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dmin\Downloads\"/>
    </mc:Choice>
  </mc:AlternateContent>
  <bookViews>
    <workbookView xWindow="0" yWindow="0" windowWidth="20490" windowHeight="7530"/>
  </bookViews>
  <sheets>
    <sheet name="18.12 (10303)" sheetId="1" r:id="rId1"/>
    <sheet name="19.1 (10303)" sheetId="2" r:id="rId2"/>
    <sheet name="truythu23-10303" sheetId="3" r:id="rId3"/>
    <sheet name="vc 12" sheetId="4" r:id="rId4"/>
    <sheet name="25.12 (21583)" sheetId="5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6799" i="3" l="1"/>
  <c r="B6798" i="3"/>
  <c r="M6790" i="3"/>
  <c r="N6790" i="3" s="1"/>
  <c r="O6790" i="3" s="1"/>
  <c r="I6790" i="3"/>
  <c r="O6789" i="3"/>
  <c r="N6789" i="3"/>
  <c r="M6789" i="3"/>
  <c r="I6789" i="3"/>
  <c r="M6788" i="3"/>
  <c r="N6788" i="3" s="1"/>
  <c r="O6788" i="3" s="1"/>
  <c r="I6788" i="3"/>
  <c r="O6787" i="3"/>
  <c r="N6787" i="3"/>
  <c r="M6787" i="3"/>
  <c r="I6787" i="3"/>
  <c r="M6786" i="3"/>
  <c r="N6786" i="3" s="1"/>
  <c r="O6786" i="3" s="1"/>
  <c r="I6786" i="3"/>
  <c r="O6785" i="3"/>
  <c r="N6785" i="3"/>
  <c r="M6785" i="3"/>
  <c r="I6785" i="3"/>
  <c r="M6784" i="3"/>
  <c r="N6784" i="3" s="1"/>
  <c r="O6784" i="3" s="1"/>
  <c r="I6784" i="3"/>
  <c r="O6783" i="3"/>
  <c r="N6783" i="3"/>
  <c r="M6783" i="3"/>
  <c r="I6783" i="3"/>
  <c r="M6782" i="3"/>
  <c r="N6782" i="3" s="1"/>
  <c r="O6782" i="3" s="1"/>
  <c r="I6782" i="3"/>
  <c r="O6781" i="3"/>
  <c r="N6781" i="3"/>
  <c r="M6781" i="3"/>
  <c r="I6781" i="3"/>
  <c r="M6780" i="3"/>
  <c r="N6780" i="3" s="1"/>
  <c r="O6780" i="3" s="1"/>
  <c r="I6780" i="3"/>
  <c r="O6779" i="3"/>
  <c r="N6779" i="3"/>
  <c r="M6779" i="3"/>
  <c r="I6779" i="3"/>
  <c r="M6778" i="3"/>
  <c r="N6778" i="3" s="1"/>
  <c r="O6778" i="3" s="1"/>
  <c r="I6778" i="3"/>
  <c r="O6777" i="3"/>
  <c r="N6777" i="3"/>
  <c r="M6777" i="3"/>
  <c r="I6777" i="3"/>
  <c r="M6776" i="3"/>
  <c r="N6776" i="3" s="1"/>
  <c r="O6776" i="3" s="1"/>
  <c r="I6776" i="3"/>
  <c r="O6775" i="3"/>
  <c r="N6775" i="3"/>
  <c r="M6775" i="3"/>
  <c r="I6775" i="3"/>
  <c r="M6774" i="3"/>
  <c r="N6774" i="3" s="1"/>
  <c r="O6774" i="3" s="1"/>
  <c r="I6774" i="3"/>
  <c r="O6773" i="3"/>
  <c r="N6773" i="3"/>
  <c r="M6773" i="3"/>
  <c r="I6773" i="3"/>
  <c r="M6772" i="3"/>
  <c r="N6772" i="3" s="1"/>
  <c r="O6772" i="3" s="1"/>
  <c r="I6772" i="3"/>
  <c r="O6771" i="3"/>
  <c r="N6771" i="3"/>
  <c r="M6771" i="3"/>
  <c r="I6771" i="3"/>
  <c r="M6770" i="3"/>
  <c r="N6770" i="3" s="1"/>
  <c r="O6770" i="3" s="1"/>
  <c r="I6770" i="3"/>
  <c r="O6769" i="3"/>
  <c r="N6769" i="3"/>
  <c r="M6769" i="3"/>
  <c r="I6769" i="3"/>
  <c r="M6768" i="3"/>
  <c r="N6768" i="3" s="1"/>
  <c r="O6768" i="3" s="1"/>
  <c r="I6768" i="3"/>
  <c r="O6767" i="3"/>
  <c r="N6767" i="3"/>
  <c r="M6767" i="3"/>
  <c r="I6767" i="3"/>
  <c r="M6766" i="3"/>
  <c r="N6766" i="3" s="1"/>
  <c r="O6766" i="3" s="1"/>
  <c r="I6766" i="3"/>
  <c r="O6765" i="3"/>
  <c r="N6765" i="3"/>
  <c r="M6765" i="3"/>
  <c r="I6765" i="3"/>
  <c r="M6764" i="3"/>
  <c r="N6764" i="3" s="1"/>
  <c r="O6764" i="3" s="1"/>
  <c r="I6764" i="3"/>
  <c r="O6763" i="3"/>
  <c r="N6763" i="3"/>
  <c r="M6763" i="3"/>
  <c r="I6763" i="3"/>
  <c r="M6762" i="3"/>
  <c r="N6762" i="3" s="1"/>
  <c r="O6762" i="3" s="1"/>
  <c r="I6762" i="3"/>
  <c r="O6761" i="3"/>
  <c r="N6761" i="3"/>
  <c r="M6761" i="3"/>
  <c r="I6761" i="3"/>
  <c r="M6760" i="3"/>
  <c r="N6760" i="3" s="1"/>
  <c r="O6760" i="3" s="1"/>
  <c r="I6760" i="3"/>
  <c r="O6759" i="3"/>
  <c r="N6759" i="3"/>
  <c r="M6759" i="3"/>
  <c r="I6759" i="3"/>
  <c r="M6758" i="3"/>
  <c r="N6758" i="3" s="1"/>
  <c r="O6758" i="3" s="1"/>
  <c r="I6758" i="3"/>
  <c r="O6757" i="3"/>
  <c r="N6757" i="3"/>
  <c r="M6757" i="3"/>
  <c r="I6757" i="3"/>
  <c r="M6756" i="3"/>
  <c r="N6756" i="3" s="1"/>
  <c r="O6756" i="3" s="1"/>
  <c r="I6756" i="3"/>
  <c r="O6755" i="3"/>
  <c r="N6755" i="3"/>
  <c r="M6755" i="3"/>
  <c r="I6755" i="3"/>
  <c r="M6754" i="3"/>
  <c r="N6754" i="3" s="1"/>
  <c r="O6754" i="3" s="1"/>
  <c r="I6754" i="3"/>
  <c r="O6753" i="3"/>
  <c r="N6753" i="3"/>
  <c r="M6753" i="3"/>
  <c r="I6753" i="3"/>
  <c r="M6752" i="3"/>
  <c r="N6752" i="3" s="1"/>
  <c r="O6752" i="3" s="1"/>
  <c r="I6752" i="3"/>
  <c r="O6751" i="3"/>
  <c r="N6751" i="3"/>
  <c r="M6751" i="3"/>
  <c r="I6751" i="3"/>
  <c r="M6750" i="3"/>
  <c r="N6750" i="3" s="1"/>
  <c r="O6750" i="3" s="1"/>
  <c r="I6750" i="3"/>
  <c r="O6749" i="3"/>
  <c r="N6749" i="3"/>
  <c r="M6749" i="3"/>
  <c r="I6749" i="3"/>
  <c r="M6748" i="3"/>
  <c r="N6748" i="3" s="1"/>
  <c r="O6748" i="3" s="1"/>
  <c r="I6748" i="3"/>
  <c r="O6747" i="3"/>
  <c r="N6747" i="3"/>
  <c r="M6747" i="3"/>
  <c r="I6747" i="3"/>
  <c r="M6746" i="3"/>
  <c r="N6746" i="3" s="1"/>
  <c r="O6746" i="3" s="1"/>
  <c r="I6746" i="3"/>
  <c r="O6745" i="3"/>
  <c r="N6745" i="3"/>
  <c r="M6745" i="3"/>
  <c r="I6745" i="3"/>
  <c r="M6744" i="3"/>
  <c r="N6744" i="3" s="1"/>
  <c r="O6744" i="3" s="1"/>
  <c r="I6744" i="3"/>
  <c r="O6743" i="3"/>
  <c r="N6743" i="3"/>
  <c r="M6743" i="3"/>
  <c r="I6743" i="3"/>
  <c r="M6742" i="3"/>
  <c r="N6742" i="3" s="1"/>
  <c r="O6742" i="3" s="1"/>
  <c r="I6742" i="3"/>
  <c r="O6741" i="3"/>
  <c r="N6741" i="3"/>
  <c r="M6741" i="3"/>
  <c r="I6741" i="3"/>
  <c r="M6740" i="3"/>
  <c r="N6740" i="3" s="1"/>
  <c r="O6740" i="3" s="1"/>
  <c r="I6740" i="3"/>
  <c r="O6739" i="3"/>
  <c r="N6739" i="3"/>
  <c r="M6739" i="3"/>
  <c r="I6739" i="3"/>
  <c r="M6738" i="3"/>
  <c r="N6738" i="3" s="1"/>
  <c r="O6738" i="3" s="1"/>
  <c r="I6738" i="3"/>
  <c r="O6737" i="3"/>
  <c r="N6737" i="3"/>
  <c r="M6737" i="3"/>
  <c r="I6737" i="3"/>
  <c r="M6736" i="3"/>
  <c r="N6736" i="3" s="1"/>
  <c r="O6736" i="3" s="1"/>
  <c r="I6736" i="3"/>
  <c r="O6735" i="3"/>
  <c r="N6735" i="3"/>
  <c r="M6735" i="3"/>
  <c r="I6735" i="3"/>
  <c r="M6734" i="3"/>
  <c r="N6734" i="3" s="1"/>
  <c r="O6734" i="3" s="1"/>
  <c r="I6734" i="3"/>
  <c r="O6733" i="3"/>
  <c r="N6733" i="3"/>
  <c r="M6733" i="3"/>
  <c r="I6733" i="3"/>
  <c r="M6732" i="3"/>
  <c r="N6732" i="3" s="1"/>
  <c r="O6732" i="3" s="1"/>
  <c r="I6732" i="3"/>
  <c r="O6731" i="3"/>
  <c r="N6731" i="3"/>
  <c r="M6731" i="3"/>
  <c r="I6731" i="3"/>
  <c r="M6730" i="3"/>
  <c r="N6730" i="3" s="1"/>
  <c r="O6730" i="3" s="1"/>
  <c r="I6730" i="3"/>
  <c r="O6729" i="3"/>
  <c r="N6729" i="3"/>
  <c r="M6729" i="3"/>
  <c r="I6729" i="3"/>
  <c r="M6728" i="3"/>
  <c r="N6728" i="3" s="1"/>
  <c r="O6728" i="3" s="1"/>
  <c r="I6728" i="3"/>
  <c r="O6727" i="3"/>
  <c r="N6727" i="3"/>
  <c r="M6727" i="3"/>
  <c r="I6727" i="3"/>
  <c r="M6726" i="3"/>
  <c r="N6726" i="3" s="1"/>
  <c r="O6726" i="3" s="1"/>
  <c r="I6726" i="3"/>
  <c r="O6725" i="3"/>
  <c r="N6725" i="3"/>
  <c r="M6725" i="3"/>
  <c r="I6725" i="3"/>
  <c r="M6724" i="3"/>
  <c r="N6724" i="3" s="1"/>
  <c r="O6724" i="3" s="1"/>
  <c r="I6724" i="3"/>
  <c r="O6723" i="3"/>
  <c r="N6723" i="3"/>
  <c r="M6723" i="3"/>
  <c r="I6723" i="3"/>
  <c r="M6722" i="3"/>
  <c r="N6722" i="3" s="1"/>
  <c r="O6722" i="3" s="1"/>
  <c r="I6722" i="3"/>
  <c r="O6721" i="3"/>
  <c r="N6721" i="3"/>
  <c r="M6721" i="3"/>
  <c r="I6721" i="3"/>
  <c r="M6720" i="3"/>
  <c r="N6720" i="3" s="1"/>
  <c r="O6720" i="3" s="1"/>
  <c r="I6720" i="3"/>
  <c r="O6719" i="3"/>
  <c r="N6719" i="3"/>
  <c r="M6719" i="3"/>
  <c r="I6719" i="3"/>
  <c r="M6718" i="3"/>
  <c r="N6718" i="3" s="1"/>
  <c r="O6718" i="3" s="1"/>
  <c r="I6718" i="3"/>
  <c r="O6717" i="3"/>
  <c r="N6717" i="3"/>
  <c r="M6717" i="3"/>
  <c r="I6717" i="3"/>
  <c r="M6716" i="3"/>
  <c r="N6716" i="3" s="1"/>
  <c r="O6716" i="3" s="1"/>
  <c r="I6716" i="3"/>
  <c r="O6715" i="3"/>
  <c r="N6715" i="3"/>
  <c r="M6715" i="3"/>
  <c r="I6715" i="3"/>
  <c r="M6714" i="3"/>
  <c r="N6714" i="3" s="1"/>
  <c r="O6714" i="3" s="1"/>
  <c r="I6714" i="3"/>
  <c r="O6713" i="3"/>
  <c r="N6713" i="3"/>
  <c r="M6713" i="3"/>
  <c r="I6713" i="3"/>
  <c r="M6712" i="3"/>
  <c r="N6712" i="3" s="1"/>
  <c r="O6712" i="3" s="1"/>
  <c r="I6712" i="3"/>
  <c r="O6711" i="3"/>
  <c r="N6711" i="3"/>
  <c r="M6711" i="3"/>
  <c r="I6711" i="3"/>
  <c r="M6710" i="3"/>
  <c r="N6710" i="3" s="1"/>
  <c r="O6710" i="3" s="1"/>
  <c r="I6710" i="3"/>
  <c r="O6709" i="3"/>
  <c r="N6709" i="3"/>
  <c r="M6709" i="3"/>
  <c r="I6709" i="3"/>
  <c r="M6708" i="3"/>
  <c r="N6708" i="3" s="1"/>
  <c r="O6708" i="3" s="1"/>
  <c r="I6708" i="3"/>
  <c r="O6707" i="3"/>
  <c r="N6707" i="3"/>
  <c r="M6707" i="3"/>
  <c r="I6707" i="3"/>
  <c r="M6706" i="3"/>
  <c r="N6706" i="3" s="1"/>
  <c r="O6706" i="3" s="1"/>
  <c r="I6706" i="3"/>
  <c r="O6705" i="3"/>
  <c r="N6705" i="3"/>
  <c r="M6705" i="3"/>
  <c r="I6705" i="3"/>
  <c r="M6704" i="3"/>
  <c r="N6704" i="3" s="1"/>
  <c r="O6704" i="3" s="1"/>
  <c r="I6704" i="3"/>
  <c r="O6703" i="3"/>
  <c r="N6703" i="3"/>
  <c r="M6703" i="3"/>
  <c r="I6703" i="3"/>
  <c r="M6702" i="3"/>
  <c r="N6702" i="3" s="1"/>
  <c r="O6702" i="3" s="1"/>
  <c r="I6702" i="3"/>
  <c r="O6701" i="3"/>
  <c r="N6701" i="3"/>
  <c r="M6701" i="3"/>
  <c r="I6701" i="3"/>
  <c r="M6700" i="3"/>
  <c r="N6700" i="3" s="1"/>
  <c r="O6700" i="3" s="1"/>
  <c r="I6700" i="3"/>
  <c r="O6699" i="3"/>
  <c r="N6699" i="3"/>
  <c r="M6699" i="3"/>
  <c r="I6699" i="3"/>
  <c r="M6698" i="3"/>
  <c r="N6698" i="3" s="1"/>
  <c r="O6698" i="3" s="1"/>
  <c r="I6698" i="3"/>
  <c r="M6697" i="3"/>
  <c r="I6697" i="3"/>
  <c r="N6697" i="3" s="1"/>
  <c r="O6697" i="3" s="1"/>
  <c r="M6696" i="3"/>
  <c r="N6696" i="3" s="1"/>
  <c r="O6696" i="3" s="1"/>
  <c r="I6696" i="3"/>
  <c r="M6695" i="3"/>
  <c r="I6695" i="3"/>
  <c r="N6695" i="3" s="1"/>
  <c r="O6695" i="3" s="1"/>
  <c r="M6694" i="3"/>
  <c r="N6694" i="3" s="1"/>
  <c r="O6694" i="3" s="1"/>
  <c r="I6694" i="3"/>
  <c r="O6693" i="3"/>
  <c r="M6693" i="3"/>
  <c r="I6693" i="3"/>
  <c r="N6693" i="3" s="1"/>
  <c r="M6692" i="3"/>
  <c r="N6692" i="3" s="1"/>
  <c r="O6692" i="3" s="1"/>
  <c r="I6692" i="3"/>
  <c r="O6691" i="3"/>
  <c r="M6691" i="3"/>
  <c r="I6691" i="3"/>
  <c r="N6691" i="3" s="1"/>
  <c r="M6690" i="3"/>
  <c r="N6690" i="3" s="1"/>
  <c r="O6690" i="3" s="1"/>
  <c r="I6690" i="3"/>
  <c r="M6689" i="3"/>
  <c r="I6689" i="3"/>
  <c r="N6689" i="3" s="1"/>
  <c r="O6689" i="3" s="1"/>
  <c r="M6688" i="3"/>
  <c r="N6688" i="3" s="1"/>
  <c r="O6688" i="3" s="1"/>
  <c r="I6688" i="3"/>
  <c r="M6687" i="3"/>
  <c r="I6687" i="3"/>
  <c r="N6687" i="3" s="1"/>
  <c r="O6687" i="3" s="1"/>
  <c r="M6686" i="3"/>
  <c r="N6686" i="3" s="1"/>
  <c r="O6686" i="3" s="1"/>
  <c r="I6686" i="3"/>
  <c r="O6685" i="3"/>
  <c r="M6685" i="3"/>
  <c r="I6685" i="3"/>
  <c r="N6685" i="3" s="1"/>
  <c r="M6684" i="3"/>
  <c r="N6684" i="3" s="1"/>
  <c r="O6684" i="3" s="1"/>
  <c r="I6684" i="3"/>
  <c r="O6683" i="3"/>
  <c r="M6683" i="3"/>
  <c r="I6683" i="3"/>
  <c r="N6683" i="3" s="1"/>
  <c r="M6682" i="3"/>
  <c r="N6682" i="3" s="1"/>
  <c r="O6682" i="3" s="1"/>
  <c r="I6682" i="3"/>
  <c r="M6681" i="3"/>
  <c r="I6681" i="3"/>
  <c r="N6681" i="3" s="1"/>
  <c r="O6681" i="3" s="1"/>
  <c r="M6680" i="3"/>
  <c r="N6680" i="3" s="1"/>
  <c r="O6680" i="3" s="1"/>
  <c r="I6680" i="3"/>
  <c r="M6679" i="3"/>
  <c r="I6679" i="3"/>
  <c r="N6679" i="3" s="1"/>
  <c r="O6679" i="3" s="1"/>
  <c r="M6678" i="3"/>
  <c r="N6678" i="3" s="1"/>
  <c r="O6678" i="3" s="1"/>
  <c r="I6678" i="3"/>
  <c r="O6677" i="3"/>
  <c r="M6677" i="3"/>
  <c r="I6677" i="3"/>
  <c r="N6677" i="3" s="1"/>
  <c r="M6676" i="3"/>
  <c r="N6676" i="3" s="1"/>
  <c r="O6676" i="3" s="1"/>
  <c r="I6676" i="3"/>
  <c r="O6675" i="3"/>
  <c r="M6675" i="3"/>
  <c r="I6675" i="3"/>
  <c r="N6675" i="3" s="1"/>
  <c r="M6674" i="3"/>
  <c r="N6674" i="3" s="1"/>
  <c r="O6674" i="3" s="1"/>
  <c r="I6674" i="3"/>
  <c r="M6673" i="3"/>
  <c r="I6673" i="3"/>
  <c r="N6673" i="3" s="1"/>
  <c r="O6673" i="3" s="1"/>
  <c r="M6672" i="3"/>
  <c r="N6672" i="3" s="1"/>
  <c r="O6672" i="3" s="1"/>
  <c r="I6672" i="3"/>
  <c r="M6671" i="3"/>
  <c r="I6671" i="3"/>
  <c r="N6671" i="3" s="1"/>
  <c r="O6671" i="3" s="1"/>
  <c r="M6670" i="3"/>
  <c r="N6670" i="3" s="1"/>
  <c r="O6670" i="3" s="1"/>
  <c r="I6670" i="3"/>
  <c r="O6669" i="3"/>
  <c r="M6669" i="3"/>
  <c r="I6669" i="3"/>
  <c r="N6669" i="3" s="1"/>
  <c r="M6668" i="3"/>
  <c r="N6668" i="3" s="1"/>
  <c r="O6668" i="3" s="1"/>
  <c r="I6668" i="3"/>
  <c r="O6667" i="3"/>
  <c r="M6667" i="3"/>
  <c r="I6667" i="3"/>
  <c r="N6667" i="3" s="1"/>
  <c r="M6666" i="3"/>
  <c r="N6666" i="3" s="1"/>
  <c r="O6666" i="3" s="1"/>
  <c r="I6666" i="3"/>
  <c r="M6665" i="3"/>
  <c r="I6665" i="3"/>
  <c r="N6665" i="3" s="1"/>
  <c r="O6665" i="3" s="1"/>
  <c r="M6664" i="3"/>
  <c r="N6664" i="3" s="1"/>
  <c r="O6664" i="3" s="1"/>
  <c r="I6664" i="3"/>
  <c r="M6663" i="3"/>
  <c r="I6663" i="3"/>
  <c r="N6663" i="3" s="1"/>
  <c r="O6663" i="3" s="1"/>
  <c r="M6662" i="3"/>
  <c r="N6662" i="3" s="1"/>
  <c r="O6662" i="3" s="1"/>
  <c r="I6662" i="3"/>
  <c r="O6661" i="3"/>
  <c r="M6661" i="3"/>
  <c r="I6661" i="3"/>
  <c r="N6661" i="3" s="1"/>
  <c r="M6660" i="3"/>
  <c r="N6660" i="3" s="1"/>
  <c r="O6660" i="3" s="1"/>
  <c r="I6660" i="3"/>
  <c r="O6659" i="3"/>
  <c r="M6659" i="3"/>
  <c r="I6659" i="3"/>
  <c r="N6659" i="3" s="1"/>
  <c r="M6658" i="3"/>
  <c r="N6658" i="3" s="1"/>
  <c r="O6658" i="3" s="1"/>
  <c r="I6658" i="3"/>
  <c r="M6657" i="3"/>
  <c r="I6657" i="3"/>
  <c r="N6657" i="3" s="1"/>
  <c r="O6657" i="3" s="1"/>
  <c r="M6656" i="3"/>
  <c r="N6656" i="3" s="1"/>
  <c r="O6656" i="3" s="1"/>
  <c r="I6656" i="3"/>
  <c r="M6655" i="3"/>
  <c r="I6655" i="3"/>
  <c r="N6655" i="3" s="1"/>
  <c r="O6655" i="3" s="1"/>
  <c r="M6654" i="3"/>
  <c r="N6654" i="3" s="1"/>
  <c r="O6654" i="3" s="1"/>
  <c r="I6654" i="3"/>
  <c r="O6653" i="3"/>
  <c r="M6653" i="3"/>
  <c r="I6653" i="3"/>
  <c r="N6653" i="3" s="1"/>
  <c r="M6652" i="3"/>
  <c r="N6652" i="3" s="1"/>
  <c r="O6652" i="3" s="1"/>
  <c r="I6652" i="3"/>
  <c r="O6651" i="3"/>
  <c r="M6651" i="3"/>
  <c r="I6651" i="3"/>
  <c r="N6651" i="3" s="1"/>
  <c r="M6650" i="3"/>
  <c r="N6650" i="3" s="1"/>
  <c r="O6650" i="3" s="1"/>
  <c r="I6650" i="3"/>
  <c r="M6649" i="3"/>
  <c r="I6649" i="3"/>
  <c r="N6649" i="3" s="1"/>
  <c r="O6649" i="3" s="1"/>
  <c r="M6648" i="3"/>
  <c r="N6648" i="3" s="1"/>
  <c r="O6648" i="3" s="1"/>
  <c r="I6648" i="3"/>
  <c r="M6647" i="3"/>
  <c r="I6647" i="3"/>
  <c r="N6647" i="3" s="1"/>
  <c r="O6647" i="3" s="1"/>
  <c r="M6646" i="3"/>
  <c r="N6646" i="3" s="1"/>
  <c r="O6646" i="3" s="1"/>
  <c r="I6646" i="3"/>
  <c r="O6645" i="3"/>
  <c r="M6645" i="3"/>
  <c r="I6645" i="3"/>
  <c r="N6645" i="3" s="1"/>
  <c r="M6644" i="3"/>
  <c r="N6644" i="3" s="1"/>
  <c r="O6644" i="3" s="1"/>
  <c r="I6644" i="3"/>
  <c r="O6643" i="3"/>
  <c r="M6643" i="3"/>
  <c r="I6643" i="3"/>
  <c r="N6643" i="3" s="1"/>
  <c r="M6642" i="3"/>
  <c r="N6642" i="3" s="1"/>
  <c r="O6642" i="3" s="1"/>
  <c r="I6642" i="3"/>
  <c r="M6641" i="3"/>
  <c r="I6641" i="3"/>
  <c r="N6641" i="3" s="1"/>
  <c r="O6641" i="3" s="1"/>
  <c r="M6640" i="3"/>
  <c r="N6640" i="3" s="1"/>
  <c r="O6640" i="3" s="1"/>
  <c r="I6640" i="3"/>
  <c r="M6639" i="3"/>
  <c r="I6639" i="3"/>
  <c r="N6639" i="3" s="1"/>
  <c r="O6639" i="3" s="1"/>
  <c r="M6638" i="3"/>
  <c r="N6638" i="3" s="1"/>
  <c r="O6638" i="3" s="1"/>
  <c r="I6638" i="3"/>
  <c r="O6637" i="3"/>
  <c r="M6637" i="3"/>
  <c r="I6637" i="3"/>
  <c r="N6637" i="3" s="1"/>
  <c r="M6636" i="3"/>
  <c r="N6636" i="3" s="1"/>
  <c r="O6636" i="3" s="1"/>
  <c r="I6636" i="3"/>
  <c r="O6635" i="3"/>
  <c r="M6635" i="3"/>
  <c r="I6635" i="3"/>
  <c r="N6635" i="3" s="1"/>
  <c r="M6634" i="3"/>
  <c r="N6634" i="3" s="1"/>
  <c r="O6634" i="3" s="1"/>
  <c r="I6634" i="3"/>
  <c r="M6633" i="3"/>
  <c r="I6633" i="3"/>
  <c r="N6633" i="3" s="1"/>
  <c r="O6633" i="3" s="1"/>
  <c r="M6632" i="3"/>
  <c r="N6632" i="3" s="1"/>
  <c r="O6632" i="3" s="1"/>
  <c r="I6632" i="3"/>
  <c r="M6631" i="3"/>
  <c r="I6631" i="3"/>
  <c r="N6631" i="3" s="1"/>
  <c r="O6631" i="3" s="1"/>
  <c r="M6630" i="3"/>
  <c r="N6630" i="3" s="1"/>
  <c r="O6630" i="3" s="1"/>
  <c r="I6630" i="3"/>
  <c r="O6629" i="3"/>
  <c r="M6629" i="3"/>
  <c r="I6629" i="3"/>
  <c r="N6629" i="3" s="1"/>
  <c r="M6628" i="3"/>
  <c r="N6628" i="3" s="1"/>
  <c r="O6628" i="3" s="1"/>
  <c r="I6628" i="3"/>
  <c r="O6627" i="3"/>
  <c r="M6627" i="3"/>
  <c r="I6627" i="3"/>
  <c r="N6627" i="3" s="1"/>
  <c r="M6626" i="3"/>
  <c r="N6626" i="3" s="1"/>
  <c r="O6626" i="3" s="1"/>
  <c r="I6626" i="3"/>
  <c r="M6625" i="3"/>
  <c r="I6625" i="3"/>
  <c r="N6625" i="3" s="1"/>
  <c r="O6625" i="3" s="1"/>
  <c r="M6624" i="3"/>
  <c r="I6624" i="3"/>
  <c r="N6623" i="3"/>
  <c r="O6623" i="3" s="1"/>
  <c r="M6623" i="3"/>
  <c r="I6623" i="3"/>
  <c r="N6622" i="3"/>
  <c r="O6622" i="3" s="1"/>
  <c r="M6622" i="3"/>
  <c r="I6622" i="3"/>
  <c r="M6621" i="3"/>
  <c r="I6621" i="3"/>
  <c r="N6621" i="3" s="1"/>
  <c r="O6621" i="3" s="1"/>
  <c r="M6620" i="3"/>
  <c r="N6620" i="3" s="1"/>
  <c r="O6620" i="3" s="1"/>
  <c r="I6620" i="3"/>
  <c r="O6619" i="3"/>
  <c r="M6619" i="3"/>
  <c r="I6619" i="3"/>
  <c r="N6619" i="3" s="1"/>
  <c r="M6618" i="3"/>
  <c r="N6618" i="3" s="1"/>
  <c r="O6618" i="3" s="1"/>
  <c r="I6618" i="3"/>
  <c r="N6617" i="3"/>
  <c r="O6617" i="3" s="1"/>
  <c r="M6617" i="3"/>
  <c r="I6617" i="3"/>
  <c r="M6616" i="3"/>
  <c r="I6616" i="3"/>
  <c r="N6616" i="3" s="1"/>
  <c r="O6616" i="3" s="1"/>
  <c r="N6615" i="3"/>
  <c r="O6615" i="3" s="1"/>
  <c r="M6615" i="3"/>
  <c r="I6615" i="3"/>
  <c r="N6614" i="3"/>
  <c r="O6614" i="3" s="1"/>
  <c r="M6614" i="3"/>
  <c r="I6614" i="3"/>
  <c r="M6613" i="3"/>
  <c r="I6613" i="3"/>
  <c r="N6613" i="3" s="1"/>
  <c r="O6613" i="3" s="1"/>
  <c r="M6612" i="3"/>
  <c r="N6612" i="3" s="1"/>
  <c r="O6612" i="3" s="1"/>
  <c r="I6612" i="3"/>
  <c r="O6611" i="3"/>
  <c r="M6611" i="3"/>
  <c r="I6611" i="3"/>
  <c r="N6611" i="3" s="1"/>
  <c r="M6610" i="3"/>
  <c r="N6610" i="3" s="1"/>
  <c r="O6610" i="3" s="1"/>
  <c r="I6610" i="3"/>
  <c r="M6609" i="3"/>
  <c r="I6609" i="3"/>
  <c r="N6609" i="3" s="1"/>
  <c r="O6609" i="3" s="1"/>
  <c r="M6608" i="3"/>
  <c r="N6608" i="3" s="1"/>
  <c r="O6608" i="3" s="1"/>
  <c r="I6608" i="3"/>
  <c r="M6607" i="3"/>
  <c r="I6607" i="3"/>
  <c r="N6607" i="3" s="1"/>
  <c r="O6607" i="3" s="1"/>
  <c r="M6606" i="3"/>
  <c r="N6606" i="3" s="1"/>
  <c r="O6606" i="3" s="1"/>
  <c r="I6606" i="3"/>
  <c r="O6605" i="3"/>
  <c r="M6605" i="3"/>
  <c r="I6605" i="3"/>
  <c r="N6605" i="3" s="1"/>
  <c r="M6604" i="3"/>
  <c r="N6604" i="3" s="1"/>
  <c r="O6604" i="3" s="1"/>
  <c r="I6604" i="3"/>
  <c r="O6603" i="3"/>
  <c r="M6603" i="3"/>
  <c r="I6603" i="3"/>
  <c r="N6603" i="3" s="1"/>
  <c r="M6602" i="3"/>
  <c r="N6602" i="3" s="1"/>
  <c r="O6602" i="3" s="1"/>
  <c r="I6602" i="3"/>
  <c r="M6601" i="3"/>
  <c r="I6601" i="3"/>
  <c r="N6601" i="3" s="1"/>
  <c r="O6601" i="3" s="1"/>
  <c r="M6600" i="3"/>
  <c r="N6600" i="3" s="1"/>
  <c r="O6600" i="3" s="1"/>
  <c r="I6600" i="3"/>
  <c r="M6599" i="3"/>
  <c r="I6599" i="3"/>
  <c r="N6599" i="3" s="1"/>
  <c r="O6599" i="3" s="1"/>
  <c r="M6598" i="3"/>
  <c r="N6598" i="3" s="1"/>
  <c r="O6598" i="3" s="1"/>
  <c r="I6598" i="3"/>
  <c r="O6597" i="3"/>
  <c r="M6597" i="3"/>
  <c r="I6597" i="3"/>
  <c r="N6597" i="3" s="1"/>
  <c r="M6596" i="3"/>
  <c r="N6596" i="3" s="1"/>
  <c r="O6596" i="3" s="1"/>
  <c r="I6596" i="3"/>
  <c r="O6595" i="3"/>
  <c r="M6595" i="3"/>
  <c r="I6595" i="3"/>
  <c r="N6595" i="3" s="1"/>
  <c r="M6594" i="3"/>
  <c r="N6594" i="3" s="1"/>
  <c r="O6594" i="3" s="1"/>
  <c r="I6594" i="3"/>
  <c r="M6593" i="3"/>
  <c r="I6593" i="3"/>
  <c r="N6593" i="3" s="1"/>
  <c r="O6593" i="3" s="1"/>
  <c r="M6592" i="3"/>
  <c r="N6592" i="3" s="1"/>
  <c r="O6592" i="3" s="1"/>
  <c r="I6592" i="3"/>
  <c r="M6591" i="3"/>
  <c r="I6591" i="3"/>
  <c r="N6591" i="3" s="1"/>
  <c r="O6591" i="3" s="1"/>
  <c r="M6590" i="3"/>
  <c r="N6590" i="3" s="1"/>
  <c r="O6590" i="3" s="1"/>
  <c r="I6590" i="3"/>
  <c r="O6589" i="3"/>
  <c r="M6589" i="3"/>
  <c r="I6589" i="3"/>
  <c r="N6589" i="3" s="1"/>
  <c r="M6588" i="3"/>
  <c r="N6588" i="3" s="1"/>
  <c r="O6588" i="3" s="1"/>
  <c r="I6588" i="3"/>
  <c r="O6587" i="3"/>
  <c r="M6587" i="3"/>
  <c r="I6587" i="3"/>
  <c r="N6587" i="3" s="1"/>
  <c r="M6586" i="3"/>
  <c r="N6586" i="3" s="1"/>
  <c r="O6586" i="3" s="1"/>
  <c r="I6586" i="3"/>
  <c r="M6585" i="3"/>
  <c r="I6585" i="3"/>
  <c r="N6585" i="3" s="1"/>
  <c r="O6585" i="3" s="1"/>
  <c r="M6584" i="3"/>
  <c r="N6584" i="3" s="1"/>
  <c r="O6584" i="3" s="1"/>
  <c r="I6584" i="3"/>
  <c r="M6583" i="3"/>
  <c r="I6583" i="3"/>
  <c r="N6583" i="3" s="1"/>
  <c r="O6583" i="3" s="1"/>
  <c r="M6582" i="3"/>
  <c r="N6582" i="3" s="1"/>
  <c r="O6582" i="3" s="1"/>
  <c r="I6582" i="3"/>
  <c r="O6581" i="3"/>
  <c r="M6581" i="3"/>
  <c r="I6581" i="3"/>
  <c r="N6581" i="3" s="1"/>
  <c r="M6580" i="3"/>
  <c r="N6580" i="3" s="1"/>
  <c r="O6580" i="3" s="1"/>
  <c r="I6580" i="3"/>
  <c r="O6579" i="3"/>
  <c r="M6579" i="3"/>
  <c r="I6579" i="3"/>
  <c r="N6579" i="3" s="1"/>
  <c r="M6578" i="3"/>
  <c r="N6578" i="3" s="1"/>
  <c r="O6578" i="3" s="1"/>
  <c r="I6578" i="3"/>
  <c r="M6577" i="3"/>
  <c r="I6577" i="3"/>
  <c r="N6577" i="3" s="1"/>
  <c r="O6577" i="3" s="1"/>
  <c r="M6576" i="3"/>
  <c r="N6576" i="3" s="1"/>
  <c r="O6576" i="3" s="1"/>
  <c r="I6576" i="3"/>
  <c r="M6575" i="3"/>
  <c r="I6575" i="3"/>
  <c r="N6575" i="3" s="1"/>
  <c r="O6575" i="3" s="1"/>
  <c r="M6574" i="3"/>
  <c r="N6574" i="3" s="1"/>
  <c r="O6574" i="3" s="1"/>
  <c r="I6574" i="3"/>
  <c r="O6573" i="3"/>
  <c r="M6573" i="3"/>
  <c r="I6573" i="3"/>
  <c r="N6573" i="3" s="1"/>
  <c r="M6572" i="3"/>
  <c r="N6572" i="3" s="1"/>
  <c r="O6572" i="3" s="1"/>
  <c r="I6572" i="3"/>
  <c r="O6571" i="3"/>
  <c r="M6571" i="3"/>
  <c r="I6571" i="3"/>
  <c r="N6571" i="3" s="1"/>
  <c r="M6570" i="3"/>
  <c r="N6570" i="3" s="1"/>
  <c r="O6570" i="3" s="1"/>
  <c r="I6570" i="3"/>
  <c r="M6569" i="3"/>
  <c r="I6569" i="3"/>
  <c r="N6569" i="3" s="1"/>
  <c r="O6569" i="3" s="1"/>
  <c r="M6568" i="3"/>
  <c r="N6568" i="3" s="1"/>
  <c r="O6568" i="3" s="1"/>
  <c r="I6568" i="3"/>
  <c r="M6567" i="3"/>
  <c r="I6567" i="3"/>
  <c r="N6567" i="3" s="1"/>
  <c r="O6567" i="3" s="1"/>
  <c r="M6566" i="3"/>
  <c r="N6566" i="3" s="1"/>
  <c r="O6566" i="3" s="1"/>
  <c r="I6566" i="3"/>
  <c r="O6565" i="3"/>
  <c r="M6565" i="3"/>
  <c r="I6565" i="3"/>
  <c r="N6565" i="3" s="1"/>
  <c r="M6564" i="3"/>
  <c r="N6564" i="3" s="1"/>
  <c r="O6564" i="3" s="1"/>
  <c r="I6564" i="3"/>
  <c r="O6563" i="3"/>
  <c r="M6563" i="3"/>
  <c r="I6563" i="3"/>
  <c r="N6563" i="3" s="1"/>
  <c r="M6562" i="3"/>
  <c r="N6562" i="3" s="1"/>
  <c r="O6562" i="3" s="1"/>
  <c r="I6562" i="3"/>
  <c r="M6561" i="3"/>
  <c r="I6561" i="3"/>
  <c r="N6561" i="3" s="1"/>
  <c r="O6561" i="3" s="1"/>
  <c r="M6560" i="3"/>
  <c r="N6560" i="3" s="1"/>
  <c r="O6560" i="3" s="1"/>
  <c r="I6560" i="3"/>
  <c r="M6559" i="3"/>
  <c r="I6559" i="3"/>
  <c r="N6559" i="3" s="1"/>
  <c r="O6559" i="3" s="1"/>
  <c r="M6558" i="3"/>
  <c r="N6558" i="3" s="1"/>
  <c r="O6558" i="3" s="1"/>
  <c r="I6558" i="3"/>
  <c r="O6557" i="3"/>
  <c r="M6557" i="3"/>
  <c r="I6557" i="3"/>
  <c r="N6557" i="3" s="1"/>
  <c r="M6556" i="3"/>
  <c r="N6556" i="3" s="1"/>
  <c r="O6556" i="3" s="1"/>
  <c r="I6556" i="3"/>
  <c r="O6555" i="3"/>
  <c r="M6555" i="3"/>
  <c r="I6555" i="3"/>
  <c r="N6555" i="3" s="1"/>
  <c r="M6554" i="3"/>
  <c r="N6554" i="3" s="1"/>
  <c r="O6554" i="3" s="1"/>
  <c r="I6554" i="3"/>
  <c r="M6553" i="3"/>
  <c r="I6553" i="3"/>
  <c r="N6553" i="3" s="1"/>
  <c r="O6553" i="3" s="1"/>
  <c r="M6552" i="3"/>
  <c r="N6552" i="3" s="1"/>
  <c r="O6552" i="3" s="1"/>
  <c r="I6552" i="3"/>
  <c r="M6551" i="3"/>
  <c r="I6551" i="3"/>
  <c r="N6551" i="3" s="1"/>
  <c r="O6551" i="3" s="1"/>
  <c r="M6550" i="3"/>
  <c r="N6550" i="3" s="1"/>
  <c r="O6550" i="3" s="1"/>
  <c r="I6550" i="3"/>
  <c r="O6549" i="3"/>
  <c r="M6549" i="3"/>
  <c r="I6549" i="3"/>
  <c r="N6549" i="3" s="1"/>
  <c r="M6548" i="3"/>
  <c r="N6548" i="3" s="1"/>
  <c r="O6548" i="3" s="1"/>
  <c r="I6548" i="3"/>
  <c r="O6547" i="3"/>
  <c r="M6547" i="3"/>
  <c r="I6547" i="3"/>
  <c r="N6547" i="3" s="1"/>
  <c r="M6546" i="3"/>
  <c r="N6546" i="3" s="1"/>
  <c r="O6546" i="3" s="1"/>
  <c r="I6546" i="3"/>
  <c r="M6545" i="3"/>
  <c r="I6545" i="3"/>
  <c r="N6545" i="3" s="1"/>
  <c r="O6545" i="3" s="1"/>
  <c r="M6544" i="3"/>
  <c r="N6544" i="3" s="1"/>
  <c r="O6544" i="3" s="1"/>
  <c r="I6544" i="3"/>
  <c r="M6543" i="3"/>
  <c r="I6543" i="3"/>
  <c r="N6543" i="3" s="1"/>
  <c r="O6543" i="3" s="1"/>
  <c r="M6542" i="3"/>
  <c r="N6542" i="3" s="1"/>
  <c r="O6542" i="3" s="1"/>
  <c r="I6542" i="3"/>
  <c r="O6541" i="3"/>
  <c r="M6541" i="3"/>
  <c r="I6541" i="3"/>
  <c r="N6541" i="3" s="1"/>
  <c r="M6540" i="3"/>
  <c r="N6540" i="3" s="1"/>
  <c r="O6540" i="3" s="1"/>
  <c r="I6540" i="3"/>
  <c r="O6539" i="3"/>
  <c r="M6539" i="3"/>
  <c r="I6539" i="3"/>
  <c r="N6539" i="3" s="1"/>
  <c r="M6538" i="3"/>
  <c r="N6538" i="3" s="1"/>
  <c r="O6538" i="3" s="1"/>
  <c r="I6538" i="3"/>
  <c r="M6537" i="3"/>
  <c r="I6537" i="3"/>
  <c r="N6537" i="3" s="1"/>
  <c r="O6537" i="3" s="1"/>
  <c r="M6536" i="3"/>
  <c r="N6536" i="3" s="1"/>
  <c r="O6536" i="3" s="1"/>
  <c r="I6536" i="3"/>
  <c r="M6535" i="3"/>
  <c r="I6535" i="3"/>
  <c r="N6535" i="3" s="1"/>
  <c r="O6535" i="3" s="1"/>
  <c r="M6534" i="3"/>
  <c r="N6534" i="3" s="1"/>
  <c r="O6534" i="3" s="1"/>
  <c r="I6534" i="3"/>
  <c r="O6533" i="3"/>
  <c r="M6533" i="3"/>
  <c r="I6533" i="3"/>
  <c r="N6533" i="3" s="1"/>
  <c r="M6532" i="3"/>
  <c r="N6532" i="3" s="1"/>
  <c r="O6532" i="3" s="1"/>
  <c r="I6532" i="3"/>
  <c r="O6531" i="3"/>
  <c r="M6531" i="3"/>
  <c r="I6531" i="3"/>
  <c r="N6531" i="3" s="1"/>
  <c r="M6530" i="3"/>
  <c r="N6530" i="3" s="1"/>
  <c r="O6530" i="3" s="1"/>
  <c r="I6530" i="3"/>
  <c r="M6529" i="3"/>
  <c r="I6529" i="3"/>
  <c r="N6529" i="3" s="1"/>
  <c r="O6529" i="3" s="1"/>
  <c r="M6528" i="3"/>
  <c r="N6528" i="3" s="1"/>
  <c r="O6528" i="3" s="1"/>
  <c r="I6528" i="3"/>
  <c r="M6527" i="3"/>
  <c r="I6527" i="3"/>
  <c r="N6527" i="3" s="1"/>
  <c r="O6527" i="3" s="1"/>
  <c r="M6526" i="3"/>
  <c r="N6526" i="3" s="1"/>
  <c r="O6526" i="3" s="1"/>
  <c r="I6526" i="3"/>
  <c r="O6525" i="3"/>
  <c r="M6525" i="3"/>
  <c r="I6525" i="3"/>
  <c r="N6525" i="3" s="1"/>
  <c r="M6524" i="3"/>
  <c r="N6524" i="3" s="1"/>
  <c r="O6524" i="3" s="1"/>
  <c r="I6524" i="3"/>
  <c r="O6523" i="3"/>
  <c r="M6523" i="3"/>
  <c r="I6523" i="3"/>
  <c r="N6523" i="3" s="1"/>
  <c r="M6522" i="3"/>
  <c r="N6522" i="3" s="1"/>
  <c r="O6522" i="3" s="1"/>
  <c r="I6522" i="3"/>
  <c r="M6521" i="3"/>
  <c r="I6521" i="3"/>
  <c r="N6521" i="3" s="1"/>
  <c r="O6521" i="3" s="1"/>
  <c r="M6520" i="3"/>
  <c r="N6520" i="3" s="1"/>
  <c r="O6520" i="3" s="1"/>
  <c r="I6520" i="3"/>
  <c r="M6519" i="3"/>
  <c r="I6519" i="3"/>
  <c r="N6519" i="3" s="1"/>
  <c r="O6519" i="3" s="1"/>
  <c r="M6518" i="3"/>
  <c r="N6518" i="3" s="1"/>
  <c r="O6518" i="3" s="1"/>
  <c r="I6518" i="3"/>
  <c r="O6517" i="3"/>
  <c r="M6517" i="3"/>
  <c r="I6517" i="3"/>
  <c r="N6517" i="3" s="1"/>
  <c r="M6516" i="3"/>
  <c r="N6516" i="3" s="1"/>
  <c r="O6516" i="3" s="1"/>
  <c r="I6516" i="3"/>
  <c r="O6515" i="3"/>
  <c r="N6515" i="3"/>
  <c r="M6515" i="3"/>
  <c r="I6515" i="3"/>
  <c r="M6514" i="3"/>
  <c r="N6514" i="3" s="1"/>
  <c r="O6514" i="3" s="1"/>
  <c r="I6514" i="3"/>
  <c r="O6513" i="3"/>
  <c r="N6513" i="3"/>
  <c r="M6513" i="3"/>
  <c r="I6513" i="3"/>
  <c r="M6512" i="3"/>
  <c r="N6512" i="3" s="1"/>
  <c r="O6512" i="3" s="1"/>
  <c r="I6512" i="3"/>
  <c r="O6511" i="3"/>
  <c r="N6511" i="3"/>
  <c r="M6511" i="3"/>
  <c r="I6511" i="3"/>
  <c r="M6510" i="3"/>
  <c r="N6510" i="3" s="1"/>
  <c r="O6510" i="3" s="1"/>
  <c r="I6510" i="3"/>
  <c r="O6509" i="3"/>
  <c r="N6509" i="3"/>
  <c r="M6509" i="3"/>
  <c r="I6509" i="3"/>
  <c r="M6508" i="3"/>
  <c r="N6508" i="3" s="1"/>
  <c r="O6508" i="3" s="1"/>
  <c r="I6508" i="3"/>
  <c r="O6507" i="3"/>
  <c r="N6507" i="3"/>
  <c r="M6507" i="3"/>
  <c r="I6507" i="3"/>
  <c r="M6506" i="3"/>
  <c r="N6506" i="3" s="1"/>
  <c r="O6506" i="3" s="1"/>
  <c r="I6506" i="3"/>
  <c r="O6505" i="3"/>
  <c r="N6505" i="3"/>
  <c r="M6505" i="3"/>
  <c r="I6505" i="3"/>
  <c r="M6504" i="3"/>
  <c r="N6504" i="3" s="1"/>
  <c r="O6504" i="3" s="1"/>
  <c r="I6504" i="3"/>
  <c r="O6503" i="3"/>
  <c r="M6503" i="3"/>
  <c r="I6503" i="3"/>
  <c r="N6503" i="3" s="1"/>
  <c r="M6502" i="3"/>
  <c r="N6502" i="3" s="1"/>
  <c r="O6502" i="3" s="1"/>
  <c r="I6502" i="3"/>
  <c r="O6501" i="3"/>
  <c r="N6501" i="3"/>
  <c r="M6501" i="3"/>
  <c r="I6501" i="3"/>
  <c r="M6500" i="3"/>
  <c r="N6500" i="3" s="1"/>
  <c r="O6500" i="3" s="1"/>
  <c r="I6500" i="3"/>
  <c r="O6499" i="3"/>
  <c r="N6499" i="3"/>
  <c r="M6499" i="3"/>
  <c r="I6499" i="3"/>
  <c r="M6498" i="3"/>
  <c r="N6498" i="3" s="1"/>
  <c r="O6498" i="3" s="1"/>
  <c r="I6498" i="3"/>
  <c r="O6497" i="3"/>
  <c r="N6497" i="3"/>
  <c r="M6497" i="3"/>
  <c r="I6497" i="3"/>
  <c r="M6496" i="3"/>
  <c r="N6496" i="3" s="1"/>
  <c r="O6496" i="3" s="1"/>
  <c r="I6496" i="3"/>
  <c r="O6495" i="3"/>
  <c r="N6495" i="3"/>
  <c r="M6495" i="3"/>
  <c r="I6495" i="3"/>
  <c r="M6494" i="3"/>
  <c r="N6494" i="3" s="1"/>
  <c r="O6494" i="3" s="1"/>
  <c r="I6494" i="3"/>
  <c r="O6493" i="3"/>
  <c r="N6493" i="3"/>
  <c r="M6493" i="3"/>
  <c r="I6493" i="3"/>
  <c r="M6492" i="3"/>
  <c r="N6492" i="3" s="1"/>
  <c r="O6492" i="3" s="1"/>
  <c r="I6492" i="3"/>
  <c r="O6491" i="3"/>
  <c r="M6491" i="3"/>
  <c r="I6491" i="3"/>
  <c r="N6491" i="3" s="1"/>
  <c r="M6490" i="3"/>
  <c r="N6490" i="3" s="1"/>
  <c r="O6490" i="3" s="1"/>
  <c r="I6490" i="3"/>
  <c r="O6489" i="3"/>
  <c r="N6489" i="3"/>
  <c r="M6489" i="3"/>
  <c r="I6489" i="3"/>
  <c r="M6488" i="3"/>
  <c r="N6488" i="3" s="1"/>
  <c r="O6488" i="3" s="1"/>
  <c r="I6488" i="3"/>
  <c r="O6487" i="3"/>
  <c r="N6487" i="3"/>
  <c r="M6487" i="3"/>
  <c r="I6487" i="3"/>
  <c r="M6486" i="3"/>
  <c r="N6486" i="3" s="1"/>
  <c r="O6486" i="3" s="1"/>
  <c r="I6486" i="3"/>
  <c r="O6485" i="3"/>
  <c r="N6485" i="3"/>
  <c r="M6485" i="3"/>
  <c r="I6485" i="3"/>
  <c r="M6484" i="3"/>
  <c r="N6484" i="3" s="1"/>
  <c r="O6484" i="3" s="1"/>
  <c r="I6484" i="3"/>
  <c r="O6483" i="3"/>
  <c r="N6483" i="3"/>
  <c r="M6483" i="3"/>
  <c r="I6483" i="3"/>
  <c r="M6482" i="3"/>
  <c r="N6482" i="3" s="1"/>
  <c r="O6482" i="3" s="1"/>
  <c r="I6482" i="3"/>
  <c r="O6481" i="3"/>
  <c r="N6481" i="3"/>
  <c r="M6481" i="3"/>
  <c r="I6481" i="3"/>
  <c r="M6480" i="3"/>
  <c r="N6480" i="3" s="1"/>
  <c r="O6480" i="3" s="1"/>
  <c r="I6480" i="3"/>
  <c r="O6479" i="3"/>
  <c r="N6479" i="3"/>
  <c r="M6479" i="3"/>
  <c r="I6479" i="3"/>
  <c r="M6478" i="3"/>
  <c r="N6478" i="3" s="1"/>
  <c r="O6478" i="3" s="1"/>
  <c r="I6478" i="3"/>
  <c r="O6477" i="3"/>
  <c r="N6477" i="3"/>
  <c r="M6477" i="3"/>
  <c r="I6477" i="3"/>
  <c r="M6476" i="3"/>
  <c r="N6476" i="3" s="1"/>
  <c r="O6476" i="3" s="1"/>
  <c r="I6476" i="3"/>
  <c r="O6475" i="3"/>
  <c r="N6475" i="3"/>
  <c r="M6475" i="3"/>
  <c r="I6475" i="3"/>
  <c r="M6474" i="3"/>
  <c r="N6474" i="3" s="1"/>
  <c r="O6474" i="3" s="1"/>
  <c r="I6474" i="3"/>
  <c r="O6473" i="3"/>
  <c r="N6473" i="3"/>
  <c r="M6473" i="3"/>
  <c r="I6473" i="3"/>
  <c r="M6472" i="3"/>
  <c r="N6472" i="3" s="1"/>
  <c r="O6472" i="3" s="1"/>
  <c r="I6472" i="3"/>
  <c r="O6471" i="3"/>
  <c r="N6471" i="3"/>
  <c r="M6471" i="3"/>
  <c r="I6471" i="3"/>
  <c r="M6470" i="3"/>
  <c r="N6470" i="3" s="1"/>
  <c r="O6470" i="3" s="1"/>
  <c r="I6470" i="3"/>
  <c r="O6469" i="3"/>
  <c r="N6469" i="3"/>
  <c r="M6469" i="3"/>
  <c r="I6469" i="3"/>
  <c r="M6468" i="3"/>
  <c r="N6468" i="3" s="1"/>
  <c r="O6468" i="3" s="1"/>
  <c r="I6468" i="3"/>
  <c r="O6467" i="3"/>
  <c r="N6467" i="3"/>
  <c r="M6467" i="3"/>
  <c r="I6467" i="3"/>
  <c r="M6466" i="3"/>
  <c r="N6466" i="3" s="1"/>
  <c r="O6466" i="3" s="1"/>
  <c r="I6466" i="3"/>
  <c r="O6465" i="3"/>
  <c r="N6465" i="3"/>
  <c r="M6465" i="3"/>
  <c r="I6465" i="3"/>
  <c r="M6464" i="3"/>
  <c r="N6464" i="3" s="1"/>
  <c r="O6464" i="3" s="1"/>
  <c r="I6464" i="3"/>
  <c r="O6463" i="3"/>
  <c r="N6463" i="3"/>
  <c r="M6463" i="3"/>
  <c r="I6463" i="3"/>
  <c r="M6462" i="3"/>
  <c r="N6462" i="3" s="1"/>
  <c r="O6462" i="3" s="1"/>
  <c r="I6462" i="3"/>
  <c r="O6461" i="3"/>
  <c r="N6461" i="3"/>
  <c r="M6461" i="3"/>
  <c r="I6461" i="3"/>
  <c r="M6460" i="3"/>
  <c r="N6460" i="3" s="1"/>
  <c r="O6460" i="3" s="1"/>
  <c r="I6460" i="3"/>
  <c r="M6459" i="3"/>
  <c r="I6459" i="3"/>
  <c r="N6459" i="3" s="1"/>
  <c r="O6459" i="3" s="1"/>
  <c r="M6458" i="3"/>
  <c r="N6458" i="3" s="1"/>
  <c r="O6458" i="3" s="1"/>
  <c r="I6458" i="3"/>
  <c r="O6457" i="3"/>
  <c r="N6457" i="3"/>
  <c r="M6457" i="3"/>
  <c r="I6457" i="3"/>
  <c r="M6456" i="3"/>
  <c r="N6456" i="3" s="1"/>
  <c r="O6456" i="3" s="1"/>
  <c r="I6456" i="3"/>
  <c r="O6455" i="3"/>
  <c r="N6455" i="3"/>
  <c r="M6455" i="3"/>
  <c r="I6455" i="3"/>
  <c r="M6454" i="3"/>
  <c r="N6454" i="3" s="1"/>
  <c r="O6454" i="3" s="1"/>
  <c r="I6454" i="3"/>
  <c r="O6453" i="3"/>
  <c r="N6453" i="3"/>
  <c r="M6453" i="3"/>
  <c r="I6453" i="3"/>
  <c r="M6452" i="3"/>
  <c r="N6452" i="3" s="1"/>
  <c r="O6452" i="3" s="1"/>
  <c r="I6452" i="3"/>
  <c r="O6451" i="3"/>
  <c r="N6451" i="3"/>
  <c r="M6451" i="3"/>
  <c r="I6451" i="3"/>
  <c r="M6450" i="3"/>
  <c r="N6450" i="3" s="1"/>
  <c r="O6450" i="3" s="1"/>
  <c r="I6450" i="3"/>
  <c r="O6449" i="3"/>
  <c r="N6449" i="3"/>
  <c r="M6449" i="3"/>
  <c r="I6449" i="3"/>
  <c r="M6448" i="3"/>
  <c r="N6448" i="3" s="1"/>
  <c r="O6448" i="3" s="1"/>
  <c r="I6448" i="3"/>
  <c r="M6447" i="3"/>
  <c r="I6447" i="3"/>
  <c r="N6447" i="3" s="1"/>
  <c r="O6447" i="3" s="1"/>
  <c r="M6446" i="3"/>
  <c r="N6446" i="3" s="1"/>
  <c r="O6446" i="3" s="1"/>
  <c r="I6446" i="3"/>
  <c r="O6445" i="3"/>
  <c r="N6445" i="3"/>
  <c r="M6445" i="3"/>
  <c r="I6445" i="3"/>
  <c r="M6444" i="3"/>
  <c r="N6444" i="3" s="1"/>
  <c r="O6444" i="3" s="1"/>
  <c r="I6444" i="3"/>
  <c r="O6443" i="3"/>
  <c r="M6443" i="3"/>
  <c r="I6443" i="3"/>
  <c r="N6443" i="3" s="1"/>
  <c r="M6442" i="3"/>
  <c r="N6442" i="3" s="1"/>
  <c r="O6442" i="3" s="1"/>
  <c r="I6442" i="3"/>
  <c r="M6441" i="3"/>
  <c r="I6441" i="3"/>
  <c r="N6441" i="3" s="1"/>
  <c r="O6441" i="3" s="1"/>
  <c r="M6440" i="3"/>
  <c r="N6440" i="3" s="1"/>
  <c r="O6440" i="3" s="1"/>
  <c r="I6440" i="3"/>
  <c r="M6439" i="3"/>
  <c r="I6439" i="3"/>
  <c r="N6439" i="3" s="1"/>
  <c r="O6439" i="3" s="1"/>
  <c r="M6438" i="3"/>
  <c r="N6438" i="3" s="1"/>
  <c r="O6438" i="3" s="1"/>
  <c r="I6438" i="3"/>
  <c r="O6437" i="3"/>
  <c r="M6437" i="3"/>
  <c r="I6437" i="3"/>
  <c r="N6437" i="3" s="1"/>
  <c r="M6436" i="3"/>
  <c r="N6436" i="3" s="1"/>
  <c r="O6436" i="3" s="1"/>
  <c r="I6436" i="3"/>
  <c r="O6435" i="3"/>
  <c r="M6435" i="3"/>
  <c r="I6435" i="3"/>
  <c r="N6435" i="3" s="1"/>
  <c r="M6434" i="3"/>
  <c r="N6434" i="3" s="1"/>
  <c r="O6434" i="3" s="1"/>
  <c r="I6434" i="3"/>
  <c r="M6433" i="3"/>
  <c r="I6433" i="3"/>
  <c r="N6433" i="3" s="1"/>
  <c r="O6433" i="3" s="1"/>
  <c r="M6432" i="3"/>
  <c r="N6432" i="3" s="1"/>
  <c r="O6432" i="3" s="1"/>
  <c r="I6432" i="3"/>
  <c r="M6431" i="3"/>
  <c r="I6431" i="3"/>
  <c r="N6431" i="3" s="1"/>
  <c r="O6431" i="3" s="1"/>
  <c r="M6430" i="3"/>
  <c r="N6430" i="3" s="1"/>
  <c r="O6430" i="3" s="1"/>
  <c r="I6430" i="3"/>
  <c r="O6429" i="3"/>
  <c r="M6429" i="3"/>
  <c r="I6429" i="3"/>
  <c r="N6429" i="3" s="1"/>
  <c r="M6428" i="3"/>
  <c r="N6428" i="3" s="1"/>
  <c r="O6428" i="3" s="1"/>
  <c r="I6428" i="3"/>
  <c r="O6427" i="3"/>
  <c r="M6427" i="3"/>
  <c r="I6427" i="3"/>
  <c r="N6427" i="3" s="1"/>
  <c r="M6426" i="3"/>
  <c r="N6426" i="3" s="1"/>
  <c r="O6426" i="3" s="1"/>
  <c r="I6426" i="3"/>
  <c r="M6425" i="3"/>
  <c r="I6425" i="3"/>
  <c r="N6425" i="3" s="1"/>
  <c r="O6425" i="3" s="1"/>
  <c r="M6424" i="3"/>
  <c r="N6424" i="3" s="1"/>
  <c r="O6424" i="3" s="1"/>
  <c r="I6424" i="3"/>
  <c r="M6423" i="3"/>
  <c r="I6423" i="3"/>
  <c r="N6423" i="3" s="1"/>
  <c r="O6423" i="3" s="1"/>
  <c r="M6422" i="3"/>
  <c r="N6422" i="3" s="1"/>
  <c r="O6422" i="3" s="1"/>
  <c r="I6422" i="3"/>
  <c r="O6421" i="3"/>
  <c r="M6421" i="3"/>
  <c r="I6421" i="3"/>
  <c r="N6421" i="3" s="1"/>
  <c r="M6420" i="3"/>
  <c r="N6420" i="3" s="1"/>
  <c r="O6420" i="3" s="1"/>
  <c r="I6420" i="3"/>
  <c r="O6419" i="3"/>
  <c r="M6419" i="3"/>
  <c r="I6419" i="3"/>
  <c r="N6419" i="3" s="1"/>
  <c r="M6418" i="3"/>
  <c r="N6418" i="3" s="1"/>
  <c r="O6418" i="3" s="1"/>
  <c r="I6418" i="3"/>
  <c r="M6417" i="3"/>
  <c r="I6417" i="3"/>
  <c r="N6417" i="3" s="1"/>
  <c r="O6417" i="3" s="1"/>
  <c r="M6416" i="3"/>
  <c r="N6416" i="3" s="1"/>
  <c r="O6416" i="3" s="1"/>
  <c r="I6416" i="3"/>
  <c r="M6415" i="3"/>
  <c r="I6415" i="3"/>
  <c r="N6415" i="3" s="1"/>
  <c r="O6415" i="3" s="1"/>
  <c r="M6414" i="3"/>
  <c r="N6414" i="3" s="1"/>
  <c r="O6414" i="3" s="1"/>
  <c r="I6414" i="3"/>
  <c r="O6413" i="3"/>
  <c r="M6413" i="3"/>
  <c r="I6413" i="3"/>
  <c r="N6413" i="3" s="1"/>
  <c r="M6412" i="3"/>
  <c r="N6412" i="3" s="1"/>
  <c r="O6412" i="3" s="1"/>
  <c r="I6412" i="3"/>
  <c r="O6411" i="3"/>
  <c r="M6411" i="3"/>
  <c r="I6411" i="3"/>
  <c r="N6411" i="3" s="1"/>
  <c r="M6410" i="3"/>
  <c r="N6410" i="3" s="1"/>
  <c r="O6410" i="3" s="1"/>
  <c r="I6410" i="3"/>
  <c r="M6409" i="3"/>
  <c r="I6409" i="3"/>
  <c r="N6409" i="3" s="1"/>
  <c r="O6409" i="3" s="1"/>
  <c r="M6408" i="3"/>
  <c r="N6408" i="3" s="1"/>
  <c r="O6408" i="3" s="1"/>
  <c r="I6408" i="3"/>
  <c r="M6407" i="3"/>
  <c r="I6407" i="3"/>
  <c r="N6407" i="3" s="1"/>
  <c r="O6407" i="3" s="1"/>
  <c r="N6406" i="3"/>
  <c r="O6406" i="3" s="1"/>
  <c r="M6406" i="3"/>
  <c r="I6406" i="3"/>
  <c r="M6405" i="3"/>
  <c r="I6405" i="3"/>
  <c r="N6405" i="3" s="1"/>
  <c r="O6405" i="3" s="1"/>
  <c r="M6404" i="3"/>
  <c r="N6404" i="3" s="1"/>
  <c r="O6404" i="3" s="1"/>
  <c r="I6404" i="3"/>
  <c r="O6403" i="3"/>
  <c r="N6403" i="3"/>
  <c r="M6403" i="3"/>
  <c r="I6403" i="3"/>
  <c r="M6402" i="3"/>
  <c r="I6402" i="3"/>
  <c r="N6402" i="3" s="1"/>
  <c r="O6402" i="3" s="1"/>
  <c r="N6401" i="3"/>
  <c r="O6401" i="3" s="1"/>
  <c r="M6401" i="3"/>
  <c r="I6401" i="3"/>
  <c r="M6400" i="3"/>
  <c r="N6400" i="3" s="1"/>
  <c r="O6400" i="3" s="1"/>
  <c r="I6400" i="3"/>
  <c r="M6399" i="3"/>
  <c r="I6399" i="3"/>
  <c r="N6399" i="3" s="1"/>
  <c r="O6399" i="3" s="1"/>
  <c r="N6398" i="3"/>
  <c r="O6398" i="3" s="1"/>
  <c r="M6398" i="3"/>
  <c r="I6398" i="3"/>
  <c r="M6397" i="3"/>
  <c r="I6397" i="3"/>
  <c r="N6397" i="3" s="1"/>
  <c r="O6397" i="3" s="1"/>
  <c r="M6396" i="3"/>
  <c r="N6396" i="3" s="1"/>
  <c r="O6396" i="3" s="1"/>
  <c r="I6396" i="3"/>
  <c r="O6395" i="3"/>
  <c r="N6395" i="3"/>
  <c r="M6395" i="3"/>
  <c r="I6395" i="3"/>
  <c r="M6394" i="3"/>
  <c r="I6394" i="3"/>
  <c r="N6394" i="3" s="1"/>
  <c r="O6394" i="3" s="1"/>
  <c r="N6393" i="3"/>
  <c r="O6393" i="3" s="1"/>
  <c r="M6393" i="3"/>
  <c r="I6393" i="3"/>
  <c r="M6392" i="3"/>
  <c r="N6392" i="3" s="1"/>
  <c r="O6392" i="3" s="1"/>
  <c r="I6392" i="3"/>
  <c r="M6391" i="3"/>
  <c r="I6391" i="3"/>
  <c r="N6391" i="3" s="1"/>
  <c r="O6391" i="3" s="1"/>
  <c r="N6390" i="3"/>
  <c r="O6390" i="3" s="1"/>
  <c r="M6390" i="3"/>
  <c r="I6390" i="3"/>
  <c r="M6389" i="3"/>
  <c r="I6389" i="3"/>
  <c r="N6389" i="3" s="1"/>
  <c r="O6389" i="3" s="1"/>
  <c r="M6388" i="3"/>
  <c r="N6388" i="3" s="1"/>
  <c r="O6388" i="3" s="1"/>
  <c r="I6388" i="3"/>
  <c r="O6387" i="3"/>
  <c r="N6387" i="3"/>
  <c r="M6387" i="3"/>
  <c r="I6387" i="3"/>
  <c r="M6386" i="3"/>
  <c r="I6386" i="3"/>
  <c r="N6386" i="3" s="1"/>
  <c r="O6386" i="3" s="1"/>
  <c r="N6385" i="3"/>
  <c r="O6385" i="3" s="1"/>
  <c r="M6385" i="3"/>
  <c r="I6385" i="3"/>
  <c r="M6384" i="3"/>
  <c r="N6384" i="3" s="1"/>
  <c r="O6384" i="3" s="1"/>
  <c r="I6384" i="3"/>
  <c r="M6383" i="3"/>
  <c r="I6383" i="3"/>
  <c r="N6383" i="3" s="1"/>
  <c r="O6383" i="3" s="1"/>
  <c r="N6382" i="3"/>
  <c r="O6382" i="3" s="1"/>
  <c r="M6382" i="3"/>
  <c r="I6382" i="3"/>
  <c r="M6381" i="3"/>
  <c r="I6381" i="3"/>
  <c r="N6381" i="3" s="1"/>
  <c r="O6381" i="3" s="1"/>
  <c r="M6380" i="3"/>
  <c r="N6380" i="3" s="1"/>
  <c r="O6380" i="3" s="1"/>
  <c r="I6380" i="3"/>
  <c r="O6379" i="3"/>
  <c r="N6379" i="3"/>
  <c r="M6379" i="3"/>
  <c r="I6379" i="3"/>
  <c r="M6378" i="3"/>
  <c r="I6378" i="3"/>
  <c r="N6378" i="3" s="1"/>
  <c r="O6378" i="3" s="1"/>
  <c r="N6377" i="3"/>
  <c r="O6377" i="3" s="1"/>
  <c r="M6377" i="3"/>
  <c r="I6377" i="3"/>
  <c r="M6376" i="3"/>
  <c r="N6376" i="3" s="1"/>
  <c r="O6376" i="3" s="1"/>
  <c r="I6376" i="3"/>
  <c r="M6375" i="3"/>
  <c r="I6375" i="3"/>
  <c r="N6375" i="3" s="1"/>
  <c r="O6375" i="3" s="1"/>
  <c r="N6374" i="3"/>
  <c r="O6374" i="3" s="1"/>
  <c r="M6374" i="3"/>
  <c r="I6374" i="3"/>
  <c r="M6373" i="3"/>
  <c r="I6373" i="3"/>
  <c r="N6373" i="3" s="1"/>
  <c r="O6373" i="3" s="1"/>
  <c r="M6372" i="3"/>
  <c r="N6372" i="3" s="1"/>
  <c r="O6372" i="3" s="1"/>
  <c r="I6372" i="3"/>
  <c r="O6371" i="3"/>
  <c r="N6371" i="3"/>
  <c r="M6371" i="3"/>
  <c r="I6371" i="3"/>
  <c r="M6370" i="3"/>
  <c r="I6370" i="3"/>
  <c r="N6370" i="3" s="1"/>
  <c r="O6370" i="3" s="1"/>
  <c r="N6369" i="3"/>
  <c r="O6369" i="3" s="1"/>
  <c r="M6369" i="3"/>
  <c r="I6369" i="3"/>
  <c r="M6368" i="3"/>
  <c r="N6368" i="3" s="1"/>
  <c r="O6368" i="3" s="1"/>
  <c r="I6368" i="3"/>
  <c r="M6367" i="3"/>
  <c r="I6367" i="3"/>
  <c r="N6367" i="3" s="1"/>
  <c r="O6367" i="3" s="1"/>
  <c r="N6366" i="3"/>
  <c r="O6366" i="3" s="1"/>
  <c r="M6366" i="3"/>
  <c r="I6366" i="3"/>
  <c r="M6365" i="3"/>
  <c r="I6365" i="3"/>
  <c r="N6365" i="3" s="1"/>
  <c r="O6365" i="3" s="1"/>
  <c r="M6364" i="3"/>
  <c r="N6364" i="3" s="1"/>
  <c r="O6364" i="3" s="1"/>
  <c r="I6364" i="3"/>
  <c r="O6363" i="3"/>
  <c r="N6363" i="3"/>
  <c r="M6363" i="3"/>
  <c r="I6363" i="3"/>
  <c r="M6362" i="3"/>
  <c r="I6362" i="3"/>
  <c r="N6362" i="3" s="1"/>
  <c r="O6362" i="3" s="1"/>
  <c r="N6361" i="3"/>
  <c r="O6361" i="3" s="1"/>
  <c r="M6361" i="3"/>
  <c r="I6361" i="3"/>
  <c r="M6360" i="3"/>
  <c r="N6360" i="3" s="1"/>
  <c r="O6360" i="3" s="1"/>
  <c r="I6360" i="3"/>
  <c r="M6359" i="3"/>
  <c r="I6359" i="3"/>
  <c r="N6359" i="3" s="1"/>
  <c r="O6359" i="3" s="1"/>
  <c r="N6358" i="3"/>
  <c r="O6358" i="3" s="1"/>
  <c r="M6358" i="3"/>
  <c r="I6358" i="3"/>
  <c r="M6357" i="3"/>
  <c r="I6357" i="3"/>
  <c r="N6357" i="3" s="1"/>
  <c r="O6357" i="3" s="1"/>
  <c r="M6356" i="3"/>
  <c r="N6356" i="3" s="1"/>
  <c r="O6356" i="3" s="1"/>
  <c r="I6356" i="3"/>
  <c r="O6355" i="3"/>
  <c r="N6355" i="3"/>
  <c r="M6355" i="3"/>
  <c r="I6355" i="3"/>
  <c r="M6354" i="3"/>
  <c r="I6354" i="3"/>
  <c r="N6354" i="3" s="1"/>
  <c r="O6354" i="3" s="1"/>
  <c r="N6353" i="3"/>
  <c r="O6353" i="3" s="1"/>
  <c r="M6353" i="3"/>
  <c r="I6353" i="3"/>
  <c r="M6352" i="3"/>
  <c r="N6352" i="3" s="1"/>
  <c r="O6352" i="3" s="1"/>
  <c r="I6352" i="3"/>
  <c r="M6351" i="3"/>
  <c r="I6351" i="3"/>
  <c r="N6351" i="3" s="1"/>
  <c r="O6351" i="3" s="1"/>
  <c r="N6350" i="3"/>
  <c r="O6350" i="3" s="1"/>
  <c r="M6350" i="3"/>
  <c r="I6350" i="3"/>
  <c r="M6349" i="3"/>
  <c r="I6349" i="3"/>
  <c r="N6349" i="3" s="1"/>
  <c r="O6349" i="3" s="1"/>
  <c r="M6348" i="3"/>
  <c r="N6348" i="3" s="1"/>
  <c r="O6348" i="3" s="1"/>
  <c r="I6348" i="3"/>
  <c r="O6347" i="3"/>
  <c r="N6347" i="3"/>
  <c r="M6347" i="3"/>
  <c r="I6347" i="3"/>
  <c r="M6346" i="3"/>
  <c r="I6346" i="3"/>
  <c r="N6346" i="3" s="1"/>
  <c r="O6346" i="3" s="1"/>
  <c r="N6345" i="3"/>
  <c r="O6345" i="3" s="1"/>
  <c r="M6345" i="3"/>
  <c r="I6345" i="3"/>
  <c r="M6344" i="3"/>
  <c r="N6344" i="3" s="1"/>
  <c r="O6344" i="3" s="1"/>
  <c r="I6344" i="3"/>
  <c r="M6343" i="3"/>
  <c r="I6343" i="3"/>
  <c r="N6343" i="3" s="1"/>
  <c r="O6343" i="3" s="1"/>
  <c r="N6342" i="3"/>
  <c r="O6342" i="3" s="1"/>
  <c r="M6342" i="3"/>
  <c r="I6342" i="3"/>
  <c r="M6341" i="3"/>
  <c r="I6341" i="3"/>
  <c r="N6341" i="3" s="1"/>
  <c r="O6341" i="3" s="1"/>
  <c r="M6340" i="3"/>
  <c r="N6340" i="3" s="1"/>
  <c r="O6340" i="3" s="1"/>
  <c r="I6340" i="3"/>
  <c r="O6339" i="3"/>
  <c r="N6339" i="3"/>
  <c r="M6339" i="3"/>
  <c r="I6339" i="3"/>
  <c r="M6338" i="3"/>
  <c r="I6338" i="3"/>
  <c r="N6338" i="3" s="1"/>
  <c r="O6338" i="3" s="1"/>
  <c r="N6337" i="3"/>
  <c r="O6337" i="3" s="1"/>
  <c r="M6337" i="3"/>
  <c r="I6337" i="3"/>
  <c r="M6336" i="3"/>
  <c r="N6336" i="3" s="1"/>
  <c r="O6336" i="3" s="1"/>
  <c r="I6336" i="3"/>
  <c r="M6335" i="3"/>
  <c r="I6335" i="3"/>
  <c r="N6335" i="3" s="1"/>
  <c r="O6335" i="3" s="1"/>
  <c r="N6334" i="3"/>
  <c r="O6334" i="3" s="1"/>
  <c r="M6334" i="3"/>
  <c r="I6334" i="3"/>
  <c r="M6333" i="3"/>
  <c r="I6333" i="3"/>
  <c r="N6333" i="3" s="1"/>
  <c r="O6333" i="3" s="1"/>
  <c r="M6332" i="3"/>
  <c r="N6332" i="3" s="1"/>
  <c r="O6332" i="3" s="1"/>
  <c r="I6332" i="3"/>
  <c r="O6331" i="3"/>
  <c r="N6331" i="3"/>
  <c r="M6331" i="3"/>
  <c r="I6331" i="3"/>
  <c r="M6330" i="3"/>
  <c r="I6330" i="3"/>
  <c r="N6330" i="3" s="1"/>
  <c r="O6330" i="3" s="1"/>
  <c r="N6329" i="3"/>
  <c r="O6329" i="3" s="1"/>
  <c r="M6329" i="3"/>
  <c r="I6329" i="3"/>
  <c r="M6328" i="3"/>
  <c r="N6328" i="3" s="1"/>
  <c r="O6328" i="3" s="1"/>
  <c r="I6328" i="3"/>
  <c r="M6327" i="3"/>
  <c r="N6327" i="3" s="1"/>
  <c r="O6327" i="3" s="1"/>
  <c r="I6327" i="3"/>
  <c r="O6326" i="3"/>
  <c r="M6326" i="3"/>
  <c r="N6326" i="3" s="1"/>
  <c r="I6326" i="3"/>
  <c r="M6325" i="3"/>
  <c r="N6325" i="3" s="1"/>
  <c r="O6325" i="3" s="1"/>
  <c r="I6325" i="3"/>
  <c r="O6324" i="3"/>
  <c r="M6324" i="3"/>
  <c r="N6324" i="3" s="1"/>
  <c r="I6324" i="3"/>
  <c r="M6323" i="3"/>
  <c r="N6323" i="3" s="1"/>
  <c r="O6323" i="3" s="1"/>
  <c r="I6323" i="3"/>
  <c r="O6322" i="3"/>
  <c r="M6322" i="3"/>
  <c r="N6322" i="3" s="1"/>
  <c r="I6322" i="3"/>
  <c r="M6321" i="3"/>
  <c r="N6321" i="3" s="1"/>
  <c r="O6321" i="3" s="1"/>
  <c r="I6321" i="3"/>
  <c r="M6320" i="3"/>
  <c r="N6320" i="3" s="1"/>
  <c r="O6320" i="3" s="1"/>
  <c r="I6320" i="3"/>
  <c r="M6319" i="3"/>
  <c r="N6319" i="3" s="1"/>
  <c r="O6319" i="3" s="1"/>
  <c r="I6319" i="3"/>
  <c r="O6318" i="3"/>
  <c r="M6318" i="3"/>
  <c r="N6318" i="3" s="1"/>
  <c r="I6318" i="3"/>
  <c r="M6317" i="3"/>
  <c r="N6317" i="3" s="1"/>
  <c r="O6317" i="3" s="1"/>
  <c r="I6317" i="3"/>
  <c r="O6316" i="3"/>
  <c r="M6316" i="3"/>
  <c r="N6316" i="3" s="1"/>
  <c r="I6316" i="3"/>
  <c r="M6315" i="3"/>
  <c r="N6315" i="3" s="1"/>
  <c r="O6315" i="3" s="1"/>
  <c r="I6315" i="3"/>
  <c r="O6314" i="3"/>
  <c r="M6314" i="3"/>
  <c r="N6314" i="3" s="1"/>
  <c r="I6314" i="3"/>
  <c r="M6313" i="3"/>
  <c r="N6313" i="3" s="1"/>
  <c r="O6313" i="3" s="1"/>
  <c r="I6313" i="3"/>
  <c r="M6312" i="3"/>
  <c r="N6312" i="3" s="1"/>
  <c r="O6312" i="3" s="1"/>
  <c r="I6312" i="3"/>
  <c r="M6311" i="3"/>
  <c r="N6311" i="3" s="1"/>
  <c r="O6311" i="3" s="1"/>
  <c r="I6311" i="3"/>
  <c r="O6310" i="3"/>
  <c r="M6310" i="3"/>
  <c r="N6310" i="3" s="1"/>
  <c r="I6310" i="3"/>
  <c r="M6309" i="3"/>
  <c r="N6309" i="3" s="1"/>
  <c r="O6309" i="3" s="1"/>
  <c r="I6309" i="3"/>
  <c r="O6308" i="3"/>
  <c r="M6308" i="3"/>
  <c r="N6308" i="3" s="1"/>
  <c r="I6308" i="3"/>
  <c r="M6307" i="3"/>
  <c r="N6307" i="3" s="1"/>
  <c r="O6307" i="3" s="1"/>
  <c r="I6307" i="3"/>
  <c r="O6306" i="3"/>
  <c r="M6306" i="3"/>
  <c r="N6306" i="3" s="1"/>
  <c r="I6306" i="3"/>
  <c r="M6305" i="3"/>
  <c r="N6305" i="3" s="1"/>
  <c r="O6305" i="3" s="1"/>
  <c r="I6305" i="3"/>
  <c r="M6304" i="3"/>
  <c r="N6304" i="3" s="1"/>
  <c r="O6304" i="3" s="1"/>
  <c r="I6304" i="3"/>
  <c r="M6303" i="3"/>
  <c r="N6303" i="3" s="1"/>
  <c r="O6303" i="3" s="1"/>
  <c r="I6303" i="3"/>
  <c r="O6302" i="3"/>
  <c r="M6302" i="3"/>
  <c r="N6302" i="3" s="1"/>
  <c r="I6302" i="3"/>
  <c r="M6301" i="3"/>
  <c r="N6301" i="3" s="1"/>
  <c r="O6301" i="3" s="1"/>
  <c r="I6301" i="3"/>
  <c r="O6300" i="3"/>
  <c r="M6300" i="3"/>
  <c r="N6300" i="3" s="1"/>
  <c r="I6300" i="3"/>
  <c r="M6299" i="3"/>
  <c r="N6299" i="3" s="1"/>
  <c r="O6299" i="3" s="1"/>
  <c r="I6299" i="3"/>
  <c r="O6298" i="3"/>
  <c r="M6298" i="3"/>
  <c r="N6298" i="3" s="1"/>
  <c r="I6298" i="3"/>
  <c r="M6297" i="3"/>
  <c r="N6297" i="3" s="1"/>
  <c r="O6297" i="3" s="1"/>
  <c r="I6297" i="3"/>
  <c r="M6296" i="3"/>
  <c r="N6296" i="3" s="1"/>
  <c r="O6296" i="3" s="1"/>
  <c r="I6296" i="3"/>
  <c r="M6295" i="3"/>
  <c r="N6295" i="3" s="1"/>
  <c r="O6295" i="3" s="1"/>
  <c r="I6295" i="3"/>
  <c r="O6294" i="3"/>
  <c r="M6294" i="3"/>
  <c r="N6294" i="3" s="1"/>
  <c r="I6294" i="3"/>
  <c r="M6293" i="3"/>
  <c r="N6293" i="3" s="1"/>
  <c r="O6293" i="3" s="1"/>
  <c r="I6293" i="3"/>
  <c r="O6292" i="3"/>
  <c r="M6292" i="3"/>
  <c r="N6292" i="3" s="1"/>
  <c r="I6292" i="3"/>
  <c r="M6291" i="3"/>
  <c r="N6291" i="3" s="1"/>
  <c r="O6291" i="3" s="1"/>
  <c r="I6291" i="3"/>
  <c r="O6290" i="3"/>
  <c r="M6290" i="3"/>
  <c r="N6290" i="3" s="1"/>
  <c r="I6290" i="3"/>
  <c r="M6289" i="3"/>
  <c r="N6289" i="3" s="1"/>
  <c r="O6289" i="3" s="1"/>
  <c r="I6289" i="3"/>
  <c r="M6288" i="3"/>
  <c r="N6288" i="3" s="1"/>
  <c r="O6288" i="3" s="1"/>
  <c r="I6288" i="3"/>
  <c r="M6287" i="3"/>
  <c r="N6287" i="3" s="1"/>
  <c r="O6287" i="3" s="1"/>
  <c r="I6287" i="3"/>
  <c r="O6286" i="3"/>
  <c r="M6286" i="3"/>
  <c r="N6286" i="3" s="1"/>
  <c r="I6286" i="3"/>
  <c r="M6285" i="3"/>
  <c r="N6285" i="3" s="1"/>
  <c r="O6285" i="3" s="1"/>
  <c r="I6285" i="3"/>
  <c r="O6284" i="3"/>
  <c r="M6284" i="3"/>
  <c r="N6284" i="3" s="1"/>
  <c r="I6284" i="3"/>
  <c r="M6283" i="3"/>
  <c r="N6283" i="3" s="1"/>
  <c r="O6283" i="3" s="1"/>
  <c r="I6283" i="3"/>
  <c r="O6282" i="3"/>
  <c r="M6282" i="3"/>
  <c r="N6282" i="3" s="1"/>
  <c r="I6282" i="3"/>
  <c r="M6281" i="3"/>
  <c r="N6281" i="3" s="1"/>
  <c r="O6281" i="3" s="1"/>
  <c r="I6281" i="3"/>
  <c r="M6280" i="3"/>
  <c r="N6280" i="3" s="1"/>
  <c r="O6280" i="3" s="1"/>
  <c r="I6280" i="3"/>
  <c r="M6279" i="3"/>
  <c r="N6279" i="3" s="1"/>
  <c r="O6279" i="3" s="1"/>
  <c r="I6279" i="3"/>
  <c r="O6278" i="3"/>
  <c r="M6278" i="3"/>
  <c r="N6278" i="3" s="1"/>
  <c r="I6278" i="3"/>
  <c r="M6277" i="3"/>
  <c r="N6277" i="3" s="1"/>
  <c r="O6277" i="3" s="1"/>
  <c r="I6277" i="3"/>
  <c r="O6276" i="3"/>
  <c r="M6276" i="3"/>
  <c r="N6276" i="3" s="1"/>
  <c r="I6276" i="3"/>
  <c r="M6275" i="3"/>
  <c r="N6275" i="3" s="1"/>
  <c r="O6275" i="3" s="1"/>
  <c r="I6275" i="3"/>
  <c r="O6274" i="3"/>
  <c r="M6274" i="3"/>
  <c r="N6274" i="3" s="1"/>
  <c r="I6274" i="3"/>
  <c r="M6273" i="3"/>
  <c r="N6273" i="3" s="1"/>
  <c r="O6273" i="3" s="1"/>
  <c r="I6273" i="3"/>
  <c r="M6272" i="3"/>
  <c r="N6272" i="3" s="1"/>
  <c r="O6272" i="3" s="1"/>
  <c r="I6272" i="3"/>
  <c r="M6271" i="3"/>
  <c r="N6271" i="3" s="1"/>
  <c r="O6271" i="3" s="1"/>
  <c r="I6271" i="3"/>
  <c r="O6270" i="3"/>
  <c r="M6270" i="3"/>
  <c r="N6270" i="3" s="1"/>
  <c r="I6270" i="3"/>
  <c r="M6269" i="3"/>
  <c r="N6269" i="3" s="1"/>
  <c r="O6269" i="3" s="1"/>
  <c r="I6269" i="3"/>
  <c r="O6268" i="3"/>
  <c r="M6268" i="3"/>
  <c r="N6268" i="3" s="1"/>
  <c r="I6268" i="3"/>
  <c r="M6267" i="3"/>
  <c r="N6267" i="3" s="1"/>
  <c r="O6267" i="3" s="1"/>
  <c r="I6267" i="3"/>
  <c r="O6266" i="3"/>
  <c r="M6266" i="3"/>
  <c r="N6266" i="3" s="1"/>
  <c r="I6266" i="3"/>
  <c r="M6265" i="3"/>
  <c r="N6265" i="3" s="1"/>
  <c r="O6265" i="3" s="1"/>
  <c r="I6265" i="3"/>
  <c r="M6264" i="3"/>
  <c r="N6264" i="3" s="1"/>
  <c r="O6264" i="3" s="1"/>
  <c r="I6264" i="3"/>
  <c r="M6263" i="3"/>
  <c r="N6263" i="3" s="1"/>
  <c r="O6263" i="3" s="1"/>
  <c r="I6263" i="3"/>
  <c r="O6262" i="3"/>
  <c r="M6262" i="3"/>
  <c r="N6262" i="3" s="1"/>
  <c r="I6262" i="3"/>
  <c r="M6261" i="3"/>
  <c r="N6261" i="3" s="1"/>
  <c r="O6261" i="3" s="1"/>
  <c r="I6261" i="3"/>
  <c r="O6260" i="3"/>
  <c r="M6260" i="3"/>
  <c r="N6260" i="3" s="1"/>
  <c r="I6260" i="3"/>
  <c r="M6259" i="3"/>
  <c r="N6259" i="3" s="1"/>
  <c r="O6259" i="3" s="1"/>
  <c r="I6259" i="3"/>
  <c r="O6258" i="3"/>
  <c r="M6258" i="3"/>
  <c r="N6258" i="3" s="1"/>
  <c r="I6258" i="3"/>
  <c r="M6257" i="3"/>
  <c r="N6257" i="3" s="1"/>
  <c r="O6257" i="3" s="1"/>
  <c r="I6257" i="3"/>
  <c r="M6256" i="3"/>
  <c r="N6256" i="3" s="1"/>
  <c r="O6256" i="3" s="1"/>
  <c r="I6256" i="3"/>
  <c r="M6255" i="3"/>
  <c r="N6255" i="3" s="1"/>
  <c r="O6255" i="3" s="1"/>
  <c r="I6255" i="3"/>
  <c r="O6254" i="3"/>
  <c r="M6254" i="3"/>
  <c r="N6254" i="3" s="1"/>
  <c r="I6254" i="3"/>
  <c r="M6253" i="3"/>
  <c r="N6253" i="3" s="1"/>
  <c r="O6253" i="3" s="1"/>
  <c r="I6253" i="3"/>
  <c r="O6252" i="3"/>
  <c r="M6252" i="3"/>
  <c r="N6252" i="3" s="1"/>
  <c r="I6252" i="3"/>
  <c r="M6251" i="3"/>
  <c r="N6251" i="3" s="1"/>
  <c r="O6251" i="3" s="1"/>
  <c r="I6251" i="3"/>
  <c r="O6250" i="3"/>
  <c r="M6250" i="3"/>
  <c r="N6250" i="3" s="1"/>
  <c r="I6250" i="3"/>
  <c r="M6249" i="3"/>
  <c r="N6249" i="3" s="1"/>
  <c r="O6249" i="3" s="1"/>
  <c r="I6249" i="3"/>
  <c r="M6248" i="3"/>
  <c r="N6248" i="3" s="1"/>
  <c r="O6248" i="3" s="1"/>
  <c r="I6248" i="3"/>
  <c r="M6247" i="3"/>
  <c r="N6247" i="3" s="1"/>
  <c r="O6247" i="3" s="1"/>
  <c r="I6247" i="3"/>
  <c r="O6246" i="3"/>
  <c r="M6246" i="3"/>
  <c r="N6246" i="3" s="1"/>
  <c r="I6246" i="3"/>
  <c r="M6245" i="3"/>
  <c r="N6245" i="3" s="1"/>
  <c r="O6245" i="3" s="1"/>
  <c r="I6245" i="3"/>
  <c r="O6244" i="3"/>
  <c r="M6244" i="3"/>
  <c r="N6244" i="3" s="1"/>
  <c r="I6244" i="3"/>
  <c r="M6243" i="3"/>
  <c r="N6243" i="3" s="1"/>
  <c r="O6243" i="3" s="1"/>
  <c r="I6243" i="3"/>
  <c r="O6242" i="3"/>
  <c r="M6242" i="3"/>
  <c r="N6242" i="3" s="1"/>
  <c r="I6242" i="3"/>
  <c r="M6241" i="3"/>
  <c r="N6241" i="3" s="1"/>
  <c r="O6241" i="3" s="1"/>
  <c r="I6241" i="3"/>
  <c r="M6240" i="3"/>
  <c r="N6240" i="3" s="1"/>
  <c r="O6240" i="3" s="1"/>
  <c r="I6240" i="3"/>
  <c r="M6239" i="3"/>
  <c r="N6239" i="3" s="1"/>
  <c r="O6239" i="3" s="1"/>
  <c r="I6239" i="3"/>
  <c r="O6238" i="3"/>
  <c r="M6238" i="3"/>
  <c r="N6238" i="3" s="1"/>
  <c r="I6238" i="3"/>
  <c r="M6237" i="3"/>
  <c r="N6237" i="3" s="1"/>
  <c r="O6237" i="3" s="1"/>
  <c r="I6237" i="3"/>
  <c r="O6236" i="3"/>
  <c r="M6236" i="3"/>
  <c r="N6236" i="3" s="1"/>
  <c r="I6236" i="3"/>
  <c r="M6235" i="3"/>
  <c r="N6235" i="3" s="1"/>
  <c r="O6235" i="3" s="1"/>
  <c r="I6235" i="3"/>
  <c r="M6234" i="3"/>
  <c r="I6234" i="3"/>
  <c r="N6234" i="3" s="1"/>
  <c r="O6234" i="3" s="1"/>
  <c r="M6233" i="3"/>
  <c r="N6233" i="3" s="1"/>
  <c r="O6233" i="3" s="1"/>
  <c r="I6233" i="3"/>
  <c r="M6232" i="3"/>
  <c r="I6232" i="3"/>
  <c r="N6232" i="3" s="1"/>
  <c r="O6232" i="3" s="1"/>
  <c r="M6231" i="3"/>
  <c r="N6231" i="3" s="1"/>
  <c r="O6231" i="3" s="1"/>
  <c r="I6231" i="3"/>
  <c r="O6230" i="3"/>
  <c r="M6230" i="3"/>
  <c r="I6230" i="3"/>
  <c r="N6230" i="3" s="1"/>
  <c r="M6229" i="3"/>
  <c r="N6229" i="3" s="1"/>
  <c r="O6229" i="3" s="1"/>
  <c r="I6229" i="3"/>
  <c r="O6228" i="3"/>
  <c r="M6228" i="3"/>
  <c r="I6228" i="3"/>
  <c r="N6228" i="3" s="1"/>
  <c r="M6227" i="3"/>
  <c r="N6227" i="3" s="1"/>
  <c r="O6227" i="3" s="1"/>
  <c r="I6227" i="3"/>
  <c r="M6226" i="3"/>
  <c r="I6226" i="3"/>
  <c r="N6226" i="3" s="1"/>
  <c r="O6226" i="3" s="1"/>
  <c r="M6225" i="3"/>
  <c r="N6225" i="3" s="1"/>
  <c r="O6225" i="3" s="1"/>
  <c r="I6225" i="3"/>
  <c r="M6224" i="3"/>
  <c r="I6224" i="3"/>
  <c r="N6224" i="3" s="1"/>
  <c r="O6224" i="3" s="1"/>
  <c r="M6223" i="3"/>
  <c r="N6223" i="3" s="1"/>
  <c r="O6223" i="3" s="1"/>
  <c r="I6223" i="3"/>
  <c r="O6222" i="3"/>
  <c r="M6222" i="3"/>
  <c r="I6222" i="3"/>
  <c r="N6222" i="3" s="1"/>
  <c r="M6221" i="3"/>
  <c r="N6221" i="3" s="1"/>
  <c r="O6221" i="3" s="1"/>
  <c r="I6221" i="3"/>
  <c r="O6220" i="3"/>
  <c r="M6220" i="3"/>
  <c r="I6220" i="3"/>
  <c r="N6220" i="3" s="1"/>
  <c r="M6219" i="3"/>
  <c r="N6219" i="3" s="1"/>
  <c r="O6219" i="3" s="1"/>
  <c r="I6219" i="3"/>
  <c r="M6218" i="3"/>
  <c r="I6218" i="3"/>
  <c r="N6218" i="3" s="1"/>
  <c r="O6218" i="3" s="1"/>
  <c r="M6217" i="3"/>
  <c r="N6217" i="3" s="1"/>
  <c r="O6217" i="3" s="1"/>
  <c r="I6217" i="3"/>
  <c r="M6216" i="3"/>
  <c r="I6216" i="3"/>
  <c r="N6216" i="3" s="1"/>
  <c r="O6216" i="3" s="1"/>
  <c r="M6215" i="3"/>
  <c r="N6215" i="3" s="1"/>
  <c r="O6215" i="3" s="1"/>
  <c r="I6215" i="3"/>
  <c r="O6214" i="3"/>
  <c r="M6214" i="3"/>
  <c r="I6214" i="3"/>
  <c r="N6214" i="3" s="1"/>
  <c r="M6213" i="3"/>
  <c r="N6213" i="3" s="1"/>
  <c r="O6213" i="3" s="1"/>
  <c r="I6213" i="3"/>
  <c r="O6212" i="3"/>
  <c r="M6212" i="3"/>
  <c r="I6212" i="3"/>
  <c r="N6212" i="3" s="1"/>
  <c r="M6211" i="3"/>
  <c r="N6211" i="3" s="1"/>
  <c r="O6211" i="3" s="1"/>
  <c r="I6211" i="3"/>
  <c r="M6210" i="3"/>
  <c r="I6210" i="3"/>
  <c r="N6210" i="3" s="1"/>
  <c r="O6210" i="3" s="1"/>
  <c r="M6209" i="3"/>
  <c r="N6209" i="3" s="1"/>
  <c r="O6209" i="3" s="1"/>
  <c r="I6209" i="3"/>
  <c r="M6208" i="3"/>
  <c r="I6208" i="3"/>
  <c r="N6208" i="3" s="1"/>
  <c r="O6208" i="3" s="1"/>
  <c r="M6207" i="3"/>
  <c r="N6207" i="3" s="1"/>
  <c r="O6207" i="3" s="1"/>
  <c r="I6207" i="3"/>
  <c r="O6206" i="3"/>
  <c r="M6206" i="3"/>
  <c r="I6206" i="3"/>
  <c r="N6206" i="3" s="1"/>
  <c r="M6205" i="3"/>
  <c r="N6205" i="3" s="1"/>
  <c r="O6205" i="3" s="1"/>
  <c r="I6205" i="3"/>
  <c r="O6204" i="3"/>
  <c r="M6204" i="3"/>
  <c r="I6204" i="3"/>
  <c r="N6204" i="3" s="1"/>
  <c r="M6203" i="3"/>
  <c r="N6203" i="3" s="1"/>
  <c r="O6203" i="3" s="1"/>
  <c r="I6203" i="3"/>
  <c r="M6202" i="3"/>
  <c r="I6202" i="3"/>
  <c r="N6202" i="3" s="1"/>
  <c r="O6202" i="3" s="1"/>
  <c r="M6201" i="3"/>
  <c r="N6201" i="3" s="1"/>
  <c r="O6201" i="3" s="1"/>
  <c r="I6201" i="3"/>
  <c r="M6200" i="3"/>
  <c r="I6200" i="3"/>
  <c r="N6200" i="3" s="1"/>
  <c r="O6200" i="3" s="1"/>
  <c r="M6199" i="3"/>
  <c r="N6199" i="3" s="1"/>
  <c r="O6199" i="3" s="1"/>
  <c r="I6199" i="3"/>
  <c r="O6198" i="3"/>
  <c r="M6198" i="3"/>
  <c r="I6198" i="3"/>
  <c r="N6198" i="3" s="1"/>
  <c r="M6197" i="3"/>
  <c r="N6197" i="3" s="1"/>
  <c r="O6197" i="3" s="1"/>
  <c r="I6197" i="3"/>
  <c r="O6196" i="3"/>
  <c r="M6196" i="3"/>
  <c r="I6196" i="3"/>
  <c r="N6196" i="3" s="1"/>
  <c r="M6195" i="3"/>
  <c r="N6195" i="3" s="1"/>
  <c r="O6195" i="3" s="1"/>
  <c r="I6195" i="3"/>
  <c r="M6194" i="3"/>
  <c r="I6194" i="3"/>
  <c r="N6194" i="3" s="1"/>
  <c r="O6194" i="3" s="1"/>
  <c r="M6193" i="3"/>
  <c r="N6193" i="3" s="1"/>
  <c r="O6193" i="3" s="1"/>
  <c r="I6193" i="3"/>
  <c r="M6192" i="3"/>
  <c r="I6192" i="3"/>
  <c r="N6192" i="3" s="1"/>
  <c r="O6192" i="3" s="1"/>
  <c r="M6191" i="3"/>
  <c r="N6191" i="3" s="1"/>
  <c r="O6191" i="3" s="1"/>
  <c r="I6191" i="3"/>
  <c r="O6190" i="3"/>
  <c r="M6190" i="3"/>
  <c r="I6190" i="3"/>
  <c r="N6190" i="3" s="1"/>
  <c r="M6189" i="3"/>
  <c r="N6189" i="3" s="1"/>
  <c r="O6189" i="3" s="1"/>
  <c r="I6189" i="3"/>
  <c r="O6188" i="3"/>
  <c r="M6188" i="3"/>
  <c r="I6188" i="3"/>
  <c r="N6188" i="3" s="1"/>
  <c r="M6187" i="3"/>
  <c r="N6187" i="3" s="1"/>
  <c r="O6187" i="3" s="1"/>
  <c r="I6187" i="3"/>
  <c r="M6186" i="3"/>
  <c r="I6186" i="3"/>
  <c r="N6186" i="3" s="1"/>
  <c r="O6186" i="3" s="1"/>
  <c r="M6185" i="3"/>
  <c r="N6185" i="3" s="1"/>
  <c r="O6185" i="3" s="1"/>
  <c r="I6185" i="3"/>
  <c r="M6184" i="3"/>
  <c r="I6184" i="3"/>
  <c r="N6184" i="3" s="1"/>
  <c r="O6184" i="3" s="1"/>
  <c r="M6183" i="3"/>
  <c r="N6183" i="3" s="1"/>
  <c r="O6183" i="3" s="1"/>
  <c r="I6183" i="3"/>
  <c r="O6182" i="3"/>
  <c r="M6182" i="3"/>
  <c r="I6182" i="3"/>
  <c r="N6182" i="3" s="1"/>
  <c r="M6181" i="3"/>
  <c r="N6181" i="3" s="1"/>
  <c r="O6181" i="3" s="1"/>
  <c r="I6181" i="3"/>
  <c r="O6180" i="3"/>
  <c r="M6180" i="3"/>
  <c r="I6180" i="3"/>
  <c r="N6180" i="3" s="1"/>
  <c r="M6179" i="3"/>
  <c r="N6179" i="3" s="1"/>
  <c r="O6179" i="3" s="1"/>
  <c r="I6179" i="3"/>
  <c r="M6178" i="3"/>
  <c r="I6178" i="3"/>
  <c r="N6178" i="3" s="1"/>
  <c r="O6178" i="3" s="1"/>
  <c r="M6177" i="3"/>
  <c r="N6177" i="3" s="1"/>
  <c r="O6177" i="3" s="1"/>
  <c r="I6177" i="3"/>
  <c r="M6176" i="3"/>
  <c r="I6176" i="3"/>
  <c r="N6176" i="3" s="1"/>
  <c r="O6176" i="3" s="1"/>
  <c r="M6175" i="3"/>
  <c r="N6175" i="3" s="1"/>
  <c r="O6175" i="3" s="1"/>
  <c r="I6175" i="3"/>
  <c r="O6174" i="3"/>
  <c r="N6174" i="3"/>
  <c r="M6174" i="3"/>
  <c r="I6174" i="3"/>
  <c r="M6173" i="3"/>
  <c r="N6173" i="3" s="1"/>
  <c r="O6173" i="3" s="1"/>
  <c r="I6173" i="3"/>
  <c r="O6172" i="3"/>
  <c r="N6172" i="3"/>
  <c r="M6172" i="3"/>
  <c r="I6172" i="3"/>
  <c r="M6171" i="3"/>
  <c r="N6171" i="3" s="1"/>
  <c r="O6171" i="3" s="1"/>
  <c r="I6171" i="3"/>
  <c r="O6170" i="3"/>
  <c r="N6170" i="3"/>
  <c r="M6170" i="3"/>
  <c r="I6170" i="3"/>
  <c r="M6169" i="3"/>
  <c r="N6169" i="3" s="1"/>
  <c r="O6169" i="3" s="1"/>
  <c r="I6169" i="3"/>
  <c r="O6168" i="3"/>
  <c r="N6168" i="3"/>
  <c r="M6168" i="3"/>
  <c r="I6168" i="3"/>
  <c r="M6167" i="3"/>
  <c r="N6167" i="3" s="1"/>
  <c r="O6167" i="3" s="1"/>
  <c r="I6167" i="3"/>
  <c r="O6166" i="3"/>
  <c r="N6166" i="3"/>
  <c r="M6166" i="3"/>
  <c r="I6166" i="3"/>
  <c r="M6165" i="3"/>
  <c r="N6165" i="3" s="1"/>
  <c r="O6165" i="3" s="1"/>
  <c r="I6165" i="3"/>
  <c r="O6164" i="3"/>
  <c r="N6164" i="3"/>
  <c r="M6164" i="3"/>
  <c r="I6164" i="3"/>
  <c r="M6163" i="3"/>
  <c r="N6163" i="3" s="1"/>
  <c r="O6163" i="3" s="1"/>
  <c r="I6163" i="3"/>
  <c r="O6162" i="3"/>
  <c r="M6162" i="3"/>
  <c r="I6162" i="3"/>
  <c r="N6162" i="3" s="1"/>
  <c r="M6161" i="3"/>
  <c r="N6161" i="3" s="1"/>
  <c r="O6161" i="3" s="1"/>
  <c r="I6161" i="3"/>
  <c r="O6160" i="3"/>
  <c r="N6160" i="3"/>
  <c r="M6160" i="3"/>
  <c r="I6160" i="3"/>
  <c r="M6159" i="3"/>
  <c r="N6159" i="3" s="1"/>
  <c r="O6159" i="3" s="1"/>
  <c r="I6159" i="3"/>
  <c r="O6158" i="3"/>
  <c r="N6158" i="3"/>
  <c r="M6158" i="3"/>
  <c r="I6158" i="3"/>
  <c r="M6157" i="3"/>
  <c r="N6157" i="3" s="1"/>
  <c r="O6157" i="3" s="1"/>
  <c r="I6157" i="3"/>
  <c r="O6156" i="3"/>
  <c r="N6156" i="3"/>
  <c r="M6156" i="3"/>
  <c r="I6156" i="3"/>
  <c r="M6155" i="3"/>
  <c r="N6155" i="3" s="1"/>
  <c r="O6155" i="3" s="1"/>
  <c r="I6155" i="3"/>
  <c r="O6154" i="3"/>
  <c r="N6154" i="3"/>
  <c r="M6154" i="3"/>
  <c r="I6154" i="3"/>
  <c r="M6153" i="3"/>
  <c r="N6153" i="3" s="1"/>
  <c r="O6153" i="3" s="1"/>
  <c r="I6153" i="3"/>
  <c r="O6152" i="3"/>
  <c r="N6152" i="3"/>
  <c r="M6152" i="3"/>
  <c r="I6152" i="3"/>
  <c r="M6151" i="3"/>
  <c r="N6151" i="3" s="1"/>
  <c r="O6151" i="3" s="1"/>
  <c r="I6151" i="3"/>
  <c r="O6150" i="3"/>
  <c r="N6150" i="3"/>
  <c r="M6150" i="3"/>
  <c r="I6150" i="3"/>
  <c r="M6149" i="3"/>
  <c r="N6149" i="3" s="1"/>
  <c r="O6149" i="3" s="1"/>
  <c r="I6149" i="3"/>
  <c r="O6148" i="3"/>
  <c r="N6148" i="3"/>
  <c r="M6148" i="3"/>
  <c r="I6148" i="3"/>
  <c r="M6147" i="3"/>
  <c r="N6147" i="3" s="1"/>
  <c r="O6147" i="3" s="1"/>
  <c r="I6147" i="3"/>
  <c r="O6146" i="3"/>
  <c r="N6146" i="3"/>
  <c r="M6146" i="3"/>
  <c r="I6146" i="3"/>
  <c r="M6145" i="3"/>
  <c r="N6145" i="3" s="1"/>
  <c r="O6145" i="3" s="1"/>
  <c r="I6145" i="3"/>
  <c r="O6144" i="3"/>
  <c r="N6144" i="3"/>
  <c r="M6144" i="3"/>
  <c r="I6144" i="3"/>
  <c r="M6143" i="3"/>
  <c r="N6143" i="3" s="1"/>
  <c r="O6143" i="3" s="1"/>
  <c r="I6143" i="3"/>
  <c r="O6142" i="3"/>
  <c r="N6142" i="3"/>
  <c r="M6142" i="3"/>
  <c r="I6142" i="3"/>
  <c r="M6141" i="3"/>
  <c r="N6141" i="3" s="1"/>
  <c r="O6141" i="3" s="1"/>
  <c r="I6141" i="3"/>
  <c r="O6140" i="3"/>
  <c r="M6140" i="3"/>
  <c r="I6140" i="3"/>
  <c r="N6140" i="3" s="1"/>
  <c r="M6139" i="3"/>
  <c r="N6139" i="3" s="1"/>
  <c r="O6139" i="3" s="1"/>
  <c r="I6139" i="3"/>
  <c r="O6138" i="3"/>
  <c r="N6138" i="3"/>
  <c r="M6138" i="3"/>
  <c r="I6138" i="3"/>
  <c r="M6137" i="3"/>
  <c r="N6137" i="3" s="1"/>
  <c r="O6137" i="3" s="1"/>
  <c r="I6137" i="3"/>
  <c r="O6136" i="3"/>
  <c r="N6136" i="3"/>
  <c r="M6136" i="3"/>
  <c r="I6136" i="3"/>
  <c r="M6135" i="3"/>
  <c r="N6135" i="3" s="1"/>
  <c r="O6135" i="3" s="1"/>
  <c r="I6135" i="3"/>
  <c r="O6134" i="3"/>
  <c r="N6134" i="3"/>
  <c r="M6134" i="3"/>
  <c r="I6134" i="3"/>
  <c r="M6133" i="3"/>
  <c r="N6133" i="3" s="1"/>
  <c r="O6133" i="3" s="1"/>
  <c r="I6133" i="3"/>
  <c r="O6132" i="3"/>
  <c r="M6132" i="3"/>
  <c r="I6132" i="3"/>
  <c r="N6132" i="3" s="1"/>
  <c r="M6131" i="3"/>
  <c r="N6131" i="3" s="1"/>
  <c r="O6131" i="3" s="1"/>
  <c r="I6131" i="3"/>
  <c r="O6130" i="3"/>
  <c r="M6130" i="3"/>
  <c r="I6130" i="3"/>
  <c r="N6130" i="3" s="1"/>
  <c r="M6129" i="3"/>
  <c r="N6129" i="3" s="1"/>
  <c r="O6129" i="3" s="1"/>
  <c r="I6129" i="3"/>
  <c r="M6128" i="3"/>
  <c r="I6128" i="3"/>
  <c r="N6128" i="3" s="1"/>
  <c r="O6128" i="3" s="1"/>
  <c r="N6127" i="3"/>
  <c r="O6127" i="3" s="1"/>
  <c r="M6127" i="3"/>
  <c r="I6127" i="3"/>
  <c r="M6126" i="3"/>
  <c r="I6126" i="3"/>
  <c r="N6126" i="3" s="1"/>
  <c r="O6126" i="3" s="1"/>
  <c r="M6125" i="3"/>
  <c r="N6125" i="3" s="1"/>
  <c r="O6125" i="3" s="1"/>
  <c r="I6125" i="3"/>
  <c r="O6124" i="3"/>
  <c r="N6124" i="3"/>
  <c r="M6124" i="3"/>
  <c r="I6124" i="3"/>
  <c r="M6123" i="3"/>
  <c r="I6123" i="3"/>
  <c r="N6123" i="3" s="1"/>
  <c r="O6123" i="3" s="1"/>
  <c r="N6122" i="3"/>
  <c r="O6122" i="3" s="1"/>
  <c r="M6122" i="3"/>
  <c r="I6122" i="3"/>
  <c r="N6121" i="3"/>
  <c r="O6121" i="3" s="1"/>
  <c r="M6121" i="3"/>
  <c r="I6121" i="3"/>
  <c r="M6120" i="3"/>
  <c r="I6120" i="3"/>
  <c r="N6120" i="3" s="1"/>
  <c r="O6120" i="3" s="1"/>
  <c r="N6119" i="3"/>
  <c r="O6119" i="3" s="1"/>
  <c r="M6119" i="3"/>
  <c r="I6119" i="3"/>
  <c r="M6118" i="3"/>
  <c r="I6118" i="3"/>
  <c r="N6118" i="3" s="1"/>
  <c r="O6118" i="3" s="1"/>
  <c r="M6117" i="3"/>
  <c r="N6117" i="3" s="1"/>
  <c r="O6117" i="3" s="1"/>
  <c r="I6117" i="3"/>
  <c r="O6116" i="3"/>
  <c r="N6116" i="3"/>
  <c r="M6116" i="3"/>
  <c r="I6116" i="3"/>
  <c r="M6115" i="3"/>
  <c r="I6115" i="3"/>
  <c r="N6115" i="3" s="1"/>
  <c r="O6115" i="3" s="1"/>
  <c r="N6114" i="3"/>
  <c r="O6114" i="3" s="1"/>
  <c r="M6114" i="3"/>
  <c r="I6114" i="3"/>
  <c r="N6113" i="3"/>
  <c r="O6113" i="3" s="1"/>
  <c r="M6113" i="3"/>
  <c r="I6113" i="3"/>
  <c r="M6112" i="3"/>
  <c r="I6112" i="3"/>
  <c r="N6112" i="3" s="1"/>
  <c r="O6112" i="3" s="1"/>
  <c r="N6111" i="3"/>
  <c r="O6111" i="3" s="1"/>
  <c r="M6111" i="3"/>
  <c r="I6111" i="3"/>
  <c r="M6110" i="3"/>
  <c r="I6110" i="3"/>
  <c r="N6110" i="3" s="1"/>
  <c r="O6110" i="3" s="1"/>
  <c r="M6109" i="3"/>
  <c r="N6109" i="3" s="1"/>
  <c r="O6109" i="3" s="1"/>
  <c r="I6109" i="3"/>
  <c r="O6108" i="3"/>
  <c r="N6108" i="3"/>
  <c r="M6108" i="3"/>
  <c r="I6108" i="3"/>
  <c r="M6107" i="3"/>
  <c r="I6107" i="3"/>
  <c r="N6107" i="3" s="1"/>
  <c r="O6107" i="3" s="1"/>
  <c r="N6106" i="3"/>
  <c r="O6106" i="3" s="1"/>
  <c r="M6106" i="3"/>
  <c r="I6106" i="3"/>
  <c r="N6105" i="3"/>
  <c r="O6105" i="3" s="1"/>
  <c r="M6105" i="3"/>
  <c r="I6105" i="3"/>
  <c r="M6104" i="3"/>
  <c r="I6104" i="3"/>
  <c r="N6104" i="3" s="1"/>
  <c r="O6104" i="3" s="1"/>
  <c r="N6103" i="3"/>
  <c r="O6103" i="3" s="1"/>
  <c r="M6103" i="3"/>
  <c r="I6103" i="3"/>
  <c r="M6102" i="3"/>
  <c r="I6102" i="3"/>
  <c r="N6102" i="3" s="1"/>
  <c r="O6102" i="3" s="1"/>
  <c r="M6101" i="3"/>
  <c r="N6101" i="3" s="1"/>
  <c r="O6101" i="3" s="1"/>
  <c r="I6101" i="3"/>
  <c r="O6100" i="3"/>
  <c r="N6100" i="3"/>
  <c r="M6100" i="3"/>
  <c r="I6100" i="3"/>
  <c r="M6099" i="3"/>
  <c r="I6099" i="3"/>
  <c r="N6099" i="3" s="1"/>
  <c r="O6099" i="3" s="1"/>
  <c r="N6098" i="3"/>
  <c r="O6098" i="3" s="1"/>
  <c r="M6098" i="3"/>
  <c r="I6098" i="3"/>
  <c r="N6097" i="3"/>
  <c r="O6097" i="3" s="1"/>
  <c r="M6097" i="3"/>
  <c r="I6097" i="3"/>
  <c r="M6096" i="3"/>
  <c r="I6096" i="3"/>
  <c r="N6096" i="3" s="1"/>
  <c r="O6096" i="3" s="1"/>
  <c r="N6095" i="3"/>
  <c r="O6095" i="3" s="1"/>
  <c r="M6095" i="3"/>
  <c r="I6095" i="3"/>
  <c r="M6094" i="3"/>
  <c r="I6094" i="3"/>
  <c r="N6094" i="3" s="1"/>
  <c r="O6094" i="3" s="1"/>
  <c r="M6093" i="3"/>
  <c r="N6093" i="3" s="1"/>
  <c r="O6093" i="3" s="1"/>
  <c r="I6093" i="3"/>
  <c r="O6092" i="3"/>
  <c r="N6092" i="3"/>
  <c r="M6092" i="3"/>
  <c r="I6092" i="3"/>
  <c r="M6091" i="3"/>
  <c r="I6091" i="3"/>
  <c r="N6091" i="3" s="1"/>
  <c r="O6091" i="3" s="1"/>
  <c r="N6090" i="3"/>
  <c r="O6090" i="3" s="1"/>
  <c r="M6090" i="3"/>
  <c r="I6090" i="3"/>
  <c r="N6089" i="3"/>
  <c r="O6089" i="3" s="1"/>
  <c r="M6089" i="3"/>
  <c r="I6089" i="3"/>
  <c r="M6088" i="3"/>
  <c r="I6088" i="3"/>
  <c r="N6088" i="3" s="1"/>
  <c r="O6088" i="3" s="1"/>
  <c r="N6087" i="3"/>
  <c r="O6087" i="3" s="1"/>
  <c r="M6087" i="3"/>
  <c r="I6087" i="3"/>
  <c r="M6086" i="3"/>
  <c r="I6086" i="3"/>
  <c r="N6086" i="3" s="1"/>
  <c r="O6086" i="3" s="1"/>
  <c r="M6085" i="3"/>
  <c r="N6085" i="3" s="1"/>
  <c r="O6085" i="3" s="1"/>
  <c r="I6085" i="3"/>
  <c r="O6084" i="3"/>
  <c r="N6084" i="3"/>
  <c r="M6084" i="3"/>
  <c r="I6084" i="3"/>
  <c r="M6083" i="3"/>
  <c r="I6083" i="3"/>
  <c r="N6083" i="3" s="1"/>
  <c r="O6083" i="3" s="1"/>
  <c r="N6082" i="3"/>
  <c r="O6082" i="3" s="1"/>
  <c r="M6082" i="3"/>
  <c r="I6082" i="3"/>
  <c r="M6081" i="3"/>
  <c r="I6081" i="3"/>
  <c r="N6081" i="3" s="1"/>
  <c r="O6081" i="3" s="1"/>
  <c r="N6080" i="3"/>
  <c r="O6080" i="3" s="1"/>
  <c r="M6080" i="3"/>
  <c r="I6080" i="3"/>
  <c r="M6079" i="3"/>
  <c r="I6079" i="3"/>
  <c r="N6079" i="3" s="1"/>
  <c r="O6079" i="3" s="1"/>
  <c r="N6078" i="3"/>
  <c r="O6078" i="3" s="1"/>
  <c r="M6078" i="3"/>
  <c r="I6078" i="3"/>
  <c r="M6077" i="3"/>
  <c r="I6077" i="3"/>
  <c r="N6077" i="3" s="1"/>
  <c r="O6077" i="3" s="1"/>
  <c r="N6076" i="3"/>
  <c r="O6076" i="3" s="1"/>
  <c r="M6076" i="3"/>
  <c r="I6076" i="3"/>
  <c r="M6075" i="3"/>
  <c r="I6075" i="3"/>
  <c r="N6075" i="3" s="1"/>
  <c r="O6075" i="3" s="1"/>
  <c r="N6074" i="3"/>
  <c r="O6074" i="3" s="1"/>
  <c r="M6074" i="3"/>
  <c r="I6074" i="3"/>
  <c r="M6073" i="3"/>
  <c r="I6073" i="3"/>
  <c r="N6073" i="3" s="1"/>
  <c r="O6073" i="3" s="1"/>
  <c r="N6072" i="3"/>
  <c r="O6072" i="3" s="1"/>
  <c r="M6072" i="3"/>
  <c r="I6072" i="3"/>
  <c r="M6071" i="3"/>
  <c r="I6071" i="3"/>
  <c r="N6071" i="3" s="1"/>
  <c r="O6071" i="3" s="1"/>
  <c r="N6070" i="3"/>
  <c r="O6070" i="3" s="1"/>
  <c r="M6070" i="3"/>
  <c r="I6070" i="3"/>
  <c r="M6069" i="3"/>
  <c r="I6069" i="3"/>
  <c r="N6069" i="3" s="1"/>
  <c r="O6069" i="3" s="1"/>
  <c r="N6068" i="3"/>
  <c r="O6068" i="3" s="1"/>
  <c r="M6068" i="3"/>
  <c r="I6068" i="3"/>
  <c r="M6067" i="3"/>
  <c r="I6067" i="3"/>
  <c r="N6067" i="3" s="1"/>
  <c r="O6067" i="3" s="1"/>
  <c r="N6066" i="3"/>
  <c r="O6066" i="3" s="1"/>
  <c r="M6066" i="3"/>
  <c r="I6066" i="3"/>
  <c r="M6065" i="3"/>
  <c r="I6065" i="3"/>
  <c r="N6065" i="3" s="1"/>
  <c r="O6065" i="3" s="1"/>
  <c r="N6064" i="3"/>
  <c r="O6064" i="3" s="1"/>
  <c r="M6064" i="3"/>
  <c r="I6064" i="3"/>
  <c r="M6063" i="3"/>
  <c r="I6063" i="3"/>
  <c r="N6063" i="3" s="1"/>
  <c r="O6063" i="3" s="1"/>
  <c r="N6062" i="3"/>
  <c r="O6062" i="3" s="1"/>
  <c r="M6062" i="3"/>
  <c r="I6062" i="3"/>
  <c r="M6061" i="3"/>
  <c r="I6061" i="3"/>
  <c r="N6061" i="3" s="1"/>
  <c r="O6061" i="3" s="1"/>
  <c r="N6060" i="3"/>
  <c r="O6060" i="3" s="1"/>
  <c r="M6060" i="3"/>
  <c r="I6060" i="3"/>
  <c r="M6059" i="3"/>
  <c r="I6059" i="3"/>
  <c r="N6059" i="3" s="1"/>
  <c r="O6059" i="3" s="1"/>
  <c r="N6058" i="3"/>
  <c r="O6058" i="3" s="1"/>
  <c r="M6058" i="3"/>
  <c r="I6058" i="3"/>
  <c r="M6057" i="3"/>
  <c r="I6057" i="3"/>
  <c r="N6057" i="3" s="1"/>
  <c r="O6057" i="3" s="1"/>
  <c r="N6056" i="3"/>
  <c r="O6056" i="3" s="1"/>
  <c r="M6056" i="3"/>
  <c r="I6056" i="3"/>
  <c r="M6055" i="3"/>
  <c r="I6055" i="3"/>
  <c r="N6055" i="3" s="1"/>
  <c r="O6055" i="3" s="1"/>
  <c r="N6054" i="3"/>
  <c r="O6054" i="3" s="1"/>
  <c r="M6054" i="3"/>
  <c r="I6054" i="3"/>
  <c r="M6053" i="3"/>
  <c r="I6053" i="3"/>
  <c r="N6053" i="3" s="1"/>
  <c r="O6053" i="3" s="1"/>
  <c r="N6052" i="3"/>
  <c r="O6052" i="3" s="1"/>
  <c r="M6052" i="3"/>
  <c r="I6052" i="3"/>
  <c r="M6051" i="3"/>
  <c r="I6051" i="3"/>
  <c r="N6051" i="3" s="1"/>
  <c r="O6051" i="3" s="1"/>
  <c r="N6050" i="3"/>
  <c r="O6050" i="3" s="1"/>
  <c r="M6050" i="3"/>
  <c r="I6050" i="3"/>
  <c r="M6049" i="3"/>
  <c r="I6049" i="3"/>
  <c r="N6049" i="3" s="1"/>
  <c r="O6049" i="3" s="1"/>
  <c r="N6048" i="3"/>
  <c r="O6048" i="3" s="1"/>
  <c r="M6048" i="3"/>
  <c r="I6048" i="3"/>
  <c r="M6047" i="3"/>
  <c r="I6047" i="3"/>
  <c r="N6047" i="3" s="1"/>
  <c r="O6047" i="3" s="1"/>
  <c r="N6046" i="3"/>
  <c r="O6046" i="3" s="1"/>
  <c r="M6046" i="3"/>
  <c r="I6046" i="3"/>
  <c r="M6045" i="3"/>
  <c r="I6045" i="3"/>
  <c r="N6045" i="3" s="1"/>
  <c r="O6045" i="3" s="1"/>
  <c r="N6044" i="3"/>
  <c r="O6044" i="3" s="1"/>
  <c r="M6044" i="3"/>
  <c r="I6044" i="3"/>
  <c r="M6043" i="3"/>
  <c r="I6043" i="3"/>
  <c r="N6043" i="3" s="1"/>
  <c r="O6043" i="3" s="1"/>
  <c r="N6042" i="3"/>
  <c r="O6042" i="3" s="1"/>
  <c r="M6042" i="3"/>
  <c r="I6042" i="3"/>
  <c r="M6041" i="3"/>
  <c r="I6041" i="3"/>
  <c r="N6041" i="3" s="1"/>
  <c r="O6041" i="3" s="1"/>
  <c r="N6040" i="3"/>
  <c r="O6040" i="3" s="1"/>
  <c r="M6040" i="3"/>
  <c r="I6040" i="3"/>
  <c r="M6039" i="3"/>
  <c r="I6039" i="3"/>
  <c r="N6039" i="3" s="1"/>
  <c r="O6039" i="3" s="1"/>
  <c r="N6038" i="3"/>
  <c r="O6038" i="3" s="1"/>
  <c r="M6038" i="3"/>
  <c r="I6038" i="3"/>
  <c r="M6037" i="3"/>
  <c r="I6037" i="3"/>
  <c r="N6037" i="3" s="1"/>
  <c r="O6037" i="3" s="1"/>
  <c r="N6036" i="3"/>
  <c r="O6036" i="3" s="1"/>
  <c r="M6036" i="3"/>
  <c r="I6036" i="3"/>
  <c r="M6035" i="3"/>
  <c r="I6035" i="3"/>
  <c r="N6035" i="3" s="1"/>
  <c r="O6035" i="3" s="1"/>
  <c r="N6034" i="3"/>
  <c r="O6034" i="3" s="1"/>
  <c r="M6034" i="3"/>
  <c r="I6034" i="3"/>
  <c r="M6033" i="3"/>
  <c r="I6033" i="3"/>
  <c r="N6033" i="3" s="1"/>
  <c r="O6033" i="3" s="1"/>
  <c r="N6032" i="3"/>
  <c r="O6032" i="3" s="1"/>
  <c r="M6032" i="3"/>
  <c r="I6032" i="3"/>
  <c r="M6031" i="3"/>
  <c r="I6031" i="3"/>
  <c r="N6031" i="3" s="1"/>
  <c r="O6031" i="3" s="1"/>
  <c r="N6030" i="3"/>
  <c r="O6030" i="3" s="1"/>
  <c r="M6030" i="3"/>
  <c r="I6030" i="3"/>
  <c r="M6029" i="3"/>
  <c r="I6029" i="3"/>
  <c r="N6029" i="3" s="1"/>
  <c r="O6029" i="3" s="1"/>
  <c r="N6028" i="3"/>
  <c r="O6028" i="3" s="1"/>
  <c r="M6028" i="3"/>
  <c r="I6028" i="3"/>
  <c r="M6027" i="3"/>
  <c r="I6027" i="3"/>
  <c r="N6027" i="3" s="1"/>
  <c r="O6027" i="3" s="1"/>
  <c r="N6026" i="3"/>
  <c r="O6026" i="3" s="1"/>
  <c r="M6026" i="3"/>
  <c r="I6026" i="3"/>
  <c r="M6025" i="3"/>
  <c r="I6025" i="3"/>
  <c r="N6025" i="3" s="1"/>
  <c r="O6025" i="3" s="1"/>
  <c r="N6024" i="3"/>
  <c r="O6024" i="3" s="1"/>
  <c r="M6024" i="3"/>
  <c r="I6024" i="3"/>
  <c r="M6023" i="3"/>
  <c r="I6023" i="3"/>
  <c r="N6023" i="3" s="1"/>
  <c r="O6023" i="3" s="1"/>
  <c r="N6022" i="3"/>
  <c r="O6022" i="3" s="1"/>
  <c r="M6022" i="3"/>
  <c r="I6022" i="3"/>
  <c r="M6021" i="3"/>
  <c r="I6021" i="3"/>
  <c r="N6021" i="3" s="1"/>
  <c r="O6021" i="3" s="1"/>
  <c r="N6020" i="3"/>
  <c r="O6020" i="3" s="1"/>
  <c r="M6020" i="3"/>
  <c r="I6020" i="3"/>
  <c r="M6019" i="3"/>
  <c r="I6019" i="3"/>
  <c r="N6019" i="3" s="1"/>
  <c r="O6019" i="3" s="1"/>
  <c r="N6018" i="3"/>
  <c r="O6018" i="3" s="1"/>
  <c r="M6018" i="3"/>
  <c r="I6018" i="3"/>
  <c r="M6017" i="3"/>
  <c r="I6017" i="3"/>
  <c r="N6017" i="3" s="1"/>
  <c r="O6017" i="3" s="1"/>
  <c r="N6016" i="3"/>
  <c r="O6016" i="3" s="1"/>
  <c r="M6016" i="3"/>
  <c r="I6016" i="3"/>
  <c r="M6015" i="3"/>
  <c r="I6015" i="3"/>
  <c r="N6015" i="3" s="1"/>
  <c r="O6015" i="3" s="1"/>
  <c r="N6014" i="3"/>
  <c r="O6014" i="3" s="1"/>
  <c r="M6014" i="3"/>
  <c r="I6014" i="3"/>
  <c r="M6013" i="3"/>
  <c r="I6013" i="3"/>
  <c r="N6013" i="3" s="1"/>
  <c r="O6013" i="3" s="1"/>
  <c r="N6012" i="3"/>
  <c r="O6012" i="3" s="1"/>
  <c r="M6012" i="3"/>
  <c r="I6012" i="3"/>
  <c r="M6011" i="3"/>
  <c r="I6011" i="3"/>
  <c r="N6011" i="3" s="1"/>
  <c r="O6011" i="3" s="1"/>
  <c r="N6010" i="3"/>
  <c r="O6010" i="3" s="1"/>
  <c r="M6010" i="3"/>
  <c r="I6010" i="3"/>
  <c r="M6009" i="3"/>
  <c r="I6009" i="3"/>
  <c r="N6009" i="3" s="1"/>
  <c r="O6009" i="3" s="1"/>
  <c r="N6008" i="3"/>
  <c r="O6008" i="3" s="1"/>
  <c r="M6008" i="3"/>
  <c r="I6008" i="3"/>
  <c r="M6007" i="3"/>
  <c r="I6007" i="3"/>
  <c r="N6007" i="3" s="1"/>
  <c r="O6007" i="3" s="1"/>
  <c r="N6006" i="3"/>
  <c r="O6006" i="3" s="1"/>
  <c r="M6006" i="3"/>
  <c r="I6006" i="3"/>
  <c r="M6005" i="3"/>
  <c r="I6005" i="3"/>
  <c r="N6005" i="3" s="1"/>
  <c r="O6005" i="3" s="1"/>
  <c r="N6004" i="3"/>
  <c r="O6004" i="3" s="1"/>
  <c r="M6004" i="3"/>
  <c r="I6004" i="3"/>
  <c r="M6003" i="3"/>
  <c r="I6003" i="3"/>
  <c r="N6003" i="3" s="1"/>
  <c r="O6003" i="3" s="1"/>
  <c r="N6002" i="3"/>
  <c r="O6002" i="3" s="1"/>
  <c r="M6002" i="3"/>
  <c r="I6002" i="3"/>
  <c r="M6001" i="3"/>
  <c r="I6001" i="3"/>
  <c r="N6001" i="3" s="1"/>
  <c r="O6001" i="3" s="1"/>
  <c r="N6000" i="3"/>
  <c r="O6000" i="3" s="1"/>
  <c r="M6000" i="3"/>
  <c r="I6000" i="3"/>
  <c r="M5999" i="3"/>
  <c r="I5999" i="3"/>
  <c r="N5999" i="3" s="1"/>
  <c r="O5999" i="3" s="1"/>
  <c r="N5998" i="3"/>
  <c r="O5998" i="3" s="1"/>
  <c r="M5998" i="3"/>
  <c r="I5998" i="3"/>
  <c r="M5997" i="3"/>
  <c r="I5997" i="3"/>
  <c r="N5997" i="3" s="1"/>
  <c r="O5997" i="3" s="1"/>
  <c r="N5996" i="3"/>
  <c r="O5996" i="3" s="1"/>
  <c r="M5996" i="3"/>
  <c r="I5996" i="3"/>
  <c r="M5995" i="3"/>
  <c r="I5995" i="3"/>
  <c r="N5995" i="3" s="1"/>
  <c r="O5995" i="3" s="1"/>
  <c r="N5994" i="3"/>
  <c r="O5994" i="3" s="1"/>
  <c r="M5994" i="3"/>
  <c r="I5994" i="3"/>
  <c r="M5993" i="3"/>
  <c r="I5993" i="3"/>
  <c r="N5993" i="3" s="1"/>
  <c r="O5993" i="3" s="1"/>
  <c r="N5992" i="3"/>
  <c r="O5992" i="3" s="1"/>
  <c r="M5992" i="3"/>
  <c r="I5992" i="3"/>
  <c r="M5991" i="3"/>
  <c r="I5991" i="3"/>
  <c r="N5991" i="3" s="1"/>
  <c r="O5991" i="3" s="1"/>
  <c r="N5990" i="3"/>
  <c r="O5990" i="3" s="1"/>
  <c r="M5990" i="3"/>
  <c r="I5990" i="3"/>
  <c r="M5989" i="3"/>
  <c r="I5989" i="3"/>
  <c r="N5989" i="3" s="1"/>
  <c r="O5989" i="3" s="1"/>
  <c r="N5988" i="3"/>
  <c r="O5988" i="3" s="1"/>
  <c r="M5988" i="3"/>
  <c r="I5988" i="3"/>
  <c r="M5987" i="3"/>
  <c r="I5987" i="3"/>
  <c r="N5987" i="3" s="1"/>
  <c r="O5987" i="3" s="1"/>
  <c r="N5986" i="3"/>
  <c r="O5986" i="3" s="1"/>
  <c r="M5986" i="3"/>
  <c r="I5986" i="3"/>
  <c r="M5985" i="3"/>
  <c r="I5985" i="3"/>
  <c r="N5985" i="3" s="1"/>
  <c r="O5985" i="3" s="1"/>
  <c r="N5984" i="3"/>
  <c r="O5984" i="3" s="1"/>
  <c r="M5984" i="3"/>
  <c r="I5984" i="3"/>
  <c r="M5983" i="3"/>
  <c r="I5983" i="3"/>
  <c r="N5983" i="3" s="1"/>
  <c r="O5983" i="3" s="1"/>
  <c r="N5982" i="3"/>
  <c r="O5982" i="3" s="1"/>
  <c r="M5982" i="3"/>
  <c r="I5982" i="3"/>
  <c r="M5981" i="3"/>
  <c r="I5981" i="3"/>
  <c r="N5981" i="3" s="1"/>
  <c r="O5981" i="3" s="1"/>
  <c r="N5980" i="3"/>
  <c r="O5980" i="3" s="1"/>
  <c r="M5980" i="3"/>
  <c r="I5980" i="3"/>
  <c r="M5979" i="3"/>
  <c r="I5979" i="3"/>
  <c r="N5979" i="3" s="1"/>
  <c r="O5979" i="3" s="1"/>
  <c r="N5978" i="3"/>
  <c r="O5978" i="3" s="1"/>
  <c r="M5978" i="3"/>
  <c r="I5978" i="3"/>
  <c r="M5977" i="3"/>
  <c r="I5977" i="3"/>
  <c r="N5977" i="3" s="1"/>
  <c r="O5977" i="3" s="1"/>
  <c r="N5976" i="3"/>
  <c r="O5976" i="3" s="1"/>
  <c r="M5976" i="3"/>
  <c r="I5976" i="3"/>
  <c r="M5975" i="3"/>
  <c r="I5975" i="3"/>
  <c r="N5975" i="3" s="1"/>
  <c r="O5975" i="3" s="1"/>
  <c r="N5974" i="3"/>
  <c r="O5974" i="3" s="1"/>
  <c r="M5974" i="3"/>
  <c r="I5974" i="3"/>
  <c r="M5973" i="3"/>
  <c r="I5973" i="3"/>
  <c r="N5973" i="3" s="1"/>
  <c r="O5973" i="3" s="1"/>
  <c r="N5972" i="3"/>
  <c r="O5972" i="3" s="1"/>
  <c r="M5972" i="3"/>
  <c r="I5972" i="3"/>
  <c r="M5971" i="3"/>
  <c r="I5971" i="3"/>
  <c r="N5971" i="3" s="1"/>
  <c r="O5971" i="3" s="1"/>
  <c r="N5970" i="3"/>
  <c r="O5970" i="3" s="1"/>
  <c r="M5970" i="3"/>
  <c r="I5970" i="3"/>
  <c r="M5969" i="3"/>
  <c r="I5969" i="3"/>
  <c r="N5969" i="3" s="1"/>
  <c r="O5969" i="3" s="1"/>
  <c r="N5968" i="3"/>
  <c r="O5968" i="3" s="1"/>
  <c r="M5968" i="3"/>
  <c r="I5968" i="3"/>
  <c r="M5967" i="3"/>
  <c r="I5967" i="3"/>
  <c r="N5967" i="3" s="1"/>
  <c r="O5967" i="3" s="1"/>
  <c r="N5966" i="3"/>
  <c r="O5966" i="3" s="1"/>
  <c r="M5966" i="3"/>
  <c r="I5966" i="3"/>
  <c r="M5965" i="3"/>
  <c r="I5965" i="3"/>
  <c r="N5965" i="3" s="1"/>
  <c r="O5965" i="3" s="1"/>
  <c r="N5964" i="3"/>
  <c r="O5964" i="3" s="1"/>
  <c r="M5964" i="3"/>
  <c r="I5964" i="3"/>
  <c r="M5963" i="3"/>
  <c r="I5963" i="3"/>
  <c r="N5963" i="3" s="1"/>
  <c r="O5963" i="3" s="1"/>
  <c r="N5962" i="3"/>
  <c r="O5962" i="3" s="1"/>
  <c r="M5962" i="3"/>
  <c r="I5962" i="3"/>
  <c r="M5961" i="3"/>
  <c r="I5961" i="3"/>
  <c r="N5961" i="3" s="1"/>
  <c r="O5961" i="3" s="1"/>
  <c r="N5960" i="3"/>
  <c r="O5960" i="3" s="1"/>
  <c r="M5960" i="3"/>
  <c r="I5960" i="3"/>
  <c r="M5959" i="3"/>
  <c r="I5959" i="3"/>
  <c r="N5959" i="3" s="1"/>
  <c r="O5959" i="3" s="1"/>
  <c r="N5958" i="3"/>
  <c r="O5958" i="3" s="1"/>
  <c r="M5958" i="3"/>
  <c r="I5958" i="3"/>
  <c r="M5957" i="3"/>
  <c r="I5957" i="3"/>
  <c r="N5957" i="3" s="1"/>
  <c r="O5957" i="3" s="1"/>
  <c r="N5956" i="3"/>
  <c r="O5956" i="3" s="1"/>
  <c r="M5956" i="3"/>
  <c r="I5956" i="3"/>
  <c r="M5955" i="3"/>
  <c r="I5955" i="3"/>
  <c r="N5955" i="3" s="1"/>
  <c r="O5955" i="3" s="1"/>
  <c r="N5954" i="3"/>
  <c r="O5954" i="3" s="1"/>
  <c r="M5954" i="3"/>
  <c r="I5954" i="3"/>
  <c r="M5953" i="3"/>
  <c r="I5953" i="3"/>
  <c r="N5953" i="3" s="1"/>
  <c r="O5953" i="3" s="1"/>
  <c r="N5952" i="3"/>
  <c r="O5952" i="3" s="1"/>
  <c r="M5952" i="3"/>
  <c r="I5952" i="3"/>
  <c r="M5951" i="3"/>
  <c r="I5951" i="3"/>
  <c r="N5951" i="3" s="1"/>
  <c r="O5951" i="3" s="1"/>
  <c r="N5950" i="3"/>
  <c r="O5950" i="3" s="1"/>
  <c r="M5950" i="3"/>
  <c r="I5950" i="3"/>
  <c r="M5949" i="3"/>
  <c r="I5949" i="3"/>
  <c r="N5949" i="3" s="1"/>
  <c r="O5949" i="3" s="1"/>
  <c r="N5948" i="3"/>
  <c r="O5948" i="3" s="1"/>
  <c r="M5948" i="3"/>
  <c r="I5948" i="3"/>
  <c r="M5947" i="3"/>
  <c r="I5947" i="3"/>
  <c r="N5947" i="3" s="1"/>
  <c r="O5947" i="3" s="1"/>
  <c r="N5946" i="3"/>
  <c r="O5946" i="3" s="1"/>
  <c r="M5946" i="3"/>
  <c r="I5946" i="3"/>
  <c r="M5945" i="3"/>
  <c r="I5945" i="3"/>
  <c r="N5945" i="3" s="1"/>
  <c r="O5945" i="3" s="1"/>
  <c r="N5944" i="3"/>
  <c r="O5944" i="3" s="1"/>
  <c r="M5944" i="3"/>
  <c r="I5944" i="3"/>
  <c r="M5943" i="3"/>
  <c r="I5943" i="3"/>
  <c r="N5943" i="3" s="1"/>
  <c r="O5943" i="3" s="1"/>
  <c r="N5942" i="3"/>
  <c r="O5942" i="3" s="1"/>
  <c r="M5942" i="3"/>
  <c r="I5942" i="3"/>
  <c r="M5941" i="3"/>
  <c r="I5941" i="3"/>
  <c r="N5941" i="3" s="1"/>
  <c r="O5941" i="3" s="1"/>
  <c r="N5940" i="3"/>
  <c r="O5940" i="3" s="1"/>
  <c r="M5940" i="3"/>
  <c r="I5940" i="3"/>
  <c r="M5939" i="3"/>
  <c r="I5939" i="3"/>
  <c r="N5939" i="3" s="1"/>
  <c r="O5939" i="3" s="1"/>
  <c r="N5938" i="3"/>
  <c r="O5938" i="3" s="1"/>
  <c r="M5938" i="3"/>
  <c r="I5938" i="3"/>
  <c r="M5937" i="3"/>
  <c r="I5937" i="3"/>
  <c r="N5937" i="3" s="1"/>
  <c r="O5937" i="3" s="1"/>
  <c r="N5936" i="3"/>
  <c r="O5936" i="3" s="1"/>
  <c r="M5936" i="3"/>
  <c r="I5936" i="3"/>
  <c r="M5935" i="3"/>
  <c r="I5935" i="3"/>
  <c r="N5935" i="3" s="1"/>
  <c r="O5935" i="3" s="1"/>
  <c r="N5934" i="3"/>
  <c r="O5934" i="3" s="1"/>
  <c r="M5934" i="3"/>
  <c r="I5934" i="3"/>
  <c r="M5933" i="3"/>
  <c r="I5933" i="3"/>
  <c r="N5933" i="3" s="1"/>
  <c r="O5933" i="3" s="1"/>
  <c r="N5932" i="3"/>
  <c r="O5932" i="3" s="1"/>
  <c r="M5932" i="3"/>
  <c r="I5932" i="3"/>
  <c r="M5931" i="3"/>
  <c r="I5931" i="3"/>
  <c r="N5931" i="3" s="1"/>
  <c r="O5931" i="3" s="1"/>
  <c r="N5930" i="3"/>
  <c r="O5930" i="3" s="1"/>
  <c r="M5930" i="3"/>
  <c r="I5930" i="3"/>
  <c r="M5929" i="3"/>
  <c r="I5929" i="3"/>
  <c r="N5929" i="3" s="1"/>
  <c r="O5929" i="3" s="1"/>
  <c r="N5928" i="3"/>
  <c r="O5928" i="3" s="1"/>
  <c r="M5928" i="3"/>
  <c r="I5928" i="3"/>
  <c r="M5927" i="3"/>
  <c r="I5927" i="3"/>
  <c r="N5927" i="3" s="1"/>
  <c r="O5927" i="3" s="1"/>
  <c r="N5926" i="3"/>
  <c r="O5926" i="3" s="1"/>
  <c r="M5926" i="3"/>
  <c r="I5926" i="3"/>
  <c r="M5925" i="3"/>
  <c r="I5925" i="3"/>
  <c r="N5925" i="3" s="1"/>
  <c r="O5925" i="3" s="1"/>
  <c r="N5924" i="3"/>
  <c r="O5924" i="3" s="1"/>
  <c r="M5924" i="3"/>
  <c r="I5924" i="3"/>
  <c r="M5923" i="3"/>
  <c r="I5923" i="3"/>
  <c r="N5923" i="3" s="1"/>
  <c r="O5923" i="3" s="1"/>
  <c r="N5922" i="3"/>
  <c r="O5922" i="3" s="1"/>
  <c r="M5922" i="3"/>
  <c r="I5922" i="3"/>
  <c r="M5921" i="3"/>
  <c r="I5921" i="3"/>
  <c r="N5921" i="3" s="1"/>
  <c r="O5921" i="3" s="1"/>
  <c r="N5920" i="3"/>
  <c r="O5920" i="3" s="1"/>
  <c r="M5920" i="3"/>
  <c r="I5920" i="3"/>
  <c r="M5919" i="3"/>
  <c r="I5919" i="3"/>
  <c r="N5919" i="3" s="1"/>
  <c r="O5919" i="3" s="1"/>
  <c r="N5918" i="3"/>
  <c r="O5918" i="3" s="1"/>
  <c r="M5918" i="3"/>
  <c r="I5918" i="3"/>
  <c r="M5917" i="3"/>
  <c r="I5917" i="3"/>
  <c r="N5917" i="3" s="1"/>
  <c r="O5917" i="3" s="1"/>
  <c r="N5916" i="3"/>
  <c r="O5916" i="3" s="1"/>
  <c r="M5916" i="3"/>
  <c r="I5916" i="3"/>
  <c r="M5915" i="3"/>
  <c r="I5915" i="3"/>
  <c r="N5915" i="3" s="1"/>
  <c r="O5915" i="3" s="1"/>
  <c r="N5914" i="3"/>
  <c r="O5914" i="3" s="1"/>
  <c r="M5914" i="3"/>
  <c r="I5914" i="3"/>
  <c r="M5913" i="3"/>
  <c r="I5913" i="3"/>
  <c r="N5913" i="3" s="1"/>
  <c r="O5913" i="3" s="1"/>
  <c r="N5912" i="3"/>
  <c r="O5912" i="3" s="1"/>
  <c r="M5912" i="3"/>
  <c r="I5912" i="3"/>
  <c r="M5911" i="3"/>
  <c r="I5911" i="3"/>
  <c r="N5911" i="3" s="1"/>
  <c r="O5911" i="3" s="1"/>
  <c r="N5910" i="3"/>
  <c r="O5910" i="3" s="1"/>
  <c r="M5910" i="3"/>
  <c r="I5910" i="3"/>
  <c r="M5909" i="3"/>
  <c r="I5909" i="3"/>
  <c r="N5909" i="3" s="1"/>
  <c r="O5909" i="3" s="1"/>
  <c r="N5908" i="3"/>
  <c r="O5908" i="3" s="1"/>
  <c r="M5908" i="3"/>
  <c r="I5908" i="3"/>
  <c r="M5907" i="3"/>
  <c r="I5907" i="3"/>
  <c r="N5907" i="3" s="1"/>
  <c r="O5907" i="3" s="1"/>
  <c r="N5906" i="3"/>
  <c r="O5906" i="3" s="1"/>
  <c r="M5906" i="3"/>
  <c r="I5906" i="3"/>
  <c r="M5905" i="3"/>
  <c r="I5905" i="3"/>
  <c r="N5905" i="3" s="1"/>
  <c r="O5905" i="3" s="1"/>
  <c r="N5904" i="3"/>
  <c r="O5904" i="3" s="1"/>
  <c r="M5904" i="3"/>
  <c r="I5904" i="3"/>
  <c r="M5903" i="3"/>
  <c r="I5903" i="3"/>
  <c r="N5903" i="3" s="1"/>
  <c r="O5903" i="3" s="1"/>
  <c r="N5902" i="3"/>
  <c r="O5902" i="3" s="1"/>
  <c r="M5902" i="3"/>
  <c r="I5902" i="3"/>
  <c r="M5901" i="3"/>
  <c r="I5901" i="3"/>
  <c r="N5901" i="3" s="1"/>
  <c r="O5901" i="3" s="1"/>
  <c r="N5900" i="3"/>
  <c r="O5900" i="3" s="1"/>
  <c r="M5900" i="3"/>
  <c r="I5900" i="3"/>
  <c r="M5899" i="3"/>
  <c r="I5899" i="3"/>
  <c r="N5899" i="3" s="1"/>
  <c r="O5899" i="3" s="1"/>
  <c r="N5898" i="3"/>
  <c r="O5898" i="3" s="1"/>
  <c r="M5898" i="3"/>
  <c r="I5898" i="3"/>
  <c r="M5897" i="3"/>
  <c r="I5897" i="3"/>
  <c r="N5897" i="3" s="1"/>
  <c r="O5897" i="3" s="1"/>
  <c r="N5896" i="3"/>
  <c r="O5896" i="3" s="1"/>
  <c r="M5896" i="3"/>
  <c r="I5896" i="3"/>
  <c r="M5895" i="3"/>
  <c r="I5895" i="3"/>
  <c r="N5895" i="3" s="1"/>
  <c r="O5895" i="3" s="1"/>
  <c r="N5894" i="3"/>
  <c r="O5894" i="3" s="1"/>
  <c r="M5894" i="3"/>
  <c r="I5894" i="3"/>
  <c r="M5893" i="3"/>
  <c r="I5893" i="3"/>
  <c r="N5893" i="3" s="1"/>
  <c r="O5893" i="3" s="1"/>
  <c r="N5892" i="3"/>
  <c r="O5892" i="3" s="1"/>
  <c r="M5892" i="3"/>
  <c r="I5892" i="3"/>
  <c r="M5891" i="3"/>
  <c r="I5891" i="3"/>
  <c r="N5891" i="3" s="1"/>
  <c r="O5891" i="3" s="1"/>
  <c r="N5890" i="3"/>
  <c r="O5890" i="3" s="1"/>
  <c r="M5890" i="3"/>
  <c r="I5890" i="3"/>
  <c r="M5889" i="3"/>
  <c r="I5889" i="3"/>
  <c r="N5889" i="3" s="1"/>
  <c r="O5889" i="3" s="1"/>
  <c r="N5888" i="3"/>
  <c r="O5888" i="3" s="1"/>
  <c r="M5888" i="3"/>
  <c r="I5888" i="3"/>
  <c r="M5887" i="3"/>
  <c r="I5887" i="3"/>
  <c r="N5887" i="3" s="1"/>
  <c r="O5887" i="3" s="1"/>
  <c r="N5886" i="3"/>
  <c r="O5886" i="3" s="1"/>
  <c r="M5886" i="3"/>
  <c r="I5886" i="3"/>
  <c r="M5885" i="3"/>
  <c r="I5885" i="3"/>
  <c r="N5885" i="3" s="1"/>
  <c r="O5885" i="3" s="1"/>
  <c r="M5884" i="3"/>
  <c r="I5884" i="3"/>
  <c r="N5884" i="3" s="1"/>
  <c r="O5884" i="3" s="1"/>
  <c r="M5883" i="3"/>
  <c r="I5883" i="3"/>
  <c r="N5883" i="3" s="1"/>
  <c r="O5883" i="3" s="1"/>
  <c r="N5882" i="3"/>
  <c r="O5882" i="3" s="1"/>
  <c r="M5882" i="3"/>
  <c r="I5882" i="3"/>
  <c r="N5881" i="3"/>
  <c r="O5881" i="3" s="1"/>
  <c r="M5881" i="3"/>
  <c r="I5881" i="3"/>
  <c r="M5880" i="3"/>
  <c r="I5880" i="3"/>
  <c r="N5880" i="3" s="1"/>
  <c r="O5880" i="3" s="1"/>
  <c r="M5879" i="3"/>
  <c r="I5879" i="3"/>
  <c r="N5879" i="3" s="1"/>
  <c r="O5879" i="3" s="1"/>
  <c r="N5878" i="3"/>
  <c r="O5878" i="3" s="1"/>
  <c r="M5878" i="3"/>
  <c r="I5878" i="3"/>
  <c r="N5877" i="3"/>
  <c r="O5877" i="3" s="1"/>
  <c r="M5877" i="3"/>
  <c r="I5877" i="3"/>
  <c r="M5876" i="3"/>
  <c r="I5876" i="3"/>
  <c r="N5876" i="3" s="1"/>
  <c r="O5876" i="3" s="1"/>
  <c r="M5875" i="3"/>
  <c r="I5875" i="3"/>
  <c r="N5875" i="3" s="1"/>
  <c r="O5875" i="3" s="1"/>
  <c r="N5874" i="3"/>
  <c r="O5874" i="3" s="1"/>
  <c r="M5874" i="3"/>
  <c r="I5874" i="3"/>
  <c r="N5873" i="3"/>
  <c r="O5873" i="3" s="1"/>
  <c r="M5873" i="3"/>
  <c r="I5873" i="3"/>
  <c r="M5872" i="3"/>
  <c r="I5872" i="3"/>
  <c r="N5872" i="3" s="1"/>
  <c r="O5872" i="3" s="1"/>
  <c r="M5871" i="3"/>
  <c r="I5871" i="3"/>
  <c r="N5871" i="3" s="1"/>
  <c r="O5871" i="3" s="1"/>
  <c r="N5870" i="3"/>
  <c r="O5870" i="3" s="1"/>
  <c r="M5870" i="3"/>
  <c r="I5870" i="3"/>
  <c r="N5869" i="3"/>
  <c r="O5869" i="3" s="1"/>
  <c r="M5869" i="3"/>
  <c r="I5869" i="3"/>
  <c r="M5868" i="3"/>
  <c r="I5868" i="3"/>
  <c r="N5868" i="3" s="1"/>
  <c r="O5868" i="3" s="1"/>
  <c r="M5867" i="3"/>
  <c r="I5867" i="3"/>
  <c r="N5867" i="3" s="1"/>
  <c r="O5867" i="3" s="1"/>
  <c r="N5866" i="3"/>
  <c r="O5866" i="3" s="1"/>
  <c r="M5866" i="3"/>
  <c r="I5866" i="3"/>
  <c r="N5865" i="3"/>
  <c r="O5865" i="3" s="1"/>
  <c r="M5865" i="3"/>
  <c r="I5865" i="3"/>
  <c r="M5864" i="3"/>
  <c r="I5864" i="3"/>
  <c r="N5864" i="3" s="1"/>
  <c r="O5864" i="3" s="1"/>
  <c r="M5863" i="3"/>
  <c r="I5863" i="3"/>
  <c r="N5863" i="3" s="1"/>
  <c r="O5863" i="3" s="1"/>
  <c r="N5862" i="3"/>
  <c r="O5862" i="3" s="1"/>
  <c r="M5862" i="3"/>
  <c r="I5862" i="3"/>
  <c r="N5861" i="3"/>
  <c r="O5861" i="3" s="1"/>
  <c r="M5861" i="3"/>
  <c r="I5861" i="3"/>
  <c r="M5860" i="3"/>
  <c r="I5860" i="3"/>
  <c r="N5860" i="3" s="1"/>
  <c r="O5860" i="3" s="1"/>
  <c r="M5859" i="3"/>
  <c r="I5859" i="3"/>
  <c r="N5859" i="3" s="1"/>
  <c r="O5859" i="3" s="1"/>
  <c r="N5858" i="3"/>
  <c r="O5858" i="3" s="1"/>
  <c r="M5858" i="3"/>
  <c r="I5858" i="3"/>
  <c r="N5857" i="3"/>
  <c r="O5857" i="3" s="1"/>
  <c r="M5857" i="3"/>
  <c r="I5857" i="3"/>
  <c r="M5856" i="3"/>
  <c r="I5856" i="3"/>
  <c r="N5856" i="3" s="1"/>
  <c r="O5856" i="3" s="1"/>
  <c r="M5855" i="3"/>
  <c r="I5855" i="3"/>
  <c r="N5855" i="3" s="1"/>
  <c r="O5855" i="3" s="1"/>
  <c r="N5854" i="3"/>
  <c r="O5854" i="3" s="1"/>
  <c r="M5854" i="3"/>
  <c r="I5854" i="3"/>
  <c r="N5853" i="3"/>
  <c r="O5853" i="3" s="1"/>
  <c r="M5853" i="3"/>
  <c r="I5853" i="3"/>
  <c r="M5852" i="3"/>
  <c r="I5852" i="3"/>
  <c r="N5852" i="3" s="1"/>
  <c r="O5852" i="3" s="1"/>
  <c r="M5851" i="3"/>
  <c r="I5851" i="3"/>
  <c r="N5851" i="3" s="1"/>
  <c r="O5851" i="3" s="1"/>
  <c r="N5850" i="3"/>
  <c r="O5850" i="3" s="1"/>
  <c r="M5850" i="3"/>
  <c r="I5850" i="3"/>
  <c r="N5849" i="3"/>
  <c r="O5849" i="3" s="1"/>
  <c r="M5849" i="3"/>
  <c r="I5849" i="3"/>
  <c r="M5848" i="3"/>
  <c r="I5848" i="3"/>
  <c r="N5848" i="3" s="1"/>
  <c r="O5848" i="3" s="1"/>
  <c r="M5847" i="3"/>
  <c r="I5847" i="3"/>
  <c r="N5847" i="3" s="1"/>
  <c r="O5847" i="3" s="1"/>
  <c r="N5846" i="3"/>
  <c r="O5846" i="3" s="1"/>
  <c r="M5846" i="3"/>
  <c r="I5846" i="3"/>
  <c r="N5845" i="3"/>
  <c r="O5845" i="3" s="1"/>
  <c r="M5845" i="3"/>
  <c r="I5845" i="3"/>
  <c r="M5844" i="3"/>
  <c r="N5844" i="3" s="1"/>
  <c r="O5844" i="3" s="1"/>
  <c r="I5844" i="3"/>
  <c r="N5843" i="3"/>
  <c r="O5843" i="3" s="1"/>
  <c r="M5843" i="3"/>
  <c r="I5843" i="3"/>
  <c r="N5842" i="3"/>
  <c r="O5842" i="3" s="1"/>
  <c r="M5842" i="3"/>
  <c r="I5842" i="3"/>
  <c r="M5841" i="3"/>
  <c r="I5841" i="3"/>
  <c r="N5841" i="3" s="1"/>
  <c r="O5841" i="3" s="1"/>
  <c r="N5840" i="3"/>
  <c r="O5840" i="3" s="1"/>
  <c r="M5840" i="3"/>
  <c r="I5840" i="3"/>
  <c r="M5839" i="3"/>
  <c r="I5839" i="3"/>
  <c r="N5839" i="3" s="1"/>
  <c r="O5839" i="3" s="1"/>
  <c r="M5838" i="3"/>
  <c r="N5838" i="3" s="1"/>
  <c r="O5838" i="3" s="1"/>
  <c r="I5838" i="3"/>
  <c r="O5837" i="3"/>
  <c r="N5837" i="3"/>
  <c r="M5837" i="3"/>
  <c r="I5837" i="3"/>
  <c r="M5836" i="3"/>
  <c r="I5836" i="3"/>
  <c r="N5835" i="3"/>
  <c r="O5835" i="3" s="1"/>
  <c r="M5835" i="3"/>
  <c r="I5835" i="3"/>
  <c r="N5834" i="3"/>
  <c r="O5834" i="3" s="1"/>
  <c r="M5834" i="3"/>
  <c r="I5834" i="3"/>
  <c r="M5833" i="3"/>
  <c r="I5833" i="3"/>
  <c r="N5833" i="3" s="1"/>
  <c r="O5833" i="3" s="1"/>
  <c r="N5832" i="3"/>
  <c r="O5832" i="3" s="1"/>
  <c r="M5832" i="3"/>
  <c r="I5832" i="3"/>
  <c r="M5831" i="3"/>
  <c r="I5831" i="3"/>
  <c r="N5831" i="3" s="1"/>
  <c r="O5831" i="3" s="1"/>
  <c r="M5830" i="3"/>
  <c r="N5830" i="3" s="1"/>
  <c r="O5830" i="3" s="1"/>
  <c r="I5830" i="3"/>
  <c r="O5829" i="3"/>
  <c r="N5829" i="3"/>
  <c r="M5829" i="3"/>
  <c r="I5829" i="3"/>
  <c r="M5828" i="3"/>
  <c r="N5828" i="3" s="1"/>
  <c r="O5828" i="3" s="1"/>
  <c r="I5828" i="3"/>
  <c r="N5827" i="3"/>
  <c r="O5827" i="3" s="1"/>
  <c r="M5827" i="3"/>
  <c r="I5827" i="3"/>
  <c r="N5826" i="3"/>
  <c r="O5826" i="3" s="1"/>
  <c r="M5826" i="3"/>
  <c r="I5826" i="3"/>
  <c r="M5825" i="3"/>
  <c r="I5825" i="3"/>
  <c r="N5825" i="3" s="1"/>
  <c r="O5825" i="3" s="1"/>
  <c r="N5824" i="3"/>
  <c r="O5824" i="3" s="1"/>
  <c r="M5824" i="3"/>
  <c r="I5824" i="3"/>
  <c r="M5823" i="3"/>
  <c r="I5823" i="3"/>
  <c r="N5823" i="3" s="1"/>
  <c r="O5823" i="3" s="1"/>
  <c r="M5822" i="3"/>
  <c r="N5822" i="3" s="1"/>
  <c r="O5822" i="3" s="1"/>
  <c r="I5822" i="3"/>
  <c r="O5821" i="3"/>
  <c r="N5821" i="3"/>
  <c r="M5821" i="3"/>
  <c r="I5821" i="3"/>
  <c r="M5820" i="3"/>
  <c r="I5820" i="3"/>
  <c r="N5819" i="3"/>
  <c r="O5819" i="3" s="1"/>
  <c r="M5819" i="3"/>
  <c r="I5819" i="3"/>
  <c r="N5818" i="3"/>
  <c r="O5818" i="3" s="1"/>
  <c r="M5818" i="3"/>
  <c r="I5818" i="3"/>
  <c r="M5817" i="3"/>
  <c r="I5817" i="3"/>
  <c r="N5817" i="3" s="1"/>
  <c r="O5817" i="3" s="1"/>
  <c r="N5816" i="3"/>
  <c r="O5816" i="3" s="1"/>
  <c r="M5816" i="3"/>
  <c r="I5816" i="3"/>
  <c r="M5815" i="3"/>
  <c r="N5815" i="3" s="1"/>
  <c r="O5815" i="3" s="1"/>
  <c r="I5815" i="3"/>
  <c r="N5814" i="3"/>
  <c r="O5814" i="3" s="1"/>
  <c r="M5814" i="3"/>
  <c r="I5814" i="3"/>
  <c r="M5813" i="3"/>
  <c r="I5813" i="3"/>
  <c r="N5812" i="3"/>
  <c r="O5812" i="3" s="1"/>
  <c r="M5812" i="3"/>
  <c r="I5812" i="3"/>
  <c r="M5811" i="3"/>
  <c r="N5811" i="3" s="1"/>
  <c r="O5811" i="3" s="1"/>
  <c r="I5811" i="3"/>
  <c r="N5810" i="3"/>
  <c r="O5810" i="3" s="1"/>
  <c r="M5810" i="3"/>
  <c r="I5810" i="3"/>
  <c r="M5809" i="3"/>
  <c r="I5809" i="3"/>
  <c r="N5808" i="3"/>
  <c r="O5808" i="3" s="1"/>
  <c r="M5808" i="3"/>
  <c r="I5808" i="3"/>
  <c r="M5807" i="3"/>
  <c r="N5807" i="3" s="1"/>
  <c r="O5807" i="3" s="1"/>
  <c r="I5807" i="3"/>
  <c r="N5806" i="3"/>
  <c r="O5806" i="3" s="1"/>
  <c r="M5806" i="3"/>
  <c r="I5806" i="3"/>
  <c r="M5805" i="3"/>
  <c r="I5805" i="3"/>
  <c r="N5804" i="3"/>
  <c r="O5804" i="3" s="1"/>
  <c r="M5804" i="3"/>
  <c r="I5804" i="3"/>
  <c r="M5803" i="3"/>
  <c r="N5803" i="3" s="1"/>
  <c r="O5803" i="3" s="1"/>
  <c r="I5803" i="3"/>
  <c r="N5802" i="3"/>
  <c r="O5802" i="3" s="1"/>
  <c r="M5802" i="3"/>
  <c r="I5802" i="3"/>
  <c r="M5801" i="3"/>
  <c r="I5801" i="3"/>
  <c r="N5800" i="3"/>
  <c r="O5800" i="3" s="1"/>
  <c r="M5800" i="3"/>
  <c r="I5800" i="3"/>
  <c r="M5799" i="3"/>
  <c r="N5799" i="3" s="1"/>
  <c r="O5799" i="3" s="1"/>
  <c r="I5799" i="3"/>
  <c r="N5798" i="3"/>
  <c r="O5798" i="3" s="1"/>
  <c r="M5798" i="3"/>
  <c r="I5798" i="3"/>
  <c r="M5797" i="3"/>
  <c r="I5797" i="3"/>
  <c r="N5796" i="3"/>
  <c r="O5796" i="3" s="1"/>
  <c r="M5796" i="3"/>
  <c r="I5796" i="3"/>
  <c r="M5795" i="3"/>
  <c r="N5795" i="3" s="1"/>
  <c r="O5795" i="3" s="1"/>
  <c r="I5795" i="3"/>
  <c r="N5794" i="3"/>
  <c r="O5794" i="3" s="1"/>
  <c r="M5794" i="3"/>
  <c r="I5794" i="3"/>
  <c r="M5793" i="3"/>
  <c r="I5793" i="3"/>
  <c r="N5792" i="3"/>
  <c r="O5792" i="3" s="1"/>
  <c r="M5792" i="3"/>
  <c r="I5792" i="3"/>
  <c r="M5791" i="3"/>
  <c r="N5791" i="3" s="1"/>
  <c r="O5791" i="3" s="1"/>
  <c r="I5791" i="3"/>
  <c r="N5790" i="3"/>
  <c r="O5790" i="3" s="1"/>
  <c r="M5790" i="3"/>
  <c r="I5790" i="3"/>
  <c r="M5789" i="3"/>
  <c r="I5789" i="3"/>
  <c r="N5789" i="3" s="1"/>
  <c r="O5789" i="3" s="1"/>
  <c r="N5788" i="3"/>
  <c r="O5788" i="3" s="1"/>
  <c r="M5788" i="3"/>
  <c r="I5788" i="3"/>
  <c r="M5787" i="3"/>
  <c r="I5787" i="3"/>
  <c r="N5787" i="3" s="1"/>
  <c r="O5787" i="3" s="1"/>
  <c r="N5786" i="3"/>
  <c r="O5786" i="3" s="1"/>
  <c r="M5786" i="3"/>
  <c r="I5786" i="3"/>
  <c r="M5785" i="3"/>
  <c r="I5785" i="3"/>
  <c r="N5785" i="3" s="1"/>
  <c r="O5785" i="3" s="1"/>
  <c r="N5784" i="3"/>
  <c r="O5784" i="3" s="1"/>
  <c r="M5784" i="3"/>
  <c r="I5784" i="3"/>
  <c r="M5783" i="3"/>
  <c r="I5783" i="3"/>
  <c r="N5783" i="3" s="1"/>
  <c r="O5783" i="3" s="1"/>
  <c r="N5782" i="3"/>
  <c r="O5782" i="3" s="1"/>
  <c r="M5782" i="3"/>
  <c r="I5782" i="3"/>
  <c r="M5781" i="3"/>
  <c r="I5781" i="3"/>
  <c r="N5781" i="3" s="1"/>
  <c r="O5781" i="3" s="1"/>
  <c r="N5780" i="3"/>
  <c r="O5780" i="3" s="1"/>
  <c r="M5780" i="3"/>
  <c r="I5780" i="3"/>
  <c r="M5779" i="3"/>
  <c r="I5779" i="3"/>
  <c r="N5779" i="3" s="1"/>
  <c r="O5779" i="3" s="1"/>
  <c r="N5778" i="3"/>
  <c r="O5778" i="3" s="1"/>
  <c r="M5778" i="3"/>
  <c r="I5778" i="3"/>
  <c r="M5777" i="3"/>
  <c r="I5777" i="3"/>
  <c r="N5777" i="3" s="1"/>
  <c r="O5777" i="3" s="1"/>
  <c r="N5776" i="3"/>
  <c r="O5776" i="3" s="1"/>
  <c r="M5776" i="3"/>
  <c r="I5776" i="3"/>
  <c r="M5775" i="3"/>
  <c r="I5775" i="3"/>
  <c r="N5775" i="3" s="1"/>
  <c r="O5775" i="3" s="1"/>
  <c r="N5774" i="3"/>
  <c r="O5774" i="3" s="1"/>
  <c r="M5774" i="3"/>
  <c r="I5774" i="3"/>
  <c r="M5773" i="3"/>
  <c r="I5773" i="3"/>
  <c r="N5773" i="3" s="1"/>
  <c r="O5773" i="3" s="1"/>
  <c r="N5772" i="3"/>
  <c r="O5772" i="3" s="1"/>
  <c r="M5772" i="3"/>
  <c r="I5772" i="3"/>
  <c r="M5771" i="3"/>
  <c r="I5771" i="3"/>
  <c r="N5771" i="3" s="1"/>
  <c r="O5771" i="3" s="1"/>
  <c r="N5770" i="3"/>
  <c r="O5770" i="3" s="1"/>
  <c r="M5770" i="3"/>
  <c r="I5770" i="3"/>
  <c r="M5769" i="3"/>
  <c r="I5769" i="3"/>
  <c r="N5769" i="3" s="1"/>
  <c r="O5769" i="3" s="1"/>
  <c r="N5768" i="3"/>
  <c r="O5768" i="3" s="1"/>
  <c r="M5768" i="3"/>
  <c r="I5768" i="3"/>
  <c r="M5767" i="3"/>
  <c r="I5767" i="3"/>
  <c r="N5767" i="3" s="1"/>
  <c r="O5767" i="3" s="1"/>
  <c r="N5766" i="3"/>
  <c r="O5766" i="3" s="1"/>
  <c r="M5766" i="3"/>
  <c r="I5766" i="3"/>
  <c r="M5765" i="3"/>
  <c r="I5765" i="3"/>
  <c r="N5765" i="3" s="1"/>
  <c r="O5765" i="3" s="1"/>
  <c r="N5764" i="3"/>
  <c r="O5764" i="3" s="1"/>
  <c r="M5764" i="3"/>
  <c r="I5764" i="3"/>
  <c r="M5763" i="3"/>
  <c r="I5763" i="3"/>
  <c r="N5763" i="3" s="1"/>
  <c r="O5763" i="3" s="1"/>
  <c r="N5762" i="3"/>
  <c r="O5762" i="3" s="1"/>
  <c r="M5762" i="3"/>
  <c r="I5762" i="3"/>
  <c r="M5761" i="3"/>
  <c r="I5761" i="3"/>
  <c r="N5761" i="3" s="1"/>
  <c r="O5761" i="3" s="1"/>
  <c r="N5760" i="3"/>
  <c r="O5760" i="3" s="1"/>
  <c r="M5760" i="3"/>
  <c r="I5760" i="3"/>
  <c r="M5759" i="3"/>
  <c r="I5759" i="3"/>
  <c r="N5759" i="3" s="1"/>
  <c r="O5759" i="3" s="1"/>
  <c r="N5758" i="3"/>
  <c r="O5758" i="3" s="1"/>
  <c r="M5758" i="3"/>
  <c r="I5758" i="3"/>
  <c r="M5757" i="3"/>
  <c r="I5757" i="3"/>
  <c r="N5757" i="3" s="1"/>
  <c r="O5757" i="3" s="1"/>
  <c r="N5756" i="3"/>
  <c r="O5756" i="3" s="1"/>
  <c r="M5756" i="3"/>
  <c r="I5756" i="3"/>
  <c r="M5755" i="3"/>
  <c r="I5755" i="3"/>
  <c r="N5755" i="3" s="1"/>
  <c r="O5755" i="3" s="1"/>
  <c r="N5754" i="3"/>
  <c r="O5754" i="3" s="1"/>
  <c r="M5754" i="3"/>
  <c r="I5754" i="3"/>
  <c r="M5753" i="3"/>
  <c r="I5753" i="3"/>
  <c r="N5753" i="3" s="1"/>
  <c r="O5753" i="3" s="1"/>
  <c r="N5752" i="3"/>
  <c r="O5752" i="3" s="1"/>
  <c r="M5752" i="3"/>
  <c r="I5752" i="3"/>
  <c r="M5751" i="3"/>
  <c r="I5751" i="3"/>
  <c r="N5751" i="3" s="1"/>
  <c r="O5751" i="3" s="1"/>
  <c r="N5750" i="3"/>
  <c r="O5750" i="3" s="1"/>
  <c r="M5750" i="3"/>
  <c r="I5750" i="3"/>
  <c r="M5749" i="3"/>
  <c r="I5749" i="3"/>
  <c r="N5749" i="3" s="1"/>
  <c r="O5749" i="3" s="1"/>
  <c r="N5748" i="3"/>
  <c r="O5748" i="3" s="1"/>
  <c r="M5748" i="3"/>
  <c r="I5748" i="3"/>
  <c r="M5747" i="3"/>
  <c r="I5747" i="3"/>
  <c r="N5747" i="3" s="1"/>
  <c r="O5747" i="3" s="1"/>
  <c r="N5746" i="3"/>
  <c r="O5746" i="3" s="1"/>
  <c r="M5746" i="3"/>
  <c r="I5746" i="3"/>
  <c r="M5745" i="3"/>
  <c r="I5745" i="3"/>
  <c r="N5745" i="3" s="1"/>
  <c r="O5745" i="3" s="1"/>
  <c r="N5744" i="3"/>
  <c r="O5744" i="3" s="1"/>
  <c r="M5744" i="3"/>
  <c r="I5744" i="3"/>
  <c r="M5743" i="3"/>
  <c r="I5743" i="3"/>
  <c r="N5743" i="3" s="1"/>
  <c r="O5743" i="3" s="1"/>
  <c r="N5742" i="3"/>
  <c r="O5742" i="3" s="1"/>
  <c r="M5742" i="3"/>
  <c r="I5742" i="3"/>
  <c r="M5741" i="3"/>
  <c r="I5741" i="3"/>
  <c r="N5741" i="3" s="1"/>
  <c r="O5741" i="3" s="1"/>
  <c r="N5740" i="3"/>
  <c r="O5740" i="3" s="1"/>
  <c r="M5740" i="3"/>
  <c r="I5740" i="3"/>
  <c r="M5739" i="3"/>
  <c r="I5739" i="3"/>
  <c r="N5739" i="3" s="1"/>
  <c r="O5739" i="3" s="1"/>
  <c r="N5738" i="3"/>
  <c r="O5738" i="3" s="1"/>
  <c r="M5738" i="3"/>
  <c r="I5738" i="3"/>
  <c r="M5737" i="3"/>
  <c r="I5737" i="3"/>
  <c r="N5737" i="3" s="1"/>
  <c r="O5737" i="3" s="1"/>
  <c r="N5736" i="3"/>
  <c r="O5736" i="3" s="1"/>
  <c r="M5736" i="3"/>
  <c r="I5736" i="3"/>
  <c r="M5735" i="3"/>
  <c r="I5735" i="3"/>
  <c r="N5735" i="3" s="1"/>
  <c r="O5735" i="3" s="1"/>
  <c r="N5734" i="3"/>
  <c r="O5734" i="3" s="1"/>
  <c r="M5734" i="3"/>
  <c r="I5734" i="3"/>
  <c r="M5733" i="3"/>
  <c r="I5733" i="3"/>
  <c r="N5733" i="3" s="1"/>
  <c r="O5733" i="3" s="1"/>
  <c r="N5732" i="3"/>
  <c r="O5732" i="3" s="1"/>
  <c r="M5732" i="3"/>
  <c r="I5732" i="3"/>
  <c r="M5731" i="3"/>
  <c r="I5731" i="3"/>
  <c r="N5731" i="3" s="1"/>
  <c r="O5731" i="3" s="1"/>
  <c r="N5730" i="3"/>
  <c r="O5730" i="3" s="1"/>
  <c r="M5730" i="3"/>
  <c r="I5730" i="3"/>
  <c r="M5729" i="3"/>
  <c r="I5729" i="3"/>
  <c r="N5729" i="3" s="1"/>
  <c r="O5729" i="3" s="1"/>
  <c r="N5728" i="3"/>
  <c r="O5728" i="3" s="1"/>
  <c r="M5728" i="3"/>
  <c r="I5728" i="3"/>
  <c r="M5727" i="3"/>
  <c r="I5727" i="3"/>
  <c r="N5727" i="3" s="1"/>
  <c r="O5727" i="3" s="1"/>
  <c r="N5726" i="3"/>
  <c r="O5726" i="3" s="1"/>
  <c r="M5726" i="3"/>
  <c r="I5726" i="3"/>
  <c r="M5725" i="3"/>
  <c r="I5725" i="3"/>
  <c r="N5725" i="3" s="1"/>
  <c r="O5725" i="3" s="1"/>
  <c r="N5724" i="3"/>
  <c r="O5724" i="3" s="1"/>
  <c r="M5724" i="3"/>
  <c r="I5724" i="3"/>
  <c r="M5723" i="3"/>
  <c r="I5723" i="3"/>
  <c r="N5723" i="3" s="1"/>
  <c r="O5723" i="3" s="1"/>
  <c r="N5722" i="3"/>
  <c r="O5722" i="3" s="1"/>
  <c r="M5722" i="3"/>
  <c r="I5722" i="3"/>
  <c r="M5721" i="3"/>
  <c r="I5721" i="3"/>
  <c r="N5721" i="3" s="1"/>
  <c r="O5721" i="3" s="1"/>
  <c r="N5720" i="3"/>
  <c r="O5720" i="3" s="1"/>
  <c r="M5720" i="3"/>
  <c r="I5720" i="3"/>
  <c r="M5719" i="3"/>
  <c r="I5719" i="3"/>
  <c r="N5719" i="3" s="1"/>
  <c r="O5719" i="3" s="1"/>
  <c r="N5718" i="3"/>
  <c r="O5718" i="3" s="1"/>
  <c r="M5718" i="3"/>
  <c r="I5718" i="3"/>
  <c r="M5717" i="3"/>
  <c r="I5717" i="3"/>
  <c r="N5717" i="3" s="1"/>
  <c r="O5717" i="3" s="1"/>
  <c r="N5716" i="3"/>
  <c r="O5716" i="3" s="1"/>
  <c r="M5716" i="3"/>
  <c r="I5716" i="3"/>
  <c r="M5715" i="3"/>
  <c r="I5715" i="3"/>
  <c r="N5715" i="3" s="1"/>
  <c r="O5715" i="3" s="1"/>
  <c r="N5714" i="3"/>
  <c r="O5714" i="3" s="1"/>
  <c r="M5714" i="3"/>
  <c r="I5714" i="3"/>
  <c r="M5713" i="3"/>
  <c r="I5713" i="3"/>
  <c r="N5713" i="3" s="1"/>
  <c r="O5713" i="3" s="1"/>
  <c r="N5712" i="3"/>
  <c r="O5712" i="3" s="1"/>
  <c r="M5712" i="3"/>
  <c r="I5712" i="3"/>
  <c r="M5711" i="3"/>
  <c r="I5711" i="3"/>
  <c r="N5711" i="3" s="1"/>
  <c r="O5711" i="3" s="1"/>
  <c r="N5710" i="3"/>
  <c r="O5710" i="3" s="1"/>
  <c r="M5710" i="3"/>
  <c r="I5710" i="3"/>
  <c r="M5709" i="3"/>
  <c r="I5709" i="3"/>
  <c r="N5709" i="3" s="1"/>
  <c r="O5709" i="3" s="1"/>
  <c r="N5708" i="3"/>
  <c r="O5708" i="3" s="1"/>
  <c r="M5708" i="3"/>
  <c r="I5708" i="3"/>
  <c r="M5707" i="3"/>
  <c r="I5707" i="3"/>
  <c r="N5707" i="3" s="1"/>
  <c r="O5707" i="3" s="1"/>
  <c r="N5706" i="3"/>
  <c r="O5706" i="3" s="1"/>
  <c r="M5706" i="3"/>
  <c r="I5706" i="3"/>
  <c r="M5705" i="3"/>
  <c r="I5705" i="3"/>
  <c r="N5705" i="3" s="1"/>
  <c r="O5705" i="3" s="1"/>
  <c r="N5704" i="3"/>
  <c r="O5704" i="3" s="1"/>
  <c r="M5704" i="3"/>
  <c r="I5704" i="3"/>
  <c r="M5703" i="3"/>
  <c r="I5703" i="3"/>
  <c r="N5703" i="3" s="1"/>
  <c r="O5703" i="3" s="1"/>
  <c r="N5702" i="3"/>
  <c r="O5702" i="3" s="1"/>
  <c r="M5702" i="3"/>
  <c r="I5702" i="3"/>
  <c r="M5701" i="3"/>
  <c r="I5701" i="3"/>
  <c r="N5701" i="3" s="1"/>
  <c r="O5701" i="3" s="1"/>
  <c r="N5700" i="3"/>
  <c r="O5700" i="3" s="1"/>
  <c r="M5700" i="3"/>
  <c r="I5700" i="3"/>
  <c r="M5699" i="3"/>
  <c r="I5699" i="3"/>
  <c r="N5699" i="3" s="1"/>
  <c r="O5699" i="3" s="1"/>
  <c r="N5698" i="3"/>
  <c r="O5698" i="3" s="1"/>
  <c r="M5698" i="3"/>
  <c r="I5698" i="3"/>
  <c r="M5697" i="3"/>
  <c r="I5697" i="3"/>
  <c r="N5697" i="3" s="1"/>
  <c r="O5697" i="3" s="1"/>
  <c r="N5696" i="3"/>
  <c r="O5696" i="3" s="1"/>
  <c r="M5696" i="3"/>
  <c r="I5696" i="3"/>
  <c r="M5695" i="3"/>
  <c r="I5695" i="3"/>
  <c r="N5695" i="3" s="1"/>
  <c r="O5695" i="3" s="1"/>
  <c r="N5694" i="3"/>
  <c r="O5694" i="3" s="1"/>
  <c r="M5694" i="3"/>
  <c r="I5694" i="3"/>
  <c r="M5693" i="3"/>
  <c r="I5693" i="3"/>
  <c r="N5693" i="3" s="1"/>
  <c r="O5693" i="3" s="1"/>
  <c r="N5692" i="3"/>
  <c r="O5692" i="3" s="1"/>
  <c r="M5692" i="3"/>
  <c r="I5692" i="3"/>
  <c r="M5691" i="3"/>
  <c r="I5691" i="3"/>
  <c r="N5691" i="3" s="1"/>
  <c r="O5691" i="3" s="1"/>
  <c r="N5690" i="3"/>
  <c r="O5690" i="3" s="1"/>
  <c r="M5690" i="3"/>
  <c r="I5690" i="3"/>
  <c r="M5689" i="3"/>
  <c r="I5689" i="3"/>
  <c r="N5689" i="3" s="1"/>
  <c r="O5689" i="3" s="1"/>
  <c r="N5688" i="3"/>
  <c r="O5688" i="3" s="1"/>
  <c r="M5688" i="3"/>
  <c r="I5688" i="3"/>
  <c r="M5687" i="3"/>
  <c r="I5687" i="3"/>
  <c r="N5687" i="3" s="1"/>
  <c r="O5687" i="3" s="1"/>
  <c r="N5686" i="3"/>
  <c r="O5686" i="3" s="1"/>
  <c r="M5686" i="3"/>
  <c r="I5686" i="3"/>
  <c r="M5685" i="3"/>
  <c r="I5685" i="3"/>
  <c r="N5685" i="3" s="1"/>
  <c r="O5685" i="3" s="1"/>
  <c r="N5684" i="3"/>
  <c r="O5684" i="3" s="1"/>
  <c r="M5684" i="3"/>
  <c r="I5684" i="3"/>
  <c r="M5683" i="3"/>
  <c r="I5683" i="3"/>
  <c r="N5683" i="3" s="1"/>
  <c r="O5683" i="3" s="1"/>
  <c r="N5682" i="3"/>
  <c r="O5682" i="3" s="1"/>
  <c r="M5682" i="3"/>
  <c r="I5682" i="3"/>
  <c r="M5681" i="3"/>
  <c r="I5681" i="3"/>
  <c r="N5681" i="3" s="1"/>
  <c r="O5681" i="3" s="1"/>
  <c r="N5680" i="3"/>
  <c r="O5680" i="3" s="1"/>
  <c r="M5680" i="3"/>
  <c r="I5680" i="3"/>
  <c r="M5679" i="3"/>
  <c r="I5679" i="3"/>
  <c r="N5679" i="3" s="1"/>
  <c r="O5679" i="3" s="1"/>
  <c r="N5678" i="3"/>
  <c r="O5678" i="3" s="1"/>
  <c r="M5678" i="3"/>
  <c r="I5678" i="3"/>
  <c r="M5677" i="3"/>
  <c r="I5677" i="3"/>
  <c r="N5677" i="3" s="1"/>
  <c r="O5677" i="3" s="1"/>
  <c r="N5676" i="3"/>
  <c r="O5676" i="3" s="1"/>
  <c r="M5676" i="3"/>
  <c r="I5676" i="3"/>
  <c r="M5675" i="3"/>
  <c r="I5675" i="3"/>
  <c r="N5675" i="3" s="1"/>
  <c r="O5675" i="3" s="1"/>
  <c r="N5674" i="3"/>
  <c r="O5674" i="3" s="1"/>
  <c r="M5674" i="3"/>
  <c r="I5674" i="3"/>
  <c r="M5673" i="3"/>
  <c r="I5673" i="3"/>
  <c r="N5673" i="3" s="1"/>
  <c r="O5673" i="3" s="1"/>
  <c r="N5672" i="3"/>
  <c r="O5672" i="3" s="1"/>
  <c r="M5672" i="3"/>
  <c r="I5672" i="3"/>
  <c r="M5671" i="3"/>
  <c r="I5671" i="3"/>
  <c r="N5671" i="3" s="1"/>
  <c r="O5671" i="3" s="1"/>
  <c r="N5670" i="3"/>
  <c r="O5670" i="3" s="1"/>
  <c r="M5670" i="3"/>
  <c r="I5670" i="3"/>
  <c r="M5669" i="3"/>
  <c r="I5669" i="3"/>
  <c r="N5669" i="3" s="1"/>
  <c r="O5669" i="3" s="1"/>
  <c r="N5668" i="3"/>
  <c r="O5668" i="3" s="1"/>
  <c r="M5668" i="3"/>
  <c r="I5668" i="3"/>
  <c r="M5667" i="3"/>
  <c r="I5667" i="3"/>
  <c r="N5667" i="3" s="1"/>
  <c r="O5667" i="3" s="1"/>
  <c r="N5666" i="3"/>
  <c r="O5666" i="3" s="1"/>
  <c r="M5666" i="3"/>
  <c r="I5666" i="3"/>
  <c r="M5665" i="3"/>
  <c r="I5665" i="3"/>
  <c r="N5665" i="3" s="1"/>
  <c r="O5665" i="3" s="1"/>
  <c r="N5664" i="3"/>
  <c r="O5664" i="3" s="1"/>
  <c r="M5664" i="3"/>
  <c r="I5664" i="3"/>
  <c r="M5663" i="3"/>
  <c r="I5663" i="3"/>
  <c r="N5663" i="3" s="1"/>
  <c r="O5663" i="3" s="1"/>
  <c r="N5662" i="3"/>
  <c r="O5662" i="3" s="1"/>
  <c r="M5662" i="3"/>
  <c r="I5662" i="3"/>
  <c r="M5661" i="3"/>
  <c r="I5661" i="3"/>
  <c r="N5661" i="3" s="1"/>
  <c r="O5661" i="3" s="1"/>
  <c r="N5660" i="3"/>
  <c r="O5660" i="3" s="1"/>
  <c r="M5660" i="3"/>
  <c r="I5660" i="3"/>
  <c r="M5659" i="3"/>
  <c r="I5659" i="3"/>
  <c r="N5659" i="3" s="1"/>
  <c r="O5659" i="3" s="1"/>
  <c r="N5658" i="3"/>
  <c r="O5658" i="3" s="1"/>
  <c r="M5658" i="3"/>
  <c r="I5658" i="3"/>
  <c r="M5657" i="3"/>
  <c r="I5657" i="3"/>
  <c r="N5657" i="3" s="1"/>
  <c r="O5657" i="3" s="1"/>
  <c r="N5656" i="3"/>
  <c r="O5656" i="3" s="1"/>
  <c r="M5656" i="3"/>
  <c r="I5656" i="3"/>
  <c r="M5655" i="3"/>
  <c r="I5655" i="3"/>
  <c r="N5655" i="3" s="1"/>
  <c r="O5655" i="3" s="1"/>
  <c r="N5654" i="3"/>
  <c r="O5654" i="3" s="1"/>
  <c r="M5654" i="3"/>
  <c r="I5654" i="3"/>
  <c r="M5653" i="3"/>
  <c r="I5653" i="3"/>
  <c r="N5653" i="3" s="1"/>
  <c r="O5653" i="3" s="1"/>
  <c r="N5652" i="3"/>
  <c r="O5652" i="3" s="1"/>
  <c r="M5652" i="3"/>
  <c r="I5652" i="3"/>
  <c r="M5651" i="3"/>
  <c r="I5651" i="3"/>
  <c r="N5651" i="3" s="1"/>
  <c r="O5651" i="3" s="1"/>
  <c r="N5650" i="3"/>
  <c r="O5650" i="3" s="1"/>
  <c r="M5650" i="3"/>
  <c r="I5650" i="3"/>
  <c r="M5649" i="3"/>
  <c r="I5649" i="3"/>
  <c r="N5649" i="3" s="1"/>
  <c r="O5649" i="3" s="1"/>
  <c r="N5648" i="3"/>
  <c r="O5648" i="3" s="1"/>
  <c r="M5648" i="3"/>
  <c r="I5648" i="3"/>
  <c r="M5647" i="3"/>
  <c r="I5647" i="3"/>
  <c r="N5647" i="3" s="1"/>
  <c r="O5647" i="3" s="1"/>
  <c r="N5646" i="3"/>
  <c r="O5646" i="3" s="1"/>
  <c r="M5646" i="3"/>
  <c r="I5646" i="3"/>
  <c r="M5645" i="3"/>
  <c r="I5645" i="3"/>
  <c r="N5645" i="3" s="1"/>
  <c r="O5645" i="3" s="1"/>
  <c r="N5644" i="3"/>
  <c r="O5644" i="3" s="1"/>
  <c r="M5644" i="3"/>
  <c r="I5644" i="3"/>
  <c r="M5643" i="3"/>
  <c r="I5643" i="3"/>
  <c r="N5643" i="3" s="1"/>
  <c r="O5643" i="3" s="1"/>
  <c r="N5642" i="3"/>
  <c r="O5642" i="3" s="1"/>
  <c r="M5642" i="3"/>
  <c r="I5642" i="3"/>
  <c r="M5641" i="3"/>
  <c r="I5641" i="3"/>
  <c r="N5641" i="3" s="1"/>
  <c r="O5641" i="3" s="1"/>
  <c r="N5640" i="3"/>
  <c r="O5640" i="3" s="1"/>
  <c r="M5640" i="3"/>
  <c r="I5640" i="3"/>
  <c r="M5639" i="3"/>
  <c r="I5639" i="3"/>
  <c r="N5639" i="3" s="1"/>
  <c r="O5639" i="3" s="1"/>
  <c r="N5638" i="3"/>
  <c r="O5638" i="3" s="1"/>
  <c r="M5638" i="3"/>
  <c r="I5638" i="3"/>
  <c r="M5637" i="3"/>
  <c r="I5637" i="3"/>
  <c r="N5637" i="3" s="1"/>
  <c r="O5637" i="3" s="1"/>
  <c r="N5636" i="3"/>
  <c r="O5636" i="3" s="1"/>
  <c r="M5636" i="3"/>
  <c r="I5636" i="3"/>
  <c r="M5635" i="3"/>
  <c r="I5635" i="3"/>
  <c r="N5635" i="3" s="1"/>
  <c r="O5635" i="3" s="1"/>
  <c r="N5634" i="3"/>
  <c r="O5634" i="3" s="1"/>
  <c r="M5634" i="3"/>
  <c r="I5634" i="3"/>
  <c r="M5633" i="3"/>
  <c r="I5633" i="3"/>
  <c r="N5633" i="3" s="1"/>
  <c r="O5633" i="3" s="1"/>
  <c r="N5632" i="3"/>
  <c r="O5632" i="3" s="1"/>
  <c r="M5632" i="3"/>
  <c r="I5632" i="3"/>
  <c r="M5631" i="3"/>
  <c r="I5631" i="3"/>
  <c r="N5631" i="3" s="1"/>
  <c r="O5631" i="3" s="1"/>
  <c r="N5630" i="3"/>
  <c r="O5630" i="3" s="1"/>
  <c r="M5630" i="3"/>
  <c r="I5630" i="3"/>
  <c r="M5629" i="3"/>
  <c r="I5629" i="3"/>
  <c r="N5629" i="3" s="1"/>
  <c r="O5629" i="3" s="1"/>
  <c r="N5628" i="3"/>
  <c r="O5628" i="3" s="1"/>
  <c r="M5628" i="3"/>
  <c r="I5628" i="3"/>
  <c r="M5627" i="3"/>
  <c r="I5627" i="3"/>
  <c r="N5627" i="3" s="1"/>
  <c r="O5627" i="3" s="1"/>
  <c r="N5626" i="3"/>
  <c r="O5626" i="3" s="1"/>
  <c r="M5626" i="3"/>
  <c r="I5626" i="3"/>
  <c r="M5625" i="3"/>
  <c r="I5625" i="3"/>
  <c r="N5625" i="3" s="1"/>
  <c r="O5625" i="3" s="1"/>
  <c r="N5624" i="3"/>
  <c r="O5624" i="3" s="1"/>
  <c r="M5624" i="3"/>
  <c r="I5624" i="3"/>
  <c r="M5623" i="3"/>
  <c r="I5623" i="3"/>
  <c r="N5623" i="3" s="1"/>
  <c r="O5623" i="3" s="1"/>
  <c r="N5622" i="3"/>
  <c r="O5622" i="3" s="1"/>
  <c r="M5622" i="3"/>
  <c r="I5622" i="3"/>
  <c r="M5621" i="3"/>
  <c r="I5621" i="3"/>
  <c r="N5621" i="3" s="1"/>
  <c r="O5621" i="3" s="1"/>
  <c r="N5620" i="3"/>
  <c r="O5620" i="3" s="1"/>
  <c r="M5620" i="3"/>
  <c r="I5620" i="3"/>
  <c r="M5619" i="3"/>
  <c r="I5619" i="3"/>
  <c r="N5619" i="3" s="1"/>
  <c r="O5619" i="3" s="1"/>
  <c r="N5618" i="3"/>
  <c r="O5618" i="3" s="1"/>
  <c r="M5618" i="3"/>
  <c r="I5618" i="3"/>
  <c r="M5617" i="3"/>
  <c r="I5617" i="3"/>
  <c r="N5617" i="3" s="1"/>
  <c r="O5617" i="3" s="1"/>
  <c r="N5616" i="3"/>
  <c r="O5616" i="3" s="1"/>
  <c r="M5616" i="3"/>
  <c r="I5616" i="3"/>
  <c r="M5615" i="3"/>
  <c r="I5615" i="3"/>
  <c r="N5615" i="3" s="1"/>
  <c r="O5615" i="3" s="1"/>
  <c r="N5614" i="3"/>
  <c r="O5614" i="3" s="1"/>
  <c r="M5614" i="3"/>
  <c r="I5614" i="3"/>
  <c r="M5613" i="3"/>
  <c r="I5613" i="3"/>
  <c r="N5613" i="3" s="1"/>
  <c r="O5613" i="3" s="1"/>
  <c r="N5612" i="3"/>
  <c r="O5612" i="3" s="1"/>
  <c r="M5612" i="3"/>
  <c r="I5612" i="3"/>
  <c r="M5611" i="3"/>
  <c r="I5611" i="3"/>
  <c r="N5611" i="3" s="1"/>
  <c r="O5611" i="3" s="1"/>
  <c r="N5610" i="3"/>
  <c r="O5610" i="3" s="1"/>
  <c r="M5610" i="3"/>
  <c r="I5610" i="3"/>
  <c r="M5609" i="3"/>
  <c r="I5609" i="3"/>
  <c r="N5609" i="3" s="1"/>
  <c r="O5609" i="3" s="1"/>
  <c r="N5608" i="3"/>
  <c r="O5608" i="3" s="1"/>
  <c r="M5608" i="3"/>
  <c r="I5608" i="3"/>
  <c r="M5607" i="3"/>
  <c r="I5607" i="3"/>
  <c r="N5607" i="3" s="1"/>
  <c r="O5607" i="3" s="1"/>
  <c r="N5606" i="3"/>
  <c r="O5606" i="3" s="1"/>
  <c r="M5606" i="3"/>
  <c r="I5606" i="3"/>
  <c r="M5605" i="3"/>
  <c r="I5605" i="3"/>
  <c r="N5605" i="3" s="1"/>
  <c r="O5605" i="3" s="1"/>
  <c r="N5604" i="3"/>
  <c r="O5604" i="3" s="1"/>
  <c r="M5604" i="3"/>
  <c r="I5604" i="3"/>
  <c r="M5603" i="3"/>
  <c r="I5603" i="3"/>
  <c r="N5603" i="3" s="1"/>
  <c r="O5603" i="3" s="1"/>
  <c r="N5602" i="3"/>
  <c r="O5602" i="3" s="1"/>
  <c r="M5602" i="3"/>
  <c r="I5602" i="3"/>
  <c r="M5601" i="3"/>
  <c r="I5601" i="3"/>
  <c r="N5601" i="3" s="1"/>
  <c r="O5601" i="3" s="1"/>
  <c r="N5600" i="3"/>
  <c r="O5600" i="3" s="1"/>
  <c r="M5600" i="3"/>
  <c r="I5600" i="3"/>
  <c r="M5599" i="3"/>
  <c r="I5599" i="3"/>
  <c r="N5599" i="3" s="1"/>
  <c r="O5599" i="3" s="1"/>
  <c r="N5598" i="3"/>
  <c r="O5598" i="3" s="1"/>
  <c r="M5598" i="3"/>
  <c r="I5598" i="3"/>
  <c r="M5597" i="3"/>
  <c r="I5597" i="3"/>
  <c r="N5597" i="3" s="1"/>
  <c r="O5597" i="3" s="1"/>
  <c r="N5596" i="3"/>
  <c r="O5596" i="3" s="1"/>
  <c r="M5596" i="3"/>
  <c r="I5596" i="3"/>
  <c r="M5595" i="3"/>
  <c r="I5595" i="3"/>
  <c r="N5595" i="3" s="1"/>
  <c r="O5595" i="3" s="1"/>
  <c r="N5594" i="3"/>
  <c r="O5594" i="3" s="1"/>
  <c r="M5594" i="3"/>
  <c r="I5594" i="3"/>
  <c r="M5593" i="3"/>
  <c r="I5593" i="3"/>
  <c r="N5593" i="3" s="1"/>
  <c r="O5593" i="3" s="1"/>
  <c r="N5592" i="3"/>
  <c r="O5592" i="3" s="1"/>
  <c r="M5592" i="3"/>
  <c r="I5592" i="3"/>
  <c r="M5591" i="3"/>
  <c r="I5591" i="3"/>
  <c r="N5591" i="3" s="1"/>
  <c r="O5591" i="3" s="1"/>
  <c r="N5590" i="3"/>
  <c r="O5590" i="3" s="1"/>
  <c r="M5590" i="3"/>
  <c r="I5590" i="3"/>
  <c r="M5589" i="3"/>
  <c r="I5589" i="3"/>
  <c r="N5589" i="3" s="1"/>
  <c r="O5589" i="3" s="1"/>
  <c r="N5588" i="3"/>
  <c r="O5588" i="3" s="1"/>
  <c r="M5588" i="3"/>
  <c r="I5588" i="3"/>
  <c r="M5587" i="3"/>
  <c r="I5587" i="3"/>
  <c r="N5587" i="3" s="1"/>
  <c r="O5587" i="3" s="1"/>
  <c r="N5586" i="3"/>
  <c r="O5586" i="3" s="1"/>
  <c r="M5586" i="3"/>
  <c r="I5586" i="3"/>
  <c r="M5585" i="3"/>
  <c r="I5585" i="3"/>
  <c r="N5585" i="3" s="1"/>
  <c r="O5585" i="3" s="1"/>
  <c r="N5584" i="3"/>
  <c r="O5584" i="3" s="1"/>
  <c r="M5584" i="3"/>
  <c r="I5584" i="3"/>
  <c r="M5583" i="3"/>
  <c r="I5583" i="3"/>
  <c r="N5583" i="3" s="1"/>
  <c r="O5583" i="3" s="1"/>
  <c r="N5582" i="3"/>
  <c r="O5582" i="3" s="1"/>
  <c r="M5582" i="3"/>
  <c r="I5582" i="3"/>
  <c r="M5581" i="3"/>
  <c r="I5581" i="3"/>
  <c r="N5581" i="3" s="1"/>
  <c r="O5581" i="3" s="1"/>
  <c r="N5580" i="3"/>
  <c r="O5580" i="3" s="1"/>
  <c r="M5580" i="3"/>
  <c r="I5580" i="3"/>
  <c r="M5579" i="3"/>
  <c r="I5579" i="3"/>
  <c r="N5579" i="3" s="1"/>
  <c r="O5579" i="3" s="1"/>
  <c r="N5578" i="3"/>
  <c r="O5578" i="3" s="1"/>
  <c r="M5578" i="3"/>
  <c r="I5578" i="3"/>
  <c r="M5577" i="3"/>
  <c r="I5577" i="3"/>
  <c r="N5577" i="3" s="1"/>
  <c r="O5577" i="3" s="1"/>
  <c r="N5576" i="3"/>
  <c r="O5576" i="3" s="1"/>
  <c r="M5576" i="3"/>
  <c r="I5576" i="3"/>
  <c r="M5575" i="3"/>
  <c r="I5575" i="3"/>
  <c r="N5575" i="3" s="1"/>
  <c r="O5575" i="3" s="1"/>
  <c r="N5574" i="3"/>
  <c r="O5574" i="3" s="1"/>
  <c r="M5574" i="3"/>
  <c r="I5574" i="3"/>
  <c r="M5573" i="3"/>
  <c r="I5573" i="3"/>
  <c r="N5573" i="3" s="1"/>
  <c r="O5573" i="3" s="1"/>
  <c r="N5572" i="3"/>
  <c r="O5572" i="3" s="1"/>
  <c r="M5572" i="3"/>
  <c r="I5572" i="3"/>
  <c r="M5571" i="3"/>
  <c r="I5571" i="3"/>
  <c r="N5571" i="3" s="1"/>
  <c r="O5571" i="3" s="1"/>
  <c r="N5570" i="3"/>
  <c r="O5570" i="3" s="1"/>
  <c r="M5570" i="3"/>
  <c r="I5570" i="3"/>
  <c r="M5569" i="3"/>
  <c r="I5569" i="3"/>
  <c r="N5569" i="3" s="1"/>
  <c r="O5569" i="3" s="1"/>
  <c r="N5568" i="3"/>
  <c r="O5568" i="3" s="1"/>
  <c r="M5568" i="3"/>
  <c r="I5568" i="3"/>
  <c r="M5567" i="3"/>
  <c r="I5567" i="3"/>
  <c r="N5567" i="3" s="1"/>
  <c r="O5567" i="3" s="1"/>
  <c r="N5566" i="3"/>
  <c r="O5566" i="3" s="1"/>
  <c r="M5566" i="3"/>
  <c r="I5566" i="3"/>
  <c r="M5565" i="3"/>
  <c r="I5565" i="3"/>
  <c r="N5565" i="3" s="1"/>
  <c r="O5565" i="3" s="1"/>
  <c r="N5564" i="3"/>
  <c r="O5564" i="3" s="1"/>
  <c r="M5564" i="3"/>
  <c r="I5564" i="3"/>
  <c r="M5563" i="3"/>
  <c r="I5563" i="3"/>
  <c r="N5563" i="3" s="1"/>
  <c r="O5563" i="3" s="1"/>
  <c r="N5562" i="3"/>
  <c r="O5562" i="3" s="1"/>
  <c r="M5562" i="3"/>
  <c r="I5562" i="3"/>
  <c r="M5561" i="3"/>
  <c r="I5561" i="3"/>
  <c r="N5561" i="3" s="1"/>
  <c r="O5561" i="3" s="1"/>
  <c r="N5560" i="3"/>
  <c r="O5560" i="3" s="1"/>
  <c r="M5560" i="3"/>
  <c r="I5560" i="3"/>
  <c r="M5559" i="3"/>
  <c r="I5559" i="3"/>
  <c r="N5559" i="3" s="1"/>
  <c r="O5559" i="3" s="1"/>
  <c r="N5558" i="3"/>
  <c r="O5558" i="3" s="1"/>
  <c r="M5558" i="3"/>
  <c r="I5558" i="3"/>
  <c r="M5557" i="3"/>
  <c r="I5557" i="3"/>
  <c r="N5557" i="3" s="1"/>
  <c r="O5557" i="3" s="1"/>
  <c r="N5556" i="3"/>
  <c r="O5556" i="3" s="1"/>
  <c r="M5556" i="3"/>
  <c r="I5556" i="3"/>
  <c r="M5555" i="3"/>
  <c r="I5555" i="3"/>
  <c r="N5555" i="3" s="1"/>
  <c r="O5555" i="3" s="1"/>
  <c r="N5554" i="3"/>
  <c r="O5554" i="3" s="1"/>
  <c r="M5554" i="3"/>
  <c r="I5554" i="3"/>
  <c r="M5553" i="3"/>
  <c r="I5553" i="3"/>
  <c r="N5553" i="3" s="1"/>
  <c r="O5553" i="3" s="1"/>
  <c r="N5552" i="3"/>
  <c r="O5552" i="3" s="1"/>
  <c r="M5552" i="3"/>
  <c r="I5552" i="3"/>
  <c r="M5551" i="3"/>
  <c r="I5551" i="3"/>
  <c r="N5551" i="3" s="1"/>
  <c r="O5551" i="3" s="1"/>
  <c r="N5550" i="3"/>
  <c r="O5550" i="3" s="1"/>
  <c r="M5550" i="3"/>
  <c r="I5550" i="3"/>
  <c r="M5549" i="3"/>
  <c r="I5549" i="3"/>
  <c r="N5549" i="3" s="1"/>
  <c r="O5549" i="3" s="1"/>
  <c r="N5548" i="3"/>
  <c r="O5548" i="3" s="1"/>
  <c r="M5548" i="3"/>
  <c r="I5548" i="3"/>
  <c r="M5547" i="3"/>
  <c r="I5547" i="3"/>
  <c r="N5547" i="3" s="1"/>
  <c r="O5547" i="3" s="1"/>
  <c r="N5546" i="3"/>
  <c r="O5546" i="3" s="1"/>
  <c r="M5546" i="3"/>
  <c r="I5546" i="3"/>
  <c r="M5545" i="3"/>
  <c r="I5545" i="3"/>
  <c r="N5545" i="3" s="1"/>
  <c r="O5545" i="3" s="1"/>
  <c r="N5544" i="3"/>
  <c r="O5544" i="3" s="1"/>
  <c r="M5544" i="3"/>
  <c r="I5544" i="3"/>
  <c r="M5543" i="3"/>
  <c r="I5543" i="3"/>
  <c r="N5543" i="3" s="1"/>
  <c r="O5543" i="3" s="1"/>
  <c r="N5542" i="3"/>
  <c r="O5542" i="3" s="1"/>
  <c r="M5542" i="3"/>
  <c r="I5542" i="3"/>
  <c r="M5541" i="3"/>
  <c r="I5541" i="3"/>
  <c r="N5541" i="3" s="1"/>
  <c r="O5541" i="3" s="1"/>
  <c r="N5540" i="3"/>
  <c r="O5540" i="3" s="1"/>
  <c r="M5540" i="3"/>
  <c r="I5540" i="3"/>
  <c r="M5539" i="3"/>
  <c r="I5539" i="3"/>
  <c r="N5539" i="3" s="1"/>
  <c r="O5539" i="3" s="1"/>
  <c r="N5538" i="3"/>
  <c r="O5538" i="3" s="1"/>
  <c r="M5538" i="3"/>
  <c r="I5538" i="3"/>
  <c r="M5537" i="3"/>
  <c r="I5537" i="3"/>
  <c r="N5537" i="3" s="1"/>
  <c r="O5537" i="3" s="1"/>
  <c r="N5536" i="3"/>
  <c r="O5536" i="3" s="1"/>
  <c r="M5536" i="3"/>
  <c r="I5536" i="3"/>
  <c r="M5535" i="3"/>
  <c r="I5535" i="3"/>
  <c r="N5535" i="3" s="1"/>
  <c r="O5535" i="3" s="1"/>
  <c r="N5534" i="3"/>
  <c r="O5534" i="3" s="1"/>
  <c r="M5534" i="3"/>
  <c r="I5534" i="3"/>
  <c r="M5533" i="3"/>
  <c r="I5533" i="3"/>
  <c r="N5533" i="3" s="1"/>
  <c r="O5533" i="3" s="1"/>
  <c r="N5532" i="3"/>
  <c r="O5532" i="3" s="1"/>
  <c r="M5532" i="3"/>
  <c r="I5532" i="3"/>
  <c r="M5531" i="3"/>
  <c r="I5531" i="3"/>
  <c r="N5531" i="3" s="1"/>
  <c r="O5531" i="3" s="1"/>
  <c r="N5530" i="3"/>
  <c r="O5530" i="3" s="1"/>
  <c r="M5530" i="3"/>
  <c r="I5530" i="3"/>
  <c r="M5529" i="3"/>
  <c r="I5529" i="3"/>
  <c r="N5529" i="3" s="1"/>
  <c r="O5529" i="3" s="1"/>
  <c r="N5528" i="3"/>
  <c r="O5528" i="3" s="1"/>
  <c r="M5528" i="3"/>
  <c r="I5528" i="3"/>
  <c r="M5527" i="3"/>
  <c r="I5527" i="3"/>
  <c r="N5527" i="3" s="1"/>
  <c r="O5527" i="3" s="1"/>
  <c r="N5526" i="3"/>
  <c r="O5526" i="3" s="1"/>
  <c r="M5526" i="3"/>
  <c r="I5526" i="3"/>
  <c r="M5525" i="3"/>
  <c r="I5525" i="3"/>
  <c r="N5525" i="3" s="1"/>
  <c r="O5525" i="3" s="1"/>
  <c r="N5524" i="3"/>
  <c r="O5524" i="3" s="1"/>
  <c r="M5524" i="3"/>
  <c r="I5524" i="3"/>
  <c r="M5523" i="3"/>
  <c r="I5523" i="3"/>
  <c r="N5523" i="3" s="1"/>
  <c r="O5523" i="3" s="1"/>
  <c r="N5522" i="3"/>
  <c r="O5522" i="3" s="1"/>
  <c r="M5522" i="3"/>
  <c r="I5522" i="3"/>
  <c r="M5521" i="3"/>
  <c r="I5521" i="3"/>
  <c r="N5521" i="3" s="1"/>
  <c r="O5521" i="3" s="1"/>
  <c r="N5520" i="3"/>
  <c r="O5520" i="3" s="1"/>
  <c r="M5520" i="3"/>
  <c r="I5520" i="3"/>
  <c r="N5519" i="3"/>
  <c r="O5519" i="3" s="1"/>
  <c r="M5519" i="3"/>
  <c r="I5519" i="3"/>
  <c r="N5518" i="3"/>
  <c r="O5518" i="3" s="1"/>
  <c r="M5518" i="3"/>
  <c r="I5518" i="3"/>
  <c r="M5517" i="3"/>
  <c r="I5517" i="3"/>
  <c r="N5517" i="3" s="1"/>
  <c r="O5517" i="3" s="1"/>
  <c r="M5516" i="3"/>
  <c r="I5516" i="3"/>
  <c r="N5516" i="3" s="1"/>
  <c r="O5516" i="3" s="1"/>
  <c r="N5515" i="3"/>
  <c r="O5515" i="3" s="1"/>
  <c r="M5515" i="3"/>
  <c r="I5515" i="3"/>
  <c r="N5514" i="3"/>
  <c r="O5514" i="3" s="1"/>
  <c r="M5514" i="3"/>
  <c r="I5514" i="3"/>
  <c r="M5513" i="3"/>
  <c r="I5513" i="3"/>
  <c r="N5513" i="3" s="1"/>
  <c r="O5513" i="3" s="1"/>
  <c r="M5512" i="3"/>
  <c r="I5512" i="3"/>
  <c r="N5512" i="3" s="1"/>
  <c r="O5512" i="3" s="1"/>
  <c r="N5511" i="3"/>
  <c r="O5511" i="3" s="1"/>
  <c r="M5511" i="3"/>
  <c r="I5511" i="3"/>
  <c r="N5510" i="3"/>
  <c r="O5510" i="3" s="1"/>
  <c r="M5510" i="3"/>
  <c r="I5510" i="3"/>
  <c r="M5509" i="3"/>
  <c r="I5509" i="3"/>
  <c r="N5509" i="3" s="1"/>
  <c r="O5509" i="3" s="1"/>
  <c r="M5508" i="3"/>
  <c r="I5508" i="3"/>
  <c r="N5508" i="3" s="1"/>
  <c r="O5508" i="3" s="1"/>
  <c r="N5507" i="3"/>
  <c r="O5507" i="3" s="1"/>
  <c r="M5507" i="3"/>
  <c r="I5507" i="3"/>
  <c r="N5506" i="3"/>
  <c r="O5506" i="3" s="1"/>
  <c r="M5506" i="3"/>
  <c r="I5506" i="3"/>
  <c r="M5505" i="3"/>
  <c r="I5505" i="3"/>
  <c r="N5505" i="3" s="1"/>
  <c r="O5505" i="3" s="1"/>
  <c r="M5504" i="3"/>
  <c r="I5504" i="3"/>
  <c r="N5504" i="3" s="1"/>
  <c r="O5504" i="3" s="1"/>
  <c r="N5503" i="3"/>
  <c r="O5503" i="3" s="1"/>
  <c r="M5503" i="3"/>
  <c r="I5503" i="3"/>
  <c r="N5502" i="3"/>
  <c r="O5502" i="3" s="1"/>
  <c r="M5502" i="3"/>
  <c r="I5502" i="3"/>
  <c r="M5501" i="3"/>
  <c r="I5501" i="3"/>
  <c r="N5501" i="3" s="1"/>
  <c r="O5501" i="3" s="1"/>
  <c r="M5500" i="3"/>
  <c r="I5500" i="3"/>
  <c r="N5500" i="3" s="1"/>
  <c r="O5500" i="3" s="1"/>
  <c r="N5499" i="3"/>
  <c r="O5499" i="3" s="1"/>
  <c r="M5499" i="3"/>
  <c r="I5499" i="3"/>
  <c r="N5498" i="3"/>
  <c r="O5498" i="3" s="1"/>
  <c r="M5498" i="3"/>
  <c r="I5498" i="3"/>
  <c r="M5497" i="3"/>
  <c r="I5497" i="3"/>
  <c r="N5497" i="3" s="1"/>
  <c r="O5497" i="3" s="1"/>
  <c r="M5496" i="3"/>
  <c r="I5496" i="3"/>
  <c r="N5496" i="3" s="1"/>
  <c r="O5496" i="3" s="1"/>
  <c r="N5495" i="3"/>
  <c r="O5495" i="3" s="1"/>
  <c r="M5495" i="3"/>
  <c r="I5495" i="3"/>
  <c r="N5494" i="3"/>
  <c r="O5494" i="3" s="1"/>
  <c r="M5494" i="3"/>
  <c r="I5494" i="3"/>
  <c r="M5493" i="3"/>
  <c r="I5493" i="3"/>
  <c r="N5493" i="3" s="1"/>
  <c r="O5493" i="3" s="1"/>
  <c r="M5492" i="3"/>
  <c r="I5492" i="3"/>
  <c r="N5492" i="3" s="1"/>
  <c r="O5492" i="3" s="1"/>
  <c r="N5491" i="3"/>
  <c r="O5491" i="3" s="1"/>
  <c r="M5491" i="3"/>
  <c r="I5491" i="3"/>
  <c r="N5490" i="3"/>
  <c r="O5490" i="3" s="1"/>
  <c r="M5490" i="3"/>
  <c r="I5490" i="3"/>
  <c r="M5489" i="3"/>
  <c r="I5489" i="3"/>
  <c r="N5489" i="3" s="1"/>
  <c r="O5489" i="3" s="1"/>
  <c r="M5488" i="3"/>
  <c r="I5488" i="3"/>
  <c r="N5488" i="3" s="1"/>
  <c r="O5488" i="3" s="1"/>
  <c r="N5487" i="3"/>
  <c r="O5487" i="3" s="1"/>
  <c r="M5487" i="3"/>
  <c r="I5487" i="3"/>
  <c r="N5486" i="3"/>
  <c r="O5486" i="3" s="1"/>
  <c r="M5486" i="3"/>
  <c r="I5486" i="3"/>
  <c r="M5485" i="3"/>
  <c r="I5485" i="3"/>
  <c r="N5485" i="3" s="1"/>
  <c r="O5485" i="3" s="1"/>
  <c r="M5484" i="3"/>
  <c r="I5484" i="3"/>
  <c r="N5484" i="3" s="1"/>
  <c r="O5484" i="3" s="1"/>
  <c r="N5483" i="3"/>
  <c r="O5483" i="3" s="1"/>
  <c r="M5483" i="3"/>
  <c r="I5483" i="3"/>
  <c r="M5482" i="3"/>
  <c r="N5482" i="3" s="1"/>
  <c r="O5482" i="3" s="1"/>
  <c r="I5482" i="3"/>
  <c r="M5481" i="3"/>
  <c r="I5481" i="3"/>
  <c r="N5481" i="3" s="1"/>
  <c r="O5481" i="3" s="1"/>
  <c r="N5480" i="3"/>
  <c r="O5480" i="3" s="1"/>
  <c r="M5480" i="3"/>
  <c r="I5480" i="3"/>
  <c r="M5479" i="3"/>
  <c r="I5479" i="3"/>
  <c r="N5479" i="3" s="1"/>
  <c r="O5479" i="3" s="1"/>
  <c r="M5478" i="3"/>
  <c r="N5478" i="3" s="1"/>
  <c r="O5478" i="3" s="1"/>
  <c r="I5478" i="3"/>
  <c r="O5477" i="3"/>
  <c r="N5477" i="3"/>
  <c r="M5477" i="3"/>
  <c r="I5477" i="3"/>
  <c r="M5476" i="3"/>
  <c r="I5476" i="3"/>
  <c r="N5476" i="3" s="1"/>
  <c r="O5476" i="3" s="1"/>
  <c r="N5475" i="3"/>
  <c r="O5475" i="3" s="1"/>
  <c r="M5475" i="3"/>
  <c r="I5475" i="3"/>
  <c r="M5474" i="3"/>
  <c r="N5474" i="3" s="1"/>
  <c r="O5474" i="3" s="1"/>
  <c r="I5474" i="3"/>
  <c r="M5473" i="3"/>
  <c r="I5473" i="3"/>
  <c r="N5473" i="3" s="1"/>
  <c r="O5473" i="3" s="1"/>
  <c r="N5472" i="3"/>
  <c r="O5472" i="3" s="1"/>
  <c r="M5472" i="3"/>
  <c r="I5472" i="3"/>
  <c r="M5471" i="3"/>
  <c r="I5471" i="3"/>
  <c r="N5471" i="3" s="1"/>
  <c r="O5471" i="3" s="1"/>
  <c r="M5470" i="3"/>
  <c r="N5470" i="3" s="1"/>
  <c r="O5470" i="3" s="1"/>
  <c r="I5470" i="3"/>
  <c r="O5469" i="3"/>
  <c r="N5469" i="3"/>
  <c r="M5469" i="3"/>
  <c r="I5469" i="3"/>
  <c r="M5468" i="3"/>
  <c r="I5468" i="3"/>
  <c r="N5468" i="3" s="1"/>
  <c r="O5468" i="3" s="1"/>
  <c r="N5467" i="3"/>
  <c r="O5467" i="3" s="1"/>
  <c r="M5467" i="3"/>
  <c r="I5467" i="3"/>
  <c r="M5466" i="3"/>
  <c r="N5466" i="3" s="1"/>
  <c r="O5466" i="3" s="1"/>
  <c r="I5466" i="3"/>
  <c r="M5465" i="3"/>
  <c r="I5465" i="3"/>
  <c r="N5465" i="3" s="1"/>
  <c r="O5465" i="3" s="1"/>
  <c r="N5464" i="3"/>
  <c r="O5464" i="3" s="1"/>
  <c r="M5464" i="3"/>
  <c r="I5464" i="3"/>
  <c r="M5463" i="3"/>
  <c r="I5463" i="3"/>
  <c r="N5463" i="3" s="1"/>
  <c r="O5463" i="3" s="1"/>
  <c r="M5462" i="3"/>
  <c r="N5462" i="3" s="1"/>
  <c r="O5462" i="3" s="1"/>
  <c r="I5462" i="3"/>
  <c r="O5461" i="3"/>
  <c r="N5461" i="3"/>
  <c r="M5461" i="3"/>
  <c r="I5461" i="3"/>
  <c r="M5460" i="3"/>
  <c r="I5460" i="3"/>
  <c r="N5460" i="3" s="1"/>
  <c r="O5460" i="3" s="1"/>
  <c r="N5459" i="3"/>
  <c r="O5459" i="3" s="1"/>
  <c r="M5459" i="3"/>
  <c r="I5459" i="3"/>
  <c r="M5458" i="3"/>
  <c r="N5458" i="3" s="1"/>
  <c r="O5458" i="3" s="1"/>
  <c r="I5458" i="3"/>
  <c r="M5457" i="3"/>
  <c r="I5457" i="3"/>
  <c r="N5457" i="3" s="1"/>
  <c r="O5457" i="3" s="1"/>
  <c r="N5456" i="3"/>
  <c r="O5456" i="3" s="1"/>
  <c r="M5456" i="3"/>
  <c r="I5456" i="3"/>
  <c r="M5455" i="3"/>
  <c r="I5455" i="3"/>
  <c r="N5455" i="3" s="1"/>
  <c r="O5455" i="3" s="1"/>
  <c r="M5454" i="3"/>
  <c r="N5454" i="3" s="1"/>
  <c r="O5454" i="3" s="1"/>
  <c r="I5454" i="3"/>
  <c r="O5453" i="3"/>
  <c r="N5453" i="3"/>
  <c r="M5453" i="3"/>
  <c r="I5453" i="3"/>
  <c r="M5452" i="3"/>
  <c r="I5452" i="3"/>
  <c r="N5452" i="3" s="1"/>
  <c r="O5452" i="3" s="1"/>
  <c r="N5451" i="3"/>
  <c r="O5451" i="3" s="1"/>
  <c r="M5451" i="3"/>
  <c r="I5451" i="3"/>
  <c r="M5450" i="3"/>
  <c r="I5450" i="3"/>
  <c r="N5450" i="3" s="1"/>
  <c r="O5450" i="3" s="1"/>
  <c r="N5449" i="3"/>
  <c r="O5449" i="3" s="1"/>
  <c r="M5449" i="3"/>
  <c r="I5449" i="3"/>
  <c r="M5448" i="3"/>
  <c r="I5448" i="3"/>
  <c r="N5448" i="3" s="1"/>
  <c r="O5448" i="3" s="1"/>
  <c r="N5447" i="3"/>
  <c r="O5447" i="3" s="1"/>
  <c r="M5447" i="3"/>
  <c r="I5447" i="3"/>
  <c r="M5446" i="3"/>
  <c r="I5446" i="3"/>
  <c r="N5446" i="3" s="1"/>
  <c r="O5446" i="3" s="1"/>
  <c r="N5445" i="3"/>
  <c r="O5445" i="3" s="1"/>
  <c r="M5445" i="3"/>
  <c r="I5445" i="3"/>
  <c r="M5444" i="3"/>
  <c r="I5444" i="3"/>
  <c r="N5444" i="3" s="1"/>
  <c r="O5444" i="3" s="1"/>
  <c r="N5443" i="3"/>
  <c r="O5443" i="3" s="1"/>
  <c r="M5443" i="3"/>
  <c r="I5443" i="3"/>
  <c r="M5442" i="3"/>
  <c r="I5442" i="3"/>
  <c r="N5442" i="3" s="1"/>
  <c r="O5442" i="3" s="1"/>
  <c r="N5441" i="3"/>
  <c r="O5441" i="3" s="1"/>
  <c r="M5441" i="3"/>
  <c r="I5441" i="3"/>
  <c r="M5440" i="3"/>
  <c r="I5440" i="3"/>
  <c r="N5440" i="3" s="1"/>
  <c r="O5440" i="3" s="1"/>
  <c r="N5439" i="3"/>
  <c r="O5439" i="3" s="1"/>
  <c r="M5439" i="3"/>
  <c r="I5439" i="3"/>
  <c r="M5438" i="3"/>
  <c r="I5438" i="3"/>
  <c r="N5438" i="3" s="1"/>
  <c r="O5438" i="3" s="1"/>
  <c r="N5437" i="3"/>
  <c r="O5437" i="3" s="1"/>
  <c r="M5437" i="3"/>
  <c r="I5437" i="3"/>
  <c r="M5436" i="3"/>
  <c r="I5436" i="3"/>
  <c r="N5436" i="3" s="1"/>
  <c r="O5436" i="3" s="1"/>
  <c r="N5435" i="3"/>
  <c r="O5435" i="3" s="1"/>
  <c r="M5435" i="3"/>
  <c r="I5435" i="3"/>
  <c r="M5434" i="3"/>
  <c r="I5434" i="3"/>
  <c r="N5434" i="3" s="1"/>
  <c r="O5434" i="3" s="1"/>
  <c r="N5433" i="3"/>
  <c r="O5433" i="3" s="1"/>
  <c r="M5433" i="3"/>
  <c r="I5433" i="3"/>
  <c r="M5432" i="3"/>
  <c r="I5432" i="3"/>
  <c r="N5432" i="3" s="1"/>
  <c r="O5432" i="3" s="1"/>
  <c r="N5431" i="3"/>
  <c r="O5431" i="3" s="1"/>
  <c r="M5431" i="3"/>
  <c r="I5431" i="3"/>
  <c r="M5430" i="3"/>
  <c r="I5430" i="3"/>
  <c r="N5430" i="3" s="1"/>
  <c r="O5430" i="3" s="1"/>
  <c r="N5429" i="3"/>
  <c r="O5429" i="3" s="1"/>
  <c r="M5429" i="3"/>
  <c r="I5429" i="3"/>
  <c r="M5428" i="3"/>
  <c r="I5428" i="3"/>
  <c r="N5428" i="3" s="1"/>
  <c r="O5428" i="3" s="1"/>
  <c r="N5427" i="3"/>
  <c r="O5427" i="3" s="1"/>
  <c r="M5427" i="3"/>
  <c r="I5427" i="3"/>
  <c r="M5426" i="3"/>
  <c r="I5426" i="3"/>
  <c r="N5426" i="3" s="1"/>
  <c r="O5426" i="3" s="1"/>
  <c r="N5425" i="3"/>
  <c r="O5425" i="3" s="1"/>
  <c r="M5425" i="3"/>
  <c r="I5425" i="3"/>
  <c r="M5424" i="3"/>
  <c r="I5424" i="3"/>
  <c r="N5424" i="3" s="1"/>
  <c r="O5424" i="3" s="1"/>
  <c r="N5423" i="3"/>
  <c r="O5423" i="3" s="1"/>
  <c r="M5423" i="3"/>
  <c r="I5423" i="3"/>
  <c r="M5422" i="3"/>
  <c r="I5422" i="3"/>
  <c r="N5422" i="3" s="1"/>
  <c r="O5422" i="3" s="1"/>
  <c r="N5421" i="3"/>
  <c r="O5421" i="3" s="1"/>
  <c r="M5421" i="3"/>
  <c r="I5421" i="3"/>
  <c r="M5420" i="3"/>
  <c r="I5420" i="3"/>
  <c r="N5420" i="3" s="1"/>
  <c r="O5420" i="3" s="1"/>
  <c r="N5419" i="3"/>
  <c r="O5419" i="3" s="1"/>
  <c r="M5419" i="3"/>
  <c r="I5419" i="3"/>
  <c r="M5418" i="3"/>
  <c r="I5418" i="3"/>
  <c r="N5418" i="3" s="1"/>
  <c r="O5418" i="3" s="1"/>
  <c r="N5417" i="3"/>
  <c r="O5417" i="3" s="1"/>
  <c r="M5417" i="3"/>
  <c r="I5417" i="3"/>
  <c r="M5416" i="3"/>
  <c r="I5416" i="3"/>
  <c r="N5416" i="3" s="1"/>
  <c r="O5416" i="3" s="1"/>
  <c r="N5415" i="3"/>
  <c r="O5415" i="3" s="1"/>
  <c r="M5415" i="3"/>
  <c r="I5415" i="3"/>
  <c r="M5414" i="3"/>
  <c r="I5414" i="3"/>
  <c r="N5414" i="3" s="1"/>
  <c r="O5414" i="3" s="1"/>
  <c r="N5413" i="3"/>
  <c r="O5413" i="3" s="1"/>
  <c r="M5413" i="3"/>
  <c r="I5413" i="3"/>
  <c r="M5412" i="3"/>
  <c r="I5412" i="3"/>
  <c r="N5412" i="3" s="1"/>
  <c r="O5412" i="3" s="1"/>
  <c r="N5411" i="3"/>
  <c r="O5411" i="3" s="1"/>
  <c r="M5411" i="3"/>
  <c r="I5411" i="3"/>
  <c r="M5410" i="3"/>
  <c r="I5410" i="3"/>
  <c r="N5410" i="3" s="1"/>
  <c r="O5410" i="3" s="1"/>
  <c r="N5409" i="3"/>
  <c r="O5409" i="3" s="1"/>
  <c r="M5409" i="3"/>
  <c r="I5409" i="3"/>
  <c r="M5408" i="3"/>
  <c r="I5408" i="3"/>
  <c r="N5408" i="3" s="1"/>
  <c r="O5408" i="3" s="1"/>
  <c r="N5407" i="3"/>
  <c r="O5407" i="3" s="1"/>
  <c r="M5407" i="3"/>
  <c r="I5407" i="3"/>
  <c r="M5406" i="3"/>
  <c r="I5406" i="3"/>
  <c r="N5406" i="3" s="1"/>
  <c r="O5406" i="3" s="1"/>
  <c r="N5405" i="3"/>
  <c r="O5405" i="3" s="1"/>
  <c r="M5405" i="3"/>
  <c r="I5405" i="3"/>
  <c r="M5404" i="3"/>
  <c r="I5404" i="3"/>
  <c r="N5404" i="3" s="1"/>
  <c r="O5404" i="3" s="1"/>
  <c r="N5403" i="3"/>
  <c r="O5403" i="3" s="1"/>
  <c r="M5403" i="3"/>
  <c r="I5403" i="3"/>
  <c r="M5402" i="3"/>
  <c r="I5402" i="3"/>
  <c r="N5402" i="3" s="1"/>
  <c r="O5402" i="3" s="1"/>
  <c r="N5401" i="3"/>
  <c r="O5401" i="3" s="1"/>
  <c r="M5401" i="3"/>
  <c r="I5401" i="3"/>
  <c r="M5400" i="3"/>
  <c r="I5400" i="3"/>
  <c r="N5400" i="3" s="1"/>
  <c r="O5400" i="3" s="1"/>
  <c r="N5399" i="3"/>
  <c r="O5399" i="3" s="1"/>
  <c r="M5399" i="3"/>
  <c r="I5399" i="3"/>
  <c r="M5398" i="3"/>
  <c r="I5398" i="3"/>
  <c r="N5398" i="3" s="1"/>
  <c r="O5398" i="3" s="1"/>
  <c r="N5397" i="3"/>
  <c r="O5397" i="3" s="1"/>
  <c r="M5397" i="3"/>
  <c r="I5397" i="3"/>
  <c r="M5396" i="3"/>
  <c r="I5396" i="3"/>
  <c r="N5396" i="3" s="1"/>
  <c r="O5396" i="3" s="1"/>
  <c r="N5395" i="3"/>
  <c r="O5395" i="3" s="1"/>
  <c r="M5395" i="3"/>
  <c r="I5395" i="3"/>
  <c r="M5394" i="3"/>
  <c r="I5394" i="3"/>
  <c r="N5394" i="3" s="1"/>
  <c r="O5394" i="3" s="1"/>
  <c r="N5393" i="3"/>
  <c r="O5393" i="3" s="1"/>
  <c r="M5393" i="3"/>
  <c r="I5393" i="3"/>
  <c r="M5392" i="3"/>
  <c r="I5392" i="3"/>
  <c r="N5392" i="3" s="1"/>
  <c r="O5392" i="3" s="1"/>
  <c r="N5391" i="3"/>
  <c r="O5391" i="3" s="1"/>
  <c r="M5391" i="3"/>
  <c r="I5391" i="3"/>
  <c r="M5390" i="3"/>
  <c r="I5390" i="3"/>
  <c r="N5390" i="3" s="1"/>
  <c r="O5390" i="3" s="1"/>
  <c r="N5389" i="3"/>
  <c r="O5389" i="3" s="1"/>
  <c r="M5389" i="3"/>
  <c r="I5389" i="3"/>
  <c r="M5388" i="3"/>
  <c r="I5388" i="3"/>
  <c r="N5388" i="3" s="1"/>
  <c r="O5388" i="3" s="1"/>
  <c r="N5387" i="3"/>
  <c r="O5387" i="3" s="1"/>
  <c r="M5387" i="3"/>
  <c r="I5387" i="3"/>
  <c r="M5386" i="3"/>
  <c r="I5386" i="3"/>
  <c r="N5386" i="3" s="1"/>
  <c r="O5386" i="3" s="1"/>
  <c r="N5385" i="3"/>
  <c r="O5385" i="3" s="1"/>
  <c r="M5385" i="3"/>
  <c r="I5385" i="3"/>
  <c r="M5384" i="3"/>
  <c r="I5384" i="3"/>
  <c r="N5384" i="3" s="1"/>
  <c r="O5384" i="3" s="1"/>
  <c r="N5383" i="3"/>
  <c r="O5383" i="3" s="1"/>
  <c r="M5383" i="3"/>
  <c r="I5383" i="3"/>
  <c r="M5382" i="3"/>
  <c r="I5382" i="3"/>
  <c r="N5382" i="3" s="1"/>
  <c r="O5382" i="3" s="1"/>
  <c r="N5381" i="3"/>
  <c r="O5381" i="3" s="1"/>
  <c r="M5381" i="3"/>
  <c r="I5381" i="3"/>
  <c r="M5380" i="3"/>
  <c r="I5380" i="3"/>
  <c r="N5380" i="3" s="1"/>
  <c r="O5380" i="3" s="1"/>
  <c r="N5379" i="3"/>
  <c r="O5379" i="3" s="1"/>
  <c r="M5379" i="3"/>
  <c r="I5379" i="3"/>
  <c r="M5378" i="3"/>
  <c r="I5378" i="3"/>
  <c r="N5378" i="3" s="1"/>
  <c r="O5378" i="3" s="1"/>
  <c r="N5377" i="3"/>
  <c r="O5377" i="3" s="1"/>
  <c r="M5377" i="3"/>
  <c r="I5377" i="3"/>
  <c r="M5376" i="3"/>
  <c r="I5376" i="3"/>
  <c r="N5376" i="3" s="1"/>
  <c r="O5376" i="3" s="1"/>
  <c r="N5375" i="3"/>
  <c r="O5375" i="3" s="1"/>
  <c r="M5375" i="3"/>
  <c r="I5375" i="3"/>
  <c r="M5374" i="3"/>
  <c r="I5374" i="3"/>
  <c r="N5374" i="3" s="1"/>
  <c r="O5374" i="3" s="1"/>
  <c r="N5373" i="3"/>
  <c r="O5373" i="3" s="1"/>
  <c r="M5373" i="3"/>
  <c r="I5373" i="3"/>
  <c r="M5372" i="3"/>
  <c r="I5372" i="3"/>
  <c r="N5372" i="3" s="1"/>
  <c r="O5372" i="3" s="1"/>
  <c r="N5371" i="3"/>
  <c r="O5371" i="3" s="1"/>
  <c r="M5371" i="3"/>
  <c r="I5371" i="3"/>
  <c r="M5370" i="3"/>
  <c r="I5370" i="3"/>
  <c r="N5370" i="3" s="1"/>
  <c r="O5370" i="3" s="1"/>
  <c r="N5369" i="3"/>
  <c r="O5369" i="3" s="1"/>
  <c r="M5369" i="3"/>
  <c r="I5369" i="3"/>
  <c r="M5368" i="3"/>
  <c r="I5368" i="3"/>
  <c r="N5368" i="3" s="1"/>
  <c r="O5368" i="3" s="1"/>
  <c r="N5367" i="3"/>
  <c r="O5367" i="3" s="1"/>
  <c r="M5367" i="3"/>
  <c r="I5367" i="3"/>
  <c r="M5366" i="3"/>
  <c r="I5366" i="3"/>
  <c r="N5366" i="3" s="1"/>
  <c r="O5366" i="3" s="1"/>
  <c r="N5365" i="3"/>
  <c r="O5365" i="3" s="1"/>
  <c r="M5365" i="3"/>
  <c r="I5365" i="3"/>
  <c r="M5364" i="3"/>
  <c r="I5364" i="3"/>
  <c r="N5364" i="3" s="1"/>
  <c r="O5364" i="3" s="1"/>
  <c r="N5363" i="3"/>
  <c r="O5363" i="3" s="1"/>
  <c r="M5363" i="3"/>
  <c r="I5363" i="3"/>
  <c r="M5362" i="3"/>
  <c r="I5362" i="3"/>
  <c r="N5362" i="3" s="1"/>
  <c r="O5362" i="3" s="1"/>
  <c r="N5361" i="3"/>
  <c r="O5361" i="3" s="1"/>
  <c r="M5361" i="3"/>
  <c r="I5361" i="3"/>
  <c r="M5360" i="3"/>
  <c r="I5360" i="3"/>
  <c r="N5360" i="3" s="1"/>
  <c r="O5360" i="3" s="1"/>
  <c r="N5359" i="3"/>
  <c r="O5359" i="3" s="1"/>
  <c r="M5359" i="3"/>
  <c r="I5359" i="3"/>
  <c r="M5358" i="3"/>
  <c r="I5358" i="3"/>
  <c r="N5358" i="3" s="1"/>
  <c r="O5358" i="3" s="1"/>
  <c r="N5357" i="3"/>
  <c r="O5357" i="3" s="1"/>
  <c r="M5357" i="3"/>
  <c r="I5357" i="3"/>
  <c r="M5356" i="3"/>
  <c r="I5356" i="3"/>
  <c r="N5356" i="3" s="1"/>
  <c r="O5356" i="3" s="1"/>
  <c r="N5355" i="3"/>
  <c r="O5355" i="3" s="1"/>
  <c r="M5355" i="3"/>
  <c r="I5355" i="3"/>
  <c r="M5354" i="3"/>
  <c r="I5354" i="3"/>
  <c r="N5354" i="3" s="1"/>
  <c r="O5354" i="3" s="1"/>
  <c r="N5353" i="3"/>
  <c r="O5353" i="3" s="1"/>
  <c r="M5353" i="3"/>
  <c r="I5353" i="3"/>
  <c r="M5352" i="3"/>
  <c r="I5352" i="3"/>
  <c r="N5352" i="3" s="1"/>
  <c r="O5352" i="3" s="1"/>
  <c r="N5351" i="3"/>
  <c r="O5351" i="3" s="1"/>
  <c r="M5351" i="3"/>
  <c r="I5351" i="3"/>
  <c r="M5350" i="3"/>
  <c r="I5350" i="3"/>
  <c r="N5350" i="3" s="1"/>
  <c r="O5350" i="3" s="1"/>
  <c r="N5349" i="3"/>
  <c r="O5349" i="3" s="1"/>
  <c r="M5349" i="3"/>
  <c r="I5349" i="3"/>
  <c r="M5348" i="3"/>
  <c r="I5348" i="3"/>
  <c r="N5348" i="3" s="1"/>
  <c r="O5348" i="3" s="1"/>
  <c r="N5347" i="3"/>
  <c r="O5347" i="3" s="1"/>
  <c r="M5347" i="3"/>
  <c r="I5347" i="3"/>
  <c r="M5346" i="3"/>
  <c r="I5346" i="3"/>
  <c r="N5346" i="3" s="1"/>
  <c r="O5346" i="3" s="1"/>
  <c r="N5345" i="3"/>
  <c r="O5345" i="3" s="1"/>
  <c r="M5345" i="3"/>
  <c r="I5345" i="3"/>
  <c r="M5344" i="3"/>
  <c r="I5344" i="3"/>
  <c r="N5344" i="3" s="1"/>
  <c r="O5344" i="3" s="1"/>
  <c r="N5343" i="3"/>
  <c r="O5343" i="3" s="1"/>
  <c r="M5343" i="3"/>
  <c r="I5343" i="3"/>
  <c r="M5342" i="3"/>
  <c r="I5342" i="3"/>
  <c r="N5342" i="3" s="1"/>
  <c r="O5342" i="3" s="1"/>
  <c r="N5341" i="3"/>
  <c r="O5341" i="3" s="1"/>
  <c r="M5341" i="3"/>
  <c r="I5341" i="3"/>
  <c r="M5340" i="3"/>
  <c r="I5340" i="3"/>
  <c r="N5340" i="3" s="1"/>
  <c r="O5340" i="3" s="1"/>
  <c r="N5339" i="3"/>
  <c r="O5339" i="3" s="1"/>
  <c r="M5339" i="3"/>
  <c r="I5339" i="3"/>
  <c r="M5338" i="3"/>
  <c r="I5338" i="3"/>
  <c r="N5338" i="3" s="1"/>
  <c r="O5338" i="3" s="1"/>
  <c r="N5337" i="3"/>
  <c r="O5337" i="3" s="1"/>
  <c r="M5337" i="3"/>
  <c r="I5337" i="3"/>
  <c r="M5336" i="3"/>
  <c r="I5336" i="3"/>
  <c r="N5336" i="3" s="1"/>
  <c r="O5336" i="3" s="1"/>
  <c r="N5335" i="3"/>
  <c r="O5335" i="3" s="1"/>
  <c r="M5335" i="3"/>
  <c r="I5335" i="3"/>
  <c r="M5334" i="3"/>
  <c r="I5334" i="3"/>
  <c r="N5334" i="3" s="1"/>
  <c r="O5334" i="3" s="1"/>
  <c r="N5333" i="3"/>
  <c r="O5333" i="3" s="1"/>
  <c r="M5333" i="3"/>
  <c r="I5333" i="3"/>
  <c r="M5332" i="3"/>
  <c r="I5332" i="3"/>
  <c r="N5332" i="3" s="1"/>
  <c r="O5332" i="3" s="1"/>
  <c r="N5331" i="3"/>
  <c r="O5331" i="3" s="1"/>
  <c r="M5331" i="3"/>
  <c r="I5331" i="3"/>
  <c r="M5330" i="3"/>
  <c r="I5330" i="3"/>
  <c r="N5330" i="3" s="1"/>
  <c r="O5330" i="3" s="1"/>
  <c r="N5329" i="3"/>
  <c r="O5329" i="3" s="1"/>
  <c r="M5329" i="3"/>
  <c r="I5329" i="3"/>
  <c r="M5328" i="3"/>
  <c r="I5328" i="3"/>
  <c r="N5328" i="3" s="1"/>
  <c r="O5328" i="3" s="1"/>
  <c r="N5327" i="3"/>
  <c r="O5327" i="3" s="1"/>
  <c r="M5327" i="3"/>
  <c r="I5327" i="3"/>
  <c r="M5326" i="3"/>
  <c r="I5326" i="3"/>
  <c r="N5326" i="3" s="1"/>
  <c r="O5326" i="3" s="1"/>
  <c r="N5325" i="3"/>
  <c r="O5325" i="3" s="1"/>
  <c r="M5325" i="3"/>
  <c r="I5325" i="3"/>
  <c r="M5324" i="3"/>
  <c r="I5324" i="3"/>
  <c r="N5324" i="3" s="1"/>
  <c r="O5324" i="3" s="1"/>
  <c r="N5323" i="3"/>
  <c r="O5323" i="3" s="1"/>
  <c r="M5323" i="3"/>
  <c r="I5323" i="3"/>
  <c r="M5322" i="3"/>
  <c r="I5322" i="3"/>
  <c r="N5322" i="3" s="1"/>
  <c r="O5322" i="3" s="1"/>
  <c r="N5321" i="3"/>
  <c r="O5321" i="3" s="1"/>
  <c r="M5321" i="3"/>
  <c r="I5321" i="3"/>
  <c r="M5320" i="3"/>
  <c r="I5320" i="3"/>
  <c r="N5320" i="3" s="1"/>
  <c r="O5320" i="3" s="1"/>
  <c r="N5319" i="3"/>
  <c r="O5319" i="3" s="1"/>
  <c r="M5319" i="3"/>
  <c r="I5319" i="3"/>
  <c r="M5318" i="3"/>
  <c r="I5318" i="3"/>
  <c r="N5318" i="3" s="1"/>
  <c r="O5318" i="3" s="1"/>
  <c r="N5317" i="3"/>
  <c r="O5317" i="3" s="1"/>
  <c r="M5317" i="3"/>
  <c r="I5317" i="3"/>
  <c r="M5316" i="3"/>
  <c r="I5316" i="3"/>
  <c r="N5316" i="3" s="1"/>
  <c r="O5316" i="3" s="1"/>
  <c r="N5315" i="3"/>
  <c r="O5315" i="3" s="1"/>
  <c r="M5315" i="3"/>
  <c r="I5315" i="3"/>
  <c r="M5314" i="3"/>
  <c r="I5314" i="3"/>
  <c r="N5314" i="3" s="1"/>
  <c r="O5314" i="3" s="1"/>
  <c r="N5313" i="3"/>
  <c r="O5313" i="3" s="1"/>
  <c r="M5313" i="3"/>
  <c r="I5313" i="3"/>
  <c r="M5312" i="3"/>
  <c r="I5312" i="3"/>
  <c r="N5312" i="3" s="1"/>
  <c r="O5312" i="3" s="1"/>
  <c r="N5311" i="3"/>
  <c r="O5311" i="3" s="1"/>
  <c r="M5311" i="3"/>
  <c r="I5311" i="3"/>
  <c r="M5310" i="3"/>
  <c r="I5310" i="3"/>
  <c r="N5310" i="3" s="1"/>
  <c r="O5310" i="3" s="1"/>
  <c r="N5309" i="3"/>
  <c r="O5309" i="3" s="1"/>
  <c r="M5309" i="3"/>
  <c r="I5309" i="3"/>
  <c r="M5308" i="3"/>
  <c r="I5308" i="3"/>
  <c r="N5308" i="3" s="1"/>
  <c r="O5308" i="3" s="1"/>
  <c r="N5307" i="3"/>
  <c r="O5307" i="3" s="1"/>
  <c r="M5307" i="3"/>
  <c r="I5307" i="3"/>
  <c r="M5306" i="3"/>
  <c r="I5306" i="3"/>
  <c r="N5306" i="3" s="1"/>
  <c r="O5306" i="3" s="1"/>
  <c r="N5305" i="3"/>
  <c r="O5305" i="3" s="1"/>
  <c r="M5305" i="3"/>
  <c r="I5305" i="3"/>
  <c r="M5304" i="3"/>
  <c r="I5304" i="3"/>
  <c r="N5304" i="3" s="1"/>
  <c r="O5304" i="3" s="1"/>
  <c r="N5303" i="3"/>
  <c r="O5303" i="3" s="1"/>
  <c r="M5303" i="3"/>
  <c r="I5303" i="3"/>
  <c r="M5302" i="3"/>
  <c r="I5302" i="3"/>
  <c r="N5302" i="3" s="1"/>
  <c r="O5302" i="3" s="1"/>
  <c r="N5301" i="3"/>
  <c r="O5301" i="3" s="1"/>
  <c r="M5301" i="3"/>
  <c r="I5301" i="3"/>
  <c r="M5300" i="3"/>
  <c r="I5300" i="3"/>
  <c r="N5300" i="3" s="1"/>
  <c r="O5300" i="3" s="1"/>
  <c r="N5299" i="3"/>
  <c r="O5299" i="3" s="1"/>
  <c r="M5299" i="3"/>
  <c r="I5299" i="3"/>
  <c r="M5298" i="3"/>
  <c r="I5298" i="3"/>
  <c r="N5298" i="3" s="1"/>
  <c r="O5298" i="3" s="1"/>
  <c r="N5297" i="3"/>
  <c r="O5297" i="3" s="1"/>
  <c r="M5297" i="3"/>
  <c r="I5297" i="3"/>
  <c r="M5296" i="3"/>
  <c r="I5296" i="3"/>
  <c r="N5296" i="3" s="1"/>
  <c r="O5296" i="3" s="1"/>
  <c r="N5295" i="3"/>
  <c r="O5295" i="3" s="1"/>
  <c r="M5295" i="3"/>
  <c r="I5295" i="3"/>
  <c r="M5294" i="3"/>
  <c r="I5294" i="3"/>
  <c r="N5294" i="3" s="1"/>
  <c r="O5294" i="3" s="1"/>
  <c r="N5293" i="3"/>
  <c r="O5293" i="3" s="1"/>
  <c r="M5293" i="3"/>
  <c r="I5293" i="3"/>
  <c r="M5292" i="3"/>
  <c r="I5292" i="3"/>
  <c r="N5292" i="3" s="1"/>
  <c r="O5292" i="3" s="1"/>
  <c r="N5291" i="3"/>
  <c r="O5291" i="3" s="1"/>
  <c r="M5291" i="3"/>
  <c r="I5291" i="3"/>
  <c r="M5290" i="3"/>
  <c r="I5290" i="3"/>
  <c r="N5290" i="3" s="1"/>
  <c r="O5290" i="3" s="1"/>
  <c r="N5289" i="3"/>
  <c r="O5289" i="3" s="1"/>
  <c r="M5289" i="3"/>
  <c r="I5289" i="3"/>
  <c r="M5288" i="3"/>
  <c r="I5288" i="3"/>
  <c r="N5288" i="3" s="1"/>
  <c r="O5288" i="3" s="1"/>
  <c r="N5287" i="3"/>
  <c r="O5287" i="3" s="1"/>
  <c r="M5287" i="3"/>
  <c r="I5287" i="3"/>
  <c r="M5286" i="3"/>
  <c r="I5286" i="3"/>
  <c r="N5286" i="3" s="1"/>
  <c r="O5286" i="3" s="1"/>
  <c r="N5285" i="3"/>
  <c r="O5285" i="3" s="1"/>
  <c r="M5285" i="3"/>
  <c r="I5285" i="3"/>
  <c r="M5284" i="3"/>
  <c r="I5284" i="3"/>
  <c r="N5284" i="3" s="1"/>
  <c r="O5284" i="3" s="1"/>
  <c r="N5283" i="3"/>
  <c r="O5283" i="3" s="1"/>
  <c r="M5283" i="3"/>
  <c r="I5283" i="3"/>
  <c r="M5282" i="3"/>
  <c r="I5282" i="3"/>
  <c r="N5282" i="3" s="1"/>
  <c r="O5282" i="3" s="1"/>
  <c r="N5281" i="3"/>
  <c r="O5281" i="3" s="1"/>
  <c r="M5281" i="3"/>
  <c r="I5281" i="3"/>
  <c r="M5280" i="3"/>
  <c r="I5280" i="3"/>
  <c r="N5280" i="3" s="1"/>
  <c r="O5280" i="3" s="1"/>
  <c r="N5279" i="3"/>
  <c r="O5279" i="3" s="1"/>
  <c r="M5279" i="3"/>
  <c r="I5279" i="3"/>
  <c r="M5278" i="3"/>
  <c r="I5278" i="3"/>
  <c r="N5278" i="3" s="1"/>
  <c r="O5278" i="3" s="1"/>
  <c r="N5277" i="3"/>
  <c r="O5277" i="3" s="1"/>
  <c r="M5277" i="3"/>
  <c r="I5277" i="3"/>
  <c r="M5276" i="3"/>
  <c r="I5276" i="3"/>
  <c r="N5276" i="3" s="1"/>
  <c r="O5276" i="3" s="1"/>
  <c r="N5275" i="3"/>
  <c r="O5275" i="3" s="1"/>
  <c r="M5275" i="3"/>
  <c r="I5275" i="3"/>
  <c r="M5274" i="3"/>
  <c r="I5274" i="3"/>
  <c r="N5274" i="3" s="1"/>
  <c r="O5274" i="3" s="1"/>
  <c r="N5273" i="3"/>
  <c r="O5273" i="3" s="1"/>
  <c r="M5273" i="3"/>
  <c r="I5273" i="3"/>
  <c r="M5272" i="3"/>
  <c r="I5272" i="3"/>
  <c r="N5272" i="3" s="1"/>
  <c r="O5272" i="3" s="1"/>
  <c r="N5271" i="3"/>
  <c r="O5271" i="3" s="1"/>
  <c r="M5271" i="3"/>
  <c r="I5271" i="3"/>
  <c r="M5270" i="3"/>
  <c r="I5270" i="3"/>
  <c r="N5270" i="3" s="1"/>
  <c r="O5270" i="3" s="1"/>
  <c r="N5269" i="3"/>
  <c r="O5269" i="3" s="1"/>
  <c r="M5269" i="3"/>
  <c r="I5269" i="3"/>
  <c r="M5268" i="3"/>
  <c r="I5268" i="3"/>
  <c r="N5268" i="3" s="1"/>
  <c r="O5268" i="3" s="1"/>
  <c r="N5267" i="3"/>
  <c r="O5267" i="3" s="1"/>
  <c r="M5267" i="3"/>
  <c r="I5267" i="3"/>
  <c r="M5266" i="3"/>
  <c r="I5266" i="3"/>
  <c r="N5266" i="3" s="1"/>
  <c r="O5266" i="3" s="1"/>
  <c r="N5265" i="3"/>
  <c r="O5265" i="3" s="1"/>
  <c r="M5265" i="3"/>
  <c r="I5265" i="3"/>
  <c r="M5264" i="3"/>
  <c r="I5264" i="3"/>
  <c r="N5264" i="3" s="1"/>
  <c r="O5264" i="3" s="1"/>
  <c r="N5263" i="3"/>
  <c r="O5263" i="3" s="1"/>
  <c r="M5263" i="3"/>
  <c r="I5263" i="3"/>
  <c r="M5262" i="3"/>
  <c r="I5262" i="3"/>
  <c r="N5262" i="3" s="1"/>
  <c r="O5262" i="3" s="1"/>
  <c r="N5261" i="3"/>
  <c r="O5261" i="3" s="1"/>
  <c r="M5261" i="3"/>
  <c r="I5261" i="3"/>
  <c r="M5260" i="3"/>
  <c r="I5260" i="3"/>
  <c r="N5260" i="3" s="1"/>
  <c r="O5260" i="3" s="1"/>
  <c r="N5259" i="3"/>
  <c r="O5259" i="3" s="1"/>
  <c r="M5259" i="3"/>
  <c r="I5259" i="3"/>
  <c r="M5258" i="3"/>
  <c r="I5258" i="3"/>
  <c r="N5258" i="3" s="1"/>
  <c r="O5258" i="3" s="1"/>
  <c r="N5257" i="3"/>
  <c r="O5257" i="3" s="1"/>
  <c r="M5257" i="3"/>
  <c r="I5257" i="3"/>
  <c r="M5256" i="3"/>
  <c r="I5256" i="3"/>
  <c r="N5256" i="3" s="1"/>
  <c r="O5256" i="3" s="1"/>
  <c r="N5255" i="3"/>
  <c r="O5255" i="3" s="1"/>
  <c r="M5255" i="3"/>
  <c r="I5255" i="3"/>
  <c r="M5254" i="3"/>
  <c r="I5254" i="3"/>
  <c r="N5254" i="3" s="1"/>
  <c r="O5254" i="3" s="1"/>
  <c r="N5253" i="3"/>
  <c r="O5253" i="3" s="1"/>
  <c r="M5253" i="3"/>
  <c r="I5253" i="3"/>
  <c r="M5252" i="3"/>
  <c r="I5252" i="3"/>
  <c r="N5252" i="3" s="1"/>
  <c r="O5252" i="3" s="1"/>
  <c r="N5251" i="3"/>
  <c r="O5251" i="3" s="1"/>
  <c r="M5251" i="3"/>
  <c r="I5251" i="3"/>
  <c r="M5250" i="3"/>
  <c r="I5250" i="3"/>
  <c r="N5250" i="3" s="1"/>
  <c r="O5250" i="3" s="1"/>
  <c r="N5249" i="3"/>
  <c r="O5249" i="3" s="1"/>
  <c r="M5249" i="3"/>
  <c r="I5249" i="3"/>
  <c r="M5248" i="3"/>
  <c r="I5248" i="3"/>
  <c r="N5248" i="3" s="1"/>
  <c r="O5248" i="3" s="1"/>
  <c r="N5247" i="3"/>
  <c r="O5247" i="3" s="1"/>
  <c r="M5247" i="3"/>
  <c r="I5247" i="3"/>
  <c r="M5246" i="3"/>
  <c r="I5246" i="3"/>
  <c r="N5246" i="3" s="1"/>
  <c r="O5246" i="3" s="1"/>
  <c r="N5245" i="3"/>
  <c r="O5245" i="3" s="1"/>
  <c r="M5245" i="3"/>
  <c r="I5245" i="3"/>
  <c r="M5244" i="3"/>
  <c r="I5244" i="3"/>
  <c r="N5244" i="3" s="1"/>
  <c r="O5244" i="3" s="1"/>
  <c r="N5243" i="3"/>
  <c r="O5243" i="3" s="1"/>
  <c r="M5243" i="3"/>
  <c r="I5243" i="3"/>
  <c r="M5242" i="3"/>
  <c r="I5242" i="3"/>
  <c r="N5242" i="3" s="1"/>
  <c r="O5242" i="3" s="1"/>
  <c r="N5241" i="3"/>
  <c r="O5241" i="3" s="1"/>
  <c r="M5241" i="3"/>
  <c r="I5241" i="3"/>
  <c r="M5240" i="3"/>
  <c r="I5240" i="3"/>
  <c r="N5240" i="3" s="1"/>
  <c r="O5240" i="3" s="1"/>
  <c r="N5239" i="3"/>
  <c r="O5239" i="3" s="1"/>
  <c r="M5239" i="3"/>
  <c r="I5239" i="3"/>
  <c r="M5238" i="3"/>
  <c r="I5238" i="3"/>
  <c r="N5238" i="3" s="1"/>
  <c r="O5238" i="3" s="1"/>
  <c r="N5237" i="3"/>
  <c r="O5237" i="3" s="1"/>
  <c r="M5237" i="3"/>
  <c r="I5237" i="3"/>
  <c r="M5236" i="3"/>
  <c r="I5236" i="3"/>
  <c r="N5236" i="3" s="1"/>
  <c r="O5236" i="3" s="1"/>
  <c r="N5235" i="3"/>
  <c r="O5235" i="3" s="1"/>
  <c r="M5235" i="3"/>
  <c r="I5235" i="3"/>
  <c r="M5234" i="3"/>
  <c r="I5234" i="3"/>
  <c r="N5234" i="3" s="1"/>
  <c r="O5234" i="3" s="1"/>
  <c r="N5233" i="3"/>
  <c r="O5233" i="3" s="1"/>
  <c r="M5233" i="3"/>
  <c r="I5233" i="3"/>
  <c r="M5232" i="3"/>
  <c r="I5232" i="3"/>
  <c r="N5232" i="3" s="1"/>
  <c r="O5232" i="3" s="1"/>
  <c r="N5231" i="3"/>
  <c r="O5231" i="3" s="1"/>
  <c r="M5231" i="3"/>
  <c r="I5231" i="3"/>
  <c r="M5230" i="3"/>
  <c r="I5230" i="3"/>
  <c r="N5230" i="3" s="1"/>
  <c r="O5230" i="3" s="1"/>
  <c r="N5229" i="3"/>
  <c r="O5229" i="3" s="1"/>
  <c r="M5229" i="3"/>
  <c r="I5229" i="3"/>
  <c r="M5228" i="3"/>
  <c r="I5228" i="3"/>
  <c r="N5228" i="3" s="1"/>
  <c r="O5228" i="3" s="1"/>
  <c r="N5227" i="3"/>
  <c r="O5227" i="3" s="1"/>
  <c r="M5227" i="3"/>
  <c r="I5227" i="3"/>
  <c r="M5226" i="3"/>
  <c r="I5226" i="3"/>
  <c r="N5226" i="3" s="1"/>
  <c r="O5226" i="3" s="1"/>
  <c r="N5225" i="3"/>
  <c r="O5225" i="3" s="1"/>
  <c r="M5225" i="3"/>
  <c r="I5225" i="3"/>
  <c r="M5224" i="3"/>
  <c r="I5224" i="3"/>
  <c r="N5224" i="3" s="1"/>
  <c r="O5224" i="3" s="1"/>
  <c r="N5223" i="3"/>
  <c r="O5223" i="3" s="1"/>
  <c r="M5223" i="3"/>
  <c r="I5223" i="3"/>
  <c r="M5222" i="3"/>
  <c r="I5222" i="3"/>
  <c r="N5222" i="3" s="1"/>
  <c r="O5222" i="3" s="1"/>
  <c r="N5221" i="3"/>
  <c r="O5221" i="3" s="1"/>
  <c r="M5221" i="3"/>
  <c r="I5221" i="3"/>
  <c r="M5220" i="3"/>
  <c r="I5220" i="3"/>
  <c r="N5220" i="3" s="1"/>
  <c r="O5220" i="3" s="1"/>
  <c r="N5219" i="3"/>
  <c r="O5219" i="3" s="1"/>
  <c r="M5219" i="3"/>
  <c r="I5219" i="3"/>
  <c r="M5218" i="3"/>
  <c r="I5218" i="3"/>
  <c r="N5218" i="3" s="1"/>
  <c r="O5218" i="3" s="1"/>
  <c r="N5217" i="3"/>
  <c r="O5217" i="3" s="1"/>
  <c r="M5217" i="3"/>
  <c r="I5217" i="3"/>
  <c r="M5216" i="3"/>
  <c r="I5216" i="3"/>
  <c r="N5216" i="3" s="1"/>
  <c r="O5216" i="3" s="1"/>
  <c r="N5215" i="3"/>
  <c r="O5215" i="3" s="1"/>
  <c r="M5215" i="3"/>
  <c r="I5215" i="3"/>
  <c r="M5214" i="3"/>
  <c r="I5214" i="3"/>
  <c r="N5214" i="3" s="1"/>
  <c r="O5214" i="3" s="1"/>
  <c r="N5213" i="3"/>
  <c r="O5213" i="3" s="1"/>
  <c r="M5213" i="3"/>
  <c r="I5213" i="3"/>
  <c r="M5212" i="3"/>
  <c r="I5212" i="3"/>
  <c r="N5212" i="3" s="1"/>
  <c r="O5212" i="3" s="1"/>
  <c r="N5211" i="3"/>
  <c r="O5211" i="3" s="1"/>
  <c r="M5211" i="3"/>
  <c r="I5211" i="3"/>
  <c r="M5210" i="3"/>
  <c r="I5210" i="3"/>
  <c r="N5210" i="3" s="1"/>
  <c r="O5210" i="3" s="1"/>
  <c r="N5209" i="3"/>
  <c r="O5209" i="3" s="1"/>
  <c r="M5209" i="3"/>
  <c r="I5209" i="3"/>
  <c r="M5208" i="3"/>
  <c r="I5208" i="3"/>
  <c r="N5208" i="3" s="1"/>
  <c r="O5208" i="3" s="1"/>
  <c r="N5207" i="3"/>
  <c r="O5207" i="3" s="1"/>
  <c r="M5207" i="3"/>
  <c r="I5207" i="3"/>
  <c r="M5206" i="3"/>
  <c r="I5206" i="3"/>
  <c r="N5206" i="3" s="1"/>
  <c r="O5206" i="3" s="1"/>
  <c r="N5205" i="3"/>
  <c r="O5205" i="3" s="1"/>
  <c r="M5205" i="3"/>
  <c r="I5205" i="3"/>
  <c r="M5204" i="3"/>
  <c r="I5204" i="3"/>
  <c r="N5204" i="3" s="1"/>
  <c r="O5204" i="3" s="1"/>
  <c r="N5203" i="3"/>
  <c r="O5203" i="3" s="1"/>
  <c r="M5203" i="3"/>
  <c r="I5203" i="3"/>
  <c r="M5202" i="3"/>
  <c r="I5202" i="3"/>
  <c r="N5202" i="3" s="1"/>
  <c r="O5202" i="3" s="1"/>
  <c r="N5201" i="3"/>
  <c r="O5201" i="3" s="1"/>
  <c r="M5201" i="3"/>
  <c r="I5201" i="3"/>
  <c r="M5200" i="3"/>
  <c r="I5200" i="3"/>
  <c r="N5200" i="3" s="1"/>
  <c r="O5200" i="3" s="1"/>
  <c r="N5199" i="3"/>
  <c r="O5199" i="3" s="1"/>
  <c r="M5199" i="3"/>
  <c r="I5199" i="3"/>
  <c r="M5198" i="3"/>
  <c r="I5198" i="3"/>
  <c r="N5198" i="3" s="1"/>
  <c r="O5198" i="3" s="1"/>
  <c r="N5197" i="3"/>
  <c r="O5197" i="3" s="1"/>
  <c r="M5197" i="3"/>
  <c r="I5197" i="3"/>
  <c r="M5196" i="3"/>
  <c r="I5196" i="3"/>
  <c r="N5196" i="3" s="1"/>
  <c r="O5196" i="3" s="1"/>
  <c r="N5195" i="3"/>
  <c r="O5195" i="3" s="1"/>
  <c r="M5195" i="3"/>
  <c r="I5195" i="3"/>
  <c r="M5194" i="3"/>
  <c r="I5194" i="3"/>
  <c r="N5194" i="3" s="1"/>
  <c r="O5194" i="3" s="1"/>
  <c r="N5193" i="3"/>
  <c r="O5193" i="3" s="1"/>
  <c r="M5193" i="3"/>
  <c r="I5193" i="3"/>
  <c r="M5192" i="3"/>
  <c r="I5192" i="3"/>
  <c r="N5192" i="3" s="1"/>
  <c r="O5192" i="3" s="1"/>
  <c r="N5191" i="3"/>
  <c r="O5191" i="3" s="1"/>
  <c r="M5191" i="3"/>
  <c r="I5191" i="3"/>
  <c r="M5190" i="3"/>
  <c r="I5190" i="3"/>
  <c r="N5190" i="3" s="1"/>
  <c r="O5190" i="3" s="1"/>
  <c r="N5189" i="3"/>
  <c r="O5189" i="3" s="1"/>
  <c r="M5189" i="3"/>
  <c r="I5189" i="3"/>
  <c r="M5188" i="3"/>
  <c r="I5188" i="3"/>
  <c r="N5188" i="3" s="1"/>
  <c r="O5188" i="3" s="1"/>
  <c r="N5187" i="3"/>
  <c r="O5187" i="3" s="1"/>
  <c r="M5187" i="3"/>
  <c r="I5187" i="3"/>
  <c r="M5186" i="3"/>
  <c r="I5186" i="3"/>
  <c r="N5186" i="3" s="1"/>
  <c r="O5186" i="3" s="1"/>
  <c r="N5185" i="3"/>
  <c r="O5185" i="3" s="1"/>
  <c r="M5185" i="3"/>
  <c r="I5185" i="3"/>
  <c r="M5184" i="3"/>
  <c r="I5184" i="3"/>
  <c r="N5184" i="3" s="1"/>
  <c r="O5184" i="3" s="1"/>
  <c r="N5183" i="3"/>
  <c r="O5183" i="3" s="1"/>
  <c r="M5183" i="3"/>
  <c r="I5183" i="3"/>
  <c r="M5182" i="3"/>
  <c r="I5182" i="3"/>
  <c r="N5182" i="3" s="1"/>
  <c r="O5182" i="3" s="1"/>
  <c r="N5181" i="3"/>
  <c r="O5181" i="3" s="1"/>
  <c r="M5181" i="3"/>
  <c r="I5181" i="3"/>
  <c r="M5180" i="3"/>
  <c r="I5180" i="3"/>
  <c r="N5180" i="3" s="1"/>
  <c r="O5180" i="3" s="1"/>
  <c r="N5179" i="3"/>
  <c r="O5179" i="3" s="1"/>
  <c r="M5179" i="3"/>
  <c r="I5179" i="3"/>
  <c r="M5178" i="3"/>
  <c r="I5178" i="3"/>
  <c r="N5178" i="3" s="1"/>
  <c r="O5178" i="3" s="1"/>
  <c r="N5177" i="3"/>
  <c r="O5177" i="3" s="1"/>
  <c r="M5177" i="3"/>
  <c r="I5177" i="3"/>
  <c r="M5176" i="3"/>
  <c r="I5176" i="3"/>
  <c r="N5176" i="3" s="1"/>
  <c r="O5176" i="3" s="1"/>
  <c r="N5175" i="3"/>
  <c r="O5175" i="3" s="1"/>
  <c r="M5175" i="3"/>
  <c r="I5175" i="3"/>
  <c r="M5174" i="3"/>
  <c r="I5174" i="3"/>
  <c r="N5174" i="3" s="1"/>
  <c r="O5174" i="3" s="1"/>
  <c r="N5173" i="3"/>
  <c r="O5173" i="3" s="1"/>
  <c r="M5173" i="3"/>
  <c r="I5173" i="3"/>
  <c r="M5172" i="3"/>
  <c r="I5172" i="3"/>
  <c r="N5172" i="3" s="1"/>
  <c r="O5172" i="3" s="1"/>
  <c r="N5171" i="3"/>
  <c r="O5171" i="3" s="1"/>
  <c r="M5171" i="3"/>
  <c r="I5171" i="3"/>
  <c r="M5170" i="3"/>
  <c r="I5170" i="3"/>
  <c r="N5170" i="3" s="1"/>
  <c r="O5170" i="3" s="1"/>
  <c r="N5169" i="3"/>
  <c r="O5169" i="3" s="1"/>
  <c r="M5169" i="3"/>
  <c r="I5169" i="3"/>
  <c r="M5168" i="3"/>
  <c r="I5168" i="3"/>
  <c r="N5168" i="3" s="1"/>
  <c r="O5168" i="3" s="1"/>
  <c r="N5167" i="3"/>
  <c r="O5167" i="3" s="1"/>
  <c r="M5167" i="3"/>
  <c r="I5167" i="3"/>
  <c r="M5166" i="3"/>
  <c r="I5166" i="3"/>
  <c r="N5166" i="3" s="1"/>
  <c r="O5166" i="3" s="1"/>
  <c r="N5165" i="3"/>
  <c r="O5165" i="3" s="1"/>
  <c r="M5165" i="3"/>
  <c r="I5165" i="3"/>
  <c r="M5164" i="3"/>
  <c r="I5164" i="3"/>
  <c r="N5164" i="3" s="1"/>
  <c r="O5164" i="3" s="1"/>
  <c r="N5163" i="3"/>
  <c r="O5163" i="3" s="1"/>
  <c r="M5163" i="3"/>
  <c r="I5163" i="3"/>
  <c r="M5162" i="3"/>
  <c r="I5162" i="3"/>
  <c r="N5162" i="3" s="1"/>
  <c r="O5162" i="3" s="1"/>
  <c r="N5161" i="3"/>
  <c r="O5161" i="3" s="1"/>
  <c r="M5161" i="3"/>
  <c r="I5161" i="3"/>
  <c r="M5160" i="3"/>
  <c r="I5160" i="3"/>
  <c r="N5160" i="3" s="1"/>
  <c r="O5160" i="3" s="1"/>
  <c r="N5159" i="3"/>
  <c r="O5159" i="3" s="1"/>
  <c r="M5159" i="3"/>
  <c r="I5159" i="3"/>
  <c r="M5158" i="3"/>
  <c r="I5158" i="3"/>
  <c r="N5158" i="3" s="1"/>
  <c r="O5158" i="3" s="1"/>
  <c r="N5157" i="3"/>
  <c r="O5157" i="3" s="1"/>
  <c r="M5157" i="3"/>
  <c r="I5157" i="3"/>
  <c r="M5156" i="3"/>
  <c r="I5156" i="3"/>
  <c r="N5156" i="3" s="1"/>
  <c r="O5156" i="3" s="1"/>
  <c r="N5155" i="3"/>
  <c r="O5155" i="3" s="1"/>
  <c r="M5155" i="3"/>
  <c r="I5155" i="3"/>
  <c r="M5154" i="3"/>
  <c r="I5154" i="3"/>
  <c r="N5154" i="3" s="1"/>
  <c r="O5154" i="3" s="1"/>
  <c r="N5153" i="3"/>
  <c r="O5153" i="3" s="1"/>
  <c r="M5153" i="3"/>
  <c r="I5153" i="3"/>
  <c r="M5152" i="3"/>
  <c r="I5152" i="3"/>
  <c r="N5152" i="3" s="1"/>
  <c r="O5152" i="3" s="1"/>
  <c r="N5151" i="3"/>
  <c r="O5151" i="3" s="1"/>
  <c r="M5151" i="3"/>
  <c r="I5151" i="3"/>
  <c r="M5150" i="3"/>
  <c r="I5150" i="3"/>
  <c r="N5150" i="3" s="1"/>
  <c r="O5150" i="3" s="1"/>
  <c r="N5149" i="3"/>
  <c r="O5149" i="3" s="1"/>
  <c r="M5149" i="3"/>
  <c r="I5149" i="3"/>
  <c r="M5148" i="3"/>
  <c r="I5148" i="3"/>
  <c r="N5148" i="3" s="1"/>
  <c r="O5148" i="3" s="1"/>
  <c r="N5147" i="3"/>
  <c r="O5147" i="3" s="1"/>
  <c r="M5147" i="3"/>
  <c r="I5147" i="3"/>
  <c r="M5146" i="3"/>
  <c r="I5146" i="3"/>
  <c r="N5146" i="3" s="1"/>
  <c r="O5146" i="3" s="1"/>
  <c r="N5145" i="3"/>
  <c r="O5145" i="3" s="1"/>
  <c r="M5145" i="3"/>
  <c r="I5145" i="3"/>
  <c r="M5144" i="3"/>
  <c r="I5144" i="3"/>
  <c r="N5144" i="3" s="1"/>
  <c r="O5144" i="3" s="1"/>
  <c r="N5143" i="3"/>
  <c r="O5143" i="3" s="1"/>
  <c r="M5143" i="3"/>
  <c r="I5143" i="3"/>
  <c r="M5142" i="3"/>
  <c r="I5142" i="3"/>
  <c r="N5142" i="3" s="1"/>
  <c r="O5142" i="3" s="1"/>
  <c r="N5141" i="3"/>
  <c r="O5141" i="3" s="1"/>
  <c r="M5141" i="3"/>
  <c r="I5141" i="3"/>
  <c r="M5140" i="3"/>
  <c r="I5140" i="3"/>
  <c r="N5140" i="3" s="1"/>
  <c r="O5140" i="3" s="1"/>
  <c r="N5139" i="3"/>
  <c r="O5139" i="3" s="1"/>
  <c r="M5139" i="3"/>
  <c r="I5139" i="3"/>
  <c r="M5138" i="3"/>
  <c r="I5138" i="3"/>
  <c r="N5138" i="3" s="1"/>
  <c r="O5138" i="3" s="1"/>
  <c r="N5137" i="3"/>
  <c r="O5137" i="3" s="1"/>
  <c r="M5137" i="3"/>
  <c r="I5137" i="3"/>
  <c r="M5136" i="3"/>
  <c r="I5136" i="3"/>
  <c r="N5136" i="3" s="1"/>
  <c r="O5136" i="3" s="1"/>
  <c r="N5135" i="3"/>
  <c r="O5135" i="3" s="1"/>
  <c r="M5135" i="3"/>
  <c r="I5135" i="3"/>
  <c r="M5134" i="3"/>
  <c r="I5134" i="3"/>
  <c r="N5134" i="3" s="1"/>
  <c r="O5134" i="3" s="1"/>
  <c r="N5133" i="3"/>
  <c r="O5133" i="3" s="1"/>
  <c r="M5133" i="3"/>
  <c r="I5133" i="3"/>
  <c r="M5132" i="3"/>
  <c r="I5132" i="3"/>
  <c r="N5132" i="3" s="1"/>
  <c r="O5132" i="3" s="1"/>
  <c r="N5131" i="3"/>
  <c r="O5131" i="3" s="1"/>
  <c r="M5131" i="3"/>
  <c r="I5131" i="3"/>
  <c r="M5130" i="3"/>
  <c r="I5130" i="3"/>
  <c r="N5130" i="3" s="1"/>
  <c r="O5130" i="3" s="1"/>
  <c r="N5129" i="3"/>
  <c r="O5129" i="3" s="1"/>
  <c r="M5129" i="3"/>
  <c r="I5129" i="3"/>
  <c r="M5128" i="3"/>
  <c r="I5128" i="3"/>
  <c r="N5128" i="3" s="1"/>
  <c r="O5128" i="3" s="1"/>
  <c r="N5127" i="3"/>
  <c r="O5127" i="3" s="1"/>
  <c r="M5127" i="3"/>
  <c r="I5127" i="3"/>
  <c r="M5126" i="3"/>
  <c r="I5126" i="3"/>
  <c r="N5126" i="3" s="1"/>
  <c r="O5126" i="3" s="1"/>
  <c r="N5125" i="3"/>
  <c r="O5125" i="3" s="1"/>
  <c r="M5125" i="3"/>
  <c r="I5125" i="3"/>
  <c r="M5124" i="3"/>
  <c r="I5124" i="3"/>
  <c r="N5124" i="3" s="1"/>
  <c r="O5124" i="3" s="1"/>
  <c r="N5123" i="3"/>
  <c r="O5123" i="3" s="1"/>
  <c r="M5123" i="3"/>
  <c r="I5123" i="3"/>
  <c r="M5122" i="3"/>
  <c r="I5122" i="3"/>
  <c r="N5122" i="3" s="1"/>
  <c r="O5122" i="3" s="1"/>
  <c r="N5121" i="3"/>
  <c r="O5121" i="3" s="1"/>
  <c r="M5121" i="3"/>
  <c r="I5121" i="3"/>
  <c r="M5120" i="3"/>
  <c r="I5120" i="3"/>
  <c r="N5120" i="3" s="1"/>
  <c r="O5120" i="3" s="1"/>
  <c r="N5119" i="3"/>
  <c r="O5119" i="3" s="1"/>
  <c r="M5119" i="3"/>
  <c r="I5119" i="3"/>
  <c r="M5118" i="3"/>
  <c r="I5118" i="3"/>
  <c r="N5118" i="3" s="1"/>
  <c r="O5118" i="3" s="1"/>
  <c r="N5117" i="3"/>
  <c r="O5117" i="3" s="1"/>
  <c r="M5117" i="3"/>
  <c r="I5117" i="3"/>
  <c r="M5116" i="3"/>
  <c r="I5116" i="3"/>
  <c r="N5116" i="3" s="1"/>
  <c r="O5116" i="3" s="1"/>
  <c r="N5115" i="3"/>
  <c r="O5115" i="3" s="1"/>
  <c r="M5115" i="3"/>
  <c r="I5115" i="3"/>
  <c r="M5114" i="3"/>
  <c r="I5114" i="3"/>
  <c r="N5114" i="3" s="1"/>
  <c r="O5114" i="3" s="1"/>
  <c r="N5113" i="3"/>
  <c r="O5113" i="3" s="1"/>
  <c r="M5113" i="3"/>
  <c r="I5113" i="3"/>
  <c r="M5112" i="3"/>
  <c r="I5112" i="3"/>
  <c r="N5112" i="3" s="1"/>
  <c r="O5112" i="3" s="1"/>
  <c r="N5111" i="3"/>
  <c r="O5111" i="3" s="1"/>
  <c r="M5111" i="3"/>
  <c r="I5111" i="3"/>
  <c r="M5110" i="3"/>
  <c r="I5110" i="3"/>
  <c r="N5110" i="3" s="1"/>
  <c r="O5110" i="3" s="1"/>
  <c r="N5109" i="3"/>
  <c r="O5109" i="3" s="1"/>
  <c r="M5109" i="3"/>
  <c r="I5109" i="3"/>
  <c r="M5108" i="3"/>
  <c r="I5108" i="3"/>
  <c r="N5108" i="3" s="1"/>
  <c r="O5108" i="3" s="1"/>
  <c r="N5107" i="3"/>
  <c r="O5107" i="3" s="1"/>
  <c r="M5107" i="3"/>
  <c r="I5107" i="3"/>
  <c r="M5106" i="3"/>
  <c r="I5106" i="3"/>
  <c r="N5106" i="3" s="1"/>
  <c r="O5106" i="3" s="1"/>
  <c r="N5105" i="3"/>
  <c r="O5105" i="3" s="1"/>
  <c r="M5105" i="3"/>
  <c r="I5105" i="3"/>
  <c r="M5104" i="3"/>
  <c r="I5104" i="3"/>
  <c r="N5104" i="3" s="1"/>
  <c r="O5104" i="3" s="1"/>
  <c r="N5103" i="3"/>
  <c r="O5103" i="3" s="1"/>
  <c r="M5103" i="3"/>
  <c r="I5103" i="3"/>
  <c r="M5102" i="3"/>
  <c r="I5102" i="3"/>
  <c r="N5102" i="3" s="1"/>
  <c r="O5102" i="3" s="1"/>
  <c r="N5101" i="3"/>
  <c r="O5101" i="3" s="1"/>
  <c r="M5101" i="3"/>
  <c r="I5101" i="3"/>
  <c r="M5100" i="3"/>
  <c r="I5100" i="3"/>
  <c r="N5100" i="3" s="1"/>
  <c r="O5100" i="3" s="1"/>
  <c r="N5099" i="3"/>
  <c r="O5099" i="3" s="1"/>
  <c r="M5099" i="3"/>
  <c r="I5099" i="3"/>
  <c r="M5098" i="3"/>
  <c r="I5098" i="3"/>
  <c r="N5098" i="3" s="1"/>
  <c r="O5098" i="3" s="1"/>
  <c r="N5097" i="3"/>
  <c r="O5097" i="3" s="1"/>
  <c r="M5097" i="3"/>
  <c r="I5097" i="3"/>
  <c r="M5096" i="3"/>
  <c r="I5096" i="3"/>
  <c r="N5096" i="3" s="1"/>
  <c r="O5096" i="3" s="1"/>
  <c r="N5095" i="3"/>
  <c r="O5095" i="3" s="1"/>
  <c r="M5095" i="3"/>
  <c r="I5095" i="3"/>
  <c r="M5094" i="3"/>
  <c r="I5094" i="3"/>
  <c r="N5094" i="3" s="1"/>
  <c r="O5094" i="3" s="1"/>
  <c r="N5093" i="3"/>
  <c r="O5093" i="3" s="1"/>
  <c r="M5093" i="3"/>
  <c r="I5093" i="3"/>
  <c r="M5092" i="3"/>
  <c r="I5092" i="3"/>
  <c r="N5092" i="3" s="1"/>
  <c r="O5092" i="3" s="1"/>
  <c r="N5091" i="3"/>
  <c r="O5091" i="3" s="1"/>
  <c r="M5091" i="3"/>
  <c r="I5091" i="3"/>
  <c r="M5090" i="3"/>
  <c r="I5090" i="3"/>
  <c r="N5090" i="3" s="1"/>
  <c r="O5090" i="3" s="1"/>
  <c r="N5089" i="3"/>
  <c r="O5089" i="3" s="1"/>
  <c r="M5089" i="3"/>
  <c r="I5089" i="3"/>
  <c r="M5088" i="3"/>
  <c r="I5088" i="3"/>
  <c r="N5088" i="3" s="1"/>
  <c r="O5088" i="3" s="1"/>
  <c r="N5087" i="3"/>
  <c r="O5087" i="3" s="1"/>
  <c r="M5087" i="3"/>
  <c r="I5087" i="3"/>
  <c r="M5086" i="3"/>
  <c r="I5086" i="3"/>
  <c r="N5086" i="3" s="1"/>
  <c r="O5086" i="3" s="1"/>
  <c r="N5085" i="3"/>
  <c r="O5085" i="3" s="1"/>
  <c r="M5085" i="3"/>
  <c r="I5085" i="3"/>
  <c r="M5084" i="3"/>
  <c r="I5084" i="3"/>
  <c r="N5084" i="3" s="1"/>
  <c r="O5084" i="3" s="1"/>
  <c r="N5083" i="3"/>
  <c r="O5083" i="3" s="1"/>
  <c r="M5083" i="3"/>
  <c r="I5083" i="3"/>
  <c r="M5082" i="3"/>
  <c r="I5082" i="3"/>
  <c r="N5082" i="3" s="1"/>
  <c r="O5082" i="3" s="1"/>
  <c r="N5081" i="3"/>
  <c r="O5081" i="3" s="1"/>
  <c r="M5081" i="3"/>
  <c r="I5081" i="3"/>
  <c r="N5080" i="3"/>
  <c r="O5080" i="3" s="1"/>
  <c r="M5080" i="3"/>
  <c r="I5080" i="3"/>
  <c r="N5079" i="3"/>
  <c r="O5079" i="3" s="1"/>
  <c r="M5079" i="3"/>
  <c r="I5079" i="3"/>
  <c r="M5078" i="3"/>
  <c r="I5078" i="3"/>
  <c r="N5078" i="3" s="1"/>
  <c r="O5078" i="3" s="1"/>
  <c r="M5077" i="3"/>
  <c r="I5077" i="3"/>
  <c r="N5077" i="3" s="1"/>
  <c r="O5077" i="3" s="1"/>
  <c r="N5076" i="3"/>
  <c r="O5076" i="3" s="1"/>
  <c r="M5076" i="3"/>
  <c r="I5076" i="3"/>
  <c r="N5075" i="3"/>
  <c r="O5075" i="3" s="1"/>
  <c r="M5075" i="3"/>
  <c r="I5075" i="3"/>
  <c r="M5074" i="3"/>
  <c r="I5074" i="3"/>
  <c r="N5074" i="3" s="1"/>
  <c r="O5074" i="3" s="1"/>
  <c r="M5073" i="3"/>
  <c r="I5073" i="3"/>
  <c r="N5073" i="3" s="1"/>
  <c r="O5073" i="3" s="1"/>
  <c r="N5072" i="3"/>
  <c r="O5072" i="3" s="1"/>
  <c r="M5072" i="3"/>
  <c r="I5072" i="3"/>
  <c r="N5071" i="3"/>
  <c r="O5071" i="3" s="1"/>
  <c r="M5071" i="3"/>
  <c r="I5071" i="3"/>
  <c r="M5070" i="3"/>
  <c r="I5070" i="3"/>
  <c r="N5070" i="3" s="1"/>
  <c r="O5070" i="3" s="1"/>
  <c r="M5069" i="3"/>
  <c r="I5069" i="3"/>
  <c r="N5069" i="3" s="1"/>
  <c r="O5069" i="3" s="1"/>
  <c r="N5068" i="3"/>
  <c r="O5068" i="3" s="1"/>
  <c r="M5068" i="3"/>
  <c r="I5068" i="3"/>
  <c r="N5067" i="3"/>
  <c r="O5067" i="3" s="1"/>
  <c r="M5067" i="3"/>
  <c r="I5067" i="3"/>
  <c r="M5066" i="3"/>
  <c r="I5066" i="3"/>
  <c r="N5066" i="3" s="1"/>
  <c r="O5066" i="3" s="1"/>
  <c r="M5065" i="3"/>
  <c r="I5065" i="3"/>
  <c r="N5065" i="3" s="1"/>
  <c r="O5065" i="3" s="1"/>
  <c r="N5064" i="3"/>
  <c r="O5064" i="3" s="1"/>
  <c r="M5064" i="3"/>
  <c r="I5064" i="3"/>
  <c r="N5063" i="3"/>
  <c r="O5063" i="3" s="1"/>
  <c r="M5063" i="3"/>
  <c r="I5063" i="3"/>
  <c r="M5062" i="3"/>
  <c r="I5062" i="3"/>
  <c r="N5062" i="3" s="1"/>
  <c r="O5062" i="3" s="1"/>
  <c r="M5061" i="3"/>
  <c r="I5061" i="3"/>
  <c r="N5061" i="3" s="1"/>
  <c r="O5061" i="3" s="1"/>
  <c r="N5060" i="3"/>
  <c r="O5060" i="3" s="1"/>
  <c r="M5060" i="3"/>
  <c r="I5060" i="3"/>
  <c r="N5059" i="3"/>
  <c r="O5059" i="3" s="1"/>
  <c r="M5059" i="3"/>
  <c r="I5059" i="3"/>
  <c r="M5058" i="3"/>
  <c r="I5058" i="3"/>
  <c r="N5058" i="3" s="1"/>
  <c r="O5058" i="3" s="1"/>
  <c r="M5057" i="3"/>
  <c r="I5057" i="3"/>
  <c r="N5057" i="3" s="1"/>
  <c r="O5057" i="3" s="1"/>
  <c r="N5056" i="3"/>
  <c r="O5056" i="3" s="1"/>
  <c r="M5056" i="3"/>
  <c r="I5056" i="3"/>
  <c r="N5055" i="3"/>
  <c r="O5055" i="3" s="1"/>
  <c r="M5055" i="3"/>
  <c r="I5055" i="3"/>
  <c r="M5054" i="3"/>
  <c r="I5054" i="3"/>
  <c r="N5054" i="3" s="1"/>
  <c r="O5054" i="3" s="1"/>
  <c r="M5053" i="3"/>
  <c r="I5053" i="3"/>
  <c r="N5053" i="3" s="1"/>
  <c r="O5053" i="3" s="1"/>
  <c r="N5052" i="3"/>
  <c r="O5052" i="3" s="1"/>
  <c r="M5052" i="3"/>
  <c r="I5052" i="3"/>
  <c r="N5051" i="3"/>
  <c r="O5051" i="3" s="1"/>
  <c r="M5051" i="3"/>
  <c r="I5051" i="3"/>
  <c r="M5050" i="3"/>
  <c r="I5050" i="3"/>
  <c r="N5050" i="3" s="1"/>
  <c r="O5050" i="3" s="1"/>
  <c r="M5049" i="3"/>
  <c r="I5049" i="3"/>
  <c r="N5049" i="3" s="1"/>
  <c r="O5049" i="3" s="1"/>
  <c r="N5048" i="3"/>
  <c r="O5048" i="3" s="1"/>
  <c r="M5048" i="3"/>
  <c r="I5048" i="3"/>
  <c r="N5047" i="3"/>
  <c r="O5047" i="3" s="1"/>
  <c r="M5047" i="3"/>
  <c r="I5047" i="3"/>
  <c r="M5046" i="3"/>
  <c r="I5046" i="3"/>
  <c r="N5046" i="3" s="1"/>
  <c r="O5046" i="3" s="1"/>
  <c r="M5045" i="3"/>
  <c r="I5045" i="3"/>
  <c r="N5045" i="3" s="1"/>
  <c r="O5045" i="3" s="1"/>
  <c r="N5044" i="3"/>
  <c r="O5044" i="3" s="1"/>
  <c r="M5044" i="3"/>
  <c r="I5044" i="3"/>
  <c r="N5043" i="3"/>
  <c r="O5043" i="3" s="1"/>
  <c r="M5043" i="3"/>
  <c r="I5043" i="3"/>
  <c r="M5042" i="3"/>
  <c r="I5042" i="3"/>
  <c r="N5042" i="3" s="1"/>
  <c r="O5042" i="3" s="1"/>
  <c r="M5041" i="3"/>
  <c r="I5041" i="3"/>
  <c r="N5041" i="3" s="1"/>
  <c r="O5041" i="3" s="1"/>
  <c r="N5040" i="3"/>
  <c r="O5040" i="3" s="1"/>
  <c r="M5040" i="3"/>
  <c r="I5040" i="3"/>
  <c r="N5039" i="3"/>
  <c r="O5039" i="3" s="1"/>
  <c r="M5039" i="3"/>
  <c r="I5039" i="3"/>
  <c r="M5038" i="3"/>
  <c r="I5038" i="3"/>
  <c r="N5038" i="3" s="1"/>
  <c r="O5038" i="3" s="1"/>
  <c r="M5037" i="3"/>
  <c r="I5037" i="3"/>
  <c r="N5037" i="3" s="1"/>
  <c r="O5037" i="3" s="1"/>
  <c r="N5036" i="3"/>
  <c r="O5036" i="3" s="1"/>
  <c r="M5036" i="3"/>
  <c r="I5036" i="3"/>
  <c r="N5035" i="3"/>
  <c r="O5035" i="3" s="1"/>
  <c r="M5035" i="3"/>
  <c r="I5035" i="3"/>
  <c r="M5034" i="3"/>
  <c r="I5034" i="3"/>
  <c r="N5034" i="3" s="1"/>
  <c r="O5034" i="3" s="1"/>
  <c r="M5033" i="3"/>
  <c r="I5033" i="3"/>
  <c r="N5033" i="3" s="1"/>
  <c r="O5033" i="3" s="1"/>
  <c r="N5032" i="3"/>
  <c r="O5032" i="3" s="1"/>
  <c r="M5032" i="3"/>
  <c r="I5032" i="3"/>
  <c r="N5031" i="3"/>
  <c r="O5031" i="3" s="1"/>
  <c r="M5031" i="3"/>
  <c r="I5031" i="3"/>
  <c r="M5030" i="3"/>
  <c r="I5030" i="3"/>
  <c r="N5030" i="3" s="1"/>
  <c r="O5030" i="3" s="1"/>
  <c r="M5029" i="3"/>
  <c r="I5029" i="3"/>
  <c r="N5029" i="3" s="1"/>
  <c r="O5029" i="3" s="1"/>
  <c r="N5028" i="3"/>
  <c r="O5028" i="3" s="1"/>
  <c r="M5028" i="3"/>
  <c r="I5028" i="3"/>
  <c r="N5027" i="3"/>
  <c r="O5027" i="3" s="1"/>
  <c r="M5027" i="3"/>
  <c r="I5027" i="3"/>
  <c r="M5026" i="3"/>
  <c r="I5026" i="3"/>
  <c r="N5026" i="3" s="1"/>
  <c r="O5026" i="3" s="1"/>
  <c r="M5025" i="3"/>
  <c r="I5025" i="3"/>
  <c r="N5025" i="3" s="1"/>
  <c r="O5025" i="3" s="1"/>
  <c r="N5024" i="3"/>
  <c r="O5024" i="3" s="1"/>
  <c r="M5024" i="3"/>
  <c r="I5024" i="3"/>
  <c r="N5023" i="3"/>
  <c r="O5023" i="3" s="1"/>
  <c r="M5023" i="3"/>
  <c r="I5023" i="3"/>
  <c r="M5022" i="3"/>
  <c r="I5022" i="3"/>
  <c r="N5022" i="3" s="1"/>
  <c r="O5022" i="3" s="1"/>
  <c r="M5021" i="3"/>
  <c r="I5021" i="3"/>
  <c r="N5021" i="3" s="1"/>
  <c r="O5021" i="3" s="1"/>
  <c r="N5020" i="3"/>
  <c r="O5020" i="3" s="1"/>
  <c r="M5020" i="3"/>
  <c r="I5020" i="3"/>
  <c r="N5019" i="3"/>
  <c r="O5019" i="3" s="1"/>
  <c r="M5019" i="3"/>
  <c r="I5019" i="3"/>
  <c r="M5018" i="3"/>
  <c r="I5018" i="3"/>
  <c r="N5018" i="3" s="1"/>
  <c r="O5018" i="3" s="1"/>
  <c r="M5017" i="3"/>
  <c r="I5017" i="3"/>
  <c r="N5017" i="3" s="1"/>
  <c r="O5017" i="3" s="1"/>
  <c r="N5016" i="3"/>
  <c r="O5016" i="3" s="1"/>
  <c r="M5016" i="3"/>
  <c r="I5016" i="3"/>
  <c r="N5015" i="3"/>
  <c r="O5015" i="3" s="1"/>
  <c r="M5015" i="3"/>
  <c r="I5015" i="3"/>
  <c r="M5014" i="3"/>
  <c r="I5014" i="3"/>
  <c r="N5014" i="3" s="1"/>
  <c r="O5014" i="3" s="1"/>
  <c r="M5013" i="3"/>
  <c r="I5013" i="3"/>
  <c r="N5013" i="3" s="1"/>
  <c r="O5013" i="3" s="1"/>
  <c r="N5012" i="3"/>
  <c r="O5012" i="3" s="1"/>
  <c r="M5012" i="3"/>
  <c r="I5012" i="3"/>
  <c r="N5011" i="3"/>
  <c r="O5011" i="3" s="1"/>
  <c r="M5011" i="3"/>
  <c r="I5011" i="3"/>
  <c r="M5010" i="3"/>
  <c r="I5010" i="3"/>
  <c r="N5010" i="3" s="1"/>
  <c r="O5010" i="3" s="1"/>
  <c r="M5009" i="3"/>
  <c r="I5009" i="3"/>
  <c r="N5009" i="3" s="1"/>
  <c r="O5009" i="3" s="1"/>
  <c r="N5008" i="3"/>
  <c r="O5008" i="3" s="1"/>
  <c r="M5008" i="3"/>
  <c r="I5008" i="3"/>
  <c r="N5007" i="3"/>
  <c r="O5007" i="3" s="1"/>
  <c r="M5007" i="3"/>
  <c r="I5007" i="3"/>
  <c r="M5006" i="3"/>
  <c r="I5006" i="3"/>
  <c r="N5006" i="3" s="1"/>
  <c r="O5006" i="3" s="1"/>
  <c r="M5005" i="3"/>
  <c r="I5005" i="3"/>
  <c r="N5005" i="3" s="1"/>
  <c r="O5005" i="3" s="1"/>
  <c r="N5004" i="3"/>
  <c r="O5004" i="3" s="1"/>
  <c r="M5004" i="3"/>
  <c r="I5004" i="3"/>
  <c r="N5003" i="3"/>
  <c r="O5003" i="3" s="1"/>
  <c r="M5003" i="3"/>
  <c r="I5003" i="3"/>
  <c r="M5002" i="3"/>
  <c r="I5002" i="3"/>
  <c r="N5002" i="3" s="1"/>
  <c r="O5002" i="3" s="1"/>
  <c r="M5001" i="3"/>
  <c r="I5001" i="3"/>
  <c r="N5001" i="3" s="1"/>
  <c r="O5001" i="3" s="1"/>
  <c r="N5000" i="3"/>
  <c r="O5000" i="3" s="1"/>
  <c r="M5000" i="3"/>
  <c r="I5000" i="3"/>
  <c r="N4999" i="3"/>
  <c r="O4999" i="3" s="1"/>
  <c r="M4999" i="3"/>
  <c r="I4999" i="3"/>
  <c r="M4998" i="3"/>
  <c r="I4998" i="3"/>
  <c r="N4998" i="3" s="1"/>
  <c r="O4998" i="3" s="1"/>
  <c r="M4997" i="3"/>
  <c r="I4997" i="3"/>
  <c r="N4997" i="3" s="1"/>
  <c r="O4997" i="3" s="1"/>
  <c r="N4996" i="3"/>
  <c r="O4996" i="3" s="1"/>
  <c r="M4996" i="3"/>
  <c r="I4996" i="3"/>
  <c r="N4995" i="3"/>
  <c r="O4995" i="3" s="1"/>
  <c r="M4995" i="3"/>
  <c r="I4995" i="3"/>
  <c r="M4994" i="3"/>
  <c r="I4994" i="3"/>
  <c r="N4994" i="3" s="1"/>
  <c r="O4994" i="3" s="1"/>
  <c r="M4993" i="3"/>
  <c r="I4993" i="3"/>
  <c r="N4993" i="3" s="1"/>
  <c r="O4993" i="3" s="1"/>
  <c r="N4992" i="3"/>
  <c r="O4992" i="3" s="1"/>
  <c r="M4992" i="3"/>
  <c r="I4992" i="3"/>
  <c r="N4991" i="3"/>
  <c r="O4991" i="3" s="1"/>
  <c r="M4991" i="3"/>
  <c r="I4991" i="3"/>
  <c r="M4990" i="3"/>
  <c r="I4990" i="3"/>
  <c r="N4990" i="3" s="1"/>
  <c r="O4990" i="3" s="1"/>
  <c r="M4989" i="3"/>
  <c r="I4989" i="3"/>
  <c r="N4989" i="3" s="1"/>
  <c r="O4989" i="3" s="1"/>
  <c r="N4988" i="3"/>
  <c r="O4988" i="3" s="1"/>
  <c r="M4988" i="3"/>
  <c r="I4988" i="3"/>
  <c r="N4987" i="3"/>
  <c r="O4987" i="3" s="1"/>
  <c r="M4987" i="3"/>
  <c r="I4987" i="3"/>
  <c r="M4986" i="3"/>
  <c r="I4986" i="3"/>
  <c r="N4986" i="3" s="1"/>
  <c r="O4986" i="3" s="1"/>
  <c r="M4985" i="3"/>
  <c r="I4985" i="3"/>
  <c r="N4985" i="3" s="1"/>
  <c r="O4985" i="3" s="1"/>
  <c r="N4984" i="3"/>
  <c r="O4984" i="3" s="1"/>
  <c r="M4984" i="3"/>
  <c r="I4984" i="3"/>
  <c r="N4983" i="3"/>
  <c r="O4983" i="3" s="1"/>
  <c r="M4983" i="3"/>
  <c r="I4983" i="3"/>
  <c r="M4982" i="3"/>
  <c r="I4982" i="3"/>
  <c r="N4982" i="3" s="1"/>
  <c r="O4982" i="3" s="1"/>
  <c r="M4981" i="3"/>
  <c r="I4981" i="3"/>
  <c r="N4981" i="3" s="1"/>
  <c r="O4981" i="3" s="1"/>
  <c r="N4980" i="3"/>
  <c r="O4980" i="3" s="1"/>
  <c r="M4980" i="3"/>
  <c r="I4980" i="3"/>
  <c r="N4979" i="3"/>
  <c r="O4979" i="3" s="1"/>
  <c r="M4979" i="3"/>
  <c r="I4979" i="3"/>
  <c r="M4978" i="3"/>
  <c r="I4978" i="3"/>
  <c r="N4978" i="3" s="1"/>
  <c r="O4978" i="3" s="1"/>
  <c r="M4977" i="3"/>
  <c r="I4977" i="3"/>
  <c r="N4977" i="3" s="1"/>
  <c r="O4977" i="3" s="1"/>
  <c r="N4976" i="3"/>
  <c r="O4976" i="3" s="1"/>
  <c r="M4976" i="3"/>
  <c r="I4976" i="3"/>
  <c r="N4975" i="3"/>
  <c r="O4975" i="3" s="1"/>
  <c r="M4975" i="3"/>
  <c r="I4975" i="3"/>
  <c r="M4974" i="3"/>
  <c r="I4974" i="3"/>
  <c r="N4974" i="3" s="1"/>
  <c r="O4974" i="3" s="1"/>
  <c r="M4973" i="3"/>
  <c r="I4973" i="3"/>
  <c r="N4973" i="3" s="1"/>
  <c r="O4973" i="3" s="1"/>
  <c r="N4972" i="3"/>
  <c r="O4972" i="3" s="1"/>
  <c r="M4972" i="3"/>
  <c r="I4972" i="3"/>
  <c r="N4971" i="3"/>
  <c r="O4971" i="3" s="1"/>
  <c r="M4971" i="3"/>
  <c r="I4971" i="3"/>
  <c r="M4970" i="3"/>
  <c r="I4970" i="3"/>
  <c r="N4970" i="3" s="1"/>
  <c r="O4970" i="3" s="1"/>
  <c r="M4969" i="3"/>
  <c r="I4969" i="3"/>
  <c r="N4969" i="3" s="1"/>
  <c r="O4969" i="3" s="1"/>
  <c r="N4968" i="3"/>
  <c r="O4968" i="3" s="1"/>
  <c r="M4968" i="3"/>
  <c r="I4968" i="3"/>
  <c r="N4967" i="3"/>
  <c r="O4967" i="3" s="1"/>
  <c r="M4967" i="3"/>
  <c r="I4967" i="3"/>
  <c r="M4966" i="3"/>
  <c r="I4966" i="3"/>
  <c r="N4966" i="3" s="1"/>
  <c r="O4966" i="3" s="1"/>
  <c r="M4965" i="3"/>
  <c r="I4965" i="3"/>
  <c r="N4965" i="3" s="1"/>
  <c r="O4965" i="3" s="1"/>
  <c r="N4964" i="3"/>
  <c r="O4964" i="3" s="1"/>
  <c r="M4964" i="3"/>
  <c r="I4964" i="3"/>
  <c r="N4963" i="3"/>
  <c r="O4963" i="3" s="1"/>
  <c r="M4963" i="3"/>
  <c r="I4963" i="3"/>
  <c r="M4962" i="3"/>
  <c r="I4962" i="3"/>
  <c r="N4962" i="3" s="1"/>
  <c r="O4962" i="3" s="1"/>
  <c r="M4961" i="3"/>
  <c r="I4961" i="3"/>
  <c r="N4961" i="3" s="1"/>
  <c r="O4961" i="3" s="1"/>
  <c r="N4960" i="3"/>
  <c r="O4960" i="3" s="1"/>
  <c r="M4960" i="3"/>
  <c r="I4960" i="3"/>
  <c r="N4959" i="3"/>
  <c r="O4959" i="3" s="1"/>
  <c r="M4959" i="3"/>
  <c r="I4959" i="3"/>
  <c r="M4958" i="3"/>
  <c r="I4958" i="3"/>
  <c r="N4958" i="3" s="1"/>
  <c r="O4958" i="3" s="1"/>
  <c r="M4957" i="3"/>
  <c r="I4957" i="3"/>
  <c r="N4957" i="3" s="1"/>
  <c r="O4957" i="3" s="1"/>
  <c r="N4956" i="3"/>
  <c r="O4956" i="3" s="1"/>
  <c r="M4956" i="3"/>
  <c r="I4956" i="3"/>
  <c r="N4955" i="3"/>
  <c r="O4955" i="3" s="1"/>
  <c r="M4955" i="3"/>
  <c r="I4955" i="3"/>
  <c r="M4954" i="3"/>
  <c r="I4954" i="3"/>
  <c r="N4954" i="3" s="1"/>
  <c r="O4954" i="3" s="1"/>
  <c r="M4953" i="3"/>
  <c r="I4953" i="3"/>
  <c r="N4953" i="3" s="1"/>
  <c r="O4953" i="3" s="1"/>
  <c r="N4952" i="3"/>
  <c r="O4952" i="3" s="1"/>
  <c r="M4952" i="3"/>
  <c r="I4952" i="3"/>
  <c r="N4951" i="3"/>
  <c r="O4951" i="3" s="1"/>
  <c r="M4951" i="3"/>
  <c r="I4951" i="3"/>
  <c r="M4950" i="3"/>
  <c r="I4950" i="3"/>
  <c r="N4950" i="3" s="1"/>
  <c r="O4950" i="3" s="1"/>
  <c r="M4949" i="3"/>
  <c r="I4949" i="3"/>
  <c r="N4949" i="3" s="1"/>
  <c r="O4949" i="3" s="1"/>
  <c r="N4948" i="3"/>
  <c r="O4948" i="3" s="1"/>
  <c r="M4948" i="3"/>
  <c r="I4948" i="3"/>
  <c r="N4947" i="3"/>
  <c r="O4947" i="3" s="1"/>
  <c r="M4947" i="3"/>
  <c r="I4947" i="3"/>
  <c r="M4946" i="3"/>
  <c r="I4946" i="3"/>
  <c r="N4946" i="3" s="1"/>
  <c r="O4946" i="3" s="1"/>
  <c r="M4945" i="3"/>
  <c r="I4945" i="3"/>
  <c r="N4945" i="3" s="1"/>
  <c r="O4945" i="3" s="1"/>
  <c r="N4944" i="3"/>
  <c r="O4944" i="3" s="1"/>
  <c r="M4944" i="3"/>
  <c r="I4944" i="3"/>
  <c r="N4943" i="3"/>
  <c r="O4943" i="3" s="1"/>
  <c r="M4943" i="3"/>
  <c r="I4943" i="3"/>
  <c r="M4942" i="3"/>
  <c r="I4942" i="3"/>
  <c r="N4942" i="3" s="1"/>
  <c r="O4942" i="3" s="1"/>
  <c r="M4941" i="3"/>
  <c r="I4941" i="3"/>
  <c r="N4941" i="3" s="1"/>
  <c r="O4941" i="3" s="1"/>
  <c r="N4940" i="3"/>
  <c r="O4940" i="3" s="1"/>
  <c r="M4940" i="3"/>
  <c r="I4940" i="3"/>
  <c r="N4939" i="3"/>
  <c r="O4939" i="3" s="1"/>
  <c r="M4939" i="3"/>
  <c r="I4939" i="3"/>
  <c r="M4938" i="3"/>
  <c r="I4938" i="3"/>
  <c r="N4938" i="3" s="1"/>
  <c r="O4938" i="3" s="1"/>
  <c r="M4937" i="3"/>
  <c r="I4937" i="3"/>
  <c r="N4937" i="3" s="1"/>
  <c r="O4937" i="3" s="1"/>
  <c r="N4936" i="3"/>
  <c r="O4936" i="3" s="1"/>
  <c r="M4936" i="3"/>
  <c r="I4936" i="3"/>
  <c r="N4935" i="3"/>
  <c r="O4935" i="3" s="1"/>
  <c r="M4935" i="3"/>
  <c r="I4935" i="3"/>
  <c r="M4934" i="3"/>
  <c r="I4934" i="3"/>
  <c r="N4934" i="3" s="1"/>
  <c r="O4934" i="3" s="1"/>
  <c r="M4933" i="3"/>
  <c r="I4933" i="3"/>
  <c r="N4933" i="3" s="1"/>
  <c r="O4933" i="3" s="1"/>
  <c r="N4932" i="3"/>
  <c r="O4932" i="3" s="1"/>
  <c r="M4932" i="3"/>
  <c r="I4932" i="3"/>
  <c r="N4931" i="3"/>
  <c r="O4931" i="3" s="1"/>
  <c r="M4931" i="3"/>
  <c r="I4931" i="3"/>
  <c r="M4930" i="3"/>
  <c r="I4930" i="3"/>
  <c r="N4930" i="3" s="1"/>
  <c r="O4930" i="3" s="1"/>
  <c r="N4929" i="3"/>
  <c r="O4929" i="3" s="1"/>
  <c r="M4929" i="3"/>
  <c r="I4929" i="3"/>
  <c r="M4928" i="3"/>
  <c r="I4928" i="3"/>
  <c r="N4928" i="3" s="1"/>
  <c r="O4928" i="3" s="1"/>
  <c r="M4927" i="3"/>
  <c r="N4927" i="3" s="1"/>
  <c r="O4927" i="3" s="1"/>
  <c r="I4927" i="3"/>
  <c r="O4926" i="3"/>
  <c r="N4926" i="3"/>
  <c r="M4926" i="3"/>
  <c r="I4926" i="3"/>
  <c r="M4925" i="3"/>
  <c r="I4925" i="3"/>
  <c r="N4925" i="3" s="1"/>
  <c r="O4925" i="3" s="1"/>
  <c r="N4924" i="3"/>
  <c r="O4924" i="3" s="1"/>
  <c r="M4924" i="3"/>
  <c r="I4924" i="3"/>
  <c r="N4923" i="3"/>
  <c r="O4923" i="3" s="1"/>
  <c r="M4923" i="3"/>
  <c r="I4923" i="3"/>
  <c r="M4922" i="3"/>
  <c r="I4922" i="3"/>
  <c r="N4922" i="3" s="1"/>
  <c r="O4922" i="3" s="1"/>
  <c r="N4921" i="3"/>
  <c r="O4921" i="3" s="1"/>
  <c r="M4921" i="3"/>
  <c r="I4921" i="3"/>
  <c r="M4920" i="3"/>
  <c r="I4920" i="3"/>
  <c r="N4920" i="3" s="1"/>
  <c r="O4920" i="3" s="1"/>
  <c r="M4919" i="3"/>
  <c r="N4919" i="3" s="1"/>
  <c r="O4919" i="3" s="1"/>
  <c r="I4919" i="3"/>
  <c r="O4918" i="3"/>
  <c r="N4918" i="3"/>
  <c r="M4918" i="3"/>
  <c r="I4918" i="3"/>
  <c r="M4917" i="3"/>
  <c r="I4917" i="3"/>
  <c r="N4917" i="3" s="1"/>
  <c r="O4917" i="3" s="1"/>
  <c r="N4916" i="3"/>
  <c r="O4916" i="3" s="1"/>
  <c r="M4916" i="3"/>
  <c r="I4916" i="3"/>
  <c r="N4915" i="3"/>
  <c r="O4915" i="3" s="1"/>
  <c r="M4915" i="3"/>
  <c r="I4915" i="3"/>
  <c r="M4914" i="3"/>
  <c r="I4914" i="3"/>
  <c r="N4914" i="3" s="1"/>
  <c r="O4914" i="3" s="1"/>
  <c r="N4913" i="3"/>
  <c r="O4913" i="3" s="1"/>
  <c r="M4913" i="3"/>
  <c r="I4913" i="3"/>
  <c r="M4912" i="3"/>
  <c r="I4912" i="3"/>
  <c r="N4912" i="3" s="1"/>
  <c r="O4912" i="3" s="1"/>
  <c r="M4911" i="3"/>
  <c r="N4911" i="3" s="1"/>
  <c r="O4911" i="3" s="1"/>
  <c r="I4911" i="3"/>
  <c r="O4910" i="3"/>
  <c r="N4910" i="3"/>
  <c r="M4910" i="3"/>
  <c r="I4910" i="3"/>
  <c r="M4909" i="3"/>
  <c r="I4909" i="3"/>
  <c r="N4909" i="3" s="1"/>
  <c r="O4909" i="3" s="1"/>
  <c r="N4908" i="3"/>
  <c r="O4908" i="3" s="1"/>
  <c r="M4908" i="3"/>
  <c r="I4908" i="3"/>
  <c r="M4907" i="3"/>
  <c r="N4907" i="3" s="1"/>
  <c r="O4907" i="3" s="1"/>
  <c r="I4907" i="3"/>
  <c r="M4906" i="3"/>
  <c r="I4906" i="3"/>
  <c r="N4906" i="3" s="1"/>
  <c r="O4906" i="3" s="1"/>
  <c r="N4905" i="3"/>
  <c r="O4905" i="3" s="1"/>
  <c r="M4905" i="3"/>
  <c r="I4905" i="3"/>
  <c r="M4904" i="3"/>
  <c r="I4904" i="3"/>
  <c r="N4904" i="3" s="1"/>
  <c r="O4904" i="3" s="1"/>
  <c r="M4903" i="3"/>
  <c r="N4903" i="3" s="1"/>
  <c r="O4903" i="3" s="1"/>
  <c r="I4903" i="3"/>
  <c r="O4902" i="3"/>
  <c r="N4902" i="3"/>
  <c r="M4902" i="3"/>
  <c r="I4902" i="3"/>
  <c r="M4901" i="3"/>
  <c r="I4901" i="3"/>
  <c r="N4901" i="3" s="1"/>
  <c r="O4901" i="3" s="1"/>
  <c r="N4900" i="3"/>
  <c r="O4900" i="3" s="1"/>
  <c r="M4900" i="3"/>
  <c r="I4900" i="3"/>
  <c r="N4899" i="3"/>
  <c r="O4899" i="3" s="1"/>
  <c r="M4899" i="3"/>
  <c r="I4899" i="3"/>
  <c r="M4898" i="3"/>
  <c r="I4898" i="3"/>
  <c r="N4898" i="3" s="1"/>
  <c r="O4898" i="3" s="1"/>
  <c r="N4897" i="3"/>
  <c r="O4897" i="3" s="1"/>
  <c r="M4897" i="3"/>
  <c r="I4897" i="3"/>
  <c r="M4896" i="3"/>
  <c r="I4896" i="3"/>
  <c r="N4896" i="3" s="1"/>
  <c r="O4896" i="3" s="1"/>
  <c r="M4895" i="3"/>
  <c r="N4895" i="3" s="1"/>
  <c r="O4895" i="3" s="1"/>
  <c r="I4895" i="3"/>
  <c r="O4894" i="3"/>
  <c r="N4894" i="3"/>
  <c r="M4894" i="3"/>
  <c r="I4894" i="3"/>
  <c r="M4893" i="3"/>
  <c r="I4893" i="3"/>
  <c r="N4893" i="3" s="1"/>
  <c r="O4893" i="3" s="1"/>
  <c r="N4892" i="3"/>
  <c r="O4892" i="3" s="1"/>
  <c r="M4892" i="3"/>
  <c r="I4892" i="3"/>
  <c r="N4891" i="3"/>
  <c r="O4891" i="3" s="1"/>
  <c r="M4891" i="3"/>
  <c r="I4891" i="3"/>
  <c r="M4890" i="3"/>
  <c r="I4890" i="3"/>
  <c r="N4890" i="3" s="1"/>
  <c r="O4890" i="3" s="1"/>
  <c r="N4889" i="3"/>
  <c r="O4889" i="3" s="1"/>
  <c r="M4889" i="3"/>
  <c r="I4889" i="3"/>
  <c r="M4888" i="3"/>
  <c r="I4888" i="3"/>
  <c r="N4888" i="3" s="1"/>
  <c r="O4888" i="3" s="1"/>
  <c r="M4887" i="3"/>
  <c r="N4887" i="3" s="1"/>
  <c r="O4887" i="3" s="1"/>
  <c r="I4887" i="3"/>
  <c r="O4886" i="3"/>
  <c r="N4886" i="3"/>
  <c r="M4886" i="3"/>
  <c r="I4886" i="3"/>
  <c r="M4885" i="3"/>
  <c r="I4885" i="3"/>
  <c r="N4885" i="3" s="1"/>
  <c r="O4885" i="3" s="1"/>
  <c r="N4884" i="3"/>
  <c r="O4884" i="3" s="1"/>
  <c r="M4884" i="3"/>
  <c r="I4884" i="3"/>
  <c r="N4883" i="3"/>
  <c r="O4883" i="3" s="1"/>
  <c r="M4883" i="3"/>
  <c r="I4883" i="3"/>
  <c r="M4882" i="3"/>
  <c r="I4882" i="3"/>
  <c r="N4882" i="3" s="1"/>
  <c r="O4882" i="3" s="1"/>
  <c r="N4881" i="3"/>
  <c r="O4881" i="3" s="1"/>
  <c r="M4881" i="3"/>
  <c r="I4881" i="3"/>
  <c r="M4880" i="3"/>
  <c r="I4880" i="3"/>
  <c r="N4880" i="3" s="1"/>
  <c r="O4880" i="3" s="1"/>
  <c r="M4879" i="3"/>
  <c r="N4879" i="3" s="1"/>
  <c r="O4879" i="3" s="1"/>
  <c r="I4879" i="3"/>
  <c r="O4878" i="3"/>
  <c r="N4878" i="3"/>
  <c r="M4878" i="3"/>
  <c r="I4878" i="3"/>
  <c r="M4877" i="3"/>
  <c r="I4877" i="3"/>
  <c r="N4877" i="3" s="1"/>
  <c r="O4877" i="3" s="1"/>
  <c r="N4876" i="3"/>
  <c r="O4876" i="3" s="1"/>
  <c r="M4876" i="3"/>
  <c r="I4876" i="3"/>
  <c r="M4875" i="3"/>
  <c r="N4875" i="3" s="1"/>
  <c r="O4875" i="3" s="1"/>
  <c r="I4875" i="3"/>
  <c r="M4874" i="3"/>
  <c r="I4874" i="3"/>
  <c r="N4874" i="3" s="1"/>
  <c r="O4874" i="3" s="1"/>
  <c r="N4873" i="3"/>
  <c r="O4873" i="3" s="1"/>
  <c r="M4873" i="3"/>
  <c r="I4873" i="3"/>
  <c r="M4872" i="3"/>
  <c r="I4872" i="3"/>
  <c r="N4872" i="3" s="1"/>
  <c r="O4872" i="3" s="1"/>
  <c r="M4871" i="3"/>
  <c r="N4871" i="3" s="1"/>
  <c r="O4871" i="3" s="1"/>
  <c r="I4871" i="3"/>
  <c r="O4870" i="3"/>
  <c r="N4870" i="3"/>
  <c r="M4870" i="3"/>
  <c r="I4870" i="3"/>
  <c r="M4869" i="3"/>
  <c r="I4869" i="3"/>
  <c r="N4869" i="3" s="1"/>
  <c r="O4869" i="3" s="1"/>
  <c r="N4868" i="3"/>
  <c r="O4868" i="3" s="1"/>
  <c r="M4868" i="3"/>
  <c r="I4868" i="3"/>
  <c r="N4867" i="3"/>
  <c r="O4867" i="3" s="1"/>
  <c r="M4867" i="3"/>
  <c r="I4867" i="3"/>
  <c r="M4866" i="3"/>
  <c r="I4866" i="3"/>
  <c r="N4866" i="3" s="1"/>
  <c r="O4866" i="3" s="1"/>
  <c r="N4865" i="3"/>
  <c r="O4865" i="3" s="1"/>
  <c r="M4865" i="3"/>
  <c r="I4865" i="3"/>
  <c r="M4864" i="3"/>
  <c r="I4864" i="3"/>
  <c r="N4864" i="3" s="1"/>
  <c r="O4864" i="3" s="1"/>
  <c r="M4863" i="3"/>
  <c r="N4863" i="3" s="1"/>
  <c r="O4863" i="3" s="1"/>
  <c r="I4863" i="3"/>
  <c r="O4862" i="3"/>
  <c r="N4862" i="3"/>
  <c r="M4862" i="3"/>
  <c r="I4862" i="3"/>
  <c r="M4861" i="3"/>
  <c r="I4861" i="3"/>
  <c r="N4861" i="3" s="1"/>
  <c r="O4861" i="3" s="1"/>
  <c r="N4860" i="3"/>
  <c r="O4860" i="3" s="1"/>
  <c r="M4860" i="3"/>
  <c r="I4860" i="3"/>
  <c r="N4859" i="3"/>
  <c r="O4859" i="3" s="1"/>
  <c r="M4859" i="3"/>
  <c r="I4859" i="3"/>
  <c r="M4858" i="3"/>
  <c r="I4858" i="3"/>
  <c r="N4858" i="3" s="1"/>
  <c r="O4858" i="3" s="1"/>
  <c r="N4857" i="3"/>
  <c r="O4857" i="3" s="1"/>
  <c r="M4857" i="3"/>
  <c r="I4857" i="3"/>
  <c r="M4856" i="3"/>
  <c r="I4856" i="3"/>
  <c r="N4856" i="3" s="1"/>
  <c r="O4856" i="3" s="1"/>
  <c r="M4855" i="3"/>
  <c r="N4855" i="3" s="1"/>
  <c r="O4855" i="3" s="1"/>
  <c r="I4855" i="3"/>
  <c r="O4854" i="3"/>
  <c r="N4854" i="3"/>
  <c r="M4854" i="3"/>
  <c r="I4854" i="3"/>
  <c r="M4853" i="3"/>
  <c r="I4853" i="3"/>
  <c r="N4853" i="3" s="1"/>
  <c r="O4853" i="3" s="1"/>
  <c r="N4852" i="3"/>
  <c r="O4852" i="3" s="1"/>
  <c r="M4852" i="3"/>
  <c r="I4852" i="3"/>
  <c r="N4851" i="3"/>
  <c r="O4851" i="3" s="1"/>
  <c r="M4851" i="3"/>
  <c r="I4851" i="3"/>
  <c r="M4850" i="3"/>
  <c r="I4850" i="3"/>
  <c r="N4850" i="3" s="1"/>
  <c r="O4850" i="3" s="1"/>
  <c r="N4849" i="3"/>
  <c r="O4849" i="3" s="1"/>
  <c r="M4849" i="3"/>
  <c r="I4849" i="3"/>
  <c r="M4848" i="3"/>
  <c r="I4848" i="3"/>
  <c r="N4848" i="3" s="1"/>
  <c r="O4848" i="3" s="1"/>
  <c r="M4847" i="3"/>
  <c r="N4847" i="3" s="1"/>
  <c r="O4847" i="3" s="1"/>
  <c r="I4847" i="3"/>
  <c r="O4846" i="3"/>
  <c r="N4846" i="3"/>
  <c r="M4846" i="3"/>
  <c r="I4846" i="3"/>
  <c r="M4845" i="3"/>
  <c r="I4845" i="3"/>
  <c r="N4845" i="3" s="1"/>
  <c r="O4845" i="3" s="1"/>
  <c r="N4844" i="3"/>
  <c r="O4844" i="3" s="1"/>
  <c r="M4844" i="3"/>
  <c r="I4844" i="3"/>
  <c r="N4843" i="3"/>
  <c r="O4843" i="3" s="1"/>
  <c r="M4843" i="3"/>
  <c r="I4843" i="3"/>
  <c r="M4842" i="3"/>
  <c r="I4842" i="3"/>
  <c r="N4842" i="3" s="1"/>
  <c r="O4842" i="3" s="1"/>
  <c r="N4841" i="3"/>
  <c r="O4841" i="3" s="1"/>
  <c r="M4841" i="3"/>
  <c r="I4841" i="3"/>
  <c r="M4840" i="3"/>
  <c r="I4840" i="3"/>
  <c r="N4840" i="3" s="1"/>
  <c r="O4840" i="3" s="1"/>
  <c r="M4839" i="3"/>
  <c r="N4839" i="3" s="1"/>
  <c r="O4839" i="3" s="1"/>
  <c r="I4839" i="3"/>
  <c r="O4838" i="3"/>
  <c r="N4838" i="3"/>
  <c r="M4838" i="3"/>
  <c r="I4838" i="3"/>
  <c r="M4837" i="3"/>
  <c r="I4837" i="3"/>
  <c r="N4837" i="3" s="1"/>
  <c r="O4837" i="3" s="1"/>
  <c r="N4836" i="3"/>
  <c r="O4836" i="3" s="1"/>
  <c r="M4836" i="3"/>
  <c r="I4836" i="3"/>
  <c r="N4835" i="3"/>
  <c r="O4835" i="3" s="1"/>
  <c r="M4835" i="3"/>
  <c r="I4835" i="3"/>
  <c r="M4834" i="3"/>
  <c r="I4834" i="3"/>
  <c r="N4834" i="3" s="1"/>
  <c r="O4834" i="3" s="1"/>
  <c r="N4833" i="3"/>
  <c r="O4833" i="3" s="1"/>
  <c r="M4833" i="3"/>
  <c r="I4833" i="3"/>
  <c r="M4832" i="3"/>
  <c r="I4832" i="3"/>
  <c r="N4832" i="3" s="1"/>
  <c r="O4832" i="3" s="1"/>
  <c r="M4831" i="3"/>
  <c r="N4831" i="3" s="1"/>
  <c r="O4831" i="3" s="1"/>
  <c r="I4831" i="3"/>
  <c r="O4830" i="3"/>
  <c r="N4830" i="3"/>
  <c r="M4830" i="3"/>
  <c r="I4830" i="3"/>
  <c r="M4829" i="3"/>
  <c r="I4829" i="3"/>
  <c r="N4829" i="3" s="1"/>
  <c r="O4829" i="3" s="1"/>
  <c r="N4828" i="3"/>
  <c r="O4828" i="3" s="1"/>
  <c r="M4828" i="3"/>
  <c r="I4828" i="3"/>
  <c r="N4827" i="3"/>
  <c r="O4827" i="3" s="1"/>
  <c r="M4827" i="3"/>
  <c r="I4827" i="3"/>
  <c r="M4826" i="3"/>
  <c r="I4826" i="3"/>
  <c r="N4826" i="3" s="1"/>
  <c r="O4826" i="3" s="1"/>
  <c r="N4825" i="3"/>
  <c r="O4825" i="3" s="1"/>
  <c r="M4825" i="3"/>
  <c r="I4825" i="3"/>
  <c r="M4824" i="3"/>
  <c r="I4824" i="3"/>
  <c r="N4824" i="3" s="1"/>
  <c r="O4824" i="3" s="1"/>
  <c r="M4823" i="3"/>
  <c r="N4823" i="3" s="1"/>
  <c r="O4823" i="3" s="1"/>
  <c r="I4823" i="3"/>
  <c r="O4822" i="3"/>
  <c r="N4822" i="3"/>
  <c r="M4822" i="3"/>
  <c r="I4822" i="3"/>
  <c r="M4821" i="3"/>
  <c r="I4821" i="3"/>
  <c r="N4821" i="3" s="1"/>
  <c r="O4821" i="3" s="1"/>
  <c r="N4820" i="3"/>
  <c r="O4820" i="3" s="1"/>
  <c r="M4820" i="3"/>
  <c r="I4820" i="3"/>
  <c r="N4819" i="3"/>
  <c r="O4819" i="3" s="1"/>
  <c r="M4819" i="3"/>
  <c r="I4819" i="3"/>
  <c r="M4818" i="3"/>
  <c r="N4818" i="3" s="1"/>
  <c r="O4818" i="3" s="1"/>
  <c r="I4818" i="3"/>
  <c r="O4817" i="3"/>
  <c r="N4817" i="3"/>
  <c r="M4817" i="3"/>
  <c r="I4817" i="3"/>
  <c r="M4816" i="3"/>
  <c r="N4816" i="3" s="1"/>
  <c r="O4816" i="3" s="1"/>
  <c r="I4816" i="3"/>
  <c r="O4815" i="3"/>
  <c r="N4815" i="3"/>
  <c r="M4815" i="3"/>
  <c r="I4815" i="3"/>
  <c r="M4814" i="3"/>
  <c r="N4814" i="3" s="1"/>
  <c r="O4814" i="3" s="1"/>
  <c r="I4814" i="3"/>
  <c r="O4813" i="3"/>
  <c r="N4813" i="3"/>
  <c r="M4813" i="3"/>
  <c r="I4813" i="3"/>
  <c r="M4812" i="3"/>
  <c r="N4812" i="3" s="1"/>
  <c r="O4812" i="3" s="1"/>
  <c r="I4812" i="3"/>
  <c r="O4811" i="3"/>
  <c r="N4811" i="3"/>
  <c r="M4811" i="3"/>
  <c r="I4811" i="3"/>
  <c r="M4810" i="3"/>
  <c r="N4810" i="3" s="1"/>
  <c r="O4810" i="3" s="1"/>
  <c r="I4810" i="3"/>
  <c r="O4809" i="3"/>
  <c r="N4809" i="3"/>
  <c r="M4809" i="3"/>
  <c r="I4809" i="3"/>
  <c r="M4808" i="3"/>
  <c r="N4808" i="3" s="1"/>
  <c r="O4808" i="3" s="1"/>
  <c r="I4808" i="3"/>
  <c r="O4807" i="3"/>
  <c r="N4807" i="3"/>
  <c r="M4807" i="3"/>
  <c r="I4807" i="3"/>
  <c r="M4806" i="3"/>
  <c r="N4806" i="3" s="1"/>
  <c r="O4806" i="3" s="1"/>
  <c r="I4806" i="3"/>
  <c r="O4805" i="3"/>
  <c r="N4805" i="3"/>
  <c r="M4805" i="3"/>
  <c r="I4805" i="3"/>
  <c r="M4804" i="3"/>
  <c r="N4804" i="3" s="1"/>
  <c r="O4804" i="3" s="1"/>
  <c r="I4804" i="3"/>
  <c r="O4803" i="3"/>
  <c r="N4803" i="3"/>
  <c r="M4803" i="3"/>
  <c r="I4803" i="3"/>
  <c r="M4802" i="3"/>
  <c r="N4802" i="3" s="1"/>
  <c r="O4802" i="3" s="1"/>
  <c r="I4802" i="3"/>
  <c r="O4801" i="3"/>
  <c r="N4801" i="3"/>
  <c r="M4801" i="3"/>
  <c r="I4801" i="3"/>
  <c r="M4800" i="3"/>
  <c r="N4800" i="3" s="1"/>
  <c r="O4800" i="3" s="1"/>
  <c r="I4800" i="3"/>
  <c r="O4799" i="3"/>
  <c r="N4799" i="3"/>
  <c r="M4799" i="3"/>
  <c r="I4799" i="3"/>
  <c r="M4798" i="3"/>
  <c r="N4798" i="3" s="1"/>
  <c r="O4798" i="3" s="1"/>
  <c r="I4798" i="3"/>
  <c r="O4797" i="3"/>
  <c r="N4797" i="3"/>
  <c r="M4797" i="3"/>
  <c r="I4797" i="3"/>
  <c r="M4796" i="3"/>
  <c r="N4796" i="3" s="1"/>
  <c r="O4796" i="3" s="1"/>
  <c r="I4796" i="3"/>
  <c r="O4795" i="3"/>
  <c r="N4795" i="3"/>
  <c r="M4795" i="3"/>
  <c r="I4795" i="3"/>
  <c r="M4794" i="3"/>
  <c r="N4794" i="3" s="1"/>
  <c r="O4794" i="3" s="1"/>
  <c r="I4794" i="3"/>
  <c r="O4793" i="3"/>
  <c r="N4793" i="3"/>
  <c r="M4793" i="3"/>
  <c r="I4793" i="3"/>
  <c r="M4792" i="3"/>
  <c r="N4792" i="3" s="1"/>
  <c r="O4792" i="3" s="1"/>
  <c r="I4792" i="3"/>
  <c r="O4791" i="3"/>
  <c r="N4791" i="3"/>
  <c r="M4791" i="3"/>
  <c r="I4791" i="3"/>
  <c r="M4790" i="3"/>
  <c r="N4790" i="3" s="1"/>
  <c r="O4790" i="3" s="1"/>
  <c r="I4790" i="3"/>
  <c r="O4789" i="3"/>
  <c r="N4789" i="3"/>
  <c r="M4789" i="3"/>
  <c r="I4789" i="3"/>
  <c r="M4788" i="3"/>
  <c r="N4788" i="3" s="1"/>
  <c r="O4788" i="3" s="1"/>
  <c r="I4788" i="3"/>
  <c r="O4787" i="3"/>
  <c r="N4787" i="3"/>
  <c r="M4787" i="3"/>
  <c r="I4787" i="3"/>
  <c r="M4786" i="3"/>
  <c r="N4786" i="3" s="1"/>
  <c r="O4786" i="3" s="1"/>
  <c r="I4786" i="3"/>
  <c r="O4785" i="3"/>
  <c r="N4785" i="3"/>
  <c r="M4785" i="3"/>
  <c r="I4785" i="3"/>
  <c r="M4784" i="3"/>
  <c r="N4784" i="3" s="1"/>
  <c r="O4784" i="3" s="1"/>
  <c r="I4784" i="3"/>
  <c r="O4783" i="3"/>
  <c r="N4783" i="3"/>
  <c r="M4783" i="3"/>
  <c r="I4783" i="3"/>
  <c r="M4782" i="3"/>
  <c r="N4782" i="3" s="1"/>
  <c r="O4782" i="3" s="1"/>
  <c r="I4782" i="3"/>
  <c r="O4781" i="3"/>
  <c r="N4781" i="3"/>
  <c r="M4781" i="3"/>
  <c r="I4781" i="3"/>
  <c r="M4780" i="3"/>
  <c r="N4780" i="3" s="1"/>
  <c r="O4780" i="3" s="1"/>
  <c r="I4780" i="3"/>
  <c r="O4779" i="3"/>
  <c r="N4779" i="3"/>
  <c r="M4779" i="3"/>
  <c r="I4779" i="3"/>
  <c r="M4778" i="3"/>
  <c r="N4778" i="3" s="1"/>
  <c r="O4778" i="3" s="1"/>
  <c r="I4778" i="3"/>
  <c r="O4777" i="3"/>
  <c r="N4777" i="3"/>
  <c r="M4777" i="3"/>
  <c r="I4777" i="3"/>
  <c r="M4776" i="3"/>
  <c r="N4776" i="3" s="1"/>
  <c r="O4776" i="3" s="1"/>
  <c r="I4776" i="3"/>
  <c r="O4775" i="3"/>
  <c r="N4775" i="3"/>
  <c r="M4775" i="3"/>
  <c r="I4775" i="3"/>
  <c r="M4774" i="3"/>
  <c r="N4774" i="3" s="1"/>
  <c r="O4774" i="3" s="1"/>
  <c r="I4774" i="3"/>
  <c r="O4773" i="3"/>
  <c r="N4773" i="3"/>
  <c r="M4773" i="3"/>
  <c r="I4773" i="3"/>
  <c r="M4772" i="3"/>
  <c r="N4772" i="3" s="1"/>
  <c r="O4772" i="3" s="1"/>
  <c r="I4772" i="3"/>
  <c r="O4771" i="3"/>
  <c r="N4771" i="3"/>
  <c r="M4771" i="3"/>
  <c r="I4771" i="3"/>
  <c r="M4770" i="3"/>
  <c r="N4770" i="3" s="1"/>
  <c r="O4770" i="3" s="1"/>
  <c r="I4770" i="3"/>
  <c r="O4769" i="3"/>
  <c r="N4769" i="3"/>
  <c r="M4769" i="3"/>
  <c r="I4769" i="3"/>
  <c r="M4768" i="3"/>
  <c r="N4768" i="3" s="1"/>
  <c r="O4768" i="3" s="1"/>
  <c r="I4768" i="3"/>
  <c r="O4767" i="3"/>
  <c r="N4767" i="3"/>
  <c r="M4767" i="3"/>
  <c r="I4767" i="3"/>
  <c r="M4766" i="3"/>
  <c r="N4766" i="3" s="1"/>
  <c r="O4766" i="3" s="1"/>
  <c r="I4766" i="3"/>
  <c r="O4765" i="3"/>
  <c r="N4765" i="3"/>
  <c r="M4765" i="3"/>
  <c r="I4765" i="3"/>
  <c r="M4764" i="3"/>
  <c r="N4764" i="3" s="1"/>
  <c r="O4764" i="3" s="1"/>
  <c r="I4764" i="3"/>
  <c r="O4763" i="3"/>
  <c r="N4763" i="3"/>
  <c r="M4763" i="3"/>
  <c r="I4763" i="3"/>
  <c r="M4762" i="3"/>
  <c r="N4762" i="3" s="1"/>
  <c r="O4762" i="3" s="1"/>
  <c r="I4762" i="3"/>
  <c r="O4761" i="3"/>
  <c r="N4761" i="3"/>
  <c r="M4761" i="3"/>
  <c r="I4761" i="3"/>
  <c r="M4760" i="3"/>
  <c r="N4760" i="3" s="1"/>
  <c r="O4760" i="3" s="1"/>
  <c r="I4760" i="3"/>
  <c r="O4759" i="3"/>
  <c r="N4759" i="3"/>
  <c r="M4759" i="3"/>
  <c r="I4759" i="3"/>
  <c r="M4758" i="3"/>
  <c r="N4758" i="3" s="1"/>
  <c r="O4758" i="3" s="1"/>
  <c r="I4758" i="3"/>
  <c r="O4757" i="3"/>
  <c r="N4757" i="3"/>
  <c r="M4757" i="3"/>
  <c r="I4757" i="3"/>
  <c r="M4756" i="3"/>
  <c r="N4756" i="3" s="1"/>
  <c r="O4756" i="3" s="1"/>
  <c r="I4756" i="3"/>
  <c r="O4755" i="3"/>
  <c r="N4755" i="3"/>
  <c r="M4755" i="3"/>
  <c r="I4755" i="3"/>
  <c r="M4754" i="3"/>
  <c r="N4754" i="3" s="1"/>
  <c r="O4754" i="3" s="1"/>
  <c r="I4754" i="3"/>
  <c r="O4753" i="3"/>
  <c r="N4753" i="3"/>
  <c r="M4753" i="3"/>
  <c r="I4753" i="3"/>
  <c r="M4752" i="3"/>
  <c r="N4752" i="3" s="1"/>
  <c r="O4752" i="3" s="1"/>
  <c r="I4752" i="3"/>
  <c r="O4751" i="3"/>
  <c r="N4751" i="3"/>
  <c r="M4751" i="3"/>
  <c r="I4751" i="3"/>
  <c r="M4750" i="3"/>
  <c r="N4750" i="3" s="1"/>
  <c r="O4750" i="3" s="1"/>
  <c r="I4750" i="3"/>
  <c r="O4749" i="3"/>
  <c r="N4749" i="3"/>
  <c r="M4749" i="3"/>
  <c r="I4749" i="3"/>
  <c r="M4748" i="3"/>
  <c r="N4748" i="3" s="1"/>
  <c r="O4748" i="3" s="1"/>
  <c r="I4748" i="3"/>
  <c r="O4747" i="3"/>
  <c r="N4747" i="3"/>
  <c r="M4747" i="3"/>
  <c r="I4747" i="3"/>
  <c r="M4746" i="3"/>
  <c r="N4746" i="3" s="1"/>
  <c r="O4746" i="3" s="1"/>
  <c r="I4746" i="3"/>
  <c r="O4745" i="3"/>
  <c r="N4745" i="3"/>
  <c r="M4745" i="3"/>
  <c r="I4745" i="3"/>
  <c r="M4744" i="3"/>
  <c r="N4744" i="3" s="1"/>
  <c r="O4744" i="3" s="1"/>
  <c r="I4744" i="3"/>
  <c r="O4743" i="3"/>
  <c r="N4743" i="3"/>
  <c r="M4743" i="3"/>
  <c r="I4743" i="3"/>
  <c r="M4742" i="3"/>
  <c r="N4742" i="3" s="1"/>
  <c r="O4742" i="3" s="1"/>
  <c r="I4742" i="3"/>
  <c r="O4741" i="3"/>
  <c r="N4741" i="3"/>
  <c r="M4741" i="3"/>
  <c r="I4741" i="3"/>
  <c r="M4740" i="3"/>
  <c r="N4740" i="3" s="1"/>
  <c r="O4740" i="3" s="1"/>
  <c r="I4740" i="3"/>
  <c r="O4739" i="3"/>
  <c r="N4739" i="3"/>
  <c r="M4739" i="3"/>
  <c r="I4739" i="3"/>
  <c r="M4738" i="3"/>
  <c r="N4738" i="3" s="1"/>
  <c r="O4738" i="3" s="1"/>
  <c r="I4738" i="3"/>
  <c r="O4737" i="3"/>
  <c r="N4737" i="3"/>
  <c r="M4737" i="3"/>
  <c r="I4737" i="3"/>
  <c r="M4736" i="3"/>
  <c r="N4736" i="3" s="1"/>
  <c r="O4736" i="3" s="1"/>
  <c r="I4736" i="3"/>
  <c r="O4735" i="3"/>
  <c r="N4735" i="3"/>
  <c r="M4735" i="3"/>
  <c r="I4735" i="3"/>
  <c r="M4734" i="3"/>
  <c r="N4734" i="3" s="1"/>
  <c r="O4734" i="3" s="1"/>
  <c r="I4734" i="3"/>
  <c r="O4733" i="3"/>
  <c r="N4733" i="3"/>
  <c r="M4733" i="3"/>
  <c r="I4733" i="3"/>
  <c r="M4732" i="3"/>
  <c r="N4732" i="3" s="1"/>
  <c r="O4732" i="3" s="1"/>
  <c r="I4732" i="3"/>
  <c r="O4731" i="3"/>
  <c r="N4731" i="3"/>
  <c r="M4731" i="3"/>
  <c r="I4731" i="3"/>
  <c r="M4730" i="3"/>
  <c r="N4730" i="3" s="1"/>
  <c r="O4730" i="3" s="1"/>
  <c r="I4730" i="3"/>
  <c r="O4729" i="3"/>
  <c r="N4729" i="3"/>
  <c r="M4729" i="3"/>
  <c r="I4729" i="3"/>
  <c r="M4728" i="3"/>
  <c r="N4728" i="3" s="1"/>
  <c r="O4728" i="3" s="1"/>
  <c r="I4728" i="3"/>
  <c r="O4727" i="3"/>
  <c r="N4727" i="3"/>
  <c r="M4727" i="3"/>
  <c r="I4727" i="3"/>
  <c r="M4726" i="3"/>
  <c r="N4726" i="3" s="1"/>
  <c r="O4726" i="3" s="1"/>
  <c r="I4726" i="3"/>
  <c r="O4725" i="3"/>
  <c r="N4725" i="3"/>
  <c r="M4725" i="3"/>
  <c r="I4725" i="3"/>
  <c r="M4724" i="3"/>
  <c r="N4724" i="3" s="1"/>
  <c r="O4724" i="3" s="1"/>
  <c r="I4724" i="3"/>
  <c r="O4723" i="3"/>
  <c r="N4723" i="3"/>
  <c r="M4723" i="3"/>
  <c r="I4723" i="3"/>
  <c r="M4722" i="3"/>
  <c r="N4722" i="3" s="1"/>
  <c r="O4722" i="3" s="1"/>
  <c r="I4722" i="3"/>
  <c r="O4721" i="3"/>
  <c r="N4721" i="3"/>
  <c r="M4721" i="3"/>
  <c r="I4721" i="3"/>
  <c r="M4720" i="3"/>
  <c r="N4720" i="3" s="1"/>
  <c r="O4720" i="3" s="1"/>
  <c r="I4720" i="3"/>
  <c r="O4719" i="3"/>
  <c r="N4719" i="3"/>
  <c r="M4719" i="3"/>
  <c r="I4719" i="3"/>
  <c r="M4718" i="3"/>
  <c r="N4718" i="3" s="1"/>
  <c r="O4718" i="3" s="1"/>
  <c r="I4718" i="3"/>
  <c r="O4717" i="3"/>
  <c r="N4717" i="3"/>
  <c r="M4717" i="3"/>
  <c r="I4717" i="3"/>
  <c r="M4716" i="3"/>
  <c r="N4716" i="3" s="1"/>
  <c r="O4716" i="3" s="1"/>
  <c r="I4716" i="3"/>
  <c r="O4715" i="3"/>
  <c r="N4715" i="3"/>
  <c r="M4715" i="3"/>
  <c r="I4715" i="3"/>
  <c r="M4714" i="3"/>
  <c r="N4714" i="3" s="1"/>
  <c r="O4714" i="3" s="1"/>
  <c r="I4714" i="3"/>
  <c r="O4713" i="3"/>
  <c r="N4713" i="3"/>
  <c r="M4713" i="3"/>
  <c r="I4713" i="3"/>
  <c r="M4712" i="3"/>
  <c r="N4712" i="3" s="1"/>
  <c r="O4712" i="3" s="1"/>
  <c r="I4712" i="3"/>
  <c r="O4711" i="3"/>
  <c r="N4711" i="3"/>
  <c r="M4711" i="3"/>
  <c r="I4711" i="3"/>
  <c r="M4710" i="3"/>
  <c r="N4710" i="3" s="1"/>
  <c r="O4710" i="3" s="1"/>
  <c r="I4710" i="3"/>
  <c r="O4709" i="3"/>
  <c r="N4709" i="3"/>
  <c r="M4709" i="3"/>
  <c r="I4709" i="3"/>
  <c r="M4708" i="3"/>
  <c r="N4708" i="3" s="1"/>
  <c r="O4708" i="3" s="1"/>
  <c r="I4708" i="3"/>
  <c r="O4707" i="3"/>
  <c r="N4707" i="3"/>
  <c r="M4707" i="3"/>
  <c r="I4707" i="3"/>
  <c r="M4706" i="3"/>
  <c r="N4706" i="3" s="1"/>
  <c r="O4706" i="3" s="1"/>
  <c r="I4706" i="3"/>
  <c r="O4705" i="3"/>
  <c r="N4705" i="3"/>
  <c r="M4705" i="3"/>
  <c r="I4705" i="3"/>
  <c r="M4704" i="3"/>
  <c r="N4704" i="3" s="1"/>
  <c r="O4704" i="3" s="1"/>
  <c r="I4704" i="3"/>
  <c r="O4703" i="3"/>
  <c r="N4703" i="3"/>
  <c r="M4703" i="3"/>
  <c r="I4703" i="3"/>
  <c r="M4702" i="3"/>
  <c r="N4702" i="3" s="1"/>
  <c r="O4702" i="3" s="1"/>
  <c r="I4702" i="3"/>
  <c r="O4701" i="3"/>
  <c r="N4701" i="3"/>
  <c r="M4701" i="3"/>
  <c r="I4701" i="3"/>
  <c r="M4700" i="3"/>
  <c r="N4700" i="3" s="1"/>
  <c r="O4700" i="3" s="1"/>
  <c r="I4700" i="3"/>
  <c r="O4699" i="3"/>
  <c r="N4699" i="3"/>
  <c r="M4699" i="3"/>
  <c r="I4699" i="3"/>
  <c r="M4698" i="3"/>
  <c r="N4698" i="3" s="1"/>
  <c r="O4698" i="3" s="1"/>
  <c r="I4698" i="3"/>
  <c r="O4697" i="3"/>
  <c r="N4697" i="3"/>
  <c r="M4697" i="3"/>
  <c r="I4697" i="3"/>
  <c r="M4696" i="3"/>
  <c r="N4696" i="3" s="1"/>
  <c r="O4696" i="3" s="1"/>
  <c r="I4696" i="3"/>
  <c r="O4695" i="3"/>
  <c r="N4695" i="3"/>
  <c r="M4695" i="3"/>
  <c r="I4695" i="3"/>
  <c r="M4694" i="3"/>
  <c r="N4694" i="3" s="1"/>
  <c r="O4694" i="3" s="1"/>
  <c r="I4694" i="3"/>
  <c r="O4693" i="3"/>
  <c r="N4693" i="3"/>
  <c r="M4693" i="3"/>
  <c r="I4693" i="3"/>
  <c r="M4692" i="3"/>
  <c r="N4692" i="3" s="1"/>
  <c r="O4692" i="3" s="1"/>
  <c r="I4692" i="3"/>
  <c r="O4691" i="3"/>
  <c r="N4691" i="3"/>
  <c r="M4691" i="3"/>
  <c r="I4691" i="3"/>
  <c r="M4690" i="3"/>
  <c r="N4690" i="3" s="1"/>
  <c r="O4690" i="3" s="1"/>
  <c r="I4690" i="3"/>
  <c r="O4689" i="3"/>
  <c r="N4689" i="3"/>
  <c r="M4689" i="3"/>
  <c r="I4689" i="3"/>
  <c r="M4688" i="3"/>
  <c r="N4688" i="3" s="1"/>
  <c r="O4688" i="3" s="1"/>
  <c r="I4688" i="3"/>
  <c r="O4687" i="3"/>
  <c r="N4687" i="3"/>
  <c r="M4687" i="3"/>
  <c r="I4687" i="3"/>
  <c r="M4686" i="3"/>
  <c r="N4686" i="3" s="1"/>
  <c r="O4686" i="3" s="1"/>
  <c r="I4686" i="3"/>
  <c r="O4685" i="3"/>
  <c r="N4685" i="3"/>
  <c r="M4685" i="3"/>
  <c r="I4685" i="3"/>
  <c r="M4684" i="3"/>
  <c r="N4684" i="3" s="1"/>
  <c r="O4684" i="3" s="1"/>
  <c r="I4684" i="3"/>
  <c r="O4683" i="3"/>
  <c r="N4683" i="3"/>
  <c r="M4683" i="3"/>
  <c r="I4683" i="3"/>
  <c r="M4682" i="3"/>
  <c r="N4682" i="3" s="1"/>
  <c r="O4682" i="3" s="1"/>
  <c r="I4682" i="3"/>
  <c r="O4681" i="3"/>
  <c r="N4681" i="3"/>
  <c r="M4681" i="3"/>
  <c r="I4681" i="3"/>
  <c r="M4680" i="3"/>
  <c r="N4680" i="3" s="1"/>
  <c r="O4680" i="3" s="1"/>
  <c r="I4680" i="3"/>
  <c r="O4679" i="3"/>
  <c r="N4679" i="3"/>
  <c r="M4679" i="3"/>
  <c r="I4679" i="3"/>
  <c r="M4678" i="3"/>
  <c r="N4678" i="3" s="1"/>
  <c r="O4678" i="3" s="1"/>
  <c r="I4678" i="3"/>
  <c r="O4677" i="3"/>
  <c r="N4677" i="3"/>
  <c r="M4677" i="3"/>
  <c r="I4677" i="3"/>
  <c r="M4676" i="3"/>
  <c r="N4676" i="3" s="1"/>
  <c r="O4676" i="3" s="1"/>
  <c r="I4676" i="3"/>
  <c r="O4675" i="3"/>
  <c r="N4675" i="3"/>
  <c r="M4675" i="3"/>
  <c r="I4675" i="3"/>
  <c r="M4674" i="3"/>
  <c r="N4674" i="3" s="1"/>
  <c r="O4674" i="3" s="1"/>
  <c r="I4674" i="3"/>
  <c r="O4673" i="3"/>
  <c r="N4673" i="3"/>
  <c r="M4673" i="3"/>
  <c r="I4673" i="3"/>
  <c r="M4672" i="3"/>
  <c r="N4672" i="3" s="1"/>
  <c r="O4672" i="3" s="1"/>
  <c r="I4672" i="3"/>
  <c r="O4671" i="3"/>
  <c r="N4671" i="3"/>
  <c r="M4671" i="3"/>
  <c r="I4671" i="3"/>
  <c r="M4670" i="3"/>
  <c r="N4670" i="3" s="1"/>
  <c r="O4670" i="3" s="1"/>
  <c r="I4670" i="3"/>
  <c r="O4669" i="3"/>
  <c r="N4669" i="3"/>
  <c r="M4669" i="3"/>
  <c r="I4669" i="3"/>
  <c r="M4668" i="3"/>
  <c r="N4668" i="3" s="1"/>
  <c r="O4668" i="3" s="1"/>
  <c r="I4668" i="3"/>
  <c r="O4667" i="3"/>
  <c r="N4667" i="3"/>
  <c r="M4667" i="3"/>
  <c r="I4667" i="3"/>
  <c r="M4666" i="3"/>
  <c r="N4666" i="3" s="1"/>
  <c r="O4666" i="3" s="1"/>
  <c r="I4666" i="3"/>
  <c r="O4665" i="3"/>
  <c r="N4665" i="3"/>
  <c r="M4665" i="3"/>
  <c r="I4665" i="3"/>
  <c r="M4664" i="3"/>
  <c r="N4664" i="3" s="1"/>
  <c r="O4664" i="3" s="1"/>
  <c r="I4664" i="3"/>
  <c r="O4663" i="3"/>
  <c r="N4663" i="3"/>
  <c r="M4663" i="3"/>
  <c r="I4663" i="3"/>
  <c r="M4662" i="3"/>
  <c r="N4662" i="3" s="1"/>
  <c r="O4662" i="3" s="1"/>
  <c r="I4662" i="3"/>
  <c r="O4661" i="3"/>
  <c r="N4661" i="3"/>
  <c r="M4661" i="3"/>
  <c r="I4661" i="3"/>
  <c r="M4660" i="3"/>
  <c r="N4660" i="3" s="1"/>
  <c r="O4660" i="3" s="1"/>
  <c r="I4660" i="3"/>
  <c r="O4659" i="3"/>
  <c r="N4659" i="3"/>
  <c r="M4659" i="3"/>
  <c r="I4659" i="3"/>
  <c r="M4658" i="3"/>
  <c r="N4658" i="3" s="1"/>
  <c r="O4658" i="3" s="1"/>
  <c r="I4658" i="3"/>
  <c r="O4657" i="3"/>
  <c r="N4657" i="3"/>
  <c r="M4657" i="3"/>
  <c r="I4657" i="3"/>
  <c r="M4656" i="3"/>
  <c r="N4656" i="3" s="1"/>
  <c r="O4656" i="3" s="1"/>
  <c r="I4656" i="3"/>
  <c r="O4655" i="3"/>
  <c r="N4655" i="3"/>
  <c r="M4655" i="3"/>
  <c r="I4655" i="3"/>
  <c r="M4654" i="3"/>
  <c r="N4654" i="3" s="1"/>
  <c r="O4654" i="3" s="1"/>
  <c r="I4654" i="3"/>
  <c r="O4653" i="3"/>
  <c r="N4653" i="3"/>
  <c r="M4653" i="3"/>
  <c r="I4653" i="3"/>
  <c r="M4652" i="3"/>
  <c r="N4652" i="3" s="1"/>
  <c r="O4652" i="3" s="1"/>
  <c r="I4652" i="3"/>
  <c r="O4651" i="3"/>
  <c r="N4651" i="3"/>
  <c r="M4651" i="3"/>
  <c r="I4651" i="3"/>
  <c r="M4650" i="3"/>
  <c r="N4650" i="3" s="1"/>
  <c r="O4650" i="3" s="1"/>
  <c r="I4650" i="3"/>
  <c r="O4649" i="3"/>
  <c r="N4649" i="3"/>
  <c r="M4649" i="3"/>
  <c r="I4649" i="3"/>
  <c r="M4648" i="3"/>
  <c r="N4648" i="3" s="1"/>
  <c r="O4648" i="3" s="1"/>
  <c r="I4648" i="3"/>
  <c r="O4647" i="3"/>
  <c r="N4647" i="3"/>
  <c r="M4647" i="3"/>
  <c r="I4647" i="3"/>
  <c r="M4646" i="3"/>
  <c r="N4646" i="3" s="1"/>
  <c r="O4646" i="3" s="1"/>
  <c r="I4646" i="3"/>
  <c r="O4645" i="3"/>
  <c r="N4645" i="3"/>
  <c r="M4645" i="3"/>
  <c r="I4645" i="3"/>
  <c r="M4644" i="3"/>
  <c r="N4644" i="3" s="1"/>
  <c r="O4644" i="3" s="1"/>
  <c r="I4644" i="3"/>
  <c r="O4643" i="3"/>
  <c r="N4643" i="3"/>
  <c r="M4643" i="3"/>
  <c r="I4643" i="3"/>
  <c r="M4642" i="3"/>
  <c r="N4642" i="3" s="1"/>
  <c r="O4642" i="3" s="1"/>
  <c r="I4642" i="3"/>
  <c r="O4641" i="3"/>
  <c r="N4641" i="3"/>
  <c r="M4641" i="3"/>
  <c r="I4641" i="3"/>
  <c r="M4640" i="3"/>
  <c r="N4640" i="3" s="1"/>
  <c r="O4640" i="3" s="1"/>
  <c r="I4640" i="3"/>
  <c r="O4639" i="3"/>
  <c r="N4639" i="3"/>
  <c r="M4639" i="3"/>
  <c r="I4639" i="3"/>
  <c r="M4638" i="3"/>
  <c r="N4638" i="3" s="1"/>
  <c r="O4638" i="3" s="1"/>
  <c r="I4638" i="3"/>
  <c r="O4637" i="3"/>
  <c r="N4637" i="3"/>
  <c r="M4637" i="3"/>
  <c r="I4637" i="3"/>
  <c r="M4636" i="3"/>
  <c r="N4636" i="3" s="1"/>
  <c r="O4636" i="3" s="1"/>
  <c r="I4636" i="3"/>
  <c r="O4635" i="3"/>
  <c r="N4635" i="3"/>
  <c r="M4635" i="3"/>
  <c r="I4635" i="3"/>
  <c r="M4634" i="3"/>
  <c r="N4634" i="3" s="1"/>
  <c r="O4634" i="3" s="1"/>
  <c r="I4634" i="3"/>
  <c r="O4633" i="3"/>
  <c r="N4633" i="3"/>
  <c r="M4633" i="3"/>
  <c r="I4633" i="3"/>
  <c r="M4632" i="3"/>
  <c r="N4632" i="3" s="1"/>
  <c r="O4632" i="3" s="1"/>
  <c r="I4632" i="3"/>
  <c r="O4631" i="3"/>
  <c r="N4631" i="3"/>
  <c r="M4631" i="3"/>
  <c r="I4631" i="3"/>
  <c r="M4630" i="3"/>
  <c r="N4630" i="3" s="1"/>
  <c r="O4630" i="3" s="1"/>
  <c r="I4630" i="3"/>
  <c r="O4629" i="3"/>
  <c r="N4629" i="3"/>
  <c r="M4629" i="3"/>
  <c r="I4629" i="3"/>
  <c r="M4628" i="3"/>
  <c r="N4628" i="3" s="1"/>
  <c r="O4628" i="3" s="1"/>
  <c r="I4628" i="3"/>
  <c r="O4627" i="3"/>
  <c r="N4627" i="3"/>
  <c r="M4627" i="3"/>
  <c r="I4627" i="3"/>
  <c r="M4626" i="3"/>
  <c r="N4626" i="3" s="1"/>
  <c r="O4626" i="3" s="1"/>
  <c r="I4626" i="3"/>
  <c r="O4625" i="3"/>
  <c r="N4625" i="3"/>
  <c r="M4625" i="3"/>
  <c r="I4625" i="3"/>
  <c r="M4624" i="3"/>
  <c r="N4624" i="3" s="1"/>
  <c r="O4624" i="3" s="1"/>
  <c r="I4624" i="3"/>
  <c r="O4623" i="3"/>
  <c r="N4623" i="3"/>
  <c r="M4623" i="3"/>
  <c r="I4623" i="3"/>
  <c r="M4622" i="3"/>
  <c r="N4622" i="3" s="1"/>
  <c r="O4622" i="3" s="1"/>
  <c r="I4622" i="3"/>
  <c r="O4621" i="3"/>
  <c r="N4621" i="3"/>
  <c r="M4621" i="3"/>
  <c r="I4621" i="3"/>
  <c r="M4620" i="3"/>
  <c r="N4620" i="3" s="1"/>
  <c r="O4620" i="3" s="1"/>
  <c r="I4620" i="3"/>
  <c r="O4619" i="3"/>
  <c r="N4619" i="3"/>
  <c r="M4619" i="3"/>
  <c r="I4619" i="3"/>
  <c r="M4618" i="3"/>
  <c r="N4618" i="3" s="1"/>
  <c r="O4618" i="3" s="1"/>
  <c r="I4618" i="3"/>
  <c r="O4617" i="3"/>
  <c r="N4617" i="3"/>
  <c r="M4617" i="3"/>
  <c r="I4617" i="3"/>
  <c r="M4616" i="3"/>
  <c r="N4616" i="3" s="1"/>
  <c r="O4616" i="3" s="1"/>
  <c r="I4616" i="3"/>
  <c r="O4615" i="3"/>
  <c r="N4615" i="3"/>
  <c r="M4615" i="3"/>
  <c r="I4615" i="3"/>
  <c r="M4614" i="3"/>
  <c r="N4614" i="3" s="1"/>
  <c r="O4614" i="3" s="1"/>
  <c r="I4614" i="3"/>
  <c r="O4613" i="3"/>
  <c r="N4613" i="3"/>
  <c r="M4613" i="3"/>
  <c r="I4613" i="3"/>
  <c r="M4612" i="3"/>
  <c r="N4612" i="3" s="1"/>
  <c r="O4612" i="3" s="1"/>
  <c r="I4612" i="3"/>
  <c r="O4611" i="3"/>
  <c r="N4611" i="3"/>
  <c r="M4611" i="3"/>
  <c r="I4611" i="3"/>
  <c r="M4610" i="3"/>
  <c r="N4610" i="3" s="1"/>
  <c r="O4610" i="3" s="1"/>
  <c r="I4610" i="3"/>
  <c r="O4609" i="3"/>
  <c r="N4609" i="3"/>
  <c r="M4609" i="3"/>
  <c r="I4609" i="3"/>
  <c r="M4608" i="3"/>
  <c r="N4608" i="3" s="1"/>
  <c r="O4608" i="3" s="1"/>
  <c r="I4608" i="3"/>
  <c r="O4607" i="3"/>
  <c r="N4607" i="3"/>
  <c r="M4607" i="3"/>
  <c r="I4607" i="3"/>
  <c r="M4606" i="3"/>
  <c r="N4606" i="3" s="1"/>
  <c r="O4606" i="3" s="1"/>
  <c r="I4606" i="3"/>
  <c r="O4605" i="3"/>
  <c r="N4605" i="3"/>
  <c r="M4605" i="3"/>
  <c r="I4605" i="3"/>
  <c r="M4604" i="3"/>
  <c r="N4604" i="3" s="1"/>
  <c r="O4604" i="3" s="1"/>
  <c r="I4604" i="3"/>
  <c r="O4603" i="3"/>
  <c r="N4603" i="3"/>
  <c r="M4603" i="3"/>
  <c r="I4603" i="3"/>
  <c r="M4602" i="3"/>
  <c r="N4602" i="3" s="1"/>
  <c r="O4602" i="3" s="1"/>
  <c r="I4602" i="3"/>
  <c r="O4601" i="3"/>
  <c r="N4601" i="3"/>
  <c r="M4601" i="3"/>
  <c r="I4601" i="3"/>
  <c r="M4600" i="3"/>
  <c r="N4600" i="3" s="1"/>
  <c r="O4600" i="3" s="1"/>
  <c r="I4600" i="3"/>
  <c r="O4599" i="3"/>
  <c r="N4599" i="3"/>
  <c r="M4599" i="3"/>
  <c r="I4599" i="3"/>
  <c r="M4598" i="3"/>
  <c r="N4598" i="3" s="1"/>
  <c r="O4598" i="3" s="1"/>
  <c r="I4598" i="3"/>
  <c r="O4597" i="3"/>
  <c r="N4597" i="3"/>
  <c r="M4597" i="3"/>
  <c r="I4597" i="3"/>
  <c r="M4596" i="3"/>
  <c r="N4596" i="3" s="1"/>
  <c r="O4596" i="3" s="1"/>
  <c r="I4596" i="3"/>
  <c r="O4595" i="3"/>
  <c r="N4595" i="3"/>
  <c r="M4595" i="3"/>
  <c r="I4595" i="3"/>
  <c r="M4594" i="3"/>
  <c r="N4594" i="3" s="1"/>
  <c r="O4594" i="3" s="1"/>
  <c r="I4594" i="3"/>
  <c r="O4593" i="3"/>
  <c r="N4593" i="3"/>
  <c r="M4593" i="3"/>
  <c r="I4593" i="3"/>
  <c r="M4592" i="3"/>
  <c r="N4592" i="3" s="1"/>
  <c r="O4592" i="3" s="1"/>
  <c r="I4592" i="3"/>
  <c r="O4591" i="3"/>
  <c r="N4591" i="3"/>
  <c r="M4591" i="3"/>
  <c r="I4591" i="3"/>
  <c r="M4590" i="3"/>
  <c r="N4590" i="3" s="1"/>
  <c r="O4590" i="3" s="1"/>
  <c r="I4590" i="3"/>
  <c r="O4589" i="3"/>
  <c r="N4589" i="3"/>
  <c r="M4589" i="3"/>
  <c r="I4589" i="3"/>
  <c r="M4588" i="3"/>
  <c r="N4588" i="3" s="1"/>
  <c r="O4588" i="3" s="1"/>
  <c r="I4588" i="3"/>
  <c r="O4587" i="3"/>
  <c r="N4587" i="3"/>
  <c r="M4587" i="3"/>
  <c r="I4587" i="3"/>
  <c r="M4586" i="3"/>
  <c r="N4586" i="3" s="1"/>
  <c r="O4586" i="3" s="1"/>
  <c r="I4586" i="3"/>
  <c r="O4585" i="3"/>
  <c r="N4585" i="3"/>
  <c r="M4585" i="3"/>
  <c r="I4585" i="3"/>
  <c r="M4584" i="3"/>
  <c r="N4584" i="3" s="1"/>
  <c r="O4584" i="3" s="1"/>
  <c r="I4584" i="3"/>
  <c r="O4583" i="3"/>
  <c r="N4583" i="3"/>
  <c r="M4583" i="3"/>
  <c r="I4583" i="3"/>
  <c r="M4582" i="3"/>
  <c r="N4582" i="3" s="1"/>
  <c r="O4582" i="3" s="1"/>
  <c r="I4582" i="3"/>
  <c r="O4581" i="3"/>
  <c r="N4581" i="3"/>
  <c r="M4581" i="3"/>
  <c r="I4581" i="3"/>
  <c r="M4580" i="3"/>
  <c r="N4580" i="3" s="1"/>
  <c r="O4580" i="3" s="1"/>
  <c r="I4580" i="3"/>
  <c r="O4579" i="3"/>
  <c r="N4579" i="3"/>
  <c r="M4579" i="3"/>
  <c r="I4579" i="3"/>
  <c r="M4578" i="3"/>
  <c r="N4578" i="3" s="1"/>
  <c r="O4578" i="3" s="1"/>
  <c r="I4578" i="3"/>
  <c r="O4577" i="3"/>
  <c r="N4577" i="3"/>
  <c r="M4577" i="3"/>
  <c r="I4577" i="3"/>
  <c r="M4576" i="3"/>
  <c r="N4576" i="3" s="1"/>
  <c r="O4576" i="3" s="1"/>
  <c r="I4576" i="3"/>
  <c r="O4575" i="3"/>
  <c r="N4575" i="3"/>
  <c r="M4575" i="3"/>
  <c r="I4575" i="3"/>
  <c r="M4574" i="3"/>
  <c r="N4574" i="3" s="1"/>
  <c r="O4574" i="3" s="1"/>
  <c r="I4574" i="3"/>
  <c r="O4573" i="3"/>
  <c r="N4573" i="3"/>
  <c r="M4573" i="3"/>
  <c r="I4573" i="3"/>
  <c r="M4572" i="3"/>
  <c r="N4572" i="3" s="1"/>
  <c r="O4572" i="3" s="1"/>
  <c r="I4572" i="3"/>
  <c r="O4571" i="3"/>
  <c r="N4571" i="3"/>
  <c r="M4571" i="3"/>
  <c r="I4571" i="3"/>
  <c r="M4570" i="3"/>
  <c r="N4570" i="3" s="1"/>
  <c r="O4570" i="3" s="1"/>
  <c r="I4570" i="3"/>
  <c r="O4569" i="3"/>
  <c r="N4569" i="3"/>
  <c r="M4569" i="3"/>
  <c r="I4569" i="3"/>
  <c r="M4568" i="3"/>
  <c r="N4568" i="3" s="1"/>
  <c r="O4568" i="3" s="1"/>
  <c r="I4568" i="3"/>
  <c r="O4567" i="3"/>
  <c r="N4567" i="3"/>
  <c r="M4567" i="3"/>
  <c r="I4567" i="3"/>
  <c r="M4566" i="3"/>
  <c r="N4566" i="3" s="1"/>
  <c r="O4566" i="3" s="1"/>
  <c r="I4566" i="3"/>
  <c r="O4565" i="3"/>
  <c r="N4565" i="3"/>
  <c r="M4565" i="3"/>
  <c r="I4565" i="3"/>
  <c r="M4564" i="3"/>
  <c r="N4564" i="3" s="1"/>
  <c r="O4564" i="3" s="1"/>
  <c r="I4564" i="3"/>
  <c r="O4563" i="3"/>
  <c r="N4563" i="3"/>
  <c r="M4563" i="3"/>
  <c r="I4563" i="3"/>
  <c r="M4562" i="3"/>
  <c r="N4562" i="3" s="1"/>
  <c r="O4562" i="3" s="1"/>
  <c r="I4562" i="3"/>
  <c r="O4561" i="3"/>
  <c r="N4561" i="3"/>
  <c r="M4561" i="3"/>
  <c r="I4561" i="3"/>
  <c r="M4560" i="3"/>
  <c r="N4560" i="3" s="1"/>
  <c r="O4560" i="3" s="1"/>
  <c r="I4560" i="3"/>
  <c r="O4559" i="3"/>
  <c r="N4559" i="3"/>
  <c r="M4559" i="3"/>
  <c r="I4559" i="3"/>
  <c r="M4558" i="3"/>
  <c r="N4558" i="3" s="1"/>
  <c r="O4558" i="3" s="1"/>
  <c r="I4558" i="3"/>
  <c r="O4557" i="3"/>
  <c r="N4557" i="3"/>
  <c r="M4557" i="3"/>
  <c r="I4557" i="3"/>
  <c r="M4556" i="3"/>
  <c r="N4556" i="3" s="1"/>
  <c r="O4556" i="3" s="1"/>
  <c r="I4556" i="3"/>
  <c r="O4555" i="3"/>
  <c r="N4555" i="3"/>
  <c r="M4555" i="3"/>
  <c r="I4555" i="3"/>
  <c r="M4554" i="3"/>
  <c r="N4554" i="3" s="1"/>
  <c r="O4554" i="3" s="1"/>
  <c r="I4554" i="3"/>
  <c r="O4553" i="3"/>
  <c r="N4553" i="3"/>
  <c r="M4553" i="3"/>
  <c r="I4553" i="3"/>
  <c r="M4552" i="3"/>
  <c r="N4552" i="3" s="1"/>
  <c r="O4552" i="3" s="1"/>
  <c r="I4552" i="3"/>
  <c r="O4551" i="3"/>
  <c r="N4551" i="3"/>
  <c r="M4551" i="3"/>
  <c r="I4551" i="3"/>
  <c r="M4550" i="3"/>
  <c r="N4550" i="3" s="1"/>
  <c r="O4550" i="3" s="1"/>
  <c r="I4550" i="3"/>
  <c r="O4549" i="3"/>
  <c r="N4549" i="3"/>
  <c r="M4549" i="3"/>
  <c r="I4549" i="3"/>
  <c r="M4548" i="3"/>
  <c r="N4548" i="3" s="1"/>
  <c r="O4548" i="3" s="1"/>
  <c r="I4548" i="3"/>
  <c r="O4547" i="3"/>
  <c r="N4547" i="3"/>
  <c r="M4547" i="3"/>
  <c r="I4547" i="3"/>
  <c r="M4546" i="3"/>
  <c r="N4546" i="3" s="1"/>
  <c r="O4546" i="3" s="1"/>
  <c r="I4546" i="3"/>
  <c r="O4545" i="3"/>
  <c r="N4545" i="3"/>
  <c r="M4545" i="3"/>
  <c r="I4545" i="3"/>
  <c r="M4544" i="3"/>
  <c r="N4544" i="3" s="1"/>
  <c r="O4544" i="3" s="1"/>
  <c r="I4544" i="3"/>
  <c r="O4543" i="3"/>
  <c r="N4543" i="3"/>
  <c r="M4543" i="3"/>
  <c r="I4543" i="3"/>
  <c r="M4542" i="3"/>
  <c r="N4542" i="3" s="1"/>
  <c r="O4542" i="3" s="1"/>
  <c r="I4542" i="3"/>
  <c r="O4541" i="3"/>
  <c r="N4541" i="3"/>
  <c r="M4541" i="3"/>
  <c r="I4541" i="3"/>
  <c r="M4540" i="3"/>
  <c r="N4540" i="3" s="1"/>
  <c r="O4540" i="3" s="1"/>
  <c r="I4540" i="3"/>
  <c r="O4539" i="3"/>
  <c r="N4539" i="3"/>
  <c r="M4539" i="3"/>
  <c r="I4539" i="3"/>
  <c r="M4538" i="3"/>
  <c r="N4538" i="3" s="1"/>
  <c r="O4538" i="3" s="1"/>
  <c r="I4538" i="3"/>
  <c r="O4537" i="3"/>
  <c r="N4537" i="3"/>
  <c r="M4537" i="3"/>
  <c r="I4537" i="3"/>
  <c r="M4536" i="3"/>
  <c r="N4536" i="3" s="1"/>
  <c r="O4536" i="3" s="1"/>
  <c r="I4536" i="3"/>
  <c r="O4535" i="3"/>
  <c r="N4535" i="3"/>
  <c r="M4535" i="3"/>
  <c r="I4535" i="3"/>
  <c r="M4534" i="3"/>
  <c r="N4534" i="3" s="1"/>
  <c r="O4534" i="3" s="1"/>
  <c r="I4534" i="3"/>
  <c r="O4533" i="3"/>
  <c r="N4533" i="3"/>
  <c r="M4533" i="3"/>
  <c r="I4533" i="3"/>
  <c r="M4532" i="3"/>
  <c r="N4532" i="3" s="1"/>
  <c r="O4532" i="3" s="1"/>
  <c r="I4532" i="3"/>
  <c r="O4531" i="3"/>
  <c r="N4531" i="3"/>
  <c r="M4531" i="3"/>
  <c r="I4531" i="3"/>
  <c r="M4530" i="3"/>
  <c r="N4530" i="3" s="1"/>
  <c r="O4530" i="3" s="1"/>
  <c r="I4530" i="3"/>
  <c r="O4529" i="3"/>
  <c r="N4529" i="3"/>
  <c r="M4529" i="3"/>
  <c r="I4529" i="3"/>
  <c r="M4528" i="3"/>
  <c r="N4528" i="3" s="1"/>
  <c r="O4528" i="3" s="1"/>
  <c r="I4528" i="3"/>
  <c r="O4527" i="3"/>
  <c r="N4527" i="3"/>
  <c r="M4527" i="3"/>
  <c r="I4527" i="3"/>
  <c r="M4526" i="3"/>
  <c r="N4526" i="3" s="1"/>
  <c r="O4526" i="3" s="1"/>
  <c r="I4526" i="3"/>
  <c r="O4525" i="3"/>
  <c r="N4525" i="3"/>
  <c r="M4525" i="3"/>
  <c r="I4525" i="3"/>
  <c r="M4524" i="3"/>
  <c r="N4524" i="3" s="1"/>
  <c r="O4524" i="3" s="1"/>
  <c r="I4524" i="3"/>
  <c r="O4523" i="3"/>
  <c r="N4523" i="3"/>
  <c r="M4523" i="3"/>
  <c r="I4523" i="3"/>
  <c r="M4522" i="3"/>
  <c r="N4522" i="3" s="1"/>
  <c r="O4522" i="3" s="1"/>
  <c r="I4522" i="3"/>
  <c r="O4521" i="3"/>
  <c r="N4521" i="3"/>
  <c r="M4521" i="3"/>
  <c r="I4521" i="3"/>
  <c r="M4520" i="3"/>
  <c r="N4520" i="3" s="1"/>
  <c r="O4520" i="3" s="1"/>
  <c r="I4520" i="3"/>
  <c r="O4519" i="3"/>
  <c r="N4519" i="3"/>
  <c r="M4519" i="3"/>
  <c r="I4519" i="3"/>
  <c r="M4518" i="3"/>
  <c r="N4518" i="3" s="1"/>
  <c r="O4518" i="3" s="1"/>
  <c r="I4518" i="3"/>
  <c r="O4517" i="3"/>
  <c r="N4517" i="3"/>
  <c r="M4517" i="3"/>
  <c r="I4517" i="3"/>
  <c r="M4516" i="3"/>
  <c r="N4516" i="3" s="1"/>
  <c r="O4516" i="3" s="1"/>
  <c r="I4516" i="3"/>
  <c r="O4515" i="3"/>
  <c r="N4515" i="3"/>
  <c r="M4515" i="3"/>
  <c r="I4515" i="3"/>
  <c r="M4514" i="3"/>
  <c r="N4514" i="3" s="1"/>
  <c r="O4514" i="3" s="1"/>
  <c r="I4514" i="3"/>
  <c r="O4513" i="3"/>
  <c r="N4513" i="3"/>
  <c r="M4513" i="3"/>
  <c r="I4513" i="3"/>
  <c r="M4512" i="3"/>
  <c r="N4512" i="3" s="1"/>
  <c r="O4512" i="3" s="1"/>
  <c r="I4512" i="3"/>
  <c r="O4511" i="3"/>
  <c r="N4511" i="3"/>
  <c r="M4511" i="3"/>
  <c r="I4511" i="3"/>
  <c r="M4510" i="3"/>
  <c r="N4510" i="3" s="1"/>
  <c r="O4510" i="3" s="1"/>
  <c r="I4510" i="3"/>
  <c r="O4509" i="3"/>
  <c r="N4509" i="3"/>
  <c r="M4509" i="3"/>
  <c r="I4509" i="3"/>
  <c r="M4508" i="3"/>
  <c r="N4508" i="3" s="1"/>
  <c r="O4508" i="3" s="1"/>
  <c r="I4508" i="3"/>
  <c r="O4507" i="3"/>
  <c r="N4507" i="3"/>
  <c r="M4507" i="3"/>
  <c r="I4507" i="3"/>
  <c r="M4506" i="3"/>
  <c r="N4506" i="3" s="1"/>
  <c r="O4506" i="3" s="1"/>
  <c r="I4506" i="3"/>
  <c r="O4505" i="3"/>
  <c r="N4505" i="3"/>
  <c r="M4505" i="3"/>
  <c r="I4505" i="3"/>
  <c r="M4504" i="3"/>
  <c r="N4504" i="3" s="1"/>
  <c r="O4504" i="3" s="1"/>
  <c r="I4504" i="3"/>
  <c r="O4503" i="3"/>
  <c r="N4503" i="3"/>
  <c r="M4503" i="3"/>
  <c r="I4503" i="3"/>
  <c r="M4502" i="3"/>
  <c r="N4502" i="3" s="1"/>
  <c r="O4502" i="3" s="1"/>
  <c r="I4502" i="3"/>
  <c r="O4501" i="3"/>
  <c r="N4501" i="3"/>
  <c r="M4501" i="3"/>
  <c r="I4501" i="3"/>
  <c r="M4500" i="3"/>
  <c r="N4500" i="3" s="1"/>
  <c r="O4500" i="3" s="1"/>
  <c r="I4500" i="3"/>
  <c r="O4499" i="3"/>
  <c r="N4499" i="3"/>
  <c r="M4499" i="3"/>
  <c r="I4499" i="3"/>
  <c r="M4498" i="3"/>
  <c r="N4498" i="3" s="1"/>
  <c r="O4498" i="3" s="1"/>
  <c r="I4498" i="3"/>
  <c r="O4497" i="3"/>
  <c r="N4497" i="3"/>
  <c r="M4497" i="3"/>
  <c r="I4497" i="3"/>
  <c r="M4496" i="3"/>
  <c r="N4496" i="3" s="1"/>
  <c r="O4496" i="3" s="1"/>
  <c r="I4496" i="3"/>
  <c r="O4495" i="3"/>
  <c r="N4495" i="3"/>
  <c r="M4495" i="3"/>
  <c r="I4495" i="3"/>
  <c r="M4494" i="3"/>
  <c r="N4494" i="3" s="1"/>
  <c r="O4494" i="3" s="1"/>
  <c r="I4494" i="3"/>
  <c r="O4493" i="3"/>
  <c r="N4493" i="3"/>
  <c r="M4493" i="3"/>
  <c r="I4493" i="3"/>
  <c r="M4492" i="3"/>
  <c r="N4492" i="3" s="1"/>
  <c r="O4492" i="3" s="1"/>
  <c r="I4492" i="3"/>
  <c r="O4491" i="3"/>
  <c r="N4491" i="3"/>
  <c r="M4491" i="3"/>
  <c r="I4491" i="3"/>
  <c r="M4490" i="3"/>
  <c r="N4490" i="3" s="1"/>
  <c r="O4490" i="3" s="1"/>
  <c r="I4490" i="3"/>
  <c r="O4489" i="3"/>
  <c r="N4489" i="3"/>
  <c r="M4489" i="3"/>
  <c r="I4489" i="3"/>
  <c r="M4488" i="3"/>
  <c r="N4488" i="3" s="1"/>
  <c r="O4488" i="3" s="1"/>
  <c r="I4488" i="3"/>
  <c r="O4487" i="3"/>
  <c r="N4487" i="3"/>
  <c r="M4487" i="3"/>
  <c r="I4487" i="3"/>
  <c r="M4486" i="3"/>
  <c r="N4486" i="3" s="1"/>
  <c r="O4486" i="3" s="1"/>
  <c r="I4486" i="3"/>
  <c r="O4485" i="3"/>
  <c r="N4485" i="3"/>
  <c r="M4485" i="3"/>
  <c r="I4485" i="3"/>
  <c r="M4484" i="3"/>
  <c r="N4484" i="3" s="1"/>
  <c r="O4484" i="3" s="1"/>
  <c r="I4484" i="3"/>
  <c r="O4483" i="3"/>
  <c r="N4483" i="3"/>
  <c r="M4483" i="3"/>
  <c r="I4483" i="3"/>
  <c r="M4482" i="3"/>
  <c r="N4482" i="3" s="1"/>
  <c r="O4482" i="3" s="1"/>
  <c r="I4482" i="3"/>
  <c r="O4481" i="3"/>
  <c r="N4481" i="3"/>
  <c r="M4481" i="3"/>
  <c r="I4481" i="3"/>
  <c r="M4480" i="3"/>
  <c r="N4480" i="3" s="1"/>
  <c r="O4480" i="3" s="1"/>
  <c r="I4480" i="3"/>
  <c r="O4479" i="3"/>
  <c r="N4479" i="3"/>
  <c r="M4479" i="3"/>
  <c r="I4479" i="3"/>
  <c r="M4478" i="3"/>
  <c r="N4478" i="3" s="1"/>
  <c r="O4478" i="3" s="1"/>
  <c r="I4478" i="3"/>
  <c r="O4477" i="3"/>
  <c r="N4477" i="3"/>
  <c r="M4477" i="3"/>
  <c r="I4477" i="3"/>
  <c r="M4476" i="3"/>
  <c r="N4476" i="3" s="1"/>
  <c r="O4476" i="3" s="1"/>
  <c r="I4476" i="3"/>
  <c r="O4475" i="3"/>
  <c r="N4475" i="3"/>
  <c r="M4475" i="3"/>
  <c r="I4475" i="3"/>
  <c r="M4474" i="3"/>
  <c r="N4474" i="3" s="1"/>
  <c r="O4474" i="3" s="1"/>
  <c r="I4474" i="3"/>
  <c r="O4473" i="3"/>
  <c r="N4473" i="3"/>
  <c r="M4473" i="3"/>
  <c r="I4473" i="3"/>
  <c r="M4472" i="3"/>
  <c r="N4472" i="3" s="1"/>
  <c r="O4472" i="3" s="1"/>
  <c r="I4472" i="3"/>
  <c r="O4471" i="3"/>
  <c r="N4471" i="3"/>
  <c r="M4471" i="3"/>
  <c r="I4471" i="3"/>
  <c r="M4470" i="3"/>
  <c r="N4470" i="3" s="1"/>
  <c r="O4470" i="3" s="1"/>
  <c r="I4470" i="3"/>
  <c r="O4469" i="3"/>
  <c r="N4469" i="3"/>
  <c r="M4469" i="3"/>
  <c r="I4469" i="3"/>
  <c r="M4468" i="3"/>
  <c r="N4468" i="3" s="1"/>
  <c r="O4468" i="3" s="1"/>
  <c r="I4468" i="3"/>
  <c r="O4467" i="3"/>
  <c r="N4467" i="3"/>
  <c r="M4467" i="3"/>
  <c r="I4467" i="3"/>
  <c r="M4466" i="3"/>
  <c r="N4466" i="3" s="1"/>
  <c r="O4466" i="3" s="1"/>
  <c r="I4466" i="3"/>
  <c r="O4465" i="3"/>
  <c r="N4465" i="3"/>
  <c r="M4465" i="3"/>
  <c r="I4465" i="3"/>
  <c r="M4464" i="3"/>
  <c r="N4464" i="3" s="1"/>
  <c r="O4464" i="3" s="1"/>
  <c r="I4464" i="3"/>
  <c r="O4463" i="3"/>
  <c r="N4463" i="3"/>
  <c r="M4463" i="3"/>
  <c r="I4463" i="3"/>
  <c r="M4462" i="3"/>
  <c r="N4462" i="3" s="1"/>
  <c r="O4462" i="3" s="1"/>
  <c r="I4462" i="3"/>
  <c r="O4461" i="3"/>
  <c r="N4461" i="3"/>
  <c r="M4461" i="3"/>
  <c r="I4461" i="3"/>
  <c r="M4460" i="3"/>
  <c r="N4460" i="3" s="1"/>
  <c r="O4460" i="3" s="1"/>
  <c r="I4460" i="3"/>
  <c r="O4459" i="3"/>
  <c r="N4459" i="3"/>
  <c r="M4459" i="3"/>
  <c r="I4459" i="3"/>
  <c r="M4458" i="3"/>
  <c r="N4458" i="3" s="1"/>
  <c r="O4458" i="3" s="1"/>
  <c r="I4458" i="3"/>
  <c r="O4457" i="3"/>
  <c r="N4457" i="3"/>
  <c r="M4457" i="3"/>
  <c r="I4457" i="3"/>
  <c r="M4456" i="3"/>
  <c r="N4456" i="3" s="1"/>
  <c r="O4456" i="3" s="1"/>
  <c r="I4456" i="3"/>
  <c r="O4455" i="3"/>
  <c r="N4455" i="3"/>
  <c r="M4455" i="3"/>
  <c r="I4455" i="3"/>
  <c r="M4454" i="3"/>
  <c r="N4454" i="3" s="1"/>
  <c r="O4454" i="3" s="1"/>
  <c r="I4454" i="3"/>
  <c r="O4453" i="3"/>
  <c r="N4453" i="3"/>
  <c r="M4453" i="3"/>
  <c r="I4453" i="3"/>
  <c r="M4452" i="3"/>
  <c r="N4452" i="3" s="1"/>
  <c r="O4452" i="3" s="1"/>
  <c r="I4452" i="3"/>
  <c r="O4451" i="3"/>
  <c r="N4451" i="3"/>
  <c r="M4451" i="3"/>
  <c r="I4451" i="3"/>
  <c r="M4450" i="3"/>
  <c r="N4450" i="3" s="1"/>
  <c r="O4450" i="3" s="1"/>
  <c r="I4450" i="3"/>
  <c r="O4449" i="3"/>
  <c r="N4449" i="3"/>
  <c r="M4449" i="3"/>
  <c r="I4449" i="3"/>
  <c r="M4448" i="3"/>
  <c r="N4448" i="3" s="1"/>
  <c r="O4448" i="3" s="1"/>
  <c r="I4448" i="3"/>
  <c r="O4447" i="3"/>
  <c r="N4447" i="3"/>
  <c r="M4447" i="3"/>
  <c r="I4447" i="3"/>
  <c r="M4446" i="3"/>
  <c r="N4446" i="3" s="1"/>
  <c r="O4446" i="3" s="1"/>
  <c r="I4446" i="3"/>
  <c r="O4445" i="3"/>
  <c r="N4445" i="3"/>
  <c r="M4445" i="3"/>
  <c r="I4445" i="3"/>
  <c r="M4444" i="3"/>
  <c r="N4444" i="3" s="1"/>
  <c r="O4444" i="3" s="1"/>
  <c r="I4444" i="3"/>
  <c r="O4443" i="3"/>
  <c r="N4443" i="3"/>
  <c r="M4443" i="3"/>
  <c r="I4443" i="3"/>
  <c r="M4442" i="3"/>
  <c r="N4442" i="3" s="1"/>
  <c r="O4442" i="3" s="1"/>
  <c r="I4442" i="3"/>
  <c r="O4441" i="3"/>
  <c r="N4441" i="3"/>
  <c r="M4441" i="3"/>
  <c r="I4441" i="3"/>
  <c r="M4440" i="3"/>
  <c r="N4440" i="3" s="1"/>
  <c r="O4440" i="3" s="1"/>
  <c r="I4440" i="3"/>
  <c r="O4439" i="3"/>
  <c r="N4439" i="3"/>
  <c r="M4439" i="3"/>
  <c r="I4439" i="3"/>
  <c r="M4438" i="3"/>
  <c r="N4438" i="3" s="1"/>
  <c r="O4438" i="3" s="1"/>
  <c r="I4438" i="3"/>
  <c r="O4437" i="3"/>
  <c r="N4437" i="3"/>
  <c r="M4437" i="3"/>
  <c r="I4437" i="3"/>
  <c r="M4436" i="3"/>
  <c r="N4436" i="3" s="1"/>
  <c r="O4436" i="3" s="1"/>
  <c r="I4436" i="3"/>
  <c r="O4435" i="3"/>
  <c r="N4435" i="3"/>
  <c r="M4435" i="3"/>
  <c r="I4435" i="3"/>
  <c r="M4434" i="3"/>
  <c r="N4434" i="3" s="1"/>
  <c r="O4434" i="3" s="1"/>
  <c r="I4434" i="3"/>
  <c r="O4433" i="3"/>
  <c r="N4433" i="3"/>
  <c r="M4433" i="3"/>
  <c r="I4433" i="3"/>
  <c r="M4432" i="3"/>
  <c r="N4432" i="3" s="1"/>
  <c r="O4432" i="3" s="1"/>
  <c r="I4432" i="3"/>
  <c r="O4431" i="3"/>
  <c r="N4431" i="3"/>
  <c r="M4431" i="3"/>
  <c r="I4431" i="3"/>
  <c r="M4430" i="3"/>
  <c r="N4430" i="3" s="1"/>
  <c r="O4430" i="3" s="1"/>
  <c r="I4430" i="3"/>
  <c r="O4429" i="3"/>
  <c r="N4429" i="3"/>
  <c r="M4429" i="3"/>
  <c r="I4429" i="3"/>
  <c r="M4428" i="3"/>
  <c r="N4428" i="3" s="1"/>
  <c r="O4428" i="3" s="1"/>
  <c r="I4428" i="3"/>
  <c r="O4427" i="3"/>
  <c r="N4427" i="3"/>
  <c r="M4427" i="3"/>
  <c r="I4427" i="3"/>
  <c r="M4426" i="3"/>
  <c r="N4426" i="3" s="1"/>
  <c r="O4426" i="3" s="1"/>
  <c r="I4426" i="3"/>
  <c r="O4425" i="3"/>
  <c r="N4425" i="3"/>
  <c r="M4425" i="3"/>
  <c r="I4425" i="3"/>
  <c r="M4424" i="3"/>
  <c r="N4424" i="3" s="1"/>
  <c r="O4424" i="3" s="1"/>
  <c r="I4424" i="3"/>
  <c r="O4423" i="3"/>
  <c r="N4423" i="3"/>
  <c r="M4423" i="3"/>
  <c r="I4423" i="3"/>
  <c r="M4422" i="3"/>
  <c r="N4422" i="3" s="1"/>
  <c r="O4422" i="3" s="1"/>
  <c r="I4422" i="3"/>
  <c r="O4421" i="3"/>
  <c r="N4421" i="3"/>
  <c r="M4421" i="3"/>
  <c r="I4421" i="3"/>
  <c r="M4420" i="3"/>
  <c r="N4420" i="3" s="1"/>
  <c r="O4420" i="3" s="1"/>
  <c r="I4420" i="3"/>
  <c r="O4419" i="3"/>
  <c r="N4419" i="3"/>
  <c r="M4419" i="3"/>
  <c r="I4419" i="3"/>
  <c r="M4418" i="3"/>
  <c r="N4418" i="3" s="1"/>
  <c r="O4418" i="3" s="1"/>
  <c r="I4418" i="3"/>
  <c r="O4417" i="3"/>
  <c r="N4417" i="3"/>
  <c r="M4417" i="3"/>
  <c r="I4417" i="3"/>
  <c r="M4416" i="3"/>
  <c r="N4416" i="3" s="1"/>
  <c r="O4416" i="3" s="1"/>
  <c r="I4416" i="3"/>
  <c r="O4415" i="3"/>
  <c r="N4415" i="3"/>
  <c r="M4415" i="3"/>
  <c r="I4415" i="3"/>
  <c r="M4414" i="3"/>
  <c r="N4414" i="3" s="1"/>
  <c r="O4414" i="3" s="1"/>
  <c r="I4414" i="3"/>
  <c r="O4413" i="3"/>
  <c r="N4413" i="3"/>
  <c r="M4413" i="3"/>
  <c r="I4413" i="3"/>
  <c r="M4412" i="3"/>
  <c r="N4412" i="3" s="1"/>
  <c r="O4412" i="3" s="1"/>
  <c r="I4412" i="3"/>
  <c r="O4411" i="3"/>
  <c r="N4411" i="3"/>
  <c r="M4411" i="3"/>
  <c r="I4411" i="3"/>
  <c r="M4410" i="3"/>
  <c r="N4410" i="3" s="1"/>
  <c r="O4410" i="3" s="1"/>
  <c r="I4410" i="3"/>
  <c r="O4409" i="3"/>
  <c r="N4409" i="3"/>
  <c r="M4409" i="3"/>
  <c r="I4409" i="3"/>
  <c r="M4408" i="3"/>
  <c r="N4408" i="3" s="1"/>
  <c r="O4408" i="3" s="1"/>
  <c r="I4408" i="3"/>
  <c r="O4407" i="3"/>
  <c r="N4407" i="3"/>
  <c r="M4407" i="3"/>
  <c r="I4407" i="3"/>
  <c r="M4406" i="3"/>
  <c r="N4406" i="3" s="1"/>
  <c r="O4406" i="3" s="1"/>
  <c r="I4406" i="3"/>
  <c r="O4405" i="3"/>
  <c r="N4405" i="3"/>
  <c r="M4405" i="3"/>
  <c r="I4405" i="3"/>
  <c r="M4404" i="3"/>
  <c r="N4404" i="3" s="1"/>
  <c r="O4404" i="3" s="1"/>
  <c r="I4404" i="3"/>
  <c r="O4403" i="3"/>
  <c r="N4403" i="3"/>
  <c r="M4403" i="3"/>
  <c r="I4403" i="3"/>
  <c r="M4402" i="3"/>
  <c r="N4402" i="3" s="1"/>
  <c r="O4402" i="3" s="1"/>
  <c r="I4402" i="3"/>
  <c r="O4401" i="3"/>
  <c r="N4401" i="3"/>
  <c r="M4401" i="3"/>
  <c r="I4401" i="3"/>
  <c r="M4400" i="3"/>
  <c r="N4400" i="3" s="1"/>
  <c r="O4400" i="3" s="1"/>
  <c r="I4400" i="3"/>
  <c r="O4399" i="3"/>
  <c r="N4399" i="3"/>
  <c r="M4399" i="3"/>
  <c r="I4399" i="3"/>
  <c r="M4398" i="3"/>
  <c r="N4398" i="3" s="1"/>
  <c r="O4398" i="3" s="1"/>
  <c r="I4398" i="3"/>
  <c r="O4397" i="3"/>
  <c r="N4397" i="3"/>
  <c r="M4397" i="3"/>
  <c r="I4397" i="3"/>
  <c r="M4396" i="3"/>
  <c r="N4396" i="3" s="1"/>
  <c r="O4396" i="3" s="1"/>
  <c r="I4396" i="3"/>
  <c r="O4395" i="3"/>
  <c r="N4395" i="3"/>
  <c r="M4395" i="3"/>
  <c r="I4395" i="3"/>
  <c r="M4394" i="3"/>
  <c r="N4394" i="3" s="1"/>
  <c r="O4394" i="3" s="1"/>
  <c r="I4394" i="3"/>
  <c r="O4393" i="3"/>
  <c r="N4393" i="3"/>
  <c r="M4393" i="3"/>
  <c r="I4393" i="3"/>
  <c r="M4392" i="3"/>
  <c r="N4392" i="3" s="1"/>
  <c r="O4392" i="3" s="1"/>
  <c r="I4392" i="3"/>
  <c r="O4391" i="3"/>
  <c r="N4391" i="3"/>
  <c r="M4391" i="3"/>
  <c r="I4391" i="3"/>
  <c r="M4390" i="3"/>
  <c r="N4390" i="3" s="1"/>
  <c r="O4390" i="3" s="1"/>
  <c r="I4390" i="3"/>
  <c r="O4389" i="3"/>
  <c r="N4389" i="3"/>
  <c r="M4389" i="3"/>
  <c r="I4389" i="3"/>
  <c r="M4388" i="3"/>
  <c r="N4388" i="3" s="1"/>
  <c r="O4388" i="3" s="1"/>
  <c r="I4388" i="3"/>
  <c r="O4387" i="3"/>
  <c r="N4387" i="3"/>
  <c r="M4387" i="3"/>
  <c r="I4387" i="3"/>
  <c r="M4386" i="3"/>
  <c r="N4386" i="3" s="1"/>
  <c r="O4386" i="3" s="1"/>
  <c r="I4386" i="3"/>
  <c r="O4385" i="3"/>
  <c r="N4385" i="3"/>
  <c r="M4385" i="3"/>
  <c r="I4385" i="3"/>
  <c r="M4384" i="3"/>
  <c r="N4384" i="3" s="1"/>
  <c r="O4384" i="3" s="1"/>
  <c r="I4384" i="3"/>
  <c r="O4383" i="3"/>
  <c r="N4383" i="3"/>
  <c r="M4383" i="3"/>
  <c r="I4383" i="3"/>
  <c r="M4382" i="3"/>
  <c r="N4382" i="3" s="1"/>
  <c r="O4382" i="3" s="1"/>
  <c r="I4382" i="3"/>
  <c r="O4381" i="3"/>
  <c r="N4381" i="3"/>
  <c r="M4381" i="3"/>
  <c r="I4381" i="3"/>
  <c r="M4380" i="3"/>
  <c r="N4380" i="3" s="1"/>
  <c r="O4380" i="3" s="1"/>
  <c r="I4380" i="3"/>
  <c r="O4379" i="3"/>
  <c r="N4379" i="3"/>
  <c r="M4379" i="3"/>
  <c r="I4379" i="3"/>
  <c r="M4378" i="3"/>
  <c r="N4378" i="3" s="1"/>
  <c r="O4378" i="3" s="1"/>
  <c r="I4378" i="3"/>
  <c r="O4377" i="3"/>
  <c r="N4377" i="3"/>
  <c r="M4377" i="3"/>
  <c r="I4377" i="3"/>
  <c r="M4376" i="3"/>
  <c r="N4376" i="3" s="1"/>
  <c r="O4376" i="3" s="1"/>
  <c r="I4376" i="3"/>
  <c r="O4375" i="3"/>
  <c r="N4375" i="3"/>
  <c r="M4375" i="3"/>
  <c r="I4375" i="3"/>
  <c r="M4374" i="3"/>
  <c r="N4374" i="3" s="1"/>
  <c r="O4374" i="3" s="1"/>
  <c r="I4374" i="3"/>
  <c r="O4373" i="3"/>
  <c r="N4373" i="3"/>
  <c r="M4373" i="3"/>
  <c r="I4373" i="3"/>
  <c r="M4372" i="3"/>
  <c r="N4372" i="3" s="1"/>
  <c r="O4372" i="3" s="1"/>
  <c r="I4372" i="3"/>
  <c r="O4371" i="3"/>
  <c r="N4371" i="3"/>
  <c r="M4371" i="3"/>
  <c r="I4371" i="3"/>
  <c r="M4370" i="3"/>
  <c r="N4370" i="3" s="1"/>
  <c r="O4370" i="3" s="1"/>
  <c r="I4370" i="3"/>
  <c r="O4369" i="3"/>
  <c r="N4369" i="3"/>
  <c r="M4369" i="3"/>
  <c r="I4369" i="3"/>
  <c r="M4368" i="3"/>
  <c r="N4368" i="3" s="1"/>
  <c r="O4368" i="3" s="1"/>
  <c r="I4368" i="3"/>
  <c r="O4367" i="3"/>
  <c r="N4367" i="3"/>
  <c r="M4367" i="3"/>
  <c r="I4367" i="3"/>
  <c r="M4366" i="3"/>
  <c r="N4366" i="3" s="1"/>
  <c r="O4366" i="3" s="1"/>
  <c r="I4366" i="3"/>
  <c r="O4365" i="3"/>
  <c r="N4365" i="3"/>
  <c r="M4365" i="3"/>
  <c r="I4365" i="3"/>
  <c r="M4364" i="3"/>
  <c r="N4364" i="3" s="1"/>
  <c r="O4364" i="3" s="1"/>
  <c r="I4364" i="3"/>
  <c r="O4363" i="3"/>
  <c r="N4363" i="3"/>
  <c r="M4363" i="3"/>
  <c r="I4363" i="3"/>
  <c r="M4362" i="3"/>
  <c r="N4362" i="3" s="1"/>
  <c r="O4362" i="3" s="1"/>
  <c r="I4362" i="3"/>
  <c r="O4361" i="3"/>
  <c r="N4361" i="3"/>
  <c r="M4361" i="3"/>
  <c r="I4361" i="3"/>
  <c r="M4360" i="3"/>
  <c r="N4360" i="3" s="1"/>
  <c r="O4360" i="3" s="1"/>
  <c r="I4360" i="3"/>
  <c r="O4359" i="3"/>
  <c r="N4359" i="3"/>
  <c r="M4359" i="3"/>
  <c r="I4359" i="3"/>
  <c r="M4358" i="3"/>
  <c r="N4358" i="3" s="1"/>
  <c r="O4358" i="3" s="1"/>
  <c r="I4358" i="3"/>
  <c r="O4357" i="3"/>
  <c r="N4357" i="3"/>
  <c r="M4357" i="3"/>
  <c r="I4357" i="3"/>
  <c r="M4356" i="3"/>
  <c r="N4356" i="3" s="1"/>
  <c r="O4356" i="3" s="1"/>
  <c r="I4356" i="3"/>
  <c r="O4355" i="3"/>
  <c r="N4355" i="3"/>
  <c r="M4355" i="3"/>
  <c r="I4355" i="3"/>
  <c r="M4354" i="3"/>
  <c r="N4354" i="3" s="1"/>
  <c r="O4354" i="3" s="1"/>
  <c r="I4354" i="3"/>
  <c r="O4353" i="3"/>
  <c r="N4353" i="3"/>
  <c r="M4353" i="3"/>
  <c r="I4353" i="3"/>
  <c r="M4352" i="3"/>
  <c r="N4352" i="3" s="1"/>
  <c r="O4352" i="3" s="1"/>
  <c r="I4352" i="3"/>
  <c r="O4351" i="3"/>
  <c r="N4351" i="3"/>
  <c r="M4351" i="3"/>
  <c r="I4351" i="3"/>
  <c r="M4350" i="3"/>
  <c r="N4350" i="3" s="1"/>
  <c r="O4350" i="3" s="1"/>
  <c r="I4350" i="3"/>
  <c r="O4349" i="3"/>
  <c r="N4349" i="3"/>
  <c r="M4349" i="3"/>
  <c r="I4349" i="3"/>
  <c r="M4348" i="3"/>
  <c r="N4348" i="3" s="1"/>
  <c r="O4348" i="3" s="1"/>
  <c r="I4348" i="3"/>
  <c r="O4347" i="3"/>
  <c r="N4347" i="3"/>
  <c r="M4347" i="3"/>
  <c r="I4347" i="3"/>
  <c r="M4346" i="3"/>
  <c r="N4346" i="3" s="1"/>
  <c r="O4346" i="3" s="1"/>
  <c r="I4346" i="3"/>
  <c r="O4345" i="3"/>
  <c r="N4345" i="3"/>
  <c r="M4345" i="3"/>
  <c r="I4345" i="3"/>
  <c r="M4344" i="3"/>
  <c r="N4344" i="3" s="1"/>
  <c r="O4344" i="3" s="1"/>
  <c r="I4344" i="3"/>
  <c r="O4343" i="3"/>
  <c r="N4343" i="3"/>
  <c r="M4343" i="3"/>
  <c r="I4343" i="3"/>
  <c r="M4342" i="3"/>
  <c r="N4342" i="3" s="1"/>
  <c r="O4342" i="3" s="1"/>
  <c r="I4342" i="3"/>
  <c r="O4341" i="3"/>
  <c r="N4341" i="3"/>
  <c r="M4341" i="3"/>
  <c r="I4341" i="3"/>
  <c r="M4340" i="3"/>
  <c r="N4340" i="3" s="1"/>
  <c r="O4340" i="3" s="1"/>
  <c r="I4340" i="3"/>
  <c r="O4339" i="3"/>
  <c r="N4339" i="3"/>
  <c r="M4339" i="3"/>
  <c r="I4339" i="3"/>
  <c r="M4338" i="3"/>
  <c r="N4338" i="3" s="1"/>
  <c r="O4338" i="3" s="1"/>
  <c r="I4338" i="3"/>
  <c r="O4337" i="3"/>
  <c r="N4337" i="3"/>
  <c r="M4337" i="3"/>
  <c r="I4337" i="3"/>
  <c r="M4336" i="3"/>
  <c r="N4336" i="3" s="1"/>
  <c r="O4336" i="3" s="1"/>
  <c r="I4336" i="3"/>
  <c r="O4335" i="3"/>
  <c r="N4335" i="3"/>
  <c r="M4335" i="3"/>
  <c r="I4335" i="3"/>
  <c r="M4334" i="3"/>
  <c r="N4334" i="3" s="1"/>
  <c r="O4334" i="3" s="1"/>
  <c r="I4334" i="3"/>
  <c r="O4333" i="3"/>
  <c r="N4333" i="3"/>
  <c r="M4333" i="3"/>
  <c r="I4333" i="3"/>
  <c r="M4332" i="3"/>
  <c r="N4332" i="3" s="1"/>
  <c r="O4332" i="3" s="1"/>
  <c r="I4332" i="3"/>
  <c r="O4331" i="3"/>
  <c r="N4331" i="3"/>
  <c r="M4331" i="3"/>
  <c r="I4331" i="3"/>
  <c r="M4330" i="3"/>
  <c r="N4330" i="3" s="1"/>
  <c r="O4330" i="3" s="1"/>
  <c r="I4330" i="3"/>
  <c r="O4329" i="3"/>
  <c r="N4329" i="3"/>
  <c r="M4329" i="3"/>
  <c r="I4329" i="3"/>
  <c r="M4328" i="3"/>
  <c r="N4328" i="3" s="1"/>
  <c r="O4328" i="3" s="1"/>
  <c r="I4328" i="3"/>
  <c r="O4327" i="3"/>
  <c r="N4327" i="3"/>
  <c r="M4327" i="3"/>
  <c r="I4327" i="3"/>
  <c r="M4326" i="3"/>
  <c r="N4326" i="3" s="1"/>
  <c r="O4326" i="3" s="1"/>
  <c r="I4326" i="3"/>
  <c r="O4325" i="3"/>
  <c r="N4325" i="3"/>
  <c r="M4325" i="3"/>
  <c r="I4325" i="3"/>
  <c r="M4324" i="3"/>
  <c r="N4324" i="3" s="1"/>
  <c r="O4324" i="3" s="1"/>
  <c r="I4324" i="3"/>
  <c r="O4323" i="3"/>
  <c r="N4323" i="3"/>
  <c r="M4323" i="3"/>
  <c r="I4323" i="3"/>
  <c r="M4322" i="3"/>
  <c r="N4322" i="3" s="1"/>
  <c r="O4322" i="3" s="1"/>
  <c r="I4322" i="3"/>
  <c r="O4321" i="3"/>
  <c r="N4321" i="3"/>
  <c r="M4321" i="3"/>
  <c r="I4321" i="3"/>
  <c r="M4320" i="3"/>
  <c r="N4320" i="3" s="1"/>
  <c r="O4320" i="3" s="1"/>
  <c r="I4320" i="3"/>
  <c r="O4319" i="3"/>
  <c r="N4319" i="3"/>
  <c r="M4319" i="3"/>
  <c r="I4319" i="3"/>
  <c r="M4318" i="3"/>
  <c r="N4318" i="3" s="1"/>
  <c r="O4318" i="3" s="1"/>
  <c r="I4318" i="3"/>
  <c r="O4317" i="3"/>
  <c r="N4317" i="3"/>
  <c r="M4317" i="3"/>
  <c r="I4317" i="3"/>
  <c r="M4316" i="3"/>
  <c r="N4316" i="3" s="1"/>
  <c r="O4316" i="3" s="1"/>
  <c r="I4316" i="3"/>
  <c r="O4315" i="3"/>
  <c r="N4315" i="3"/>
  <c r="M4315" i="3"/>
  <c r="I4315" i="3"/>
  <c r="M4314" i="3"/>
  <c r="N4314" i="3" s="1"/>
  <c r="O4314" i="3" s="1"/>
  <c r="I4314" i="3"/>
  <c r="O4313" i="3"/>
  <c r="N4313" i="3"/>
  <c r="M4313" i="3"/>
  <c r="I4313" i="3"/>
  <c r="M4312" i="3"/>
  <c r="N4312" i="3" s="1"/>
  <c r="O4312" i="3" s="1"/>
  <c r="I4312" i="3"/>
  <c r="M4311" i="3"/>
  <c r="I4311" i="3"/>
  <c r="N4311" i="3" s="1"/>
  <c r="O4311" i="3" s="1"/>
  <c r="N4310" i="3"/>
  <c r="O4310" i="3" s="1"/>
  <c r="M4310" i="3"/>
  <c r="I4310" i="3"/>
  <c r="M4309" i="3"/>
  <c r="I4309" i="3"/>
  <c r="N4309" i="3" s="1"/>
  <c r="O4309" i="3" s="1"/>
  <c r="M4308" i="3"/>
  <c r="N4308" i="3" s="1"/>
  <c r="O4308" i="3" s="1"/>
  <c r="I4308" i="3"/>
  <c r="O4307" i="3"/>
  <c r="N4307" i="3"/>
  <c r="M4307" i="3"/>
  <c r="I4307" i="3"/>
  <c r="M4306" i="3"/>
  <c r="I4306" i="3"/>
  <c r="N4306" i="3" s="1"/>
  <c r="O4306" i="3" s="1"/>
  <c r="N4305" i="3"/>
  <c r="O4305" i="3" s="1"/>
  <c r="M4305" i="3"/>
  <c r="I4305" i="3"/>
  <c r="M4304" i="3"/>
  <c r="N4304" i="3" s="1"/>
  <c r="O4304" i="3" s="1"/>
  <c r="I4304" i="3"/>
  <c r="M4303" i="3"/>
  <c r="I4303" i="3"/>
  <c r="N4303" i="3" s="1"/>
  <c r="O4303" i="3" s="1"/>
  <c r="N4302" i="3"/>
  <c r="O4302" i="3" s="1"/>
  <c r="M4302" i="3"/>
  <c r="I4302" i="3"/>
  <c r="M4301" i="3"/>
  <c r="I4301" i="3"/>
  <c r="N4301" i="3" s="1"/>
  <c r="O4301" i="3" s="1"/>
  <c r="M4300" i="3"/>
  <c r="N4300" i="3" s="1"/>
  <c r="O4300" i="3" s="1"/>
  <c r="I4300" i="3"/>
  <c r="O4299" i="3"/>
  <c r="N4299" i="3"/>
  <c r="M4299" i="3"/>
  <c r="I4299" i="3"/>
  <c r="M4298" i="3"/>
  <c r="I4298" i="3"/>
  <c r="N4298" i="3" s="1"/>
  <c r="O4298" i="3" s="1"/>
  <c r="N4297" i="3"/>
  <c r="O4297" i="3" s="1"/>
  <c r="M4297" i="3"/>
  <c r="I4297" i="3"/>
  <c r="M4296" i="3"/>
  <c r="N4296" i="3" s="1"/>
  <c r="O4296" i="3" s="1"/>
  <c r="I4296" i="3"/>
  <c r="M4295" i="3"/>
  <c r="N4295" i="3" s="1"/>
  <c r="O4295" i="3" s="1"/>
  <c r="I4295" i="3"/>
  <c r="O4294" i="3"/>
  <c r="M4294" i="3"/>
  <c r="N4294" i="3" s="1"/>
  <c r="I4294" i="3"/>
  <c r="M4293" i="3"/>
  <c r="N4293" i="3" s="1"/>
  <c r="O4293" i="3" s="1"/>
  <c r="I4293" i="3"/>
  <c r="M4292" i="3"/>
  <c r="N4292" i="3" s="1"/>
  <c r="O4292" i="3" s="1"/>
  <c r="I4292" i="3"/>
  <c r="M4291" i="3"/>
  <c r="N4291" i="3" s="1"/>
  <c r="O4291" i="3" s="1"/>
  <c r="I4291" i="3"/>
  <c r="O4290" i="3"/>
  <c r="M4290" i="3"/>
  <c r="N4290" i="3" s="1"/>
  <c r="I4290" i="3"/>
  <c r="M4289" i="3"/>
  <c r="N4289" i="3" s="1"/>
  <c r="O4289" i="3" s="1"/>
  <c r="I4289" i="3"/>
  <c r="M4288" i="3"/>
  <c r="N4288" i="3" s="1"/>
  <c r="O4288" i="3" s="1"/>
  <c r="I4288" i="3"/>
  <c r="M4287" i="3"/>
  <c r="N4287" i="3" s="1"/>
  <c r="O4287" i="3" s="1"/>
  <c r="I4287" i="3"/>
  <c r="O4286" i="3"/>
  <c r="M4286" i="3"/>
  <c r="N4286" i="3" s="1"/>
  <c r="I4286" i="3"/>
  <c r="M4285" i="3"/>
  <c r="N4285" i="3" s="1"/>
  <c r="O4285" i="3" s="1"/>
  <c r="I4285" i="3"/>
  <c r="M4284" i="3"/>
  <c r="N4284" i="3" s="1"/>
  <c r="O4284" i="3" s="1"/>
  <c r="I4284" i="3"/>
  <c r="M4283" i="3"/>
  <c r="N4283" i="3" s="1"/>
  <c r="O4283" i="3" s="1"/>
  <c r="I4283" i="3"/>
  <c r="O4282" i="3"/>
  <c r="M4282" i="3"/>
  <c r="N4282" i="3" s="1"/>
  <c r="I4282" i="3"/>
  <c r="M4281" i="3"/>
  <c r="N4281" i="3" s="1"/>
  <c r="O4281" i="3" s="1"/>
  <c r="I4281" i="3"/>
  <c r="M4280" i="3"/>
  <c r="N4280" i="3" s="1"/>
  <c r="O4280" i="3" s="1"/>
  <c r="I4280" i="3"/>
  <c r="M4279" i="3"/>
  <c r="N4279" i="3" s="1"/>
  <c r="O4279" i="3" s="1"/>
  <c r="I4279" i="3"/>
  <c r="O4278" i="3"/>
  <c r="M4278" i="3"/>
  <c r="N4278" i="3" s="1"/>
  <c r="I4278" i="3"/>
  <c r="M4277" i="3"/>
  <c r="N4277" i="3" s="1"/>
  <c r="O4277" i="3" s="1"/>
  <c r="I4277" i="3"/>
  <c r="M4276" i="3"/>
  <c r="N4276" i="3" s="1"/>
  <c r="O4276" i="3" s="1"/>
  <c r="I4276" i="3"/>
  <c r="M4275" i="3"/>
  <c r="N4275" i="3" s="1"/>
  <c r="O4275" i="3" s="1"/>
  <c r="I4275" i="3"/>
  <c r="O4274" i="3"/>
  <c r="M4274" i="3"/>
  <c r="N4274" i="3" s="1"/>
  <c r="I4274" i="3"/>
  <c r="M4273" i="3"/>
  <c r="N4273" i="3" s="1"/>
  <c r="O4273" i="3" s="1"/>
  <c r="I4273" i="3"/>
  <c r="M4272" i="3"/>
  <c r="N4272" i="3" s="1"/>
  <c r="O4272" i="3" s="1"/>
  <c r="I4272" i="3"/>
  <c r="M4271" i="3"/>
  <c r="N4271" i="3" s="1"/>
  <c r="O4271" i="3" s="1"/>
  <c r="I4271" i="3"/>
  <c r="O4270" i="3"/>
  <c r="M4270" i="3"/>
  <c r="N4270" i="3" s="1"/>
  <c r="I4270" i="3"/>
  <c r="M4269" i="3"/>
  <c r="N4269" i="3" s="1"/>
  <c r="O4269" i="3" s="1"/>
  <c r="I4269" i="3"/>
  <c r="M4268" i="3"/>
  <c r="N4268" i="3" s="1"/>
  <c r="O4268" i="3" s="1"/>
  <c r="I4268" i="3"/>
  <c r="M4267" i="3"/>
  <c r="N4267" i="3" s="1"/>
  <c r="O4267" i="3" s="1"/>
  <c r="I4267" i="3"/>
  <c r="O4266" i="3"/>
  <c r="M4266" i="3"/>
  <c r="N4266" i="3" s="1"/>
  <c r="I4266" i="3"/>
  <c r="M4265" i="3"/>
  <c r="N4265" i="3" s="1"/>
  <c r="O4265" i="3" s="1"/>
  <c r="I4265" i="3"/>
  <c r="M4264" i="3"/>
  <c r="N4264" i="3" s="1"/>
  <c r="O4264" i="3" s="1"/>
  <c r="I4264" i="3"/>
  <c r="M4263" i="3"/>
  <c r="N4263" i="3" s="1"/>
  <c r="O4263" i="3" s="1"/>
  <c r="I4263" i="3"/>
  <c r="O4262" i="3"/>
  <c r="M4262" i="3"/>
  <c r="N4262" i="3" s="1"/>
  <c r="I4262" i="3"/>
  <c r="M4261" i="3"/>
  <c r="N4261" i="3" s="1"/>
  <c r="O4261" i="3" s="1"/>
  <c r="I4261" i="3"/>
  <c r="M4260" i="3"/>
  <c r="N4260" i="3" s="1"/>
  <c r="O4260" i="3" s="1"/>
  <c r="I4260" i="3"/>
  <c r="M4259" i="3"/>
  <c r="N4259" i="3" s="1"/>
  <c r="O4259" i="3" s="1"/>
  <c r="I4259" i="3"/>
  <c r="O4258" i="3"/>
  <c r="M4258" i="3"/>
  <c r="N4258" i="3" s="1"/>
  <c r="I4258" i="3"/>
  <c r="M4257" i="3"/>
  <c r="N4257" i="3" s="1"/>
  <c r="O4257" i="3" s="1"/>
  <c r="I4257" i="3"/>
  <c r="M4256" i="3"/>
  <c r="N4256" i="3" s="1"/>
  <c r="O4256" i="3" s="1"/>
  <c r="I4256" i="3"/>
  <c r="M4255" i="3"/>
  <c r="N4255" i="3" s="1"/>
  <c r="O4255" i="3" s="1"/>
  <c r="I4255" i="3"/>
  <c r="O4254" i="3"/>
  <c r="M4254" i="3"/>
  <c r="N4254" i="3" s="1"/>
  <c r="I4254" i="3"/>
  <c r="M4253" i="3"/>
  <c r="N4253" i="3" s="1"/>
  <c r="O4253" i="3" s="1"/>
  <c r="I4253" i="3"/>
  <c r="M4252" i="3"/>
  <c r="N4252" i="3" s="1"/>
  <c r="O4252" i="3" s="1"/>
  <c r="I4252" i="3"/>
  <c r="M4251" i="3"/>
  <c r="N4251" i="3" s="1"/>
  <c r="O4251" i="3" s="1"/>
  <c r="I4251" i="3"/>
  <c r="O4250" i="3"/>
  <c r="M4250" i="3"/>
  <c r="N4250" i="3" s="1"/>
  <c r="I4250" i="3"/>
  <c r="M4249" i="3"/>
  <c r="N4249" i="3" s="1"/>
  <c r="O4249" i="3" s="1"/>
  <c r="I4249" i="3"/>
  <c r="M4248" i="3"/>
  <c r="N4248" i="3" s="1"/>
  <c r="O4248" i="3" s="1"/>
  <c r="I4248" i="3"/>
  <c r="M4247" i="3"/>
  <c r="N4247" i="3" s="1"/>
  <c r="O4247" i="3" s="1"/>
  <c r="I4247" i="3"/>
  <c r="O4246" i="3"/>
  <c r="M4246" i="3"/>
  <c r="N4246" i="3" s="1"/>
  <c r="I4246" i="3"/>
  <c r="M4245" i="3"/>
  <c r="N4245" i="3" s="1"/>
  <c r="O4245" i="3" s="1"/>
  <c r="I4245" i="3"/>
  <c r="M4244" i="3"/>
  <c r="N4244" i="3" s="1"/>
  <c r="O4244" i="3" s="1"/>
  <c r="I4244" i="3"/>
  <c r="M4243" i="3"/>
  <c r="N4243" i="3" s="1"/>
  <c r="O4243" i="3" s="1"/>
  <c r="I4243" i="3"/>
  <c r="O4242" i="3"/>
  <c r="M4242" i="3"/>
  <c r="N4242" i="3" s="1"/>
  <c r="I4242" i="3"/>
  <c r="M4241" i="3"/>
  <c r="N4241" i="3" s="1"/>
  <c r="O4241" i="3" s="1"/>
  <c r="I4241" i="3"/>
  <c r="M4240" i="3"/>
  <c r="N4240" i="3" s="1"/>
  <c r="O4240" i="3" s="1"/>
  <c r="I4240" i="3"/>
  <c r="M4239" i="3"/>
  <c r="N4239" i="3" s="1"/>
  <c r="O4239" i="3" s="1"/>
  <c r="I4239" i="3"/>
  <c r="O4238" i="3"/>
  <c r="M4238" i="3"/>
  <c r="N4238" i="3" s="1"/>
  <c r="I4238" i="3"/>
  <c r="M4237" i="3"/>
  <c r="N4237" i="3" s="1"/>
  <c r="O4237" i="3" s="1"/>
  <c r="I4237" i="3"/>
  <c r="M4236" i="3"/>
  <c r="N4236" i="3" s="1"/>
  <c r="O4236" i="3" s="1"/>
  <c r="I4236" i="3"/>
  <c r="M4235" i="3"/>
  <c r="N4235" i="3" s="1"/>
  <c r="O4235" i="3" s="1"/>
  <c r="I4235" i="3"/>
  <c r="O4234" i="3"/>
  <c r="M4234" i="3"/>
  <c r="N4234" i="3" s="1"/>
  <c r="I4234" i="3"/>
  <c r="M4233" i="3"/>
  <c r="N4233" i="3" s="1"/>
  <c r="O4233" i="3" s="1"/>
  <c r="I4233" i="3"/>
  <c r="M4232" i="3"/>
  <c r="N4232" i="3" s="1"/>
  <c r="O4232" i="3" s="1"/>
  <c r="I4232" i="3"/>
  <c r="M4231" i="3"/>
  <c r="N4231" i="3" s="1"/>
  <c r="O4231" i="3" s="1"/>
  <c r="I4231" i="3"/>
  <c r="O4230" i="3"/>
  <c r="M4230" i="3"/>
  <c r="N4230" i="3" s="1"/>
  <c r="I4230" i="3"/>
  <c r="M4229" i="3"/>
  <c r="N4229" i="3" s="1"/>
  <c r="O4229" i="3" s="1"/>
  <c r="I4229" i="3"/>
  <c r="M4228" i="3"/>
  <c r="N4228" i="3" s="1"/>
  <c r="O4228" i="3" s="1"/>
  <c r="I4228" i="3"/>
  <c r="M4227" i="3"/>
  <c r="N4227" i="3" s="1"/>
  <c r="O4227" i="3" s="1"/>
  <c r="I4227" i="3"/>
  <c r="O4226" i="3"/>
  <c r="M4226" i="3"/>
  <c r="N4226" i="3" s="1"/>
  <c r="I4226" i="3"/>
  <c r="M4225" i="3"/>
  <c r="N4225" i="3" s="1"/>
  <c r="O4225" i="3" s="1"/>
  <c r="I4225" i="3"/>
  <c r="M4224" i="3"/>
  <c r="N4224" i="3" s="1"/>
  <c r="O4224" i="3" s="1"/>
  <c r="I4224" i="3"/>
  <c r="M4223" i="3"/>
  <c r="N4223" i="3" s="1"/>
  <c r="O4223" i="3" s="1"/>
  <c r="I4223" i="3"/>
  <c r="O4222" i="3"/>
  <c r="M4222" i="3"/>
  <c r="N4222" i="3" s="1"/>
  <c r="I4222" i="3"/>
  <c r="M4221" i="3"/>
  <c r="N4221" i="3" s="1"/>
  <c r="O4221" i="3" s="1"/>
  <c r="I4221" i="3"/>
  <c r="M4220" i="3"/>
  <c r="N4220" i="3" s="1"/>
  <c r="O4220" i="3" s="1"/>
  <c r="I4220" i="3"/>
  <c r="M4219" i="3"/>
  <c r="N4219" i="3" s="1"/>
  <c r="O4219" i="3" s="1"/>
  <c r="I4219" i="3"/>
  <c r="O4218" i="3"/>
  <c r="M4218" i="3"/>
  <c r="N4218" i="3" s="1"/>
  <c r="I4218" i="3"/>
  <c r="M4217" i="3"/>
  <c r="N4217" i="3" s="1"/>
  <c r="O4217" i="3" s="1"/>
  <c r="I4217" i="3"/>
  <c r="M4216" i="3"/>
  <c r="N4216" i="3" s="1"/>
  <c r="O4216" i="3" s="1"/>
  <c r="I4216" i="3"/>
  <c r="M4215" i="3"/>
  <c r="N4215" i="3" s="1"/>
  <c r="O4215" i="3" s="1"/>
  <c r="I4215" i="3"/>
  <c r="O4214" i="3"/>
  <c r="M4214" i="3"/>
  <c r="N4214" i="3" s="1"/>
  <c r="I4214" i="3"/>
  <c r="M4213" i="3"/>
  <c r="N4213" i="3" s="1"/>
  <c r="O4213" i="3" s="1"/>
  <c r="I4213" i="3"/>
  <c r="M4212" i="3"/>
  <c r="N4212" i="3" s="1"/>
  <c r="O4212" i="3" s="1"/>
  <c r="I4212" i="3"/>
  <c r="M4211" i="3"/>
  <c r="N4211" i="3" s="1"/>
  <c r="O4211" i="3" s="1"/>
  <c r="I4211" i="3"/>
  <c r="O4210" i="3"/>
  <c r="M4210" i="3"/>
  <c r="N4210" i="3" s="1"/>
  <c r="I4210" i="3"/>
  <c r="M4209" i="3"/>
  <c r="N4209" i="3" s="1"/>
  <c r="O4209" i="3" s="1"/>
  <c r="I4209" i="3"/>
  <c r="M4208" i="3"/>
  <c r="N4208" i="3" s="1"/>
  <c r="O4208" i="3" s="1"/>
  <c r="I4208" i="3"/>
  <c r="M4207" i="3"/>
  <c r="N4207" i="3" s="1"/>
  <c r="O4207" i="3" s="1"/>
  <c r="I4207" i="3"/>
  <c r="O4206" i="3"/>
  <c r="M4206" i="3"/>
  <c r="N4206" i="3" s="1"/>
  <c r="I4206" i="3"/>
  <c r="M4205" i="3"/>
  <c r="N4205" i="3" s="1"/>
  <c r="O4205" i="3" s="1"/>
  <c r="I4205" i="3"/>
  <c r="M4204" i="3"/>
  <c r="N4204" i="3" s="1"/>
  <c r="O4204" i="3" s="1"/>
  <c r="I4204" i="3"/>
  <c r="M4203" i="3"/>
  <c r="N4203" i="3" s="1"/>
  <c r="O4203" i="3" s="1"/>
  <c r="I4203" i="3"/>
  <c r="O4202" i="3"/>
  <c r="M4202" i="3"/>
  <c r="N4202" i="3" s="1"/>
  <c r="I4202" i="3"/>
  <c r="M4201" i="3"/>
  <c r="N4201" i="3" s="1"/>
  <c r="O4201" i="3" s="1"/>
  <c r="I4201" i="3"/>
  <c r="M4200" i="3"/>
  <c r="N4200" i="3" s="1"/>
  <c r="O4200" i="3" s="1"/>
  <c r="I4200" i="3"/>
  <c r="M4199" i="3"/>
  <c r="N4199" i="3" s="1"/>
  <c r="O4199" i="3" s="1"/>
  <c r="I4199" i="3"/>
  <c r="O4198" i="3"/>
  <c r="M4198" i="3"/>
  <c r="N4198" i="3" s="1"/>
  <c r="I4198" i="3"/>
  <c r="M4197" i="3"/>
  <c r="N4197" i="3" s="1"/>
  <c r="O4197" i="3" s="1"/>
  <c r="I4197" i="3"/>
  <c r="M4196" i="3"/>
  <c r="N4196" i="3" s="1"/>
  <c r="O4196" i="3" s="1"/>
  <c r="I4196" i="3"/>
  <c r="M4195" i="3"/>
  <c r="N4195" i="3" s="1"/>
  <c r="O4195" i="3" s="1"/>
  <c r="I4195" i="3"/>
  <c r="O4194" i="3"/>
  <c r="M4194" i="3"/>
  <c r="N4194" i="3" s="1"/>
  <c r="I4194" i="3"/>
  <c r="M4193" i="3"/>
  <c r="N4193" i="3" s="1"/>
  <c r="O4193" i="3" s="1"/>
  <c r="I4193" i="3"/>
  <c r="M4192" i="3"/>
  <c r="N4192" i="3" s="1"/>
  <c r="O4192" i="3" s="1"/>
  <c r="I4192" i="3"/>
  <c r="M4191" i="3"/>
  <c r="N4191" i="3" s="1"/>
  <c r="O4191" i="3" s="1"/>
  <c r="I4191" i="3"/>
  <c r="O4190" i="3"/>
  <c r="M4190" i="3"/>
  <c r="N4190" i="3" s="1"/>
  <c r="I4190" i="3"/>
  <c r="M4189" i="3"/>
  <c r="N4189" i="3" s="1"/>
  <c r="O4189" i="3" s="1"/>
  <c r="I4189" i="3"/>
  <c r="M4188" i="3"/>
  <c r="N4188" i="3" s="1"/>
  <c r="O4188" i="3" s="1"/>
  <c r="I4188" i="3"/>
  <c r="M4187" i="3"/>
  <c r="N4187" i="3" s="1"/>
  <c r="O4187" i="3" s="1"/>
  <c r="I4187" i="3"/>
  <c r="O4186" i="3"/>
  <c r="M4186" i="3"/>
  <c r="N4186" i="3" s="1"/>
  <c r="I4186" i="3"/>
  <c r="M4185" i="3"/>
  <c r="N4185" i="3" s="1"/>
  <c r="O4185" i="3" s="1"/>
  <c r="I4185" i="3"/>
  <c r="M4184" i="3"/>
  <c r="N4184" i="3" s="1"/>
  <c r="O4184" i="3" s="1"/>
  <c r="I4184" i="3"/>
  <c r="M4183" i="3"/>
  <c r="N4183" i="3" s="1"/>
  <c r="O4183" i="3" s="1"/>
  <c r="I4183" i="3"/>
  <c r="O4182" i="3"/>
  <c r="M4182" i="3"/>
  <c r="N4182" i="3" s="1"/>
  <c r="I4182" i="3"/>
  <c r="M4181" i="3"/>
  <c r="N4181" i="3" s="1"/>
  <c r="O4181" i="3" s="1"/>
  <c r="I4181" i="3"/>
  <c r="M4180" i="3"/>
  <c r="N4180" i="3" s="1"/>
  <c r="O4180" i="3" s="1"/>
  <c r="I4180" i="3"/>
  <c r="M4179" i="3"/>
  <c r="N4179" i="3" s="1"/>
  <c r="O4179" i="3" s="1"/>
  <c r="I4179" i="3"/>
  <c r="O4178" i="3"/>
  <c r="M4178" i="3"/>
  <c r="N4178" i="3" s="1"/>
  <c r="I4178" i="3"/>
  <c r="M4177" i="3"/>
  <c r="N4177" i="3" s="1"/>
  <c r="O4177" i="3" s="1"/>
  <c r="I4177" i="3"/>
  <c r="M4176" i="3"/>
  <c r="N4176" i="3" s="1"/>
  <c r="O4176" i="3" s="1"/>
  <c r="I4176" i="3"/>
  <c r="M4175" i="3"/>
  <c r="N4175" i="3" s="1"/>
  <c r="O4175" i="3" s="1"/>
  <c r="I4175" i="3"/>
  <c r="O4174" i="3"/>
  <c r="M4174" i="3"/>
  <c r="N4174" i="3" s="1"/>
  <c r="I4174" i="3"/>
  <c r="M4173" i="3"/>
  <c r="N4173" i="3" s="1"/>
  <c r="O4173" i="3" s="1"/>
  <c r="I4173" i="3"/>
  <c r="M4172" i="3"/>
  <c r="N4172" i="3" s="1"/>
  <c r="O4172" i="3" s="1"/>
  <c r="I4172" i="3"/>
  <c r="M4171" i="3"/>
  <c r="N4171" i="3" s="1"/>
  <c r="O4171" i="3" s="1"/>
  <c r="I4171" i="3"/>
  <c r="O4170" i="3"/>
  <c r="M4170" i="3"/>
  <c r="N4170" i="3" s="1"/>
  <c r="I4170" i="3"/>
  <c r="M4169" i="3"/>
  <c r="N4169" i="3" s="1"/>
  <c r="O4169" i="3" s="1"/>
  <c r="I4169" i="3"/>
  <c r="M4168" i="3"/>
  <c r="N4168" i="3" s="1"/>
  <c r="O4168" i="3" s="1"/>
  <c r="I4168" i="3"/>
  <c r="M4167" i="3"/>
  <c r="N4167" i="3" s="1"/>
  <c r="O4167" i="3" s="1"/>
  <c r="I4167" i="3"/>
  <c r="O4166" i="3"/>
  <c r="M4166" i="3"/>
  <c r="N4166" i="3" s="1"/>
  <c r="I4166" i="3"/>
  <c r="M4165" i="3"/>
  <c r="N4165" i="3" s="1"/>
  <c r="O4165" i="3" s="1"/>
  <c r="I4165" i="3"/>
  <c r="M4164" i="3"/>
  <c r="N4164" i="3" s="1"/>
  <c r="O4164" i="3" s="1"/>
  <c r="I4164" i="3"/>
  <c r="M4163" i="3"/>
  <c r="N4163" i="3" s="1"/>
  <c r="O4163" i="3" s="1"/>
  <c r="I4163" i="3"/>
  <c r="O4162" i="3"/>
  <c r="M4162" i="3"/>
  <c r="N4162" i="3" s="1"/>
  <c r="I4162" i="3"/>
  <c r="M4161" i="3"/>
  <c r="N4161" i="3" s="1"/>
  <c r="O4161" i="3" s="1"/>
  <c r="I4161" i="3"/>
  <c r="M4160" i="3"/>
  <c r="N4160" i="3" s="1"/>
  <c r="O4160" i="3" s="1"/>
  <c r="I4160" i="3"/>
  <c r="M4159" i="3"/>
  <c r="N4159" i="3" s="1"/>
  <c r="O4159" i="3" s="1"/>
  <c r="I4159" i="3"/>
  <c r="O4158" i="3"/>
  <c r="M4158" i="3"/>
  <c r="N4158" i="3" s="1"/>
  <c r="I4158" i="3"/>
  <c r="M4157" i="3"/>
  <c r="N4157" i="3" s="1"/>
  <c r="O4157" i="3" s="1"/>
  <c r="I4157" i="3"/>
  <c r="M4156" i="3"/>
  <c r="N4156" i="3" s="1"/>
  <c r="O4156" i="3" s="1"/>
  <c r="I4156" i="3"/>
  <c r="M4155" i="3"/>
  <c r="N4155" i="3" s="1"/>
  <c r="O4155" i="3" s="1"/>
  <c r="I4155" i="3"/>
  <c r="O4154" i="3"/>
  <c r="M4154" i="3"/>
  <c r="N4154" i="3" s="1"/>
  <c r="I4154" i="3"/>
  <c r="M4153" i="3"/>
  <c r="N4153" i="3" s="1"/>
  <c r="O4153" i="3" s="1"/>
  <c r="I4153" i="3"/>
  <c r="M4152" i="3"/>
  <c r="N4152" i="3" s="1"/>
  <c r="O4152" i="3" s="1"/>
  <c r="I4152" i="3"/>
  <c r="M4151" i="3"/>
  <c r="N4151" i="3" s="1"/>
  <c r="O4151" i="3" s="1"/>
  <c r="I4151" i="3"/>
  <c r="O4150" i="3"/>
  <c r="M4150" i="3"/>
  <c r="N4150" i="3" s="1"/>
  <c r="I4150" i="3"/>
  <c r="M4149" i="3"/>
  <c r="N4149" i="3" s="1"/>
  <c r="O4149" i="3" s="1"/>
  <c r="I4149" i="3"/>
  <c r="M4148" i="3"/>
  <c r="N4148" i="3" s="1"/>
  <c r="O4148" i="3" s="1"/>
  <c r="I4148" i="3"/>
  <c r="M4147" i="3"/>
  <c r="N4147" i="3" s="1"/>
  <c r="O4147" i="3" s="1"/>
  <c r="I4147" i="3"/>
  <c r="O4146" i="3"/>
  <c r="M4146" i="3"/>
  <c r="N4146" i="3" s="1"/>
  <c r="I4146" i="3"/>
  <c r="M4145" i="3"/>
  <c r="N4145" i="3" s="1"/>
  <c r="O4145" i="3" s="1"/>
  <c r="I4145" i="3"/>
  <c r="M4144" i="3"/>
  <c r="N4144" i="3" s="1"/>
  <c r="O4144" i="3" s="1"/>
  <c r="I4144" i="3"/>
  <c r="M4143" i="3"/>
  <c r="N4143" i="3" s="1"/>
  <c r="O4143" i="3" s="1"/>
  <c r="I4143" i="3"/>
  <c r="O4142" i="3"/>
  <c r="M4142" i="3"/>
  <c r="N4142" i="3" s="1"/>
  <c r="I4142" i="3"/>
  <c r="M4141" i="3"/>
  <c r="N4141" i="3" s="1"/>
  <c r="O4141" i="3" s="1"/>
  <c r="I4141" i="3"/>
  <c r="M4140" i="3"/>
  <c r="N4140" i="3" s="1"/>
  <c r="O4140" i="3" s="1"/>
  <c r="I4140" i="3"/>
  <c r="M4139" i="3"/>
  <c r="N4139" i="3" s="1"/>
  <c r="O4139" i="3" s="1"/>
  <c r="I4139" i="3"/>
  <c r="O4138" i="3"/>
  <c r="M4138" i="3"/>
  <c r="N4138" i="3" s="1"/>
  <c r="I4138" i="3"/>
  <c r="M4137" i="3"/>
  <c r="N4137" i="3" s="1"/>
  <c r="O4137" i="3" s="1"/>
  <c r="I4137" i="3"/>
  <c r="M4136" i="3"/>
  <c r="N4136" i="3" s="1"/>
  <c r="O4136" i="3" s="1"/>
  <c r="I4136" i="3"/>
  <c r="M4135" i="3"/>
  <c r="N4135" i="3" s="1"/>
  <c r="O4135" i="3" s="1"/>
  <c r="I4135" i="3"/>
  <c r="O4134" i="3"/>
  <c r="M4134" i="3"/>
  <c r="N4134" i="3" s="1"/>
  <c r="I4134" i="3"/>
  <c r="M4133" i="3"/>
  <c r="N4133" i="3" s="1"/>
  <c r="O4133" i="3" s="1"/>
  <c r="I4133" i="3"/>
  <c r="M4132" i="3"/>
  <c r="N4132" i="3" s="1"/>
  <c r="O4132" i="3" s="1"/>
  <c r="I4132" i="3"/>
  <c r="M4131" i="3"/>
  <c r="N4131" i="3" s="1"/>
  <c r="O4131" i="3" s="1"/>
  <c r="I4131" i="3"/>
  <c r="O4130" i="3"/>
  <c r="M4130" i="3"/>
  <c r="N4130" i="3" s="1"/>
  <c r="I4130" i="3"/>
  <c r="M4129" i="3"/>
  <c r="N4129" i="3" s="1"/>
  <c r="O4129" i="3" s="1"/>
  <c r="I4129" i="3"/>
  <c r="M4128" i="3"/>
  <c r="N4128" i="3" s="1"/>
  <c r="O4128" i="3" s="1"/>
  <c r="I4128" i="3"/>
  <c r="M4127" i="3"/>
  <c r="N4127" i="3" s="1"/>
  <c r="O4127" i="3" s="1"/>
  <c r="I4127" i="3"/>
  <c r="O4126" i="3"/>
  <c r="M4126" i="3"/>
  <c r="N4126" i="3" s="1"/>
  <c r="I4126" i="3"/>
  <c r="M4125" i="3"/>
  <c r="N4125" i="3" s="1"/>
  <c r="O4125" i="3" s="1"/>
  <c r="I4125" i="3"/>
  <c r="M4124" i="3"/>
  <c r="N4124" i="3" s="1"/>
  <c r="O4124" i="3" s="1"/>
  <c r="I4124" i="3"/>
  <c r="M4123" i="3"/>
  <c r="N4123" i="3" s="1"/>
  <c r="O4123" i="3" s="1"/>
  <c r="I4123" i="3"/>
  <c r="O4122" i="3"/>
  <c r="M4122" i="3"/>
  <c r="N4122" i="3" s="1"/>
  <c r="I4122" i="3"/>
  <c r="M4121" i="3"/>
  <c r="N4121" i="3" s="1"/>
  <c r="O4121" i="3" s="1"/>
  <c r="I4121" i="3"/>
  <c r="M4120" i="3"/>
  <c r="N4120" i="3" s="1"/>
  <c r="O4120" i="3" s="1"/>
  <c r="I4120" i="3"/>
  <c r="M4119" i="3"/>
  <c r="N4119" i="3" s="1"/>
  <c r="O4119" i="3" s="1"/>
  <c r="I4119" i="3"/>
  <c r="O4118" i="3"/>
  <c r="M4118" i="3"/>
  <c r="N4118" i="3" s="1"/>
  <c r="I4118" i="3"/>
  <c r="M4117" i="3"/>
  <c r="N4117" i="3" s="1"/>
  <c r="O4117" i="3" s="1"/>
  <c r="I4117" i="3"/>
  <c r="M4116" i="3"/>
  <c r="N4116" i="3" s="1"/>
  <c r="O4116" i="3" s="1"/>
  <c r="I4116" i="3"/>
  <c r="M4115" i="3"/>
  <c r="N4115" i="3" s="1"/>
  <c r="O4115" i="3" s="1"/>
  <c r="I4115" i="3"/>
  <c r="O4114" i="3"/>
  <c r="M4114" i="3"/>
  <c r="N4114" i="3" s="1"/>
  <c r="I4114" i="3"/>
  <c r="M4113" i="3"/>
  <c r="N4113" i="3" s="1"/>
  <c r="O4113" i="3" s="1"/>
  <c r="I4113" i="3"/>
  <c r="M4112" i="3"/>
  <c r="N4112" i="3" s="1"/>
  <c r="O4112" i="3" s="1"/>
  <c r="I4112" i="3"/>
  <c r="M4111" i="3"/>
  <c r="N4111" i="3" s="1"/>
  <c r="O4111" i="3" s="1"/>
  <c r="I4111" i="3"/>
  <c r="O4110" i="3"/>
  <c r="M4110" i="3"/>
  <c r="N4110" i="3" s="1"/>
  <c r="I4110" i="3"/>
  <c r="M4109" i="3"/>
  <c r="N4109" i="3" s="1"/>
  <c r="O4109" i="3" s="1"/>
  <c r="I4109" i="3"/>
  <c r="M4108" i="3"/>
  <c r="N4108" i="3" s="1"/>
  <c r="O4108" i="3" s="1"/>
  <c r="I4108" i="3"/>
  <c r="M4107" i="3"/>
  <c r="N4107" i="3" s="1"/>
  <c r="O4107" i="3" s="1"/>
  <c r="I4107" i="3"/>
  <c r="O4106" i="3"/>
  <c r="M4106" i="3"/>
  <c r="N4106" i="3" s="1"/>
  <c r="I4106" i="3"/>
  <c r="M4105" i="3"/>
  <c r="N4105" i="3" s="1"/>
  <c r="O4105" i="3" s="1"/>
  <c r="I4105" i="3"/>
  <c r="M4104" i="3"/>
  <c r="N4104" i="3" s="1"/>
  <c r="O4104" i="3" s="1"/>
  <c r="I4104" i="3"/>
  <c r="M4103" i="3"/>
  <c r="N4103" i="3" s="1"/>
  <c r="O4103" i="3" s="1"/>
  <c r="I4103" i="3"/>
  <c r="O4102" i="3"/>
  <c r="M4102" i="3"/>
  <c r="N4102" i="3" s="1"/>
  <c r="I4102" i="3"/>
  <c r="M4101" i="3"/>
  <c r="N4101" i="3" s="1"/>
  <c r="O4101" i="3" s="1"/>
  <c r="I4101" i="3"/>
  <c r="M4100" i="3"/>
  <c r="N4100" i="3" s="1"/>
  <c r="O4100" i="3" s="1"/>
  <c r="I4100" i="3"/>
  <c r="M4099" i="3"/>
  <c r="N4099" i="3" s="1"/>
  <c r="O4099" i="3" s="1"/>
  <c r="I4099" i="3"/>
  <c r="O4098" i="3"/>
  <c r="M4098" i="3"/>
  <c r="N4098" i="3" s="1"/>
  <c r="I4098" i="3"/>
  <c r="M4097" i="3"/>
  <c r="N4097" i="3" s="1"/>
  <c r="O4097" i="3" s="1"/>
  <c r="I4097" i="3"/>
  <c r="M4096" i="3"/>
  <c r="N4096" i="3" s="1"/>
  <c r="O4096" i="3" s="1"/>
  <c r="I4096" i="3"/>
  <c r="M4095" i="3"/>
  <c r="N4095" i="3" s="1"/>
  <c r="O4095" i="3" s="1"/>
  <c r="I4095" i="3"/>
  <c r="O4094" i="3"/>
  <c r="M4094" i="3"/>
  <c r="N4094" i="3" s="1"/>
  <c r="I4094" i="3"/>
  <c r="M4093" i="3"/>
  <c r="N4093" i="3" s="1"/>
  <c r="O4093" i="3" s="1"/>
  <c r="I4093" i="3"/>
  <c r="M4092" i="3"/>
  <c r="N4092" i="3" s="1"/>
  <c r="O4092" i="3" s="1"/>
  <c r="I4092" i="3"/>
  <c r="M4091" i="3"/>
  <c r="N4091" i="3" s="1"/>
  <c r="O4091" i="3" s="1"/>
  <c r="I4091" i="3"/>
  <c r="O4090" i="3"/>
  <c r="M4090" i="3"/>
  <c r="N4090" i="3" s="1"/>
  <c r="I4090" i="3"/>
  <c r="M4089" i="3"/>
  <c r="N4089" i="3" s="1"/>
  <c r="O4089" i="3" s="1"/>
  <c r="I4089" i="3"/>
  <c r="M4088" i="3"/>
  <c r="N4088" i="3" s="1"/>
  <c r="O4088" i="3" s="1"/>
  <c r="I4088" i="3"/>
  <c r="M4087" i="3"/>
  <c r="N4087" i="3" s="1"/>
  <c r="O4087" i="3" s="1"/>
  <c r="I4087" i="3"/>
  <c r="O4086" i="3"/>
  <c r="M4086" i="3"/>
  <c r="N4086" i="3" s="1"/>
  <c r="I4086" i="3"/>
  <c r="M4085" i="3"/>
  <c r="N4085" i="3" s="1"/>
  <c r="O4085" i="3" s="1"/>
  <c r="I4085" i="3"/>
  <c r="M4084" i="3"/>
  <c r="N4084" i="3" s="1"/>
  <c r="O4084" i="3" s="1"/>
  <c r="I4084" i="3"/>
  <c r="M4083" i="3"/>
  <c r="N4083" i="3" s="1"/>
  <c r="O4083" i="3" s="1"/>
  <c r="I4083" i="3"/>
  <c r="O4082" i="3"/>
  <c r="M4082" i="3"/>
  <c r="N4082" i="3" s="1"/>
  <c r="I4082" i="3"/>
  <c r="M4081" i="3"/>
  <c r="N4081" i="3" s="1"/>
  <c r="O4081" i="3" s="1"/>
  <c r="I4081" i="3"/>
  <c r="M4080" i="3"/>
  <c r="N4080" i="3" s="1"/>
  <c r="O4080" i="3" s="1"/>
  <c r="I4080" i="3"/>
  <c r="M4079" i="3"/>
  <c r="N4079" i="3" s="1"/>
  <c r="O4079" i="3" s="1"/>
  <c r="I4079" i="3"/>
  <c r="O4078" i="3"/>
  <c r="M4078" i="3"/>
  <c r="N4078" i="3" s="1"/>
  <c r="I4078" i="3"/>
  <c r="M4077" i="3"/>
  <c r="N4077" i="3" s="1"/>
  <c r="O4077" i="3" s="1"/>
  <c r="I4077" i="3"/>
  <c r="M4076" i="3"/>
  <c r="N4076" i="3" s="1"/>
  <c r="O4076" i="3" s="1"/>
  <c r="I4076" i="3"/>
  <c r="M4075" i="3"/>
  <c r="N4075" i="3" s="1"/>
  <c r="O4075" i="3" s="1"/>
  <c r="I4075" i="3"/>
  <c r="O4074" i="3"/>
  <c r="M4074" i="3"/>
  <c r="N4074" i="3" s="1"/>
  <c r="I4074" i="3"/>
  <c r="M4073" i="3"/>
  <c r="N4073" i="3" s="1"/>
  <c r="O4073" i="3" s="1"/>
  <c r="I4073" i="3"/>
  <c r="M4072" i="3"/>
  <c r="N4072" i="3" s="1"/>
  <c r="O4072" i="3" s="1"/>
  <c r="I4072" i="3"/>
  <c r="M4071" i="3"/>
  <c r="N4071" i="3" s="1"/>
  <c r="O4071" i="3" s="1"/>
  <c r="I4071" i="3"/>
  <c r="O4070" i="3"/>
  <c r="M4070" i="3"/>
  <c r="N4070" i="3" s="1"/>
  <c r="I4070" i="3"/>
  <c r="M4069" i="3"/>
  <c r="N4069" i="3" s="1"/>
  <c r="O4069" i="3" s="1"/>
  <c r="I4069" i="3"/>
  <c r="M4068" i="3"/>
  <c r="N4068" i="3" s="1"/>
  <c r="O4068" i="3" s="1"/>
  <c r="I4068" i="3"/>
  <c r="M4067" i="3"/>
  <c r="N4067" i="3" s="1"/>
  <c r="O4067" i="3" s="1"/>
  <c r="I4067" i="3"/>
  <c r="O4066" i="3"/>
  <c r="M4066" i="3"/>
  <c r="N4066" i="3" s="1"/>
  <c r="I4066" i="3"/>
  <c r="M4065" i="3"/>
  <c r="N4065" i="3" s="1"/>
  <c r="O4065" i="3" s="1"/>
  <c r="I4065" i="3"/>
  <c r="M4064" i="3"/>
  <c r="N4064" i="3" s="1"/>
  <c r="O4064" i="3" s="1"/>
  <c r="I4064" i="3"/>
  <c r="M4063" i="3"/>
  <c r="N4063" i="3" s="1"/>
  <c r="O4063" i="3" s="1"/>
  <c r="I4063" i="3"/>
  <c r="O4062" i="3"/>
  <c r="M4062" i="3"/>
  <c r="N4062" i="3" s="1"/>
  <c r="I4062" i="3"/>
  <c r="M4061" i="3"/>
  <c r="N4061" i="3" s="1"/>
  <c r="O4061" i="3" s="1"/>
  <c r="I4061" i="3"/>
  <c r="M4060" i="3"/>
  <c r="N4060" i="3" s="1"/>
  <c r="O4060" i="3" s="1"/>
  <c r="I4060" i="3"/>
  <c r="M4059" i="3"/>
  <c r="N4059" i="3" s="1"/>
  <c r="O4059" i="3" s="1"/>
  <c r="I4059" i="3"/>
  <c r="O4058" i="3"/>
  <c r="M4058" i="3"/>
  <c r="N4058" i="3" s="1"/>
  <c r="I4058" i="3"/>
  <c r="M4057" i="3"/>
  <c r="N4057" i="3" s="1"/>
  <c r="O4057" i="3" s="1"/>
  <c r="I4057" i="3"/>
  <c r="M4056" i="3"/>
  <c r="N4056" i="3" s="1"/>
  <c r="O4056" i="3" s="1"/>
  <c r="I4056" i="3"/>
  <c r="M4055" i="3"/>
  <c r="N4055" i="3" s="1"/>
  <c r="O4055" i="3" s="1"/>
  <c r="I4055" i="3"/>
  <c r="O4054" i="3"/>
  <c r="M4054" i="3"/>
  <c r="N4054" i="3" s="1"/>
  <c r="I4054" i="3"/>
  <c r="M4053" i="3"/>
  <c r="N4053" i="3" s="1"/>
  <c r="O4053" i="3" s="1"/>
  <c r="I4053" i="3"/>
  <c r="M4052" i="3"/>
  <c r="N4052" i="3" s="1"/>
  <c r="O4052" i="3" s="1"/>
  <c r="I4052" i="3"/>
  <c r="M4051" i="3"/>
  <c r="N4051" i="3" s="1"/>
  <c r="O4051" i="3" s="1"/>
  <c r="I4051" i="3"/>
  <c r="O4050" i="3"/>
  <c r="M4050" i="3"/>
  <c r="N4050" i="3" s="1"/>
  <c r="I4050" i="3"/>
  <c r="M4049" i="3"/>
  <c r="N4049" i="3" s="1"/>
  <c r="O4049" i="3" s="1"/>
  <c r="I4049" i="3"/>
  <c r="M4048" i="3"/>
  <c r="N4048" i="3" s="1"/>
  <c r="O4048" i="3" s="1"/>
  <c r="I4048" i="3"/>
  <c r="M4047" i="3"/>
  <c r="N4047" i="3" s="1"/>
  <c r="O4047" i="3" s="1"/>
  <c r="I4047" i="3"/>
  <c r="O4046" i="3"/>
  <c r="M4046" i="3"/>
  <c r="N4046" i="3" s="1"/>
  <c r="I4046" i="3"/>
  <c r="M4045" i="3"/>
  <c r="N4045" i="3" s="1"/>
  <c r="O4045" i="3" s="1"/>
  <c r="I4045" i="3"/>
  <c r="M4044" i="3"/>
  <c r="N4044" i="3" s="1"/>
  <c r="O4044" i="3" s="1"/>
  <c r="I4044" i="3"/>
  <c r="M4043" i="3"/>
  <c r="N4043" i="3" s="1"/>
  <c r="O4043" i="3" s="1"/>
  <c r="I4043" i="3"/>
  <c r="O4042" i="3"/>
  <c r="M4042" i="3"/>
  <c r="N4042" i="3" s="1"/>
  <c r="I4042" i="3"/>
  <c r="M4041" i="3"/>
  <c r="N4041" i="3" s="1"/>
  <c r="O4041" i="3" s="1"/>
  <c r="I4041" i="3"/>
  <c r="M4040" i="3"/>
  <c r="N4040" i="3" s="1"/>
  <c r="O4040" i="3" s="1"/>
  <c r="I4040" i="3"/>
  <c r="M4039" i="3"/>
  <c r="N4039" i="3" s="1"/>
  <c r="O4039" i="3" s="1"/>
  <c r="I4039" i="3"/>
  <c r="O4038" i="3"/>
  <c r="M4038" i="3"/>
  <c r="N4038" i="3" s="1"/>
  <c r="I4038" i="3"/>
  <c r="M4037" i="3"/>
  <c r="N4037" i="3" s="1"/>
  <c r="O4037" i="3" s="1"/>
  <c r="I4037" i="3"/>
  <c r="M4036" i="3"/>
  <c r="N4036" i="3" s="1"/>
  <c r="O4036" i="3" s="1"/>
  <c r="I4036" i="3"/>
  <c r="M4035" i="3"/>
  <c r="N4035" i="3" s="1"/>
  <c r="O4035" i="3" s="1"/>
  <c r="I4035" i="3"/>
  <c r="O4034" i="3"/>
  <c r="M4034" i="3"/>
  <c r="N4034" i="3" s="1"/>
  <c r="I4034" i="3"/>
  <c r="M4033" i="3"/>
  <c r="N4033" i="3" s="1"/>
  <c r="O4033" i="3" s="1"/>
  <c r="I4033" i="3"/>
  <c r="M4032" i="3"/>
  <c r="N4032" i="3" s="1"/>
  <c r="O4032" i="3" s="1"/>
  <c r="I4032" i="3"/>
  <c r="M4031" i="3"/>
  <c r="N4031" i="3" s="1"/>
  <c r="O4031" i="3" s="1"/>
  <c r="I4031" i="3"/>
  <c r="O4030" i="3"/>
  <c r="M4030" i="3"/>
  <c r="N4030" i="3" s="1"/>
  <c r="I4030" i="3"/>
  <c r="M4029" i="3"/>
  <c r="N4029" i="3" s="1"/>
  <c r="O4029" i="3" s="1"/>
  <c r="I4029" i="3"/>
  <c r="M4028" i="3"/>
  <c r="N4028" i="3" s="1"/>
  <c r="O4028" i="3" s="1"/>
  <c r="I4028" i="3"/>
  <c r="M4027" i="3"/>
  <c r="N4027" i="3" s="1"/>
  <c r="O4027" i="3" s="1"/>
  <c r="I4027" i="3"/>
  <c r="O4026" i="3"/>
  <c r="M4026" i="3"/>
  <c r="N4026" i="3" s="1"/>
  <c r="I4026" i="3"/>
  <c r="M4025" i="3"/>
  <c r="N4025" i="3" s="1"/>
  <c r="O4025" i="3" s="1"/>
  <c r="I4025" i="3"/>
  <c r="M4024" i="3"/>
  <c r="N4024" i="3" s="1"/>
  <c r="O4024" i="3" s="1"/>
  <c r="I4024" i="3"/>
  <c r="M4023" i="3"/>
  <c r="N4023" i="3" s="1"/>
  <c r="O4023" i="3" s="1"/>
  <c r="I4023" i="3"/>
  <c r="O4022" i="3"/>
  <c r="M4022" i="3"/>
  <c r="N4022" i="3" s="1"/>
  <c r="I4022" i="3"/>
  <c r="M4021" i="3"/>
  <c r="N4021" i="3" s="1"/>
  <c r="O4021" i="3" s="1"/>
  <c r="I4021" i="3"/>
  <c r="M4020" i="3"/>
  <c r="N4020" i="3" s="1"/>
  <c r="O4020" i="3" s="1"/>
  <c r="I4020" i="3"/>
  <c r="M4019" i="3"/>
  <c r="N4019" i="3" s="1"/>
  <c r="O4019" i="3" s="1"/>
  <c r="I4019" i="3"/>
  <c r="O4018" i="3"/>
  <c r="M4018" i="3"/>
  <c r="N4018" i="3" s="1"/>
  <c r="I4018" i="3"/>
  <c r="M4017" i="3"/>
  <c r="N4017" i="3" s="1"/>
  <c r="O4017" i="3" s="1"/>
  <c r="I4017" i="3"/>
  <c r="M4016" i="3"/>
  <c r="N4016" i="3" s="1"/>
  <c r="O4016" i="3" s="1"/>
  <c r="I4016" i="3"/>
  <c r="M4015" i="3"/>
  <c r="N4015" i="3" s="1"/>
  <c r="O4015" i="3" s="1"/>
  <c r="I4015" i="3"/>
  <c r="O4014" i="3"/>
  <c r="M4014" i="3"/>
  <c r="N4014" i="3" s="1"/>
  <c r="I4014" i="3"/>
  <c r="M4013" i="3"/>
  <c r="N4013" i="3" s="1"/>
  <c r="O4013" i="3" s="1"/>
  <c r="I4013" i="3"/>
  <c r="M4012" i="3"/>
  <c r="N4012" i="3" s="1"/>
  <c r="O4012" i="3" s="1"/>
  <c r="I4012" i="3"/>
  <c r="M4011" i="3"/>
  <c r="N4011" i="3" s="1"/>
  <c r="O4011" i="3" s="1"/>
  <c r="I4011" i="3"/>
  <c r="O4010" i="3"/>
  <c r="M4010" i="3"/>
  <c r="N4010" i="3" s="1"/>
  <c r="I4010" i="3"/>
  <c r="M4009" i="3"/>
  <c r="N4009" i="3" s="1"/>
  <c r="O4009" i="3" s="1"/>
  <c r="I4009" i="3"/>
  <c r="M4008" i="3"/>
  <c r="N4008" i="3" s="1"/>
  <c r="O4008" i="3" s="1"/>
  <c r="I4008" i="3"/>
  <c r="M4007" i="3"/>
  <c r="N4007" i="3" s="1"/>
  <c r="O4007" i="3" s="1"/>
  <c r="I4007" i="3"/>
  <c r="O4006" i="3"/>
  <c r="M4006" i="3"/>
  <c r="N4006" i="3" s="1"/>
  <c r="I4006" i="3"/>
  <c r="M4005" i="3"/>
  <c r="N4005" i="3" s="1"/>
  <c r="O4005" i="3" s="1"/>
  <c r="I4005" i="3"/>
  <c r="M4004" i="3"/>
  <c r="N4004" i="3" s="1"/>
  <c r="O4004" i="3" s="1"/>
  <c r="I4004" i="3"/>
  <c r="M4003" i="3"/>
  <c r="N4003" i="3" s="1"/>
  <c r="O4003" i="3" s="1"/>
  <c r="I4003" i="3"/>
  <c r="O4002" i="3"/>
  <c r="M4002" i="3"/>
  <c r="N4002" i="3" s="1"/>
  <c r="I4002" i="3"/>
  <c r="M4001" i="3"/>
  <c r="N4001" i="3" s="1"/>
  <c r="O4001" i="3" s="1"/>
  <c r="I4001" i="3"/>
  <c r="M4000" i="3"/>
  <c r="N4000" i="3" s="1"/>
  <c r="O4000" i="3" s="1"/>
  <c r="I4000" i="3"/>
  <c r="M3999" i="3"/>
  <c r="N3999" i="3" s="1"/>
  <c r="O3999" i="3" s="1"/>
  <c r="I3999" i="3"/>
  <c r="O3998" i="3"/>
  <c r="M3998" i="3"/>
  <c r="N3998" i="3" s="1"/>
  <c r="I3998" i="3"/>
  <c r="M3997" i="3"/>
  <c r="N3997" i="3" s="1"/>
  <c r="O3997" i="3" s="1"/>
  <c r="I3997" i="3"/>
  <c r="M3996" i="3"/>
  <c r="N3996" i="3" s="1"/>
  <c r="O3996" i="3" s="1"/>
  <c r="I3996" i="3"/>
  <c r="M3995" i="3"/>
  <c r="N3995" i="3" s="1"/>
  <c r="O3995" i="3" s="1"/>
  <c r="I3995" i="3"/>
  <c r="O3994" i="3"/>
  <c r="M3994" i="3"/>
  <c r="N3994" i="3" s="1"/>
  <c r="I3994" i="3"/>
  <c r="M3993" i="3"/>
  <c r="N3993" i="3" s="1"/>
  <c r="O3993" i="3" s="1"/>
  <c r="I3993" i="3"/>
  <c r="M3992" i="3"/>
  <c r="N3992" i="3" s="1"/>
  <c r="O3992" i="3" s="1"/>
  <c r="I3992" i="3"/>
  <c r="M3991" i="3"/>
  <c r="N3991" i="3" s="1"/>
  <c r="O3991" i="3" s="1"/>
  <c r="I3991" i="3"/>
  <c r="O3990" i="3"/>
  <c r="M3990" i="3"/>
  <c r="N3990" i="3" s="1"/>
  <c r="I3990" i="3"/>
  <c r="M3989" i="3"/>
  <c r="N3989" i="3" s="1"/>
  <c r="O3989" i="3" s="1"/>
  <c r="I3989" i="3"/>
  <c r="M3988" i="3"/>
  <c r="N3988" i="3" s="1"/>
  <c r="O3988" i="3" s="1"/>
  <c r="I3988" i="3"/>
  <c r="M3987" i="3"/>
  <c r="N3987" i="3" s="1"/>
  <c r="O3987" i="3" s="1"/>
  <c r="I3987" i="3"/>
  <c r="O3986" i="3"/>
  <c r="M3986" i="3"/>
  <c r="N3986" i="3" s="1"/>
  <c r="I3986" i="3"/>
  <c r="M3985" i="3"/>
  <c r="N3985" i="3" s="1"/>
  <c r="O3985" i="3" s="1"/>
  <c r="I3985" i="3"/>
  <c r="M3984" i="3"/>
  <c r="N3984" i="3" s="1"/>
  <c r="O3984" i="3" s="1"/>
  <c r="I3984" i="3"/>
  <c r="M3983" i="3"/>
  <c r="N3983" i="3" s="1"/>
  <c r="O3983" i="3" s="1"/>
  <c r="I3983" i="3"/>
  <c r="O3982" i="3"/>
  <c r="M3982" i="3"/>
  <c r="N3982" i="3" s="1"/>
  <c r="I3982" i="3"/>
  <c r="M3981" i="3"/>
  <c r="N3981" i="3" s="1"/>
  <c r="O3981" i="3" s="1"/>
  <c r="I3981" i="3"/>
  <c r="M3980" i="3"/>
  <c r="N3980" i="3" s="1"/>
  <c r="O3980" i="3" s="1"/>
  <c r="I3980" i="3"/>
  <c r="M3979" i="3"/>
  <c r="N3979" i="3" s="1"/>
  <c r="O3979" i="3" s="1"/>
  <c r="I3979" i="3"/>
  <c r="O3978" i="3"/>
  <c r="M3978" i="3"/>
  <c r="N3978" i="3" s="1"/>
  <c r="I3978" i="3"/>
  <c r="M3977" i="3"/>
  <c r="N3977" i="3" s="1"/>
  <c r="O3977" i="3" s="1"/>
  <c r="I3977" i="3"/>
  <c r="M3976" i="3"/>
  <c r="N3976" i="3" s="1"/>
  <c r="O3976" i="3" s="1"/>
  <c r="I3976" i="3"/>
  <c r="M3975" i="3"/>
  <c r="N3975" i="3" s="1"/>
  <c r="O3975" i="3" s="1"/>
  <c r="I3975" i="3"/>
  <c r="O3974" i="3"/>
  <c r="M3974" i="3"/>
  <c r="N3974" i="3" s="1"/>
  <c r="I3974" i="3"/>
  <c r="M3973" i="3"/>
  <c r="N3973" i="3" s="1"/>
  <c r="O3973" i="3" s="1"/>
  <c r="I3973" i="3"/>
  <c r="M3972" i="3"/>
  <c r="N3972" i="3" s="1"/>
  <c r="O3972" i="3" s="1"/>
  <c r="I3972" i="3"/>
  <c r="M3971" i="3"/>
  <c r="N3971" i="3" s="1"/>
  <c r="O3971" i="3" s="1"/>
  <c r="I3971" i="3"/>
  <c r="O3970" i="3"/>
  <c r="M3970" i="3"/>
  <c r="N3970" i="3" s="1"/>
  <c r="I3970" i="3"/>
  <c r="M3969" i="3"/>
  <c r="N3969" i="3" s="1"/>
  <c r="O3969" i="3" s="1"/>
  <c r="I3969" i="3"/>
  <c r="M3968" i="3"/>
  <c r="N3968" i="3" s="1"/>
  <c r="O3968" i="3" s="1"/>
  <c r="I3968" i="3"/>
  <c r="M3967" i="3"/>
  <c r="N3967" i="3" s="1"/>
  <c r="O3967" i="3" s="1"/>
  <c r="I3967" i="3"/>
  <c r="O3966" i="3"/>
  <c r="M3966" i="3"/>
  <c r="N3966" i="3" s="1"/>
  <c r="I3966" i="3"/>
  <c r="M3965" i="3"/>
  <c r="N3965" i="3" s="1"/>
  <c r="O3965" i="3" s="1"/>
  <c r="I3965" i="3"/>
  <c r="M3964" i="3"/>
  <c r="N3964" i="3" s="1"/>
  <c r="O3964" i="3" s="1"/>
  <c r="I3964" i="3"/>
  <c r="M3963" i="3"/>
  <c r="N3963" i="3" s="1"/>
  <c r="O3963" i="3" s="1"/>
  <c r="I3963" i="3"/>
  <c r="O3962" i="3"/>
  <c r="M3962" i="3"/>
  <c r="N3962" i="3" s="1"/>
  <c r="I3962" i="3"/>
  <c r="M3961" i="3"/>
  <c r="N3961" i="3" s="1"/>
  <c r="O3961" i="3" s="1"/>
  <c r="I3961" i="3"/>
  <c r="M3960" i="3"/>
  <c r="N3960" i="3" s="1"/>
  <c r="O3960" i="3" s="1"/>
  <c r="I3960" i="3"/>
  <c r="M3959" i="3"/>
  <c r="N3959" i="3" s="1"/>
  <c r="O3959" i="3" s="1"/>
  <c r="I3959" i="3"/>
  <c r="O3958" i="3"/>
  <c r="M3958" i="3"/>
  <c r="N3958" i="3" s="1"/>
  <c r="I3958" i="3"/>
  <c r="M3957" i="3"/>
  <c r="N3957" i="3" s="1"/>
  <c r="O3957" i="3" s="1"/>
  <c r="I3957" i="3"/>
  <c r="M3956" i="3"/>
  <c r="N3956" i="3" s="1"/>
  <c r="O3956" i="3" s="1"/>
  <c r="I3956" i="3"/>
  <c r="M3955" i="3"/>
  <c r="N3955" i="3" s="1"/>
  <c r="O3955" i="3" s="1"/>
  <c r="I3955" i="3"/>
  <c r="O3954" i="3"/>
  <c r="M3954" i="3"/>
  <c r="N3954" i="3" s="1"/>
  <c r="I3954" i="3"/>
  <c r="M3953" i="3"/>
  <c r="N3953" i="3" s="1"/>
  <c r="O3953" i="3" s="1"/>
  <c r="I3953" i="3"/>
  <c r="M3952" i="3"/>
  <c r="N3952" i="3" s="1"/>
  <c r="O3952" i="3" s="1"/>
  <c r="I3952" i="3"/>
  <c r="M3951" i="3"/>
  <c r="N3951" i="3" s="1"/>
  <c r="O3951" i="3" s="1"/>
  <c r="I3951" i="3"/>
  <c r="O3950" i="3"/>
  <c r="M3950" i="3"/>
  <c r="N3950" i="3" s="1"/>
  <c r="I3950" i="3"/>
  <c r="M3949" i="3"/>
  <c r="N3949" i="3" s="1"/>
  <c r="O3949" i="3" s="1"/>
  <c r="I3949" i="3"/>
  <c r="M3948" i="3"/>
  <c r="N3948" i="3" s="1"/>
  <c r="O3948" i="3" s="1"/>
  <c r="I3948" i="3"/>
  <c r="M3947" i="3"/>
  <c r="N3947" i="3" s="1"/>
  <c r="O3947" i="3" s="1"/>
  <c r="I3947" i="3"/>
  <c r="O3946" i="3"/>
  <c r="M3946" i="3"/>
  <c r="N3946" i="3" s="1"/>
  <c r="I3946" i="3"/>
  <c r="M3945" i="3"/>
  <c r="N3945" i="3" s="1"/>
  <c r="O3945" i="3" s="1"/>
  <c r="I3945" i="3"/>
  <c r="M3944" i="3"/>
  <c r="N3944" i="3" s="1"/>
  <c r="O3944" i="3" s="1"/>
  <c r="I3944" i="3"/>
  <c r="M3943" i="3"/>
  <c r="N3943" i="3" s="1"/>
  <c r="O3943" i="3" s="1"/>
  <c r="I3943" i="3"/>
  <c r="O3942" i="3"/>
  <c r="M3942" i="3"/>
  <c r="N3942" i="3" s="1"/>
  <c r="I3942" i="3"/>
  <c r="M3941" i="3"/>
  <c r="N3941" i="3" s="1"/>
  <c r="O3941" i="3" s="1"/>
  <c r="I3941" i="3"/>
  <c r="M3940" i="3"/>
  <c r="N3940" i="3" s="1"/>
  <c r="O3940" i="3" s="1"/>
  <c r="I3940" i="3"/>
  <c r="M3939" i="3"/>
  <c r="N3939" i="3" s="1"/>
  <c r="O3939" i="3" s="1"/>
  <c r="I3939" i="3"/>
  <c r="O3938" i="3"/>
  <c r="M3938" i="3"/>
  <c r="N3938" i="3" s="1"/>
  <c r="I3938" i="3"/>
  <c r="M3937" i="3"/>
  <c r="N3937" i="3" s="1"/>
  <c r="O3937" i="3" s="1"/>
  <c r="I3937" i="3"/>
  <c r="M3936" i="3"/>
  <c r="N3936" i="3" s="1"/>
  <c r="O3936" i="3" s="1"/>
  <c r="I3936" i="3"/>
  <c r="M3935" i="3"/>
  <c r="N3935" i="3" s="1"/>
  <c r="O3935" i="3" s="1"/>
  <c r="I3935" i="3"/>
  <c r="O3934" i="3"/>
  <c r="M3934" i="3"/>
  <c r="N3934" i="3" s="1"/>
  <c r="I3934" i="3"/>
  <c r="M3933" i="3"/>
  <c r="N3933" i="3" s="1"/>
  <c r="O3933" i="3" s="1"/>
  <c r="I3933" i="3"/>
  <c r="M3932" i="3"/>
  <c r="N3932" i="3" s="1"/>
  <c r="O3932" i="3" s="1"/>
  <c r="I3932" i="3"/>
  <c r="M3931" i="3"/>
  <c r="N3931" i="3" s="1"/>
  <c r="O3931" i="3" s="1"/>
  <c r="I3931" i="3"/>
  <c r="O3930" i="3"/>
  <c r="M3930" i="3"/>
  <c r="N3930" i="3" s="1"/>
  <c r="I3930" i="3"/>
  <c r="M3929" i="3"/>
  <c r="N3929" i="3" s="1"/>
  <c r="O3929" i="3" s="1"/>
  <c r="I3929" i="3"/>
  <c r="M3928" i="3"/>
  <c r="N3928" i="3" s="1"/>
  <c r="O3928" i="3" s="1"/>
  <c r="I3928" i="3"/>
  <c r="M3927" i="3"/>
  <c r="N3927" i="3" s="1"/>
  <c r="O3927" i="3" s="1"/>
  <c r="I3927" i="3"/>
  <c r="O3926" i="3"/>
  <c r="M3926" i="3"/>
  <c r="N3926" i="3" s="1"/>
  <c r="I3926" i="3"/>
  <c r="M3925" i="3"/>
  <c r="N3925" i="3" s="1"/>
  <c r="O3925" i="3" s="1"/>
  <c r="I3925" i="3"/>
  <c r="M3924" i="3"/>
  <c r="N3924" i="3" s="1"/>
  <c r="O3924" i="3" s="1"/>
  <c r="I3924" i="3"/>
  <c r="M3923" i="3"/>
  <c r="N3923" i="3" s="1"/>
  <c r="O3923" i="3" s="1"/>
  <c r="I3923" i="3"/>
  <c r="O3922" i="3"/>
  <c r="M3922" i="3"/>
  <c r="N3922" i="3" s="1"/>
  <c r="I3922" i="3"/>
  <c r="M3921" i="3"/>
  <c r="N3921" i="3" s="1"/>
  <c r="O3921" i="3" s="1"/>
  <c r="I3921" i="3"/>
  <c r="M3920" i="3"/>
  <c r="N3920" i="3" s="1"/>
  <c r="O3920" i="3" s="1"/>
  <c r="I3920" i="3"/>
  <c r="M3919" i="3"/>
  <c r="N3919" i="3" s="1"/>
  <c r="O3919" i="3" s="1"/>
  <c r="I3919" i="3"/>
  <c r="O3918" i="3"/>
  <c r="M3918" i="3"/>
  <c r="N3918" i="3" s="1"/>
  <c r="I3918" i="3"/>
  <c r="M3917" i="3"/>
  <c r="N3917" i="3" s="1"/>
  <c r="O3917" i="3" s="1"/>
  <c r="I3917" i="3"/>
  <c r="M3916" i="3"/>
  <c r="N3916" i="3" s="1"/>
  <c r="O3916" i="3" s="1"/>
  <c r="I3916" i="3"/>
  <c r="M3915" i="3"/>
  <c r="N3915" i="3" s="1"/>
  <c r="O3915" i="3" s="1"/>
  <c r="I3915" i="3"/>
  <c r="O3914" i="3"/>
  <c r="M3914" i="3"/>
  <c r="N3914" i="3" s="1"/>
  <c r="I3914" i="3"/>
  <c r="M3913" i="3"/>
  <c r="N3913" i="3" s="1"/>
  <c r="O3913" i="3" s="1"/>
  <c r="I3913" i="3"/>
  <c r="M3912" i="3"/>
  <c r="N3912" i="3" s="1"/>
  <c r="O3912" i="3" s="1"/>
  <c r="I3912" i="3"/>
  <c r="M3911" i="3"/>
  <c r="N3911" i="3" s="1"/>
  <c r="O3911" i="3" s="1"/>
  <c r="I3911" i="3"/>
  <c r="O3910" i="3"/>
  <c r="M3910" i="3"/>
  <c r="N3910" i="3" s="1"/>
  <c r="I3910" i="3"/>
  <c r="M3909" i="3"/>
  <c r="N3909" i="3" s="1"/>
  <c r="O3909" i="3" s="1"/>
  <c r="I3909" i="3"/>
  <c r="M3908" i="3"/>
  <c r="N3908" i="3" s="1"/>
  <c r="O3908" i="3" s="1"/>
  <c r="I3908" i="3"/>
  <c r="M3907" i="3"/>
  <c r="N3907" i="3" s="1"/>
  <c r="O3907" i="3" s="1"/>
  <c r="I3907" i="3"/>
  <c r="O3906" i="3"/>
  <c r="M3906" i="3"/>
  <c r="N3906" i="3" s="1"/>
  <c r="I3906" i="3"/>
  <c r="M3905" i="3"/>
  <c r="N3905" i="3" s="1"/>
  <c r="O3905" i="3" s="1"/>
  <c r="I3905" i="3"/>
  <c r="M3904" i="3"/>
  <c r="N3904" i="3" s="1"/>
  <c r="O3904" i="3" s="1"/>
  <c r="I3904" i="3"/>
  <c r="M3903" i="3"/>
  <c r="N3903" i="3" s="1"/>
  <c r="O3903" i="3" s="1"/>
  <c r="I3903" i="3"/>
  <c r="O3902" i="3"/>
  <c r="M3902" i="3"/>
  <c r="N3902" i="3" s="1"/>
  <c r="I3902" i="3"/>
  <c r="M3901" i="3"/>
  <c r="N3901" i="3" s="1"/>
  <c r="O3901" i="3" s="1"/>
  <c r="I3901" i="3"/>
  <c r="M3900" i="3"/>
  <c r="N3900" i="3" s="1"/>
  <c r="O3900" i="3" s="1"/>
  <c r="I3900" i="3"/>
  <c r="M3899" i="3"/>
  <c r="N3899" i="3" s="1"/>
  <c r="O3899" i="3" s="1"/>
  <c r="I3899" i="3"/>
  <c r="O3898" i="3"/>
  <c r="M3898" i="3"/>
  <c r="N3898" i="3" s="1"/>
  <c r="I3898" i="3"/>
  <c r="M3897" i="3"/>
  <c r="N3897" i="3" s="1"/>
  <c r="O3897" i="3" s="1"/>
  <c r="I3897" i="3"/>
  <c r="M3896" i="3"/>
  <c r="N3896" i="3" s="1"/>
  <c r="O3896" i="3" s="1"/>
  <c r="I3896" i="3"/>
  <c r="M3895" i="3"/>
  <c r="N3895" i="3" s="1"/>
  <c r="O3895" i="3" s="1"/>
  <c r="I3895" i="3"/>
  <c r="O3894" i="3"/>
  <c r="M3894" i="3"/>
  <c r="N3894" i="3" s="1"/>
  <c r="I3894" i="3"/>
  <c r="M3893" i="3"/>
  <c r="N3893" i="3" s="1"/>
  <c r="O3893" i="3" s="1"/>
  <c r="I3893" i="3"/>
  <c r="M3892" i="3"/>
  <c r="N3892" i="3" s="1"/>
  <c r="O3892" i="3" s="1"/>
  <c r="I3892" i="3"/>
  <c r="M3891" i="3"/>
  <c r="N3891" i="3" s="1"/>
  <c r="O3891" i="3" s="1"/>
  <c r="I3891" i="3"/>
  <c r="O3890" i="3"/>
  <c r="M3890" i="3"/>
  <c r="N3890" i="3" s="1"/>
  <c r="I3890" i="3"/>
  <c r="M3889" i="3"/>
  <c r="N3889" i="3" s="1"/>
  <c r="O3889" i="3" s="1"/>
  <c r="I3889" i="3"/>
  <c r="M3888" i="3"/>
  <c r="N3888" i="3" s="1"/>
  <c r="O3888" i="3" s="1"/>
  <c r="I3888" i="3"/>
  <c r="M3887" i="3"/>
  <c r="N3887" i="3" s="1"/>
  <c r="O3887" i="3" s="1"/>
  <c r="I3887" i="3"/>
  <c r="O3886" i="3"/>
  <c r="M3886" i="3"/>
  <c r="N3886" i="3" s="1"/>
  <c r="I3886" i="3"/>
  <c r="M3885" i="3"/>
  <c r="N3885" i="3" s="1"/>
  <c r="O3885" i="3" s="1"/>
  <c r="I3885" i="3"/>
  <c r="M3884" i="3"/>
  <c r="N3884" i="3" s="1"/>
  <c r="O3884" i="3" s="1"/>
  <c r="I3884" i="3"/>
  <c r="M3883" i="3"/>
  <c r="N3883" i="3" s="1"/>
  <c r="O3883" i="3" s="1"/>
  <c r="I3883" i="3"/>
  <c r="O3882" i="3"/>
  <c r="M3882" i="3"/>
  <c r="N3882" i="3" s="1"/>
  <c r="I3882" i="3"/>
  <c r="M3881" i="3"/>
  <c r="N3881" i="3" s="1"/>
  <c r="O3881" i="3" s="1"/>
  <c r="I3881" i="3"/>
  <c r="M3880" i="3"/>
  <c r="N3880" i="3" s="1"/>
  <c r="O3880" i="3" s="1"/>
  <c r="I3880" i="3"/>
  <c r="M3879" i="3"/>
  <c r="N3879" i="3" s="1"/>
  <c r="O3879" i="3" s="1"/>
  <c r="I3879" i="3"/>
  <c r="O3878" i="3"/>
  <c r="M3878" i="3"/>
  <c r="N3878" i="3" s="1"/>
  <c r="I3878" i="3"/>
  <c r="M3877" i="3"/>
  <c r="N3877" i="3" s="1"/>
  <c r="O3877" i="3" s="1"/>
  <c r="I3877" i="3"/>
  <c r="M3876" i="3"/>
  <c r="N3876" i="3" s="1"/>
  <c r="O3876" i="3" s="1"/>
  <c r="I3876" i="3"/>
  <c r="M3875" i="3"/>
  <c r="N3875" i="3" s="1"/>
  <c r="O3875" i="3" s="1"/>
  <c r="I3875" i="3"/>
  <c r="O3874" i="3"/>
  <c r="M3874" i="3"/>
  <c r="N3874" i="3" s="1"/>
  <c r="I3874" i="3"/>
  <c r="M3873" i="3"/>
  <c r="N3873" i="3" s="1"/>
  <c r="O3873" i="3" s="1"/>
  <c r="I3873" i="3"/>
  <c r="M3872" i="3"/>
  <c r="N3872" i="3" s="1"/>
  <c r="O3872" i="3" s="1"/>
  <c r="I3872" i="3"/>
  <c r="M3871" i="3"/>
  <c r="N3871" i="3" s="1"/>
  <c r="O3871" i="3" s="1"/>
  <c r="I3871" i="3"/>
  <c r="O3870" i="3"/>
  <c r="M3870" i="3"/>
  <c r="N3870" i="3" s="1"/>
  <c r="I3870" i="3"/>
  <c r="M3869" i="3"/>
  <c r="N3869" i="3" s="1"/>
  <c r="O3869" i="3" s="1"/>
  <c r="I3869" i="3"/>
  <c r="M3868" i="3"/>
  <c r="N3868" i="3" s="1"/>
  <c r="O3868" i="3" s="1"/>
  <c r="I3868" i="3"/>
  <c r="M3867" i="3"/>
  <c r="N3867" i="3" s="1"/>
  <c r="O3867" i="3" s="1"/>
  <c r="I3867" i="3"/>
  <c r="O3866" i="3"/>
  <c r="M3866" i="3"/>
  <c r="N3866" i="3" s="1"/>
  <c r="I3866" i="3"/>
  <c r="M3865" i="3"/>
  <c r="N3865" i="3" s="1"/>
  <c r="O3865" i="3" s="1"/>
  <c r="I3865" i="3"/>
  <c r="M3864" i="3"/>
  <c r="N3864" i="3" s="1"/>
  <c r="O3864" i="3" s="1"/>
  <c r="I3864" i="3"/>
  <c r="M3863" i="3"/>
  <c r="N3863" i="3" s="1"/>
  <c r="O3863" i="3" s="1"/>
  <c r="I3863" i="3"/>
  <c r="O3862" i="3"/>
  <c r="M3862" i="3"/>
  <c r="N3862" i="3" s="1"/>
  <c r="I3862" i="3"/>
  <c r="M3861" i="3"/>
  <c r="N3861" i="3" s="1"/>
  <c r="O3861" i="3" s="1"/>
  <c r="I3861" i="3"/>
  <c r="M3860" i="3"/>
  <c r="N3860" i="3" s="1"/>
  <c r="O3860" i="3" s="1"/>
  <c r="I3860" i="3"/>
  <c r="M3859" i="3"/>
  <c r="N3859" i="3" s="1"/>
  <c r="O3859" i="3" s="1"/>
  <c r="I3859" i="3"/>
  <c r="O3858" i="3"/>
  <c r="M3858" i="3"/>
  <c r="N3858" i="3" s="1"/>
  <c r="I3858" i="3"/>
  <c r="M3857" i="3"/>
  <c r="N3857" i="3" s="1"/>
  <c r="O3857" i="3" s="1"/>
  <c r="I3857" i="3"/>
  <c r="M3856" i="3"/>
  <c r="N3856" i="3" s="1"/>
  <c r="O3856" i="3" s="1"/>
  <c r="I3856" i="3"/>
  <c r="M3855" i="3"/>
  <c r="N3855" i="3" s="1"/>
  <c r="O3855" i="3" s="1"/>
  <c r="I3855" i="3"/>
  <c r="O3854" i="3"/>
  <c r="M3854" i="3"/>
  <c r="N3854" i="3" s="1"/>
  <c r="I3854" i="3"/>
  <c r="M3853" i="3"/>
  <c r="N3853" i="3" s="1"/>
  <c r="O3853" i="3" s="1"/>
  <c r="I3853" i="3"/>
  <c r="M3852" i="3"/>
  <c r="N3852" i="3" s="1"/>
  <c r="O3852" i="3" s="1"/>
  <c r="I3852" i="3"/>
  <c r="M3851" i="3"/>
  <c r="N3851" i="3" s="1"/>
  <c r="O3851" i="3" s="1"/>
  <c r="I3851" i="3"/>
  <c r="O3850" i="3"/>
  <c r="M3850" i="3"/>
  <c r="N3850" i="3" s="1"/>
  <c r="I3850" i="3"/>
  <c r="M3849" i="3"/>
  <c r="N3849" i="3" s="1"/>
  <c r="O3849" i="3" s="1"/>
  <c r="I3849" i="3"/>
  <c r="M3848" i="3"/>
  <c r="N3848" i="3" s="1"/>
  <c r="O3848" i="3" s="1"/>
  <c r="I3848" i="3"/>
  <c r="M3847" i="3"/>
  <c r="N3847" i="3" s="1"/>
  <c r="O3847" i="3" s="1"/>
  <c r="I3847" i="3"/>
  <c r="O3846" i="3"/>
  <c r="M3846" i="3"/>
  <c r="N3846" i="3" s="1"/>
  <c r="I3846" i="3"/>
  <c r="M3845" i="3"/>
  <c r="N3845" i="3" s="1"/>
  <c r="O3845" i="3" s="1"/>
  <c r="I3845" i="3"/>
  <c r="M3844" i="3"/>
  <c r="N3844" i="3" s="1"/>
  <c r="O3844" i="3" s="1"/>
  <c r="I3844" i="3"/>
  <c r="M3843" i="3"/>
  <c r="N3843" i="3" s="1"/>
  <c r="O3843" i="3" s="1"/>
  <c r="I3843" i="3"/>
  <c r="O3842" i="3"/>
  <c r="M3842" i="3"/>
  <c r="N3842" i="3" s="1"/>
  <c r="I3842" i="3"/>
  <c r="M3841" i="3"/>
  <c r="N3841" i="3" s="1"/>
  <c r="O3841" i="3" s="1"/>
  <c r="I3841" i="3"/>
  <c r="M3840" i="3"/>
  <c r="N3840" i="3" s="1"/>
  <c r="O3840" i="3" s="1"/>
  <c r="I3840" i="3"/>
  <c r="M3839" i="3"/>
  <c r="N3839" i="3" s="1"/>
  <c r="O3839" i="3" s="1"/>
  <c r="I3839" i="3"/>
  <c r="O3838" i="3"/>
  <c r="M3838" i="3"/>
  <c r="N3838" i="3" s="1"/>
  <c r="I3838" i="3"/>
  <c r="M3837" i="3"/>
  <c r="N3837" i="3" s="1"/>
  <c r="O3837" i="3" s="1"/>
  <c r="I3837" i="3"/>
  <c r="M3836" i="3"/>
  <c r="N3836" i="3" s="1"/>
  <c r="O3836" i="3" s="1"/>
  <c r="I3836" i="3"/>
  <c r="M3835" i="3"/>
  <c r="N3835" i="3" s="1"/>
  <c r="O3835" i="3" s="1"/>
  <c r="I3835" i="3"/>
  <c r="O3834" i="3"/>
  <c r="M3834" i="3"/>
  <c r="N3834" i="3" s="1"/>
  <c r="I3834" i="3"/>
  <c r="M3833" i="3"/>
  <c r="N3833" i="3" s="1"/>
  <c r="O3833" i="3" s="1"/>
  <c r="I3833" i="3"/>
  <c r="M3832" i="3"/>
  <c r="N3832" i="3" s="1"/>
  <c r="O3832" i="3" s="1"/>
  <c r="I3832" i="3"/>
  <c r="M3831" i="3"/>
  <c r="N3831" i="3" s="1"/>
  <c r="O3831" i="3" s="1"/>
  <c r="I3831" i="3"/>
  <c r="O3830" i="3"/>
  <c r="M3830" i="3"/>
  <c r="N3830" i="3" s="1"/>
  <c r="I3830" i="3"/>
  <c r="M3829" i="3"/>
  <c r="N3829" i="3" s="1"/>
  <c r="O3829" i="3" s="1"/>
  <c r="I3829" i="3"/>
  <c r="M3828" i="3"/>
  <c r="N3828" i="3" s="1"/>
  <c r="O3828" i="3" s="1"/>
  <c r="I3828" i="3"/>
  <c r="M3827" i="3"/>
  <c r="N3827" i="3" s="1"/>
  <c r="O3827" i="3" s="1"/>
  <c r="I3827" i="3"/>
  <c r="O3826" i="3"/>
  <c r="M3826" i="3"/>
  <c r="N3826" i="3" s="1"/>
  <c r="I3826" i="3"/>
  <c r="M3825" i="3"/>
  <c r="N3825" i="3" s="1"/>
  <c r="O3825" i="3" s="1"/>
  <c r="I3825" i="3"/>
  <c r="M3824" i="3"/>
  <c r="N3824" i="3" s="1"/>
  <c r="O3824" i="3" s="1"/>
  <c r="I3824" i="3"/>
  <c r="M3823" i="3"/>
  <c r="N3823" i="3" s="1"/>
  <c r="O3823" i="3" s="1"/>
  <c r="I3823" i="3"/>
  <c r="O3822" i="3"/>
  <c r="M3822" i="3"/>
  <c r="N3822" i="3" s="1"/>
  <c r="I3822" i="3"/>
  <c r="M3821" i="3"/>
  <c r="N3821" i="3" s="1"/>
  <c r="O3821" i="3" s="1"/>
  <c r="I3821" i="3"/>
  <c r="M3820" i="3"/>
  <c r="N3820" i="3" s="1"/>
  <c r="O3820" i="3" s="1"/>
  <c r="I3820" i="3"/>
  <c r="M3819" i="3"/>
  <c r="N3819" i="3" s="1"/>
  <c r="O3819" i="3" s="1"/>
  <c r="I3819" i="3"/>
  <c r="O3818" i="3"/>
  <c r="M3818" i="3"/>
  <c r="N3818" i="3" s="1"/>
  <c r="I3818" i="3"/>
  <c r="M3817" i="3"/>
  <c r="N3817" i="3" s="1"/>
  <c r="O3817" i="3" s="1"/>
  <c r="I3817" i="3"/>
  <c r="M3816" i="3"/>
  <c r="N3816" i="3" s="1"/>
  <c r="O3816" i="3" s="1"/>
  <c r="I3816" i="3"/>
  <c r="M3815" i="3"/>
  <c r="N3815" i="3" s="1"/>
  <c r="O3815" i="3" s="1"/>
  <c r="I3815" i="3"/>
  <c r="O3814" i="3"/>
  <c r="M3814" i="3"/>
  <c r="N3814" i="3" s="1"/>
  <c r="I3814" i="3"/>
  <c r="M3813" i="3"/>
  <c r="N3813" i="3" s="1"/>
  <c r="O3813" i="3" s="1"/>
  <c r="I3813" i="3"/>
  <c r="M3812" i="3"/>
  <c r="N3812" i="3" s="1"/>
  <c r="O3812" i="3" s="1"/>
  <c r="I3812" i="3"/>
  <c r="M3811" i="3"/>
  <c r="N3811" i="3" s="1"/>
  <c r="O3811" i="3" s="1"/>
  <c r="I3811" i="3"/>
  <c r="O3810" i="3"/>
  <c r="M3810" i="3"/>
  <c r="N3810" i="3" s="1"/>
  <c r="I3810" i="3"/>
  <c r="M3809" i="3"/>
  <c r="N3809" i="3" s="1"/>
  <c r="O3809" i="3" s="1"/>
  <c r="I3809" i="3"/>
  <c r="M3808" i="3"/>
  <c r="N3808" i="3" s="1"/>
  <c r="O3808" i="3" s="1"/>
  <c r="I3808" i="3"/>
  <c r="M3807" i="3"/>
  <c r="N3807" i="3" s="1"/>
  <c r="O3807" i="3" s="1"/>
  <c r="I3807" i="3"/>
  <c r="O3806" i="3"/>
  <c r="M3806" i="3"/>
  <c r="N3806" i="3" s="1"/>
  <c r="I3806" i="3"/>
  <c r="M3805" i="3"/>
  <c r="N3805" i="3" s="1"/>
  <c r="O3805" i="3" s="1"/>
  <c r="I3805" i="3"/>
  <c r="M3804" i="3"/>
  <c r="N3804" i="3" s="1"/>
  <c r="O3804" i="3" s="1"/>
  <c r="I3804" i="3"/>
  <c r="M3803" i="3"/>
  <c r="N3803" i="3" s="1"/>
  <c r="O3803" i="3" s="1"/>
  <c r="I3803" i="3"/>
  <c r="O3802" i="3"/>
  <c r="M3802" i="3"/>
  <c r="N3802" i="3" s="1"/>
  <c r="I3802" i="3"/>
  <c r="M3801" i="3"/>
  <c r="N3801" i="3" s="1"/>
  <c r="O3801" i="3" s="1"/>
  <c r="I3801" i="3"/>
  <c r="M3800" i="3"/>
  <c r="N3800" i="3" s="1"/>
  <c r="O3800" i="3" s="1"/>
  <c r="I3800" i="3"/>
  <c r="M3799" i="3"/>
  <c r="N3799" i="3" s="1"/>
  <c r="O3799" i="3" s="1"/>
  <c r="I3799" i="3"/>
  <c r="O3798" i="3"/>
  <c r="M3798" i="3"/>
  <c r="N3798" i="3" s="1"/>
  <c r="I3798" i="3"/>
  <c r="M3797" i="3"/>
  <c r="N3797" i="3" s="1"/>
  <c r="O3797" i="3" s="1"/>
  <c r="I3797" i="3"/>
  <c r="M3796" i="3"/>
  <c r="N3796" i="3" s="1"/>
  <c r="O3796" i="3" s="1"/>
  <c r="I3796" i="3"/>
  <c r="M3795" i="3"/>
  <c r="N3795" i="3" s="1"/>
  <c r="O3795" i="3" s="1"/>
  <c r="I3795" i="3"/>
  <c r="O3794" i="3"/>
  <c r="M3794" i="3"/>
  <c r="N3794" i="3" s="1"/>
  <c r="I3794" i="3"/>
  <c r="M3793" i="3"/>
  <c r="N3793" i="3" s="1"/>
  <c r="O3793" i="3" s="1"/>
  <c r="I3793" i="3"/>
  <c r="M3792" i="3"/>
  <c r="N3792" i="3" s="1"/>
  <c r="O3792" i="3" s="1"/>
  <c r="I3792" i="3"/>
  <c r="M3791" i="3"/>
  <c r="N3791" i="3" s="1"/>
  <c r="O3791" i="3" s="1"/>
  <c r="I3791" i="3"/>
  <c r="O3790" i="3"/>
  <c r="M3790" i="3"/>
  <c r="N3790" i="3" s="1"/>
  <c r="I3790" i="3"/>
  <c r="M3789" i="3"/>
  <c r="N3789" i="3" s="1"/>
  <c r="O3789" i="3" s="1"/>
  <c r="I3789" i="3"/>
  <c r="M3788" i="3"/>
  <c r="N3788" i="3" s="1"/>
  <c r="O3788" i="3" s="1"/>
  <c r="I3788" i="3"/>
  <c r="M3787" i="3"/>
  <c r="N3787" i="3" s="1"/>
  <c r="O3787" i="3" s="1"/>
  <c r="I3787" i="3"/>
  <c r="O3786" i="3"/>
  <c r="M3786" i="3"/>
  <c r="N3786" i="3" s="1"/>
  <c r="I3786" i="3"/>
  <c r="M3785" i="3"/>
  <c r="N3785" i="3" s="1"/>
  <c r="O3785" i="3" s="1"/>
  <c r="I3785" i="3"/>
  <c r="M3784" i="3"/>
  <c r="N3784" i="3" s="1"/>
  <c r="O3784" i="3" s="1"/>
  <c r="I3784" i="3"/>
  <c r="M3783" i="3"/>
  <c r="N3783" i="3" s="1"/>
  <c r="O3783" i="3" s="1"/>
  <c r="I3783" i="3"/>
  <c r="O3782" i="3"/>
  <c r="M3782" i="3"/>
  <c r="N3782" i="3" s="1"/>
  <c r="I3782" i="3"/>
  <c r="M3781" i="3"/>
  <c r="N3781" i="3" s="1"/>
  <c r="O3781" i="3" s="1"/>
  <c r="I3781" i="3"/>
  <c r="M3780" i="3"/>
  <c r="N3780" i="3" s="1"/>
  <c r="O3780" i="3" s="1"/>
  <c r="I3780" i="3"/>
  <c r="M3779" i="3"/>
  <c r="N3779" i="3" s="1"/>
  <c r="O3779" i="3" s="1"/>
  <c r="I3779" i="3"/>
  <c r="O3778" i="3"/>
  <c r="M3778" i="3"/>
  <c r="N3778" i="3" s="1"/>
  <c r="I3778" i="3"/>
  <c r="M3777" i="3"/>
  <c r="N3777" i="3" s="1"/>
  <c r="O3777" i="3" s="1"/>
  <c r="I3777" i="3"/>
  <c r="M3776" i="3"/>
  <c r="N3776" i="3" s="1"/>
  <c r="O3776" i="3" s="1"/>
  <c r="I3776" i="3"/>
  <c r="M3775" i="3"/>
  <c r="N3775" i="3" s="1"/>
  <c r="O3775" i="3" s="1"/>
  <c r="I3775" i="3"/>
  <c r="O3774" i="3"/>
  <c r="M3774" i="3"/>
  <c r="N3774" i="3" s="1"/>
  <c r="I3774" i="3"/>
  <c r="M3773" i="3"/>
  <c r="N3773" i="3" s="1"/>
  <c r="O3773" i="3" s="1"/>
  <c r="I3773" i="3"/>
  <c r="M3772" i="3"/>
  <c r="N3772" i="3" s="1"/>
  <c r="O3772" i="3" s="1"/>
  <c r="I3772" i="3"/>
  <c r="M3771" i="3"/>
  <c r="N3771" i="3" s="1"/>
  <c r="O3771" i="3" s="1"/>
  <c r="I3771" i="3"/>
  <c r="O3770" i="3"/>
  <c r="M3770" i="3"/>
  <c r="N3770" i="3" s="1"/>
  <c r="I3770" i="3"/>
  <c r="M3769" i="3"/>
  <c r="N3769" i="3" s="1"/>
  <c r="O3769" i="3" s="1"/>
  <c r="I3769" i="3"/>
  <c r="M3768" i="3"/>
  <c r="N3768" i="3" s="1"/>
  <c r="O3768" i="3" s="1"/>
  <c r="I3768" i="3"/>
  <c r="M3767" i="3"/>
  <c r="N3767" i="3" s="1"/>
  <c r="O3767" i="3" s="1"/>
  <c r="I3767" i="3"/>
  <c r="O3766" i="3"/>
  <c r="M3766" i="3"/>
  <c r="N3766" i="3" s="1"/>
  <c r="I3766" i="3"/>
  <c r="M3765" i="3"/>
  <c r="N3765" i="3" s="1"/>
  <c r="O3765" i="3" s="1"/>
  <c r="I3765" i="3"/>
  <c r="M3764" i="3"/>
  <c r="N3764" i="3" s="1"/>
  <c r="O3764" i="3" s="1"/>
  <c r="I3764" i="3"/>
  <c r="M3763" i="3"/>
  <c r="N3763" i="3" s="1"/>
  <c r="O3763" i="3" s="1"/>
  <c r="I3763" i="3"/>
  <c r="O3762" i="3"/>
  <c r="M3762" i="3"/>
  <c r="N3762" i="3" s="1"/>
  <c r="I3762" i="3"/>
  <c r="M3761" i="3"/>
  <c r="N3761" i="3" s="1"/>
  <c r="O3761" i="3" s="1"/>
  <c r="I3761" i="3"/>
  <c r="M3760" i="3"/>
  <c r="N3760" i="3" s="1"/>
  <c r="O3760" i="3" s="1"/>
  <c r="I3760" i="3"/>
  <c r="M3759" i="3"/>
  <c r="N3759" i="3" s="1"/>
  <c r="O3759" i="3" s="1"/>
  <c r="I3759" i="3"/>
  <c r="O3758" i="3"/>
  <c r="M3758" i="3"/>
  <c r="N3758" i="3" s="1"/>
  <c r="I3758" i="3"/>
  <c r="M3757" i="3"/>
  <c r="N3757" i="3" s="1"/>
  <c r="O3757" i="3" s="1"/>
  <c r="I3757" i="3"/>
  <c r="M3756" i="3"/>
  <c r="N3756" i="3" s="1"/>
  <c r="O3756" i="3" s="1"/>
  <c r="I3756" i="3"/>
  <c r="M3755" i="3"/>
  <c r="N3755" i="3" s="1"/>
  <c r="O3755" i="3" s="1"/>
  <c r="I3755" i="3"/>
  <c r="O3754" i="3"/>
  <c r="M3754" i="3"/>
  <c r="N3754" i="3" s="1"/>
  <c r="I3754" i="3"/>
  <c r="M3753" i="3"/>
  <c r="N3753" i="3" s="1"/>
  <c r="O3753" i="3" s="1"/>
  <c r="I3753" i="3"/>
  <c r="M3752" i="3"/>
  <c r="N3752" i="3" s="1"/>
  <c r="O3752" i="3" s="1"/>
  <c r="I3752" i="3"/>
  <c r="M3751" i="3"/>
  <c r="N3751" i="3" s="1"/>
  <c r="O3751" i="3" s="1"/>
  <c r="I3751" i="3"/>
  <c r="O3750" i="3"/>
  <c r="M3750" i="3"/>
  <c r="N3750" i="3" s="1"/>
  <c r="I3750" i="3"/>
  <c r="M3749" i="3"/>
  <c r="N3749" i="3" s="1"/>
  <c r="O3749" i="3" s="1"/>
  <c r="I3749" i="3"/>
  <c r="M3748" i="3"/>
  <c r="N3748" i="3" s="1"/>
  <c r="O3748" i="3" s="1"/>
  <c r="I3748" i="3"/>
  <c r="M3747" i="3"/>
  <c r="N3747" i="3" s="1"/>
  <c r="O3747" i="3" s="1"/>
  <c r="I3747" i="3"/>
  <c r="O3746" i="3"/>
  <c r="M3746" i="3"/>
  <c r="N3746" i="3" s="1"/>
  <c r="I3746" i="3"/>
  <c r="M3745" i="3"/>
  <c r="N3745" i="3" s="1"/>
  <c r="O3745" i="3" s="1"/>
  <c r="I3745" i="3"/>
  <c r="M3744" i="3"/>
  <c r="N3744" i="3" s="1"/>
  <c r="O3744" i="3" s="1"/>
  <c r="I3744" i="3"/>
  <c r="M3743" i="3"/>
  <c r="N3743" i="3" s="1"/>
  <c r="O3743" i="3" s="1"/>
  <c r="I3743" i="3"/>
  <c r="O3742" i="3"/>
  <c r="M3742" i="3"/>
  <c r="N3742" i="3" s="1"/>
  <c r="I3742" i="3"/>
  <c r="M3741" i="3"/>
  <c r="N3741" i="3" s="1"/>
  <c r="O3741" i="3" s="1"/>
  <c r="I3741" i="3"/>
  <c r="M3740" i="3"/>
  <c r="N3740" i="3" s="1"/>
  <c r="O3740" i="3" s="1"/>
  <c r="I3740" i="3"/>
  <c r="M3739" i="3"/>
  <c r="N3739" i="3" s="1"/>
  <c r="O3739" i="3" s="1"/>
  <c r="I3739" i="3"/>
  <c r="O3738" i="3"/>
  <c r="M3738" i="3"/>
  <c r="N3738" i="3" s="1"/>
  <c r="I3738" i="3"/>
  <c r="M3737" i="3"/>
  <c r="N3737" i="3" s="1"/>
  <c r="O3737" i="3" s="1"/>
  <c r="I3737" i="3"/>
  <c r="M3736" i="3"/>
  <c r="N3736" i="3" s="1"/>
  <c r="O3736" i="3" s="1"/>
  <c r="I3736" i="3"/>
  <c r="M3735" i="3"/>
  <c r="N3735" i="3" s="1"/>
  <c r="O3735" i="3" s="1"/>
  <c r="I3735" i="3"/>
  <c r="O3734" i="3"/>
  <c r="M3734" i="3"/>
  <c r="N3734" i="3" s="1"/>
  <c r="I3734" i="3"/>
  <c r="M3733" i="3"/>
  <c r="N3733" i="3" s="1"/>
  <c r="O3733" i="3" s="1"/>
  <c r="I3733" i="3"/>
  <c r="M3732" i="3"/>
  <c r="N3732" i="3" s="1"/>
  <c r="O3732" i="3" s="1"/>
  <c r="I3732" i="3"/>
  <c r="M3731" i="3"/>
  <c r="N3731" i="3" s="1"/>
  <c r="O3731" i="3" s="1"/>
  <c r="I3731" i="3"/>
  <c r="O3730" i="3"/>
  <c r="M3730" i="3"/>
  <c r="N3730" i="3" s="1"/>
  <c r="I3730" i="3"/>
  <c r="M3729" i="3"/>
  <c r="N3729" i="3" s="1"/>
  <c r="O3729" i="3" s="1"/>
  <c r="I3729" i="3"/>
  <c r="M3728" i="3"/>
  <c r="N3728" i="3" s="1"/>
  <c r="O3728" i="3" s="1"/>
  <c r="I3728" i="3"/>
  <c r="M3727" i="3"/>
  <c r="N3727" i="3" s="1"/>
  <c r="O3727" i="3" s="1"/>
  <c r="I3727" i="3"/>
  <c r="O3726" i="3"/>
  <c r="M3726" i="3"/>
  <c r="N3726" i="3" s="1"/>
  <c r="I3726" i="3"/>
  <c r="M3725" i="3"/>
  <c r="N3725" i="3" s="1"/>
  <c r="O3725" i="3" s="1"/>
  <c r="I3725" i="3"/>
  <c r="M3724" i="3"/>
  <c r="N3724" i="3" s="1"/>
  <c r="O3724" i="3" s="1"/>
  <c r="I3724" i="3"/>
  <c r="M3723" i="3"/>
  <c r="N3723" i="3" s="1"/>
  <c r="O3723" i="3" s="1"/>
  <c r="I3723" i="3"/>
  <c r="O3722" i="3"/>
  <c r="M3722" i="3"/>
  <c r="N3722" i="3" s="1"/>
  <c r="I3722" i="3"/>
  <c r="M3721" i="3"/>
  <c r="N3721" i="3" s="1"/>
  <c r="O3721" i="3" s="1"/>
  <c r="I3721" i="3"/>
  <c r="M3720" i="3"/>
  <c r="N3720" i="3" s="1"/>
  <c r="O3720" i="3" s="1"/>
  <c r="I3720" i="3"/>
  <c r="M3719" i="3"/>
  <c r="N3719" i="3" s="1"/>
  <c r="O3719" i="3" s="1"/>
  <c r="I3719" i="3"/>
  <c r="O3718" i="3"/>
  <c r="M3718" i="3"/>
  <c r="N3718" i="3" s="1"/>
  <c r="I3718" i="3"/>
  <c r="M3717" i="3"/>
  <c r="N3717" i="3" s="1"/>
  <c r="O3717" i="3" s="1"/>
  <c r="I3717" i="3"/>
  <c r="M3716" i="3"/>
  <c r="N3716" i="3" s="1"/>
  <c r="O3716" i="3" s="1"/>
  <c r="I3716" i="3"/>
  <c r="M3715" i="3"/>
  <c r="N3715" i="3" s="1"/>
  <c r="O3715" i="3" s="1"/>
  <c r="I3715" i="3"/>
  <c r="O3714" i="3"/>
  <c r="M3714" i="3"/>
  <c r="N3714" i="3" s="1"/>
  <c r="I3714" i="3"/>
  <c r="M3713" i="3"/>
  <c r="N3713" i="3" s="1"/>
  <c r="O3713" i="3" s="1"/>
  <c r="I3713" i="3"/>
  <c r="M3712" i="3"/>
  <c r="N3712" i="3" s="1"/>
  <c r="O3712" i="3" s="1"/>
  <c r="I3712" i="3"/>
  <c r="M3711" i="3"/>
  <c r="N3711" i="3" s="1"/>
  <c r="O3711" i="3" s="1"/>
  <c r="I3711" i="3"/>
  <c r="O3710" i="3"/>
  <c r="M3710" i="3"/>
  <c r="N3710" i="3" s="1"/>
  <c r="I3710" i="3"/>
  <c r="M3709" i="3"/>
  <c r="N3709" i="3" s="1"/>
  <c r="O3709" i="3" s="1"/>
  <c r="I3709" i="3"/>
  <c r="M3708" i="3"/>
  <c r="N3708" i="3" s="1"/>
  <c r="O3708" i="3" s="1"/>
  <c r="I3708" i="3"/>
  <c r="M3707" i="3"/>
  <c r="N3707" i="3" s="1"/>
  <c r="O3707" i="3" s="1"/>
  <c r="I3707" i="3"/>
  <c r="O3706" i="3"/>
  <c r="M3706" i="3"/>
  <c r="N3706" i="3" s="1"/>
  <c r="I3706" i="3"/>
  <c r="M3705" i="3"/>
  <c r="N3705" i="3" s="1"/>
  <c r="O3705" i="3" s="1"/>
  <c r="I3705" i="3"/>
  <c r="M3704" i="3"/>
  <c r="N3704" i="3" s="1"/>
  <c r="O3704" i="3" s="1"/>
  <c r="I3704" i="3"/>
  <c r="M3703" i="3"/>
  <c r="N3703" i="3" s="1"/>
  <c r="O3703" i="3" s="1"/>
  <c r="I3703" i="3"/>
  <c r="O3702" i="3"/>
  <c r="M3702" i="3"/>
  <c r="N3702" i="3" s="1"/>
  <c r="I3702" i="3"/>
  <c r="M3701" i="3"/>
  <c r="N3701" i="3" s="1"/>
  <c r="O3701" i="3" s="1"/>
  <c r="I3701" i="3"/>
  <c r="M3700" i="3"/>
  <c r="N3700" i="3" s="1"/>
  <c r="O3700" i="3" s="1"/>
  <c r="I3700" i="3"/>
  <c r="M3699" i="3"/>
  <c r="N3699" i="3" s="1"/>
  <c r="O3699" i="3" s="1"/>
  <c r="I3699" i="3"/>
  <c r="O3698" i="3"/>
  <c r="M3698" i="3"/>
  <c r="N3698" i="3" s="1"/>
  <c r="I3698" i="3"/>
  <c r="M3697" i="3"/>
  <c r="N3697" i="3" s="1"/>
  <c r="O3697" i="3" s="1"/>
  <c r="I3697" i="3"/>
  <c r="O3696" i="3"/>
  <c r="M3696" i="3"/>
  <c r="I3696" i="3"/>
  <c r="N3696" i="3" s="1"/>
  <c r="M3695" i="3"/>
  <c r="N3695" i="3" s="1"/>
  <c r="O3695" i="3" s="1"/>
  <c r="I3695" i="3"/>
  <c r="O3694" i="3"/>
  <c r="N3694" i="3"/>
  <c r="M3694" i="3"/>
  <c r="I3694" i="3"/>
  <c r="M3693" i="3"/>
  <c r="N3693" i="3" s="1"/>
  <c r="O3693" i="3" s="1"/>
  <c r="I3693" i="3"/>
  <c r="O3692" i="3"/>
  <c r="N3692" i="3"/>
  <c r="M3692" i="3"/>
  <c r="I3692" i="3"/>
  <c r="M3691" i="3"/>
  <c r="N3691" i="3" s="1"/>
  <c r="O3691" i="3" s="1"/>
  <c r="I3691" i="3"/>
  <c r="O3690" i="3"/>
  <c r="N3690" i="3"/>
  <c r="M3690" i="3"/>
  <c r="I3690" i="3"/>
  <c r="M3689" i="3"/>
  <c r="N3689" i="3" s="1"/>
  <c r="O3689" i="3" s="1"/>
  <c r="I3689" i="3"/>
  <c r="O3688" i="3"/>
  <c r="N3688" i="3"/>
  <c r="M3688" i="3"/>
  <c r="I3688" i="3"/>
  <c r="M3687" i="3"/>
  <c r="N3687" i="3" s="1"/>
  <c r="O3687" i="3" s="1"/>
  <c r="I3687" i="3"/>
  <c r="O3686" i="3"/>
  <c r="N3686" i="3"/>
  <c r="M3686" i="3"/>
  <c r="I3686" i="3"/>
  <c r="M3685" i="3"/>
  <c r="N3685" i="3" s="1"/>
  <c r="O3685" i="3" s="1"/>
  <c r="I3685" i="3"/>
  <c r="O3684" i="3"/>
  <c r="N3684" i="3"/>
  <c r="M3684" i="3"/>
  <c r="I3684" i="3"/>
  <c r="M3683" i="3"/>
  <c r="N3683" i="3" s="1"/>
  <c r="O3683" i="3" s="1"/>
  <c r="I3683" i="3"/>
  <c r="O3682" i="3"/>
  <c r="N3682" i="3"/>
  <c r="M3682" i="3"/>
  <c r="I3682" i="3"/>
  <c r="M3681" i="3"/>
  <c r="N3681" i="3" s="1"/>
  <c r="O3681" i="3" s="1"/>
  <c r="I3681" i="3"/>
  <c r="O3680" i="3"/>
  <c r="N3680" i="3"/>
  <c r="M3680" i="3"/>
  <c r="I3680" i="3"/>
  <c r="M3679" i="3"/>
  <c r="N3679" i="3" s="1"/>
  <c r="O3679" i="3" s="1"/>
  <c r="I3679" i="3"/>
  <c r="O3678" i="3"/>
  <c r="N3678" i="3"/>
  <c r="M3678" i="3"/>
  <c r="I3678" i="3"/>
  <c r="M3677" i="3"/>
  <c r="N3677" i="3" s="1"/>
  <c r="O3677" i="3" s="1"/>
  <c r="I3677" i="3"/>
  <c r="O3676" i="3"/>
  <c r="N3676" i="3"/>
  <c r="M3676" i="3"/>
  <c r="I3676" i="3"/>
  <c r="M3675" i="3"/>
  <c r="N3675" i="3" s="1"/>
  <c r="O3675" i="3" s="1"/>
  <c r="I3675" i="3"/>
  <c r="O3674" i="3"/>
  <c r="N3674" i="3"/>
  <c r="M3674" i="3"/>
  <c r="I3674" i="3"/>
  <c r="M3673" i="3"/>
  <c r="N3673" i="3" s="1"/>
  <c r="O3673" i="3" s="1"/>
  <c r="I3673" i="3"/>
  <c r="O3672" i="3"/>
  <c r="N3672" i="3"/>
  <c r="M3672" i="3"/>
  <c r="I3672" i="3"/>
  <c r="M3671" i="3"/>
  <c r="N3671" i="3" s="1"/>
  <c r="O3671" i="3" s="1"/>
  <c r="I3671" i="3"/>
  <c r="M3670" i="3"/>
  <c r="I3670" i="3"/>
  <c r="N3670" i="3" s="1"/>
  <c r="O3670" i="3" s="1"/>
  <c r="M3669" i="3"/>
  <c r="N3669" i="3" s="1"/>
  <c r="O3669" i="3" s="1"/>
  <c r="I3669" i="3"/>
  <c r="M3668" i="3"/>
  <c r="I3668" i="3"/>
  <c r="N3668" i="3" s="1"/>
  <c r="O3668" i="3" s="1"/>
  <c r="M3667" i="3"/>
  <c r="N3667" i="3" s="1"/>
  <c r="O3667" i="3" s="1"/>
  <c r="I3667" i="3"/>
  <c r="O3666" i="3"/>
  <c r="M3666" i="3"/>
  <c r="I3666" i="3"/>
  <c r="N3666" i="3" s="1"/>
  <c r="M3665" i="3"/>
  <c r="N3665" i="3" s="1"/>
  <c r="O3665" i="3" s="1"/>
  <c r="I3665" i="3"/>
  <c r="O3664" i="3"/>
  <c r="M3664" i="3"/>
  <c r="I3664" i="3"/>
  <c r="N3664" i="3" s="1"/>
  <c r="M3663" i="3"/>
  <c r="N3663" i="3" s="1"/>
  <c r="O3663" i="3" s="1"/>
  <c r="I3663" i="3"/>
  <c r="O3662" i="3"/>
  <c r="N3662" i="3"/>
  <c r="M3662" i="3"/>
  <c r="I3662" i="3"/>
  <c r="M3661" i="3"/>
  <c r="N3661" i="3" s="1"/>
  <c r="O3661" i="3" s="1"/>
  <c r="I3661" i="3"/>
  <c r="O3660" i="3"/>
  <c r="N3660" i="3"/>
  <c r="M3660" i="3"/>
  <c r="I3660" i="3"/>
  <c r="M3659" i="3"/>
  <c r="N3659" i="3" s="1"/>
  <c r="O3659" i="3" s="1"/>
  <c r="I3659" i="3"/>
  <c r="M3658" i="3"/>
  <c r="I3658" i="3"/>
  <c r="N3658" i="3" s="1"/>
  <c r="O3658" i="3" s="1"/>
  <c r="M3657" i="3"/>
  <c r="N3657" i="3" s="1"/>
  <c r="O3657" i="3" s="1"/>
  <c r="I3657" i="3"/>
  <c r="M3656" i="3"/>
  <c r="I3656" i="3"/>
  <c r="N3656" i="3" s="1"/>
  <c r="O3656" i="3" s="1"/>
  <c r="M3655" i="3"/>
  <c r="N3655" i="3" s="1"/>
  <c r="O3655" i="3" s="1"/>
  <c r="I3655" i="3"/>
  <c r="O3654" i="3"/>
  <c r="M3654" i="3"/>
  <c r="I3654" i="3"/>
  <c r="N3654" i="3" s="1"/>
  <c r="M3653" i="3"/>
  <c r="N3653" i="3" s="1"/>
  <c r="O3653" i="3" s="1"/>
  <c r="I3653" i="3"/>
  <c r="O3652" i="3"/>
  <c r="M3652" i="3"/>
  <c r="I3652" i="3"/>
  <c r="N3652" i="3" s="1"/>
  <c r="M3651" i="3"/>
  <c r="N3651" i="3" s="1"/>
  <c r="O3651" i="3" s="1"/>
  <c r="I3651" i="3"/>
  <c r="O3650" i="3"/>
  <c r="N3650" i="3"/>
  <c r="M3650" i="3"/>
  <c r="I3650" i="3"/>
  <c r="M3649" i="3"/>
  <c r="N3649" i="3" s="1"/>
  <c r="O3649" i="3" s="1"/>
  <c r="I3649" i="3"/>
  <c r="O3648" i="3"/>
  <c r="M3648" i="3"/>
  <c r="I3648" i="3"/>
  <c r="N3648" i="3" s="1"/>
  <c r="M3647" i="3"/>
  <c r="N3647" i="3" s="1"/>
  <c r="O3647" i="3" s="1"/>
  <c r="I3647" i="3"/>
  <c r="O3646" i="3"/>
  <c r="N3646" i="3"/>
  <c r="M3646" i="3"/>
  <c r="I3646" i="3"/>
  <c r="M3645" i="3"/>
  <c r="N3645" i="3" s="1"/>
  <c r="O3645" i="3" s="1"/>
  <c r="I3645" i="3"/>
  <c r="O3644" i="3"/>
  <c r="N3644" i="3"/>
  <c r="M3644" i="3"/>
  <c r="I3644" i="3"/>
  <c r="M3643" i="3"/>
  <c r="N3643" i="3" s="1"/>
  <c r="O3643" i="3" s="1"/>
  <c r="I3643" i="3"/>
  <c r="O3642" i="3"/>
  <c r="N3642" i="3"/>
  <c r="M3642" i="3"/>
  <c r="I3642" i="3"/>
  <c r="M3641" i="3"/>
  <c r="N3641" i="3" s="1"/>
  <c r="O3641" i="3" s="1"/>
  <c r="I3641" i="3"/>
  <c r="O3640" i="3"/>
  <c r="N3640" i="3"/>
  <c r="M3640" i="3"/>
  <c r="I3640" i="3"/>
  <c r="M3639" i="3"/>
  <c r="N3639" i="3" s="1"/>
  <c r="O3639" i="3" s="1"/>
  <c r="I3639" i="3"/>
  <c r="O3638" i="3"/>
  <c r="M3638" i="3"/>
  <c r="I3638" i="3"/>
  <c r="N3638" i="3" s="1"/>
  <c r="M3637" i="3"/>
  <c r="N3637" i="3" s="1"/>
  <c r="O3637" i="3" s="1"/>
  <c r="I3637" i="3"/>
  <c r="M3636" i="3"/>
  <c r="I3636" i="3"/>
  <c r="N3636" i="3" s="1"/>
  <c r="O3636" i="3" s="1"/>
  <c r="M3635" i="3"/>
  <c r="N3635" i="3" s="1"/>
  <c r="O3635" i="3" s="1"/>
  <c r="I3635" i="3"/>
  <c r="O3634" i="3"/>
  <c r="N3634" i="3"/>
  <c r="M3634" i="3"/>
  <c r="I3634" i="3"/>
  <c r="M3633" i="3"/>
  <c r="N3633" i="3" s="1"/>
  <c r="O3633" i="3" s="1"/>
  <c r="I3633" i="3"/>
  <c r="O3632" i="3"/>
  <c r="M3632" i="3"/>
  <c r="I3632" i="3"/>
  <c r="N3632" i="3" s="1"/>
  <c r="M3631" i="3"/>
  <c r="N3631" i="3" s="1"/>
  <c r="O3631" i="3" s="1"/>
  <c r="I3631" i="3"/>
  <c r="M3630" i="3"/>
  <c r="I3630" i="3"/>
  <c r="N3630" i="3" s="1"/>
  <c r="O3630" i="3" s="1"/>
  <c r="M3629" i="3"/>
  <c r="N3629" i="3" s="1"/>
  <c r="O3629" i="3" s="1"/>
  <c r="I3629" i="3"/>
  <c r="M3628" i="3"/>
  <c r="I3628" i="3"/>
  <c r="N3628" i="3" s="1"/>
  <c r="O3628" i="3" s="1"/>
  <c r="M3627" i="3"/>
  <c r="N3627" i="3" s="1"/>
  <c r="O3627" i="3" s="1"/>
  <c r="I3627" i="3"/>
  <c r="O3626" i="3"/>
  <c r="M3626" i="3"/>
  <c r="I3626" i="3"/>
  <c r="N3626" i="3" s="1"/>
  <c r="M3625" i="3"/>
  <c r="N3625" i="3" s="1"/>
  <c r="O3625" i="3" s="1"/>
  <c r="I3625" i="3"/>
  <c r="O3624" i="3"/>
  <c r="M3624" i="3"/>
  <c r="I3624" i="3"/>
  <c r="N3624" i="3" s="1"/>
  <c r="M3623" i="3"/>
  <c r="N3623" i="3" s="1"/>
  <c r="O3623" i="3" s="1"/>
  <c r="I3623" i="3"/>
  <c r="M3622" i="3"/>
  <c r="I3622" i="3"/>
  <c r="N3622" i="3" s="1"/>
  <c r="O3622" i="3" s="1"/>
  <c r="M3621" i="3"/>
  <c r="N3621" i="3" s="1"/>
  <c r="O3621" i="3" s="1"/>
  <c r="I3621" i="3"/>
  <c r="M3620" i="3"/>
  <c r="I3620" i="3"/>
  <c r="N3620" i="3" s="1"/>
  <c r="O3620" i="3" s="1"/>
  <c r="M3619" i="3"/>
  <c r="N3619" i="3" s="1"/>
  <c r="O3619" i="3" s="1"/>
  <c r="I3619" i="3"/>
  <c r="O3618" i="3"/>
  <c r="M3618" i="3"/>
  <c r="I3618" i="3"/>
  <c r="N3618" i="3" s="1"/>
  <c r="M3617" i="3"/>
  <c r="N3617" i="3" s="1"/>
  <c r="O3617" i="3" s="1"/>
  <c r="I3617" i="3"/>
  <c r="O3616" i="3"/>
  <c r="M3616" i="3"/>
  <c r="I3616" i="3"/>
  <c r="N3616" i="3" s="1"/>
  <c r="M3615" i="3"/>
  <c r="N3615" i="3" s="1"/>
  <c r="O3615" i="3" s="1"/>
  <c r="I3615" i="3"/>
  <c r="M3614" i="3"/>
  <c r="I3614" i="3"/>
  <c r="N3614" i="3" s="1"/>
  <c r="O3614" i="3" s="1"/>
  <c r="M3613" i="3"/>
  <c r="N3613" i="3" s="1"/>
  <c r="O3613" i="3" s="1"/>
  <c r="I3613" i="3"/>
  <c r="M3612" i="3"/>
  <c r="I3612" i="3"/>
  <c r="N3612" i="3" s="1"/>
  <c r="O3612" i="3" s="1"/>
  <c r="M3611" i="3"/>
  <c r="N3611" i="3" s="1"/>
  <c r="O3611" i="3" s="1"/>
  <c r="I3611" i="3"/>
  <c r="O3610" i="3"/>
  <c r="M3610" i="3"/>
  <c r="I3610" i="3"/>
  <c r="N3610" i="3" s="1"/>
  <c r="M3609" i="3"/>
  <c r="N3609" i="3" s="1"/>
  <c r="O3609" i="3" s="1"/>
  <c r="I3609" i="3"/>
  <c r="O3608" i="3"/>
  <c r="M3608" i="3"/>
  <c r="I3608" i="3"/>
  <c r="N3608" i="3" s="1"/>
  <c r="M3607" i="3"/>
  <c r="N3607" i="3" s="1"/>
  <c r="O3607" i="3" s="1"/>
  <c r="I3607" i="3"/>
  <c r="M3606" i="3"/>
  <c r="I3606" i="3"/>
  <c r="N3606" i="3" s="1"/>
  <c r="O3606" i="3" s="1"/>
  <c r="M3605" i="3"/>
  <c r="N3605" i="3" s="1"/>
  <c r="O3605" i="3" s="1"/>
  <c r="I3605" i="3"/>
  <c r="M3604" i="3"/>
  <c r="I3604" i="3"/>
  <c r="N3604" i="3" s="1"/>
  <c r="O3604" i="3" s="1"/>
  <c r="M3603" i="3"/>
  <c r="N3603" i="3" s="1"/>
  <c r="O3603" i="3" s="1"/>
  <c r="I3603" i="3"/>
  <c r="O3602" i="3"/>
  <c r="M3602" i="3"/>
  <c r="I3602" i="3"/>
  <c r="N3602" i="3" s="1"/>
  <c r="M3601" i="3"/>
  <c r="N3601" i="3" s="1"/>
  <c r="O3601" i="3" s="1"/>
  <c r="I3601" i="3"/>
  <c r="O3600" i="3"/>
  <c r="M3600" i="3"/>
  <c r="I3600" i="3"/>
  <c r="N3600" i="3" s="1"/>
  <c r="M3599" i="3"/>
  <c r="N3599" i="3" s="1"/>
  <c r="O3599" i="3" s="1"/>
  <c r="I3599" i="3"/>
  <c r="M3598" i="3"/>
  <c r="I3598" i="3"/>
  <c r="N3598" i="3" s="1"/>
  <c r="O3598" i="3" s="1"/>
  <c r="M3597" i="3"/>
  <c r="N3597" i="3" s="1"/>
  <c r="O3597" i="3" s="1"/>
  <c r="I3597" i="3"/>
  <c r="M3596" i="3"/>
  <c r="I3596" i="3"/>
  <c r="N3596" i="3" s="1"/>
  <c r="O3596" i="3" s="1"/>
  <c r="M3595" i="3"/>
  <c r="N3595" i="3" s="1"/>
  <c r="O3595" i="3" s="1"/>
  <c r="I3595" i="3"/>
  <c r="O3594" i="3"/>
  <c r="M3594" i="3"/>
  <c r="I3594" i="3"/>
  <c r="N3594" i="3" s="1"/>
  <c r="M3593" i="3"/>
  <c r="N3593" i="3" s="1"/>
  <c r="O3593" i="3" s="1"/>
  <c r="I3593" i="3"/>
  <c r="O3592" i="3"/>
  <c r="M3592" i="3"/>
  <c r="I3592" i="3"/>
  <c r="N3592" i="3" s="1"/>
  <c r="M3591" i="3"/>
  <c r="N3591" i="3" s="1"/>
  <c r="O3591" i="3" s="1"/>
  <c r="I3591" i="3"/>
  <c r="M3590" i="3"/>
  <c r="I3590" i="3"/>
  <c r="N3590" i="3" s="1"/>
  <c r="O3590" i="3" s="1"/>
  <c r="M3589" i="3"/>
  <c r="N3589" i="3" s="1"/>
  <c r="O3589" i="3" s="1"/>
  <c r="I3589" i="3"/>
  <c r="M3588" i="3"/>
  <c r="I3588" i="3"/>
  <c r="N3588" i="3" s="1"/>
  <c r="O3588" i="3" s="1"/>
  <c r="M3587" i="3"/>
  <c r="N3587" i="3" s="1"/>
  <c r="O3587" i="3" s="1"/>
  <c r="I3587" i="3"/>
  <c r="O3586" i="3"/>
  <c r="M3586" i="3"/>
  <c r="I3586" i="3"/>
  <c r="N3586" i="3" s="1"/>
  <c r="M3585" i="3"/>
  <c r="N3585" i="3" s="1"/>
  <c r="O3585" i="3" s="1"/>
  <c r="I3585" i="3"/>
  <c r="O3584" i="3"/>
  <c r="M3584" i="3"/>
  <c r="I3584" i="3"/>
  <c r="N3584" i="3" s="1"/>
  <c r="M3583" i="3"/>
  <c r="N3583" i="3" s="1"/>
  <c r="O3583" i="3" s="1"/>
  <c r="I3583" i="3"/>
  <c r="M3582" i="3"/>
  <c r="I3582" i="3"/>
  <c r="N3582" i="3" s="1"/>
  <c r="O3582" i="3" s="1"/>
  <c r="M3581" i="3"/>
  <c r="N3581" i="3" s="1"/>
  <c r="O3581" i="3" s="1"/>
  <c r="I3581" i="3"/>
  <c r="O3580" i="3"/>
  <c r="N3580" i="3"/>
  <c r="M3580" i="3"/>
  <c r="I3580" i="3"/>
  <c r="M3579" i="3"/>
  <c r="I3579" i="3"/>
  <c r="N3579" i="3" s="1"/>
  <c r="O3579" i="3" s="1"/>
  <c r="N3578" i="3"/>
  <c r="O3578" i="3" s="1"/>
  <c r="M3578" i="3"/>
  <c r="I3578" i="3"/>
  <c r="M3577" i="3"/>
  <c r="N3577" i="3" s="1"/>
  <c r="O3577" i="3" s="1"/>
  <c r="I3577" i="3"/>
  <c r="M3576" i="3"/>
  <c r="I3576" i="3"/>
  <c r="N3576" i="3" s="1"/>
  <c r="O3576" i="3" s="1"/>
  <c r="N3575" i="3"/>
  <c r="O3575" i="3" s="1"/>
  <c r="M3575" i="3"/>
  <c r="I3575" i="3"/>
  <c r="M3574" i="3"/>
  <c r="I3574" i="3"/>
  <c r="N3574" i="3" s="1"/>
  <c r="O3574" i="3" s="1"/>
  <c r="M3573" i="3"/>
  <c r="N3573" i="3" s="1"/>
  <c r="O3573" i="3" s="1"/>
  <c r="I3573" i="3"/>
  <c r="O3572" i="3"/>
  <c r="N3572" i="3"/>
  <c r="M3572" i="3"/>
  <c r="I3572" i="3"/>
  <c r="M3571" i="3"/>
  <c r="I3571" i="3"/>
  <c r="N3571" i="3" s="1"/>
  <c r="O3571" i="3" s="1"/>
  <c r="N3570" i="3"/>
  <c r="O3570" i="3" s="1"/>
  <c r="M3570" i="3"/>
  <c r="I3570" i="3"/>
  <c r="M3569" i="3"/>
  <c r="N3569" i="3" s="1"/>
  <c r="O3569" i="3" s="1"/>
  <c r="I3569" i="3"/>
  <c r="M3568" i="3"/>
  <c r="I3568" i="3"/>
  <c r="N3568" i="3" s="1"/>
  <c r="O3568" i="3" s="1"/>
  <c r="N3567" i="3"/>
  <c r="O3567" i="3" s="1"/>
  <c r="M3567" i="3"/>
  <c r="I3567" i="3"/>
  <c r="M3566" i="3"/>
  <c r="I3566" i="3"/>
  <c r="N3566" i="3" s="1"/>
  <c r="O3566" i="3" s="1"/>
  <c r="M3565" i="3"/>
  <c r="N3565" i="3" s="1"/>
  <c r="O3565" i="3" s="1"/>
  <c r="I3565" i="3"/>
  <c r="O3564" i="3"/>
  <c r="N3564" i="3"/>
  <c r="M3564" i="3"/>
  <c r="I3564" i="3"/>
  <c r="M3563" i="3"/>
  <c r="I3563" i="3"/>
  <c r="N3563" i="3" s="1"/>
  <c r="O3563" i="3" s="1"/>
  <c r="N3562" i="3"/>
  <c r="O3562" i="3" s="1"/>
  <c r="M3562" i="3"/>
  <c r="I3562" i="3"/>
  <c r="M3561" i="3"/>
  <c r="N3561" i="3" s="1"/>
  <c r="O3561" i="3" s="1"/>
  <c r="I3561" i="3"/>
  <c r="M3560" i="3"/>
  <c r="I3560" i="3"/>
  <c r="N3560" i="3" s="1"/>
  <c r="O3560" i="3" s="1"/>
  <c r="N3559" i="3"/>
  <c r="O3559" i="3" s="1"/>
  <c r="M3559" i="3"/>
  <c r="I3559" i="3"/>
  <c r="M3558" i="3"/>
  <c r="I3558" i="3"/>
  <c r="N3558" i="3" s="1"/>
  <c r="O3558" i="3" s="1"/>
  <c r="M3557" i="3"/>
  <c r="N3557" i="3" s="1"/>
  <c r="O3557" i="3" s="1"/>
  <c r="I3557" i="3"/>
  <c r="O3556" i="3"/>
  <c r="N3556" i="3"/>
  <c r="M3556" i="3"/>
  <c r="I3556" i="3"/>
  <c r="M3555" i="3"/>
  <c r="I3555" i="3"/>
  <c r="N3555" i="3" s="1"/>
  <c r="O3555" i="3" s="1"/>
  <c r="N3554" i="3"/>
  <c r="O3554" i="3" s="1"/>
  <c r="M3554" i="3"/>
  <c r="I3554" i="3"/>
  <c r="M3553" i="3"/>
  <c r="N3553" i="3" s="1"/>
  <c r="O3553" i="3" s="1"/>
  <c r="I3553" i="3"/>
  <c r="M3552" i="3"/>
  <c r="I3552" i="3"/>
  <c r="N3552" i="3" s="1"/>
  <c r="O3552" i="3" s="1"/>
  <c r="N3551" i="3"/>
  <c r="O3551" i="3" s="1"/>
  <c r="M3551" i="3"/>
  <c r="I3551" i="3"/>
  <c r="M3550" i="3"/>
  <c r="I3550" i="3"/>
  <c r="N3550" i="3" s="1"/>
  <c r="O3550" i="3" s="1"/>
  <c r="M3549" i="3"/>
  <c r="N3549" i="3" s="1"/>
  <c r="O3549" i="3" s="1"/>
  <c r="I3549" i="3"/>
  <c r="O3548" i="3"/>
  <c r="N3548" i="3"/>
  <c r="M3548" i="3"/>
  <c r="I3548" i="3"/>
  <c r="M3547" i="3"/>
  <c r="I3547" i="3"/>
  <c r="N3547" i="3" s="1"/>
  <c r="O3547" i="3" s="1"/>
  <c r="N3546" i="3"/>
  <c r="O3546" i="3" s="1"/>
  <c r="M3546" i="3"/>
  <c r="I3546" i="3"/>
  <c r="M3545" i="3"/>
  <c r="N3545" i="3" s="1"/>
  <c r="O3545" i="3" s="1"/>
  <c r="I3545" i="3"/>
  <c r="M3544" i="3"/>
  <c r="N3544" i="3" s="1"/>
  <c r="O3544" i="3" s="1"/>
  <c r="I3544" i="3"/>
  <c r="M3543" i="3"/>
  <c r="N3543" i="3" s="1"/>
  <c r="O3543" i="3" s="1"/>
  <c r="I3543" i="3"/>
  <c r="M3542" i="3"/>
  <c r="N3542" i="3" s="1"/>
  <c r="O3542" i="3" s="1"/>
  <c r="I3542" i="3"/>
  <c r="O3541" i="3"/>
  <c r="M3541" i="3"/>
  <c r="N3541" i="3" s="1"/>
  <c r="I3541" i="3"/>
  <c r="M3540" i="3"/>
  <c r="N3540" i="3" s="1"/>
  <c r="O3540" i="3" s="1"/>
  <c r="I3540" i="3"/>
  <c r="O3539" i="3"/>
  <c r="M3539" i="3"/>
  <c r="N3539" i="3" s="1"/>
  <c r="I3539" i="3"/>
  <c r="M3538" i="3"/>
  <c r="N3538" i="3" s="1"/>
  <c r="O3538" i="3" s="1"/>
  <c r="I3538" i="3"/>
  <c r="O3537" i="3"/>
  <c r="M3537" i="3"/>
  <c r="N3537" i="3" s="1"/>
  <c r="I3537" i="3"/>
  <c r="M3536" i="3"/>
  <c r="N3536" i="3" s="1"/>
  <c r="O3536" i="3" s="1"/>
  <c r="I3536" i="3"/>
  <c r="M3535" i="3"/>
  <c r="N3535" i="3" s="1"/>
  <c r="O3535" i="3" s="1"/>
  <c r="I3535" i="3"/>
  <c r="M3534" i="3"/>
  <c r="N3534" i="3" s="1"/>
  <c r="O3534" i="3" s="1"/>
  <c r="I3534" i="3"/>
  <c r="O3533" i="3"/>
  <c r="M3533" i="3"/>
  <c r="N3533" i="3" s="1"/>
  <c r="I3533" i="3"/>
  <c r="M3532" i="3"/>
  <c r="N3532" i="3" s="1"/>
  <c r="O3532" i="3" s="1"/>
  <c r="I3532" i="3"/>
  <c r="O3531" i="3"/>
  <c r="M3531" i="3"/>
  <c r="N3531" i="3" s="1"/>
  <c r="I3531" i="3"/>
  <c r="M3530" i="3"/>
  <c r="N3530" i="3" s="1"/>
  <c r="O3530" i="3" s="1"/>
  <c r="I3530" i="3"/>
  <c r="O3529" i="3"/>
  <c r="M3529" i="3"/>
  <c r="N3529" i="3" s="1"/>
  <c r="I3529" i="3"/>
  <c r="M3528" i="3"/>
  <c r="N3528" i="3" s="1"/>
  <c r="O3528" i="3" s="1"/>
  <c r="I3528" i="3"/>
  <c r="M3527" i="3"/>
  <c r="N3527" i="3" s="1"/>
  <c r="O3527" i="3" s="1"/>
  <c r="I3527" i="3"/>
  <c r="M3526" i="3"/>
  <c r="N3526" i="3" s="1"/>
  <c r="O3526" i="3" s="1"/>
  <c r="I3526" i="3"/>
  <c r="O3525" i="3"/>
  <c r="M3525" i="3"/>
  <c r="N3525" i="3" s="1"/>
  <c r="I3525" i="3"/>
  <c r="M3524" i="3"/>
  <c r="N3524" i="3" s="1"/>
  <c r="O3524" i="3" s="1"/>
  <c r="I3524" i="3"/>
  <c r="O3523" i="3"/>
  <c r="M3523" i="3"/>
  <c r="N3523" i="3" s="1"/>
  <c r="I3523" i="3"/>
  <c r="M3522" i="3"/>
  <c r="N3522" i="3" s="1"/>
  <c r="O3522" i="3" s="1"/>
  <c r="I3522" i="3"/>
  <c r="O3521" i="3"/>
  <c r="M3521" i="3"/>
  <c r="N3521" i="3" s="1"/>
  <c r="I3521" i="3"/>
  <c r="M3520" i="3"/>
  <c r="N3520" i="3" s="1"/>
  <c r="O3520" i="3" s="1"/>
  <c r="I3520" i="3"/>
  <c r="M3519" i="3"/>
  <c r="N3519" i="3" s="1"/>
  <c r="O3519" i="3" s="1"/>
  <c r="I3519" i="3"/>
  <c r="M3518" i="3"/>
  <c r="N3518" i="3" s="1"/>
  <c r="O3518" i="3" s="1"/>
  <c r="I3518" i="3"/>
  <c r="O3517" i="3"/>
  <c r="M3517" i="3"/>
  <c r="N3517" i="3" s="1"/>
  <c r="I3517" i="3"/>
  <c r="M3516" i="3"/>
  <c r="N3516" i="3" s="1"/>
  <c r="O3516" i="3" s="1"/>
  <c r="I3516" i="3"/>
  <c r="O3515" i="3"/>
  <c r="M3515" i="3"/>
  <c r="N3515" i="3" s="1"/>
  <c r="I3515" i="3"/>
  <c r="M3514" i="3"/>
  <c r="N3514" i="3" s="1"/>
  <c r="O3514" i="3" s="1"/>
  <c r="I3514" i="3"/>
  <c r="O3513" i="3"/>
  <c r="M3513" i="3"/>
  <c r="N3513" i="3" s="1"/>
  <c r="I3513" i="3"/>
  <c r="M3512" i="3"/>
  <c r="N3512" i="3" s="1"/>
  <c r="O3512" i="3" s="1"/>
  <c r="I3512" i="3"/>
  <c r="M3511" i="3"/>
  <c r="N3511" i="3" s="1"/>
  <c r="O3511" i="3" s="1"/>
  <c r="I3511" i="3"/>
  <c r="M3510" i="3"/>
  <c r="N3510" i="3" s="1"/>
  <c r="O3510" i="3" s="1"/>
  <c r="I3510" i="3"/>
  <c r="O3509" i="3"/>
  <c r="M3509" i="3"/>
  <c r="N3509" i="3" s="1"/>
  <c r="I3509" i="3"/>
  <c r="M3508" i="3"/>
  <c r="N3508" i="3" s="1"/>
  <c r="O3508" i="3" s="1"/>
  <c r="I3508" i="3"/>
  <c r="O3507" i="3"/>
  <c r="M3507" i="3"/>
  <c r="N3507" i="3" s="1"/>
  <c r="I3507" i="3"/>
  <c r="M3506" i="3"/>
  <c r="N3506" i="3" s="1"/>
  <c r="O3506" i="3" s="1"/>
  <c r="I3506" i="3"/>
  <c r="O3505" i="3"/>
  <c r="M3505" i="3"/>
  <c r="N3505" i="3" s="1"/>
  <c r="I3505" i="3"/>
  <c r="M3504" i="3"/>
  <c r="N3504" i="3" s="1"/>
  <c r="O3504" i="3" s="1"/>
  <c r="I3504" i="3"/>
  <c r="M3503" i="3"/>
  <c r="N3503" i="3" s="1"/>
  <c r="O3503" i="3" s="1"/>
  <c r="I3503" i="3"/>
  <c r="M3502" i="3"/>
  <c r="N3502" i="3" s="1"/>
  <c r="O3502" i="3" s="1"/>
  <c r="I3502" i="3"/>
  <c r="O3501" i="3"/>
  <c r="M3501" i="3"/>
  <c r="N3501" i="3" s="1"/>
  <c r="I3501" i="3"/>
  <c r="M3500" i="3"/>
  <c r="N3500" i="3" s="1"/>
  <c r="O3500" i="3" s="1"/>
  <c r="I3500" i="3"/>
  <c r="O3499" i="3"/>
  <c r="M3499" i="3"/>
  <c r="N3499" i="3" s="1"/>
  <c r="I3499" i="3"/>
  <c r="M3498" i="3"/>
  <c r="N3498" i="3" s="1"/>
  <c r="O3498" i="3" s="1"/>
  <c r="I3498" i="3"/>
  <c r="O3497" i="3"/>
  <c r="M3497" i="3"/>
  <c r="N3497" i="3" s="1"/>
  <c r="I3497" i="3"/>
  <c r="M3496" i="3"/>
  <c r="N3496" i="3" s="1"/>
  <c r="O3496" i="3" s="1"/>
  <c r="I3496" i="3"/>
  <c r="M3495" i="3"/>
  <c r="N3495" i="3" s="1"/>
  <c r="O3495" i="3" s="1"/>
  <c r="I3495" i="3"/>
  <c r="M3494" i="3"/>
  <c r="N3494" i="3" s="1"/>
  <c r="O3494" i="3" s="1"/>
  <c r="I3494" i="3"/>
  <c r="O3493" i="3"/>
  <c r="M3493" i="3"/>
  <c r="N3493" i="3" s="1"/>
  <c r="I3493" i="3"/>
  <c r="M3492" i="3"/>
  <c r="N3492" i="3" s="1"/>
  <c r="O3492" i="3" s="1"/>
  <c r="I3492" i="3"/>
  <c r="O3491" i="3"/>
  <c r="M3491" i="3"/>
  <c r="N3491" i="3" s="1"/>
  <c r="I3491" i="3"/>
  <c r="M3490" i="3"/>
  <c r="N3490" i="3" s="1"/>
  <c r="O3490" i="3" s="1"/>
  <c r="I3490" i="3"/>
  <c r="O3489" i="3"/>
  <c r="M3489" i="3"/>
  <c r="N3489" i="3" s="1"/>
  <c r="I3489" i="3"/>
  <c r="M3488" i="3"/>
  <c r="N3488" i="3" s="1"/>
  <c r="O3488" i="3" s="1"/>
  <c r="I3488" i="3"/>
  <c r="M3487" i="3"/>
  <c r="N3487" i="3" s="1"/>
  <c r="O3487" i="3" s="1"/>
  <c r="I3487" i="3"/>
  <c r="M3486" i="3"/>
  <c r="N3486" i="3" s="1"/>
  <c r="O3486" i="3" s="1"/>
  <c r="I3486" i="3"/>
  <c r="O3485" i="3"/>
  <c r="M3485" i="3"/>
  <c r="N3485" i="3" s="1"/>
  <c r="I3485" i="3"/>
  <c r="M3484" i="3"/>
  <c r="N3484" i="3" s="1"/>
  <c r="O3484" i="3" s="1"/>
  <c r="I3484" i="3"/>
  <c r="O3483" i="3"/>
  <c r="M3483" i="3"/>
  <c r="N3483" i="3" s="1"/>
  <c r="I3483" i="3"/>
  <c r="M3482" i="3"/>
  <c r="N3482" i="3" s="1"/>
  <c r="O3482" i="3" s="1"/>
  <c r="I3482" i="3"/>
  <c r="O3481" i="3"/>
  <c r="M3481" i="3"/>
  <c r="N3481" i="3" s="1"/>
  <c r="I3481" i="3"/>
  <c r="M3480" i="3"/>
  <c r="N3480" i="3" s="1"/>
  <c r="O3480" i="3" s="1"/>
  <c r="I3480" i="3"/>
  <c r="M3479" i="3"/>
  <c r="N3479" i="3" s="1"/>
  <c r="O3479" i="3" s="1"/>
  <c r="I3479" i="3"/>
  <c r="M3478" i="3"/>
  <c r="N3478" i="3" s="1"/>
  <c r="O3478" i="3" s="1"/>
  <c r="I3478" i="3"/>
  <c r="O3477" i="3"/>
  <c r="M3477" i="3"/>
  <c r="N3477" i="3" s="1"/>
  <c r="I3477" i="3"/>
  <c r="M3476" i="3"/>
  <c r="N3476" i="3" s="1"/>
  <c r="O3476" i="3" s="1"/>
  <c r="I3476" i="3"/>
  <c r="O3475" i="3"/>
  <c r="M3475" i="3"/>
  <c r="N3475" i="3" s="1"/>
  <c r="I3475" i="3"/>
  <c r="M3474" i="3"/>
  <c r="N3474" i="3" s="1"/>
  <c r="O3474" i="3" s="1"/>
  <c r="I3474" i="3"/>
  <c r="O3473" i="3"/>
  <c r="M3473" i="3"/>
  <c r="N3473" i="3" s="1"/>
  <c r="I3473" i="3"/>
  <c r="M3472" i="3"/>
  <c r="N3472" i="3" s="1"/>
  <c r="O3472" i="3" s="1"/>
  <c r="I3472" i="3"/>
  <c r="M3471" i="3"/>
  <c r="N3471" i="3" s="1"/>
  <c r="O3471" i="3" s="1"/>
  <c r="I3471" i="3"/>
  <c r="M3470" i="3"/>
  <c r="N3470" i="3" s="1"/>
  <c r="O3470" i="3" s="1"/>
  <c r="I3470" i="3"/>
  <c r="O3469" i="3"/>
  <c r="M3469" i="3"/>
  <c r="N3469" i="3" s="1"/>
  <c r="I3469" i="3"/>
  <c r="M3468" i="3"/>
  <c r="N3468" i="3" s="1"/>
  <c r="O3468" i="3" s="1"/>
  <c r="I3468" i="3"/>
  <c r="O3467" i="3"/>
  <c r="M3467" i="3"/>
  <c r="N3467" i="3" s="1"/>
  <c r="I3467" i="3"/>
  <c r="M3466" i="3"/>
  <c r="N3466" i="3" s="1"/>
  <c r="O3466" i="3" s="1"/>
  <c r="I3466" i="3"/>
  <c r="O3465" i="3"/>
  <c r="M3465" i="3"/>
  <c r="N3465" i="3" s="1"/>
  <c r="I3465" i="3"/>
  <c r="M3464" i="3"/>
  <c r="N3464" i="3" s="1"/>
  <c r="O3464" i="3" s="1"/>
  <c r="I3464" i="3"/>
  <c r="O3463" i="3"/>
  <c r="N3463" i="3"/>
  <c r="M3463" i="3"/>
  <c r="I3463" i="3"/>
  <c r="M3462" i="3"/>
  <c r="N3462" i="3" s="1"/>
  <c r="O3462" i="3" s="1"/>
  <c r="I3462" i="3"/>
  <c r="O3461" i="3"/>
  <c r="N3461" i="3"/>
  <c r="M3461" i="3"/>
  <c r="I3461" i="3"/>
  <c r="M3460" i="3"/>
  <c r="N3460" i="3" s="1"/>
  <c r="O3460" i="3" s="1"/>
  <c r="I3460" i="3"/>
  <c r="O3459" i="3"/>
  <c r="N3459" i="3"/>
  <c r="M3459" i="3"/>
  <c r="I3459" i="3"/>
  <c r="M3458" i="3"/>
  <c r="N3458" i="3" s="1"/>
  <c r="O3458" i="3" s="1"/>
  <c r="I3458" i="3"/>
  <c r="O3457" i="3"/>
  <c r="N3457" i="3"/>
  <c r="M3457" i="3"/>
  <c r="I3457" i="3"/>
  <c r="M3456" i="3"/>
  <c r="N3456" i="3" s="1"/>
  <c r="O3456" i="3" s="1"/>
  <c r="I3456" i="3"/>
  <c r="O3455" i="3"/>
  <c r="N3455" i="3"/>
  <c r="M3455" i="3"/>
  <c r="I3455" i="3"/>
  <c r="M3454" i="3"/>
  <c r="N3454" i="3" s="1"/>
  <c r="O3454" i="3" s="1"/>
  <c r="I3454" i="3"/>
  <c r="O3453" i="3"/>
  <c r="N3453" i="3"/>
  <c r="M3453" i="3"/>
  <c r="I3453" i="3"/>
  <c r="M3452" i="3"/>
  <c r="N3452" i="3" s="1"/>
  <c r="O3452" i="3" s="1"/>
  <c r="I3452" i="3"/>
  <c r="O3451" i="3"/>
  <c r="N3451" i="3"/>
  <c r="M3451" i="3"/>
  <c r="I3451" i="3"/>
  <c r="M3450" i="3"/>
  <c r="N3450" i="3" s="1"/>
  <c r="O3450" i="3" s="1"/>
  <c r="I3450" i="3"/>
  <c r="O3449" i="3"/>
  <c r="N3449" i="3"/>
  <c r="M3449" i="3"/>
  <c r="I3449" i="3"/>
  <c r="M3448" i="3"/>
  <c r="N3448" i="3" s="1"/>
  <c r="O3448" i="3" s="1"/>
  <c r="I3448" i="3"/>
  <c r="O3447" i="3"/>
  <c r="N3447" i="3"/>
  <c r="M3447" i="3"/>
  <c r="I3447" i="3"/>
  <c r="M3446" i="3"/>
  <c r="N3446" i="3" s="1"/>
  <c r="O3446" i="3" s="1"/>
  <c r="I3446" i="3"/>
  <c r="O3445" i="3"/>
  <c r="N3445" i="3"/>
  <c r="M3445" i="3"/>
  <c r="I3445" i="3"/>
  <c r="M3444" i="3"/>
  <c r="N3444" i="3" s="1"/>
  <c r="O3444" i="3" s="1"/>
  <c r="I3444" i="3"/>
  <c r="O3443" i="3"/>
  <c r="N3443" i="3"/>
  <c r="M3443" i="3"/>
  <c r="I3443" i="3"/>
  <c r="M3442" i="3"/>
  <c r="N3442" i="3" s="1"/>
  <c r="O3442" i="3" s="1"/>
  <c r="I3442" i="3"/>
  <c r="O3441" i="3"/>
  <c r="N3441" i="3"/>
  <c r="M3441" i="3"/>
  <c r="I3441" i="3"/>
  <c r="M3440" i="3"/>
  <c r="N3440" i="3" s="1"/>
  <c r="O3440" i="3" s="1"/>
  <c r="I3440" i="3"/>
  <c r="O3439" i="3"/>
  <c r="N3439" i="3"/>
  <c r="M3439" i="3"/>
  <c r="I3439" i="3"/>
  <c r="M3438" i="3"/>
  <c r="N3438" i="3" s="1"/>
  <c r="O3438" i="3" s="1"/>
  <c r="I3438" i="3"/>
  <c r="O3437" i="3"/>
  <c r="N3437" i="3"/>
  <c r="M3437" i="3"/>
  <c r="I3437" i="3"/>
  <c r="M3436" i="3"/>
  <c r="N3436" i="3" s="1"/>
  <c r="O3436" i="3" s="1"/>
  <c r="I3436" i="3"/>
  <c r="O3435" i="3"/>
  <c r="N3435" i="3"/>
  <c r="M3435" i="3"/>
  <c r="I3435" i="3"/>
  <c r="M3434" i="3"/>
  <c r="N3434" i="3" s="1"/>
  <c r="O3434" i="3" s="1"/>
  <c r="I3434" i="3"/>
  <c r="O3433" i="3"/>
  <c r="N3433" i="3"/>
  <c r="M3433" i="3"/>
  <c r="I3433" i="3"/>
  <c r="M3432" i="3"/>
  <c r="N3432" i="3" s="1"/>
  <c r="O3432" i="3" s="1"/>
  <c r="I3432" i="3"/>
  <c r="O3431" i="3"/>
  <c r="N3431" i="3"/>
  <c r="M3431" i="3"/>
  <c r="I3431" i="3"/>
  <c r="M3430" i="3"/>
  <c r="N3430" i="3" s="1"/>
  <c r="O3430" i="3" s="1"/>
  <c r="I3430" i="3"/>
  <c r="O3429" i="3"/>
  <c r="N3429" i="3"/>
  <c r="M3429" i="3"/>
  <c r="I3429" i="3"/>
  <c r="M3428" i="3"/>
  <c r="N3428" i="3" s="1"/>
  <c r="O3428" i="3" s="1"/>
  <c r="I3428" i="3"/>
  <c r="O3427" i="3"/>
  <c r="N3427" i="3"/>
  <c r="M3427" i="3"/>
  <c r="I3427" i="3"/>
  <c r="M3426" i="3"/>
  <c r="N3426" i="3" s="1"/>
  <c r="O3426" i="3" s="1"/>
  <c r="I3426" i="3"/>
  <c r="O3425" i="3"/>
  <c r="N3425" i="3"/>
  <c r="M3425" i="3"/>
  <c r="I3425" i="3"/>
  <c r="M3424" i="3"/>
  <c r="N3424" i="3" s="1"/>
  <c r="O3424" i="3" s="1"/>
  <c r="I3424" i="3"/>
  <c r="O3423" i="3"/>
  <c r="N3423" i="3"/>
  <c r="M3423" i="3"/>
  <c r="I3423" i="3"/>
  <c r="M3422" i="3"/>
  <c r="N3422" i="3" s="1"/>
  <c r="O3422" i="3" s="1"/>
  <c r="I3422" i="3"/>
  <c r="O3421" i="3"/>
  <c r="N3421" i="3"/>
  <c r="M3421" i="3"/>
  <c r="I3421" i="3"/>
  <c r="M3420" i="3"/>
  <c r="N3420" i="3" s="1"/>
  <c r="O3420" i="3" s="1"/>
  <c r="I3420" i="3"/>
  <c r="O3419" i="3"/>
  <c r="N3419" i="3"/>
  <c r="M3419" i="3"/>
  <c r="I3419" i="3"/>
  <c r="M3418" i="3"/>
  <c r="N3418" i="3" s="1"/>
  <c r="O3418" i="3" s="1"/>
  <c r="I3418" i="3"/>
  <c r="O3417" i="3"/>
  <c r="N3417" i="3"/>
  <c r="M3417" i="3"/>
  <c r="I3417" i="3"/>
  <c r="M3416" i="3"/>
  <c r="N3416" i="3" s="1"/>
  <c r="O3416" i="3" s="1"/>
  <c r="I3416" i="3"/>
  <c r="O3415" i="3"/>
  <c r="N3415" i="3"/>
  <c r="M3415" i="3"/>
  <c r="I3415" i="3"/>
  <c r="M3414" i="3"/>
  <c r="N3414" i="3" s="1"/>
  <c r="O3414" i="3" s="1"/>
  <c r="I3414" i="3"/>
  <c r="O3413" i="3"/>
  <c r="N3413" i="3"/>
  <c r="M3413" i="3"/>
  <c r="I3413" i="3"/>
  <c r="M3412" i="3"/>
  <c r="N3412" i="3" s="1"/>
  <c r="O3412" i="3" s="1"/>
  <c r="I3412" i="3"/>
  <c r="O3411" i="3"/>
  <c r="N3411" i="3"/>
  <c r="M3411" i="3"/>
  <c r="I3411" i="3"/>
  <c r="M3410" i="3"/>
  <c r="N3410" i="3" s="1"/>
  <c r="O3410" i="3" s="1"/>
  <c r="I3410" i="3"/>
  <c r="O3409" i="3"/>
  <c r="N3409" i="3"/>
  <c r="M3409" i="3"/>
  <c r="I3409" i="3"/>
  <c r="M3408" i="3"/>
  <c r="N3408" i="3" s="1"/>
  <c r="O3408" i="3" s="1"/>
  <c r="I3408" i="3"/>
  <c r="O3407" i="3"/>
  <c r="N3407" i="3"/>
  <c r="M3407" i="3"/>
  <c r="I3407" i="3"/>
  <c r="M3406" i="3"/>
  <c r="N3406" i="3" s="1"/>
  <c r="O3406" i="3" s="1"/>
  <c r="I3406" i="3"/>
  <c r="O3405" i="3"/>
  <c r="N3405" i="3"/>
  <c r="M3405" i="3"/>
  <c r="I3405" i="3"/>
  <c r="M3404" i="3"/>
  <c r="N3404" i="3" s="1"/>
  <c r="O3404" i="3" s="1"/>
  <c r="I3404" i="3"/>
  <c r="O3403" i="3"/>
  <c r="N3403" i="3"/>
  <c r="M3403" i="3"/>
  <c r="I3403" i="3"/>
  <c r="M3402" i="3"/>
  <c r="N3402" i="3" s="1"/>
  <c r="O3402" i="3" s="1"/>
  <c r="I3402" i="3"/>
  <c r="O3401" i="3"/>
  <c r="N3401" i="3"/>
  <c r="M3401" i="3"/>
  <c r="I3401" i="3"/>
  <c r="M3400" i="3"/>
  <c r="N3400" i="3" s="1"/>
  <c r="O3400" i="3" s="1"/>
  <c r="I3400" i="3"/>
  <c r="O3399" i="3"/>
  <c r="N3399" i="3"/>
  <c r="M3399" i="3"/>
  <c r="I3399" i="3"/>
  <c r="M3398" i="3"/>
  <c r="N3398" i="3" s="1"/>
  <c r="O3398" i="3" s="1"/>
  <c r="I3398" i="3"/>
  <c r="O3397" i="3"/>
  <c r="N3397" i="3"/>
  <c r="M3397" i="3"/>
  <c r="I3397" i="3"/>
  <c r="M3396" i="3"/>
  <c r="N3396" i="3" s="1"/>
  <c r="O3396" i="3" s="1"/>
  <c r="I3396" i="3"/>
  <c r="O3395" i="3"/>
  <c r="N3395" i="3"/>
  <c r="M3395" i="3"/>
  <c r="I3395" i="3"/>
  <c r="M3394" i="3"/>
  <c r="N3394" i="3" s="1"/>
  <c r="O3394" i="3" s="1"/>
  <c r="I3394" i="3"/>
  <c r="O3393" i="3"/>
  <c r="N3393" i="3"/>
  <c r="M3393" i="3"/>
  <c r="I3393" i="3"/>
  <c r="M3392" i="3"/>
  <c r="N3392" i="3" s="1"/>
  <c r="O3392" i="3" s="1"/>
  <c r="I3392" i="3"/>
  <c r="O3391" i="3"/>
  <c r="N3391" i="3"/>
  <c r="M3391" i="3"/>
  <c r="I3391" i="3"/>
  <c r="M3390" i="3"/>
  <c r="N3390" i="3" s="1"/>
  <c r="O3390" i="3" s="1"/>
  <c r="I3390" i="3"/>
  <c r="O3389" i="3"/>
  <c r="N3389" i="3"/>
  <c r="M3389" i="3"/>
  <c r="I3389" i="3"/>
  <c r="M3388" i="3"/>
  <c r="N3388" i="3" s="1"/>
  <c r="O3388" i="3" s="1"/>
  <c r="I3388" i="3"/>
  <c r="O3387" i="3"/>
  <c r="N3387" i="3"/>
  <c r="M3387" i="3"/>
  <c r="I3387" i="3"/>
  <c r="M3386" i="3"/>
  <c r="N3386" i="3" s="1"/>
  <c r="O3386" i="3" s="1"/>
  <c r="I3386" i="3"/>
  <c r="O3385" i="3"/>
  <c r="N3385" i="3"/>
  <c r="M3385" i="3"/>
  <c r="I3385" i="3"/>
  <c r="M3384" i="3"/>
  <c r="N3384" i="3" s="1"/>
  <c r="O3384" i="3" s="1"/>
  <c r="I3384" i="3"/>
  <c r="O3383" i="3"/>
  <c r="N3383" i="3"/>
  <c r="M3383" i="3"/>
  <c r="I3383" i="3"/>
  <c r="M3382" i="3"/>
  <c r="N3382" i="3" s="1"/>
  <c r="O3382" i="3" s="1"/>
  <c r="I3382" i="3"/>
  <c r="O3381" i="3"/>
  <c r="N3381" i="3"/>
  <c r="M3381" i="3"/>
  <c r="I3381" i="3"/>
  <c r="M3380" i="3"/>
  <c r="N3380" i="3" s="1"/>
  <c r="O3380" i="3" s="1"/>
  <c r="I3380" i="3"/>
  <c r="O3379" i="3"/>
  <c r="N3379" i="3"/>
  <c r="M3379" i="3"/>
  <c r="I3379" i="3"/>
  <c r="M3378" i="3"/>
  <c r="N3378" i="3" s="1"/>
  <c r="O3378" i="3" s="1"/>
  <c r="I3378" i="3"/>
  <c r="O3377" i="3"/>
  <c r="N3377" i="3"/>
  <c r="M3377" i="3"/>
  <c r="I3377" i="3"/>
  <c r="M3376" i="3"/>
  <c r="N3376" i="3" s="1"/>
  <c r="O3376" i="3" s="1"/>
  <c r="I3376" i="3"/>
  <c r="O3375" i="3"/>
  <c r="N3375" i="3"/>
  <c r="M3375" i="3"/>
  <c r="I3375" i="3"/>
  <c r="M3374" i="3"/>
  <c r="N3374" i="3" s="1"/>
  <c r="O3374" i="3" s="1"/>
  <c r="I3374" i="3"/>
  <c r="O3373" i="3"/>
  <c r="N3373" i="3"/>
  <c r="M3373" i="3"/>
  <c r="I3373" i="3"/>
  <c r="M3372" i="3"/>
  <c r="N3372" i="3" s="1"/>
  <c r="O3372" i="3" s="1"/>
  <c r="I3372" i="3"/>
  <c r="O3371" i="3"/>
  <c r="N3371" i="3"/>
  <c r="M3371" i="3"/>
  <c r="I3371" i="3"/>
  <c r="M3370" i="3"/>
  <c r="N3370" i="3" s="1"/>
  <c r="O3370" i="3" s="1"/>
  <c r="I3370" i="3"/>
  <c r="O3369" i="3"/>
  <c r="N3369" i="3"/>
  <c r="M3369" i="3"/>
  <c r="I3369" i="3"/>
  <c r="M3368" i="3"/>
  <c r="N3368" i="3" s="1"/>
  <c r="O3368" i="3" s="1"/>
  <c r="I3368" i="3"/>
  <c r="O3367" i="3"/>
  <c r="N3367" i="3"/>
  <c r="M3367" i="3"/>
  <c r="I3367" i="3"/>
  <c r="M3366" i="3"/>
  <c r="N3366" i="3" s="1"/>
  <c r="O3366" i="3" s="1"/>
  <c r="I3366" i="3"/>
  <c r="O3365" i="3"/>
  <c r="N3365" i="3"/>
  <c r="M3365" i="3"/>
  <c r="I3365" i="3"/>
  <c r="M3364" i="3"/>
  <c r="N3364" i="3" s="1"/>
  <c r="O3364" i="3" s="1"/>
  <c r="I3364" i="3"/>
  <c r="O3363" i="3"/>
  <c r="N3363" i="3"/>
  <c r="M3363" i="3"/>
  <c r="I3363" i="3"/>
  <c r="M3362" i="3"/>
  <c r="N3362" i="3" s="1"/>
  <c r="O3362" i="3" s="1"/>
  <c r="I3362" i="3"/>
  <c r="O3361" i="3"/>
  <c r="N3361" i="3"/>
  <c r="M3361" i="3"/>
  <c r="I3361" i="3"/>
  <c r="M3360" i="3"/>
  <c r="N3360" i="3" s="1"/>
  <c r="O3360" i="3" s="1"/>
  <c r="I3360" i="3"/>
  <c r="O3359" i="3"/>
  <c r="N3359" i="3"/>
  <c r="M3359" i="3"/>
  <c r="I3359" i="3"/>
  <c r="M3358" i="3"/>
  <c r="N3358" i="3" s="1"/>
  <c r="O3358" i="3" s="1"/>
  <c r="I3358" i="3"/>
  <c r="O3357" i="3"/>
  <c r="N3357" i="3"/>
  <c r="M3357" i="3"/>
  <c r="I3357" i="3"/>
  <c r="M3356" i="3"/>
  <c r="N3356" i="3" s="1"/>
  <c r="O3356" i="3" s="1"/>
  <c r="I3356" i="3"/>
  <c r="O3355" i="3"/>
  <c r="N3355" i="3"/>
  <c r="M3355" i="3"/>
  <c r="I3355" i="3"/>
  <c r="M3354" i="3"/>
  <c r="N3354" i="3" s="1"/>
  <c r="O3354" i="3" s="1"/>
  <c r="I3354" i="3"/>
  <c r="O3353" i="3"/>
  <c r="N3353" i="3"/>
  <c r="M3353" i="3"/>
  <c r="I3353" i="3"/>
  <c r="M3352" i="3"/>
  <c r="N3352" i="3" s="1"/>
  <c r="O3352" i="3" s="1"/>
  <c r="I3352" i="3"/>
  <c r="O3351" i="3"/>
  <c r="N3351" i="3"/>
  <c r="M3351" i="3"/>
  <c r="I3351" i="3"/>
  <c r="M3350" i="3"/>
  <c r="N3350" i="3" s="1"/>
  <c r="O3350" i="3" s="1"/>
  <c r="I3350" i="3"/>
  <c r="O3349" i="3"/>
  <c r="N3349" i="3"/>
  <c r="M3349" i="3"/>
  <c r="I3349" i="3"/>
  <c r="M3348" i="3"/>
  <c r="N3348" i="3" s="1"/>
  <c r="O3348" i="3" s="1"/>
  <c r="I3348" i="3"/>
  <c r="O3347" i="3"/>
  <c r="N3347" i="3"/>
  <c r="M3347" i="3"/>
  <c r="I3347" i="3"/>
  <c r="M3346" i="3"/>
  <c r="N3346" i="3" s="1"/>
  <c r="O3346" i="3" s="1"/>
  <c r="I3346" i="3"/>
  <c r="O3345" i="3"/>
  <c r="N3345" i="3"/>
  <c r="M3345" i="3"/>
  <c r="I3345" i="3"/>
  <c r="M3344" i="3"/>
  <c r="N3344" i="3" s="1"/>
  <c r="O3344" i="3" s="1"/>
  <c r="I3344" i="3"/>
  <c r="O3343" i="3"/>
  <c r="N3343" i="3"/>
  <c r="M3343" i="3"/>
  <c r="I3343" i="3"/>
  <c r="M3342" i="3"/>
  <c r="N3342" i="3" s="1"/>
  <c r="O3342" i="3" s="1"/>
  <c r="I3342" i="3"/>
  <c r="O3341" i="3"/>
  <c r="N3341" i="3"/>
  <c r="M3341" i="3"/>
  <c r="I3341" i="3"/>
  <c r="M3340" i="3"/>
  <c r="N3340" i="3" s="1"/>
  <c r="O3340" i="3" s="1"/>
  <c r="I3340" i="3"/>
  <c r="O3339" i="3"/>
  <c r="N3339" i="3"/>
  <c r="M3339" i="3"/>
  <c r="I3339" i="3"/>
  <c r="M3338" i="3"/>
  <c r="N3338" i="3" s="1"/>
  <c r="O3338" i="3" s="1"/>
  <c r="I3338" i="3"/>
  <c r="O3337" i="3"/>
  <c r="N3337" i="3"/>
  <c r="M3337" i="3"/>
  <c r="I3337" i="3"/>
  <c r="M3336" i="3"/>
  <c r="N3336" i="3" s="1"/>
  <c r="O3336" i="3" s="1"/>
  <c r="I3336" i="3"/>
  <c r="O3335" i="3"/>
  <c r="N3335" i="3"/>
  <c r="M3335" i="3"/>
  <c r="I3335" i="3"/>
  <c r="M3334" i="3"/>
  <c r="N3334" i="3" s="1"/>
  <c r="O3334" i="3" s="1"/>
  <c r="I3334" i="3"/>
  <c r="O3333" i="3"/>
  <c r="N3333" i="3"/>
  <c r="M3333" i="3"/>
  <c r="I3333" i="3"/>
  <c r="M3332" i="3"/>
  <c r="N3332" i="3" s="1"/>
  <c r="O3332" i="3" s="1"/>
  <c r="I3332" i="3"/>
  <c r="O3331" i="3"/>
  <c r="N3331" i="3"/>
  <c r="M3331" i="3"/>
  <c r="I3331" i="3"/>
  <c r="M3330" i="3"/>
  <c r="N3330" i="3" s="1"/>
  <c r="O3330" i="3" s="1"/>
  <c r="I3330" i="3"/>
  <c r="O3329" i="3"/>
  <c r="N3329" i="3"/>
  <c r="M3329" i="3"/>
  <c r="I3329" i="3"/>
  <c r="M3328" i="3"/>
  <c r="N3328" i="3" s="1"/>
  <c r="O3328" i="3" s="1"/>
  <c r="I3328" i="3"/>
  <c r="O3327" i="3"/>
  <c r="N3327" i="3"/>
  <c r="M3327" i="3"/>
  <c r="I3327" i="3"/>
  <c r="M3326" i="3"/>
  <c r="N3326" i="3" s="1"/>
  <c r="O3326" i="3" s="1"/>
  <c r="I3326" i="3"/>
  <c r="O3325" i="3"/>
  <c r="N3325" i="3"/>
  <c r="M3325" i="3"/>
  <c r="I3325" i="3"/>
  <c r="M3324" i="3"/>
  <c r="N3324" i="3" s="1"/>
  <c r="O3324" i="3" s="1"/>
  <c r="I3324" i="3"/>
  <c r="O3323" i="3"/>
  <c r="N3323" i="3"/>
  <c r="M3323" i="3"/>
  <c r="I3323" i="3"/>
  <c r="M3322" i="3"/>
  <c r="N3322" i="3" s="1"/>
  <c r="O3322" i="3" s="1"/>
  <c r="I3322" i="3"/>
  <c r="O3321" i="3"/>
  <c r="N3321" i="3"/>
  <c r="M3321" i="3"/>
  <c r="I3321" i="3"/>
  <c r="M3320" i="3"/>
  <c r="N3320" i="3" s="1"/>
  <c r="O3320" i="3" s="1"/>
  <c r="I3320" i="3"/>
  <c r="O3319" i="3"/>
  <c r="N3319" i="3"/>
  <c r="M3319" i="3"/>
  <c r="I3319" i="3"/>
  <c r="M3318" i="3"/>
  <c r="N3318" i="3" s="1"/>
  <c r="O3318" i="3" s="1"/>
  <c r="I3318" i="3"/>
  <c r="O3317" i="3"/>
  <c r="N3317" i="3"/>
  <c r="M3317" i="3"/>
  <c r="I3317" i="3"/>
  <c r="M3316" i="3"/>
  <c r="N3316" i="3" s="1"/>
  <c r="O3316" i="3" s="1"/>
  <c r="I3316" i="3"/>
  <c r="O3315" i="3"/>
  <c r="N3315" i="3"/>
  <c r="M3315" i="3"/>
  <c r="I3315" i="3"/>
  <c r="M3314" i="3"/>
  <c r="N3314" i="3" s="1"/>
  <c r="O3314" i="3" s="1"/>
  <c r="I3314" i="3"/>
  <c r="O3313" i="3"/>
  <c r="N3313" i="3"/>
  <c r="M3313" i="3"/>
  <c r="I3313" i="3"/>
  <c r="M3312" i="3"/>
  <c r="N3312" i="3" s="1"/>
  <c r="O3312" i="3" s="1"/>
  <c r="I3312" i="3"/>
  <c r="O3311" i="3"/>
  <c r="N3311" i="3"/>
  <c r="M3311" i="3"/>
  <c r="I3311" i="3"/>
  <c r="M3310" i="3"/>
  <c r="N3310" i="3" s="1"/>
  <c r="O3310" i="3" s="1"/>
  <c r="I3310" i="3"/>
  <c r="O3309" i="3"/>
  <c r="N3309" i="3"/>
  <c r="M3309" i="3"/>
  <c r="I3309" i="3"/>
  <c r="M3308" i="3"/>
  <c r="N3308" i="3" s="1"/>
  <c r="O3308" i="3" s="1"/>
  <c r="I3308" i="3"/>
  <c r="O3307" i="3"/>
  <c r="N3307" i="3"/>
  <c r="M3307" i="3"/>
  <c r="I3307" i="3"/>
  <c r="M3306" i="3"/>
  <c r="N3306" i="3" s="1"/>
  <c r="O3306" i="3" s="1"/>
  <c r="I3306" i="3"/>
  <c r="O3305" i="3"/>
  <c r="N3305" i="3"/>
  <c r="M3305" i="3"/>
  <c r="I3305" i="3"/>
  <c r="M3304" i="3"/>
  <c r="N3304" i="3" s="1"/>
  <c r="O3304" i="3" s="1"/>
  <c r="I3304" i="3"/>
  <c r="O3303" i="3"/>
  <c r="N3303" i="3"/>
  <c r="M3303" i="3"/>
  <c r="I3303" i="3"/>
  <c r="M3302" i="3"/>
  <c r="N3302" i="3" s="1"/>
  <c r="O3302" i="3" s="1"/>
  <c r="I3302" i="3"/>
  <c r="O3301" i="3"/>
  <c r="N3301" i="3"/>
  <c r="M3301" i="3"/>
  <c r="I3301" i="3"/>
  <c r="M3300" i="3"/>
  <c r="N3300" i="3" s="1"/>
  <c r="O3300" i="3" s="1"/>
  <c r="I3300" i="3"/>
  <c r="O3299" i="3"/>
  <c r="N3299" i="3"/>
  <c r="M3299" i="3"/>
  <c r="I3299" i="3"/>
  <c r="M3298" i="3"/>
  <c r="N3298" i="3" s="1"/>
  <c r="O3298" i="3" s="1"/>
  <c r="I3298" i="3"/>
  <c r="O3297" i="3"/>
  <c r="N3297" i="3"/>
  <c r="M3297" i="3"/>
  <c r="I3297" i="3"/>
  <c r="M3296" i="3"/>
  <c r="N3296" i="3" s="1"/>
  <c r="O3296" i="3" s="1"/>
  <c r="I3296" i="3"/>
  <c r="O3295" i="3"/>
  <c r="N3295" i="3"/>
  <c r="M3295" i="3"/>
  <c r="I3295" i="3"/>
  <c r="M3294" i="3"/>
  <c r="N3294" i="3" s="1"/>
  <c r="O3294" i="3" s="1"/>
  <c r="I3294" i="3"/>
  <c r="O3293" i="3"/>
  <c r="N3293" i="3"/>
  <c r="M3293" i="3"/>
  <c r="I3293" i="3"/>
  <c r="M3292" i="3"/>
  <c r="N3292" i="3" s="1"/>
  <c r="O3292" i="3" s="1"/>
  <c r="I3292" i="3"/>
  <c r="O3291" i="3"/>
  <c r="N3291" i="3"/>
  <c r="M3291" i="3"/>
  <c r="I3291" i="3"/>
  <c r="M3290" i="3"/>
  <c r="N3290" i="3" s="1"/>
  <c r="O3290" i="3" s="1"/>
  <c r="I3290" i="3"/>
  <c r="O3289" i="3"/>
  <c r="N3289" i="3"/>
  <c r="M3289" i="3"/>
  <c r="I3289" i="3"/>
  <c r="M3288" i="3"/>
  <c r="N3288" i="3" s="1"/>
  <c r="O3288" i="3" s="1"/>
  <c r="I3288" i="3"/>
  <c r="O3287" i="3"/>
  <c r="N3287" i="3"/>
  <c r="M3287" i="3"/>
  <c r="I3287" i="3"/>
  <c r="M3286" i="3"/>
  <c r="N3286" i="3" s="1"/>
  <c r="O3286" i="3" s="1"/>
  <c r="I3286" i="3"/>
  <c r="O3285" i="3"/>
  <c r="N3285" i="3"/>
  <c r="M3285" i="3"/>
  <c r="I3285" i="3"/>
  <c r="M3284" i="3"/>
  <c r="N3284" i="3" s="1"/>
  <c r="O3284" i="3" s="1"/>
  <c r="I3284" i="3"/>
  <c r="O3283" i="3"/>
  <c r="N3283" i="3"/>
  <c r="M3283" i="3"/>
  <c r="I3283" i="3"/>
  <c r="M3282" i="3"/>
  <c r="N3282" i="3" s="1"/>
  <c r="O3282" i="3" s="1"/>
  <c r="I3282" i="3"/>
  <c r="O3281" i="3"/>
  <c r="N3281" i="3"/>
  <c r="M3281" i="3"/>
  <c r="I3281" i="3"/>
  <c r="M3280" i="3"/>
  <c r="N3280" i="3" s="1"/>
  <c r="O3280" i="3" s="1"/>
  <c r="I3280" i="3"/>
  <c r="O3279" i="3"/>
  <c r="N3279" i="3"/>
  <c r="M3279" i="3"/>
  <c r="I3279" i="3"/>
  <c r="M3278" i="3"/>
  <c r="N3278" i="3" s="1"/>
  <c r="O3278" i="3" s="1"/>
  <c r="I3278" i="3"/>
  <c r="O3277" i="3"/>
  <c r="N3277" i="3"/>
  <c r="M3277" i="3"/>
  <c r="I3277" i="3"/>
  <c r="M3276" i="3"/>
  <c r="N3276" i="3" s="1"/>
  <c r="O3276" i="3" s="1"/>
  <c r="I3276" i="3"/>
  <c r="O3275" i="3"/>
  <c r="N3275" i="3"/>
  <c r="M3275" i="3"/>
  <c r="I3275" i="3"/>
  <c r="M3274" i="3"/>
  <c r="N3274" i="3" s="1"/>
  <c r="O3274" i="3" s="1"/>
  <c r="I3274" i="3"/>
  <c r="O3273" i="3"/>
  <c r="N3273" i="3"/>
  <c r="M3273" i="3"/>
  <c r="I3273" i="3"/>
  <c r="M3272" i="3"/>
  <c r="N3272" i="3" s="1"/>
  <c r="O3272" i="3" s="1"/>
  <c r="I3272" i="3"/>
  <c r="O3271" i="3"/>
  <c r="N3271" i="3"/>
  <c r="M3271" i="3"/>
  <c r="I3271" i="3"/>
  <c r="M3270" i="3"/>
  <c r="N3270" i="3" s="1"/>
  <c r="O3270" i="3" s="1"/>
  <c r="I3270" i="3"/>
  <c r="O3269" i="3"/>
  <c r="N3269" i="3"/>
  <c r="M3269" i="3"/>
  <c r="I3269" i="3"/>
  <c r="M3268" i="3"/>
  <c r="N3268" i="3" s="1"/>
  <c r="O3268" i="3" s="1"/>
  <c r="I3268" i="3"/>
  <c r="O3267" i="3"/>
  <c r="N3267" i="3"/>
  <c r="M3267" i="3"/>
  <c r="I3267" i="3"/>
  <c r="M3266" i="3"/>
  <c r="N3266" i="3" s="1"/>
  <c r="O3266" i="3" s="1"/>
  <c r="I3266" i="3"/>
  <c r="O3265" i="3"/>
  <c r="N3265" i="3"/>
  <c r="M3265" i="3"/>
  <c r="I3265" i="3"/>
  <c r="M3264" i="3"/>
  <c r="N3264" i="3" s="1"/>
  <c r="O3264" i="3" s="1"/>
  <c r="I3264" i="3"/>
  <c r="O3263" i="3"/>
  <c r="N3263" i="3"/>
  <c r="M3263" i="3"/>
  <c r="I3263" i="3"/>
  <c r="M3262" i="3"/>
  <c r="N3262" i="3" s="1"/>
  <c r="O3262" i="3" s="1"/>
  <c r="I3262" i="3"/>
  <c r="O3261" i="3"/>
  <c r="N3261" i="3"/>
  <c r="M3261" i="3"/>
  <c r="I3261" i="3"/>
  <c r="M3260" i="3"/>
  <c r="N3260" i="3" s="1"/>
  <c r="O3260" i="3" s="1"/>
  <c r="I3260" i="3"/>
  <c r="O3259" i="3"/>
  <c r="N3259" i="3"/>
  <c r="M3259" i="3"/>
  <c r="I3259" i="3"/>
  <c r="M3258" i="3"/>
  <c r="N3258" i="3" s="1"/>
  <c r="O3258" i="3" s="1"/>
  <c r="I3258" i="3"/>
  <c r="O3257" i="3"/>
  <c r="N3257" i="3"/>
  <c r="M3257" i="3"/>
  <c r="I3257" i="3"/>
  <c r="M3256" i="3"/>
  <c r="N3256" i="3" s="1"/>
  <c r="O3256" i="3" s="1"/>
  <c r="I3256" i="3"/>
  <c r="O3255" i="3"/>
  <c r="N3255" i="3"/>
  <c r="M3255" i="3"/>
  <c r="I3255" i="3"/>
  <c r="M3254" i="3"/>
  <c r="N3254" i="3" s="1"/>
  <c r="O3254" i="3" s="1"/>
  <c r="I3254" i="3"/>
  <c r="O3253" i="3"/>
  <c r="N3253" i="3"/>
  <c r="M3253" i="3"/>
  <c r="I3253" i="3"/>
  <c r="M3252" i="3"/>
  <c r="N3252" i="3" s="1"/>
  <c r="O3252" i="3" s="1"/>
  <c r="I3252" i="3"/>
  <c r="O3251" i="3"/>
  <c r="N3251" i="3"/>
  <c r="M3251" i="3"/>
  <c r="I3251" i="3"/>
  <c r="M3250" i="3"/>
  <c r="N3250" i="3" s="1"/>
  <c r="O3250" i="3" s="1"/>
  <c r="I3250" i="3"/>
  <c r="O3249" i="3"/>
  <c r="N3249" i="3"/>
  <c r="M3249" i="3"/>
  <c r="I3249" i="3"/>
  <c r="M3248" i="3"/>
  <c r="N3248" i="3" s="1"/>
  <c r="O3248" i="3" s="1"/>
  <c r="I3248" i="3"/>
  <c r="O3247" i="3"/>
  <c r="N3247" i="3"/>
  <c r="M3247" i="3"/>
  <c r="I3247" i="3"/>
  <c r="M3246" i="3"/>
  <c r="N3246" i="3" s="1"/>
  <c r="O3246" i="3" s="1"/>
  <c r="I3246" i="3"/>
  <c r="O3245" i="3"/>
  <c r="N3245" i="3"/>
  <c r="M3245" i="3"/>
  <c r="I3245" i="3"/>
  <c r="M3244" i="3"/>
  <c r="N3244" i="3" s="1"/>
  <c r="O3244" i="3" s="1"/>
  <c r="I3244" i="3"/>
  <c r="O3243" i="3"/>
  <c r="N3243" i="3"/>
  <c r="M3243" i="3"/>
  <c r="I3243" i="3"/>
  <c r="M3242" i="3"/>
  <c r="N3242" i="3" s="1"/>
  <c r="O3242" i="3" s="1"/>
  <c r="I3242" i="3"/>
  <c r="O3241" i="3"/>
  <c r="N3241" i="3"/>
  <c r="M3241" i="3"/>
  <c r="I3241" i="3"/>
  <c r="M3240" i="3"/>
  <c r="N3240" i="3" s="1"/>
  <c r="O3240" i="3" s="1"/>
  <c r="I3240" i="3"/>
  <c r="O3239" i="3"/>
  <c r="N3239" i="3"/>
  <c r="M3239" i="3"/>
  <c r="I3239" i="3"/>
  <c r="M3238" i="3"/>
  <c r="N3238" i="3" s="1"/>
  <c r="O3238" i="3" s="1"/>
  <c r="I3238" i="3"/>
  <c r="O3237" i="3"/>
  <c r="N3237" i="3"/>
  <c r="M3237" i="3"/>
  <c r="I3237" i="3"/>
  <c r="M3236" i="3"/>
  <c r="N3236" i="3" s="1"/>
  <c r="O3236" i="3" s="1"/>
  <c r="I3236" i="3"/>
  <c r="O3235" i="3"/>
  <c r="N3235" i="3"/>
  <c r="M3235" i="3"/>
  <c r="I3235" i="3"/>
  <c r="M3234" i="3"/>
  <c r="N3234" i="3" s="1"/>
  <c r="O3234" i="3" s="1"/>
  <c r="I3234" i="3"/>
  <c r="O3233" i="3"/>
  <c r="N3233" i="3"/>
  <c r="M3233" i="3"/>
  <c r="I3233" i="3"/>
  <c r="M3232" i="3"/>
  <c r="N3232" i="3" s="1"/>
  <c r="O3232" i="3" s="1"/>
  <c r="I3232" i="3"/>
  <c r="O3231" i="3"/>
  <c r="N3231" i="3"/>
  <c r="M3231" i="3"/>
  <c r="I3231" i="3"/>
  <c r="M3230" i="3"/>
  <c r="N3230" i="3" s="1"/>
  <c r="O3230" i="3" s="1"/>
  <c r="I3230" i="3"/>
  <c r="O3229" i="3"/>
  <c r="N3229" i="3"/>
  <c r="M3229" i="3"/>
  <c r="I3229" i="3"/>
  <c r="M3228" i="3"/>
  <c r="N3228" i="3" s="1"/>
  <c r="O3228" i="3" s="1"/>
  <c r="I3228" i="3"/>
  <c r="O3227" i="3"/>
  <c r="N3227" i="3"/>
  <c r="M3227" i="3"/>
  <c r="I3227" i="3"/>
  <c r="M3226" i="3"/>
  <c r="N3226" i="3" s="1"/>
  <c r="O3226" i="3" s="1"/>
  <c r="I3226" i="3"/>
  <c r="O3225" i="3"/>
  <c r="N3225" i="3"/>
  <c r="M3225" i="3"/>
  <c r="I3225" i="3"/>
  <c r="M3224" i="3"/>
  <c r="N3224" i="3" s="1"/>
  <c r="O3224" i="3" s="1"/>
  <c r="I3224" i="3"/>
  <c r="O3223" i="3"/>
  <c r="N3223" i="3"/>
  <c r="M3223" i="3"/>
  <c r="I3223" i="3"/>
  <c r="M3222" i="3"/>
  <c r="N3222" i="3" s="1"/>
  <c r="O3222" i="3" s="1"/>
  <c r="I3222" i="3"/>
  <c r="O3221" i="3"/>
  <c r="N3221" i="3"/>
  <c r="M3221" i="3"/>
  <c r="I3221" i="3"/>
  <c r="M3220" i="3"/>
  <c r="N3220" i="3" s="1"/>
  <c r="O3220" i="3" s="1"/>
  <c r="I3220" i="3"/>
  <c r="O3219" i="3"/>
  <c r="N3219" i="3"/>
  <c r="M3219" i="3"/>
  <c r="I3219" i="3"/>
  <c r="M3218" i="3"/>
  <c r="N3218" i="3" s="1"/>
  <c r="O3218" i="3" s="1"/>
  <c r="I3218" i="3"/>
  <c r="O3217" i="3"/>
  <c r="N3217" i="3"/>
  <c r="M3217" i="3"/>
  <c r="I3217" i="3"/>
  <c r="M3216" i="3"/>
  <c r="N3216" i="3" s="1"/>
  <c r="O3216" i="3" s="1"/>
  <c r="I3216" i="3"/>
  <c r="O3215" i="3"/>
  <c r="N3215" i="3"/>
  <c r="M3215" i="3"/>
  <c r="I3215" i="3"/>
  <c r="M3214" i="3"/>
  <c r="N3214" i="3" s="1"/>
  <c r="O3214" i="3" s="1"/>
  <c r="I3214" i="3"/>
  <c r="O3213" i="3"/>
  <c r="N3213" i="3"/>
  <c r="M3213" i="3"/>
  <c r="I3213" i="3"/>
  <c r="M3212" i="3"/>
  <c r="N3212" i="3" s="1"/>
  <c r="O3212" i="3" s="1"/>
  <c r="I3212" i="3"/>
  <c r="O3211" i="3"/>
  <c r="N3211" i="3"/>
  <c r="M3211" i="3"/>
  <c r="I3211" i="3"/>
  <c r="M3210" i="3"/>
  <c r="N3210" i="3" s="1"/>
  <c r="O3210" i="3" s="1"/>
  <c r="I3210" i="3"/>
  <c r="O3209" i="3"/>
  <c r="N3209" i="3"/>
  <c r="M3209" i="3"/>
  <c r="I3209" i="3"/>
  <c r="M3208" i="3"/>
  <c r="N3208" i="3" s="1"/>
  <c r="O3208" i="3" s="1"/>
  <c r="I3208" i="3"/>
  <c r="O3207" i="3"/>
  <c r="N3207" i="3"/>
  <c r="M3207" i="3"/>
  <c r="I3207" i="3"/>
  <c r="M3206" i="3"/>
  <c r="N3206" i="3" s="1"/>
  <c r="O3206" i="3" s="1"/>
  <c r="I3206" i="3"/>
  <c r="O3205" i="3"/>
  <c r="N3205" i="3"/>
  <c r="M3205" i="3"/>
  <c r="I3205" i="3"/>
  <c r="M3204" i="3"/>
  <c r="N3204" i="3" s="1"/>
  <c r="O3204" i="3" s="1"/>
  <c r="I3204" i="3"/>
  <c r="O3203" i="3"/>
  <c r="N3203" i="3"/>
  <c r="M3203" i="3"/>
  <c r="I3203" i="3"/>
  <c r="M3202" i="3"/>
  <c r="N3202" i="3" s="1"/>
  <c r="O3202" i="3" s="1"/>
  <c r="I3202" i="3"/>
  <c r="O3201" i="3"/>
  <c r="N3201" i="3"/>
  <c r="M3201" i="3"/>
  <c r="I3201" i="3"/>
  <c r="M3200" i="3"/>
  <c r="N3200" i="3" s="1"/>
  <c r="O3200" i="3" s="1"/>
  <c r="I3200" i="3"/>
  <c r="O3199" i="3"/>
  <c r="N3199" i="3"/>
  <c r="M3199" i="3"/>
  <c r="I3199" i="3"/>
  <c r="M3198" i="3"/>
  <c r="N3198" i="3" s="1"/>
  <c r="O3198" i="3" s="1"/>
  <c r="I3198" i="3"/>
  <c r="O3197" i="3"/>
  <c r="N3197" i="3"/>
  <c r="M3197" i="3"/>
  <c r="I3197" i="3"/>
  <c r="M3196" i="3"/>
  <c r="N3196" i="3" s="1"/>
  <c r="O3196" i="3" s="1"/>
  <c r="I3196" i="3"/>
  <c r="O3195" i="3"/>
  <c r="N3195" i="3"/>
  <c r="M3195" i="3"/>
  <c r="I3195" i="3"/>
  <c r="M3194" i="3"/>
  <c r="N3194" i="3" s="1"/>
  <c r="O3194" i="3" s="1"/>
  <c r="I3194" i="3"/>
  <c r="O3193" i="3"/>
  <c r="N3193" i="3"/>
  <c r="M3193" i="3"/>
  <c r="I3193" i="3"/>
  <c r="M3192" i="3"/>
  <c r="N3192" i="3" s="1"/>
  <c r="O3192" i="3" s="1"/>
  <c r="I3192" i="3"/>
  <c r="O3191" i="3"/>
  <c r="N3191" i="3"/>
  <c r="M3191" i="3"/>
  <c r="I3191" i="3"/>
  <c r="M3190" i="3"/>
  <c r="N3190" i="3" s="1"/>
  <c r="O3190" i="3" s="1"/>
  <c r="I3190" i="3"/>
  <c r="O3189" i="3"/>
  <c r="N3189" i="3"/>
  <c r="M3189" i="3"/>
  <c r="I3189" i="3"/>
  <c r="M3188" i="3"/>
  <c r="N3188" i="3" s="1"/>
  <c r="O3188" i="3" s="1"/>
  <c r="I3188" i="3"/>
  <c r="O3187" i="3"/>
  <c r="N3187" i="3"/>
  <c r="M3187" i="3"/>
  <c r="I3187" i="3"/>
  <c r="M3186" i="3"/>
  <c r="N3186" i="3" s="1"/>
  <c r="O3186" i="3" s="1"/>
  <c r="I3186" i="3"/>
  <c r="O3185" i="3"/>
  <c r="N3185" i="3"/>
  <c r="M3185" i="3"/>
  <c r="I3185" i="3"/>
  <c r="M3184" i="3"/>
  <c r="N3184" i="3" s="1"/>
  <c r="O3184" i="3" s="1"/>
  <c r="I3184" i="3"/>
  <c r="O3183" i="3"/>
  <c r="N3183" i="3"/>
  <c r="M3183" i="3"/>
  <c r="I3183" i="3"/>
  <c r="M3182" i="3"/>
  <c r="N3182" i="3" s="1"/>
  <c r="O3182" i="3" s="1"/>
  <c r="I3182" i="3"/>
  <c r="O3181" i="3"/>
  <c r="N3181" i="3"/>
  <c r="M3181" i="3"/>
  <c r="I3181" i="3"/>
  <c r="M3180" i="3"/>
  <c r="N3180" i="3" s="1"/>
  <c r="O3180" i="3" s="1"/>
  <c r="I3180" i="3"/>
  <c r="O3179" i="3"/>
  <c r="N3179" i="3"/>
  <c r="M3179" i="3"/>
  <c r="I3179" i="3"/>
  <c r="M3178" i="3"/>
  <c r="N3178" i="3" s="1"/>
  <c r="O3178" i="3" s="1"/>
  <c r="I3178" i="3"/>
  <c r="O3177" i="3"/>
  <c r="N3177" i="3"/>
  <c r="M3177" i="3"/>
  <c r="I3177" i="3"/>
  <c r="M3176" i="3"/>
  <c r="N3176" i="3" s="1"/>
  <c r="O3176" i="3" s="1"/>
  <c r="I3176" i="3"/>
  <c r="O3175" i="3"/>
  <c r="N3175" i="3"/>
  <c r="M3175" i="3"/>
  <c r="I3175" i="3"/>
  <c r="M3174" i="3"/>
  <c r="N3174" i="3" s="1"/>
  <c r="O3174" i="3" s="1"/>
  <c r="I3174" i="3"/>
  <c r="O3173" i="3"/>
  <c r="N3173" i="3"/>
  <c r="M3173" i="3"/>
  <c r="I3173" i="3"/>
  <c r="M3172" i="3"/>
  <c r="N3172" i="3" s="1"/>
  <c r="O3172" i="3" s="1"/>
  <c r="I3172" i="3"/>
  <c r="O3171" i="3"/>
  <c r="N3171" i="3"/>
  <c r="M3171" i="3"/>
  <c r="I3171" i="3"/>
  <c r="M3170" i="3"/>
  <c r="N3170" i="3" s="1"/>
  <c r="O3170" i="3" s="1"/>
  <c r="I3170" i="3"/>
  <c r="O3169" i="3"/>
  <c r="N3169" i="3"/>
  <c r="M3169" i="3"/>
  <c r="I3169" i="3"/>
  <c r="M3168" i="3"/>
  <c r="N3168" i="3" s="1"/>
  <c r="O3168" i="3" s="1"/>
  <c r="I3168" i="3"/>
  <c r="O3167" i="3"/>
  <c r="N3167" i="3"/>
  <c r="M3167" i="3"/>
  <c r="I3167" i="3"/>
  <c r="M3166" i="3"/>
  <c r="N3166" i="3" s="1"/>
  <c r="O3166" i="3" s="1"/>
  <c r="I3166" i="3"/>
  <c r="O3165" i="3"/>
  <c r="N3165" i="3"/>
  <c r="M3165" i="3"/>
  <c r="I3165" i="3"/>
  <c r="M3164" i="3"/>
  <c r="N3164" i="3" s="1"/>
  <c r="O3164" i="3" s="1"/>
  <c r="I3164" i="3"/>
  <c r="O3163" i="3"/>
  <c r="N3163" i="3"/>
  <c r="M3163" i="3"/>
  <c r="I3163" i="3"/>
  <c r="M3162" i="3"/>
  <c r="N3162" i="3" s="1"/>
  <c r="O3162" i="3" s="1"/>
  <c r="I3162" i="3"/>
  <c r="O3161" i="3"/>
  <c r="N3161" i="3"/>
  <c r="M3161" i="3"/>
  <c r="I3161" i="3"/>
  <c r="M3160" i="3"/>
  <c r="N3160" i="3" s="1"/>
  <c r="O3160" i="3" s="1"/>
  <c r="I3160" i="3"/>
  <c r="O3159" i="3"/>
  <c r="N3159" i="3"/>
  <c r="M3159" i="3"/>
  <c r="I3159" i="3"/>
  <c r="M3158" i="3"/>
  <c r="N3158" i="3" s="1"/>
  <c r="O3158" i="3" s="1"/>
  <c r="I3158" i="3"/>
  <c r="O3157" i="3"/>
  <c r="N3157" i="3"/>
  <c r="M3157" i="3"/>
  <c r="I3157" i="3"/>
  <c r="M3156" i="3"/>
  <c r="N3156" i="3" s="1"/>
  <c r="O3156" i="3" s="1"/>
  <c r="I3156" i="3"/>
  <c r="O3155" i="3"/>
  <c r="N3155" i="3"/>
  <c r="M3155" i="3"/>
  <c r="I3155" i="3"/>
  <c r="M3154" i="3"/>
  <c r="N3154" i="3" s="1"/>
  <c r="O3154" i="3" s="1"/>
  <c r="I3154" i="3"/>
  <c r="O3153" i="3"/>
  <c r="N3153" i="3"/>
  <c r="M3153" i="3"/>
  <c r="I3153" i="3"/>
  <c r="M3152" i="3"/>
  <c r="N3152" i="3" s="1"/>
  <c r="O3152" i="3" s="1"/>
  <c r="I3152" i="3"/>
  <c r="O3151" i="3"/>
  <c r="N3151" i="3"/>
  <c r="M3151" i="3"/>
  <c r="I3151" i="3"/>
  <c r="M3150" i="3"/>
  <c r="N3150" i="3" s="1"/>
  <c r="O3150" i="3" s="1"/>
  <c r="I3150" i="3"/>
  <c r="O3149" i="3"/>
  <c r="N3149" i="3"/>
  <c r="M3149" i="3"/>
  <c r="I3149" i="3"/>
  <c r="M3148" i="3"/>
  <c r="N3148" i="3" s="1"/>
  <c r="O3148" i="3" s="1"/>
  <c r="I3148" i="3"/>
  <c r="O3147" i="3"/>
  <c r="N3147" i="3"/>
  <c r="M3147" i="3"/>
  <c r="I3147" i="3"/>
  <c r="M3146" i="3"/>
  <c r="N3146" i="3" s="1"/>
  <c r="O3146" i="3" s="1"/>
  <c r="I3146" i="3"/>
  <c r="O3145" i="3"/>
  <c r="N3145" i="3"/>
  <c r="M3145" i="3"/>
  <c r="I3145" i="3"/>
  <c r="M3144" i="3"/>
  <c r="N3144" i="3" s="1"/>
  <c r="O3144" i="3" s="1"/>
  <c r="I3144" i="3"/>
  <c r="O3143" i="3"/>
  <c r="N3143" i="3"/>
  <c r="M3143" i="3"/>
  <c r="I3143" i="3"/>
  <c r="M3142" i="3"/>
  <c r="N3142" i="3" s="1"/>
  <c r="O3142" i="3" s="1"/>
  <c r="I3142" i="3"/>
  <c r="O3141" i="3"/>
  <c r="N3141" i="3"/>
  <c r="M3141" i="3"/>
  <c r="I3141" i="3"/>
  <c r="M3140" i="3"/>
  <c r="N3140" i="3" s="1"/>
  <c r="O3140" i="3" s="1"/>
  <c r="I3140" i="3"/>
  <c r="O3139" i="3"/>
  <c r="N3139" i="3"/>
  <c r="M3139" i="3"/>
  <c r="I3139" i="3"/>
  <c r="M3138" i="3"/>
  <c r="N3138" i="3" s="1"/>
  <c r="O3138" i="3" s="1"/>
  <c r="I3138" i="3"/>
  <c r="O3137" i="3"/>
  <c r="N3137" i="3"/>
  <c r="M3137" i="3"/>
  <c r="I3137" i="3"/>
  <c r="M3136" i="3"/>
  <c r="N3136" i="3" s="1"/>
  <c r="O3136" i="3" s="1"/>
  <c r="I3136" i="3"/>
  <c r="O3135" i="3"/>
  <c r="N3135" i="3"/>
  <c r="M3135" i="3"/>
  <c r="I3135" i="3"/>
  <c r="M3134" i="3"/>
  <c r="N3134" i="3" s="1"/>
  <c r="O3134" i="3" s="1"/>
  <c r="I3134" i="3"/>
  <c r="O3133" i="3"/>
  <c r="N3133" i="3"/>
  <c r="M3133" i="3"/>
  <c r="I3133" i="3"/>
  <c r="M3132" i="3"/>
  <c r="N3132" i="3" s="1"/>
  <c r="O3132" i="3" s="1"/>
  <c r="I3132" i="3"/>
  <c r="O3131" i="3"/>
  <c r="N3131" i="3"/>
  <c r="M3131" i="3"/>
  <c r="I3131" i="3"/>
  <c r="M3130" i="3"/>
  <c r="N3130" i="3" s="1"/>
  <c r="O3130" i="3" s="1"/>
  <c r="I3130" i="3"/>
  <c r="O3129" i="3"/>
  <c r="N3129" i="3"/>
  <c r="M3129" i="3"/>
  <c r="I3129" i="3"/>
  <c r="M3128" i="3"/>
  <c r="N3128" i="3" s="1"/>
  <c r="O3128" i="3" s="1"/>
  <c r="I3128" i="3"/>
  <c r="O3127" i="3"/>
  <c r="N3127" i="3"/>
  <c r="M3127" i="3"/>
  <c r="I3127" i="3"/>
  <c r="M3126" i="3"/>
  <c r="N3126" i="3" s="1"/>
  <c r="O3126" i="3" s="1"/>
  <c r="I3126" i="3"/>
  <c r="O3125" i="3"/>
  <c r="N3125" i="3"/>
  <c r="M3125" i="3"/>
  <c r="I3125" i="3"/>
  <c r="M3124" i="3"/>
  <c r="N3124" i="3" s="1"/>
  <c r="O3124" i="3" s="1"/>
  <c r="I3124" i="3"/>
  <c r="O3123" i="3"/>
  <c r="N3123" i="3"/>
  <c r="M3123" i="3"/>
  <c r="I3123" i="3"/>
  <c r="M3122" i="3"/>
  <c r="N3122" i="3" s="1"/>
  <c r="O3122" i="3" s="1"/>
  <c r="I3122" i="3"/>
  <c r="O3121" i="3"/>
  <c r="N3121" i="3"/>
  <c r="M3121" i="3"/>
  <c r="I3121" i="3"/>
  <c r="M3120" i="3"/>
  <c r="N3120" i="3" s="1"/>
  <c r="O3120" i="3" s="1"/>
  <c r="I3120" i="3"/>
  <c r="O3119" i="3"/>
  <c r="N3119" i="3"/>
  <c r="M3119" i="3"/>
  <c r="I3119" i="3"/>
  <c r="M3118" i="3"/>
  <c r="N3118" i="3" s="1"/>
  <c r="O3118" i="3" s="1"/>
  <c r="I3118" i="3"/>
  <c r="O3117" i="3"/>
  <c r="N3117" i="3"/>
  <c r="M3117" i="3"/>
  <c r="I3117" i="3"/>
  <c r="M3116" i="3"/>
  <c r="N3116" i="3" s="1"/>
  <c r="O3116" i="3" s="1"/>
  <c r="I3116" i="3"/>
  <c r="O3115" i="3"/>
  <c r="N3115" i="3"/>
  <c r="M3115" i="3"/>
  <c r="I3115" i="3"/>
  <c r="M3114" i="3"/>
  <c r="N3114" i="3" s="1"/>
  <c r="O3114" i="3" s="1"/>
  <c r="I3114" i="3"/>
  <c r="O3113" i="3"/>
  <c r="N3113" i="3"/>
  <c r="M3113" i="3"/>
  <c r="I3113" i="3"/>
  <c r="M3112" i="3"/>
  <c r="N3112" i="3" s="1"/>
  <c r="O3112" i="3" s="1"/>
  <c r="I3112" i="3"/>
  <c r="O3111" i="3"/>
  <c r="N3111" i="3"/>
  <c r="M3111" i="3"/>
  <c r="I3111" i="3"/>
  <c r="M3110" i="3"/>
  <c r="N3110" i="3" s="1"/>
  <c r="O3110" i="3" s="1"/>
  <c r="I3110" i="3"/>
  <c r="O3109" i="3"/>
  <c r="N3109" i="3"/>
  <c r="M3109" i="3"/>
  <c r="I3109" i="3"/>
  <c r="M3108" i="3"/>
  <c r="N3108" i="3" s="1"/>
  <c r="O3108" i="3" s="1"/>
  <c r="I3108" i="3"/>
  <c r="O3107" i="3"/>
  <c r="N3107" i="3"/>
  <c r="M3107" i="3"/>
  <c r="I3107" i="3"/>
  <c r="M3106" i="3"/>
  <c r="N3106" i="3" s="1"/>
  <c r="O3106" i="3" s="1"/>
  <c r="I3106" i="3"/>
  <c r="O3105" i="3"/>
  <c r="N3105" i="3"/>
  <c r="M3105" i="3"/>
  <c r="I3105" i="3"/>
  <c r="M3104" i="3"/>
  <c r="N3104" i="3" s="1"/>
  <c r="O3104" i="3" s="1"/>
  <c r="I3104" i="3"/>
  <c r="O3103" i="3"/>
  <c r="N3103" i="3"/>
  <c r="M3103" i="3"/>
  <c r="I3103" i="3"/>
  <c r="M3102" i="3"/>
  <c r="N3102" i="3" s="1"/>
  <c r="O3102" i="3" s="1"/>
  <c r="I3102" i="3"/>
  <c r="O3101" i="3"/>
  <c r="N3101" i="3"/>
  <c r="M3101" i="3"/>
  <c r="I3101" i="3"/>
  <c r="M3100" i="3"/>
  <c r="N3100" i="3" s="1"/>
  <c r="O3100" i="3" s="1"/>
  <c r="I3100" i="3"/>
  <c r="O3099" i="3"/>
  <c r="N3099" i="3"/>
  <c r="M3099" i="3"/>
  <c r="I3099" i="3"/>
  <c r="M3098" i="3"/>
  <c r="N3098" i="3" s="1"/>
  <c r="O3098" i="3" s="1"/>
  <c r="I3098" i="3"/>
  <c r="O3097" i="3"/>
  <c r="N3097" i="3"/>
  <c r="M3097" i="3"/>
  <c r="I3097" i="3"/>
  <c r="M3096" i="3"/>
  <c r="N3096" i="3" s="1"/>
  <c r="O3096" i="3" s="1"/>
  <c r="I3096" i="3"/>
  <c r="O3095" i="3"/>
  <c r="N3095" i="3"/>
  <c r="M3095" i="3"/>
  <c r="I3095" i="3"/>
  <c r="M3094" i="3"/>
  <c r="N3094" i="3" s="1"/>
  <c r="O3094" i="3" s="1"/>
  <c r="I3094" i="3"/>
  <c r="O3093" i="3"/>
  <c r="N3093" i="3"/>
  <c r="M3093" i="3"/>
  <c r="I3093" i="3"/>
  <c r="M3092" i="3"/>
  <c r="N3092" i="3" s="1"/>
  <c r="O3092" i="3" s="1"/>
  <c r="I3092" i="3"/>
  <c r="O3091" i="3"/>
  <c r="N3091" i="3"/>
  <c r="M3091" i="3"/>
  <c r="I3091" i="3"/>
  <c r="M3090" i="3"/>
  <c r="N3090" i="3" s="1"/>
  <c r="O3090" i="3" s="1"/>
  <c r="I3090" i="3"/>
  <c r="O3089" i="3"/>
  <c r="N3089" i="3"/>
  <c r="M3089" i="3"/>
  <c r="I3089" i="3"/>
  <c r="M3088" i="3"/>
  <c r="N3088" i="3" s="1"/>
  <c r="O3088" i="3" s="1"/>
  <c r="I3088" i="3"/>
  <c r="O3087" i="3"/>
  <c r="N3087" i="3"/>
  <c r="M3087" i="3"/>
  <c r="I3087" i="3"/>
  <c r="M3086" i="3"/>
  <c r="N3086" i="3" s="1"/>
  <c r="O3086" i="3" s="1"/>
  <c r="I3086" i="3"/>
  <c r="O3085" i="3"/>
  <c r="N3085" i="3"/>
  <c r="M3085" i="3"/>
  <c r="I3085" i="3"/>
  <c r="M3084" i="3"/>
  <c r="N3084" i="3" s="1"/>
  <c r="O3084" i="3" s="1"/>
  <c r="I3084" i="3"/>
  <c r="O3083" i="3"/>
  <c r="N3083" i="3"/>
  <c r="M3083" i="3"/>
  <c r="I3083" i="3"/>
  <c r="M3082" i="3"/>
  <c r="N3082" i="3" s="1"/>
  <c r="O3082" i="3" s="1"/>
  <c r="I3082" i="3"/>
  <c r="O3081" i="3"/>
  <c r="N3081" i="3"/>
  <c r="M3081" i="3"/>
  <c r="I3081" i="3"/>
  <c r="M3080" i="3"/>
  <c r="N3080" i="3" s="1"/>
  <c r="O3080" i="3" s="1"/>
  <c r="I3080" i="3"/>
  <c r="O3079" i="3"/>
  <c r="N3079" i="3"/>
  <c r="M3079" i="3"/>
  <c r="I3079" i="3"/>
  <c r="M3078" i="3"/>
  <c r="N3078" i="3" s="1"/>
  <c r="O3078" i="3" s="1"/>
  <c r="I3078" i="3"/>
  <c r="O3077" i="3"/>
  <c r="N3077" i="3"/>
  <c r="M3077" i="3"/>
  <c r="I3077" i="3"/>
  <c r="M3076" i="3"/>
  <c r="N3076" i="3" s="1"/>
  <c r="O3076" i="3" s="1"/>
  <c r="I3076" i="3"/>
  <c r="O3075" i="3"/>
  <c r="N3075" i="3"/>
  <c r="M3075" i="3"/>
  <c r="I3075" i="3"/>
  <c r="M3074" i="3"/>
  <c r="N3074" i="3" s="1"/>
  <c r="O3074" i="3" s="1"/>
  <c r="I3074" i="3"/>
  <c r="O3073" i="3"/>
  <c r="N3073" i="3"/>
  <c r="M3073" i="3"/>
  <c r="I3073" i="3"/>
  <c r="M3072" i="3"/>
  <c r="N3072" i="3" s="1"/>
  <c r="O3072" i="3" s="1"/>
  <c r="I3072" i="3"/>
  <c r="O3071" i="3"/>
  <c r="N3071" i="3"/>
  <c r="M3071" i="3"/>
  <c r="I3071" i="3"/>
  <c r="M3070" i="3"/>
  <c r="N3070" i="3" s="1"/>
  <c r="O3070" i="3" s="1"/>
  <c r="I3070" i="3"/>
  <c r="O3069" i="3"/>
  <c r="N3069" i="3"/>
  <c r="M3069" i="3"/>
  <c r="I3069" i="3"/>
  <c r="M3068" i="3"/>
  <c r="N3068" i="3" s="1"/>
  <c r="O3068" i="3" s="1"/>
  <c r="I3068" i="3"/>
  <c r="O3067" i="3"/>
  <c r="N3067" i="3"/>
  <c r="M3067" i="3"/>
  <c r="I3067" i="3"/>
  <c r="M3066" i="3"/>
  <c r="N3066" i="3" s="1"/>
  <c r="O3066" i="3" s="1"/>
  <c r="I3066" i="3"/>
  <c r="O3065" i="3"/>
  <c r="N3065" i="3"/>
  <c r="M3065" i="3"/>
  <c r="I3065" i="3"/>
  <c r="M3064" i="3"/>
  <c r="N3064" i="3" s="1"/>
  <c r="O3064" i="3" s="1"/>
  <c r="I3064" i="3"/>
  <c r="O3063" i="3"/>
  <c r="N3063" i="3"/>
  <c r="M3063" i="3"/>
  <c r="I3063" i="3"/>
  <c r="M3062" i="3"/>
  <c r="N3062" i="3" s="1"/>
  <c r="O3062" i="3" s="1"/>
  <c r="I3062" i="3"/>
  <c r="O3061" i="3"/>
  <c r="N3061" i="3"/>
  <c r="M3061" i="3"/>
  <c r="I3061" i="3"/>
  <c r="M3060" i="3"/>
  <c r="N3060" i="3" s="1"/>
  <c r="O3060" i="3" s="1"/>
  <c r="I3060" i="3"/>
  <c r="O3059" i="3"/>
  <c r="N3059" i="3"/>
  <c r="M3059" i="3"/>
  <c r="I3059" i="3"/>
  <c r="M3058" i="3"/>
  <c r="N3058" i="3" s="1"/>
  <c r="O3058" i="3" s="1"/>
  <c r="I3058" i="3"/>
  <c r="O3057" i="3"/>
  <c r="N3057" i="3"/>
  <c r="M3057" i="3"/>
  <c r="I3057" i="3"/>
  <c r="M3056" i="3"/>
  <c r="N3056" i="3" s="1"/>
  <c r="O3056" i="3" s="1"/>
  <c r="I3056" i="3"/>
  <c r="O3055" i="3"/>
  <c r="N3055" i="3"/>
  <c r="M3055" i="3"/>
  <c r="I3055" i="3"/>
  <c r="M3054" i="3"/>
  <c r="N3054" i="3" s="1"/>
  <c r="O3054" i="3" s="1"/>
  <c r="I3054" i="3"/>
  <c r="O3053" i="3"/>
  <c r="N3053" i="3"/>
  <c r="M3053" i="3"/>
  <c r="I3053" i="3"/>
  <c r="M3052" i="3"/>
  <c r="N3052" i="3" s="1"/>
  <c r="O3052" i="3" s="1"/>
  <c r="I3052" i="3"/>
  <c r="O3051" i="3"/>
  <c r="N3051" i="3"/>
  <c r="M3051" i="3"/>
  <c r="I3051" i="3"/>
  <c r="M3050" i="3"/>
  <c r="N3050" i="3" s="1"/>
  <c r="O3050" i="3" s="1"/>
  <c r="I3050" i="3"/>
  <c r="O3049" i="3"/>
  <c r="N3049" i="3"/>
  <c r="M3049" i="3"/>
  <c r="I3049" i="3"/>
  <c r="M3048" i="3"/>
  <c r="N3048" i="3" s="1"/>
  <c r="O3048" i="3" s="1"/>
  <c r="I3048" i="3"/>
  <c r="O3047" i="3"/>
  <c r="N3047" i="3"/>
  <c r="M3047" i="3"/>
  <c r="I3047" i="3"/>
  <c r="M3046" i="3"/>
  <c r="N3046" i="3" s="1"/>
  <c r="O3046" i="3" s="1"/>
  <c r="I3046" i="3"/>
  <c r="O3045" i="3"/>
  <c r="N3045" i="3"/>
  <c r="M3045" i="3"/>
  <c r="I3045" i="3"/>
  <c r="M3044" i="3"/>
  <c r="N3044" i="3" s="1"/>
  <c r="O3044" i="3" s="1"/>
  <c r="I3044" i="3"/>
  <c r="O3043" i="3"/>
  <c r="N3043" i="3"/>
  <c r="M3043" i="3"/>
  <c r="I3043" i="3"/>
  <c r="M3042" i="3"/>
  <c r="N3042" i="3" s="1"/>
  <c r="O3042" i="3" s="1"/>
  <c r="I3042" i="3"/>
  <c r="O3041" i="3"/>
  <c r="N3041" i="3"/>
  <c r="M3041" i="3"/>
  <c r="I3041" i="3"/>
  <c r="M3040" i="3"/>
  <c r="N3040" i="3" s="1"/>
  <c r="O3040" i="3" s="1"/>
  <c r="I3040" i="3"/>
  <c r="O3039" i="3"/>
  <c r="N3039" i="3"/>
  <c r="M3039" i="3"/>
  <c r="I3039" i="3"/>
  <c r="M3038" i="3"/>
  <c r="N3038" i="3" s="1"/>
  <c r="O3038" i="3" s="1"/>
  <c r="I3038" i="3"/>
  <c r="O3037" i="3"/>
  <c r="N3037" i="3"/>
  <c r="M3037" i="3"/>
  <c r="I3037" i="3"/>
  <c r="M3036" i="3"/>
  <c r="N3036" i="3" s="1"/>
  <c r="O3036" i="3" s="1"/>
  <c r="I3036" i="3"/>
  <c r="O3035" i="3"/>
  <c r="N3035" i="3"/>
  <c r="M3035" i="3"/>
  <c r="I3035" i="3"/>
  <c r="M3034" i="3"/>
  <c r="N3034" i="3" s="1"/>
  <c r="O3034" i="3" s="1"/>
  <c r="I3034" i="3"/>
  <c r="O3033" i="3"/>
  <c r="N3033" i="3"/>
  <c r="M3033" i="3"/>
  <c r="I3033" i="3"/>
  <c r="M3032" i="3"/>
  <c r="N3032" i="3" s="1"/>
  <c r="O3032" i="3" s="1"/>
  <c r="I3032" i="3"/>
  <c r="O3031" i="3"/>
  <c r="N3031" i="3"/>
  <c r="M3031" i="3"/>
  <c r="I3031" i="3"/>
  <c r="M3030" i="3"/>
  <c r="N3030" i="3" s="1"/>
  <c r="O3030" i="3" s="1"/>
  <c r="I3030" i="3"/>
  <c r="O3029" i="3"/>
  <c r="N3029" i="3"/>
  <c r="M3029" i="3"/>
  <c r="I3029" i="3"/>
  <c r="M3028" i="3"/>
  <c r="N3028" i="3" s="1"/>
  <c r="O3028" i="3" s="1"/>
  <c r="I3028" i="3"/>
  <c r="O3027" i="3"/>
  <c r="N3027" i="3"/>
  <c r="M3027" i="3"/>
  <c r="I3027" i="3"/>
  <c r="M3026" i="3"/>
  <c r="N3026" i="3" s="1"/>
  <c r="O3026" i="3" s="1"/>
  <c r="I3026" i="3"/>
  <c r="O3025" i="3"/>
  <c r="N3025" i="3"/>
  <c r="M3025" i="3"/>
  <c r="I3025" i="3"/>
  <c r="M3024" i="3"/>
  <c r="N3024" i="3" s="1"/>
  <c r="O3024" i="3" s="1"/>
  <c r="I3024" i="3"/>
  <c r="O3023" i="3"/>
  <c r="N3023" i="3"/>
  <c r="M3023" i="3"/>
  <c r="I3023" i="3"/>
  <c r="M3022" i="3"/>
  <c r="N3022" i="3" s="1"/>
  <c r="O3022" i="3" s="1"/>
  <c r="I3022" i="3"/>
  <c r="O3021" i="3"/>
  <c r="N3021" i="3"/>
  <c r="M3021" i="3"/>
  <c r="I3021" i="3"/>
  <c r="M3020" i="3"/>
  <c r="N3020" i="3" s="1"/>
  <c r="O3020" i="3" s="1"/>
  <c r="I3020" i="3"/>
  <c r="O3019" i="3"/>
  <c r="N3019" i="3"/>
  <c r="M3019" i="3"/>
  <c r="I3019" i="3"/>
  <c r="M3018" i="3"/>
  <c r="N3018" i="3" s="1"/>
  <c r="O3018" i="3" s="1"/>
  <c r="I3018" i="3"/>
  <c r="O3017" i="3"/>
  <c r="N3017" i="3"/>
  <c r="M3017" i="3"/>
  <c r="I3017" i="3"/>
  <c r="M3016" i="3"/>
  <c r="N3016" i="3" s="1"/>
  <c r="O3016" i="3" s="1"/>
  <c r="I3016" i="3"/>
  <c r="O3015" i="3"/>
  <c r="N3015" i="3"/>
  <c r="M3015" i="3"/>
  <c r="I3015" i="3"/>
  <c r="M3014" i="3"/>
  <c r="N3014" i="3" s="1"/>
  <c r="O3014" i="3" s="1"/>
  <c r="I3014" i="3"/>
  <c r="O3013" i="3"/>
  <c r="N3013" i="3"/>
  <c r="M3013" i="3"/>
  <c r="I3013" i="3"/>
  <c r="M3012" i="3"/>
  <c r="N3012" i="3" s="1"/>
  <c r="O3012" i="3" s="1"/>
  <c r="I3012" i="3"/>
  <c r="O3011" i="3"/>
  <c r="N3011" i="3"/>
  <c r="M3011" i="3"/>
  <c r="I3011" i="3"/>
  <c r="M3010" i="3"/>
  <c r="N3010" i="3" s="1"/>
  <c r="O3010" i="3" s="1"/>
  <c r="I3010" i="3"/>
  <c r="O3009" i="3"/>
  <c r="N3009" i="3"/>
  <c r="M3009" i="3"/>
  <c r="I3009" i="3"/>
  <c r="M3008" i="3"/>
  <c r="N3008" i="3" s="1"/>
  <c r="O3008" i="3" s="1"/>
  <c r="I3008" i="3"/>
  <c r="O3007" i="3"/>
  <c r="N3007" i="3"/>
  <c r="M3007" i="3"/>
  <c r="I3007" i="3"/>
  <c r="M3006" i="3"/>
  <c r="N3006" i="3" s="1"/>
  <c r="O3006" i="3" s="1"/>
  <c r="I3006" i="3"/>
  <c r="O3005" i="3"/>
  <c r="N3005" i="3"/>
  <c r="M3005" i="3"/>
  <c r="I3005" i="3"/>
  <c r="M3004" i="3"/>
  <c r="N3004" i="3" s="1"/>
  <c r="O3004" i="3" s="1"/>
  <c r="I3004" i="3"/>
  <c r="O3003" i="3"/>
  <c r="N3003" i="3"/>
  <c r="M3003" i="3"/>
  <c r="I3003" i="3"/>
  <c r="M3002" i="3"/>
  <c r="N3002" i="3" s="1"/>
  <c r="O3002" i="3" s="1"/>
  <c r="I3002" i="3"/>
  <c r="O3001" i="3"/>
  <c r="N3001" i="3"/>
  <c r="M3001" i="3"/>
  <c r="I3001" i="3"/>
  <c r="M3000" i="3"/>
  <c r="N3000" i="3" s="1"/>
  <c r="O3000" i="3" s="1"/>
  <c r="I3000" i="3"/>
  <c r="O2999" i="3"/>
  <c r="N2999" i="3"/>
  <c r="M2999" i="3"/>
  <c r="I2999" i="3"/>
  <c r="M2998" i="3"/>
  <c r="N2998" i="3" s="1"/>
  <c r="O2998" i="3" s="1"/>
  <c r="I2998" i="3"/>
  <c r="O2997" i="3"/>
  <c r="N2997" i="3"/>
  <c r="M2997" i="3"/>
  <c r="I2997" i="3"/>
  <c r="M2996" i="3"/>
  <c r="N2996" i="3" s="1"/>
  <c r="O2996" i="3" s="1"/>
  <c r="I2996" i="3"/>
  <c r="O2995" i="3"/>
  <c r="N2995" i="3"/>
  <c r="M2995" i="3"/>
  <c r="I2995" i="3"/>
  <c r="M2994" i="3"/>
  <c r="N2994" i="3" s="1"/>
  <c r="O2994" i="3" s="1"/>
  <c r="I2994" i="3"/>
  <c r="O2993" i="3"/>
  <c r="N2993" i="3"/>
  <c r="M2993" i="3"/>
  <c r="I2993" i="3"/>
  <c r="M2992" i="3"/>
  <c r="N2992" i="3" s="1"/>
  <c r="O2992" i="3" s="1"/>
  <c r="I2992" i="3"/>
  <c r="O2991" i="3"/>
  <c r="N2991" i="3"/>
  <c r="M2991" i="3"/>
  <c r="I2991" i="3"/>
  <c r="M2990" i="3"/>
  <c r="N2990" i="3" s="1"/>
  <c r="O2990" i="3" s="1"/>
  <c r="I2990" i="3"/>
  <c r="O2989" i="3"/>
  <c r="N2989" i="3"/>
  <c r="M2989" i="3"/>
  <c r="I2989" i="3"/>
  <c r="M2988" i="3"/>
  <c r="N2988" i="3" s="1"/>
  <c r="O2988" i="3" s="1"/>
  <c r="I2988" i="3"/>
  <c r="O2987" i="3"/>
  <c r="N2987" i="3"/>
  <c r="M2987" i="3"/>
  <c r="I2987" i="3"/>
  <c r="M2986" i="3"/>
  <c r="N2986" i="3" s="1"/>
  <c r="O2986" i="3" s="1"/>
  <c r="I2986" i="3"/>
  <c r="O2985" i="3"/>
  <c r="N2985" i="3"/>
  <c r="M2985" i="3"/>
  <c r="I2985" i="3"/>
  <c r="M2984" i="3"/>
  <c r="N2984" i="3" s="1"/>
  <c r="O2984" i="3" s="1"/>
  <c r="I2984" i="3"/>
  <c r="O2983" i="3"/>
  <c r="N2983" i="3"/>
  <c r="M2983" i="3"/>
  <c r="I2983" i="3"/>
  <c r="M2982" i="3"/>
  <c r="N2982" i="3" s="1"/>
  <c r="O2982" i="3" s="1"/>
  <c r="I2982" i="3"/>
  <c r="O2981" i="3"/>
  <c r="N2981" i="3"/>
  <c r="M2981" i="3"/>
  <c r="I2981" i="3"/>
  <c r="M2980" i="3"/>
  <c r="N2980" i="3" s="1"/>
  <c r="O2980" i="3" s="1"/>
  <c r="I2980" i="3"/>
  <c r="O2979" i="3"/>
  <c r="N2979" i="3"/>
  <c r="M2979" i="3"/>
  <c r="I2979" i="3"/>
  <c r="M2978" i="3"/>
  <c r="N2978" i="3" s="1"/>
  <c r="O2978" i="3" s="1"/>
  <c r="I2978" i="3"/>
  <c r="O2977" i="3"/>
  <c r="N2977" i="3"/>
  <c r="M2977" i="3"/>
  <c r="I2977" i="3"/>
  <c r="M2976" i="3"/>
  <c r="N2976" i="3" s="1"/>
  <c r="O2976" i="3" s="1"/>
  <c r="I2976" i="3"/>
  <c r="O2975" i="3"/>
  <c r="N2975" i="3"/>
  <c r="M2975" i="3"/>
  <c r="I2975" i="3"/>
  <c r="M2974" i="3"/>
  <c r="N2974" i="3" s="1"/>
  <c r="O2974" i="3" s="1"/>
  <c r="I2974" i="3"/>
  <c r="O2973" i="3"/>
  <c r="N2973" i="3"/>
  <c r="M2973" i="3"/>
  <c r="I2973" i="3"/>
  <c r="M2972" i="3"/>
  <c r="N2972" i="3" s="1"/>
  <c r="O2972" i="3" s="1"/>
  <c r="I2972" i="3"/>
  <c r="O2971" i="3"/>
  <c r="N2971" i="3"/>
  <c r="M2971" i="3"/>
  <c r="I2971" i="3"/>
  <c r="M2970" i="3"/>
  <c r="N2970" i="3" s="1"/>
  <c r="O2970" i="3" s="1"/>
  <c r="I2970" i="3"/>
  <c r="O2969" i="3"/>
  <c r="N2969" i="3"/>
  <c r="M2969" i="3"/>
  <c r="I2969" i="3"/>
  <c r="M2968" i="3"/>
  <c r="N2968" i="3" s="1"/>
  <c r="O2968" i="3" s="1"/>
  <c r="I2968" i="3"/>
  <c r="O2967" i="3"/>
  <c r="N2967" i="3"/>
  <c r="M2967" i="3"/>
  <c r="I2967" i="3"/>
  <c r="M2966" i="3"/>
  <c r="N2966" i="3" s="1"/>
  <c r="O2966" i="3" s="1"/>
  <c r="I2966" i="3"/>
  <c r="O2965" i="3"/>
  <c r="N2965" i="3"/>
  <c r="M2965" i="3"/>
  <c r="I2965" i="3"/>
  <c r="M2964" i="3"/>
  <c r="N2964" i="3" s="1"/>
  <c r="O2964" i="3" s="1"/>
  <c r="I2964" i="3"/>
  <c r="O2963" i="3"/>
  <c r="N2963" i="3"/>
  <c r="M2963" i="3"/>
  <c r="I2963" i="3"/>
  <c r="M2962" i="3"/>
  <c r="N2962" i="3" s="1"/>
  <c r="O2962" i="3" s="1"/>
  <c r="I2962" i="3"/>
  <c r="O2961" i="3"/>
  <c r="N2961" i="3"/>
  <c r="M2961" i="3"/>
  <c r="I2961" i="3"/>
  <c r="M2960" i="3"/>
  <c r="N2960" i="3" s="1"/>
  <c r="O2960" i="3" s="1"/>
  <c r="I2960" i="3"/>
  <c r="O2959" i="3"/>
  <c r="N2959" i="3"/>
  <c r="M2959" i="3"/>
  <c r="I2959" i="3"/>
  <c r="M2958" i="3"/>
  <c r="N2958" i="3" s="1"/>
  <c r="O2958" i="3" s="1"/>
  <c r="I2958" i="3"/>
  <c r="O2957" i="3"/>
  <c r="N2957" i="3"/>
  <c r="M2957" i="3"/>
  <c r="I2957" i="3"/>
  <c r="M2956" i="3"/>
  <c r="N2956" i="3" s="1"/>
  <c r="O2956" i="3" s="1"/>
  <c r="I2956" i="3"/>
  <c r="O2955" i="3"/>
  <c r="N2955" i="3"/>
  <c r="M2955" i="3"/>
  <c r="I2955" i="3"/>
  <c r="M2954" i="3"/>
  <c r="N2954" i="3" s="1"/>
  <c r="O2954" i="3" s="1"/>
  <c r="I2954" i="3"/>
  <c r="O2953" i="3"/>
  <c r="N2953" i="3"/>
  <c r="M2953" i="3"/>
  <c r="I2953" i="3"/>
  <c r="M2952" i="3"/>
  <c r="N2952" i="3" s="1"/>
  <c r="O2952" i="3" s="1"/>
  <c r="I2952" i="3"/>
  <c r="O2951" i="3"/>
  <c r="N2951" i="3"/>
  <c r="M2951" i="3"/>
  <c r="I2951" i="3"/>
  <c r="M2950" i="3"/>
  <c r="N2950" i="3" s="1"/>
  <c r="O2950" i="3" s="1"/>
  <c r="I2950" i="3"/>
  <c r="O2949" i="3"/>
  <c r="N2949" i="3"/>
  <c r="M2949" i="3"/>
  <c r="I2949" i="3"/>
  <c r="M2948" i="3"/>
  <c r="N2948" i="3" s="1"/>
  <c r="O2948" i="3" s="1"/>
  <c r="I2948" i="3"/>
  <c r="O2947" i="3"/>
  <c r="N2947" i="3"/>
  <c r="M2947" i="3"/>
  <c r="I2947" i="3"/>
  <c r="M2946" i="3"/>
  <c r="N2946" i="3" s="1"/>
  <c r="O2946" i="3" s="1"/>
  <c r="I2946" i="3"/>
  <c r="O2945" i="3"/>
  <c r="N2945" i="3"/>
  <c r="M2945" i="3"/>
  <c r="I2945" i="3"/>
  <c r="M2944" i="3"/>
  <c r="N2944" i="3" s="1"/>
  <c r="O2944" i="3" s="1"/>
  <c r="I2944" i="3"/>
  <c r="O2943" i="3"/>
  <c r="N2943" i="3"/>
  <c r="M2943" i="3"/>
  <c r="I2943" i="3"/>
  <c r="M2942" i="3"/>
  <c r="N2942" i="3" s="1"/>
  <c r="O2942" i="3" s="1"/>
  <c r="I2942" i="3"/>
  <c r="O2941" i="3"/>
  <c r="N2941" i="3"/>
  <c r="M2941" i="3"/>
  <c r="I2941" i="3"/>
  <c r="M2940" i="3"/>
  <c r="N2940" i="3" s="1"/>
  <c r="O2940" i="3" s="1"/>
  <c r="I2940" i="3"/>
  <c r="O2939" i="3"/>
  <c r="N2939" i="3"/>
  <c r="M2939" i="3"/>
  <c r="I2939" i="3"/>
  <c r="M2938" i="3"/>
  <c r="N2938" i="3" s="1"/>
  <c r="O2938" i="3" s="1"/>
  <c r="I2938" i="3"/>
  <c r="O2937" i="3"/>
  <c r="N2937" i="3"/>
  <c r="M2937" i="3"/>
  <c r="I2937" i="3"/>
  <c r="M2936" i="3"/>
  <c r="N2936" i="3" s="1"/>
  <c r="O2936" i="3" s="1"/>
  <c r="I2936" i="3"/>
  <c r="O2935" i="3"/>
  <c r="N2935" i="3"/>
  <c r="M2935" i="3"/>
  <c r="I2935" i="3"/>
  <c r="M2934" i="3"/>
  <c r="N2934" i="3" s="1"/>
  <c r="O2934" i="3" s="1"/>
  <c r="I2934" i="3"/>
  <c r="O2933" i="3"/>
  <c r="N2933" i="3"/>
  <c r="M2933" i="3"/>
  <c r="I2933" i="3"/>
  <c r="M2932" i="3"/>
  <c r="N2932" i="3" s="1"/>
  <c r="O2932" i="3" s="1"/>
  <c r="I2932" i="3"/>
  <c r="O2931" i="3"/>
  <c r="N2931" i="3"/>
  <c r="M2931" i="3"/>
  <c r="I2931" i="3"/>
  <c r="M2930" i="3"/>
  <c r="N2930" i="3" s="1"/>
  <c r="O2930" i="3" s="1"/>
  <c r="I2930" i="3"/>
  <c r="O2929" i="3"/>
  <c r="N2929" i="3"/>
  <c r="M2929" i="3"/>
  <c r="I2929" i="3"/>
  <c r="M2928" i="3"/>
  <c r="N2928" i="3" s="1"/>
  <c r="O2928" i="3" s="1"/>
  <c r="I2928" i="3"/>
  <c r="O2927" i="3"/>
  <c r="N2927" i="3"/>
  <c r="M2927" i="3"/>
  <c r="I2927" i="3"/>
  <c r="M2926" i="3"/>
  <c r="N2926" i="3" s="1"/>
  <c r="O2926" i="3" s="1"/>
  <c r="I2926" i="3"/>
  <c r="O2925" i="3"/>
  <c r="N2925" i="3"/>
  <c r="M2925" i="3"/>
  <c r="I2925" i="3"/>
  <c r="M2924" i="3"/>
  <c r="N2924" i="3" s="1"/>
  <c r="O2924" i="3" s="1"/>
  <c r="I2924" i="3"/>
  <c r="O2923" i="3"/>
  <c r="N2923" i="3"/>
  <c r="M2923" i="3"/>
  <c r="I2923" i="3"/>
  <c r="M2922" i="3"/>
  <c r="N2922" i="3" s="1"/>
  <c r="O2922" i="3" s="1"/>
  <c r="I2922" i="3"/>
  <c r="O2921" i="3"/>
  <c r="N2921" i="3"/>
  <c r="M2921" i="3"/>
  <c r="I2921" i="3"/>
  <c r="M2920" i="3"/>
  <c r="N2920" i="3" s="1"/>
  <c r="O2920" i="3" s="1"/>
  <c r="I2920" i="3"/>
  <c r="O2919" i="3"/>
  <c r="N2919" i="3"/>
  <c r="M2919" i="3"/>
  <c r="I2919" i="3"/>
  <c r="M2918" i="3"/>
  <c r="N2918" i="3" s="1"/>
  <c r="O2918" i="3" s="1"/>
  <c r="I2918" i="3"/>
  <c r="O2917" i="3"/>
  <c r="N2917" i="3"/>
  <c r="M2917" i="3"/>
  <c r="I2917" i="3"/>
  <c r="M2916" i="3"/>
  <c r="N2916" i="3" s="1"/>
  <c r="O2916" i="3" s="1"/>
  <c r="I2916" i="3"/>
  <c r="O2915" i="3"/>
  <c r="N2915" i="3"/>
  <c r="M2915" i="3"/>
  <c r="I2915" i="3"/>
  <c r="M2914" i="3"/>
  <c r="N2914" i="3" s="1"/>
  <c r="O2914" i="3" s="1"/>
  <c r="I2914" i="3"/>
  <c r="O2913" i="3"/>
  <c r="N2913" i="3"/>
  <c r="M2913" i="3"/>
  <c r="I2913" i="3"/>
  <c r="M2912" i="3"/>
  <c r="N2912" i="3" s="1"/>
  <c r="O2912" i="3" s="1"/>
  <c r="I2912" i="3"/>
  <c r="O2911" i="3"/>
  <c r="N2911" i="3"/>
  <c r="M2911" i="3"/>
  <c r="I2911" i="3"/>
  <c r="M2910" i="3"/>
  <c r="N2910" i="3" s="1"/>
  <c r="O2910" i="3" s="1"/>
  <c r="I2910" i="3"/>
  <c r="O2909" i="3"/>
  <c r="N2909" i="3"/>
  <c r="M2909" i="3"/>
  <c r="I2909" i="3"/>
  <c r="M2908" i="3"/>
  <c r="N2908" i="3" s="1"/>
  <c r="O2908" i="3" s="1"/>
  <c r="I2908" i="3"/>
  <c r="O2907" i="3"/>
  <c r="N2907" i="3"/>
  <c r="M2907" i="3"/>
  <c r="I2907" i="3"/>
  <c r="M2906" i="3"/>
  <c r="N2906" i="3" s="1"/>
  <c r="O2906" i="3" s="1"/>
  <c r="I2906" i="3"/>
  <c r="O2905" i="3"/>
  <c r="N2905" i="3"/>
  <c r="M2905" i="3"/>
  <c r="I2905" i="3"/>
  <c r="M2904" i="3"/>
  <c r="N2904" i="3" s="1"/>
  <c r="O2904" i="3" s="1"/>
  <c r="I2904" i="3"/>
  <c r="O2903" i="3"/>
  <c r="N2903" i="3"/>
  <c r="M2903" i="3"/>
  <c r="I2903" i="3"/>
  <c r="M2902" i="3"/>
  <c r="N2902" i="3" s="1"/>
  <c r="O2902" i="3" s="1"/>
  <c r="I2902" i="3"/>
  <c r="O2901" i="3"/>
  <c r="N2901" i="3"/>
  <c r="M2901" i="3"/>
  <c r="I2901" i="3"/>
  <c r="M2900" i="3"/>
  <c r="N2900" i="3" s="1"/>
  <c r="O2900" i="3" s="1"/>
  <c r="I2900" i="3"/>
  <c r="O2899" i="3"/>
  <c r="N2899" i="3"/>
  <c r="M2899" i="3"/>
  <c r="I2899" i="3"/>
  <c r="M2898" i="3"/>
  <c r="N2898" i="3" s="1"/>
  <c r="O2898" i="3" s="1"/>
  <c r="I2898" i="3"/>
  <c r="O2897" i="3"/>
  <c r="N2897" i="3"/>
  <c r="M2897" i="3"/>
  <c r="I2897" i="3"/>
  <c r="M2896" i="3"/>
  <c r="N2896" i="3" s="1"/>
  <c r="O2896" i="3" s="1"/>
  <c r="I2896" i="3"/>
  <c r="O2895" i="3"/>
  <c r="N2895" i="3"/>
  <c r="M2895" i="3"/>
  <c r="I2895" i="3"/>
  <c r="M2894" i="3"/>
  <c r="N2894" i="3" s="1"/>
  <c r="O2894" i="3" s="1"/>
  <c r="I2894" i="3"/>
  <c r="O2893" i="3"/>
  <c r="N2893" i="3"/>
  <c r="M2893" i="3"/>
  <c r="I2893" i="3"/>
  <c r="M2892" i="3"/>
  <c r="N2892" i="3" s="1"/>
  <c r="O2892" i="3" s="1"/>
  <c r="I2892" i="3"/>
  <c r="O2891" i="3"/>
  <c r="N2891" i="3"/>
  <c r="M2891" i="3"/>
  <c r="I2891" i="3"/>
  <c r="M2890" i="3"/>
  <c r="N2890" i="3" s="1"/>
  <c r="O2890" i="3" s="1"/>
  <c r="I2890" i="3"/>
  <c r="O2889" i="3"/>
  <c r="N2889" i="3"/>
  <c r="M2889" i="3"/>
  <c r="I2889" i="3"/>
  <c r="M2888" i="3"/>
  <c r="N2888" i="3" s="1"/>
  <c r="O2888" i="3" s="1"/>
  <c r="I2888" i="3"/>
  <c r="O2887" i="3"/>
  <c r="N2887" i="3"/>
  <c r="M2887" i="3"/>
  <c r="I2887" i="3"/>
  <c r="M2886" i="3"/>
  <c r="N2886" i="3" s="1"/>
  <c r="O2886" i="3" s="1"/>
  <c r="I2886" i="3"/>
  <c r="O2885" i="3"/>
  <c r="N2885" i="3"/>
  <c r="M2885" i="3"/>
  <c r="I2885" i="3"/>
  <c r="M2884" i="3"/>
  <c r="N2884" i="3" s="1"/>
  <c r="O2884" i="3" s="1"/>
  <c r="I2884" i="3"/>
  <c r="O2883" i="3"/>
  <c r="N2883" i="3"/>
  <c r="M2883" i="3"/>
  <c r="I2883" i="3"/>
  <c r="M2882" i="3"/>
  <c r="N2882" i="3" s="1"/>
  <c r="O2882" i="3" s="1"/>
  <c r="I2882" i="3"/>
  <c r="O2881" i="3"/>
  <c r="N2881" i="3"/>
  <c r="M2881" i="3"/>
  <c r="I2881" i="3"/>
  <c r="M2880" i="3"/>
  <c r="N2880" i="3" s="1"/>
  <c r="O2880" i="3" s="1"/>
  <c r="I2880" i="3"/>
  <c r="O2879" i="3"/>
  <c r="N2879" i="3"/>
  <c r="M2879" i="3"/>
  <c r="I2879" i="3"/>
  <c r="M2878" i="3"/>
  <c r="N2878" i="3" s="1"/>
  <c r="O2878" i="3" s="1"/>
  <c r="I2878" i="3"/>
  <c r="O2877" i="3"/>
  <c r="N2877" i="3"/>
  <c r="M2877" i="3"/>
  <c r="I2877" i="3"/>
  <c r="M2876" i="3"/>
  <c r="N2876" i="3" s="1"/>
  <c r="O2876" i="3" s="1"/>
  <c r="I2876" i="3"/>
  <c r="O2875" i="3"/>
  <c r="N2875" i="3"/>
  <c r="M2875" i="3"/>
  <c r="I2875" i="3"/>
  <c r="M2874" i="3"/>
  <c r="N2874" i="3" s="1"/>
  <c r="O2874" i="3" s="1"/>
  <c r="I2874" i="3"/>
  <c r="O2873" i="3"/>
  <c r="N2873" i="3"/>
  <c r="M2873" i="3"/>
  <c r="I2873" i="3"/>
  <c r="M2872" i="3"/>
  <c r="N2872" i="3" s="1"/>
  <c r="O2872" i="3" s="1"/>
  <c r="I2872" i="3"/>
  <c r="O2871" i="3"/>
  <c r="N2871" i="3"/>
  <c r="M2871" i="3"/>
  <c r="I2871" i="3"/>
  <c r="M2870" i="3"/>
  <c r="N2870" i="3" s="1"/>
  <c r="O2870" i="3" s="1"/>
  <c r="I2870" i="3"/>
  <c r="O2869" i="3"/>
  <c r="N2869" i="3"/>
  <c r="M2869" i="3"/>
  <c r="I2869" i="3"/>
  <c r="M2868" i="3"/>
  <c r="N2868" i="3" s="1"/>
  <c r="O2868" i="3" s="1"/>
  <c r="I2868" i="3"/>
  <c r="O2867" i="3"/>
  <c r="N2867" i="3"/>
  <c r="M2867" i="3"/>
  <c r="I2867" i="3"/>
  <c r="M2866" i="3"/>
  <c r="N2866" i="3" s="1"/>
  <c r="O2866" i="3" s="1"/>
  <c r="I2866" i="3"/>
  <c r="O2865" i="3"/>
  <c r="N2865" i="3"/>
  <c r="M2865" i="3"/>
  <c r="I2865" i="3"/>
  <c r="M2864" i="3"/>
  <c r="N2864" i="3" s="1"/>
  <c r="O2864" i="3" s="1"/>
  <c r="I2864" i="3"/>
  <c r="O2863" i="3"/>
  <c r="N2863" i="3"/>
  <c r="M2863" i="3"/>
  <c r="I2863" i="3"/>
  <c r="M2862" i="3"/>
  <c r="N2862" i="3" s="1"/>
  <c r="O2862" i="3" s="1"/>
  <c r="I2862" i="3"/>
  <c r="O2861" i="3"/>
  <c r="N2861" i="3"/>
  <c r="M2861" i="3"/>
  <c r="I2861" i="3"/>
  <c r="M2860" i="3"/>
  <c r="N2860" i="3" s="1"/>
  <c r="O2860" i="3" s="1"/>
  <c r="I2860" i="3"/>
  <c r="O2859" i="3"/>
  <c r="N2859" i="3"/>
  <c r="M2859" i="3"/>
  <c r="I2859" i="3"/>
  <c r="M2858" i="3"/>
  <c r="N2858" i="3" s="1"/>
  <c r="O2858" i="3" s="1"/>
  <c r="I2858" i="3"/>
  <c r="O2857" i="3"/>
  <c r="N2857" i="3"/>
  <c r="M2857" i="3"/>
  <c r="I2857" i="3"/>
  <c r="M2856" i="3"/>
  <c r="N2856" i="3" s="1"/>
  <c r="O2856" i="3" s="1"/>
  <c r="I2856" i="3"/>
  <c r="O2855" i="3"/>
  <c r="N2855" i="3"/>
  <c r="M2855" i="3"/>
  <c r="I2855" i="3"/>
  <c r="M2854" i="3"/>
  <c r="N2854" i="3" s="1"/>
  <c r="O2854" i="3" s="1"/>
  <c r="I2854" i="3"/>
  <c r="O2853" i="3"/>
  <c r="N2853" i="3"/>
  <c r="M2853" i="3"/>
  <c r="I2853" i="3"/>
  <c r="M2852" i="3"/>
  <c r="N2852" i="3" s="1"/>
  <c r="O2852" i="3" s="1"/>
  <c r="I2852" i="3"/>
  <c r="O2851" i="3"/>
  <c r="N2851" i="3"/>
  <c r="M2851" i="3"/>
  <c r="I2851" i="3"/>
  <c r="M2850" i="3"/>
  <c r="N2850" i="3" s="1"/>
  <c r="O2850" i="3" s="1"/>
  <c r="I2850" i="3"/>
  <c r="O2849" i="3"/>
  <c r="N2849" i="3"/>
  <c r="M2849" i="3"/>
  <c r="I2849" i="3"/>
  <c r="M2848" i="3"/>
  <c r="N2848" i="3" s="1"/>
  <c r="O2848" i="3" s="1"/>
  <c r="I2848" i="3"/>
  <c r="O2847" i="3"/>
  <c r="N2847" i="3"/>
  <c r="M2847" i="3"/>
  <c r="I2847" i="3"/>
  <c r="M2846" i="3"/>
  <c r="N2846" i="3" s="1"/>
  <c r="O2846" i="3" s="1"/>
  <c r="I2846" i="3"/>
  <c r="O2845" i="3"/>
  <c r="N2845" i="3"/>
  <c r="M2845" i="3"/>
  <c r="I2845" i="3"/>
  <c r="M2844" i="3"/>
  <c r="N2844" i="3" s="1"/>
  <c r="O2844" i="3" s="1"/>
  <c r="I2844" i="3"/>
  <c r="O2843" i="3"/>
  <c r="N2843" i="3"/>
  <c r="M2843" i="3"/>
  <c r="I2843" i="3"/>
  <c r="M2842" i="3"/>
  <c r="N2842" i="3" s="1"/>
  <c r="O2842" i="3" s="1"/>
  <c r="I2842" i="3"/>
  <c r="O2841" i="3"/>
  <c r="N2841" i="3"/>
  <c r="M2841" i="3"/>
  <c r="I2841" i="3"/>
  <c r="M2840" i="3"/>
  <c r="N2840" i="3" s="1"/>
  <c r="O2840" i="3" s="1"/>
  <c r="I2840" i="3"/>
  <c r="O2839" i="3"/>
  <c r="N2839" i="3"/>
  <c r="M2839" i="3"/>
  <c r="I2839" i="3"/>
  <c r="M2838" i="3"/>
  <c r="N2838" i="3" s="1"/>
  <c r="O2838" i="3" s="1"/>
  <c r="I2838" i="3"/>
  <c r="O2837" i="3"/>
  <c r="N2837" i="3"/>
  <c r="M2837" i="3"/>
  <c r="I2837" i="3"/>
  <c r="M2836" i="3"/>
  <c r="N2836" i="3" s="1"/>
  <c r="O2836" i="3" s="1"/>
  <c r="I2836" i="3"/>
  <c r="O2835" i="3"/>
  <c r="N2835" i="3"/>
  <c r="M2835" i="3"/>
  <c r="I2835" i="3"/>
  <c r="M2834" i="3"/>
  <c r="N2834" i="3" s="1"/>
  <c r="O2834" i="3" s="1"/>
  <c r="I2834" i="3"/>
  <c r="O2833" i="3"/>
  <c r="N2833" i="3"/>
  <c r="M2833" i="3"/>
  <c r="I2833" i="3"/>
  <c r="M2832" i="3"/>
  <c r="N2832" i="3" s="1"/>
  <c r="O2832" i="3" s="1"/>
  <c r="I2832" i="3"/>
  <c r="O2831" i="3"/>
  <c r="N2831" i="3"/>
  <c r="M2831" i="3"/>
  <c r="I2831" i="3"/>
  <c r="M2830" i="3"/>
  <c r="N2830" i="3" s="1"/>
  <c r="O2830" i="3" s="1"/>
  <c r="I2830" i="3"/>
  <c r="O2829" i="3"/>
  <c r="N2829" i="3"/>
  <c r="M2829" i="3"/>
  <c r="I2829" i="3"/>
  <c r="M2828" i="3"/>
  <c r="N2828" i="3" s="1"/>
  <c r="O2828" i="3" s="1"/>
  <c r="I2828" i="3"/>
  <c r="O2827" i="3"/>
  <c r="N2827" i="3"/>
  <c r="M2827" i="3"/>
  <c r="I2827" i="3"/>
  <c r="M2826" i="3"/>
  <c r="N2826" i="3" s="1"/>
  <c r="O2826" i="3" s="1"/>
  <c r="I2826" i="3"/>
  <c r="O2825" i="3"/>
  <c r="N2825" i="3"/>
  <c r="M2825" i="3"/>
  <c r="I2825" i="3"/>
  <c r="M2824" i="3"/>
  <c r="N2824" i="3" s="1"/>
  <c r="O2824" i="3" s="1"/>
  <c r="I2824" i="3"/>
  <c r="O2823" i="3"/>
  <c r="N2823" i="3"/>
  <c r="M2823" i="3"/>
  <c r="I2823" i="3"/>
  <c r="M2822" i="3"/>
  <c r="N2822" i="3" s="1"/>
  <c r="O2822" i="3" s="1"/>
  <c r="I2822" i="3"/>
  <c r="O2821" i="3"/>
  <c r="N2821" i="3"/>
  <c r="M2821" i="3"/>
  <c r="I2821" i="3"/>
  <c r="M2820" i="3"/>
  <c r="N2820" i="3" s="1"/>
  <c r="O2820" i="3" s="1"/>
  <c r="I2820" i="3"/>
  <c r="O2819" i="3"/>
  <c r="N2819" i="3"/>
  <c r="M2819" i="3"/>
  <c r="I2819" i="3"/>
  <c r="M2818" i="3"/>
  <c r="N2818" i="3" s="1"/>
  <c r="O2818" i="3" s="1"/>
  <c r="I2818" i="3"/>
  <c r="O2817" i="3"/>
  <c r="N2817" i="3"/>
  <c r="M2817" i="3"/>
  <c r="I2817" i="3"/>
  <c r="M2816" i="3"/>
  <c r="N2816" i="3" s="1"/>
  <c r="O2816" i="3" s="1"/>
  <c r="I2816" i="3"/>
  <c r="O2815" i="3"/>
  <c r="N2815" i="3"/>
  <c r="M2815" i="3"/>
  <c r="I2815" i="3"/>
  <c r="M2814" i="3"/>
  <c r="N2814" i="3" s="1"/>
  <c r="O2814" i="3" s="1"/>
  <c r="I2814" i="3"/>
  <c r="O2813" i="3"/>
  <c r="N2813" i="3"/>
  <c r="M2813" i="3"/>
  <c r="I2813" i="3"/>
  <c r="M2812" i="3"/>
  <c r="N2812" i="3" s="1"/>
  <c r="O2812" i="3" s="1"/>
  <c r="I2812" i="3"/>
  <c r="O2811" i="3"/>
  <c r="N2811" i="3"/>
  <c r="M2811" i="3"/>
  <c r="I2811" i="3"/>
  <c r="M2810" i="3"/>
  <c r="N2810" i="3" s="1"/>
  <c r="O2810" i="3" s="1"/>
  <c r="I2810" i="3"/>
  <c r="O2809" i="3"/>
  <c r="N2809" i="3"/>
  <c r="M2809" i="3"/>
  <c r="I2809" i="3"/>
  <c r="M2808" i="3"/>
  <c r="N2808" i="3" s="1"/>
  <c r="O2808" i="3" s="1"/>
  <c r="I2808" i="3"/>
  <c r="O2807" i="3"/>
  <c r="N2807" i="3"/>
  <c r="M2807" i="3"/>
  <c r="I2807" i="3"/>
  <c r="M2806" i="3"/>
  <c r="N2806" i="3" s="1"/>
  <c r="O2806" i="3" s="1"/>
  <c r="I2806" i="3"/>
  <c r="O2805" i="3"/>
  <c r="N2805" i="3"/>
  <c r="M2805" i="3"/>
  <c r="I2805" i="3"/>
  <c r="M2804" i="3"/>
  <c r="N2804" i="3" s="1"/>
  <c r="O2804" i="3" s="1"/>
  <c r="I2804" i="3"/>
  <c r="O2803" i="3"/>
  <c r="N2803" i="3"/>
  <c r="M2803" i="3"/>
  <c r="I2803" i="3"/>
  <c r="M2802" i="3"/>
  <c r="N2802" i="3" s="1"/>
  <c r="O2802" i="3" s="1"/>
  <c r="I2802" i="3"/>
  <c r="O2801" i="3"/>
  <c r="N2801" i="3"/>
  <c r="M2801" i="3"/>
  <c r="I2801" i="3"/>
  <c r="M2800" i="3"/>
  <c r="N2800" i="3" s="1"/>
  <c r="O2800" i="3" s="1"/>
  <c r="I2800" i="3"/>
  <c r="O2799" i="3"/>
  <c r="N2799" i="3"/>
  <c r="M2799" i="3"/>
  <c r="I2799" i="3"/>
  <c r="M2798" i="3"/>
  <c r="N2798" i="3" s="1"/>
  <c r="O2798" i="3" s="1"/>
  <c r="I2798" i="3"/>
  <c r="O2797" i="3"/>
  <c r="N2797" i="3"/>
  <c r="M2797" i="3"/>
  <c r="I2797" i="3"/>
  <c r="M2796" i="3"/>
  <c r="N2796" i="3" s="1"/>
  <c r="O2796" i="3" s="1"/>
  <c r="I2796" i="3"/>
  <c r="O2795" i="3"/>
  <c r="N2795" i="3"/>
  <c r="M2795" i="3"/>
  <c r="I2795" i="3"/>
  <c r="M2794" i="3"/>
  <c r="N2794" i="3" s="1"/>
  <c r="O2794" i="3" s="1"/>
  <c r="I2794" i="3"/>
  <c r="O2793" i="3"/>
  <c r="N2793" i="3"/>
  <c r="M2793" i="3"/>
  <c r="I2793" i="3"/>
  <c r="M2792" i="3"/>
  <c r="N2792" i="3" s="1"/>
  <c r="O2792" i="3" s="1"/>
  <c r="I2792" i="3"/>
  <c r="O2791" i="3"/>
  <c r="N2791" i="3"/>
  <c r="M2791" i="3"/>
  <c r="I2791" i="3"/>
  <c r="M2790" i="3"/>
  <c r="N2790" i="3" s="1"/>
  <c r="O2790" i="3" s="1"/>
  <c r="I2790" i="3"/>
  <c r="O2789" i="3"/>
  <c r="N2789" i="3"/>
  <c r="M2789" i="3"/>
  <c r="I2789" i="3"/>
  <c r="M2788" i="3"/>
  <c r="N2788" i="3" s="1"/>
  <c r="O2788" i="3" s="1"/>
  <c r="I2788" i="3"/>
  <c r="O2787" i="3"/>
  <c r="N2787" i="3"/>
  <c r="M2787" i="3"/>
  <c r="I2787" i="3"/>
  <c r="M2786" i="3"/>
  <c r="N2786" i="3" s="1"/>
  <c r="O2786" i="3" s="1"/>
  <c r="I2786" i="3"/>
  <c r="O2785" i="3"/>
  <c r="N2785" i="3"/>
  <c r="M2785" i="3"/>
  <c r="I2785" i="3"/>
  <c r="M2784" i="3"/>
  <c r="N2784" i="3" s="1"/>
  <c r="O2784" i="3" s="1"/>
  <c r="I2784" i="3"/>
  <c r="O2783" i="3"/>
  <c r="N2783" i="3"/>
  <c r="M2783" i="3"/>
  <c r="I2783" i="3"/>
  <c r="M2782" i="3"/>
  <c r="N2782" i="3" s="1"/>
  <c r="O2782" i="3" s="1"/>
  <c r="I2782" i="3"/>
  <c r="O2781" i="3"/>
  <c r="N2781" i="3"/>
  <c r="M2781" i="3"/>
  <c r="I2781" i="3"/>
  <c r="M2780" i="3"/>
  <c r="N2780" i="3" s="1"/>
  <c r="O2780" i="3" s="1"/>
  <c r="I2780" i="3"/>
  <c r="O2779" i="3"/>
  <c r="N2779" i="3"/>
  <c r="M2779" i="3"/>
  <c r="I2779" i="3"/>
  <c r="M2778" i="3"/>
  <c r="N2778" i="3" s="1"/>
  <c r="O2778" i="3" s="1"/>
  <c r="I2778" i="3"/>
  <c r="O2777" i="3"/>
  <c r="N2777" i="3"/>
  <c r="M2777" i="3"/>
  <c r="I2777" i="3"/>
  <c r="M2776" i="3"/>
  <c r="N2776" i="3" s="1"/>
  <c r="O2776" i="3" s="1"/>
  <c r="I2776" i="3"/>
  <c r="O2775" i="3"/>
  <c r="N2775" i="3"/>
  <c r="M2775" i="3"/>
  <c r="I2775" i="3"/>
  <c r="M2774" i="3"/>
  <c r="N2774" i="3" s="1"/>
  <c r="O2774" i="3" s="1"/>
  <c r="I2774" i="3"/>
  <c r="O2773" i="3"/>
  <c r="N2773" i="3"/>
  <c r="M2773" i="3"/>
  <c r="I2773" i="3"/>
  <c r="M2772" i="3"/>
  <c r="N2772" i="3" s="1"/>
  <c r="O2772" i="3" s="1"/>
  <c r="I2772" i="3"/>
  <c r="O2771" i="3"/>
  <c r="N2771" i="3"/>
  <c r="M2771" i="3"/>
  <c r="I2771" i="3"/>
  <c r="M2770" i="3"/>
  <c r="N2770" i="3" s="1"/>
  <c r="O2770" i="3" s="1"/>
  <c r="I2770" i="3"/>
  <c r="O2769" i="3"/>
  <c r="N2769" i="3"/>
  <c r="M2769" i="3"/>
  <c r="I2769" i="3"/>
  <c r="M2768" i="3"/>
  <c r="N2768" i="3" s="1"/>
  <c r="O2768" i="3" s="1"/>
  <c r="I2768" i="3"/>
  <c r="O2767" i="3"/>
  <c r="N2767" i="3"/>
  <c r="M2767" i="3"/>
  <c r="I2767" i="3"/>
  <c r="M2766" i="3"/>
  <c r="N2766" i="3" s="1"/>
  <c r="O2766" i="3" s="1"/>
  <c r="I2766" i="3"/>
  <c r="O2765" i="3"/>
  <c r="N2765" i="3"/>
  <c r="M2765" i="3"/>
  <c r="I2765" i="3"/>
  <c r="M2764" i="3"/>
  <c r="N2764" i="3" s="1"/>
  <c r="O2764" i="3" s="1"/>
  <c r="I2764" i="3"/>
  <c r="O2763" i="3"/>
  <c r="N2763" i="3"/>
  <c r="M2763" i="3"/>
  <c r="I2763" i="3"/>
  <c r="M2762" i="3"/>
  <c r="N2762" i="3" s="1"/>
  <c r="O2762" i="3" s="1"/>
  <c r="I2762" i="3"/>
  <c r="O2761" i="3"/>
  <c r="N2761" i="3"/>
  <c r="M2761" i="3"/>
  <c r="I2761" i="3"/>
  <c r="M2760" i="3"/>
  <c r="N2760" i="3" s="1"/>
  <c r="O2760" i="3" s="1"/>
  <c r="I2760" i="3"/>
  <c r="O2759" i="3"/>
  <c r="N2759" i="3"/>
  <c r="M2759" i="3"/>
  <c r="I2759" i="3"/>
  <c r="M2758" i="3"/>
  <c r="N2758" i="3" s="1"/>
  <c r="O2758" i="3" s="1"/>
  <c r="I2758" i="3"/>
  <c r="O2757" i="3"/>
  <c r="N2757" i="3"/>
  <c r="M2757" i="3"/>
  <c r="I2757" i="3"/>
  <c r="M2756" i="3"/>
  <c r="N2756" i="3" s="1"/>
  <c r="O2756" i="3" s="1"/>
  <c r="I2756" i="3"/>
  <c r="O2755" i="3"/>
  <c r="N2755" i="3"/>
  <c r="M2755" i="3"/>
  <c r="I2755" i="3"/>
  <c r="M2754" i="3"/>
  <c r="N2754" i="3" s="1"/>
  <c r="O2754" i="3" s="1"/>
  <c r="I2754" i="3"/>
  <c r="O2753" i="3"/>
  <c r="N2753" i="3"/>
  <c r="M2753" i="3"/>
  <c r="I2753" i="3"/>
  <c r="M2752" i="3"/>
  <c r="N2752" i="3" s="1"/>
  <c r="O2752" i="3" s="1"/>
  <c r="I2752" i="3"/>
  <c r="O2751" i="3"/>
  <c r="N2751" i="3"/>
  <c r="M2751" i="3"/>
  <c r="I2751" i="3"/>
  <c r="M2750" i="3"/>
  <c r="N2750" i="3" s="1"/>
  <c r="O2750" i="3" s="1"/>
  <c r="I2750" i="3"/>
  <c r="O2749" i="3"/>
  <c r="N2749" i="3"/>
  <c r="M2749" i="3"/>
  <c r="I2749" i="3"/>
  <c r="M2748" i="3"/>
  <c r="N2748" i="3" s="1"/>
  <c r="O2748" i="3" s="1"/>
  <c r="I2748" i="3"/>
  <c r="O2747" i="3"/>
  <c r="N2747" i="3"/>
  <c r="M2747" i="3"/>
  <c r="I2747" i="3"/>
  <c r="M2746" i="3"/>
  <c r="N2746" i="3" s="1"/>
  <c r="O2746" i="3" s="1"/>
  <c r="I2746" i="3"/>
  <c r="O2745" i="3"/>
  <c r="N2745" i="3"/>
  <c r="M2745" i="3"/>
  <c r="I2745" i="3"/>
  <c r="M2744" i="3"/>
  <c r="N2744" i="3" s="1"/>
  <c r="O2744" i="3" s="1"/>
  <c r="I2744" i="3"/>
  <c r="O2743" i="3"/>
  <c r="N2743" i="3"/>
  <c r="M2743" i="3"/>
  <c r="I2743" i="3"/>
  <c r="M2742" i="3"/>
  <c r="N2742" i="3" s="1"/>
  <c r="O2742" i="3" s="1"/>
  <c r="I2742" i="3"/>
  <c r="O2741" i="3"/>
  <c r="N2741" i="3"/>
  <c r="M2741" i="3"/>
  <c r="I2741" i="3"/>
  <c r="M2740" i="3"/>
  <c r="N2740" i="3" s="1"/>
  <c r="O2740" i="3" s="1"/>
  <c r="I2740" i="3"/>
  <c r="O2739" i="3"/>
  <c r="N2739" i="3"/>
  <c r="M2739" i="3"/>
  <c r="I2739" i="3"/>
  <c r="M2738" i="3"/>
  <c r="N2738" i="3" s="1"/>
  <c r="O2738" i="3" s="1"/>
  <c r="I2738" i="3"/>
  <c r="O2737" i="3"/>
  <c r="N2737" i="3"/>
  <c r="M2737" i="3"/>
  <c r="I2737" i="3"/>
  <c r="M2736" i="3"/>
  <c r="N2736" i="3" s="1"/>
  <c r="O2736" i="3" s="1"/>
  <c r="I2736" i="3"/>
  <c r="O2735" i="3"/>
  <c r="N2735" i="3"/>
  <c r="M2735" i="3"/>
  <c r="I2735" i="3"/>
  <c r="M2734" i="3"/>
  <c r="N2734" i="3" s="1"/>
  <c r="O2734" i="3" s="1"/>
  <c r="I2734" i="3"/>
  <c r="O2733" i="3"/>
  <c r="N2733" i="3"/>
  <c r="M2733" i="3"/>
  <c r="I2733" i="3"/>
  <c r="M2732" i="3"/>
  <c r="N2732" i="3" s="1"/>
  <c r="O2732" i="3" s="1"/>
  <c r="I2732" i="3"/>
  <c r="O2731" i="3"/>
  <c r="N2731" i="3"/>
  <c r="M2731" i="3"/>
  <c r="I2731" i="3"/>
  <c r="M2730" i="3"/>
  <c r="N2730" i="3" s="1"/>
  <c r="O2730" i="3" s="1"/>
  <c r="I2730" i="3"/>
  <c r="O2729" i="3"/>
  <c r="N2729" i="3"/>
  <c r="M2729" i="3"/>
  <c r="I2729" i="3"/>
  <c r="M2728" i="3"/>
  <c r="N2728" i="3" s="1"/>
  <c r="O2728" i="3" s="1"/>
  <c r="I2728" i="3"/>
  <c r="O2727" i="3"/>
  <c r="N2727" i="3"/>
  <c r="M2727" i="3"/>
  <c r="I2727" i="3"/>
  <c r="M2726" i="3"/>
  <c r="N2726" i="3" s="1"/>
  <c r="O2726" i="3" s="1"/>
  <c r="I2726" i="3"/>
  <c r="O2725" i="3"/>
  <c r="N2725" i="3"/>
  <c r="M2725" i="3"/>
  <c r="I2725" i="3"/>
  <c r="M2724" i="3"/>
  <c r="N2724" i="3" s="1"/>
  <c r="O2724" i="3" s="1"/>
  <c r="I2724" i="3"/>
  <c r="O2723" i="3"/>
  <c r="N2723" i="3"/>
  <c r="M2723" i="3"/>
  <c r="I2723" i="3"/>
  <c r="M2722" i="3"/>
  <c r="N2722" i="3" s="1"/>
  <c r="O2722" i="3" s="1"/>
  <c r="I2722" i="3"/>
  <c r="O2721" i="3"/>
  <c r="N2721" i="3"/>
  <c r="M2721" i="3"/>
  <c r="I2721" i="3"/>
  <c r="M2720" i="3"/>
  <c r="N2720" i="3" s="1"/>
  <c r="O2720" i="3" s="1"/>
  <c r="I2720" i="3"/>
  <c r="O2719" i="3"/>
  <c r="N2719" i="3"/>
  <c r="M2719" i="3"/>
  <c r="I2719" i="3"/>
  <c r="M2718" i="3"/>
  <c r="N2718" i="3" s="1"/>
  <c r="O2718" i="3" s="1"/>
  <c r="I2718" i="3"/>
  <c r="O2717" i="3"/>
  <c r="N2717" i="3"/>
  <c r="M2717" i="3"/>
  <c r="I2717" i="3"/>
  <c r="M2716" i="3"/>
  <c r="N2716" i="3" s="1"/>
  <c r="O2716" i="3" s="1"/>
  <c r="I2716" i="3"/>
  <c r="O2715" i="3"/>
  <c r="N2715" i="3"/>
  <c r="M2715" i="3"/>
  <c r="I2715" i="3"/>
  <c r="M2714" i="3"/>
  <c r="N2714" i="3" s="1"/>
  <c r="O2714" i="3" s="1"/>
  <c r="I2714" i="3"/>
  <c r="O2713" i="3"/>
  <c r="N2713" i="3"/>
  <c r="M2713" i="3"/>
  <c r="I2713" i="3"/>
  <c r="M2712" i="3"/>
  <c r="N2712" i="3" s="1"/>
  <c r="O2712" i="3" s="1"/>
  <c r="I2712" i="3"/>
  <c r="O2711" i="3"/>
  <c r="N2711" i="3"/>
  <c r="M2711" i="3"/>
  <c r="I2711" i="3"/>
  <c r="M2710" i="3"/>
  <c r="N2710" i="3" s="1"/>
  <c r="O2710" i="3" s="1"/>
  <c r="I2710" i="3"/>
  <c r="O2709" i="3"/>
  <c r="N2709" i="3"/>
  <c r="M2709" i="3"/>
  <c r="I2709" i="3"/>
  <c r="M2708" i="3"/>
  <c r="N2708" i="3" s="1"/>
  <c r="O2708" i="3" s="1"/>
  <c r="I2708" i="3"/>
  <c r="O2707" i="3"/>
  <c r="N2707" i="3"/>
  <c r="M2707" i="3"/>
  <c r="I2707" i="3"/>
  <c r="M2706" i="3"/>
  <c r="N2706" i="3" s="1"/>
  <c r="O2706" i="3" s="1"/>
  <c r="I2706" i="3"/>
  <c r="O2705" i="3"/>
  <c r="N2705" i="3"/>
  <c r="M2705" i="3"/>
  <c r="I2705" i="3"/>
  <c r="M2704" i="3"/>
  <c r="N2704" i="3" s="1"/>
  <c r="O2704" i="3" s="1"/>
  <c r="I2704" i="3"/>
  <c r="O2703" i="3"/>
  <c r="N2703" i="3"/>
  <c r="M2703" i="3"/>
  <c r="I2703" i="3"/>
  <c r="M2702" i="3"/>
  <c r="N2702" i="3" s="1"/>
  <c r="O2702" i="3" s="1"/>
  <c r="I2702" i="3"/>
  <c r="O2701" i="3"/>
  <c r="N2701" i="3"/>
  <c r="M2701" i="3"/>
  <c r="I2701" i="3"/>
  <c r="M2700" i="3"/>
  <c r="N2700" i="3" s="1"/>
  <c r="O2700" i="3" s="1"/>
  <c r="I2700" i="3"/>
  <c r="O2699" i="3"/>
  <c r="N2699" i="3"/>
  <c r="M2699" i="3"/>
  <c r="I2699" i="3"/>
  <c r="M2698" i="3"/>
  <c r="N2698" i="3" s="1"/>
  <c r="O2698" i="3" s="1"/>
  <c r="I2698" i="3"/>
  <c r="O2697" i="3"/>
  <c r="N2697" i="3"/>
  <c r="M2697" i="3"/>
  <c r="I2697" i="3"/>
  <c r="M2696" i="3"/>
  <c r="N2696" i="3" s="1"/>
  <c r="O2696" i="3" s="1"/>
  <c r="I2696" i="3"/>
  <c r="O2695" i="3"/>
  <c r="N2695" i="3"/>
  <c r="M2695" i="3"/>
  <c r="I2695" i="3"/>
  <c r="M2694" i="3"/>
  <c r="N2694" i="3" s="1"/>
  <c r="O2694" i="3" s="1"/>
  <c r="I2694" i="3"/>
  <c r="O2693" i="3"/>
  <c r="N2693" i="3"/>
  <c r="M2693" i="3"/>
  <c r="I2693" i="3"/>
  <c r="M2692" i="3"/>
  <c r="N2692" i="3" s="1"/>
  <c r="O2692" i="3" s="1"/>
  <c r="I2692" i="3"/>
  <c r="O2691" i="3"/>
  <c r="N2691" i="3"/>
  <c r="M2691" i="3"/>
  <c r="I2691" i="3"/>
  <c r="M2690" i="3"/>
  <c r="N2690" i="3" s="1"/>
  <c r="O2690" i="3" s="1"/>
  <c r="I2690" i="3"/>
  <c r="O2689" i="3"/>
  <c r="N2689" i="3"/>
  <c r="M2689" i="3"/>
  <c r="I2689" i="3"/>
  <c r="M2688" i="3"/>
  <c r="N2688" i="3" s="1"/>
  <c r="O2688" i="3" s="1"/>
  <c r="I2688" i="3"/>
  <c r="O2687" i="3"/>
  <c r="N2687" i="3"/>
  <c r="M2687" i="3"/>
  <c r="I2687" i="3"/>
  <c r="M2686" i="3"/>
  <c r="N2686" i="3" s="1"/>
  <c r="O2686" i="3" s="1"/>
  <c r="I2686" i="3"/>
  <c r="O2685" i="3"/>
  <c r="N2685" i="3"/>
  <c r="M2685" i="3"/>
  <c r="I2685" i="3"/>
  <c r="M2684" i="3"/>
  <c r="N2684" i="3" s="1"/>
  <c r="O2684" i="3" s="1"/>
  <c r="I2684" i="3"/>
  <c r="O2683" i="3"/>
  <c r="N2683" i="3"/>
  <c r="M2683" i="3"/>
  <c r="I2683" i="3"/>
  <c r="M2682" i="3"/>
  <c r="N2682" i="3" s="1"/>
  <c r="O2682" i="3" s="1"/>
  <c r="I2682" i="3"/>
  <c r="O2681" i="3"/>
  <c r="N2681" i="3"/>
  <c r="M2681" i="3"/>
  <c r="I2681" i="3"/>
  <c r="M2680" i="3"/>
  <c r="N2680" i="3" s="1"/>
  <c r="O2680" i="3" s="1"/>
  <c r="I2680" i="3"/>
  <c r="O2679" i="3"/>
  <c r="N2679" i="3"/>
  <c r="M2679" i="3"/>
  <c r="I2679" i="3"/>
  <c r="M2678" i="3"/>
  <c r="N2678" i="3" s="1"/>
  <c r="O2678" i="3" s="1"/>
  <c r="I2678" i="3"/>
  <c r="O2677" i="3"/>
  <c r="N2677" i="3"/>
  <c r="M2677" i="3"/>
  <c r="I2677" i="3"/>
  <c r="M2676" i="3"/>
  <c r="N2676" i="3" s="1"/>
  <c r="O2676" i="3" s="1"/>
  <c r="I2676" i="3"/>
  <c r="O2675" i="3"/>
  <c r="N2675" i="3"/>
  <c r="M2675" i="3"/>
  <c r="I2675" i="3"/>
  <c r="M2674" i="3"/>
  <c r="N2674" i="3" s="1"/>
  <c r="O2674" i="3" s="1"/>
  <c r="I2674" i="3"/>
  <c r="O2673" i="3"/>
  <c r="N2673" i="3"/>
  <c r="M2673" i="3"/>
  <c r="I2673" i="3"/>
  <c r="M2672" i="3"/>
  <c r="N2672" i="3" s="1"/>
  <c r="O2672" i="3" s="1"/>
  <c r="I2672" i="3"/>
  <c r="O2671" i="3"/>
  <c r="N2671" i="3"/>
  <c r="M2671" i="3"/>
  <c r="I2671" i="3"/>
  <c r="M2670" i="3"/>
  <c r="N2670" i="3" s="1"/>
  <c r="O2670" i="3" s="1"/>
  <c r="I2670" i="3"/>
  <c r="O2669" i="3"/>
  <c r="N2669" i="3"/>
  <c r="M2669" i="3"/>
  <c r="I2669" i="3"/>
  <c r="M2668" i="3"/>
  <c r="N2668" i="3" s="1"/>
  <c r="O2668" i="3" s="1"/>
  <c r="I2668" i="3"/>
  <c r="O2667" i="3"/>
  <c r="N2667" i="3"/>
  <c r="M2667" i="3"/>
  <c r="I2667" i="3"/>
  <c r="M2666" i="3"/>
  <c r="N2666" i="3" s="1"/>
  <c r="O2666" i="3" s="1"/>
  <c r="I2666" i="3"/>
  <c r="O2665" i="3"/>
  <c r="N2665" i="3"/>
  <c r="M2665" i="3"/>
  <c r="I2665" i="3"/>
  <c r="M2664" i="3"/>
  <c r="N2664" i="3" s="1"/>
  <c r="O2664" i="3" s="1"/>
  <c r="I2664" i="3"/>
  <c r="O2663" i="3"/>
  <c r="N2663" i="3"/>
  <c r="M2663" i="3"/>
  <c r="I2663" i="3"/>
  <c r="M2662" i="3"/>
  <c r="N2662" i="3" s="1"/>
  <c r="O2662" i="3" s="1"/>
  <c r="I2662" i="3"/>
  <c r="O2661" i="3"/>
  <c r="N2661" i="3"/>
  <c r="M2661" i="3"/>
  <c r="I2661" i="3"/>
  <c r="M2660" i="3"/>
  <c r="N2660" i="3" s="1"/>
  <c r="O2660" i="3" s="1"/>
  <c r="I2660" i="3"/>
  <c r="O2659" i="3"/>
  <c r="N2659" i="3"/>
  <c r="M2659" i="3"/>
  <c r="I2659" i="3"/>
  <c r="M2658" i="3"/>
  <c r="N2658" i="3" s="1"/>
  <c r="O2658" i="3" s="1"/>
  <c r="I2658" i="3"/>
  <c r="O2657" i="3"/>
  <c r="N2657" i="3"/>
  <c r="M2657" i="3"/>
  <c r="I2657" i="3"/>
  <c r="M2656" i="3"/>
  <c r="N2656" i="3" s="1"/>
  <c r="O2656" i="3" s="1"/>
  <c r="I2656" i="3"/>
  <c r="O2655" i="3"/>
  <c r="N2655" i="3"/>
  <c r="M2655" i="3"/>
  <c r="I2655" i="3"/>
  <c r="M2654" i="3"/>
  <c r="N2654" i="3" s="1"/>
  <c r="O2654" i="3" s="1"/>
  <c r="I2654" i="3"/>
  <c r="O2653" i="3"/>
  <c r="N2653" i="3"/>
  <c r="M2653" i="3"/>
  <c r="I2653" i="3"/>
  <c r="M2652" i="3"/>
  <c r="N2652" i="3" s="1"/>
  <c r="O2652" i="3" s="1"/>
  <c r="I2652" i="3"/>
  <c r="O2651" i="3"/>
  <c r="N2651" i="3"/>
  <c r="M2651" i="3"/>
  <c r="I2651" i="3"/>
  <c r="M2650" i="3"/>
  <c r="N2650" i="3" s="1"/>
  <c r="O2650" i="3" s="1"/>
  <c r="I2650" i="3"/>
  <c r="O2649" i="3"/>
  <c r="N2649" i="3"/>
  <c r="M2649" i="3"/>
  <c r="I2649" i="3"/>
  <c r="M2648" i="3"/>
  <c r="N2648" i="3" s="1"/>
  <c r="O2648" i="3" s="1"/>
  <c r="I2648" i="3"/>
  <c r="O2647" i="3"/>
  <c r="N2647" i="3"/>
  <c r="M2647" i="3"/>
  <c r="I2647" i="3"/>
  <c r="M2646" i="3"/>
  <c r="N2646" i="3" s="1"/>
  <c r="O2646" i="3" s="1"/>
  <c r="I2646" i="3"/>
  <c r="O2645" i="3"/>
  <c r="N2645" i="3"/>
  <c r="M2645" i="3"/>
  <c r="I2645" i="3"/>
  <c r="M2644" i="3"/>
  <c r="N2644" i="3" s="1"/>
  <c r="O2644" i="3" s="1"/>
  <c r="I2644" i="3"/>
  <c r="O2643" i="3"/>
  <c r="N2643" i="3"/>
  <c r="M2643" i="3"/>
  <c r="I2643" i="3"/>
  <c r="M2642" i="3"/>
  <c r="N2642" i="3" s="1"/>
  <c r="O2642" i="3" s="1"/>
  <c r="I2642" i="3"/>
  <c r="O2641" i="3"/>
  <c r="N2641" i="3"/>
  <c r="M2641" i="3"/>
  <c r="I2641" i="3"/>
  <c r="M2640" i="3"/>
  <c r="N2640" i="3" s="1"/>
  <c r="O2640" i="3" s="1"/>
  <c r="I2640" i="3"/>
  <c r="O2639" i="3"/>
  <c r="N2639" i="3"/>
  <c r="M2639" i="3"/>
  <c r="I2639" i="3"/>
  <c r="M2638" i="3"/>
  <c r="N2638" i="3" s="1"/>
  <c r="O2638" i="3" s="1"/>
  <c r="I2638" i="3"/>
  <c r="O2637" i="3"/>
  <c r="N2637" i="3"/>
  <c r="M2637" i="3"/>
  <c r="I2637" i="3"/>
  <c r="M2636" i="3"/>
  <c r="N2636" i="3" s="1"/>
  <c r="O2636" i="3" s="1"/>
  <c r="I2636" i="3"/>
  <c r="O2635" i="3"/>
  <c r="N2635" i="3"/>
  <c r="M2635" i="3"/>
  <c r="I2635" i="3"/>
  <c r="M2634" i="3"/>
  <c r="N2634" i="3" s="1"/>
  <c r="O2634" i="3" s="1"/>
  <c r="I2634" i="3"/>
  <c r="O2633" i="3"/>
  <c r="N2633" i="3"/>
  <c r="M2633" i="3"/>
  <c r="I2633" i="3"/>
  <c r="M2632" i="3"/>
  <c r="N2632" i="3" s="1"/>
  <c r="O2632" i="3" s="1"/>
  <c r="I2632" i="3"/>
  <c r="O2631" i="3"/>
  <c r="N2631" i="3"/>
  <c r="M2631" i="3"/>
  <c r="I2631" i="3"/>
  <c r="M2630" i="3"/>
  <c r="N2630" i="3" s="1"/>
  <c r="O2630" i="3" s="1"/>
  <c r="I2630" i="3"/>
  <c r="O2629" i="3"/>
  <c r="N2629" i="3"/>
  <c r="M2629" i="3"/>
  <c r="I2629" i="3"/>
  <c r="M2628" i="3"/>
  <c r="N2628" i="3" s="1"/>
  <c r="O2628" i="3" s="1"/>
  <c r="I2628" i="3"/>
  <c r="O2627" i="3"/>
  <c r="N2627" i="3"/>
  <c r="M2627" i="3"/>
  <c r="I2627" i="3"/>
  <c r="M2626" i="3"/>
  <c r="N2626" i="3" s="1"/>
  <c r="O2626" i="3" s="1"/>
  <c r="I2626" i="3"/>
  <c r="O2625" i="3"/>
  <c r="N2625" i="3"/>
  <c r="M2625" i="3"/>
  <c r="I2625" i="3"/>
  <c r="M2624" i="3"/>
  <c r="N2624" i="3" s="1"/>
  <c r="O2624" i="3" s="1"/>
  <c r="I2624" i="3"/>
  <c r="O2623" i="3"/>
  <c r="N2623" i="3"/>
  <c r="M2623" i="3"/>
  <c r="I2623" i="3"/>
  <c r="M2622" i="3"/>
  <c r="N2622" i="3" s="1"/>
  <c r="O2622" i="3" s="1"/>
  <c r="I2622" i="3"/>
  <c r="O2621" i="3"/>
  <c r="N2621" i="3"/>
  <c r="M2621" i="3"/>
  <c r="I2621" i="3"/>
  <c r="M2620" i="3"/>
  <c r="N2620" i="3" s="1"/>
  <c r="O2620" i="3" s="1"/>
  <c r="I2620" i="3"/>
  <c r="O2619" i="3"/>
  <c r="N2619" i="3"/>
  <c r="M2619" i="3"/>
  <c r="I2619" i="3"/>
  <c r="M2618" i="3"/>
  <c r="N2618" i="3" s="1"/>
  <c r="O2618" i="3" s="1"/>
  <c r="I2618" i="3"/>
  <c r="O2617" i="3"/>
  <c r="N2617" i="3"/>
  <c r="M2617" i="3"/>
  <c r="I2617" i="3"/>
  <c r="M2616" i="3"/>
  <c r="N2616" i="3" s="1"/>
  <c r="O2616" i="3" s="1"/>
  <c r="I2616" i="3"/>
  <c r="O2615" i="3"/>
  <c r="N2615" i="3"/>
  <c r="M2615" i="3"/>
  <c r="I2615" i="3"/>
  <c r="M2614" i="3"/>
  <c r="N2614" i="3" s="1"/>
  <c r="O2614" i="3" s="1"/>
  <c r="I2614" i="3"/>
  <c r="O2613" i="3"/>
  <c r="N2613" i="3"/>
  <c r="M2613" i="3"/>
  <c r="I2613" i="3"/>
  <c r="M2612" i="3"/>
  <c r="N2612" i="3" s="1"/>
  <c r="O2612" i="3" s="1"/>
  <c r="I2612" i="3"/>
  <c r="O2611" i="3"/>
  <c r="N2611" i="3"/>
  <c r="M2611" i="3"/>
  <c r="I2611" i="3"/>
  <c r="M2610" i="3"/>
  <c r="N2610" i="3" s="1"/>
  <c r="O2610" i="3" s="1"/>
  <c r="I2610" i="3"/>
  <c r="O2609" i="3"/>
  <c r="N2609" i="3"/>
  <c r="M2609" i="3"/>
  <c r="I2609" i="3"/>
  <c r="M2608" i="3"/>
  <c r="N2608" i="3" s="1"/>
  <c r="O2608" i="3" s="1"/>
  <c r="I2608" i="3"/>
  <c r="O2607" i="3"/>
  <c r="N2607" i="3"/>
  <c r="M2607" i="3"/>
  <c r="I2607" i="3"/>
  <c r="M2606" i="3"/>
  <c r="N2606" i="3" s="1"/>
  <c r="O2606" i="3" s="1"/>
  <c r="I2606" i="3"/>
  <c r="O2605" i="3"/>
  <c r="N2605" i="3"/>
  <c r="M2605" i="3"/>
  <c r="I2605" i="3"/>
  <c r="M2604" i="3"/>
  <c r="N2604" i="3" s="1"/>
  <c r="O2604" i="3" s="1"/>
  <c r="I2604" i="3"/>
  <c r="O2603" i="3"/>
  <c r="N2603" i="3"/>
  <c r="M2603" i="3"/>
  <c r="I2603" i="3"/>
  <c r="M2602" i="3"/>
  <c r="N2602" i="3" s="1"/>
  <c r="O2602" i="3" s="1"/>
  <c r="I2602" i="3"/>
  <c r="O2601" i="3"/>
  <c r="N2601" i="3"/>
  <c r="M2601" i="3"/>
  <c r="I2601" i="3"/>
  <c r="M2600" i="3"/>
  <c r="N2600" i="3" s="1"/>
  <c r="O2600" i="3" s="1"/>
  <c r="I2600" i="3"/>
  <c r="O2599" i="3"/>
  <c r="N2599" i="3"/>
  <c r="M2599" i="3"/>
  <c r="I2599" i="3"/>
  <c r="M2598" i="3"/>
  <c r="N2598" i="3" s="1"/>
  <c r="O2598" i="3" s="1"/>
  <c r="I2598" i="3"/>
  <c r="O2597" i="3"/>
  <c r="N2597" i="3"/>
  <c r="M2597" i="3"/>
  <c r="I2597" i="3"/>
  <c r="M2596" i="3"/>
  <c r="N2596" i="3" s="1"/>
  <c r="O2596" i="3" s="1"/>
  <c r="I2596" i="3"/>
  <c r="O2595" i="3"/>
  <c r="N2595" i="3"/>
  <c r="M2595" i="3"/>
  <c r="I2595" i="3"/>
  <c r="M2594" i="3"/>
  <c r="N2594" i="3" s="1"/>
  <c r="O2594" i="3" s="1"/>
  <c r="I2594" i="3"/>
  <c r="O2593" i="3"/>
  <c r="N2593" i="3"/>
  <c r="M2593" i="3"/>
  <c r="I2593" i="3"/>
  <c r="M2592" i="3"/>
  <c r="N2592" i="3" s="1"/>
  <c r="O2592" i="3" s="1"/>
  <c r="I2592" i="3"/>
  <c r="O2591" i="3"/>
  <c r="N2591" i="3"/>
  <c r="M2591" i="3"/>
  <c r="I2591" i="3"/>
  <c r="M2590" i="3"/>
  <c r="N2590" i="3" s="1"/>
  <c r="O2590" i="3" s="1"/>
  <c r="I2590" i="3"/>
  <c r="O2589" i="3"/>
  <c r="N2589" i="3"/>
  <c r="M2589" i="3"/>
  <c r="I2589" i="3"/>
  <c r="M2588" i="3"/>
  <c r="N2588" i="3" s="1"/>
  <c r="O2588" i="3" s="1"/>
  <c r="I2588" i="3"/>
  <c r="O2587" i="3"/>
  <c r="N2587" i="3"/>
  <c r="M2587" i="3"/>
  <c r="I2587" i="3"/>
  <c r="M2586" i="3"/>
  <c r="N2586" i="3" s="1"/>
  <c r="O2586" i="3" s="1"/>
  <c r="I2586" i="3"/>
  <c r="O2585" i="3"/>
  <c r="N2585" i="3"/>
  <c r="M2585" i="3"/>
  <c r="I2585" i="3"/>
  <c r="M2584" i="3"/>
  <c r="N2584" i="3" s="1"/>
  <c r="O2584" i="3" s="1"/>
  <c r="I2584" i="3"/>
  <c r="O2583" i="3"/>
  <c r="N2583" i="3"/>
  <c r="M2583" i="3"/>
  <c r="I2583" i="3"/>
  <c r="M2582" i="3"/>
  <c r="N2582" i="3" s="1"/>
  <c r="O2582" i="3" s="1"/>
  <c r="I2582" i="3"/>
  <c r="O2581" i="3"/>
  <c r="N2581" i="3"/>
  <c r="M2581" i="3"/>
  <c r="I2581" i="3"/>
  <c r="M2580" i="3"/>
  <c r="N2580" i="3" s="1"/>
  <c r="O2580" i="3" s="1"/>
  <c r="I2580" i="3"/>
  <c r="O2579" i="3"/>
  <c r="N2579" i="3"/>
  <c r="M2579" i="3"/>
  <c r="I2579" i="3"/>
  <c r="M2578" i="3"/>
  <c r="N2578" i="3" s="1"/>
  <c r="O2578" i="3" s="1"/>
  <c r="I2578" i="3"/>
  <c r="O2577" i="3"/>
  <c r="N2577" i="3"/>
  <c r="M2577" i="3"/>
  <c r="I2577" i="3"/>
  <c r="M2576" i="3"/>
  <c r="N2576" i="3" s="1"/>
  <c r="O2576" i="3" s="1"/>
  <c r="I2576" i="3"/>
  <c r="O2575" i="3"/>
  <c r="N2575" i="3"/>
  <c r="M2575" i="3"/>
  <c r="I2575" i="3"/>
  <c r="M2574" i="3"/>
  <c r="N2574" i="3" s="1"/>
  <c r="O2574" i="3" s="1"/>
  <c r="I2574" i="3"/>
  <c r="O2573" i="3"/>
  <c r="N2573" i="3"/>
  <c r="M2573" i="3"/>
  <c r="I2573" i="3"/>
  <c r="M2572" i="3"/>
  <c r="N2572" i="3" s="1"/>
  <c r="O2572" i="3" s="1"/>
  <c r="I2572" i="3"/>
  <c r="O2571" i="3"/>
  <c r="N2571" i="3"/>
  <c r="M2571" i="3"/>
  <c r="I2571" i="3"/>
  <c r="M2570" i="3"/>
  <c r="N2570" i="3" s="1"/>
  <c r="O2570" i="3" s="1"/>
  <c r="I2570" i="3"/>
  <c r="O2569" i="3"/>
  <c r="N2569" i="3"/>
  <c r="M2569" i="3"/>
  <c r="I2569" i="3"/>
  <c r="M2568" i="3"/>
  <c r="N2568" i="3" s="1"/>
  <c r="O2568" i="3" s="1"/>
  <c r="I2568" i="3"/>
  <c r="O2567" i="3"/>
  <c r="N2567" i="3"/>
  <c r="M2567" i="3"/>
  <c r="I2567" i="3"/>
  <c r="M2566" i="3"/>
  <c r="N2566" i="3" s="1"/>
  <c r="O2566" i="3" s="1"/>
  <c r="I2566" i="3"/>
  <c r="O2565" i="3"/>
  <c r="N2565" i="3"/>
  <c r="M2565" i="3"/>
  <c r="I2565" i="3"/>
  <c r="M2564" i="3"/>
  <c r="N2564" i="3" s="1"/>
  <c r="O2564" i="3" s="1"/>
  <c r="I2564" i="3"/>
  <c r="O2563" i="3"/>
  <c r="N2563" i="3"/>
  <c r="M2563" i="3"/>
  <c r="I2563" i="3"/>
  <c r="M2562" i="3"/>
  <c r="N2562" i="3" s="1"/>
  <c r="O2562" i="3" s="1"/>
  <c r="I2562" i="3"/>
  <c r="O2561" i="3"/>
  <c r="N2561" i="3"/>
  <c r="M2561" i="3"/>
  <c r="I2561" i="3"/>
  <c r="M2560" i="3"/>
  <c r="N2560" i="3" s="1"/>
  <c r="O2560" i="3" s="1"/>
  <c r="I2560" i="3"/>
  <c r="O2559" i="3"/>
  <c r="N2559" i="3"/>
  <c r="M2559" i="3"/>
  <c r="I2559" i="3"/>
  <c r="M2558" i="3"/>
  <c r="N2558" i="3" s="1"/>
  <c r="O2558" i="3" s="1"/>
  <c r="I2558" i="3"/>
  <c r="O2557" i="3"/>
  <c r="N2557" i="3"/>
  <c r="M2557" i="3"/>
  <c r="I2557" i="3"/>
  <c r="M2556" i="3"/>
  <c r="N2556" i="3" s="1"/>
  <c r="O2556" i="3" s="1"/>
  <c r="I2556" i="3"/>
  <c r="O2555" i="3"/>
  <c r="N2555" i="3"/>
  <c r="M2555" i="3"/>
  <c r="I2555" i="3"/>
  <c r="M2554" i="3"/>
  <c r="N2554" i="3" s="1"/>
  <c r="O2554" i="3" s="1"/>
  <c r="I2554" i="3"/>
  <c r="O2553" i="3"/>
  <c r="N2553" i="3"/>
  <c r="M2553" i="3"/>
  <c r="I2553" i="3"/>
  <c r="M2552" i="3"/>
  <c r="N2552" i="3" s="1"/>
  <c r="O2552" i="3" s="1"/>
  <c r="I2552" i="3"/>
  <c r="O2551" i="3"/>
  <c r="N2551" i="3"/>
  <c r="M2551" i="3"/>
  <c r="I2551" i="3"/>
  <c r="M2550" i="3"/>
  <c r="N2550" i="3" s="1"/>
  <c r="O2550" i="3" s="1"/>
  <c r="I2550" i="3"/>
  <c r="O2549" i="3"/>
  <c r="N2549" i="3"/>
  <c r="M2549" i="3"/>
  <c r="I2549" i="3"/>
  <c r="M2548" i="3"/>
  <c r="N2548" i="3" s="1"/>
  <c r="O2548" i="3" s="1"/>
  <c r="I2548" i="3"/>
  <c r="O2547" i="3"/>
  <c r="N2547" i="3"/>
  <c r="M2547" i="3"/>
  <c r="I2547" i="3"/>
  <c r="M2546" i="3"/>
  <c r="N2546" i="3" s="1"/>
  <c r="O2546" i="3" s="1"/>
  <c r="I2546" i="3"/>
  <c r="O2545" i="3"/>
  <c r="N2545" i="3"/>
  <c r="M2545" i="3"/>
  <c r="I2545" i="3"/>
  <c r="M2544" i="3"/>
  <c r="N2544" i="3" s="1"/>
  <c r="O2544" i="3" s="1"/>
  <c r="I2544" i="3"/>
  <c r="O2543" i="3"/>
  <c r="N2543" i="3"/>
  <c r="M2543" i="3"/>
  <c r="I2543" i="3"/>
  <c r="M2542" i="3"/>
  <c r="N2542" i="3" s="1"/>
  <c r="O2542" i="3" s="1"/>
  <c r="I2542" i="3"/>
  <c r="O2541" i="3"/>
  <c r="N2541" i="3"/>
  <c r="M2541" i="3"/>
  <c r="I2541" i="3"/>
  <c r="M2540" i="3"/>
  <c r="N2540" i="3" s="1"/>
  <c r="O2540" i="3" s="1"/>
  <c r="I2540" i="3"/>
  <c r="O2539" i="3"/>
  <c r="N2539" i="3"/>
  <c r="M2539" i="3"/>
  <c r="I2539" i="3"/>
  <c r="M2538" i="3"/>
  <c r="N2538" i="3" s="1"/>
  <c r="O2538" i="3" s="1"/>
  <c r="I2538" i="3"/>
  <c r="O2537" i="3"/>
  <c r="N2537" i="3"/>
  <c r="M2537" i="3"/>
  <c r="I2537" i="3"/>
  <c r="M2536" i="3"/>
  <c r="N2536" i="3" s="1"/>
  <c r="O2536" i="3" s="1"/>
  <c r="I2536" i="3"/>
  <c r="O2535" i="3"/>
  <c r="N2535" i="3"/>
  <c r="M2535" i="3"/>
  <c r="I2535" i="3"/>
  <c r="M2534" i="3"/>
  <c r="N2534" i="3" s="1"/>
  <c r="O2534" i="3" s="1"/>
  <c r="I2534" i="3"/>
  <c r="O2533" i="3"/>
  <c r="N2533" i="3"/>
  <c r="M2533" i="3"/>
  <c r="I2533" i="3"/>
  <c r="M2532" i="3"/>
  <c r="N2532" i="3" s="1"/>
  <c r="O2532" i="3" s="1"/>
  <c r="I2532" i="3"/>
  <c r="O2531" i="3"/>
  <c r="N2531" i="3"/>
  <c r="M2531" i="3"/>
  <c r="I2531" i="3"/>
  <c r="M2530" i="3"/>
  <c r="N2530" i="3" s="1"/>
  <c r="O2530" i="3" s="1"/>
  <c r="I2530" i="3"/>
  <c r="O2529" i="3"/>
  <c r="N2529" i="3"/>
  <c r="M2529" i="3"/>
  <c r="I2529" i="3"/>
  <c r="M2528" i="3"/>
  <c r="N2528" i="3" s="1"/>
  <c r="O2528" i="3" s="1"/>
  <c r="I2528" i="3"/>
  <c r="O2527" i="3"/>
  <c r="N2527" i="3"/>
  <c r="M2527" i="3"/>
  <c r="I2527" i="3"/>
  <c r="M2526" i="3"/>
  <c r="N2526" i="3" s="1"/>
  <c r="O2526" i="3" s="1"/>
  <c r="I2526" i="3"/>
  <c r="O2525" i="3"/>
  <c r="N2525" i="3"/>
  <c r="M2525" i="3"/>
  <c r="I2525" i="3"/>
  <c r="M2524" i="3"/>
  <c r="N2524" i="3" s="1"/>
  <c r="O2524" i="3" s="1"/>
  <c r="I2524" i="3"/>
  <c r="O2523" i="3"/>
  <c r="N2523" i="3"/>
  <c r="M2523" i="3"/>
  <c r="I2523" i="3"/>
  <c r="M2522" i="3"/>
  <c r="N2522" i="3" s="1"/>
  <c r="O2522" i="3" s="1"/>
  <c r="I2522" i="3"/>
  <c r="O2521" i="3"/>
  <c r="N2521" i="3"/>
  <c r="M2521" i="3"/>
  <c r="I2521" i="3"/>
  <c r="M2520" i="3"/>
  <c r="N2520" i="3" s="1"/>
  <c r="O2520" i="3" s="1"/>
  <c r="I2520" i="3"/>
  <c r="O2519" i="3"/>
  <c r="N2519" i="3"/>
  <c r="M2519" i="3"/>
  <c r="I2519" i="3"/>
  <c r="M2518" i="3"/>
  <c r="N2518" i="3" s="1"/>
  <c r="O2518" i="3" s="1"/>
  <c r="I2518" i="3"/>
  <c r="O2517" i="3"/>
  <c r="N2517" i="3"/>
  <c r="M2517" i="3"/>
  <c r="I2517" i="3"/>
  <c r="M2516" i="3"/>
  <c r="N2516" i="3" s="1"/>
  <c r="O2516" i="3" s="1"/>
  <c r="I2516" i="3"/>
  <c r="O2515" i="3"/>
  <c r="N2515" i="3"/>
  <c r="M2515" i="3"/>
  <c r="I2515" i="3"/>
  <c r="M2514" i="3"/>
  <c r="N2514" i="3" s="1"/>
  <c r="O2514" i="3" s="1"/>
  <c r="I2514" i="3"/>
  <c r="O2513" i="3"/>
  <c r="N2513" i="3"/>
  <c r="M2513" i="3"/>
  <c r="I2513" i="3"/>
  <c r="M2512" i="3"/>
  <c r="N2512" i="3" s="1"/>
  <c r="O2512" i="3" s="1"/>
  <c r="I2512" i="3"/>
  <c r="O2511" i="3"/>
  <c r="N2511" i="3"/>
  <c r="M2511" i="3"/>
  <c r="I2511" i="3"/>
  <c r="M2510" i="3"/>
  <c r="N2510" i="3" s="1"/>
  <c r="O2510" i="3" s="1"/>
  <c r="I2510" i="3"/>
  <c r="O2509" i="3"/>
  <c r="N2509" i="3"/>
  <c r="M2509" i="3"/>
  <c r="I2509" i="3"/>
  <c r="M2508" i="3"/>
  <c r="N2508" i="3" s="1"/>
  <c r="O2508" i="3" s="1"/>
  <c r="I2508" i="3"/>
  <c r="O2507" i="3"/>
  <c r="N2507" i="3"/>
  <c r="M2507" i="3"/>
  <c r="I2507" i="3"/>
  <c r="M2506" i="3"/>
  <c r="N2506" i="3" s="1"/>
  <c r="O2506" i="3" s="1"/>
  <c r="I2506" i="3"/>
  <c r="O2505" i="3"/>
  <c r="N2505" i="3"/>
  <c r="M2505" i="3"/>
  <c r="I2505" i="3"/>
  <c r="M2504" i="3"/>
  <c r="N2504" i="3" s="1"/>
  <c r="O2504" i="3" s="1"/>
  <c r="I2504" i="3"/>
  <c r="O2503" i="3"/>
  <c r="N2503" i="3"/>
  <c r="M2503" i="3"/>
  <c r="I2503" i="3"/>
  <c r="M2502" i="3"/>
  <c r="N2502" i="3" s="1"/>
  <c r="O2502" i="3" s="1"/>
  <c r="I2502" i="3"/>
  <c r="O2501" i="3"/>
  <c r="N2501" i="3"/>
  <c r="M2501" i="3"/>
  <c r="I2501" i="3"/>
  <c r="M2500" i="3"/>
  <c r="N2500" i="3" s="1"/>
  <c r="O2500" i="3" s="1"/>
  <c r="I2500" i="3"/>
  <c r="O2499" i="3"/>
  <c r="N2499" i="3"/>
  <c r="M2499" i="3"/>
  <c r="I2499" i="3"/>
  <c r="M2498" i="3"/>
  <c r="N2498" i="3" s="1"/>
  <c r="O2498" i="3" s="1"/>
  <c r="I2498" i="3"/>
  <c r="O2497" i="3"/>
  <c r="N2497" i="3"/>
  <c r="M2497" i="3"/>
  <c r="I2497" i="3"/>
  <c r="M2496" i="3"/>
  <c r="N2496" i="3" s="1"/>
  <c r="O2496" i="3" s="1"/>
  <c r="I2496" i="3"/>
  <c r="O2495" i="3"/>
  <c r="N2495" i="3"/>
  <c r="M2495" i="3"/>
  <c r="I2495" i="3"/>
  <c r="M2494" i="3"/>
  <c r="N2494" i="3" s="1"/>
  <c r="O2494" i="3" s="1"/>
  <c r="I2494" i="3"/>
  <c r="O2493" i="3"/>
  <c r="N2493" i="3"/>
  <c r="M2493" i="3"/>
  <c r="I2493" i="3"/>
  <c r="M2492" i="3"/>
  <c r="N2492" i="3" s="1"/>
  <c r="O2492" i="3" s="1"/>
  <c r="I2492" i="3"/>
  <c r="O2491" i="3"/>
  <c r="N2491" i="3"/>
  <c r="M2491" i="3"/>
  <c r="I2491" i="3"/>
  <c r="M2490" i="3"/>
  <c r="N2490" i="3" s="1"/>
  <c r="O2490" i="3" s="1"/>
  <c r="I2490" i="3"/>
  <c r="O2489" i="3"/>
  <c r="N2489" i="3"/>
  <c r="M2489" i="3"/>
  <c r="I2489" i="3"/>
  <c r="M2488" i="3"/>
  <c r="N2488" i="3" s="1"/>
  <c r="O2488" i="3" s="1"/>
  <c r="I2488" i="3"/>
  <c r="O2487" i="3"/>
  <c r="N2487" i="3"/>
  <c r="M2487" i="3"/>
  <c r="I2487" i="3"/>
  <c r="M2486" i="3"/>
  <c r="N2486" i="3" s="1"/>
  <c r="O2486" i="3" s="1"/>
  <c r="I2486" i="3"/>
  <c r="O2485" i="3"/>
  <c r="N2485" i="3"/>
  <c r="M2485" i="3"/>
  <c r="I2485" i="3"/>
  <c r="M2484" i="3"/>
  <c r="N2484" i="3" s="1"/>
  <c r="O2484" i="3" s="1"/>
  <c r="I2484" i="3"/>
  <c r="O2483" i="3"/>
  <c r="N2483" i="3"/>
  <c r="M2483" i="3"/>
  <c r="I2483" i="3"/>
  <c r="M2482" i="3"/>
  <c r="N2482" i="3" s="1"/>
  <c r="O2482" i="3" s="1"/>
  <c r="I2482" i="3"/>
  <c r="O2481" i="3"/>
  <c r="N2481" i="3"/>
  <c r="M2481" i="3"/>
  <c r="I2481" i="3"/>
  <c r="M2480" i="3"/>
  <c r="N2480" i="3" s="1"/>
  <c r="O2480" i="3" s="1"/>
  <c r="I2480" i="3"/>
  <c r="O2479" i="3"/>
  <c r="N2479" i="3"/>
  <c r="M2479" i="3"/>
  <c r="I2479" i="3"/>
  <c r="M2478" i="3"/>
  <c r="N2478" i="3" s="1"/>
  <c r="O2478" i="3" s="1"/>
  <c r="I2478" i="3"/>
  <c r="O2477" i="3"/>
  <c r="N2477" i="3"/>
  <c r="M2477" i="3"/>
  <c r="I2477" i="3"/>
  <c r="M2476" i="3"/>
  <c r="N2476" i="3" s="1"/>
  <c r="O2476" i="3" s="1"/>
  <c r="I2476" i="3"/>
  <c r="O2475" i="3"/>
  <c r="N2475" i="3"/>
  <c r="M2475" i="3"/>
  <c r="I2475" i="3"/>
  <c r="M2474" i="3"/>
  <c r="N2474" i="3" s="1"/>
  <c r="O2474" i="3" s="1"/>
  <c r="I2474" i="3"/>
  <c r="O2473" i="3"/>
  <c r="N2473" i="3"/>
  <c r="M2473" i="3"/>
  <c r="I2473" i="3"/>
  <c r="M2472" i="3"/>
  <c r="N2472" i="3" s="1"/>
  <c r="O2472" i="3" s="1"/>
  <c r="I2472" i="3"/>
  <c r="O2471" i="3"/>
  <c r="N2471" i="3"/>
  <c r="M2471" i="3"/>
  <c r="I2471" i="3"/>
  <c r="M2470" i="3"/>
  <c r="N2470" i="3" s="1"/>
  <c r="O2470" i="3" s="1"/>
  <c r="I2470" i="3"/>
  <c r="O2469" i="3"/>
  <c r="N2469" i="3"/>
  <c r="M2469" i="3"/>
  <c r="I2469" i="3"/>
  <c r="M2468" i="3"/>
  <c r="N2468" i="3" s="1"/>
  <c r="O2468" i="3" s="1"/>
  <c r="I2468" i="3"/>
  <c r="O2467" i="3"/>
  <c r="N2467" i="3"/>
  <c r="M2467" i="3"/>
  <c r="I2467" i="3"/>
  <c r="M2466" i="3"/>
  <c r="N2466" i="3" s="1"/>
  <c r="O2466" i="3" s="1"/>
  <c r="I2466" i="3"/>
  <c r="O2465" i="3"/>
  <c r="N2465" i="3"/>
  <c r="M2465" i="3"/>
  <c r="I2465" i="3"/>
  <c r="M2464" i="3"/>
  <c r="N2464" i="3" s="1"/>
  <c r="O2464" i="3" s="1"/>
  <c r="I2464" i="3"/>
  <c r="O2463" i="3"/>
  <c r="N2463" i="3"/>
  <c r="M2463" i="3"/>
  <c r="I2463" i="3"/>
  <c r="M2462" i="3"/>
  <c r="N2462" i="3" s="1"/>
  <c r="O2462" i="3" s="1"/>
  <c r="I2462" i="3"/>
  <c r="O2461" i="3"/>
  <c r="N2461" i="3"/>
  <c r="M2461" i="3"/>
  <c r="I2461" i="3"/>
  <c r="M2460" i="3"/>
  <c r="N2460" i="3" s="1"/>
  <c r="O2460" i="3" s="1"/>
  <c r="I2460" i="3"/>
  <c r="O2459" i="3"/>
  <c r="N2459" i="3"/>
  <c r="M2459" i="3"/>
  <c r="I2459" i="3"/>
  <c r="M2458" i="3"/>
  <c r="N2458" i="3" s="1"/>
  <c r="O2458" i="3" s="1"/>
  <c r="I2458" i="3"/>
  <c r="O2457" i="3"/>
  <c r="N2457" i="3"/>
  <c r="M2457" i="3"/>
  <c r="I2457" i="3"/>
  <c r="M2456" i="3"/>
  <c r="N2456" i="3" s="1"/>
  <c r="O2456" i="3" s="1"/>
  <c r="I2456" i="3"/>
  <c r="O2455" i="3"/>
  <c r="N2455" i="3"/>
  <c r="M2455" i="3"/>
  <c r="I2455" i="3"/>
  <c r="M2454" i="3"/>
  <c r="N2454" i="3" s="1"/>
  <c r="O2454" i="3" s="1"/>
  <c r="I2454" i="3"/>
  <c r="O2453" i="3"/>
  <c r="N2453" i="3"/>
  <c r="M2453" i="3"/>
  <c r="I2453" i="3"/>
  <c r="M2452" i="3"/>
  <c r="N2452" i="3" s="1"/>
  <c r="O2452" i="3" s="1"/>
  <c r="I2452" i="3"/>
  <c r="O2451" i="3"/>
  <c r="N2451" i="3"/>
  <c r="M2451" i="3"/>
  <c r="I2451" i="3"/>
  <c r="M2450" i="3"/>
  <c r="N2450" i="3" s="1"/>
  <c r="O2450" i="3" s="1"/>
  <c r="I2450" i="3"/>
  <c r="O2449" i="3"/>
  <c r="N2449" i="3"/>
  <c r="M2449" i="3"/>
  <c r="I2449" i="3"/>
  <c r="M2448" i="3"/>
  <c r="N2448" i="3" s="1"/>
  <c r="O2448" i="3" s="1"/>
  <c r="I2448" i="3"/>
  <c r="O2447" i="3"/>
  <c r="N2447" i="3"/>
  <c r="M2447" i="3"/>
  <c r="I2447" i="3"/>
  <c r="M2446" i="3"/>
  <c r="N2446" i="3" s="1"/>
  <c r="O2446" i="3" s="1"/>
  <c r="I2446" i="3"/>
  <c r="O2445" i="3"/>
  <c r="N2445" i="3"/>
  <c r="M2445" i="3"/>
  <c r="I2445" i="3"/>
  <c r="M2444" i="3"/>
  <c r="N2444" i="3" s="1"/>
  <c r="O2444" i="3" s="1"/>
  <c r="I2444" i="3"/>
  <c r="O2443" i="3"/>
  <c r="N2443" i="3"/>
  <c r="M2443" i="3"/>
  <c r="I2443" i="3"/>
  <c r="M2442" i="3"/>
  <c r="N2442" i="3" s="1"/>
  <c r="O2442" i="3" s="1"/>
  <c r="I2442" i="3"/>
  <c r="O2441" i="3"/>
  <c r="N2441" i="3"/>
  <c r="M2441" i="3"/>
  <c r="I2441" i="3"/>
  <c r="M2440" i="3"/>
  <c r="N2440" i="3" s="1"/>
  <c r="O2440" i="3" s="1"/>
  <c r="I2440" i="3"/>
  <c r="O2439" i="3"/>
  <c r="N2439" i="3"/>
  <c r="M2439" i="3"/>
  <c r="I2439" i="3"/>
  <c r="M2438" i="3"/>
  <c r="N2438" i="3" s="1"/>
  <c r="O2438" i="3" s="1"/>
  <c r="I2438" i="3"/>
  <c r="O2437" i="3"/>
  <c r="N2437" i="3"/>
  <c r="M2437" i="3"/>
  <c r="I2437" i="3"/>
  <c r="M2436" i="3"/>
  <c r="N2436" i="3" s="1"/>
  <c r="O2436" i="3" s="1"/>
  <c r="I2436" i="3"/>
  <c r="O2435" i="3"/>
  <c r="N2435" i="3"/>
  <c r="M2435" i="3"/>
  <c r="I2435" i="3"/>
  <c r="M2434" i="3"/>
  <c r="N2434" i="3" s="1"/>
  <c r="O2434" i="3" s="1"/>
  <c r="I2434" i="3"/>
  <c r="O2433" i="3"/>
  <c r="N2433" i="3"/>
  <c r="M2433" i="3"/>
  <c r="I2433" i="3"/>
  <c r="M2432" i="3"/>
  <c r="N2432" i="3" s="1"/>
  <c r="O2432" i="3" s="1"/>
  <c r="I2432" i="3"/>
  <c r="O2431" i="3"/>
  <c r="N2431" i="3"/>
  <c r="M2431" i="3"/>
  <c r="I2431" i="3"/>
  <c r="M2430" i="3"/>
  <c r="N2430" i="3" s="1"/>
  <c r="O2430" i="3" s="1"/>
  <c r="I2430" i="3"/>
  <c r="O2429" i="3"/>
  <c r="N2429" i="3"/>
  <c r="M2429" i="3"/>
  <c r="I2429" i="3"/>
  <c r="M2428" i="3"/>
  <c r="N2428" i="3" s="1"/>
  <c r="O2428" i="3" s="1"/>
  <c r="I2428" i="3"/>
  <c r="O2427" i="3"/>
  <c r="N2427" i="3"/>
  <c r="M2427" i="3"/>
  <c r="I2427" i="3"/>
  <c r="M2426" i="3"/>
  <c r="N2426" i="3" s="1"/>
  <c r="O2426" i="3" s="1"/>
  <c r="I2426" i="3"/>
  <c r="O2425" i="3"/>
  <c r="N2425" i="3"/>
  <c r="M2425" i="3"/>
  <c r="I2425" i="3"/>
  <c r="M2424" i="3"/>
  <c r="N2424" i="3" s="1"/>
  <c r="O2424" i="3" s="1"/>
  <c r="I2424" i="3"/>
  <c r="O2423" i="3"/>
  <c r="N2423" i="3"/>
  <c r="M2423" i="3"/>
  <c r="I2423" i="3"/>
  <c r="M2422" i="3"/>
  <c r="N2422" i="3" s="1"/>
  <c r="O2422" i="3" s="1"/>
  <c r="I2422" i="3"/>
  <c r="O2421" i="3"/>
  <c r="N2421" i="3"/>
  <c r="M2421" i="3"/>
  <c r="I2421" i="3"/>
  <c r="M2420" i="3"/>
  <c r="N2420" i="3" s="1"/>
  <c r="O2420" i="3" s="1"/>
  <c r="I2420" i="3"/>
  <c r="O2419" i="3"/>
  <c r="N2419" i="3"/>
  <c r="M2419" i="3"/>
  <c r="I2419" i="3"/>
  <c r="M2418" i="3"/>
  <c r="N2418" i="3" s="1"/>
  <c r="O2418" i="3" s="1"/>
  <c r="I2418" i="3"/>
  <c r="O2417" i="3"/>
  <c r="N2417" i="3"/>
  <c r="M2417" i="3"/>
  <c r="I2417" i="3"/>
  <c r="M2416" i="3"/>
  <c r="N2416" i="3" s="1"/>
  <c r="O2416" i="3" s="1"/>
  <c r="I2416" i="3"/>
  <c r="O2415" i="3"/>
  <c r="N2415" i="3"/>
  <c r="M2415" i="3"/>
  <c r="I2415" i="3"/>
  <c r="M2414" i="3"/>
  <c r="N2414" i="3" s="1"/>
  <c r="O2414" i="3" s="1"/>
  <c r="I2414" i="3"/>
  <c r="O2413" i="3"/>
  <c r="N2413" i="3"/>
  <c r="M2413" i="3"/>
  <c r="I2413" i="3"/>
  <c r="M2412" i="3"/>
  <c r="N2412" i="3" s="1"/>
  <c r="O2412" i="3" s="1"/>
  <c r="I2412" i="3"/>
  <c r="O2411" i="3"/>
  <c r="N2411" i="3"/>
  <c r="M2411" i="3"/>
  <c r="I2411" i="3"/>
  <c r="M2410" i="3"/>
  <c r="N2410" i="3" s="1"/>
  <c r="O2410" i="3" s="1"/>
  <c r="I2410" i="3"/>
  <c r="O2409" i="3"/>
  <c r="N2409" i="3"/>
  <c r="M2409" i="3"/>
  <c r="I2409" i="3"/>
  <c r="M2408" i="3"/>
  <c r="N2408" i="3" s="1"/>
  <c r="O2408" i="3" s="1"/>
  <c r="I2408" i="3"/>
  <c r="O2407" i="3"/>
  <c r="N2407" i="3"/>
  <c r="M2407" i="3"/>
  <c r="I2407" i="3"/>
  <c r="M2406" i="3"/>
  <c r="N2406" i="3" s="1"/>
  <c r="O2406" i="3" s="1"/>
  <c r="I2406" i="3"/>
  <c r="O2405" i="3"/>
  <c r="N2405" i="3"/>
  <c r="M2405" i="3"/>
  <c r="I2405" i="3"/>
  <c r="M2404" i="3"/>
  <c r="N2404" i="3" s="1"/>
  <c r="O2404" i="3" s="1"/>
  <c r="I2404" i="3"/>
  <c r="O2403" i="3"/>
  <c r="N2403" i="3"/>
  <c r="M2403" i="3"/>
  <c r="I2403" i="3"/>
  <c r="M2402" i="3"/>
  <c r="N2402" i="3" s="1"/>
  <c r="O2402" i="3" s="1"/>
  <c r="I2402" i="3"/>
  <c r="O2401" i="3"/>
  <c r="N2401" i="3"/>
  <c r="M2401" i="3"/>
  <c r="I2401" i="3"/>
  <c r="M2400" i="3"/>
  <c r="I2400" i="3"/>
  <c r="N2399" i="3"/>
  <c r="O2399" i="3" s="1"/>
  <c r="M2399" i="3"/>
  <c r="I2399" i="3"/>
  <c r="M2398" i="3"/>
  <c r="N2398" i="3" s="1"/>
  <c r="O2398" i="3" s="1"/>
  <c r="I2398" i="3"/>
  <c r="O2397" i="3"/>
  <c r="N2397" i="3"/>
  <c r="M2397" i="3"/>
  <c r="I2397" i="3"/>
  <c r="M2396" i="3"/>
  <c r="I2396" i="3"/>
  <c r="N2395" i="3"/>
  <c r="O2395" i="3" s="1"/>
  <c r="M2395" i="3"/>
  <c r="I2395" i="3"/>
  <c r="M2394" i="3"/>
  <c r="N2394" i="3" s="1"/>
  <c r="O2394" i="3" s="1"/>
  <c r="I2394" i="3"/>
  <c r="O2393" i="3"/>
  <c r="N2393" i="3"/>
  <c r="M2393" i="3"/>
  <c r="I2393" i="3"/>
  <c r="M2392" i="3"/>
  <c r="I2392" i="3"/>
  <c r="N2391" i="3"/>
  <c r="O2391" i="3" s="1"/>
  <c r="M2391" i="3"/>
  <c r="I2391" i="3"/>
  <c r="M2390" i="3"/>
  <c r="N2390" i="3" s="1"/>
  <c r="O2390" i="3" s="1"/>
  <c r="I2390" i="3"/>
  <c r="O2389" i="3"/>
  <c r="N2389" i="3"/>
  <c r="M2389" i="3"/>
  <c r="I2389" i="3"/>
  <c r="M2388" i="3"/>
  <c r="I2388" i="3"/>
  <c r="N2387" i="3"/>
  <c r="O2387" i="3" s="1"/>
  <c r="M2387" i="3"/>
  <c r="I2387" i="3"/>
  <c r="M2386" i="3"/>
  <c r="N2386" i="3" s="1"/>
  <c r="O2386" i="3" s="1"/>
  <c r="I2386" i="3"/>
  <c r="O2385" i="3"/>
  <c r="N2385" i="3"/>
  <c r="M2385" i="3"/>
  <c r="I2385" i="3"/>
  <c r="M2384" i="3"/>
  <c r="I2384" i="3"/>
  <c r="N2383" i="3"/>
  <c r="O2383" i="3" s="1"/>
  <c r="M2383" i="3"/>
  <c r="I2383" i="3"/>
  <c r="N2382" i="3"/>
  <c r="O2382" i="3" s="1"/>
  <c r="M2382" i="3"/>
  <c r="I2382" i="3"/>
  <c r="M2381" i="3"/>
  <c r="I2381" i="3"/>
  <c r="N2381" i="3" s="1"/>
  <c r="O2381" i="3" s="1"/>
  <c r="N2380" i="3"/>
  <c r="O2380" i="3" s="1"/>
  <c r="M2380" i="3"/>
  <c r="I2380" i="3"/>
  <c r="M2379" i="3"/>
  <c r="I2379" i="3"/>
  <c r="N2379" i="3" s="1"/>
  <c r="O2379" i="3" s="1"/>
  <c r="M2378" i="3"/>
  <c r="N2378" i="3" s="1"/>
  <c r="O2378" i="3" s="1"/>
  <c r="I2378" i="3"/>
  <c r="O2377" i="3"/>
  <c r="N2377" i="3"/>
  <c r="M2377" i="3"/>
  <c r="I2377" i="3"/>
  <c r="M2376" i="3"/>
  <c r="I2376" i="3"/>
  <c r="N2375" i="3"/>
  <c r="O2375" i="3" s="1"/>
  <c r="M2375" i="3"/>
  <c r="I2375" i="3"/>
  <c r="N2374" i="3"/>
  <c r="O2374" i="3" s="1"/>
  <c r="M2374" i="3"/>
  <c r="I2374" i="3"/>
  <c r="M2373" i="3"/>
  <c r="I2373" i="3"/>
  <c r="N2373" i="3" s="1"/>
  <c r="O2373" i="3" s="1"/>
  <c r="N2372" i="3"/>
  <c r="O2372" i="3" s="1"/>
  <c r="M2372" i="3"/>
  <c r="I2372" i="3"/>
  <c r="M2371" i="3"/>
  <c r="I2371" i="3"/>
  <c r="N2371" i="3" s="1"/>
  <c r="O2371" i="3" s="1"/>
  <c r="M2370" i="3"/>
  <c r="N2370" i="3" s="1"/>
  <c r="O2370" i="3" s="1"/>
  <c r="I2370" i="3"/>
  <c r="O2369" i="3"/>
  <c r="N2369" i="3"/>
  <c r="M2369" i="3"/>
  <c r="I2369" i="3"/>
  <c r="M2368" i="3"/>
  <c r="I2368" i="3"/>
  <c r="N2367" i="3"/>
  <c r="O2367" i="3" s="1"/>
  <c r="M2367" i="3"/>
  <c r="I2367" i="3"/>
  <c r="N2366" i="3"/>
  <c r="O2366" i="3" s="1"/>
  <c r="M2366" i="3"/>
  <c r="I2366" i="3"/>
  <c r="M2365" i="3"/>
  <c r="I2365" i="3"/>
  <c r="N2365" i="3" s="1"/>
  <c r="O2365" i="3" s="1"/>
  <c r="N2364" i="3"/>
  <c r="O2364" i="3" s="1"/>
  <c r="M2364" i="3"/>
  <c r="I2364" i="3"/>
  <c r="M2363" i="3"/>
  <c r="I2363" i="3"/>
  <c r="N2363" i="3" s="1"/>
  <c r="O2363" i="3" s="1"/>
  <c r="M2362" i="3"/>
  <c r="N2362" i="3" s="1"/>
  <c r="O2362" i="3" s="1"/>
  <c r="I2362" i="3"/>
  <c r="O2361" i="3"/>
  <c r="N2361" i="3"/>
  <c r="M2361" i="3"/>
  <c r="I2361" i="3"/>
  <c r="M2360" i="3"/>
  <c r="N2360" i="3" s="1"/>
  <c r="O2360" i="3" s="1"/>
  <c r="I2360" i="3"/>
  <c r="N2359" i="3"/>
  <c r="O2359" i="3" s="1"/>
  <c r="M2359" i="3"/>
  <c r="I2359" i="3"/>
  <c r="N2358" i="3"/>
  <c r="O2358" i="3" s="1"/>
  <c r="M2358" i="3"/>
  <c r="I2358" i="3"/>
  <c r="M2357" i="3"/>
  <c r="I2357" i="3"/>
  <c r="N2357" i="3" s="1"/>
  <c r="O2357" i="3" s="1"/>
  <c r="N2356" i="3"/>
  <c r="O2356" i="3" s="1"/>
  <c r="M2356" i="3"/>
  <c r="I2356" i="3"/>
  <c r="M2355" i="3"/>
  <c r="I2355" i="3"/>
  <c r="N2355" i="3" s="1"/>
  <c r="O2355" i="3" s="1"/>
  <c r="M2354" i="3"/>
  <c r="N2354" i="3" s="1"/>
  <c r="O2354" i="3" s="1"/>
  <c r="I2354" i="3"/>
  <c r="O2353" i="3"/>
  <c r="N2353" i="3"/>
  <c r="M2353" i="3"/>
  <c r="I2353" i="3"/>
  <c r="M2352" i="3"/>
  <c r="I2352" i="3"/>
  <c r="N2351" i="3"/>
  <c r="O2351" i="3" s="1"/>
  <c r="M2351" i="3"/>
  <c r="I2351" i="3"/>
  <c r="N2350" i="3"/>
  <c r="O2350" i="3" s="1"/>
  <c r="M2350" i="3"/>
  <c r="I2350" i="3"/>
  <c r="M2349" i="3"/>
  <c r="I2349" i="3"/>
  <c r="N2349" i="3" s="1"/>
  <c r="O2349" i="3" s="1"/>
  <c r="N2348" i="3"/>
  <c r="O2348" i="3" s="1"/>
  <c r="M2348" i="3"/>
  <c r="I2348" i="3"/>
  <c r="M2347" i="3"/>
  <c r="I2347" i="3"/>
  <c r="N2347" i="3" s="1"/>
  <c r="O2347" i="3" s="1"/>
  <c r="M2346" i="3"/>
  <c r="N2346" i="3" s="1"/>
  <c r="O2346" i="3" s="1"/>
  <c r="I2346" i="3"/>
  <c r="O2345" i="3"/>
  <c r="N2345" i="3"/>
  <c r="M2345" i="3"/>
  <c r="I2345" i="3"/>
  <c r="M2344" i="3"/>
  <c r="N2344" i="3" s="1"/>
  <c r="O2344" i="3" s="1"/>
  <c r="I2344" i="3"/>
  <c r="N2343" i="3"/>
  <c r="O2343" i="3" s="1"/>
  <c r="M2343" i="3"/>
  <c r="I2343" i="3"/>
  <c r="N2342" i="3"/>
  <c r="O2342" i="3" s="1"/>
  <c r="M2342" i="3"/>
  <c r="I2342" i="3"/>
  <c r="M2341" i="3"/>
  <c r="I2341" i="3"/>
  <c r="N2341" i="3" s="1"/>
  <c r="O2341" i="3" s="1"/>
  <c r="N2340" i="3"/>
  <c r="O2340" i="3" s="1"/>
  <c r="M2340" i="3"/>
  <c r="I2340" i="3"/>
  <c r="M2339" i="3"/>
  <c r="I2339" i="3"/>
  <c r="N2339" i="3" s="1"/>
  <c r="O2339" i="3" s="1"/>
  <c r="M2338" i="3"/>
  <c r="N2338" i="3" s="1"/>
  <c r="O2338" i="3" s="1"/>
  <c r="I2338" i="3"/>
  <c r="O2337" i="3"/>
  <c r="N2337" i="3"/>
  <c r="M2337" i="3"/>
  <c r="I2337" i="3"/>
  <c r="M2336" i="3"/>
  <c r="I2336" i="3"/>
  <c r="N2335" i="3"/>
  <c r="O2335" i="3" s="1"/>
  <c r="M2335" i="3"/>
  <c r="I2335" i="3"/>
  <c r="N2334" i="3"/>
  <c r="O2334" i="3" s="1"/>
  <c r="M2334" i="3"/>
  <c r="I2334" i="3"/>
  <c r="M2333" i="3"/>
  <c r="I2333" i="3"/>
  <c r="N2333" i="3" s="1"/>
  <c r="O2333" i="3" s="1"/>
  <c r="N2332" i="3"/>
  <c r="O2332" i="3" s="1"/>
  <c r="M2332" i="3"/>
  <c r="I2332" i="3"/>
  <c r="M2331" i="3"/>
  <c r="I2331" i="3"/>
  <c r="N2331" i="3" s="1"/>
  <c r="O2331" i="3" s="1"/>
  <c r="M2330" i="3"/>
  <c r="N2330" i="3" s="1"/>
  <c r="O2330" i="3" s="1"/>
  <c r="I2330" i="3"/>
  <c r="O2329" i="3"/>
  <c r="N2329" i="3"/>
  <c r="M2329" i="3"/>
  <c r="I2329" i="3"/>
  <c r="M2328" i="3"/>
  <c r="N2328" i="3" s="1"/>
  <c r="O2328" i="3" s="1"/>
  <c r="I2328" i="3"/>
  <c r="N2327" i="3"/>
  <c r="O2327" i="3" s="1"/>
  <c r="M2327" i="3"/>
  <c r="I2327" i="3"/>
  <c r="N2326" i="3"/>
  <c r="O2326" i="3" s="1"/>
  <c r="M2326" i="3"/>
  <c r="I2326" i="3"/>
  <c r="M2325" i="3"/>
  <c r="I2325" i="3"/>
  <c r="N2325" i="3" s="1"/>
  <c r="O2325" i="3" s="1"/>
  <c r="N2324" i="3"/>
  <c r="O2324" i="3" s="1"/>
  <c r="M2324" i="3"/>
  <c r="I2324" i="3"/>
  <c r="M2323" i="3"/>
  <c r="I2323" i="3"/>
  <c r="N2323" i="3" s="1"/>
  <c r="O2323" i="3" s="1"/>
  <c r="M2322" i="3"/>
  <c r="N2322" i="3" s="1"/>
  <c r="O2322" i="3" s="1"/>
  <c r="I2322" i="3"/>
  <c r="O2321" i="3"/>
  <c r="N2321" i="3"/>
  <c r="M2321" i="3"/>
  <c r="I2321" i="3"/>
  <c r="M2320" i="3"/>
  <c r="I2320" i="3"/>
  <c r="N2319" i="3"/>
  <c r="O2319" i="3" s="1"/>
  <c r="M2319" i="3"/>
  <c r="I2319" i="3"/>
  <c r="N2318" i="3"/>
  <c r="O2318" i="3" s="1"/>
  <c r="M2318" i="3"/>
  <c r="I2318" i="3"/>
  <c r="M2317" i="3"/>
  <c r="I2317" i="3"/>
  <c r="N2317" i="3" s="1"/>
  <c r="O2317" i="3" s="1"/>
  <c r="N2316" i="3"/>
  <c r="O2316" i="3" s="1"/>
  <c r="M2316" i="3"/>
  <c r="I2316" i="3"/>
  <c r="M2315" i="3"/>
  <c r="I2315" i="3"/>
  <c r="N2315" i="3" s="1"/>
  <c r="O2315" i="3" s="1"/>
  <c r="M2314" i="3"/>
  <c r="N2314" i="3" s="1"/>
  <c r="O2314" i="3" s="1"/>
  <c r="I2314" i="3"/>
  <c r="O2313" i="3"/>
  <c r="N2313" i="3"/>
  <c r="M2313" i="3"/>
  <c r="I2313" i="3"/>
  <c r="M2312" i="3"/>
  <c r="N2312" i="3" s="1"/>
  <c r="O2312" i="3" s="1"/>
  <c r="I2312" i="3"/>
  <c r="N2311" i="3"/>
  <c r="O2311" i="3" s="1"/>
  <c r="M2311" i="3"/>
  <c r="I2311" i="3"/>
  <c r="N2310" i="3"/>
  <c r="O2310" i="3" s="1"/>
  <c r="M2310" i="3"/>
  <c r="I2310" i="3"/>
  <c r="M2309" i="3"/>
  <c r="I2309" i="3"/>
  <c r="N2309" i="3" s="1"/>
  <c r="O2309" i="3" s="1"/>
  <c r="N2308" i="3"/>
  <c r="O2308" i="3" s="1"/>
  <c r="M2308" i="3"/>
  <c r="I2308" i="3"/>
  <c r="M2307" i="3"/>
  <c r="I2307" i="3"/>
  <c r="N2307" i="3" s="1"/>
  <c r="O2307" i="3" s="1"/>
  <c r="M2306" i="3"/>
  <c r="N2306" i="3" s="1"/>
  <c r="O2306" i="3" s="1"/>
  <c r="I2306" i="3"/>
  <c r="O2305" i="3"/>
  <c r="N2305" i="3"/>
  <c r="M2305" i="3"/>
  <c r="I2305" i="3"/>
  <c r="M2304" i="3"/>
  <c r="I2304" i="3"/>
  <c r="N2303" i="3"/>
  <c r="O2303" i="3" s="1"/>
  <c r="M2303" i="3"/>
  <c r="I2303" i="3"/>
  <c r="N2302" i="3"/>
  <c r="O2302" i="3" s="1"/>
  <c r="M2302" i="3"/>
  <c r="I2302" i="3"/>
  <c r="M2301" i="3"/>
  <c r="I2301" i="3"/>
  <c r="N2301" i="3" s="1"/>
  <c r="O2301" i="3" s="1"/>
  <c r="N2300" i="3"/>
  <c r="O2300" i="3" s="1"/>
  <c r="M2300" i="3"/>
  <c r="I2300" i="3"/>
  <c r="M2299" i="3"/>
  <c r="I2299" i="3"/>
  <c r="N2299" i="3" s="1"/>
  <c r="O2299" i="3" s="1"/>
  <c r="M2298" i="3"/>
  <c r="N2298" i="3" s="1"/>
  <c r="O2298" i="3" s="1"/>
  <c r="I2298" i="3"/>
  <c r="O2297" i="3"/>
  <c r="N2297" i="3"/>
  <c r="M2297" i="3"/>
  <c r="I2297" i="3"/>
  <c r="M2296" i="3"/>
  <c r="N2296" i="3" s="1"/>
  <c r="O2296" i="3" s="1"/>
  <c r="I2296" i="3"/>
  <c r="N2295" i="3"/>
  <c r="O2295" i="3" s="1"/>
  <c r="M2295" i="3"/>
  <c r="I2295" i="3"/>
  <c r="N2294" i="3"/>
  <c r="O2294" i="3" s="1"/>
  <c r="M2294" i="3"/>
  <c r="I2294" i="3"/>
  <c r="M2293" i="3"/>
  <c r="I2293" i="3"/>
  <c r="N2293" i="3" s="1"/>
  <c r="O2293" i="3" s="1"/>
  <c r="N2292" i="3"/>
  <c r="O2292" i="3" s="1"/>
  <c r="M2292" i="3"/>
  <c r="I2292" i="3"/>
  <c r="M2291" i="3"/>
  <c r="I2291" i="3"/>
  <c r="N2291" i="3" s="1"/>
  <c r="O2291" i="3" s="1"/>
  <c r="M2290" i="3"/>
  <c r="N2290" i="3" s="1"/>
  <c r="O2290" i="3" s="1"/>
  <c r="I2290" i="3"/>
  <c r="O2289" i="3"/>
  <c r="N2289" i="3"/>
  <c r="M2289" i="3"/>
  <c r="I2289" i="3"/>
  <c r="M2288" i="3"/>
  <c r="I2288" i="3"/>
  <c r="N2287" i="3"/>
  <c r="O2287" i="3" s="1"/>
  <c r="M2287" i="3"/>
  <c r="I2287" i="3"/>
  <c r="N2286" i="3"/>
  <c r="O2286" i="3" s="1"/>
  <c r="M2286" i="3"/>
  <c r="I2286" i="3"/>
  <c r="M2285" i="3"/>
  <c r="I2285" i="3"/>
  <c r="N2285" i="3" s="1"/>
  <c r="O2285" i="3" s="1"/>
  <c r="N2284" i="3"/>
  <c r="O2284" i="3" s="1"/>
  <c r="M2284" i="3"/>
  <c r="I2284" i="3"/>
  <c r="M2283" i="3"/>
  <c r="I2283" i="3"/>
  <c r="N2283" i="3" s="1"/>
  <c r="O2283" i="3" s="1"/>
  <c r="M2282" i="3"/>
  <c r="N2282" i="3" s="1"/>
  <c r="O2282" i="3" s="1"/>
  <c r="I2282" i="3"/>
  <c r="O2281" i="3"/>
  <c r="N2281" i="3"/>
  <c r="M2281" i="3"/>
  <c r="I2281" i="3"/>
  <c r="M2280" i="3"/>
  <c r="N2280" i="3" s="1"/>
  <c r="O2280" i="3" s="1"/>
  <c r="I2280" i="3"/>
  <c r="N2279" i="3"/>
  <c r="O2279" i="3" s="1"/>
  <c r="M2279" i="3"/>
  <c r="I2279" i="3"/>
  <c r="N2278" i="3"/>
  <c r="O2278" i="3" s="1"/>
  <c r="M2278" i="3"/>
  <c r="I2278" i="3"/>
  <c r="M2277" i="3"/>
  <c r="I2277" i="3"/>
  <c r="N2277" i="3" s="1"/>
  <c r="O2277" i="3" s="1"/>
  <c r="N2276" i="3"/>
  <c r="O2276" i="3" s="1"/>
  <c r="M2276" i="3"/>
  <c r="I2276" i="3"/>
  <c r="M2275" i="3"/>
  <c r="I2275" i="3"/>
  <c r="N2275" i="3" s="1"/>
  <c r="O2275" i="3" s="1"/>
  <c r="M2274" i="3"/>
  <c r="N2274" i="3" s="1"/>
  <c r="O2274" i="3" s="1"/>
  <c r="I2274" i="3"/>
  <c r="O2273" i="3"/>
  <c r="N2273" i="3"/>
  <c r="M2273" i="3"/>
  <c r="I2273" i="3"/>
  <c r="M2272" i="3"/>
  <c r="I2272" i="3"/>
  <c r="N2271" i="3"/>
  <c r="O2271" i="3" s="1"/>
  <c r="M2271" i="3"/>
  <c r="I2271" i="3"/>
  <c r="N2270" i="3"/>
  <c r="O2270" i="3" s="1"/>
  <c r="M2270" i="3"/>
  <c r="I2270" i="3"/>
  <c r="M2269" i="3"/>
  <c r="I2269" i="3"/>
  <c r="N2269" i="3" s="1"/>
  <c r="O2269" i="3" s="1"/>
  <c r="N2268" i="3"/>
  <c r="O2268" i="3" s="1"/>
  <c r="M2268" i="3"/>
  <c r="I2268" i="3"/>
  <c r="M2267" i="3"/>
  <c r="I2267" i="3"/>
  <c r="N2267" i="3" s="1"/>
  <c r="O2267" i="3" s="1"/>
  <c r="M2266" i="3"/>
  <c r="N2266" i="3" s="1"/>
  <c r="O2266" i="3" s="1"/>
  <c r="I2266" i="3"/>
  <c r="O2265" i="3"/>
  <c r="N2265" i="3"/>
  <c r="M2265" i="3"/>
  <c r="I2265" i="3"/>
  <c r="M2264" i="3"/>
  <c r="N2264" i="3" s="1"/>
  <c r="O2264" i="3" s="1"/>
  <c r="I2264" i="3"/>
  <c r="N2263" i="3"/>
  <c r="O2263" i="3" s="1"/>
  <c r="M2263" i="3"/>
  <c r="I2263" i="3"/>
  <c r="N2262" i="3"/>
  <c r="O2262" i="3" s="1"/>
  <c r="M2262" i="3"/>
  <c r="I2262" i="3"/>
  <c r="M2261" i="3"/>
  <c r="I2261" i="3"/>
  <c r="N2261" i="3" s="1"/>
  <c r="O2261" i="3" s="1"/>
  <c r="N2260" i="3"/>
  <c r="O2260" i="3" s="1"/>
  <c r="M2260" i="3"/>
  <c r="I2260" i="3"/>
  <c r="M2259" i="3"/>
  <c r="I2259" i="3"/>
  <c r="N2259" i="3" s="1"/>
  <c r="O2259" i="3" s="1"/>
  <c r="M2258" i="3"/>
  <c r="N2258" i="3" s="1"/>
  <c r="O2258" i="3" s="1"/>
  <c r="I2258" i="3"/>
  <c r="O2257" i="3"/>
  <c r="N2257" i="3"/>
  <c r="M2257" i="3"/>
  <c r="I2257" i="3"/>
  <c r="M2256" i="3"/>
  <c r="I2256" i="3"/>
  <c r="N2255" i="3"/>
  <c r="O2255" i="3" s="1"/>
  <c r="M2255" i="3"/>
  <c r="I2255" i="3"/>
  <c r="N2254" i="3"/>
  <c r="O2254" i="3" s="1"/>
  <c r="M2254" i="3"/>
  <c r="I2254" i="3"/>
  <c r="M2253" i="3"/>
  <c r="I2253" i="3"/>
  <c r="N2253" i="3" s="1"/>
  <c r="O2253" i="3" s="1"/>
  <c r="N2252" i="3"/>
  <c r="O2252" i="3" s="1"/>
  <c r="M2252" i="3"/>
  <c r="I2252" i="3"/>
  <c r="M2251" i="3"/>
  <c r="I2251" i="3"/>
  <c r="N2251" i="3" s="1"/>
  <c r="O2251" i="3" s="1"/>
  <c r="M2250" i="3"/>
  <c r="N2250" i="3" s="1"/>
  <c r="O2250" i="3" s="1"/>
  <c r="I2250" i="3"/>
  <c r="O2249" i="3"/>
  <c r="N2249" i="3"/>
  <c r="M2249" i="3"/>
  <c r="I2249" i="3"/>
  <c r="M2248" i="3"/>
  <c r="N2248" i="3" s="1"/>
  <c r="O2248" i="3" s="1"/>
  <c r="I2248" i="3"/>
  <c r="N2247" i="3"/>
  <c r="O2247" i="3" s="1"/>
  <c r="M2247" i="3"/>
  <c r="I2247" i="3"/>
  <c r="N2246" i="3"/>
  <c r="O2246" i="3" s="1"/>
  <c r="M2246" i="3"/>
  <c r="I2246" i="3"/>
  <c r="M2245" i="3"/>
  <c r="I2245" i="3"/>
  <c r="N2245" i="3" s="1"/>
  <c r="O2245" i="3" s="1"/>
  <c r="N2244" i="3"/>
  <c r="O2244" i="3" s="1"/>
  <c r="M2244" i="3"/>
  <c r="I2244" i="3"/>
  <c r="M2243" i="3"/>
  <c r="I2243" i="3"/>
  <c r="N2243" i="3" s="1"/>
  <c r="O2243" i="3" s="1"/>
  <c r="M2242" i="3"/>
  <c r="N2242" i="3" s="1"/>
  <c r="O2242" i="3" s="1"/>
  <c r="I2242" i="3"/>
  <c r="O2241" i="3"/>
  <c r="N2241" i="3"/>
  <c r="M2241" i="3"/>
  <c r="I2241" i="3"/>
  <c r="M2240" i="3"/>
  <c r="I2240" i="3"/>
  <c r="N2239" i="3"/>
  <c r="O2239" i="3" s="1"/>
  <c r="M2239" i="3"/>
  <c r="I2239" i="3"/>
  <c r="N2238" i="3"/>
  <c r="O2238" i="3" s="1"/>
  <c r="M2238" i="3"/>
  <c r="I2238" i="3"/>
  <c r="M2237" i="3"/>
  <c r="I2237" i="3"/>
  <c r="N2237" i="3" s="1"/>
  <c r="O2237" i="3" s="1"/>
  <c r="N2236" i="3"/>
  <c r="O2236" i="3" s="1"/>
  <c r="M2236" i="3"/>
  <c r="I2236" i="3"/>
  <c r="M2235" i="3"/>
  <c r="I2235" i="3"/>
  <c r="N2235" i="3" s="1"/>
  <c r="O2235" i="3" s="1"/>
  <c r="M2234" i="3"/>
  <c r="N2234" i="3" s="1"/>
  <c r="O2234" i="3" s="1"/>
  <c r="I2234" i="3"/>
  <c r="O2233" i="3"/>
  <c r="N2233" i="3"/>
  <c r="M2233" i="3"/>
  <c r="I2233" i="3"/>
  <c r="M2232" i="3"/>
  <c r="N2232" i="3" s="1"/>
  <c r="O2232" i="3" s="1"/>
  <c r="I2232" i="3"/>
  <c r="N2231" i="3"/>
  <c r="O2231" i="3" s="1"/>
  <c r="M2231" i="3"/>
  <c r="I2231" i="3"/>
  <c r="N2230" i="3"/>
  <c r="O2230" i="3" s="1"/>
  <c r="M2230" i="3"/>
  <c r="I2230" i="3"/>
  <c r="M2229" i="3"/>
  <c r="I2229" i="3"/>
  <c r="N2229" i="3" s="1"/>
  <c r="O2229" i="3" s="1"/>
  <c r="N2228" i="3"/>
  <c r="O2228" i="3" s="1"/>
  <c r="M2228" i="3"/>
  <c r="I2228" i="3"/>
  <c r="M2227" i="3"/>
  <c r="I2227" i="3"/>
  <c r="N2226" i="3"/>
  <c r="O2226" i="3" s="1"/>
  <c r="M2226" i="3"/>
  <c r="I2226" i="3"/>
  <c r="M2225" i="3"/>
  <c r="N2225" i="3" s="1"/>
  <c r="O2225" i="3" s="1"/>
  <c r="I2225" i="3"/>
  <c r="N2224" i="3"/>
  <c r="O2224" i="3" s="1"/>
  <c r="M2224" i="3"/>
  <c r="I2224" i="3"/>
  <c r="M2223" i="3"/>
  <c r="I2223" i="3"/>
  <c r="N2222" i="3"/>
  <c r="O2222" i="3" s="1"/>
  <c r="M2222" i="3"/>
  <c r="I2222" i="3"/>
  <c r="M2221" i="3"/>
  <c r="N2221" i="3" s="1"/>
  <c r="O2221" i="3" s="1"/>
  <c r="I2221" i="3"/>
  <c r="N2220" i="3"/>
  <c r="O2220" i="3" s="1"/>
  <c r="M2220" i="3"/>
  <c r="I2220" i="3"/>
  <c r="M2219" i="3"/>
  <c r="I2219" i="3"/>
  <c r="N2218" i="3"/>
  <c r="O2218" i="3" s="1"/>
  <c r="M2218" i="3"/>
  <c r="I2218" i="3"/>
  <c r="M2217" i="3"/>
  <c r="N2217" i="3" s="1"/>
  <c r="O2217" i="3" s="1"/>
  <c r="I2217" i="3"/>
  <c r="N2216" i="3"/>
  <c r="O2216" i="3" s="1"/>
  <c r="M2216" i="3"/>
  <c r="I2216" i="3"/>
  <c r="M2215" i="3"/>
  <c r="I2215" i="3"/>
  <c r="N2214" i="3"/>
  <c r="O2214" i="3" s="1"/>
  <c r="M2214" i="3"/>
  <c r="I2214" i="3"/>
  <c r="M2213" i="3"/>
  <c r="N2213" i="3" s="1"/>
  <c r="O2213" i="3" s="1"/>
  <c r="I2213" i="3"/>
  <c r="N2212" i="3"/>
  <c r="O2212" i="3" s="1"/>
  <c r="M2212" i="3"/>
  <c r="I2212" i="3"/>
  <c r="M2211" i="3"/>
  <c r="I2211" i="3"/>
  <c r="N2210" i="3"/>
  <c r="O2210" i="3" s="1"/>
  <c r="M2210" i="3"/>
  <c r="I2210" i="3"/>
  <c r="M2209" i="3"/>
  <c r="N2209" i="3" s="1"/>
  <c r="O2209" i="3" s="1"/>
  <c r="I2209" i="3"/>
  <c r="N2208" i="3"/>
  <c r="O2208" i="3" s="1"/>
  <c r="M2208" i="3"/>
  <c r="I2208" i="3"/>
  <c r="M2207" i="3"/>
  <c r="I2207" i="3"/>
  <c r="N2206" i="3"/>
  <c r="O2206" i="3" s="1"/>
  <c r="M2206" i="3"/>
  <c r="I2206" i="3"/>
  <c r="M2205" i="3"/>
  <c r="N2205" i="3" s="1"/>
  <c r="O2205" i="3" s="1"/>
  <c r="I2205" i="3"/>
  <c r="N2204" i="3"/>
  <c r="O2204" i="3" s="1"/>
  <c r="M2204" i="3"/>
  <c r="I2204" i="3"/>
  <c r="M2203" i="3"/>
  <c r="I2203" i="3"/>
  <c r="N2202" i="3"/>
  <c r="O2202" i="3" s="1"/>
  <c r="M2202" i="3"/>
  <c r="I2202" i="3"/>
  <c r="M2201" i="3"/>
  <c r="N2201" i="3" s="1"/>
  <c r="O2201" i="3" s="1"/>
  <c r="I2201" i="3"/>
  <c r="N2200" i="3"/>
  <c r="O2200" i="3" s="1"/>
  <c r="M2200" i="3"/>
  <c r="I2200" i="3"/>
  <c r="M2199" i="3"/>
  <c r="I2199" i="3"/>
  <c r="N2198" i="3"/>
  <c r="O2198" i="3" s="1"/>
  <c r="M2198" i="3"/>
  <c r="I2198" i="3"/>
  <c r="M2197" i="3"/>
  <c r="N2197" i="3" s="1"/>
  <c r="O2197" i="3" s="1"/>
  <c r="I2197" i="3"/>
  <c r="N2196" i="3"/>
  <c r="O2196" i="3" s="1"/>
  <c r="M2196" i="3"/>
  <c r="I2196" i="3"/>
  <c r="M2195" i="3"/>
  <c r="I2195" i="3"/>
  <c r="N2194" i="3"/>
  <c r="O2194" i="3" s="1"/>
  <c r="M2194" i="3"/>
  <c r="I2194" i="3"/>
  <c r="M2193" i="3"/>
  <c r="N2193" i="3" s="1"/>
  <c r="O2193" i="3" s="1"/>
  <c r="I2193" i="3"/>
  <c r="N2192" i="3"/>
  <c r="O2192" i="3" s="1"/>
  <c r="M2192" i="3"/>
  <c r="I2192" i="3"/>
  <c r="M2191" i="3"/>
  <c r="I2191" i="3"/>
  <c r="N2190" i="3"/>
  <c r="O2190" i="3" s="1"/>
  <c r="M2190" i="3"/>
  <c r="I2190" i="3"/>
  <c r="M2189" i="3"/>
  <c r="N2189" i="3" s="1"/>
  <c r="O2189" i="3" s="1"/>
  <c r="I2189" i="3"/>
  <c r="N2188" i="3"/>
  <c r="O2188" i="3" s="1"/>
  <c r="M2188" i="3"/>
  <c r="I2188" i="3"/>
  <c r="M2187" i="3"/>
  <c r="I2187" i="3"/>
  <c r="N2186" i="3"/>
  <c r="O2186" i="3" s="1"/>
  <c r="M2186" i="3"/>
  <c r="I2186" i="3"/>
  <c r="M2185" i="3"/>
  <c r="N2185" i="3" s="1"/>
  <c r="O2185" i="3" s="1"/>
  <c r="I2185" i="3"/>
  <c r="N2184" i="3"/>
  <c r="O2184" i="3" s="1"/>
  <c r="M2184" i="3"/>
  <c r="I2184" i="3"/>
  <c r="M2183" i="3"/>
  <c r="I2183" i="3"/>
  <c r="N2182" i="3"/>
  <c r="O2182" i="3" s="1"/>
  <c r="M2182" i="3"/>
  <c r="I2182" i="3"/>
  <c r="M2181" i="3"/>
  <c r="N2181" i="3" s="1"/>
  <c r="O2181" i="3" s="1"/>
  <c r="I2181" i="3"/>
  <c r="N2180" i="3"/>
  <c r="O2180" i="3" s="1"/>
  <c r="M2180" i="3"/>
  <c r="I2180" i="3"/>
  <c r="M2179" i="3"/>
  <c r="I2179" i="3"/>
  <c r="N2178" i="3"/>
  <c r="O2178" i="3" s="1"/>
  <c r="M2178" i="3"/>
  <c r="I2178" i="3"/>
  <c r="M2177" i="3"/>
  <c r="N2177" i="3" s="1"/>
  <c r="O2177" i="3" s="1"/>
  <c r="I2177" i="3"/>
  <c r="N2176" i="3"/>
  <c r="O2176" i="3" s="1"/>
  <c r="M2176" i="3"/>
  <c r="I2176" i="3"/>
  <c r="M2175" i="3"/>
  <c r="I2175" i="3"/>
  <c r="N2174" i="3"/>
  <c r="O2174" i="3" s="1"/>
  <c r="M2174" i="3"/>
  <c r="I2174" i="3"/>
  <c r="M2173" i="3"/>
  <c r="N2173" i="3" s="1"/>
  <c r="O2173" i="3" s="1"/>
  <c r="I2173" i="3"/>
  <c r="N2172" i="3"/>
  <c r="O2172" i="3" s="1"/>
  <c r="M2172" i="3"/>
  <c r="I2172" i="3"/>
  <c r="M2171" i="3"/>
  <c r="I2171" i="3"/>
  <c r="N2170" i="3"/>
  <c r="O2170" i="3" s="1"/>
  <c r="M2170" i="3"/>
  <c r="I2170" i="3"/>
  <c r="M2169" i="3"/>
  <c r="N2169" i="3" s="1"/>
  <c r="O2169" i="3" s="1"/>
  <c r="I2169" i="3"/>
  <c r="N2168" i="3"/>
  <c r="O2168" i="3" s="1"/>
  <c r="M2168" i="3"/>
  <c r="I2168" i="3"/>
  <c r="M2167" i="3"/>
  <c r="I2167" i="3"/>
  <c r="N2166" i="3"/>
  <c r="O2166" i="3" s="1"/>
  <c r="M2166" i="3"/>
  <c r="I2166" i="3"/>
  <c r="M2165" i="3"/>
  <c r="N2165" i="3" s="1"/>
  <c r="O2165" i="3" s="1"/>
  <c r="I2165" i="3"/>
  <c r="N2164" i="3"/>
  <c r="O2164" i="3" s="1"/>
  <c r="M2164" i="3"/>
  <c r="I2164" i="3"/>
  <c r="M2163" i="3"/>
  <c r="I2163" i="3"/>
  <c r="N2162" i="3"/>
  <c r="O2162" i="3" s="1"/>
  <c r="M2162" i="3"/>
  <c r="I2162" i="3"/>
  <c r="M2161" i="3"/>
  <c r="N2161" i="3" s="1"/>
  <c r="O2161" i="3" s="1"/>
  <c r="I2161" i="3"/>
  <c r="N2160" i="3"/>
  <c r="O2160" i="3" s="1"/>
  <c r="M2160" i="3"/>
  <c r="I2160" i="3"/>
  <c r="M2159" i="3"/>
  <c r="I2159" i="3"/>
  <c r="N2158" i="3"/>
  <c r="O2158" i="3" s="1"/>
  <c r="M2158" i="3"/>
  <c r="I2158" i="3"/>
  <c r="M2157" i="3"/>
  <c r="N2157" i="3" s="1"/>
  <c r="O2157" i="3" s="1"/>
  <c r="I2157" i="3"/>
  <c r="N2156" i="3"/>
  <c r="O2156" i="3" s="1"/>
  <c r="M2156" i="3"/>
  <c r="I2156" i="3"/>
  <c r="M2155" i="3"/>
  <c r="I2155" i="3"/>
  <c r="N2154" i="3"/>
  <c r="O2154" i="3" s="1"/>
  <c r="M2154" i="3"/>
  <c r="I2154" i="3"/>
  <c r="M2153" i="3"/>
  <c r="N2153" i="3" s="1"/>
  <c r="O2153" i="3" s="1"/>
  <c r="I2153" i="3"/>
  <c r="N2152" i="3"/>
  <c r="O2152" i="3" s="1"/>
  <c r="M2152" i="3"/>
  <c r="I2152" i="3"/>
  <c r="M2151" i="3"/>
  <c r="I2151" i="3"/>
  <c r="N2150" i="3"/>
  <c r="O2150" i="3" s="1"/>
  <c r="M2150" i="3"/>
  <c r="I2150" i="3"/>
  <c r="M2149" i="3"/>
  <c r="N2149" i="3" s="1"/>
  <c r="O2149" i="3" s="1"/>
  <c r="I2149" i="3"/>
  <c r="N2148" i="3"/>
  <c r="O2148" i="3" s="1"/>
  <c r="M2148" i="3"/>
  <c r="I2148" i="3"/>
  <c r="M2147" i="3"/>
  <c r="I2147" i="3"/>
  <c r="N2146" i="3"/>
  <c r="O2146" i="3" s="1"/>
  <c r="M2146" i="3"/>
  <c r="I2146" i="3"/>
  <c r="M2145" i="3"/>
  <c r="N2145" i="3" s="1"/>
  <c r="O2145" i="3" s="1"/>
  <c r="I2145" i="3"/>
  <c r="N2144" i="3"/>
  <c r="O2144" i="3" s="1"/>
  <c r="M2144" i="3"/>
  <c r="I2144" i="3"/>
  <c r="M2143" i="3"/>
  <c r="I2143" i="3"/>
  <c r="N2142" i="3"/>
  <c r="O2142" i="3" s="1"/>
  <c r="M2142" i="3"/>
  <c r="I2142" i="3"/>
  <c r="M2141" i="3"/>
  <c r="N2141" i="3" s="1"/>
  <c r="O2141" i="3" s="1"/>
  <c r="I2141" i="3"/>
  <c r="N2140" i="3"/>
  <c r="O2140" i="3" s="1"/>
  <c r="M2140" i="3"/>
  <c r="I2140" i="3"/>
  <c r="M2139" i="3"/>
  <c r="I2139" i="3"/>
  <c r="N2138" i="3"/>
  <c r="O2138" i="3" s="1"/>
  <c r="M2138" i="3"/>
  <c r="I2138" i="3"/>
  <c r="M2137" i="3"/>
  <c r="N2137" i="3" s="1"/>
  <c r="O2137" i="3" s="1"/>
  <c r="I2137" i="3"/>
  <c r="N2136" i="3"/>
  <c r="O2136" i="3" s="1"/>
  <c r="M2136" i="3"/>
  <c r="I2136" i="3"/>
  <c r="M2135" i="3"/>
  <c r="I2135" i="3"/>
  <c r="N2134" i="3"/>
  <c r="O2134" i="3" s="1"/>
  <c r="M2134" i="3"/>
  <c r="I2134" i="3"/>
  <c r="M2133" i="3"/>
  <c r="N2133" i="3" s="1"/>
  <c r="O2133" i="3" s="1"/>
  <c r="I2133" i="3"/>
  <c r="N2132" i="3"/>
  <c r="O2132" i="3" s="1"/>
  <c r="M2132" i="3"/>
  <c r="I2132" i="3"/>
  <c r="M2131" i="3"/>
  <c r="I2131" i="3"/>
  <c r="N2130" i="3"/>
  <c r="O2130" i="3" s="1"/>
  <c r="M2130" i="3"/>
  <c r="I2130" i="3"/>
  <c r="M2129" i="3"/>
  <c r="N2129" i="3" s="1"/>
  <c r="O2129" i="3" s="1"/>
  <c r="I2129" i="3"/>
  <c r="N2128" i="3"/>
  <c r="O2128" i="3" s="1"/>
  <c r="M2128" i="3"/>
  <c r="I2128" i="3"/>
  <c r="M2127" i="3"/>
  <c r="I2127" i="3"/>
  <c r="N2126" i="3"/>
  <c r="O2126" i="3" s="1"/>
  <c r="M2126" i="3"/>
  <c r="I2126" i="3"/>
  <c r="M2125" i="3"/>
  <c r="N2125" i="3" s="1"/>
  <c r="O2125" i="3" s="1"/>
  <c r="I2125" i="3"/>
  <c r="N2124" i="3"/>
  <c r="O2124" i="3" s="1"/>
  <c r="M2124" i="3"/>
  <c r="I2124" i="3"/>
  <c r="M2123" i="3"/>
  <c r="I2123" i="3"/>
  <c r="N2122" i="3"/>
  <c r="O2122" i="3" s="1"/>
  <c r="M2122" i="3"/>
  <c r="I2122" i="3"/>
  <c r="M2121" i="3"/>
  <c r="N2121" i="3" s="1"/>
  <c r="O2121" i="3" s="1"/>
  <c r="I2121" i="3"/>
  <c r="N2120" i="3"/>
  <c r="O2120" i="3" s="1"/>
  <c r="M2120" i="3"/>
  <c r="I2120" i="3"/>
  <c r="M2119" i="3"/>
  <c r="I2119" i="3"/>
  <c r="N2118" i="3"/>
  <c r="O2118" i="3" s="1"/>
  <c r="M2118" i="3"/>
  <c r="I2118" i="3"/>
  <c r="M2117" i="3"/>
  <c r="N2117" i="3" s="1"/>
  <c r="O2117" i="3" s="1"/>
  <c r="I2117" i="3"/>
  <c r="N2116" i="3"/>
  <c r="O2116" i="3" s="1"/>
  <c r="M2116" i="3"/>
  <c r="I2116" i="3"/>
  <c r="M2115" i="3"/>
  <c r="I2115" i="3"/>
  <c r="N2114" i="3"/>
  <c r="O2114" i="3" s="1"/>
  <c r="M2114" i="3"/>
  <c r="I2114" i="3"/>
  <c r="M2113" i="3"/>
  <c r="N2113" i="3" s="1"/>
  <c r="O2113" i="3" s="1"/>
  <c r="I2113" i="3"/>
  <c r="N2112" i="3"/>
  <c r="O2112" i="3" s="1"/>
  <c r="M2112" i="3"/>
  <c r="I2112" i="3"/>
  <c r="M2111" i="3"/>
  <c r="I2111" i="3"/>
  <c r="N2110" i="3"/>
  <c r="O2110" i="3" s="1"/>
  <c r="M2110" i="3"/>
  <c r="I2110" i="3"/>
  <c r="M2109" i="3"/>
  <c r="N2109" i="3" s="1"/>
  <c r="O2109" i="3" s="1"/>
  <c r="I2109" i="3"/>
  <c r="N2108" i="3"/>
  <c r="O2108" i="3" s="1"/>
  <c r="M2108" i="3"/>
  <c r="I2108" i="3"/>
  <c r="M2107" i="3"/>
  <c r="I2107" i="3"/>
  <c r="N2106" i="3"/>
  <c r="O2106" i="3" s="1"/>
  <c r="M2106" i="3"/>
  <c r="I2106" i="3"/>
  <c r="M2105" i="3"/>
  <c r="N2105" i="3" s="1"/>
  <c r="O2105" i="3" s="1"/>
  <c r="I2105" i="3"/>
  <c r="N2104" i="3"/>
  <c r="O2104" i="3" s="1"/>
  <c r="M2104" i="3"/>
  <c r="I2104" i="3"/>
  <c r="M2103" i="3"/>
  <c r="I2103" i="3"/>
  <c r="N2102" i="3"/>
  <c r="O2102" i="3" s="1"/>
  <c r="M2102" i="3"/>
  <c r="I2102" i="3"/>
  <c r="M2101" i="3"/>
  <c r="N2101" i="3" s="1"/>
  <c r="O2101" i="3" s="1"/>
  <c r="I2101" i="3"/>
  <c r="N2100" i="3"/>
  <c r="O2100" i="3" s="1"/>
  <c r="M2100" i="3"/>
  <c r="I2100" i="3"/>
  <c r="M2099" i="3"/>
  <c r="I2099" i="3"/>
  <c r="N2098" i="3"/>
  <c r="O2098" i="3" s="1"/>
  <c r="M2098" i="3"/>
  <c r="I2098" i="3"/>
  <c r="M2097" i="3"/>
  <c r="N2097" i="3" s="1"/>
  <c r="O2097" i="3" s="1"/>
  <c r="I2097" i="3"/>
  <c r="N2096" i="3"/>
  <c r="O2096" i="3" s="1"/>
  <c r="M2096" i="3"/>
  <c r="I2096" i="3"/>
  <c r="M2095" i="3"/>
  <c r="I2095" i="3"/>
  <c r="N2094" i="3"/>
  <c r="O2094" i="3" s="1"/>
  <c r="M2094" i="3"/>
  <c r="I2094" i="3"/>
  <c r="M2093" i="3"/>
  <c r="N2093" i="3" s="1"/>
  <c r="O2093" i="3" s="1"/>
  <c r="I2093" i="3"/>
  <c r="N2092" i="3"/>
  <c r="O2092" i="3" s="1"/>
  <c r="M2092" i="3"/>
  <c r="I2092" i="3"/>
  <c r="M2091" i="3"/>
  <c r="I2091" i="3"/>
  <c r="N2090" i="3"/>
  <c r="O2090" i="3" s="1"/>
  <c r="M2090" i="3"/>
  <c r="I2090" i="3"/>
  <c r="M2089" i="3"/>
  <c r="N2089" i="3" s="1"/>
  <c r="O2089" i="3" s="1"/>
  <c r="I2089" i="3"/>
  <c r="N2088" i="3"/>
  <c r="O2088" i="3" s="1"/>
  <c r="M2088" i="3"/>
  <c r="I2088" i="3"/>
  <c r="M2087" i="3"/>
  <c r="I2087" i="3"/>
  <c r="N2086" i="3"/>
  <c r="O2086" i="3" s="1"/>
  <c r="M2086" i="3"/>
  <c r="I2086" i="3"/>
  <c r="M2085" i="3"/>
  <c r="N2085" i="3" s="1"/>
  <c r="O2085" i="3" s="1"/>
  <c r="I2085" i="3"/>
  <c r="N2084" i="3"/>
  <c r="O2084" i="3" s="1"/>
  <c r="M2084" i="3"/>
  <c r="I2084" i="3"/>
  <c r="M2083" i="3"/>
  <c r="I2083" i="3"/>
  <c r="N2082" i="3"/>
  <c r="O2082" i="3" s="1"/>
  <c r="M2082" i="3"/>
  <c r="I2082" i="3"/>
  <c r="M2081" i="3"/>
  <c r="N2081" i="3" s="1"/>
  <c r="O2081" i="3" s="1"/>
  <c r="I2081" i="3"/>
  <c r="N2080" i="3"/>
  <c r="O2080" i="3" s="1"/>
  <c r="M2080" i="3"/>
  <c r="I2080" i="3"/>
  <c r="M2079" i="3"/>
  <c r="I2079" i="3"/>
  <c r="N2078" i="3"/>
  <c r="O2078" i="3" s="1"/>
  <c r="M2078" i="3"/>
  <c r="I2078" i="3"/>
  <c r="M2077" i="3"/>
  <c r="N2077" i="3" s="1"/>
  <c r="O2077" i="3" s="1"/>
  <c r="I2077" i="3"/>
  <c r="N2076" i="3"/>
  <c r="O2076" i="3" s="1"/>
  <c r="M2076" i="3"/>
  <c r="I2076" i="3"/>
  <c r="M2075" i="3"/>
  <c r="I2075" i="3"/>
  <c r="N2074" i="3"/>
  <c r="O2074" i="3" s="1"/>
  <c r="M2074" i="3"/>
  <c r="I2074" i="3"/>
  <c r="M2073" i="3"/>
  <c r="N2073" i="3" s="1"/>
  <c r="O2073" i="3" s="1"/>
  <c r="I2073" i="3"/>
  <c r="N2072" i="3"/>
  <c r="O2072" i="3" s="1"/>
  <c r="M2072" i="3"/>
  <c r="I2072" i="3"/>
  <c r="M2071" i="3"/>
  <c r="I2071" i="3"/>
  <c r="N2070" i="3"/>
  <c r="O2070" i="3" s="1"/>
  <c r="M2070" i="3"/>
  <c r="I2070" i="3"/>
  <c r="M2069" i="3"/>
  <c r="N2069" i="3" s="1"/>
  <c r="O2069" i="3" s="1"/>
  <c r="I2069" i="3"/>
  <c r="N2068" i="3"/>
  <c r="O2068" i="3" s="1"/>
  <c r="M2068" i="3"/>
  <c r="I2068" i="3"/>
  <c r="M2067" i="3"/>
  <c r="I2067" i="3"/>
  <c r="N2066" i="3"/>
  <c r="O2066" i="3" s="1"/>
  <c r="M2066" i="3"/>
  <c r="I2066" i="3"/>
  <c r="M2065" i="3"/>
  <c r="N2065" i="3" s="1"/>
  <c r="O2065" i="3" s="1"/>
  <c r="I2065" i="3"/>
  <c r="N2064" i="3"/>
  <c r="O2064" i="3" s="1"/>
  <c r="M2064" i="3"/>
  <c r="I2064" i="3"/>
  <c r="M2063" i="3"/>
  <c r="I2063" i="3"/>
  <c r="N2062" i="3"/>
  <c r="O2062" i="3" s="1"/>
  <c r="M2062" i="3"/>
  <c r="I2062" i="3"/>
  <c r="M2061" i="3"/>
  <c r="N2061" i="3" s="1"/>
  <c r="O2061" i="3" s="1"/>
  <c r="I2061" i="3"/>
  <c r="N2060" i="3"/>
  <c r="O2060" i="3" s="1"/>
  <c r="M2060" i="3"/>
  <c r="I2060" i="3"/>
  <c r="M2059" i="3"/>
  <c r="I2059" i="3"/>
  <c r="N2058" i="3"/>
  <c r="O2058" i="3" s="1"/>
  <c r="M2058" i="3"/>
  <c r="I2058" i="3"/>
  <c r="M2057" i="3"/>
  <c r="N2057" i="3" s="1"/>
  <c r="O2057" i="3" s="1"/>
  <c r="I2057" i="3"/>
  <c r="N2056" i="3"/>
  <c r="O2056" i="3" s="1"/>
  <c r="M2056" i="3"/>
  <c r="I2056" i="3"/>
  <c r="M2055" i="3"/>
  <c r="I2055" i="3"/>
  <c r="N2054" i="3"/>
  <c r="O2054" i="3" s="1"/>
  <c r="M2054" i="3"/>
  <c r="I2054" i="3"/>
  <c r="M2053" i="3"/>
  <c r="N2053" i="3" s="1"/>
  <c r="O2053" i="3" s="1"/>
  <c r="I2053" i="3"/>
  <c r="N2052" i="3"/>
  <c r="O2052" i="3" s="1"/>
  <c r="M2052" i="3"/>
  <c r="I2052" i="3"/>
  <c r="M2051" i="3"/>
  <c r="I2051" i="3"/>
  <c r="N2050" i="3"/>
  <c r="O2050" i="3" s="1"/>
  <c r="M2050" i="3"/>
  <c r="I2050" i="3"/>
  <c r="M2049" i="3"/>
  <c r="N2049" i="3" s="1"/>
  <c r="O2049" i="3" s="1"/>
  <c r="I2049" i="3"/>
  <c r="N2048" i="3"/>
  <c r="O2048" i="3" s="1"/>
  <c r="M2048" i="3"/>
  <c r="I2048" i="3"/>
  <c r="M2047" i="3"/>
  <c r="I2047" i="3"/>
  <c r="N2046" i="3"/>
  <c r="O2046" i="3" s="1"/>
  <c r="M2046" i="3"/>
  <c r="I2046" i="3"/>
  <c r="M2045" i="3"/>
  <c r="N2045" i="3" s="1"/>
  <c r="O2045" i="3" s="1"/>
  <c r="I2045" i="3"/>
  <c r="N2044" i="3"/>
  <c r="O2044" i="3" s="1"/>
  <c r="M2044" i="3"/>
  <c r="I2044" i="3"/>
  <c r="M2043" i="3"/>
  <c r="I2043" i="3"/>
  <c r="N2042" i="3"/>
  <c r="O2042" i="3" s="1"/>
  <c r="M2042" i="3"/>
  <c r="I2042" i="3"/>
  <c r="M2041" i="3"/>
  <c r="N2041" i="3" s="1"/>
  <c r="O2041" i="3" s="1"/>
  <c r="I2041" i="3"/>
  <c r="N2040" i="3"/>
  <c r="O2040" i="3" s="1"/>
  <c r="M2040" i="3"/>
  <c r="I2040" i="3"/>
  <c r="M2039" i="3"/>
  <c r="I2039" i="3"/>
  <c r="N2038" i="3"/>
  <c r="O2038" i="3" s="1"/>
  <c r="M2038" i="3"/>
  <c r="I2038" i="3"/>
  <c r="M2037" i="3"/>
  <c r="N2037" i="3" s="1"/>
  <c r="O2037" i="3" s="1"/>
  <c r="I2037" i="3"/>
  <c r="N2036" i="3"/>
  <c r="O2036" i="3" s="1"/>
  <c r="M2036" i="3"/>
  <c r="I2036" i="3"/>
  <c r="M2035" i="3"/>
  <c r="I2035" i="3"/>
  <c r="N2034" i="3"/>
  <c r="O2034" i="3" s="1"/>
  <c r="M2034" i="3"/>
  <c r="I2034" i="3"/>
  <c r="M2033" i="3"/>
  <c r="N2033" i="3" s="1"/>
  <c r="O2033" i="3" s="1"/>
  <c r="I2033" i="3"/>
  <c r="N2032" i="3"/>
  <c r="O2032" i="3" s="1"/>
  <c r="M2032" i="3"/>
  <c r="I2032" i="3"/>
  <c r="M2031" i="3"/>
  <c r="I2031" i="3"/>
  <c r="N2030" i="3"/>
  <c r="O2030" i="3" s="1"/>
  <c r="M2030" i="3"/>
  <c r="I2030" i="3"/>
  <c r="M2029" i="3"/>
  <c r="N2029" i="3" s="1"/>
  <c r="O2029" i="3" s="1"/>
  <c r="I2029" i="3"/>
  <c r="N2028" i="3"/>
  <c r="O2028" i="3" s="1"/>
  <c r="M2028" i="3"/>
  <c r="I2028" i="3"/>
  <c r="M2027" i="3"/>
  <c r="I2027" i="3"/>
  <c r="N2026" i="3"/>
  <c r="O2026" i="3" s="1"/>
  <c r="M2026" i="3"/>
  <c r="I2026" i="3"/>
  <c r="M2025" i="3"/>
  <c r="N2025" i="3" s="1"/>
  <c r="O2025" i="3" s="1"/>
  <c r="I2025" i="3"/>
  <c r="N2024" i="3"/>
  <c r="O2024" i="3" s="1"/>
  <c r="M2024" i="3"/>
  <c r="I2024" i="3"/>
  <c r="M2023" i="3"/>
  <c r="I2023" i="3"/>
  <c r="N2022" i="3"/>
  <c r="O2022" i="3" s="1"/>
  <c r="M2022" i="3"/>
  <c r="I2022" i="3"/>
  <c r="M2021" i="3"/>
  <c r="N2021" i="3" s="1"/>
  <c r="O2021" i="3" s="1"/>
  <c r="I2021" i="3"/>
  <c r="N2020" i="3"/>
  <c r="O2020" i="3" s="1"/>
  <c r="M2020" i="3"/>
  <c r="I2020" i="3"/>
  <c r="M2019" i="3"/>
  <c r="I2019" i="3"/>
  <c r="N2018" i="3"/>
  <c r="O2018" i="3" s="1"/>
  <c r="M2018" i="3"/>
  <c r="I2018" i="3"/>
  <c r="M2017" i="3"/>
  <c r="N2017" i="3" s="1"/>
  <c r="O2017" i="3" s="1"/>
  <c r="I2017" i="3"/>
  <c r="N2016" i="3"/>
  <c r="O2016" i="3" s="1"/>
  <c r="M2016" i="3"/>
  <c r="I2016" i="3"/>
  <c r="M2015" i="3"/>
  <c r="I2015" i="3"/>
  <c r="N2014" i="3"/>
  <c r="O2014" i="3" s="1"/>
  <c r="M2014" i="3"/>
  <c r="I2014" i="3"/>
  <c r="M2013" i="3"/>
  <c r="N2013" i="3" s="1"/>
  <c r="O2013" i="3" s="1"/>
  <c r="I2013" i="3"/>
  <c r="N2012" i="3"/>
  <c r="O2012" i="3" s="1"/>
  <c r="M2012" i="3"/>
  <c r="I2012" i="3"/>
  <c r="M2011" i="3"/>
  <c r="I2011" i="3"/>
  <c r="N2010" i="3"/>
  <c r="O2010" i="3" s="1"/>
  <c r="M2010" i="3"/>
  <c r="I2010" i="3"/>
  <c r="M2009" i="3"/>
  <c r="N2009" i="3" s="1"/>
  <c r="O2009" i="3" s="1"/>
  <c r="I2009" i="3"/>
  <c r="N2008" i="3"/>
  <c r="O2008" i="3" s="1"/>
  <c r="M2008" i="3"/>
  <c r="I2008" i="3"/>
  <c r="M2007" i="3"/>
  <c r="I2007" i="3"/>
  <c r="N2006" i="3"/>
  <c r="O2006" i="3" s="1"/>
  <c r="M2006" i="3"/>
  <c r="I2006" i="3"/>
  <c r="M2005" i="3"/>
  <c r="N2005" i="3" s="1"/>
  <c r="O2005" i="3" s="1"/>
  <c r="I2005" i="3"/>
  <c r="N2004" i="3"/>
  <c r="O2004" i="3" s="1"/>
  <c r="M2004" i="3"/>
  <c r="I2004" i="3"/>
  <c r="M2003" i="3"/>
  <c r="I2003" i="3"/>
  <c r="N2002" i="3"/>
  <c r="O2002" i="3" s="1"/>
  <c r="M2002" i="3"/>
  <c r="I2002" i="3"/>
  <c r="M2001" i="3"/>
  <c r="N2001" i="3" s="1"/>
  <c r="O2001" i="3" s="1"/>
  <c r="I2001" i="3"/>
  <c r="N2000" i="3"/>
  <c r="O2000" i="3" s="1"/>
  <c r="M2000" i="3"/>
  <c r="I2000" i="3"/>
  <c r="M1999" i="3"/>
  <c r="I1999" i="3"/>
  <c r="N1998" i="3"/>
  <c r="O1998" i="3" s="1"/>
  <c r="M1998" i="3"/>
  <c r="I1998" i="3"/>
  <c r="M1997" i="3"/>
  <c r="N1997" i="3" s="1"/>
  <c r="O1997" i="3" s="1"/>
  <c r="I1997" i="3"/>
  <c r="N1996" i="3"/>
  <c r="O1996" i="3" s="1"/>
  <c r="M1996" i="3"/>
  <c r="I1996" i="3"/>
  <c r="M1995" i="3"/>
  <c r="I1995" i="3"/>
  <c r="N1994" i="3"/>
  <c r="O1994" i="3" s="1"/>
  <c r="M1994" i="3"/>
  <c r="I1994" i="3"/>
  <c r="M1993" i="3"/>
  <c r="N1993" i="3" s="1"/>
  <c r="O1993" i="3" s="1"/>
  <c r="I1993" i="3"/>
  <c r="N1992" i="3"/>
  <c r="O1992" i="3" s="1"/>
  <c r="M1992" i="3"/>
  <c r="I1992" i="3"/>
  <c r="M1991" i="3"/>
  <c r="I1991" i="3"/>
  <c r="N1990" i="3"/>
  <c r="O1990" i="3" s="1"/>
  <c r="M1990" i="3"/>
  <c r="I1990" i="3"/>
  <c r="M1989" i="3"/>
  <c r="N1989" i="3" s="1"/>
  <c r="O1989" i="3" s="1"/>
  <c r="I1989" i="3"/>
  <c r="N1988" i="3"/>
  <c r="O1988" i="3" s="1"/>
  <c r="M1988" i="3"/>
  <c r="I1988" i="3"/>
  <c r="M1987" i="3"/>
  <c r="I1987" i="3"/>
  <c r="N1986" i="3"/>
  <c r="O1986" i="3" s="1"/>
  <c r="M1986" i="3"/>
  <c r="I1986" i="3"/>
  <c r="M1985" i="3"/>
  <c r="N1985" i="3" s="1"/>
  <c r="O1985" i="3" s="1"/>
  <c r="I1985" i="3"/>
  <c r="N1984" i="3"/>
  <c r="O1984" i="3" s="1"/>
  <c r="M1984" i="3"/>
  <c r="I1984" i="3"/>
  <c r="M1983" i="3"/>
  <c r="I1983" i="3"/>
  <c r="N1982" i="3"/>
  <c r="O1982" i="3" s="1"/>
  <c r="M1982" i="3"/>
  <c r="I1982" i="3"/>
  <c r="M1981" i="3"/>
  <c r="N1981" i="3" s="1"/>
  <c r="O1981" i="3" s="1"/>
  <c r="I1981" i="3"/>
  <c r="N1980" i="3"/>
  <c r="O1980" i="3" s="1"/>
  <c r="M1980" i="3"/>
  <c r="I1980" i="3"/>
  <c r="M1979" i="3"/>
  <c r="I1979" i="3"/>
  <c r="N1978" i="3"/>
  <c r="O1978" i="3" s="1"/>
  <c r="M1978" i="3"/>
  <c r="I1978" i="3"/>
  <c r="M1977" i="3"/>
  <c r="N1977" i="3" s="1"/>
  <c r="O1977" i="3" s="1"/>
  <c r="I1977" i="3"/>
  <c r="N1976" i="3"/>
  <c r="O1976" i="3" s="1"/>
  <c r="M1976" i="3"/>
  <c r="I1976" i="3"/>
  <c r="M1975" i="3"/>
  <c r="I1975" i="3"/>
  <c r="N1974" i="3"/>
  <c r="O1974" i="3" s="1"/>
  <c r="M1974" i="3"/>
  <c r="I1974" i="3"/>
  <c r="M1973" i="3"/>
  <c r="N1973" i="3" s="1"/>
  <c r="O1973" i="3" s="1"/>
  <c r="I1973" i="3"/>
  <c r="N1972" i="3"/>
  <c r="O1972" i="3" s="1"/>
  <c r="M1972" i="3"/>
  <c r="I1972" i="3"/>
  <c r="M1971" i="3"/>
  <c r="I1971" i="3"/>
  <c r="N1970" i="3"/>
  <c r="O1970" i="3" s="1"/>
  <c r="M1970" i="3"/>
  <c r="I1970" i="3"/>
  <c r="M1969" i="3"/>
  <c r="N1969" i="3" s="1"/>
  <c r="O1969" i="3" s="1"/>
  <c r="I1969" i="3"/>
  <c r="N1968" i="3"/>
  <c r="O1968" i="3" s="1"/>
  <c r="M1968" i="3"/>
  <c r="I1968" i="3"/>
  <c r="M1967" i="3"/>
  <c r="I1967" i="3"/>
  <c r="N1966" i="3"/>
  <c r="O1966" i="3" s="1"/>
  <c r="M1966" i="3"/>
  <c r="I1966" i="3"/>
  <c r="M1965" i="3"/>
  <c r="N1965" i="3" s="1"/>
  <c r="O1965" i="3" s="1"/>
  <c r="I1965" i="3"/>
  <c r="N1964" i="3"/>
  <c r="O1964" i="3" s="1"/>
  <c r="M1964" i="3"/>
  <c r="I1964" i="3"/>
  <c r="M1963" i="3"/>
  <c r="I1963" i="3"/>
  <c r="N1962" i="3"/>
  <c r="O1962" i="3" s="1"/>
  <c r="M1962" i="3"/>
  <c r="I1962" i="3"/>
  <c r="M1961" i="3"/>
  <c r="N1961" i="3" s="1"/>
  <c r="O1961" i="3" s="1"/>
  <c r="I1961" i="3"/>
  <c r="N1960" i="3"/>
  <c r="O1960" i="3" s="1"/>
  <c r="M1960" i="3"/>
  <c r="I1960" i="3"/>
  <c r="M1959" i="3"/>
  <c r="I1959" i="3"/>
  <c r="N1958" i="3"/>
  <c r="O1958" i="3" s="1"/>
  <c r="M1958" i="3"/>
  <c r="I1958" i="3"/>
  <c r="M1957" i="3"/>
  <c r="N1957" i="3" s="1"/>
  <c r="O1957" i="3" s="1"/>
  <c r="I1957" i="3"/>
  <c r="N1956" i="3"/>
  <c r="O1956" i="3" s="1"/>
  <c r="M1956" i="3"/>
  <c r="I1956" i="3"/>
  <c r="M1955" i="3"/>
  <c r="I1955" i="3"/>
  <c r="N1954" i="3"/>
  <c r="O1954" i="3" s="1"/>
  <c r="M1954" i="3"/>
  <c r="I1954" i="3"/>
  <c r="M1953" i="3"/>
  <c r="N1953" i="3" s="1"/>
  <c r="O1953" i="3" s="1"/>
  <c r="I1953" i="3"/>
  <c r="N1952" i="3"/>
  <c r="O1952" i="3" s="1"/>
  <c r="M1952" i="3"/>
  <c r="I1952" i="3"/>
  <c r="M1951" i="3"/>
  <c r="I1951" i="3"/>
  <c r="N1950" i="3"/>
  <c r="O1950" i="3" s="1"/>
  <c r="M1950" i="3"/>
  <c r="I1950" i="3"/>
  <c r="M1949" i="3"/>
  <c r="N1949" i="3" s="1"/>
  <c r="O1949" i="3" s="1"/>
  <c r="I1949" i="3"/>
  <c r="N1948" i="3"/>
  <c r="O1948" i="3" s="1"/>
  <c r="M1948" i="3"/>
  <c r="I1948" i="3"/>
  <c r="M1947" i="3"/>
  <c r="I1947" i="3"/>
  <c r="N1946" i="3"/>
  <c r="O1946" i="3" s="1"/>
  <c r="M1946" i="3"/>
  <c r="I1946" i="3"/>
  <c r="M1945" i="3"/>
  <c r="N1945" i="3" s="1"/>
  <c r="O1945" i="3" s="1"/>
  <c r="I1945" i="3"/>
  <c r="N1944" i="3"/>
  <c r="O1944" i="3" s="1"/>
  <c r="M1944" i="3"/>
  <c r="I1944" i="3"/>
  <c r="M1943" i="3"/>
  <c r="I1943" i="3"/>
  <c r="N1942" i="3"/>
  <c r="O1942" i="3" s="1"/>
  <c r="M1942" i="3"/>
  <c r="I1942" i="3"/>
  <c r="M1941" i="3"/>
  <c r="N1941" i="3" s="1"/>
  <c r="O1941" i="3" s="1"/>
  <c r="I1941" i="3"/>
  <c r="N1940" i="3"/>
  <c r="O1940" i="3" s="1"/>
  <c r="M1940" i="3"/>
  <c r="I1940" i="3"/>
  <c r="M1939" i="3"/>
  <c r="I1939" i="3"/>
  <c r="N1938" i="3"/>
  <c r="O1938" i="3" s="1"/>
  <c r="M1938" i="3"/>
  <c r="I1938" i="3"/>
  <c r="M1937" i="3"/>
  <c r="N1937" i="3" s="1"/>
  <c r="O1937" i="3" s="1"/>
  <c r="I1937" i="3"/>
  <c r="N1936" i="3"/>
  <c r="O1936" i="3" s="1"/>
  <c r="M1936" i="3"/>
  <c r="I1936" i="3"/>
  <c r="M1935" i="3"/>
  <c r="I1935" i="3"/>
  <c r="N1934" i="3"/>
  <c r="O1934" i="3" s="1"/>
  <c r="M1934" i="3"/>
  <c r="I1934" i="3"/>
  <c r="M1933" i="3"/>
  <c r="N1933" i="3" s="1"/>
  <c r="O1933" i="3" s="1"/>
  <c r="I1933" i="3"/>
  <c r="N1932" i="3"/>
  <c r="O1932" i="3" s="1"/>
  <c r="M1932" i="3"/>
  <c r="I1932" i="3"/>
  <c r="M1931" i="3"/>
  <c r="I1931" i="3"/>
  <c r="N1930" i="3"/>
  <c r="O1930" i="3" s="1"/>
  <c r="M1930" i="3"/>
  <c r="I1930" i="3"/>
  <c r="M1929" i="3"/>
  <c r="N1929" i="3" s="1"/>
  <c r="O1929" i="3" s="1"/>
  <c r="I1929" i="3"/>
  <c r="N1928" i="3"/>
  <c r="O1928" i="3" s="1"/>
  <c r="M1928" i="3"/>
  <c r="I1928" i="3"/>
  <c r="M1927" i="3"/>
  <c r="I1927" i="3"/>
  <c r="N1926" i="3"/>
  <c r="O1926" i="3" s="1"/>
  <c r="M1926" i="3"/>
  <c r="I1926" i="3"/>
  <c r="M1925" i="3"/>
  <c r="N1925" i="3" s="1"/>
  <c r="O1925" i="3" s="1"/>
  <c r="I1925" i="3"/>
  <c r="N1924" i="3"/>
  <c r="O1924" i="3" s="1"/>
  <c r="M1924" i="3"/>
  <c r="I1924" i="3"/>
  <c r="M1923" i="3"/>
  <c r="I1923" i="3"/>
  <c r="N1922" i="3"/>
  <c r="O1922" i="3" s="1"/>
  <c r="M1922" i="3"/>
  <c r="I1922" i="3"/>
  <c r="M1921" i="3"/>
  <c r="N1921" i="3" s="1"/>
  <c r="O1921" i="3" s="1"/>
  <c r="I1921" i="3"/>
  <c r="N1920" i="3"/>
  <c r="O1920" i="3" s="1"/>
  <c r="M1920" i="3"/>
  <c r="I1920" i="3"/>
  <c r="M1919" i="3"/>
  <c r="I1919" i="3"/>
  <c r="N1918" i="3"/>
  <c r="O1918" i="3" s="1"/>
  <c r="M1918" i="3"/>
  <c r="I1918" i="3"/>
  <c r="M1917" i="3"/>
  <c r="N1917" i="3" s="1"/>
  <c r="O1917" i="3" s="1"/>
  <c r="I1917" i="3"/>
  <c r="N1916" i="3"/>
  <c r="O1916" i="3" s="1"/>
  <c r="M1916" i="3"/>
  <c r="I1916" i="3"/>
  <c r="M1915" i="3"/>
  <c r="I1915" i="3"/>
  <c r="N1914" i="3"/>
  <c r="O1914" i="3" s="1"/>
  <c r="M1914" i="3"/>
  <c r="I1914" i="3"/>
  <c r="M1913" i="3"/>
  <c r="N1913" i="3" s="1"/>
  <c r="O1913" i="3" s="1"/>
  <c r="I1913" i="3"/>
  <c r="N1912" i="3"/>
  <c r="O1912" i="3" s="1"/>
  <c r="M1912" i="3"/>
  <c r="I1912" i="3"/>
  <c r="M1911" i="3"/>
  <c r="I1911" i="3"/>
  <c r="N1910" i="3"/>
  <c r="O1910" i="3" s="1"/>
  <c r="M1910" i="3"/>
  <c r="I1910" i="3"/>
  <c r="M1909" i="3"/>
  <c r="N1909" i="3" s="1"/>
  <c r="O1909" i="3" s="1"/>
  <c r="I1909" i="3"/>
  <c r="N1908" i="3"/>
  <c r="O1908" i="3" s="1"/>
  <c r="M1908" i="3"/>
  <c r="I1908" i="3"/>
  <c r="M1907" i="3"/>
  <c r="I1907" i="3"/>
  <c r="N1906" i="3"/>
  <c r="O1906" i="3" s="1"/>
  <c r="M1906" i="3"/>
  <c r="I1906" i="3"/>
  <c r="M1905" i="3"/>
  <c r="N1905" i="3" s="1"/>
  <c r="O1905" i="3" s="1"/>
  <c r="I1905" i="3"/>
  <c r="N1904" i="3"/>
  <c r="O1904" i="3" s="1"/>
  <c r="M1904" i="3"/>
  <c r="I1904" i="3"/>
  <c r="M1903" i="3"/>
  <c r="I1903" i="3"/>
  <c r="N1902" i="3"/>
  <c r="O1902" i="3" s="1"/>
  <c r="M1902" i="3"/>
  <c r="I1902" i="3"/>
  <c r="M1901" i="3"/>
  <c r="N1901" i="3" s="1"/>
  <c r="O1901" i="3" s="1"/>
  <c r="I1901" i="3"/>
  <c r="N1900" i="3"/>
  <c r="O1900" i="3" s="1"/>
  <c r="M1900" i="3"/>
  <c r="I1900" i="3"/>
  <c r="M1899" i="3"/>
  <c r="I1899" i="3"/>
  <c r="N1898" i="3"/>
  <c r="O1898" i="3" s="1"/>
  <c r="M1898" i="3"/>
  <c r="I1898" i="3"/>
  <c r="M1897" i="3"/>
  <c r="N1897" i="3" s="1"/>
  <c r="O1897" i="3" s="1"/>
  <c r="I1897" i="3"/>
  <c r="N1896" i="3"/>
  <c r="O1896" i="3" s="1"/>
  <c r="M1896" i="3"/>
  <c r="I1896" i="3"/>
  <c r="M1895" i="3"/>
  <c r="I1895" i="3"/>
  <c r="N1894" i="3"/>
  <c r="O1894" i="3" s="1"/>
  <c r="M1894" i="3"/>
  <c r="I1894" i="3"/>
  <c r="M1893" i="3"/>
  <c r="N1893" i="3" s="1"/>
  <c r="O1893" i="3" s="1"/>
  <c r="I1893" i="3"/>
  <c r="N1892" i="3"/>
  <c r="O1892" i="3" s="1"/>
  <c r="M1892" i="3"/>
  <c r="I1892" i="3"/>
  <c r="M1891" i="3"/>
  <c r="I1891" i="3"/>
  <c r="N1890" i="3"/>
  <c r="O1890" i="3" s="1"/>
  <c r="M1890" i="3"/>
  <c r="I1890" i="3"/>
  <c r="M1889" i="3"/>
  <c r="N1889" i="3" s="1"/>
  <c r="O1889" i="3" s="1"/>
  <c r="I1889" i="3"/>
  <c r="N1888" i="3"/>
  <c r="O1888" i="3" s="1"/>
  <c r="M1888" i="3"/>
  <c r="I1888" i="3"/>
  <c r="M1887" i="3"/>
  <c r="I1887" i="3"/>
  <c r="N1886" i="3"/>
  <c r="O1886" i="3" s="1"/>
  <c r="M1886" i="3"/>
  <c r="I1886" i="3"/>
  <c r="M1885" i="3"/>
  <c r="N1885" i="3" s="1"/>
  <c r="O1885" i="3" s="1"/>
  <c r="I1885" i="3"/>
  <c r="N1884" i="3"/>
  <c r="O1884" i="3" s="1"/>
  <c r="M1884" i="3"/>
  <c r="I1884" i="3"/>
  <c r="M1883" i="3"/>
  <c r="I1883" i="3"/>
  <c r="N1882" i="3"/>
  <c r="O1882" i="3" s="1"/>
  <c r="M1882" i="3"/>
  <c r="I1882" i="3"/>
  <c r="M1881" i="3"/>
  <c r="N1881" i="3" s="1"/>
  <c r="O1881" i="3" s="1"/>
  <c r="I1881" i="3"/>
  <c r="N1880" i="3"/>
  <c r="O1880" i="3" s="1"/>
  <c r="M1880" i="3"/>
  <c r="I1880" i="3"/>
  <c r="M1879" i="3"/>
  <c r="I1879" i="3"/>
  <c r="N1878" i="3"/>
  <c r="O1878" i="3" s="1"/>
  <c r="M1878" i="3"/>
  <c r="I1878" i="3"/>
  <c r="M1877" i="3"/>
  <c r="N1877" i="3" s="1"/>
  <c r="O1877" i="3" s="1"/>
  <c r="I1877" i="3"/>
  <c r="N1876" i="3"/>
  <c r="O1876" i="3" s="1"/>
  <c r="M1876" i="3"/>
  <c r="I1876" i="3"/>
  <c r="M1875" i="3"/>
  <c r="I1875" i="3"/>
  <c r="N1874" i="3"/>
  <c r="O1874" i="3" s="1"/>
  <c r="M1874" i="3"/>
  <c r="I1874" i="3"/>
  <c r="M1873" i="3"/>
  <c r="N1873" i="3" s="1"/>
  <c r="O1873" i="3" s="1"/>
  <c r="I1873" i="3"/>
  <c r="N1872" i="3"/>
  <c r="O1872" i="3" s="1"/>
  <c r="M1872" i="3"/>
  <c r="I1872" i="3"/>
  <c r="M1871" i="3"/>
  <c r="I1871" i="3"/>
  <c r="N1870" i="3"/>
  <c r="O1870" i="3" s="1"/>
  <c r="M1870" i="3"/>
  <c r="I1870" i="3"/>
  <c r="M1869" i="3"/>
  <c r="N1869" i="3" s="1"/>
  <c r="O1869" i="3" s="1"/>
  <c r="I1869" i="3"/>
  <c r="N1868" i="3"/>
  <c r="O1868" i="3" s="1"/>
  <c r="M1868" i="3"/>
  <c r="I1868" i="3"/>
  <c r="M1867" i="3"/>
  <c r="I1867" i="3"/>
  <c r="N1866" i="3"/>
  <c r="O1866" i="3" s="1"/>
  <c r="M1866" i="3"/>
  <c r="I1866" i="3"/>
  <c r="M1865" i="3"/>
  <c r="N1865" i="3" s="1"/>
  <c r="O1865" i="3" s="1"/>
  <c r="I1865" i="3"/>
  <c r="N1864" i="3"/>
  <c r="O1864" i="3" s="1"/>
  <c r="M1864" i="3"/>
  <c r="I1864" i="3"/>
  <c r="M1863" i="3"/>
  <c r="I1863" i="3"/>
  <c r="N1862" i="3"/>
  <c r="O1862" i="3" s="1"/>
  <c r="M1862" i="3"/>
  <c r="I1862" i="3"/>
  <c r="M1861" i="3"/>
  <c r="N1861" i="3" s="1"/>
  <c r="O1861" i="3" s="1"/>
  <c r="I1861" i="3"/>
  <c r="N1860" i="3"/>
  <c r="O1860" i="3" s="1"/>
  <c r="M1860" i="3"/>
  <c r="I1860" i="3"/>
  <c r="M1859" i="3"/>
  <c r="I1859" i="3"/>
  <c r="N1858" i="3"/>
  <c r="O1858" i="3" s="1"/>
  <c r="M1858" i="3"/>
  <c r="I1858" i="3"/>
  <c r="M1857" i="3"/>
  <c r="N1857" i="3" s="1"/>
  <c r="O1857" i="3" s="1"/>
  <c r="I1857" i="3"/>
  <c r="N1856" i="3"/>
  <c r="O1856" i="3" s="1"/>
  <c r="M1856" i="3"/>
  <c r="I1856" i="3"/>
  <c r="M1855" i="3"/>
  <c r="I1855" i="3"/>
  <c r="N1854" i="3"/>
  <c r="O1854" i="3" s="1"/>
  <c r="M1854" i="3"/>
  <c r="I1854" i="3"/>
  <c r="M1853" i="3"/>
  <c r="N1853" i="3" s="1"/>
  <c r="O1853" i="3" s="1"/>
  <c r="I1853" i="3"/>
  <c r="N1852" i="3"/>
  <c r="O1852" i="3" s="1"/>
  <c r="M1852" i="3"/>
  <c r="I1852" i="3"/>
  <c r="M1851" i="3"/>
  <c r="I1851" i="3"/>
  <c r="N1850" i="3"/>
  <c r="O1850" i="3" s="1"/>
  <c r="M1850" i="3"/>
  <c r="I1850" i="3"/>
  <c r="M1849" i="3"/>
  <c r="N1849" i="3" s="1"/>
  <c r="O1849" i="3" s="1"/>
  <c r="I1849" i="3"/>
  <c r="N1848" i="3"/>
  <c r="O1848" i="3" s="1"/>
  <c r="M1848" i="3"/>
  <c r="I1848" i="3"/>
  <c r="M1847" i="3"/>
  <c r="I1847" i="3"/>
  <c r="N1846" i="3"/>
  <c r="O1846" i="3" s="1"/>
  <c r="M1846" i="3"/>
  <c r="I1846" i="3"/>
  <c r="M1845" i="3"/>
  <c r="N1845" i="3" s="1"/>
  <c r="O1845" i="3" s="1"/>
  <c r="I1845" i="3"/>
  <c r="N1844" i="3"/>
  <c r="O1844" i="3" s="1"/>
  <c r="M1844" i="3"/>
  <c r="I1844" i="3"/>
  <c r="M1843" i="3"/>
  <c r="I1843" i="3"/>
  <c r="N1842" i="3"/>
  <c r="O1842" i="3" s="1"/>
  <c r="M1842" i="3"/>
  <c r="I1842" i="3"/>
  <c r="M1841" i="3"/>
  <c r="N1841" i="3" s="1"/>
  <c r="O1841" i="3" s="1"/>
  <c r="I1841" i="3"/>
  <c r="N1840" i="3"/>
  <c r="O1840" i="3" s="1"/>
  <c r="M1840" i="3"/>
  <c r="I1840" i="3"/>
  <c r="M1839" i="3"/>
  <c r="I1839" i="3"/>
  <c r="N1838" i="3"/>
  <c r="O1838" i="3" s="1"/>
  <c r="M1838" i="3"/>
  <c r="I1838" i="3"/>
  <c r="M1837" i="3"/>
  <c r="N1837" i="3" s="1"/>
  <c r="O1837" i="3" s="1"/>
  <c r="I1837" i="3"/>
  <c r="N1836" i="3"/>
  <c r="O1836" i="3" s="1"/>
  <c r="M1836" i="3"/>
  <c r="I1836" i="3"/>
  <c r="M1835" i="3"/>
  <c r="I1835" i="3"/>
  <c r="N1834" i="3"/>
  <c r="O1834" i="3" s="1"/>
  <c r="M1834" i="3"/>
  <c r="I1834" i="3"/>
  <c r="M1833" i="3"/>
  <c r="N1833" i="3" s="1"/>
  <c r="O1833" i="3" s="1"/>
  <c r="I1833" i="3"/>
  <c r="N1832" i="3"/>
  <c r="O1832" i="3" s="1"/>
  <c r="M1832" i="3"/>
  <c r="I1832" i="3"/>
  <c r="M1831" i="3"/>
  <c r="I1831" i="3"/>
  <c r="N1830" i="3"/>
  <c r="O1830" i="3" s="1"/>
  <c r="M1830" i="3"/>
  <c r="I1830" i="3"/>
  <c r="M1829" i="3"/>
  <c r="N1829" i="3" s="1"/>
  <c r="O1829" i="3" s="1"/>
  <c r="I1829" i="3"/>
  <c r="N1828" i="3"/>
  <c r="O1828" i="3" s="1"/>
  <c r="M1828" i="3"/>
  <c r="I1828" i="3"/>
  <c r="M1827" i="3"/>
  <c r="I1827" i="3"/>
  <c r="N1826" i="3"/>
  <c r="O1826" i="3" s="1"/>
  <c r="M1826" i="3"/>
  <c r="I1826" i="3"/>
  <c r="M1825" i="3"/>
  <c r="N1825" i="3" s="1"/>
  <c r="O1825" i="3" s="1"/>
  <c r="I1825" i="3"/>
  <c r="N1824" i="3"/>
  <c r="O1824" i="3" s="1"/>
  <c r="M1824" i="3"/>
  <c r="I1824" i="3"/>
  <c r="M1823" i="3"/>
  <c r="I1823" i="3"/>
  <c r="N1822" i="3"/>
  <c r="O1822" i="3" s="1"/>
  <c r="M1822" i="3"/>
  <c r="I1822" i="3"/>
  <c r="M1821" i="3"/>
  <c r="N1821" i="3" s="1"/>
  <c r="O1821" i="3" s="1"/>
  <c r="I1821" i="3"/>
  <c r="N1820" i="3"/>
  <c r="O1820" i="3" s="1"/>
  <c r="M1820" i="3"/>
  <c r="I1820" i="3"/>
  <c r="M1819" i="3"/>
  <c r="I1819" i="3"/>
  <c r="N1818" i="3"/>
  <c r="O1818" i="3" s="1"/>
  <c r="M1818" i="3"/>
  <c r="I1818" i="3"/>
  <c r="M1817" i="3"/>
  <c r="N1817" i="3" s="1"/>
  <c r="O1817" i="3" s="1"/>
  <c r="I1817" i="3"/>
  <c r="N1816" i="3"/>
  <c r="O1816" i="3" s="1"/>
  <c r="M1816" i="3"/>
  <c r="I1816" i="3"/>
  <c r="M1815" i="3"/>
  <c r="I1815" i="3"/>
  <c r="N1814" i="3"/>
  <c r="O1814" i="3" s="1"/>
  <c r="M1814" i="3"/>
  <c r="I1814" i="3"/>
  <c r="M1813" i="3"/>
  <c r="N1813" i="3" s="1"/>
  <c r="O1813" i="3" s="1"/>
  <c r="I1813" i="3"/>
  <c r="N1812" i="3"/>
  <c r="O1812" i="3" s="1"/>
  <c r="M1812" i="3"/>
  <c r="I1812" i="3"/>
  <c r="M1811" i="3"/>
  <c r="I1811" i="3"/>
  <c r="N1810" i="3"/>
  <c r="O1810" i="3" s="1"/>
  <c r="M1810" i="3"/>
  <c r="I1810" i="3"/>
  <c r="M1809" i="3"/>
  <c r="N1809" i="3" s="1"/>
  <c r="O1809" i="3" s="1"/>
  <c r="I1809" i="3"/>
  <c r="N1808" i="3"/>
  <c r="O1808" i="3" s="1"/>
  <c r="M1808" i="3"/>
  <c r="I1808" i="3"/>
  <c r="M1807" i="3"/>
  <c r="I1807" i="3"/>
  <c r="N1806" i="3"/>
  <c r="O1806" i="3" s="1"/>
  <c r="M1806" i="3"/>
  <c r="I1806" i="3"/>
  <c r="M1805" i="3"/>
  <c r="N1805" i="3" s="1"/>
  <c r="O1805" i="3" s="1"/>
  <c r="I1805" i="3"/>
  <c r="N1804" i="3"/>
  <c r="O1804" i="3" s="1"/>
  <c r="M1804" i="3"/>
  <c r="I1804" i="3"/>
  <c r="M1803" i="3"/>
  <c r="I1803" i="3"/>
  <c r="N1802" i="3"/>
  <c r="O1802" i="3" s="1"/>
  <c r="M1802" i="3"/>
  <c r="I1802" i="3"/>
  <c r="M1801" i="3"/>
  <c r="N1801" i="3" s="1"/>
  <c r="O1801" i="3" s="1"/>
  <c r="I1801" i="3"/>
  <c r="N1800" i="3"/>
  <c r="O1800" i="3" s="1"/>
  <c r="M1800" i="3"/>
  <c r="I1800" i="3"/>
  <c r="M1799" i="3"/>
  <c r="I1799" i="3"/>
  <c r="N1798" i="3"/>
  <c r="O1798" i="3" s="1"/>
  <c r="M1798" i="3"/>
  <c r="I1798" i="3"/>
  <c r="M1797" i="3"/>
  <c r="N1797" i="3" s="1"/>
  <c r="O1797" i="3" s="1"/>
  <c r="I1797" i="3"/>
  <c r="N1796" i="3"/>
  <c r="O1796" i="3" s="1"/>
  <c r="M1796" i="3"/>
  <c r="I1796" i="3"/>
  <c r="M1795" i="3"/>
  <c r="I1795" i="3"/>
  <c r="N1794" i="3"/>
  <c r="O1794" i="3" s="1"/>
  <c r="M1794" i="3"/>
  <c r="I1794" i="3"/>
  <c r="M1793" i="3"/>
  <c r="N1793" i="3" s="1"/>
  <c r="O1793" i="3" s="1"/>
  <c r="I1793" i="3"/>
  <c r="N1792" i="3"/>
  <c r="O1792" i="3" s="1"/>
  <c r="M1792" i="3"/>
  <c r="I1792" i="3"/>
  <c r="M1791" i="3"/>
  <c r="I1791" i="3"/>
  <c r="N1790" i="3"/>
  <c r="O1790" i="3" s="1"/>
  <c r="M1790" i="3"/>
  <c r="I1790" i="3"/>
  <c r="M1789" i="3"/>
  <c r="N1789" i="3" s="1"/>
  <c r="O1789" i="3" s="1"/>
  <c r="I1789" i="3"/>
  <c r="N1788" i="3"/>
  <c r="O1788" i="3" s="1"/>
  <c r="M1788" i="3"/>
  <c r="I1788" i="3"/>
  <c r="M1787" i="3"/>
  <c r="I1787" i="3"/>
  <c r="N1786" i="3"/>
  <c r="O1786" i="3" s="1"/>
  <c r="M1786" i="3"/>
  <c r="I1786" i="3"/>
  <c r="M1785" i="3"/>
  <c r="N1785" i="3" s="1"/>
  <c r="O1785" i="3" s="1"/>
  <c r="I1785" i="3"/>
  <c r="N1784" i="3"/>
  <c r="O1784" i="3" s="1"/>
  <c r="M1784" i="3"/>
  <c r="I1784" i="3"/>
  <c r="M1783" i="3"/>
  <c r="I1783" i="3"/>
  <c r="N1782" i="3"/>
  <c r="O1782" i="3" s="1"/>
  <c r="M1782" i="3"/>
  <c r="I1782" i="3"/>
  <c r="M1781" i="3"/>
  <c r="N1781" i="3" s="1"/>
  <c r="O1781" i="3" s="1"/>
  <c r="I1781" i="3"/>
  <c r="N1780" i="3"/>
  <c r="O1780" i="3" s="1"/>
  <c r="M1780" i="3"/>
  <c r="I1780" i="3"/>
  <c r="M1779" i="3"/>
  <c r="I1779" i="3"/>
  <c r="N1778" i="3"/>
  <c r="O1778" i="3" s="1"/>
  <c r="M1778" i="3"/>
  <c r="I1778" i="3"/>
  <c r="M1777" i="3"/>
  <c r="N1777" i="3" s="1"/>
  <c r="O1777" i="3" s="1"/>
  <c r="I1777" i="3"/>
  <c r="N1776" i="3"/>
  <c r="O1776" i="3" s="1"/>
  <c r="M1776" i="3"/>
  <c r="I1776" i="3"/>
  <c r="M1775" i="3"/>
  <c r="I1775" i="3"/>
  <c r="N1774" i="3"/>
  <c r="O1774" i="3" s="1"/>
  <c r="M1774" i="3"/>
  <c r="I1774" i="3"/>
  <c r="M1773" i="3"/>
  <c r="N1773" i="3" s="1"/>
  <c r="O1773" i="3" s="1"/>
  <c r="I1773" i="3"/>
  <c r="N1772" i="3"/>
  <c r="O1772" i="3" s="1"/>
  <c r="M1772" i="3"/>
  <c r="I1772" i="3"/>
  <c r="M1771" i="3"/>
  <c r="I1771" i="3"/>
  <c r="N1770" i="3"/>
  <c r="O1770" i="3" s="1"/>
  <c r="M1770" i="3"/>
  <c r="I1770" i="3"/>
  <c r="M1769" i="3"/>
  <c r="N1769" i="3" s="1"/>
  <c r="O1769" i="3" s="1"/>
  <c r="I1769" i="3"/>
  <c r="N1768" i="3"/>
  <c r="O1768" i="3" s="1"/>
  <c r="M1768" i="3"/>
  <c r="I1768" i="3"/>
  <c r="M1767" i="3"/>
  <c r="I1767" i="3"/>
  <c r="N1766" i="3"/>
  <c r="O1766" i="3" s="1"/>
  <c r="M1766" i="3"/>
  <c r="I1766" i="3"/>
  <c r="M1765" i="3"/>
  <c r="N1765" i="3" s="1"/>
  <c r="O1765" i="3" s="1"/>
  <c r="I1765" i="3"/>
  <c r="N1764" i="3"/>
  <c r="O1764" i="3" s="1"/>
  <c r="M1764" i="3"/>
  <c r="I1764" i="3"/>
  <c r="M1763" i="3"/>
  <c r="I1763" i="3"/>
  <c r="N1762" i="3"/>
  <c r="O1762" i="3" s="1"/>
  <c r="M1762" i="3"/>
  <c r="I1762" i="3"/>
  <c r="M1761" i="3"/>
  <c r="N1761" i="3" s="1"/>
  <c r="O1761" i="3" s="1"/>
  <c r="I1761" i="3"/>
  <c r="N1760" i="3"/>
  <c r="O1760" i="3" s="1"/>
  <c r="M1760" i="3"/>
  <c r="I1760" i="3"/>
  <c r="M1759" i="3"/>
  <c r="I1759" i="3"/>
  <c r="N1758" i="3"/>
  <c r="O1758" i="3" s="1"/>
  <c r="M1758" i="3"/>
  <c r="I1758" i="3"/>
  <c r="M1757" i="3"/>
  <c r="N1757" i="3" s="1"/>
  <c r="O1757" i="3" s="1"/>
  <c r="I1757" i="3"/>
  <c r="N1756" i="3"/>
  <c r="O1756" i="3" s="1"/>
  <c r="M1756" i="3"/>
  <c r="I1756" i="3"/>
  <c r="M1755" i="3"/>
  <c r="I1755" i="3"/>
  <c r="N1754" i="3"/>
  <c r="O1754" i="3" s="1"/>
  <c r="M1754" i="3"/>
  <c r="I1754" i="3"/>
  <c r="M1753" i="3"/>
  <c r="N1753" i="3" s="1"/>
  <c r="O1753" i="3" s="1"/>
  <c r="I1753" i="3"/>
  <c r="N1752" i="3"/>
  <c r="O1752" i="3" s="1"/>
  <c r="M1752" i="3"/>
  <c r="I1752" i="3"/>
  <c r="M1751" i="3"/>
  <c r="I1751" i="3"/>
  <c r="N1750" i="3"/>
  <c r="O1750" i="3" s="1"/>
  <c r="M1750" i="3"/>
  <c r="I1750" i="3"/>
  <c r="M1749" i="3"/>
  <c r="N1749" i="3" s="1"/>
  <c r="O1749" i="3" s="1"/>
  <c r="I1749" i="3"/>
  <c r="N1748" i="3"/>
  <c r="O1748" i="3" s="1"/>
  <c r="M1748" i="3"/>
  <c r="I1748" i="3"/>
  <c r="M1747" i="3"/>
  <c r="I1747" i="3"/>
  <c r="N1746" i="3"/>
  <c r="O1746" i="3" s="1"/>
  <c r="M1746" i="3"/>
  <c r="I1746" i="3"/>
  <c r="M1745" i="3"/>
  <c r="N1745" i="3" s="1"/>
  <c r="O1745" i="3" s="1"/>
  <c r="I1745" i="3"/>
  <c r="N1744" i="3"/>
  <c r="O1744" i="3" s="1"/>
  <c r="M1744" i="3"/>
  <c r="I1744" i="3"/>
  <c r="M1743" i="3"/>
  <c r="I1743" i="3"/>
  <c r="N1742" i="3"/>
  <c r="O1742" i="3" s="1"/>
  <c r="M1742" i="3"/>
  <c r="I1742" i="3"/>
  <c r="M1741" i="3"/>
  <c r="N1741" i="3" s="1"/>
  <c r="O1741" i="3" s="1"/>
  <c r="I1741" i="3"/>
  <c r="N1740" i="3"/>
  <c r="O1740" i="3" s="1"/>
  <c r="M1740" i="3"/>
  <c r="I1740" i="3"/>
  <c r="M1739" i="3"/>
  <c r="I1739" i="3"/>
  <c r="N1738" i="3"/>
  <c r="O1738" i="3" s="1"/>
  <c r="M1738" i="3"/>
  <c r="I1738" i="3"/>
  <c r="M1737" i="3"/>
  <c r="N1737" i="3" s="1"/>
  <c r="O1737" i="3" s="1"/>
  <c r="I1737" i="3"/>
  <c r="N1736" i="3"/>
  <c r="O1736" i="3" s="1"/>
  <c r="M1736" i="3"/>
  <c r="I1736" i="3"/>
  <c r="M1735" i="3"/>
  <c r="I1735" i="3"/>
  <c r="N1734" i="3"/>
  <c r="O1734" i="3" s="1"/>
  <c r="M1734" i="3"/>
  <c r="I1734" i="3"/>
  <c r="M1733" i="3"/>
  <c r="N1733" i="3" s="1"/>
  <c r="O1733" i="3" s="1"/>
  <c r="I1733" i="3"/>
  <c r="N1732" i="3"/>
  <c r="O1732" i="3" s="1"/>
  <c r="M1732" i="3"/>
  <c r="I1732" i="3"/>
  <c r="M1731" i="3"/>
  <c r="I1731" i="3"/>
  <c r="N1730" i="3"/>
  <c r="O1730" i="3" s="1"/>
  <c r="M1730" i="3"/>
  <c r="I1730" i="3"/>
  <c r="M1729" i="3"/>
  <c r="N1729" i="3" s="1"/>
  <c r="O1729" i="3" s="1"/>
  <c r="I1729" i="3"/>
  <c r="N1728" i="3"/>
  <c r="O1728" i="3" s="1"/>
  <c r="M1728" i="3"/>
  <c r="I1728" i="3"/>
  <c r="M1727" i="3"/>
  <c r="I1727" i="3"/>
  <c r="N1726" i="3"/>
  <c r="O1726" i="3" s="1"/>
  <c r="M1726" i="3"/>
  <c r="I1726" i="3"/>
  <c r="M1725" i="3"/>
  <c r="N1725" i="3" s="1"/>
  <c r="O1725" i="3" s="1"/>
  <c r="I1725" i="3"/>
  <c r="N1724" i="3"/>
  <c r="O1724" i="3" s="1"/>
  <c r="M1724" i="3"/>
  <c r="I1724" i="3"/>
  <c r="M1723" i="3"/>
  <c r="I1723" i="3"/>
  <c r="N1722" i="3"/>
  <c r="O1722" i="3" s="1"/>
  <c r="M1722" i="3"/>
  <c r="I1722" i="3"/>
  <c r="M1721" i="3"/>
  <c r="N1721" i="3" s="1"/>
  <c r="O1721" i="3" s="1"/>
  <c r="I1721" i="3"/>
  <c r="N1720" i="3"/>
  <c r="O1720" i="3" s="1"/>
  <c r="M1720" i="3"/>
  <c r="I1720" i="3"/>
  <c r="M1719" i="3"/>
  <c r="I1719" i="3"/>
  <c r="N1718" i="3"/>
  <c r="O1718" i="3" s="1"/>
  <c r="M1718" i="3"/>
  <c r="I1718" i="3"/>
  <c r="M1717" i="3"/>
  <c r="N1717" i="3" s="1"/>
  <c r="O1717" i="3" s="1"/>
  <c r="I1717" i="3"/>
  <c r="N1716" i="3"/>
  <c r="O1716" i="3" s="1"/>
  <c r="M1716" i="3"/>
  <c r="I1716" i="3"/>
  <c r="M1715" i="3"/>
  <c r="I1715" i="3"/>
  <c r="N1714" i="3"/>
  <c r="O1714" i="3" s="1"/>
  <c r="M1714" i="3"/>
  <c r="I1714" i="3"/>
  <c r="M1713" i="3"/>
  <c r="N1713" i="3" s="1"/>
  <c r="O1713" i="3" s="1"/>
  <c r="I1713" i="3"/>
  <c r="N1712" i="3"/>
  <c r="O1712" i="3" s="1"/>
  <c r="M1712" i="3"/>
  <c r="I1712" i="3"/>
  <c r="M1711" i="3"/>
  <c r="I1711" i="3"/>
  <c r="N1710" i="3"/>
  <c r="O1710" i="3" s="1"/>
  <c r="M1710" i="3"/>
  <c r="I1710" i="3"/>
  <c r="M1709" i="3"/>
  <c r="N1709" i="3" s="1"/>
  <c r="O1709" i="3" s="1"/>
  <c r="I1709" i="3"/>
  <c r="N1708" i="3"/>
  <c r="O1708" i="3" s="1"/>
  <c r="M1708" i="3"/>
  <c r="I1708" i="3"/>
  <c r="M1707" i="3"/>
  <c r="I1707" i="3"/>
  <c r="N1706" i="3"/>
  <c r="O1706" i="3" s="1"/>
  <c r="M1706" i="3"/>
  <c r="I1706" i="3"/>
  <c r="M1705" i="3"/>
  <c r="N1705" i="3" s="1"/>
  <c r="O1705" i="3" s="1"/>
  <c r="I1705" i="3"/>
  <c r="N1704" i="3"/>
  <c r="O1704" i="3" s="1"/>
  <c r="M1704" i="3"/>
  <c r="I1704" i="3"/>
  <c r="M1703" i="3"/>
  <c r="I1703" i="3"/>
  <c r="N1702" i="3"/>
  <c r="O1702" i="3" s="1"/>
  <c r="M1702" i="3"/>
  <c r="I1702" i="3"/>
  <c r="M1701" i="3"/>
  <c r="N1701" i="3" s="1"/>
  <c r="O1701" i="3" s="1"/>
  <c r="I1701" i="3"/>
  <c r="N1700" i="3"/>
  <c r="O1700" i="3" s="1"/>
  <c r="M1700" i="3"/>
  <c r="I1700" i="3"/>
  <c r="M1699" i="3"/>
  <c r="I1699" i="3"/>
  <c r="N1698" i="3"/>
  <c r="O1698" i="3" s="1"/>
  <c r="M1698" i="3"/>
  <c r="I1698" i="3"/>
  <c r="M1697" i="3"/>
  <c r="N1697" i="3" s="1"/>
  <c r="O1697" i="3" s="1"/>
  <c r="I1697" i="3"/>
  <c r="N1696" i="3"/>
  <c r="O1696" i="3" s="1"/>
  <c r="M1696" i="3"/>
  <c r="I1696" i="3"/>
  <c r="M1695" i="3"/>
  <c r="I1695" i="3"/>
  <c r="N1694" i="3"/>
  <c r="O1694" i="3" s="1"/>
  <c r="M1694" i="3"/>
  <c r="I1694" i="3"/>
  <c r="M1693" i="3"/>
  <c r="N1693" i="3" s="1"/>
  <c r="O1693" i="3" s="1"/>
  <c r="I1693" i="3"/>
  <c r="N1692" i="3"/>
  <c r="O1692" i="3" s="1"/>
  <c r="M1692" i="3"/>
  <c r="I1692" i="3"/>
  <c r="M1691" i="3"/>
  <c r="I1691" i="3"/>
  <c r="N1690" i="3"/>
  <c r="O1690" i="3" s="1"/>
  <c r="M1690" i="3"/>
  <c r="I1690" i="3"/>
  <c r="M1689" i="3"/>
  <c r="N1689" i="3" s="1"/>
  <c r="O1689" i="3" s="1"/>
  <c r="I1689" i="3"/>
  <c r="N1688" i="3"/>
  <c r="O1688" i="3" s="1"/>
  <c r="M1688" i="3"/>
  <c r="I1688" i="3"/>
  <c r="M1687" i="3"/>
  <c r="I1687" i="3"/>
  <c r="N1686" i="3"/>
  <c r="O1686" i="3" s="1"/>
  <c r="M1686" i="3"/>
  <c r="I1686" i="3"/>
  <c r="M1685" i="3"/>
  <c r="N1685" i="3" s="1"/>
  <c r="O1685" i="3" s="1"/>
  <c r="I1685" i="3"/>
  <c r="N1684" i="3"/>
  <c r="O1684" i="3" s="1"/>
  <c r="M1684" i="3"/>
  <c r="I1684" i="3"/>
  <c r="M1683" i="3"/>
  <c r="I1683" i="3"/>
  <c r="N1682" i="3"/>
  <c r="O1682" i="3" s="1"/>
  <c r="M1682" i="3"/>
  <c r="I1682" i="3"/>
  <c r="M1681" i="3"/>
  <c r="N1681" i="3" s="1"/>
  <c r="O1681" i="3" s="1"/>
  <c r="I1681" i="3"/>
  <c r="N1680" i="3"/>
  <c r="O1680" i="3" s="1"/>
  <c r="M1680" i="3"/>
  <c r="I1680" i="3"/>
  <c r="M1679" i="3"/>
  <c r="I1679" i="3"/>
  <c r="N1678" i="3"/>
  <c r="O1678" i="3" s="1"/>
  <c r="M1678" i="3"/>
  <c r="I1678" i="3"/>
  <c r="M1677" i="3"/>
  <c r="N1677" i="3" s="1"/>
  <c r="O1677" i="3" s="1"/>
  <c r="I1677" i="3"/>
  <c r="N1676" i="3"/>
  <c r="O1676" i="3" s="1"/>
  <c r="M1676" i="3"/>
  <c r="I1676" i="3"/>
  <c r="M1675" i="3"/>
  <c r="I1675" i="3"/>
  <c r="N1674" i="3"/>
  <c r="O1674" i="3" s="1"/>
  <c r="M1674" i="3"/>
  <c r="I1674" i="3"/>
  <c r="M1673" i="3"/>
  <c r="N1673" i="3" s="1"/>
  <c r="O1673" i="3" s="1"/>
  <c r="I1673" i="3"/>
  <c r="N1672" i="3"/>
  <c r="O1672" i="3" s="1"/>
  <c r="M1672" i="3"/>
  <c r="I1672" i="3"/>
  <c r="M1671" i="3"/>
  <c r="I1671" i="3"/>
  <c r="N1670" i="3"/>
  <c r="O1670" i="3" s="1"/>
  <c r="M1670" i="3"/>
  <c r="I1670" i="3"/>
  <c r="M1669" i="3"/>
  <c r="N1669" i="3" s="1"/>
  <c r="O1669" i="3" s="1"/>
  <c r="I1669" i="3"/>
  <c r="N1668" i="3"/>
  <c r="O1668" i="3" s="1"/>
  <c r="M1668" i="3"/>
  <c r="I1668" i="3"/>
  <c r="M1667" i="3"/>
  <c r="I1667" i="3"/>
  <c r="N1666" i="3"/>
  <c r="O1666" i="3" s="1"/>
  <c r="M1666" i="3"/>
  <c r="I1666" i="3"/>
  <c r="M1665" i="3"/>
  <c r="N1665" i="3" s="1"/>
  <c r="O1665" i="3" s="1"/>
  <c r="I1665" i="3"/>
  <c r="N1664" i="3"/>
  <c r="O1664" i="3" s="1"/>
  <c r="M1664" i="3"/>
  <c r="I1664" i="3"/>
  <c r="M1663" i="3"/>
  <c r="I1663" i="3"/>
  <c r="N1662" i="3"/>
  <c r="O1662" i="3" s="1"/>
  <c r="M1662" i="3"/>
  <c r="I1662" i="3"/>
  <c r="M1661" i="3"/>
  <c r="N1661" i="3" s="1"/>
  <c r="O1661" i="3" s="1"/>
  <c r="I1661" i="3"/>
  <c r="N1660" i="3"/>
  <c r="O1660" i="3" s="1"/>
  <c r="M1660" i="3"/>
  <c r="I1660" i="3"/>
  <c r="M1659" i="3"/>
  <c r="I1659" i="3"/>
  <c r="N1658" i="3"/>
  <c r="O1658" i="3" s="1"/>
  <c r="M1658" i="3"/>
  <c r="I1658" i="3"/>
  <c r="M1657" i="3"/>
  <c r="N1657" i="3" s="1"/>
  <c r="O1657" i="3" s="1"/>
  <c r="I1657" i="3"/>
  <c r="N1656" i="3"/>
  <c r="O1656" i="3" s="1"/>
  <c r="M1656" i="3"/>
  <c r="I1656" i="3"/>
  <c r="M1655" i="3"/>
  <c r="I1655" i="3"/>
  <c r="N1654" i="3"/>
  <c r="O1654" i="3" s="1"/>
  <c r="M1654" i="3"/>
  <c r="I1654" i="3"/>
  <c r="M1653" i="3"/>
  <c r="N1653" i="3" s="1"/>
  <c r="O1653" i="3" s="1"/>
  <c r="I1653" i="3"/>
  <c r="N1652" i="3"/>
  <c r="O1652" i="3" s="1"/>
  <c r="M1652" i="3"/>
  <c r="I1652" i="3"/>
  <c r="M1651" i="3"/>
  <c r="I1651" i="3"/>
  <c r="N1650" i="3"/>
  <c r="O1650" i="3" s="1"/>
  <c r="M1650" i="3"/>
  <c r="I1650" i="3"/>
  <c r="M1649" i="3"/>
  <c r="N1649" i="3" s="1"/>
  <c r="O1649" i="3" s="1"/>
  <c r="I1649" i="3"/>
  <c r="N1648" i="3"/>
  <c r="O1648" i="3" s="1"/>
  <c r="M1648" i="3"/>
  <c r="I1648" i="3"/>
  <c r="M1647" i="3"/>
  <c r="I1647" i="3"/>
  <c r="N1646" i="3"/>
  <c r="O1646" i="3" s="1"/>
  <c r="M1646" i="3"/>
  <c r="I1646" i="3"/>
  <c r="M1645" i="3"/>
  <c r="N1645" i="3" s="1"/>
  <c r="O1645" i="3" s="1"/>
  <c r="I1645" i="3"/>
  <c r="N1644" i="3"/>
  <c r="O1644" i="3" s="1"/>
  <c r="M1644" i="3"/>
  <c r="I1644" i="3"/>
  <c r="M1643" i="3"/>
  <c r="I1643" i="3"/>
  <c r="N1642" i="3"/>
  <c r="O1642" i="3" s="1"/>
  <c r="M1642" i="3"/>
  <c r="I1642" i="3"/>
  <c r="M1641" i="3"/>
  <c r="N1641" i="3" s="1"/>
  <c r="O1641" i="3" s="1"/>
  <c r="I1641" i="3"/>
  <c r="N1640" i="3"/>
  <c r="O1640" i="3" s="1"/>
  <c r="M1640" i="3"/>
  <c r="I1640" i="3"/>
  <c r="M1639" i="3"/>
  <c r="I1639" i="3"/>
  <c r="N1638" i="3"/>
  <c r="O1638" i="3" s="1"/>
  <c r="M1638" i="3"/>
  <c r="I1638" i="3"/>
  <c r="M1637" i="3"/>
  <c r="N1637" i="3" s="1"/>
  <c r="O1637" i="3" s="1"/>
  <c r="I1637" i="3"/>
  <c r="N1636" i="3"/>
  <c r="O1636" i="3" s="1"/>
  <c r="M1636" i="3"/>
  <c r="I1636" i="3"/>
  <c r="M1635" i="3"/>
  <c r="I1635" i="3"/>
  <c r="N1634" i="3"/>
  <c r="O1634" i="3" s="1"/>
  <c r="M1634" i="3"/>
  <c r="I1634" i="3"/>
  <c r="M1633" i="3"/>
  <c r="N1633" i="3" s="1"/>
  <c r="O1633" i="3" s="1"/>
  <c r="I1633" i="3"/>
  <c r="N1632" i="3"/>
  <c r="O1632" i="3" s="1"/>
  <c r="M1632" i="3"/>
  <c r="I1632" i="3"/>
  <c r="M1631" i="3"/>
  <c r="I1631" i="3"/>
  <c r="N1630" i="3"/>
  <c r="O1630" i="3" s="1"/>
  <c r="M1630" i="3"/>
  <c r="I1630" i="3"/>
  <c r="M1629" i="3"/>
  <c r="N1629" i="3" s="1"/>
  <c r="O1629" i="3" s="1"/>
  <c r="I1629" i="3"/>
  <c r="N1628" i="3"/>
  <c r="O1628" i="3" s="1"/>
  <c r="M1628" i="3"/>
  <c r="I1628" i="3"/>
  <c r="M1627" i="3"/>
  <c r="I1627" i="3"/>
  <c r="N1626" i="3"/>
  <c r="O1626" i="3" s="1"/>
  <c r="M1626" i="3"/>
  <c r="I1626" i="3"/>
  <c r="M1625" i="3"/>
  <c r="N1625" i="3" s="1"/>
  <c r="O1625" i="3" s="1"/>
  <c r="I1625" i="3"/>
  <c r="N1624" i="3"/>
  <c r="O1624" i="3" s="1"/>
  <c r="M1624" i="3"/>
  <c r="I1624" i="3"/>
  <c r="M1623" i="3"/>
  <c r="I1623" i="3"/>
  <c r="N1622" i="3"/>
  <c r="O1622" i="3" s="1"/>
  <c r="M1622" i="3"/>
  <c r="I1622" i="3"/>
  <c r="M1621" i="3"/>
  <c r="N1621" i="3" s="1"/>
  <c r="O1621" i="3" s="1"/>
  <c r="I1621" i="3"/>
  <c r="N1620" i="3"/>
  <c r="O1620" i="3" s="1"/>
  <c r="M1620" i="3"/>
  <c r="I1620" i="3"/>
  <c r="M1619" i="3"/>
  <c r="I1619" i="3"/>
  <c r="N1618" i="3"/>
  <c r="O1618" i="3" s="1"/>
  <c r="M1618" i="3"/>
  <c r="I1618" i="3"/>
  <c r="M1617" i="3"/>
  <c r="N1617" i="3" s="1"/>
  <c r="O1617" i="3" s="1"/>
  <c r="I1617" i="3"/>
  <c r="N1616" i="3"/>
  <c r="O1616" i="3" s="1"/>
  <c r="M1616" i="3"/>
  <c r="I1616" i="3"/>
  <c r="M1615" i="3"/>
  <c r="I1615" i="3"/>
  <c r="N1614" i="3"/>
  <c r="O1614" i="3" s="1"/>
  <c r="M1614" i="3"/>
  <c r="I1614" i="3"/>
  <c r="M1613" i="3"/>
  <c r="N1613" i="3" s="1"/>
  <c r="O1613" i="3" s="1"/>
  <c r="I1613" i="3"/>
  <c r="N1612" i="3"/>
  <c r="O1612" i="3" s="1"/>
  <c r="M1612" i="3"/>
  <c r="I1612" i="3"/>
  <c r="M1611" i="3"/>
  <c r="I1611" i="3"/>
  <c r="N1610" i="3"/>
  <c r="O1610" i="3" s="1"/>
  <c r="M1610" i="3"/>
  <c r="I1610" i="3"/>
  <c r="M1609" i="3"/>
  <c r="N1609" i="3" s="1"/>
  <c r="O1609" i="3" s="1"/>
  <c r="I1609" i="3"/>
  <c r="N1608" i="3"/>
  <c r="O1608" i="3" s="1"/>
  <c r="M1608" i="3"/>
  <c r="I1608" i="3"/>
  <c r="M1607" i="3"/>
  <c r="I1607" i="3"/>
  <c r="N1606" i="3"/>
  <c r="O1606" i="3" s="1"/>
  <c r="M1606" i="3"/>
  <c r="I1606" i="3"/>
  <c r="M1605" i="3"/>
  <c r="N1605" i="3" s="1"/>
  <c r="O1605" i="3" s="1"/>
  <c r="I1605" i="3"/>
  <c r="N1604" i="3"/>
  <c r="O1604" i="3" s="1"/>
  <c r="M1604" i="3"/>
  <c r="I1604" i="3"/>
  <c r="M1603" i="3"/>
  <c r="I1603" i="3"/>
  <c r="N1602" i="3"/>
  <c r="O1602" i="3" s="1"/>
  <c r="M1602" i="3"/>
  <c r="I1602" i="3"/>
  <c r="M1601" i="3"/>
  <c r="N1601" i="3" s="1"/>
  <c r="O1601" i="3" s="1"/>
  <c r="I1601" i="3"/>
  <c r="N1600" i="3"/>
  <c r="O1600" i="3" s="1"/>
  <c r="M1600" i="3"/>
  <c r="I1600" i="3"/>
  <c r="M1599" i="3"/>
  <c r="I1599" i="3"/>
  <c r="N1598" i="3"/>
  <c r="O1598" i="3" s="1"/>
  <c r="M1598" i="3"/>
  <c r="I1598" i="3"/>
  <c r="M1597" i="3"/>
  <c r="N1597" i="3" s="1"/>
  <c r="O1597" i="3" s="1"/>
  <c r="I1597" i="3"/>
  <c r="N1596" i="3"/>
  <c r="O1596" i="3" s="1"/>
  <c r="M1596" i="3"/>
  <c r="I1596" i="3"/>
  <c r="M1595" i="3"/>
  <c r="I1595" i="3"/>
  <c r="N1594" i="3"/>
  <c r="O1594" i="3" s="1"/>
  <c r="M1594" i="3"/>
  <c r="I1594" i="3"/>
  <c r="M1593" i="3"/>
  <c r="N1593" i="3" s="1"/>
  <c r="O1593" i="3" s="1"/>
  <c r="I1593" i="3"/>
  <c r="N1592" i="3"/>
  <c r="O1592" i="3" s="1"/>
  <c r="M1592" i="3"/>
  <c r="I1592" i="3"/>
  <c r="M1591" i="3"/>
  <c r="I1591" i="3"/>
  <c r="N1590" i="3"/>
  <c r="O1590" i="3" s="1"/>
  <c r="M1590" i="3"/>
  <c r="I1590" i="3"/>
  <c r="M1589" i="3"/>
  <c r="N1589" i="3" s="1"/>
  <c r="O1589" i="3" s="1"/>
  <c r="I1589" i="3"/>
  <c r="N1588" i="3"/>
  <c r="O1588" i="3" s="1"/>
  <c r="M1588" i="3"/>
  <c r="I1588" i="3"/>
  <c r="M1587" i="3"/>
  <c r="I1587" i="3"/>
  <c r="N1586" i="3"/>
  <c r="O1586" i="3" s="1"/>
  <c r="M1586" i="3"/>
  <c r="I1586" i="3"/>
  <c r="M1585" i="3"/>
  <c r="N1585" i="3" s="1"/>
  <c r="O1585" i="3" s="1"/>
  <c r="I1585" i="3"/>
  <c r="N1584" i="3"/>
  <c r="O1584" i="3" s="1"/>
  <c r="M1584" i="3"/>
  <c r="I1584" i="3"/>
  <c r="M1583" i="3"/>
  <c r="I1583" i="3"/>
  <c r="N1582" i="3"/>
  <c r="O1582" i="3" s="1"/>
  <c r="M1582" i="3"/>
  <c r="I1582" i="3"/>
  <c r="M1581" i="3"/>
  <c r="N1581" i="3" s="1"/>
  <c r="O1581" i="3" s="1"/>
  <c r="I1581" i="3"/>
  <c r="N1580" i="3"/>
  <c r="O1580" i="3" s="1"/>
  <c r="M1580" i="3"/>
  <c r="I1580" i="3"/>
  <c r="M1579" i="3"/>
  <c r="I1579" i="3"/>
  <c r="N1578" i="3"/>
  <c r="O1578" i="3" s="1"/>
  <c r="M1578" i="3"/>
  <c r="I1578" i="3"/>
  <c r="M1577" i="3"/>
  <c r="N1577" i="3" s="1"/>
  <c r="O1577" i="3" s="1"/>
  <c r="I1577" i="3"/>
  <c r="N1576" i="3"/>
  <c r="O1576" i="3" s="1"/>
  <c r="M1576" i="3"/>
  <c r="I1576" i="3"/>
  <c r="M1575" i="3"/>
  <c r="I1575" i="3"/>
  <c r="N1574" i="3"/>
  <c r="O1574" i="3" s="1"/>
  <c r="M1574" i="3"/>
  <c r="I1574" i="3"/>
  <c r="M1573" i="3"/>
  <c r="N1573" i="3" s="1"/>
  <c r="O1573" i="3" s="1"/>
  <c r="I1573" i="3"/>
  <c r="N1572" i="3"/>
  <c r="O1572" i="3" s="1"/>
  <c r="M1572" i="3"/>
  <c r="I1572" i="3"/>
  <c r="M1571" i="3"/>
  <c r="I1571" i="3"/>
  <c r="N1570" i="3"/>
  <c r="O1570" i="3" s="1"/>
  <c r="M1570" i="3"/>
  <c r="I1570" i="3"/>
  <c r="M1569" i="3"/>
  <c r="N1569" i="3" s="1"/>
  <c r="O1569" i="3" s="1"/>
  <c r="I1569" i="3"/>
  <c r="N1568" i="3"/>
  <c r="O1568" i="3" s="1"/>
  <c r="M1568" i="3"/>
  <c r="I1568" i="3"/>
  <c r="M1567" i="3"/>
  <c r="I1567" i="3"/>
  <c r="N1566" i="3"/>
  <c r="O1566" i="3" s="1"/>
  <c r="M1566" i="3"/>
  <c r="I1566" i="3"/>
  <c r="M1565" i="3"/>
  <c r="N1565" i="3" s="1"/>
  <c r="O1565" i="3" s="1"/>
  <c r="I1565" i="3"/>
  <c r="N1564" i="3"/>
  <c r="O1564" i="3" s="1"/>
  <c r="M1564" i="3"/>
  <c r="I1564" i="3"/>
  <c r="M1563" i="3"/>
  <c r="I1563" i="3"/>
  <c r="N1562" i="3"/>
  <c r="O1562" i="3" s="1"/>
  <c r="M1562" i="3"/>
  <c r="I1562" i="3"/>
  <c r="M1561" i="3"/>
  <c r="N1561" i="3" s="1"/>
  <c r="O1561" i="3" s="1"/>
  <c r="I1561" i="3"/>
  <c r="N1560" i="3"/>
  <c r="O1560" i="3" s="1"/>
  <c r="M1560" i="3"/>
  <c r="I1560" i="3"/>
  <c r="M1559" i="3"/>
  <c r="I1559" i="3"/>
  <c r="N1558" i="3"/>
  <c r="O1558" i="3" s="1"/>
  <c r="M1558" i="3"/>
  <c r="I1558" i="3"/>
  <c r="M1557" i="3"/>
  <c r="N1557" i="3" s="1"/>
  <c r="O1557" i="3" s="1"/>
  <c r="I1557" i="3"/>
  <c r="N1556" i="3"/>
  <c r="O1556" i="3" s="1"/>
  <c r="M1556" i="3"/>
  <c r="I1556" i="3"/>
  <c r="M1555" i="3"/>
  <c r="I1555" i="3"/>
  <c r="N1554" i="3"/>
  <c r="O1554" i="3" s="1"/>
  <c r="M1554" i="3"/>
  <c r="I1554" i="3"/>
  <c r="M1553" i="3"/>
  <c r="N1553" i="3" s="1"/>
  <c r="O1553" i="3" s="1"/>
  <c r="I1553" i="3"/>
  <c r="N1552" i="3"/>
  <c r="O1552" i="3" s="1"/>
  <c r="M1552" i="3"/>
  <c r="I1552" i="3"/>
  <c r="M1551" i="3"/>
  <c r="I1551" i="3"/>
  <c r="N1550" i="3"/>
  <c r="O1550" i="3" s="1"/>
  <c r="M1550" i="3"/>
  <c r="I1550" i="3"/>
  <c r="M1549" i="3"/>
  <c r="N1549" i="3" s="1"/>
  <c r="O1549" i="3" s="1"/>
  <c r="I1549" i="3"/>
  <c r="N1548" i="3"/>
  <c r="O1548" i="3" s="1"/>
  <c r="M1548" i="3"/>
  <c r="I1548" i="3"/>
  <c r="M1547" i="3"/>
  <c r="I1547" i="3"/>
  <c r="N1546" i="3"/>
  <c r="O1546" i="3" s="1"/>
  <c r="M1546" i="3"/>
  <c r="I1546" i="3"/>
  <c r="M1545" i="3"/>
  <c r="N1545" i="3" s="1"/>
  <c r="O1545" i="3" s="1"/>
  <c r="I1545" i="3"/>
  <c r="N1544" i="3"/>
  <c r="O1544" i="3" s="1"/>
  <c r="M1544" i="3"/>
  <c r="I1544" i="3"/>
  <c r="M1543" i="3"/>
  <c r="I1543" i="3"/>
  <c r="N1542" i="3"/>
  <c r="O1542" i="3" s="1"/>
  <c r="M1542" i="3"/>
  <c r="I1542" i="3"/>
  <c r="M1541" i="3"/>
  <c r="N1541" i="3" s="1"/>
  <c r="O1541" i="3" s="1"/>
  <c r="I1541" i="3"/>
  <c r="N1540" i="3"/>
  <c r="O1540" i="3" s="1"/>
  <c r="M1540" i="3"/>
  <c r="I1540" i="3"/>
  <c r="M1539" i="3"/>
  <c r="I1539" i="3"/>
  <c r="N1538" i="3"/>
  <c r="O1538" i="3" s="1"/>
  <c r="M1538" i="3"/>
  <c r="I1538" i="3"/>
  <c r="M1537" i="3"/>
  <c r="N1537" i="3" s="1"/>
  <c r="O1537" i="3" s="1"/>
  <c r="I1537" i="3"/>
  <c r="N1536" i="3"/>
  <c r="O1536" i="3" s="1"/>
  <c r="M1536" i="3"/>
  <c r="I1536" i="3"/>
  <c r="M1535" i="3"/>
  <c r="I1535" i="3"/>
  <c r="N1534" i="3"/>
  <c r="O1534" i="3" s="1"/>
  <c r="M1534" i="3"/>
  <c r="I1534" i="3"/>
  <c r="M1533" i="3"/>
  <c r="N1533" i="3" s="1"/>
  <c r="O1533" i="3" s="1"/>
  <c r="I1533" i="3"/>
  <c r="N1532" i="3"/>
  <c r="O1532" i="3" s="1"/>
  <c r="M1532" i="3"/>
  <c r="I1532" i="3"/>
  <c r="M1531" i="3"/>
  <c r="I1531" i="3"/>
  <c r="N1530" i="3"/>
  <c r="O1530" i="3" s="1"/>
  <c r="M1530" i="3"/>
  <c r="I1530" i="3"/>
  <c r="M1529" i="3"/>
  <c r="N1529" i="3" s="1"/>
  <c r="O1529" i="3" s="1"/>
  <c r="I1529" i="3"/>
  <c r="N1528" i="3"/>
  <c r="O1528" i="3" s="1"/>
  <c r="M1528" i="3"/>
  <c r="I1528" i="3"/>
  <c r="M1527" i="3"/>
  <c r="I1527" i="3"/>
  <c r="N1526" i="3"/>
  <c r="O1526" i="3" s="1"/>
  <c r="M1526" i="3"/>
  <c r="I1526" i="3"/>
  <c r="M1525" i="3"/>
  <c r="N1525" i="3" s="1"/>
  <c r="O1525" i="3" s="1"/>
  <c r="I1525" i="3"/>
  <c r="N1524" i="3"/>
  <c r="O1524" i="3" s="1"/>
  <c r="M1524" i="3"/>
  <c r="I1524" i="3"/>
  <c r="M1523" i="3"/>
  <c r="I1523" i="3"/>
  <c r="N1522" i="3"/>
  <c r="O1522" i="3" s="1"/>
  <c r="M1522" i="3"/>
  <c r="I1522" i="3"/>
  <c r="M1521" i="3"/>
  <c r="N1521" i="3" s="1"/>
  <c r="O1521" i="3" s="1"/>
  <c r="I1521" i="3"/>
  <c r="N1520" i="3"/>
  <c r="O1520" i="3" s="1"/>
  <c r="M1520" i="3"/>
  <c r="I1520" i="3"/>
  <c r="M1519" i="3"/>
  <c r="I1519" i="3"/>
  <c r="N1518" i="3"/>
  <c r="O1518" i="3" s="1"/>
  <c r="M1518" i="3"/>
  <c r="I1518" i="3"/>
  <c r="M1517" i="3"/>
  <c r="N1517" i="3" s="1"/>
  <c r="O1517" i="3" s="1"/>
  <c r="I1517" i="3"/>
  <c r="N1516" i="3"/>
  <c r="O1516" i="3" s="1"/>
  <c r="M1516" i="3"/>
  <c r="I1516" i="3"/>
  <c r="M1515" i="3"/>
  <c r="I1515" i="3"/>
  <c r="N1514" i="3"/>
  <c r="O1514" i="3" s="1"/>
  <c r="M1514" i="3"/>
  <c r="I1514" i="3"/>
  <c r="M1513" i="3"/>
  <c r="N1513" i="3" s="1"/>
  <c r="O1513" i="3" s="1"/>
  <c r="I1513" i="3"/>
  <c r="N1512" i="3"/>
  <c r="O1512" i="3" s="1"/>
  <c r="M1512" i="3"/>
  <c r="I1512" i="3"/>
  <c r="M1511" i="3"/>
  <c r="I1511" i="3"/>
  <c r="N1510" i="3"/>
  <c r="O1510" i="3" s="1"/>
  <c r="M1510" i="3"/>
  <c r="I1510" i="3"/>
  <c r="M1509" i="3"/>
  <c r="N1509" i="3" s="1"/>
  <c r="O1509" i="3" s="1"/>
  <c r="I1509" i="3"/>
  <c r="N1508" i="3"/>
  <c r="O1508" i="3" s="1"/>
  <c r="M1508" i="3"/>
  <c r="I1508" i="3"/>
  <c r="M1507" i="3"/>
  <c r="I1507" i="3"/>
  <c r="N1506" i="3"/>
  <c r="O1506" i="3" s="1"/>
  <c r="M1506" i="3"/>
  <c r="I1506" i="3"/>
  <c r="M1505" i="3"/>
  <c r="N1505" i="3" s="1"/>
  <c r="O1505" i="3" s="1"/>
  <c r="I1505" i="3"/>
  <c r="N1504" i="3"/>
  <c r="O1504" i="3" s="1"/>
  <c r="M1504" i="3"/>
  <c r="I1504" i="3"/>
  <c r="M1503" i="3"/>
  <c r="I1503" i="3"/>
  <c r="N1502" i="3"/>
  <c r="O1502" i="3" s="1"/>
  <c r="M1502" i="3"/>
  <c r="I1502" i="3"/>
  <c r="M1501" i="3"/>
  <c r="N1501" i="3" s="1"/>
  <c r="O1501" i="3" s="1"/>
  <c r="I1501" i="3"/>
  <c r="N1500" i="3"/>
  <c r="O1500" i="3" s="1"/>
  <c r="M1500" i="3"/>
  <c r="I1500" i="3"/>
  <c r="M1499" i="3"/>
  <c r="I1499" i="3"/>
  <c r="N1498" i="3"/>
  <c r="O1498" i="3" s="1"/>
  <c r="M1498" i="3"/>
  <c r="I1498" i="3"/>
  <c r="M1497" i="3"/>
  <c r="N1497" i="3" s="1"/>
  <c r="O1497" i="3" s="1"/>
  <c r="I1497" i="3"/>
  <c r="N1496" i="3"/>
  <c r="O1496" i="3" s="1"/>
  <c r="M1496" i="3"/>
  <c r="I1496" i="3"/>
  <c r="M1495" i="3"/>
  <c r="I1495" i="3"/>
  <c r="N1494" i="3"/>
  <c r="O1494" i="3" s="1"/>
  <c r="M1494" i="3"/>
  <c r="I1494" i="3"/>
  <c r="M1493" i="3"/>
  <c r="N1493" i="3" s="1"/>
  <c r="O1493" i="3" s="1"/>
  <c r="I1493" i="3"/>
  <c r="N1492" i="3"/>
  <c r="O1492" i="3" s="1"/>
  <c r="M1492" i="3"/>
  <c r="I1492" i="3"/>
  <c r="M1491" i="3"/>
  <c r="I1491" i="3"/>
  <c r="N1490" i="3"/>
  <c r="O1490" i="3" s="1"/>
  <c r="M1490" i="3"/>
  <c r="I1490" i="3"/>
  <c r="M1489" i="3"/>
  <c r="N1489" i="3" s="1"/>
  <c r="O1489" i="3" s="1"/>
  <c r="I1489" i="3"/>
  <c r="N1488" i="3"/>
  <c r="O1488" i="3" s="1"/>
  <c r="M1488" i="3"/>
  <c r="I1488" i="3"/>
  <c r="M1487" i="3"/>
  <c r="I1487" i="3"/>
  <c r="N1486" i="3"/>
  <c r="O1486" i="3" s="1"/>
  <c r="M1486" i="3"/>
  <c r="I1486" i="3"/>
  <c r="M1485" i="3"/>
  <c r="N1485" i="3" s="1"/>
  <c r="O1485" i="3" s="1"/>
  <c r="I1485" i="3"/>
  <c r="N1484" i="3"/>
  <c r="O1484" i="3" s="1"/>
  <c r="M1484" i="3"/>
  <c r="I1484" i="3"/>
  <c r="M1483" i="3"/>
  <c r="I1483" i="3"/>
  <c r="N1482" i="3"/>
  <c r="O1482" i="3" s="1"/>
  <c r="M1482" i="3"/>
  <c r="I1482" i="3"/>
  <c r="M1481" i="3"/>
  <c r="N1481" i="3" s="1"/>
  <c r="O1481" i="3" s="1"/>
  <c r="I1481" i="3"/>
  <c r="N1480" i="3"/>
  <c r="O1480" i="3" s="1"/>
  <c r="M1480" i="3"/>
  <c r="I1480" i="3"/>
  <c r="M1479" i="3"/>
  <c r="I1479" i="3"/>
  <c r="N1478" i="3"/>
  <c r="O1478" i="3" s="1"/>
  <c r="M1478" i="3"/>
  <c r="I1478" i="3"/>
  <c r="M1477" i="3"/>
  <c r="N1477" i="3" s="1"/>
  <c r="O1477" i="3" s="1"/>
  <c r="I1477" i="3"/>
  <c r="N1476" i="3"/>
  <c r="O1476" i="3" s="1"/>
  <c r="M1476" i="3"/>
  <c r="I1476" i="3"/>
  <c r="M1475" i="3"/>
  <c r="I1475" i="3"/>
  <c r="N1474" i="3"/>
  <c r="O1474" i="3" s="1"/>
  <c r="M1474" i="3"/>
  <c r="I1474" i="3"/>
  <c r="M1473" i="3"/>
  <c r="N1473" i="3" s="1"/>
  <c r="O1473" i="3" s="1"/>
  <c r="I1473" i="3"/>
  <c r="N1472" i="3"/>
  <c r="O1472" i="3" s="1"/>
  <c r="M1472" i="3"/>
  <c r="I1472" i="3"/>
  <c r="M1471" i="3"/>
  <c r="I1471" i="3"/>
  <c r="N1470" i="3"/>
  <c r="O1470" i="3" s="1"/>
  <c r="M1470" i="3"/>
  <c r="I1470" i="3"/>
  <c r="M1469" i="3"/>
  <c r="N1469" i="3" s="1"/>
  <c r="O1469" i="3" s="1"/>
  <c r="I1469" i="3"/>
  <c r="N1468" i="3"/>
  <c r="O1468" i="3" s="1"/>
  <c r="M1468" i="3"/>
  <c r="I1468" i="3"/>
  <c r="M1467" i="3"/>
  <c r="I1467" i="3"/>
  <c r="N1466" i="3"/>
  <c r="O1466" i="3" s="1"/>
  <c r="M1466" i="3"/>
  <c r="I1466" i="3"/>
  <c r="M1465" i="3"/>
  <c r="N1465" i="3" s="1"/>
  <c r="O1465" i="3" s="1"/>
  <c r="I1465" i="3"/>
  <c r="N1464" i="3"/>
  <c r="O1464" i="3" s="1"/>
  <c r="M1464" i="3"/>
  <c r="I1464" i="3"/>
  <c r="M1463" i="3"/>
  <c r="I1463" i="3"/>
  <c r="N1462" i="3"/>
  <c r="O1462" i="3" s="1"/>
  <c r="M1462" i="3"/>
  <c r="I1462" i="3"/>
  <c r="M1461" i="3"/>
  <c r="N1461" i="3" s="1"/>
  <c r="O1461" i="3" s="1"/>
  <c r="I1461" i="3"/>
  <c r="N1460" i="3"/>
  <c r="O1460" i="3" s="1"/>
  <c r="M1460" i="3"/>
  <c r="I1460" i="3"/>
  <c r="M1459" i="3"/>
  <c r="I1459" i="3"/>
  <c r="N1458" i="3"/>
  <c r="O1458" i="3" s="1"/>
  <c r="M1458" i="3"/>
  <c r="I1458" i="3"/>
  <c r="M1457" i="3"/>
  <c r="N1457" i="3" s="1"/>
  <c r="O1457" i="3" s="1"/>
  <c r="I1457" i="3"/>
  <c r="N1456" i="3"/>
  <c r="O1456" i="3" s="1"/>
  <c r="M1456" i="3"/>
  <c r="I1456" i="3"/>
  <c r="M1455" i="3"/>
  <c r="I1455" i="3"/>
  <c r="N1454" i="3"/>
  <c r="O1454" i="3" s="1"/>
  <c r="M1454" i="3"/>
  <c r="I1454" i="3"/>
  <c r="M1453" i="3"/>
  <c r="N1453" i="3" s="1"/>
  <c r="O1453" i="3" s="1"/>
  <c r="I1453" i="3"/>
  <c r="N1452" i="3"/>
  <c r="O1452" i="3" s="1"/>
  <c r="M1452" i="3"/>
  <c r="I1452" i="3"/>
  <c r="M1451" i="3"/>
  <c r="I1451" i="3"/>
  <c r="N1450" i="3"/>
  <c r="O1450" i="3" s="1"/>
  <c r="M1450" i="3"/>
  <c r="I1450" i="3"/>
  <c r="M1449" i="3"/>
  <c r="N1449" i="3" s="1"/>
  <c r="O1449" i="3" s="1"/>
  <c r="I1449" i="3"/>
  <c r="N1448" i="3"/>
  <c r="O1448" i="3" s="1"/>
  <c r="M1448" i="3"/>
  <c r="I1448" i="3"/>
  <c r="M1447" i="3"/>
  <c r="I1447" i="3"/>
  <c r="N1446" i="3"/>
  <c r="O1446" i="3" s="1"/>
  <c r="M1446" i="3"/>
  <c r="I1446" i="3"/>
  <c r="M1445" i="3"/>
  <c r="N1445" i="3" s="1"/>
  <c r="O1445" i="3" s="1"/>
  <c r="I1445" i="3"/>
  <c r="N1444" i="3"/>
  <c r="O1444" i="3" s="1"/>
  <c r="M1444" i="3"/>
  <c r="I1444" i="3"/>
  <c r="M1443" i="3"/>
  <c r="I1443" i="3"/>
  <c r="N1442" i="3"/>
  <c r="O1442" i="3" s="1"/>
  <c r="M1442" i="3"/>
  <c r="I1442" i="3"/>
  <c r="M1441" i="3"/>
  <c r="N1441" i="3" s="1"/>
  <c r="O1441" i="3" s="1"/>
  <c r="I1441" i="3"/>
  <c r="N1440" i="3"/>
  <c r="O1440" i="3" s="1"/>
  <c r="M1440" i="3"/>
  <c r="I1440" i="3"/>
  <c r="M1439" i="3"/>
  <c r="I1439" i="3"/>
  <c r="N1438" i="3"/>
  <c r="O1438" i="3" s="1"/>
  <c r="M1438" i="3"/>
  <c r="I1438" i="3"/>
  <c r="M1437" i="3"/>
  <c r="N1437" i="3" s="1"/>
  <c r="O1437" i="3" s="1"/>
  <c r="I1437" i="3"/>
  <c r="N1436" i="3"/>
  <c r="O1436" i="3" s="1"/>
  <c r="M1436" i="3"/>
  <c r="I1436" i="3"/>
  <c r="M1435" i="3"/>
  <c r="I1435" i="3"/>
  <c r="N1434" i="3"/>
  <c r="O1434" i="3" s="1"/>
  <c r="M1434" i="3"/>
  <c r="I1434" i="3"/>
  <c r="M1433" i="3"/>
  <c r="N1433" i="3" s="1"/>
  <c r="O1433" i="3" s="1"/>
  <c r="I1433" i="3"/>
  <c r="N1432" i="3"/>
  <c r="O1432" i="3" s="1"/>
  <c r="M1432" i="3"/>
  <c r="I1432" i="3"/>
  <c r="M1431" i="3"/>
  <c r="I1431" i="3"/>
  <c r="N1430" i="3"/>
  <c r="O1430" i="3" s="1"/>
  <c r="M1430" i="3"/>
  <c r="I1430" i="3"/>
  <c r="M1429" i="3"/>
  <c r="N1429" i="3" s="1"/>
  <c r="O1429" i="3" s="1"/>
  <c r="I1429" i="3"/>
  <c r="N1428" i="3"/>
  <c r="O1428" i="3" s="1"/>
  <c r="M1428" i="3"/>
  <c r="I1428" i="3"/>
  <c r="M1427" i="3"/>
  <c r="I1427" i="3"/>
  <c r="N1426" i="3"/>
  <c r="O1426" i="3" s="1"/>
  <c r="M1426" i="3"/>
  <c r="I1426" i="3"/>
  <c r="M1425" i="3"/>
  <c r="N1425" i="3" s="1"/>
  <c r="O1425" i="3" s="1"/>
  <c r="I1425" i="3"/>
  <c r="N1424" i="3"/>
  <c r="O1424" i="3" s="1"/>
  <c r="M1424" i="3"/>
  <c r="I1424" i="3"/>
  <c r="M1423" i="3"/>
  <c r="I1423" i="3"/>
  <c r="N1422" i="3"/>
  <c r="O1422" i="3" s="1"/>
  <c r="M1422" i="3"/>
  <c r="I1422" i="3"/>
  <c r="M1421" i="3"/>
  <c r="N1421" i="3" s="1"/>
  <c r="O1421" i="3" s="1"/>
  <c r="I1421" i="3"/>
  <c r="N1420" i="3"/>
  <c r="O1420" i="3" s="1"/>
  <c r="M1420" i="3"/>
  <c r="I1420" i="3"/>
  <c r="M1419" i="3"/>
  <c r="I1419" i="3"/>
  <c r="N1418" i="3"/>
  <c r="O1418" i="3" s="1"/>
  <c r="M1418" i="3"/>
  <c r="I1418" i="3"/>
  <c r="M1417" i="3"/>
  <c r="N1417" i="3" s="1"/>
  <c r="O1417" i="3" s="1"/>
  <c r="I1417" i="3"/>
  <c r="N1416" i="3"/>
  <c r="O1416" i="3" s="1"/>
  <c r="M1416" i="3"/>
  <c r="I1416" i="3"/>
  <c r="M1415" i="3"/>
  <c r="I1415" i="3"/>
  <c r="N1414" i="3"/>
  <c r="O1414" i="3" s="1"/>
  <c r="M1414" i="3"/>
  <c r="I1414" i="3"/>
  <c r="M1413" i="3"/>
  <c r="N1413" i="3" s="1"/>
  <c r="O1413" i="3" s="1"/>
  <c r="I1413" i="3"/>
  <c r="N1412" i="3"/>
  <c r="O1412" i="3" s="1"/>
  <c r="M1412" i="3"/>
  <c r="I1412" i="3"/>
  <c r="M1411" i="3"/>
  <c r="I1411" i="3"/>
  <c r="N1410" i="3"/>
  <c r="O1410" i="3" s="1"/>
  <c r="M1410" i="3"/>
  <c r="I1410" i="3"/>
  <c r="M1409" i="3"/>
  <c r="N1409" i="3" s="1"/>
  <c r="O1409" i="3" s="1"/>
  <c r="I1409" i="3"/>
  <c r="N1408" i="3"/>
  <c r="O1408" i="3" s="1"/>
  <c r="M1408" i="3"/>
  <c r="I1408" i="3"/>
  <c r="M1407" i="3"/>
  <c r="I1407" i="3"/>
  <c r="N1406" i="3"/>
  <c r="O1406" i="3" s="1"/>
  <c r="M1406" i="3"/>
  <c r="I1406" i="3"/>
  <c r="M1405" i="3"/>
  <c r="N1405" i="3" s="1"/>
  <c r="O1405" i="3" s="1"/>
  <c r="I1405" i="3"/>
  <c r="N1404" i="3"/>
  <c r="O1404" i="3" s="1"/>
  <c r="M1404" i="3"/>
  <c r="I1404" i="3"/>
  <c r="M1403" i="3"/>
  <c r="I1403" i="3"/>
  <c r="N1402" i="3"/>
  <c r="O1402" i="3" s="1"/>
  <c r="M1402" i="3"/>
  <c r="I1402" i="3"/>
  <c r="M1401" i="3"/>
  <c r="N1401" i="3" s="1"/>
  <c r="O1401" i="3" s="1"/>
  <c r="I1401" i="3"/>
  <c r="N1400" i="3"/>
  <c r="O1400" i="3" s="1"/>
  <c r="M1400" i="3"/>
  <c r="I1400" i="3"/>
  <c r="M1399" i="3"/>
  <c r="I1399" i="3"/>
  <c r="N1398" i="3"/>
  <c r="O1398" i="3" s="1"/>
  <c r="M1398" i="3"/>
  <c r="I1398" i="3"/>
  <c r="M1397" i="3"/>
  <c r="N1397" i="3" s="1"/>
  <c r="O1397" i="3" s="1"/>
  <c r="I1397" i="3"/>
  <c r="N1396" i="3"/>
  <c r="O1396" i="3" s="1"/>
  <c r="M1396" i="3"/>
  <c r="I1396" i="3"/>
  <c r="M1395" i="3"/>
  <c r="I1395" i="3"/>
  <c r="N1394" i="3"/>
  <c r="O1394" i="3" s="1"/>
  <c r="M1394" i="3"/>
  <c r="I1394" i="3"/>
  <c r="M1393" i="3"/>
  <c r="N1393" i="3" s="1"/>
  <c r="O1393" i="3" s="1"/>
  <c r="I1393" i="3"/>
  <c r="N1392" i="3"/>
  <c r="O1392" i="3" s="1"/>
  <c r="M1392" i="3"/>
  <c r="I1392" i="3"/>
  <c r="M1391" i="3"/>
  <c r="I1391" i="3"/>
  <c r="N1390" i="3"/>
  <c r="O1390" i="3" s="1"/>
  <c r="M1390" i="3"/>
  <c r="I1390" i="3"/>
  <c r="M1389" i="3"/>
  <c r="N1389" i="3" s="1"/>
  <c r="O1389" i="3" s="1"/>
  <c r="I1389" i="3"/>
  <c r="N1388" i="3"/>
  <c r="O1388" i="3" s="1"/>
  <c r="M1388" i="3"/>
  <c r="I1388" i="3"/>
  <c r="M1387" i="3"/>
  <c r="I1387" i="3"/>
  <c r="N1386" i="3"/>
  <c r="O1386" i="3" s="1"/>
  <c r="M1386" i="3"/>
  <c r="I1386" i="3"/>
  <c r="M1385" i="3"/>
  <c r="N1385" i="3" s="1"/>
  <c r="O1385" i="3" s="1"/>
  <c r="I1385" i="3"/>
  <c r="N1384" i="3"/>
  <c r="O1384" i="3" s="1"/>
  <c r="M1384" i="3"/>
  <c r="I1384" i="3"/>
  <c r="M1383" i="3"/>
  <c r="I1383" i="3"/>
  <c r="N1382" i="3"/>
  <c r="O1382" i="3" s="1"/>
  <c r="M1382" i="3"/>
  <c r="I1382" i="3"/>
  <c r="M1381" i="3"/>
  <c r="N1381" i="3" s="1"/>
  <c r="O1381" i="3" s="1"/>
  <c r="I1381" i="3"/>
  <c r="N1380" i="3"/>
  <c r="O1380" i="3" s="1"/>
  <c r="M1380" i="3"/>
  <c r="I1380" i="3"/>
  <c r="M1379" i="3"/>
  <c r="I1379" i="3"/>
  <c r="N1378" i="3"/>
  <c r="O1378" i="3" s="1"/>
  <c r="M1378" i="3"/>
  <c r="I1378" i="3"/>
  <c r="M1377" i="3"/>
  <c r="N1377" i="3" s="1"/>
  <c r="O1377" i="3" s="1"/>
  <c r="I1377" i="3"/>
  <c r="N1376" i="3"/>
  <c r="O1376" i="3" s="1"/>
  <c r="M1376" i="3"/>
  <c r="I1376" i="3"/>
  <c r="M1375" i="3"/>
  <c r="I1375" i="3"/>
  <c r="N1374" i="3"/>
  <c r="O1374" i="3" s="1"/>
  <c r="M1374" i="3"/>
  <c r="I1374" i="3"/>
  <c r="M1373" i="3"/>
  <c r="N1373" i="3" s="1"/>
  <c r="O1373" i="3" s="1"/>
  <c r="I1373" i="3"/>
  <c r="N1372" i="3"/>
  <c r="O1372" i="3" s="1"/>
  <c r="M1372" i="3"/>
  <c r="I1372" i="3"/>
  <c r="M1371" i="3"/>
  <c r="I1371" i="3"/>
  <c r="N1370" i="3"/>
  <c r="O1370" i="3" s="1"/>
  <c r="M1370" i="3"/>
  <c r="I1370" i="3"/>
  <c r="M1369" i="3"/>
  <c r="N1369" i="3" s="1"/>
  <c r="O1369" i="3" s="1"/>
  <c r="I1369" i="3"/>
  <c r="N1368" i="3"/>
  <c r="O1368" i="3" s="1"/>
  <c r="M1368" i="3"/>
  <c r="I1368" i="3"/>
  <c r="M1367" i="3"/>
  <c r="I1367" i="3"/>
  <c r="N1366" i="3"/>
  <c r="O1366" i="3" s="1"/>
  <c r="M1366" i="3"/>
  <c r="I1366" i="3"/>
  <c r="M1365" i="3"/>
  <c r="N1365" i="3" s="1"/>
  <c r="O1365" i="3" s="1"/>
  <c r="I1365" i="3"/>
  <c r="N1364" i="3"/>
  <c r="O1364" i="3" s="1"/>
  <c r="M1364" i="3"/>
  <c r="I1364" i="3"/>
  <c r="M1363" i="3"/>
  <c r="I1363" i="3"/>
  <c r="N1362" i="3"/>
  <c r="O1362" i="3" s="1"/>
  <c r="M1362" i="3"/>
  <c r="I1362" i="3"/>
  <c r="M1361" i="3"/>
  <c r="N1361" i="3" s="1"/>
  <c r="O1361" i="3" s="1"/>
  <c r="I1361" i="3"/>
  <c r="N1360" i="3"/>
  <c r="O1360" i="3" s="1"/>
  <c r="M1360" i="3"/>
  <c r="I1360" i="3"/>
  <c r="M1359" i="3"/>
  <c r="I1359" i="3"/>
  <c r="N1358" i="3"/>
  <c r="O1358" i="3" s="1"/>
  <c r="M1358" i="3"/>
  <c r="I1358" i="3"/>
  <c r="M1357" i="3"/>
  <c r="N1357" i="3" s="1"/>
  <c r="O1357" i="3" s="1"/>
  <c r="I1357" i="3"/>
  <c r="N1356" i="3"/>
  <c r="O1356" i="3" s="1"/>
  <c r="M1356" i="3"/>
  <c r="I1356" i="3"/>
  <c r="M1355" i="3"/>
  <c r="I1355" i="3"/>
  <c r="N1354" i="3"/>
  <c r="O1354" i="3" s="1"/>
  <c r="M1354" i="3"/>
  <c r="I1354" i="3"/>
  <c r="M1353" i="3"/>
  <c r="N1353" i="3" s="1"/>
  <c r="O1353" i="3" s="1"/>
  <c r="I1353" i="3"/>
  <c r="N1352" i="3"/>
  <c r="O1352" i="3" s="1"/>
  <c r="M1352" i="3"/>
  <c r="I1352" i="3"/>
  <c r="M1351" i="3"/>
  <c r="I1351" i="3"/>
  <c r="N1350" i="3"/>
  <c r="O1350" i="3" s="1"/>
  <c r="M1350" i="3"/>
  <c r="I1350" i="3"/>
  <c r="M1349" i="3"/>
  <c r="N1349" i="3" s="1"/>
  <c r="O1349" i="3" s="1"/>
  <c r="I1349" i="3"/>
  <c r="N1348" i="3"/>
  <c r="O1348" i="3" s="1"/>
  <c r="M1348" i="3"/>
  <c r="I1348" i="3"/>
  <c r="M1347" i="3"/>
  <c r="I1347" i="3"/>
  <c r="N1346" i="3"/>
  <c r="O1346" i="3" s="1"/>
  <c r="M1346" i="3"/>
  <c r="I1346" i="3"/>
  <c r="M1345" i="3"/>
  <c r="N1345" i="3" s="1"/>
  <c r="O1345" i="3" s="1"/>
  <c r="I1345" i="3"/>
  <c r="N1344" i="3"/>
  <c r="O1344" i="3" s="1"/>
  <c r="M1344" i="3"/>
  <c r="I1344" i="3"/>
  <c r="M1343" i="3"/>
  <c r="I1343" i="3"/>
  <c r="N1342" i="3"/>
  <c r="O1342" i="3" s="1"/>
  <c r="M1342" i="3"/>
  <c r="I1342" i="3"/>
  <c r="M1341" i="3"/>
  <c r="N1341" i="3" s="1"/>
  <c r="O1341" i="3" s="1"/>
  <c r="I1341" i="3"/>
  <c r="N1340" i="3"/>
  <c r="O1340" i="3" s="1"/>
  <c r="M1340" i="3"/>
  <c r="I1340" i="3"/>
  <c r="M1339" i="3"/>
  <c r="I1339" i="3"/>
  <c r="N1338" i="3"/>
  <c r="O1338" i="3" s="1"/>
  <c r="M1338" i="3"/>
  <c r="I1338" i="3"/>
  <c r="M1337" i="3"/>
  <c r="N1337" i="3" s="1"/>
  <c r="O1337" i="3" s="1"/>
  <c r="I1337" i="3"/>
  <c r="N1336" i="3"/>
  <c r="O1336" i="3" s="1"/>
  <c r="M1336" i="3"/>
  <c r="I1336" i="3"/>
  <c r="M1335" i="3"/>
  <c r="I1335" i="3"/>
  <c r="N1334" i="3"/>
  <c r="O1334" i="3" s="1"/>
  <c r="M1334" i="3"/>
  <c r="I1334" i="3"/>
  <c r="M1333" i="3"/>
  <c r="N1333" i="3" s="1"/>
  <c r="O1333" i="3" s="1"/>
  <c r="I1333" i="3"/>
  <c r="N1332" i="3"/>
  <c r="O1332" i="3" s="1"/>
  <c r="M1332" i="3"/>
  <c r="I1332" i="3"/>
  <c r="M1331" i="3"/>
  <c r="I1331" i="3"/>
  <c r="N1330" i="3"/>
  <c r="O1330" i="3" s="1"/>
  <c r="M1330" i="3"/>
  <c r="I1330" i="3"/>
  <c r="M1329" i="3"/>
  <c r="N1329" i="3" s="1"/>
  <c r="O1329" i="3" s="1"/>
  <c r="I1329" i="3"/>
  <c r="N1328" i="3"/>
  <c r="O1328" i="3" s="1"/>
  <c r="M1328" i="3"/>
  <c r="I1328" i="3"/>
  <c r="M1327" i="3"/>
  <c r="I1327" i="3"/>
  <c r="N1326" i="3"/>
  <c r="O1326" i="3" s="1"/>
  <c r="M1326" i="3"/>
  <c r="I1326" i="3"/>
  <c r="M1325" i="3"/>
  <c r="N1325" i="3" s="1"/>
  <c r="O1325" i="3" s="1"/>
  <c r="I1325" i="3"/>
  <c r="N1324" i="3"/>
  <c r="O1324" i="3" s="1"/>
  <c r="M1324" i="3"/>
  <c r="I1324" i="3"/>
  <c r="M1323" i="3"/>
  <c r="I1323" i="3"/>
  <c r="N1322" i="3"/>
  <c r="O1322" i="3" s="1"/>
  <c r="M1322" i="3"/>
  <c r="I1322" i="3"/>
  <c r="M1321" i="3"/>
  <c r="N1321" i="3" s="1"/>
  <c r="O1321" i="3" s="1"/>
  <c r="I1321" i="3"/>
  <c r="N1320" i="3"/>
  <c r="O1320" i="3" s="1"/>
  <c r="M1320" i="3"/>
  <c r="I1320" i="3"/>
  <c r="M1319" i="3"/>
  <c r="I1319" i="3"/>
  <c r="N1318" i="3"/>
  <c r="O1318" i="3" s="1"/>
  <c r="M1318" i="3"/>
  <c r="I1318" i="3"/>
  <c r="M1317" i="3"/>
  <c r="N1317" i="3" s="1"/>
  <c r="O1317" i="3" s="1"/>
  <c r="I1317" i="3"/>
  <c r="N1316" i="3"/>
  <c r="O1316" i="3" s="1"/>
  <c r="M1316" i="3"/>
  <c r="I1316" i="3"/>
  <c r="M1315" i="3"/>
  <c r="I1315" i="3"/>
  <c r="N1314" i="3"/>
  <c r="O1314" i="3" s="1"/>
  <c r="M1314" i="3"/>
  <c r="I1314" i="3"/>
  <c r="M1313" i="3"/>
  <c r="N1313" i="3" s="1"/>
  <c r="O1313" i="3" s="1"/>
  <c r="I1313" i="3"/>
  <c r="N1312" i="3"/>
  <c r="O1312" i="3" s="1"/>
  <c r="M1312" i="3"/>
  <c r="I1312" i="3"/>
  <c r="M1311" i="3"/>
  <c r="I1311" i="3"/>
  <c r="N1310" i="3"/>
  <c r="O1310" i="3" s="1"/>
  <c r="M1310" i="3"/>
  <c r="I1310" i="3"/>
  <c r="M1309" i="3"/>
  <c r="N1309" i="3" s="1"/>
  <c r="O1309" i="3" s="1"/>
  <c r="I1309" i="3"/>
  <c r="N1308" i="3"/>
  <c r="O1308" i="3" s="1"/>
  <c r="M1308" i="3"/>
  <c r="I1308" i="3"/>
  <c r="M1307" i="3"/>
  <c r="I1307" i="3"/>
  <c r="N1306" i="3"/>
  <c r="O1306" i="3" s="1"/>
  <c r="M1306" i="3"/>
  <c r="I1306" i="3"/>
  <c r="M1305" i="3"/>
  <c r="N1305" i="3" s="1"/>
  <c r="O1305" i="3" s="1"/>
  <c r="I1305" i="3"/>
  <c r="N1304" i="3"/>
  <c r="O1304" i="3" s="1"/>
  <c r="M1304" i="3"/>
  <c r="I1304" i="3"/>
  <c r="M1303" i="3"/>
  <c r="I1303" i="3"/>
  <c r="N1302" i="3"/>
  <c r="O1302" i="3" s="1"/>
  <c r="M1302" i="3"/>
  <c r="I1302" i="3"/>
  <c r="M1301" i="3"/>
  <c r="N1301" i="3" s="1"/>
  <c r="O1301" i="3" s="1"/>
  <c r="I1301" i="3"/>
  <c r="N1300" i="3"/>
  <c r="O1300" i="3" s="1"/>
  <c r="M1300" i="3"/>
  <c r="I1300" i="3"/>
  <c r="M1299" i="3"/>
  <c r="I1299" i="3"/>
  <c r="N1298" i="3"/>
  <c r="O1298" i="3" s="1"/>
  <c r="M1298" i="3"/>
  <c r="I1298" i="3"/>
  <c r="M1297" i="3"/>
  <c r="N1297" i="3" s="1"/>
  <c r="O1297" i="3" s="1"/>
  <c r="I1297" i="3"/>
  <c r="N1296" i="3"/>
  <c r="O1296" i="3" s="1"/>
  <c r="M1296" i="3"/>
  <c r="I1296" i="3"/>
  <c r="M1295" i="3"/>
  <c r="I1295" i="3"/>
  <c r="N1294" i="3"/>
  <c r="O1294" i="3" s="1"/>
  <c r="M1294" i="3"/>
  <c r="I1294" i="3"/>
  <c r="M1293" i="3"/>
  <c r="N1293" i="3" s="1"/>
  <c r="O1293" i="3" s="1"/>
  <c r="I1293" i="3"/>
  <c r="N1292" i="3"/>
  <c r="O1292" i="3" s="1"/>
  <c r="M1292" i="3"/>
  <c r="I1292" i="3"/>
  <c r="M1291" i="3"/>
  <c r="I1291" i="3"/>
  <c r="N1290" i="3"/>
  <c r="O1290" i="3" s="1"/>
  <c r="M1290" i="3"/>
  <c r="I1290" i="3"/>
  <c r="M1289" i="3"/>
  <c r="N1289" i="3" s="1"/>
  <c r="O1289" i="3" s="1"/>
  <c r="I1289" i="3"/>
  <c r="N1288" i="3"/>
  <c r="O1288" i="3" s="1"/>
  <c r="M1288" i="3"/>
  <c r="I1288" i="3"/>
  <c r="M1287" i="3"/>
  <c r="I1287" i="3"/>
  <c r="N1286" i="3"/>
  <c r="O1286" i="3" s="1"/>
  <c r="M1286" i="3"/>
  <c r="I1286" i="3"/>
  <c r="M1285" i="3"/>
  <c r="N1285" i="3" s="1"/>
  <c r="O1285" i="3" s="1"/>
  <c r="I1285" i="3"/>
  <c r="N1284" i="3"/>
  <c r="O1284" i="3" s="1"/>
  <c r="M1284" i="3"/>
  <c r="I1284" i="3"/>
  <c r="M1283" i="3"/>
  <c r="I1283" i="3"/>
  <c r="N1282" i="3"/>
  <c r="O1282" i="3" s="1"/>
  <c r="M1282" i="3"/>
  <c r="I1282" i="3"/>
  <c r="M1281" i="3"/>
  <c r="N1281" i="3" s="1"/>
  <c r="O1281" i="3" s="1"/>
  <c r="I1281" i="3"/>
  <c r="N1280" i="3"/>
  <c r="O1280" i="3" s="1"/>
  <c r="M1280" i="3"/>
  <c r="I1280" i="3"/>
  <c r="M1279" i="3"/>
  <c r="I1279" i="3"/>
  <c r="N1278" i="3"/>
  <c r="O1278" i="3" s="1"/>
  <c r="M1278" i="3"/>
  <c r="I1278" i="3"/>
  <c r="M1277" i="3"/>
  <c r="N1277" i="3" s="1"/>
  <c r="O1277" i="3" s="1"/>
  <c r="I1277" i="3"/>
  <c r="N1276" i="3"/>
  <c r="O1276" i="3" s="1"/>
  <c r="M1276" i="3"/>
  <c r="I1276" i="3"/>
  <c r="M1275" i="3"/>
  <c r="I1275" i="3"/>
  <c r="N1274" i="3"/>
  <c r="O1274" i="3" s="1"/>
  <c r="M1274" i="3"/>
  <c r="I1274" i="3"/>
  <c r="M1273" i="3"/>
  <c r="N1273" i="3" s="1"/>
  <c r="O1273" i="3" s="1"/>
  <c r="I1273" i="3"/>
  <c r="N1272" i="3"/>
  <c r="O1272" i="3" s="1"/>
  <c r="M1272" i="3"/>
  <c r="I1272" i="3"/>
  <c r="M1271" i="3"/>
  <c r="I1271" i="3"/>
  <c r="N1270" i="3"/>
  <c r="O1270" i="3" s="1"/>
  <c r="M1270" i="3"/>
  <c r="I1270" i="3"/>
  <c r="M1269" i="3"/>
  <c r="N1269" i="3" s="1"/>
  <c r="O1269" i="3" s="1"/>
  <c r="I1269" i="3"/>
  <c r="N1268" i="3"/>
  <c r="O1268" i="3" s="1"/>
  <c r="M1268" i="3"/>
  <c r="I1268" i="3"/>
  <c r="M1267" i="3"/>
  <c r="I1267" i="3"/>
  <c r="N1266" i="3"/>
  <c r="O1266" i="3" s="1"/>
  <c r="M1266" i="3"/>
  <c r="I1266" i="3"/>
  <c r="M1265" i="3"/>
  <c r="N1265" i="3" s="1"/>
  <c r="O1265" i="3" s="1"/>
  <c r="I1265" i="3"/>
  <c r="N1264" i="3"/>
  <c r="O1264" i="3" s="1"/>
  <c r="M1264" i="3"/>
  <c r="I1264" i="3"/>
  <c r="M1263" i="3"/>
  <c r="I1263" i="3"/>
  <c r="N1262" i="3"/>
  <c r="O1262" i="3" s="1"/>
  <c r="M1262" i="3"/>
  <c r="I1262" i="3"/>
  <c r="M1261" i="3"/>
  <c r="N1261" i="3" s="1"/>
  <c r="O1261" i="3" s="1"/>
  <c r="I1261" i="3"/>
  <c r="N1260" i="3"/>
  <c r="O1260" i="3" s="1"/>
  <c r="M1260" i="3"/>
  <c r="I1260" i="3"/>
  <c r="M1259" i="3"/>
  <c r="I1259" i="3"/>
  <c r="N1258" i="3"/>
  <c r="O1258" i="3" s="1"/>
  <c r="M1258" i="3"/>
  <c r="I1258" i="3"/>
  <c r="M1257" i="3"/>
  <c r="N1257" i="3" s="1"/>
  <c r="O1257" i="3" s="1"/>
  <c r="I1257" i="3"/>
  <c r="N1256" i="3"/>
  <c r="O1256" i="3" s="1"/>
  <c r="M1256" i="3"/>
  <c r="I1256" i="3"/>
  <c r="M1255" i="3"/>
  <c r="I1255" i="3"/>
  <c r="N1254" i="3"/>
  <c r="O1254" i="3" s="1"/>
  <c r="M1254" i="3"/>
  <c r="I1254" i="3"/>
  <c r="M1253" i="3"/>
  <c r="N1253" i="3" s="1"/>
  <c r="O1253" i="3" s="1"/>
  <c r="I1253" i="3"/>
  <c r="N1252" i="3"/>
  <c r="O1252" i="3" s="1"/>
  <c r="M1252" i="3"/>
  <c r="I1252" i="3"/>
  <c r="M1251" i="3"/>
  <c r="I1251" i="3"/>
  <c r="N1250" i="3"/>
  <c r="O1250" i="3" s="1"/>
  <c r="M1250" i="3"/>
  <c r="I1250" i="3"/>
  <c r="M1249" i="3"/>
  <c r="N1249" i="3" s="1"/>
  <c r="O1249" i="3" s="1"/>
  <c r="I1249" i="3"/>
  <c r="N1248" i="3"/>
  <c r="O1248" i="3" s="1"/>
  <c r="M1248" i="3"/>
  <c r="I1248" i="3"/>
  <c r="M1247" i="3"/>
  <c r="I1247" i="3"/>
  <c r="N1246" i="3"/>
  <c r="O1246" i="3" s="1"/>
  <c r="M1246" i="3"/>
  <c r="I1246" i="3"/>
  <c r="M1245" i="3"/>
  <c r="N1245" i="3" s="1"/>
  <c r="O1245" i="3" s="1"/>
  <c r="I1245" i="3"/>
  <c r="N1244" i="3"/>
  <c r="O1244" i="3" s="1"/>
  <c r="M1244" i="3"/>
  <c r="I1244" i="3"/>
  <c r="M1243" i="3"/>
  <c r="I1243" i="3"/>
  <c r="N1242" i="3"/>
  <c r="O1242" i="3" s="1"/>
  <c r="M1242" i="3"/>
  <c r="I1242" i="3"/>
  <c r="M1241" i="3"/>
  <c r="N1241" i="3" s="1"/>
  <c r="O1241" i="3" s="1"/>
  <c r="I1241" i="3"/>
  <c r="N1240" i="3"/>
  <c r="O1240" i="3" s="1"/>
  <c r="M1240" i="3"/>
  <c r="I1240" i="3"/>
  <c r="M1239" i="3"/>
  <c r="I1239" i="3"/>
  <c r="N1238" i="3"/>
  <c r="O1238" i="3" s="1"/>
  <c r="M1238" i="3"/>
  <c r="I1238" i="3"/>
  <c r="M1237" i="3"/>
  <c r="N1237" i="3" s="1"/>
  <c r="O1237" i="3" s="1"/>
  <c r="I1237" i="3"/>
  <c r="N1236" i="3"/>
  <c r="O1236" i="3" s="1"/>
  <c r="M1236" i="3"/>
  <c r="I1236" i="3"/>
  <c r="M1235" i="3"/>
  <c r="I1235" i="3"/>
  <c r="N1234" i="3"/>
  <c r="O1234" i="3" s="1"/>
  <c r="M1234" i="3"/>
  <c r="I1234" i="3"/>
  <c r="M1233" i="3"/>
  <c r="N1233" i="3" s="1"/>
  <c r="O1233" i="3" s="1"/>
  <c r="I1233" i="3"/>
  <c r="N1232" i="3"/>
  <c r="O1232" i="3" s="1"/>
  <c r="M1232" i="3"/>
  <c r="I1232" i="3"/>
  <c r="M1231" i="3"/>
  <c r="I1231" i="3"/>
  <c r="N1230" i="3"/>
  <c r="O1230" i="3" s="1"/>
  <c r="M1230" i="3"/>
  <c r="I1230" i="3"/>
  <c r="M1229" i="3"/>
  <c r="N1229" i="3" s="1"/>
  <c r="O1229" i="3" s="1"/>
  <c r="I1229" i="3"/>
  <c r="N1228" i="3"/>
  <c r="O1228" i="3" s="1"/>
  <c r="M1228" i="3"/>
  <c r="I1228" i="3"/>
  <c r="M1227" i="3"/>
  <c r="I1227" i="3"/>
  <c r="N1226" i="3"/>
  <c r="O1226" i="3" s="1"/>
  <c r="M1226" i="3"/>
  <c r="I1226" i="3"/>
  <c r="M1225" i="3"/>
  <c r="N1225" i="3" s="1"/>
  <c r="O1225" i="3" s="1"/>
  <c r="I1225" i="3"/>
  <c r="N1224" i="3"/>
  <c r="O1224" i="3" s="1"/>
  <c r="M1224" i="3"/>
  <c r="I1224" i="3"/>
  <c r="M1223" i="3"/>
  <c r="I1223" i="3"/>
  <c r="N1222" i="3"/>
  <c r="O1222" i="3" s="1"/>
  <c r="M1222" i="3"/>
  <c r="I1222" i="3"/>
  <c r="M1221" i="3"/>
  <c r="N1221" i="3" s="1"/>
  <c r="O1221" i="3" s="1"/>
  <c r="I1221" i="3"/>
  <c r="N1220" i="3"/>
  <c r="O1220" i="3" s="1"/>
  <c r="M1220" i="3"/>
  <c r="I1220" i="3"/>
  <c r="M1219" i="3"/>
  <c r="I1219" i="3"/>
  <c r="N1218" i="3"/>
  <c r="O1218" i="3" s="1"/>
  <c r="M1218" i="3"/>
  <c r="I1218" i="3"/>
  <c r="M1217" i="3"/>
  <c r="N1217" i="3" s="1"/>
  <c r="O1217" i="3" s="1"/>
  <c r="I1217" i="3"/>
  <c r="N1216" i="3"/>
  <c r="O1216" i="3" s="1"/>
  <c r="M1216" i="3"/>
  <c r="I1216" i="3"/>
  <c r="M1215" i="3"/>
  <c r="I1215" i="3"/>
  <c r="N1214" i="3"/>
  <c r="O1214" i="3" s="1"/>
  <c r="M1214" i="3"/>
  <c r="I1214" i="3"/>
  <c r="M1213" i="3"/>
  <c r="N1213" i="3" s="1"/>
  <c r="O1213" i="3" s="1"/>
  <c r="I1213" i="3"/>
  <c r="N1212" i="3"/>
  <c r="O1212" i="3" s="1"/>
  <c r="M1212" i="3"/>
  <c r="I1212" i="3"/>
  <c r="M1211" i="3"/>
  <c r="I1211" i="3"/>
  <c r="N1210" i="3"/>
  <c r="O1210" i="3" s="1"/>
  <c r="M1210" i="3"/>
  <c r="I1210" i="3"/>
  <c r="M1209" i="3"/>
  <c r="N1209" i="3" s="1"/>
  <c r="O1209" i="3" s="1"/>
  <c r="I1209" i="3"/>
  <c r="N1208" i="3"/>
  <c r="O1208" i="3" s="1"/>
  <c r="M1208" i="3"/>
  <c r="I1208" i="3"/>
  <c r="M1207" i="3"/>
  <c r="I1207" i="3"/>
  <c r="N1206" i="3"/>
  <c r="O1206" i="3" s="1"/>
  <c r="M1206" i="3"/>
  <c r="I1206" i="3"/>
  <c r="M1205" i="3"/>
  <c r="N1205" i="3" s="1"/>
  <c r="O1205" i="3" s="1"/>
  <c r="I1205" i="3"/>
  <c r="N1204" i="3"/>
  <c r="O1204" i="3" s="1"/>
  <c r="M1204" i="3"/>
  <c r="I1204" i="3"/>
  <c r="M1203" i="3"/>
  <c r="I1203" i="3"/>
  <c r="N1202" i="3"/>
  <c r="O1202" i="3" s="1"/>
  <c r="M1202" i="3"/>
  <c r="I1202" i="3"/>
  <c r="M1201" i="3"/>
  <c r="N1201" i="3" s="1"/>
  <c r="O1201" i="3" s="1"/>
  <c r="I1201" i="3"/>
  <c r="N1200" i="3"/>
  <c r="O1200" i="3" s="1"/>
  <c r="M1200" i="3"/>
  <c r="I1200" i="3"/>
  <c r="M1199" i="3"/>
  <c r="I1199" i="3"/>
  <c r="N1198" i="3"/>
  <c r="O1198" i="3" s="1"/>
  <c r="M1198" i="3"/>
  <c r="I1198" i="3"/>
  <c r="M1197" i="3"/>
  <c r="N1197" i="3" s="1"/>
  <c r="O1197" i="3" s="1"/>
  <c r="I1197" i="3"/>
  <c r="N1196" i="3"/>
  <c r="O1196" i="3" s="1"/>
  <c r="M1196" i="3"/>
  <c r="I1196" i="3"/>
  <c r="M1195" i="3"/>
  <c r="I1195" i="3"/>
  <c r="N1194" i="3"/>
  <c r="O1194" i="3" s="1"/>
  <c r="M1194" i="3"/>
  <c r="I1194" i="3"/>
  <c r="M1193" i="3"/>
  <c r="N1193" i="3" s="1"/>
  <c r="O1193" i="3" s="1"/>
  <c r="I1193" i="3"/>
  <c r="N1192" i="3"/>
  <c r="O1192" i="3" s="1"/>
  <c r="M1192" i="3"/>
  <c r="I1192" i="3"/>
  <c r="M1191" i="3"/>
  <c r="I1191" i="3"/>
  <c r="N1190" i="3"/>
  <c r="O1190" i="3" s="1"/>
  <c r="M1190" i="3"/>
  <c r="I1190" i="3"/>
  <c r="M1189" i="3"/>
  <c r="N1189" i="3" s="1"/>
  <c r="O1189" i="3" s="1"/>
  <c r="I1189" i="3"/>
  <c r="N1188" i="3"/>
  <c r="O1188" i="3" s="1"/>
  <c r="M1188" i="3"/>
  <c r="I1188" i="3"/>
  <c r="M1187" i="3"/>
  <c r="I1187" i="3"/>
  <c r="N1186" i="3"/>
  <c r="O1186" i="3" s="1"/>
  <c r="M1186" i="3"/>
  <c r="I1186" i="3"/>
  <c r="M1185" i="3"/>
  <c r="N1185" i="3" s="1"/>
  <c r="O1185" i="3" s="1"/>
  <c r="I1185" i="3"/>
  <c r="N1184" i="3"/>
  <c r="O1184" i="3" s="1"/>
  <c r="M1184" i="3"/>
  <c r="I1184" i="3"/>
  <c r="M1183" i="3"/>
  <c r="I1183" i="3"/>
  <c r="N1182" i="3"/>
  <c r="O1182" i="3" s="1"/>
  <c r="M1182" i="3"/>
  <c r="I1182" i="3"/>
  <c r="M1181" i="3"/>
  <c r="N1181" i="3" s="1"/>
  <c r="O1181" i="3" s="1"/>
  <c r="I1181" i="3"/>
  <c r="N1180" i="3"/>
  <c r="O1180" i="3" s="1"/>
  <c r="M1180" i="3"/>
  <c r="I1180" i="3"/>
  <c r="M1179" i="3"/>
  <c r="I1179" i="3"/>
  <c r="N1178" i="3"/>
  <c r="O1178" i="3" s="1"/>
  <c r="M1178" i="3"/>
  <c r="I1178" i="3"/>
  <c r="M1177" i="3"/>
  <c r="N1177" i="3" s="1"/>
  <c r="O1177" i="3" s="1"/>
  <c r="I1177" i="3"/>
  <c r="N1176" i="3"/>
  <c r="O1176" i="3" s="1"/>
  <c r="M1176" i="3"/>
  <c r="I1176" i="3"/>
  <c r="M1175" i="3"/>
  <c r="I1175" i="3"/>
  <c r="N1174" i="3"/>
  <c r="O1174" i="3" s="1"/>
  <c r="M1174" i="3"/>
  <c r="I1174" i="3"/>
  <c r="M1173" i="3"/>
  <c r="N1173" i="3" s="1"/>
  <c r="O1173" i="3" s="1"/>
  <c r="I1173" i="3"/>
  <c r="N1172" i="3"/>
  <c r="O1172" i="3" s="1"/>
  <c r="M1172" i="3"/>
  <c r="I1172" i="3"/>
  <c r="M1171" i="3"/>
  <c r="I1171" i="3"/>
  <c r="N1170" i="3"/>
  <c r="O1170" i="3" s="1"/>
  <c r="M1170" i="3"/>
  <c r="I1170" i="3"/>
  <c r="M1169" i="3"/>
  <c r="N1169" i="3" s="1"/>
  <c r="O1169" i="3" s="1"/>
  <c r="I1169" i="3"/>
  <c r="N1168" i="3"/>
  <c r="O1168" i="3" s="1"/>
  <c r="M1168" i="3"/>
  <c r="I1168" i="3"/>
  <c r="M1167" i="3"/>
  <c r="I1167" i="3"/>
  <c r="N1166" i="3"/>
  <c r="O1166" i="3" s="1"/>
  <c r="M1166" i="3"/>
  <c r="I1166" i="3"/>
  <c r="M1165" i="3"/>
  <c r="N1165" i="3" s="1"/>
  <c r="O1165" i="3" s="1"/>
  <c r="I1165" i="3"/>
  <c r="N1164" i="3"/>
  <c r="O1164" i="3" s="1"/>
  <c r="M1164" i="3"/>
  <c r="I1164" i="3"/>
  <c r="M1163" i="3"/>
  <c r="I1163" i="3"/>
  <c r="N1162" i="3"/>
  <c r="O1162" i="3" s="1"/>
  <c r="M1162" i="3"/>
  <c r="I1162" i="3"/>
  <c r="M1161" i="3"/>
  <c r="N1161" i="3" s="1"/>
  <c r="O1161" i="3" s="1"/>
  <c r="I1161" i="3"/>
  <c r="N1160" i="3"/>
  <c r="O1160" i="3" s="1"/>
  <c r="M1160" i="3"/>
  <c r="I1160" i="3"/>
  <c r="M1159" i="3"/>
  <c r="I1159" i="3"/>
  <c r="N1158" i="3"/>
  <c r="O1158" i="3" s="1"/>
  <c r="M1158" i="3"/>
  <c r="I1158" i="3"/>
  <c r="M1157" i="3"/>
  <c r="N1157" i="3" s="1"/>
  <c r="O1157" i="3" s="1"/>
  <c r="I1157" i="3"/>
  <c r="N1156" i="3"/>
  <c r="O1156" i="3" s="1"/>
  <c r="M1156" i="3"/>
  <c r="I1156" i="3"/>
  <c r="M1155" i="3"/>
  <c r="I1155" i="3"/>
  <c r="N1154" i="3"/>
  <c r="O1154" i="3" s="1"/>
  <c r="M1154" i="3"/>
  <c r="I1154" i="3"/>
  <c r="M1153" i="3"/>
  <c r="N1153" i="3" s="1"/>
  <c r="O1153" i="3" s="1"/>
  <c r="I1153" i="3"/>
  <c r="N1152" i="3"/>
  <c r="O1152" i="3" s="1"/>
  <c r="M1152" i="3"/>
  <c r="I1152" i="3"/>
  <c r="M1151" i="3"/>
  <c r="I1151" i="3"/>
  <c r="N1150" i="3"/>
  <c r="O1150" i="3" s="1"/>
  <c r="M1150" i="3"/>
  <c r="I1150" i="3"/>
  <c r="M1149" i="3"/>
  <c r="N1149" i="3" s="1"/>
  <c r="O1149" i="3" s="1"/>
  <c r="I1149" i="3"/>
  <c r="N1148" i="3"/>
  <c r="O1148" i="3" s="1"/>
  <c r="M1148" i="3"/>
  <c r="I1148" i="3"/>
  <c r="M1147" i="3"/>
  <c r="I1147" i="3"/>
  <c r="N1146" i="3"/>
  <c r="O1146" i="3" s="1"/>
  <c r="M1146" i="3"/>
  <c r="I1146" i="3"/>
  <c r="M1145" i="3"/>
  <c r="N1145" i="3" s="1"/>
  <c r="O1145" i="3" s="1"/>
  <c r="I1145" i="3"/>
  <c r="N1144" i="3"/>
  <c r="O1144" i="3" s="1"/>
  <c r="M1144" i="3"/>
  <c r="I1144" i="3"/>
  <c r="M1143" i="3"/>
  <c r="I1143" i="3"/>
  <c r="N1142" i="3"/>
  <c r="O1142" i="3" s="1"/>
  <c r="M1142" i="3"/>
  <c r="I1142" i="3"/>
  <c r="M1141" i="3"/>
  <c r="N1141" i="3" s="1"/>
  <c r="O1141" i="3" s="1"/>
  <c r="I1141" i="3"/>
  <c r="N1140" i="3"/>
  <c r="O1140" i="3" s="1"/>
  <c r="M1140" i="3"/>
  <c r="I1140" i="3"/>
  <c r="M1139" i="3"/>
  <c r="I1139" i="3"/>
  <c r="N1138" i="3"/>
  <c r="O1138" i="3" s="1"/>
  <c r="M1138" i="3"/>
  <c r="I1138" i="3"/>
  <c r="M1137" i="3"/>
  <c r="N1137" i="3" s="1"/>
  <c r="O1137" i="3" s="1"/>
  <c r="I1137" i="3"/>
  <c r="N1136" i="3"/>
  <c r="O1136" i="3" s="1"/>
  <c r="M1136" i="3"/>
  <c r="I1136" i="3"/>
  <c r="M1135" i="3"/>
  <c r="I1135" i="3"/>
  <c r="N1134" i="3"/>
  <c r="O1134" i="3" s="1"/>
  <c r="M1134" i="3"/>
  <c r="I1134" i="3"/>
  <c r="M1133" i="3"/>
  <c r="N1133" i="3" s="1"/>
  <c r="O1133" i="3" s="1"/>
  <c r="I1133" i="3"/>
  <c r="N1132" i="3"/>
  <c r="O1132" i="3" s="1"/>
  <c r="M1132" i="3"/>
  <c r="I1132" i="3"/>
  <c r="M1131" i="3"/>
  <c r="I1131" i="3"/>
  <c r="N1130" i="3"/>
  <c r="O1130" i="3" s="1"/>
  <c r="M1130" i="3"/>
  <c r="I1130" i="3"/>
  <c r="M1129" i="3"/>
  <c r="N1129" i="3" s="1"/>
  <c r="O1129" i="3" s="1"/>
  <c r="I1129" i="3"/>
  <c r="N1128" i="3"/>
  <c r="O1128" i="3" s="1"/>
  <c r="M1128" i="3"/>
  <c r="I1128" i="3"/>
  <c r="M1127" i="3"/>
  <c r="I1127" i="3"/>
  <c r="N1126" i="3"/>
  <c r="O1126" i="3" s="1"/>
  <c r="M1126" i="3"/>
  <c r="I1126" i="3"/>
  <c r="M1125" i="3"/>
  <c r="N1125" i="3" s="1"/>
  <c r="O1125" i="3" s="1"/>
  <c r="I1125" i="3"/>
  <c r="N1124" i="3"/>
  <c r="O1124" i="3" s="1"/>
  <c r="M1124" i="3"/>
  <c r="I1124" i="3"/>
  <c r="M1123" i="3"/>
  <c r="I1123" i="3"/>
  <c r="N1122" i="3"/>
  <c r="O1122" i="3" s="1"/>
  <c r="M1122" i="3"/>
  <c r="I1122" i="3"/>
  <c r="M1121" i="3"/>
  <c r="N1121" i="3" s="1"/>
  <c r="O1121" i="3" s="1"/>
  <c r="I1121" i="3"/>
  <c r="N1120" i="3"/>
  <c r="O1120" i="3" s="1"/>
  <c r="M1120" i="3"/>
  <c r="I1120" i="3"/>
  <c r="M1119" i="3"/>
  <c r="I1119" i="3"/>
  <c r="N1118" i="3"/>
  <c r="O1118" i="3" s="1"/>
  <c r="M1118" i="3"/>
  <c r="I1118" i="3"/>
  <c r="M1117" i="3"/>
  <c r="N1117" i="3" s="1"/>
  <c r="O1117" i="3" s="1"/>
  <c r="I1117" i="3"/>
  <c r="N1116" i="3"/>
  <c r="O1116" i="3" s="1"/>
  <c r="M1116" i="3"/>
  <c r="I1116" i="3"/>
  <c r="M1115" i="3"/>
  <c r="I1115" i="3"/>
  <c r="N1114" i="3"/>
  <c r="O1114" i="3" s="1"/>
  <c r="M1114" i="3"/>
  <c r="I1114" i="3"/>
  <c r="M1113" i="3"/>
  <c r="N1113" i="3" s="1"/>
  <c r="O1113" i="3" s="1"/>
  <c r="I1113" i="3"/>
  <c r="N1112" i="3"/>
  <c r="O1112" i="3" s="1"/>
  <c r="M1112" i="3"/>
  <c r="I1112" i="3"/>
  <c r="M1111" i="3"/>
  <c r="I1111" i="3"/>
  <c r="N1110" i="3"/>
  <c r="O1110" i="3" s="1"/>
  <c r="M1110" i="3"/>
  <c r="I1110" i="3"/>
  <c r="M1109" i="3"/>
  <c r="N1109" i="3" s="1"/>
  <c r="O1109" i="3" s="1"/>
  <c r="I1109" i="3"/>
  <c r="N1108" i="3"/>
  <c r="O1108" i="3" s="1"/>
  <c r="M1108" i="3"/>
  <c r="I1108" i="3"/>
  <c r="M1107" i="3"/>
  <c r="I1107" i="3"/>
  <c r="N1106" i="3"/>
  <c r="O1106" i="3" s="1"/>
  <c r="M1106" i="3"/>
  <c r="I1106" i="3"/>
  <c r="M1105" i="3"/>
  <c r="N1105" i="3" s="1"/>
  <c r="O1105" i="3" s="1"/>
  <c r="I1105" i="3"/>
  <c r="N1104" i="3"/>
  <c r="O1104" i="3" s="1"/>
  <c r="M1104" i="3"/>
  <c r="I1104" i="3"/>
  <c r="M1103" i="3"/>
  <c r="I1103" i="3"/>
  <c r="N1102" i="3"/>
  <c r="O1102" i="3" s="1"/>
  <c r="M1102" i="3"/>
  <c r="I1102" i="3"/>
  <c r="M1101" i="3"/>
  <c r="N1101" i="3" s="1"/>
  <c r="O1101" i="3" s="1"/>
  <c r="I1101" i="3"/>
  <c r="N1100" i="3"/>
  <c r="O1100" i="3" s="1"/>
  <c r="M1100" i="3"/>
  <c r="I1100" i="3"/>
  <c r="M1099" i="3"/>
  <c r="I1099" i="3"/>
  <c r="N1098" i="3"/>
  <c r="O1098" i="3" s="1"/>
  <c r="M1098" i="3"/>
  <c r="I1098" i="3"/>
  <c r="M1097" i="3"/>
  <c r="N1097" i="3" s="1"/>
  <c r="O1097" i="3" s="1"/>
  <c r="I1097" i="3"/>
  <c r="N1096" i="3"/>
  <c r="O1096" i="3" s="1"/>
  <c r="M1096" i="3"/>
  <c r="I1096" i="3"/>
  <c r="M1095" i="3"/>
  <c r="I1095" i="3"/>
  <c r="N1094" i="3"/>
  <c r="O1094" i="3" s="1"/>
  <c r="M1094" i="3"/>
  <c r="I1094" i="3"/>
  <c r="M1093" i="3"/>
  <c r="N1093" i="3" s="1"/>
  <c r="O1093" i="3" s="1"/>
  <c r="I1093" i="3"/>
  <c r="N1092" i="3"/>
  <c r="O1092" i="3" s="1"/>
  <c r="M1092" i="3"/>
  <c r="I1092" i="3"/>
  <c r="M1091" i="3"/>
  <c r="I1091" i="3"/>
  <c r="N1090" i="3"/>
  <c r="O1090" i="3" s="1"/>
  <c r="M1090" i="3"/>
  <c r="I1090" i="3"/>
  <c r="M1089" i="3"/>
  <c r="N1089" i="3" s="1"/>
  <c r="O1089" i="3" s="1"/>
  <c r="I1089" i="3"/>
  <c r="N1088" i="3"/>
  <c r="O1088" i="3" s="1"/>
  <c r="M1088" i="3"/>
  <c r="I1088" i="3"/>
  <c r="M1087" i="3"/>
  <c r="I1087" i="3"/>
  <c r="N1086" i="3"/>
  <c r="O1086" i="3" s="1"/>
  <c r="M1086" i="3"/>
  <c r="I1086" i="3"/>
  <c r="M1085" i="3"/>
  <c r="N1085" i="3" s="1"/>
  <c r="O1085" i="3" s="1"/>
  <c r="I1085" i="3"/>
  <c r="N1084" i="3"/>
  <c r="O1084" i="3" s="1"/>
  <c r="M1084" i="3"/>
  <c r="I1084" i="3"/>
  <c r="M1083" i="3"/>
  <c r="I1083" i="3"/>
  <c r="N1082" i="3"/>
  <c r="O1082" i="3" s="1"/>
  <c r="M1082" i="3"/>
  <c r="I1082" i="3"/>
  <c r="M1081" i="3"/>
  <c r="N1081" i="3" s="1"/>
  <c r="O1081" i="3" s="1"/>
  <c r="I1081" i="3"/>
  <c r="N1080" i="3"/>
  <c r="O1080" i="3" s="1"/>
  <c r="M1080" i="3"/>
  <c r="I1080" i="3"/>
  <c r="M1079" i="3"/>
  <c r="I1079" i="3"/>
  <c r="N1078" i="3"/>
  <c r="O1078" i="3" s="1"/>
  <c r="M1078" i="3"/>
  <c r="I1078" i="3"/>
  <c r="M1077" i="3"/>
  <c r="N1077" i="3" s="1"/>
  <c r="O1077" i="3" s="1"/>
  <c r="I1077" i="3"/>
  <c r="N1076" i="3"/>
  <c r="O1076" i="3" s="1"/>
  <c r="M1076" i="3"/>
  <c r="I1076" i="3"/>
  <c r="M1075" i="3"/>
  <c r="I1075" i="3"/>
  <c r="N1074" i="3"/>
  <c r="O1074" i="3" s="1"/>
  <c r="M1074" i="3"/>
  <c r="I1074" i="3"/>
  <c r="M1073" i="3"/>
  <c r="N1073" i="3" s="1"/>
  <c r="O1073" i="3" s="1"/>
  <c r="I1073" i="3"/>
  <c r="N1072" i="3"/>
  <c r="O1072" i="3" s="1"/>
  <c r="M1072" i="3"/>
  <c r="I1072" i="3"/>
  <c r="M1071" i="3"/>
  <c r="I1071" i="3"/>
  <c r="N1070" i="3"/>
  <c r="O1070" i="3" s="1"/>
  <c r="M1070" i="3"/>
  <c r="I1070" i="3"/>
  <c r="M1069" i="3"/>
  <c r="N1069" i="3" s="1"/>
  <c r="O1069" i="3" s="1"/>
  <c r="I1069" i="3"/>
  <c r="N1068" i="3"/>
  <c r="O1068" i="3" s="1"/>
  <c r="M1068" i="3"/>
  <c r="I1068" i="3"/>
  <c r="M1067" i="3"/>
  <c r="I1067" i="3"/>
  <c r="N1066" i="3"/>
  <c r="O1066" i="3" s="1"/>
  <c r="M1066" i="3"/>
  <c r="I1066" i="3"/>
  <c r="M1065" i="3"/>
  <c r="N1065" i="3" s="1"/>
  <c r="O1065" i="3" s="1"/>
  <c r="I1065" i="3"/>
  <c r="N1064" i="3"/>
  <c r="O1064" i="3" s="1"/>
  <c r="M1064" i="3"/>
  <c r="I1064" i="3"/>
  <c r="M1063" i="3"/>
  <c r="I1063" i="3"/>
  <c r="N1062" i="3"/>
  <c r="O1062" i="3" s="1"/>
  <c r="M1062" i="3"/>
  <c r="I1062" i="3"/>
  <c r="M1061" i="3"/>
  <c r="N1061" i="3" s="1"/>
  <c r="O1061" i="3" s="1"/>
  <c r="I1061" i="3"/>
  <c r="N1060" i="3"/>
  <c r="O1060" i="3" s="1"/>
  <c r="M1060" i="3"/>
  <c r="I1060" i="3"/>
  <c r="M1059" i="3"/>
  <c r="I1059" i="3"/>
  <c r="N1058" i="3"/>
  <c r="O1058" i="3" s="1"/>
  <c r="M1058" i="3"/>
  <c r="I1058" i="3"/>
  <c r="M1057" i="3"/>
  <c r="N1057" i="3" s="1"/>
  <c r="O1057" i="3" s="1"/>
  <c r="I1057" i="3"/>
  <c r="N1056" i="3"/>
  <c r="O1056" i="3" s="1"/>
  <c r="M1056" i="3"/>
  <c r="I1056" i="3"/>
  <c r="M1055" i="3"/>
  <c r="I1055" i="3"/>
  <c r="N1054" i="3"/>
  <c r="O1054" i="3" s="1"/>
  <c r="M1054" i="3"/>
  <c r="I1054" i="3"/>
  <c r="M1053" i="3"/>
  <c r="N1053" i="3" s="1"/>
  <c r="O1053" i="3" s="1"/>
  <c r="I1053" i="3"/>
  <c r="N1052" i="3"/>
  <c r="O1052" i="3" s="1"/>
  <c r="M1052" i="3"/>
  <c r="I1052" i="3"/>
  <c r="M1051" i="3"/>
  <c r="I1051" i="3"/>
  <c r="N1050" i="3"/>
  <c r="O1050" i="3" s="1"/>
  <c r="M1050" i="3"/>
  <c r="I1050" i="3"/>
  <c r="M1049" i="3"/>
  <c r="N1049" i="3" s="1"/>
  <c r="O1049" i="3" s="1"/>
  <c r="I1049" i="3"/>
  <c r="N1048" i="3"/>
  <c r="O1048" i="3" s="1"/>
  <c r="M1048" i="3"/>
  <c r="I1048" i="3"/>
  <c r="M1047" i="3"/>
  <c r="I1047" i="3"/>
  <c r="N1046" i="3"/>
  <c r="O1046" i="3" s="1"/>
  <c r="M1046" i="3"/>
  <c r="I1046" i="3"/>
  <c r="M1045" i="3"/>
  <c r="N1045" i="3" s="1"/>
  <c r="O1045" i="3" s="1"/>
  <c r="I1045" i="3"/>
  <c r="N1044" i="3"/>
  <c r="O1044" i="3" s="1"/>
  <c r="M1044" i="3"/>
  <c r="I1044" i="3"/>
  <c r="M1043" i="3"/>
  <c r="I1043" i="3"/>
  <c r="N1042" i="3"/>
  <c r="O1042" i="3" s="1"/>
  <c r="M1042" i="3"/>
  <c r="I1042" i="3"/>
  <c r="M1041" i="3"/>
  <c r="N1041" i="3" s="1"/>
  <c r="O1041" i="3" s="1"/>
  <c r="I1041" i="3"/>
  <c r="N1040" i="3"/>
  <c r="O1040" i="3" s="1"/>
  <c r="M1040" i="3"/>
  <c r="I1040" i="3"/>
  <c r="M1039" i="3"/>
  <c r="I1039" i="3"/>
  <c r="N1038" i="3"/>
  <c r="O1038" i="3" s="1"/>
  <c r="M1038" i="3"/>
  <c r="I1038" i="3"/>
  <c r="M1037" i="3"/>
  <c r="N1037" i="3" s="1"/>
  <c r="O1037" i="3" s="1"/>
  <c r="I1037" i="3"/>
  <c r="N1036" i="3"/>
  <c r="O1036" i="3" s="1"/>
  <c r="M1036" i="3"/>
  <c r="I1036" i="3"/>
  <c r="M1035" i="3"/>
  <c r="I1035" i="3"/>
  <c r="N1034" i="3"/>
  <c r="O1034" i="3" s="1"/>
  <c r="M1034" i="3"/>
  <c r="I1034" i="3"/>
  <c r="M1033" i="3"/>
  <c r="N1033" i="3" s="1"/>
  <c r="O1033" i="3" s="1"/>
  <c r="I1033" i="3"/>
  <c r="N1032" i="3"/>
  <c r="O1032" i="3" s="1"/>
  <c r="M1032" i="3"/>
  <c r="I1032" i="3"/>
  <c r="M1031" i="3"/>
  <c r="I1031" i="3"/>
  <c r="N1030" i="3"/>
  <c r="O1030" i="3" s="1"/>
  <c r="M1030" i="3"/>
  <c r="I1030" i="3"/>
  <c r="M1029" i="3"/>
  <c r="N1029" i="3" s="1"/>
  <c r="O1029" i="3" s="1"/>
  <c r="I1029" i="3"/>
  <c r="N1028" i="3"/>
  <c r="O1028" i="3" s="1"/>
  <c r="M1028" i="3"/>
  <c r="I1028" i="3"/>
  <c r="M1027" i="3"/>
  <c r="I1027" i="3"/>
  <c r="M1026" i="3"/>
  <c r="N1026" i="3" s="1"/>
  <c r="O1026" i="3" s="1"/>
  <c r="I1026" i="3"/>
  <c r="M1025" i="3"/>
  <c r="I1025" i="3"/>
  <c r="M1024" i="3"/>
  <c r="N1024" i="3" s="1"/>
  <c r="O1024" i="3" s="1"/>
  <c r="I1024" i="3"/>
  <c r="M1023" i="3"/>
  <c r="I1023" i="3"/>
  <c r="M1022" i="3"/>
  <c r="N1022" i="3" s="1"/>
  <c r="O1022" i="3" s="1"/>
  <c r="I1022" i="3"/>
  <c r="M1021" i="3"/>
  <c r="I1021" i="3"/>
  <c r="M1020" i="3"/>
  <c r="N1020" i="3" s="1"/>
  <c r="O1020" i="3" s="1"/>
  <c r="I1020" i="3"/>
  <c r="M1019" i="3"/>
  <c r="N1019" i="3" s="1"/>
  <c r="O1019" i="3" s="1"/>
  <c r="I1019" i="3"/>
  <c r="M1018" i="3"/>
  <c r="N1018" i="3" s="1"/>
  <c r="O1018" i="3" s="1"/>
  <c r="I1018" i="3"/>
  <c r="M1017" i="3"/>
  <c r="N1017" i="3" s="1"/>
  <c r="O1017" i="3" s="1"/>
  <c r="I1017" i="3"/>
  <c r="M1016" i="3"/>
  <c r="N1016" i="3" s="1"/>
  <c r="O1016" i="3" s="1"/>
  <c r="I1016" i="3"/>
  <c r="M1015" i="3"/>
  <c r="N1015" i="3" s="1"/>
  <c r="O1015" i="3" s="1"/>
  <c r="I1015" i="3"/>
  <c r="M1014" i="3"/>
  <c r="N1014" i="3" s="1"/>
  <c r="O1014" i="3" s="1"/>
  <c r="I1014" i="3"/>
  <c r="M1013" i="3"/>
  <c r="N1013" i="3" s="1"/>
  <c r="O1013" i="3" s="1"/>
  <c r="I1013" i="3"/>
  <c r="M1012" i="3"/>
  <c r="N1012" i="3" s="1"/>
  <c r="O1012" i="3" s="1"/>
  <c r="I1012" i="3"/>
  <c r="M1011" i="3"/>
  <c r="N1011" i="3" s="1"/>
  <c r="O1011" i="3" s="1"/>
  <c r="I1011" i="3"/>
  <c r="M1010" i="3"/>
  <c r="N1010" i="3" s="1"/>
  <c r="O1010" i="3" s="1"/>
  <c r="I1010" i="3"/>
  <c r="M1009" i="3"/>
  <c r="N1009" i="3" s="1"/>
  <c r="O1009" i="3" s="1"/>
  <c r="I1009" i="3"/>
  <c r="M1008" i="3"/>
  <c r="N1008" i="3" s="1"/>
  <c r="O1008" i="3" s="1"/>
  <c r="I1008" i="3"/>
  <c r="M1007" i="3"/>
  <c r="N1007" i="3" s="1"/>
  <c r="O1007" i="3" s="1"/>
  <c r="I1007" i="3"/>
  <c r="M1006" i="3"/>
  <c r="N1006" i="3" s="1"/>
  <c r="O1006" i="3" s="1"/>
  <c r="I1006" i="3"/>
  <c r="M1005" i="3"/>
  <c r="N1005" i="3" s="1"/>
  <c r="O1005" i="3" s="1"/>
  <c r="I1005" i="3"/>
  <c r="M1004" i="3"/>
  <c r="N1004" i="3" s="1"/>
  <c r="O1004" i="3" s="1"/>
  <c r="I1004" i="3"/>
  <c r="M1003" i="3"/>
  <c r="N1003" i="3" s="1"/>
  <c r="O1003" i="3" s="1"/>
  <c r="I1003" i="3"/>
  <c r="M1002" i="3"/>
  <c r="N1002" i="3" s="1"/>
  <c r="O1002" i="3" s="1"/>
  <c r="I1002" i="3"/>
  <c r="M1001" i="3"/>
  <c r="N1001" i="3" s="1"/>
  <c r="O1001" i="3" s="1"/>
  <c r="I1001" i="3"/>
  <c r="M1000" i="3"/>
  <c r="N1000" i="3" s="1"/>
  <c r="O1000" i="3" s="1"/>
  <c r="I1000" i="3"/>
  <c r="M999" i="3"/>
  <c r="N999" i="3" s="1"/>
  <c r="O999" i="3" s="1"/>
  <c r="I999" i="3"/>
  <c r="M998" i="3"/>
  <c r="N998" i="3" s="1"/>
  <c r="O998" i="3" s="1"/>
  <c r="I998" i="3"/>
  <c r="M997" i="3"/>
  <c r="N997" i="3" s="1"/>
  <c r="O997" i="3" s="1"/>
  <c r="I997" i="3"/>
  <c r="M996" i="3"/>
  <c r="N996" i="3" s="1"/>
  <c r="O996" i="3" s="1"/>
  <c r="I996" i="3"/>
  <c r="M995" i="3"/>
  <c r="N995" i="3" s="1"/>
  <c r="O995" i="3" s="1"/>
  <c r="I995" i="3"/>
  <c r="M994" i="3"/>
  <c r="N994" i="3" s="1"/>
  <c r="O994" i="3" s="1"/>
  <c r="I994" i="3"/>
  <c r="M993" i="3"/>
  <c r="N993" i="3" s="1"/>
  <c r="O993" i="3" s="1"/>
  <c r="I993" i="3"/>
  <c r="M992" i="3"/>
  <c r="N992" i="3" s="1"/>
  <c r="O992" i="3" s="1"/>
  <c r="I992" i="3"/>
  <c r="M991" i="3"/>
  <c r="N991" i="3" s="1"/>
  <c r="O991" i="3" s="1"/>
  <c r="I991" i="3"/>
  <c r="M990" i="3"/>
  <c r="N990" i="3" s="1"/>
  <c r="O990" i="3" s="1"/>
  <c r="I990" i="3"/>
  <c r="M989" i="3"/>
  <c r="N989" i="3" s="1"/>
  <c r="O989" i="3" s="1"/>
  <c r="I989" i="3"/>
  <c r="M988" i="3"/>
  <c r="N988" i="3" s="1"/>
  <c r="O988" i="3" s="1"/>
  <c r="I988" i="3"/>
  <c r="M987" i="3"/>
  <c r="N987" i="3" s="1"/>
  <c r="O987" i="3" s="1"/>
  <c r="I987" i="3"/>
  <c r="M986" i="3"/>
  <c r="N986" i="3" s="1"/>
  <c r="O986" i="3" s="1"/>
  <c r="I986" i="3"/>
  <c r="M985" i="3"/>
  <c r="N985" i="3" s="1"/>
  <c r="O985" i="3" s="1"/>
  <c r="I985" i="3"/>
  <c r="M984" i="3"/>
  <c r="N984" i="3" s="1"/>
  <c r="O984" i="3" s="1"/>
  <c r="I984" i="3"/>
  <c r="M983" i="3"/>
  <c r="N983" i="3" s="1"/>
  <c r="O983" i="3" s="1"/>
  <c r="I983" i="3"/>
  <c r="M982" i="3"/>
  <c r="N982" i="3" s="1"/>
  <c r="O982" i="3" s="1"/>
  <c r="I982" i="3"/>
  <c r="M981" i="3"/>
  <c r="N981" i="3" s="1"/>
  <c r="O981" i="3" s="1"/>
  <c r="I981" i="3"/>
  <c r="M980" i="3"/>
  <c r="N980" i="3" s="1"/>
  <c r="O980" i="3" s="1"/>
  <c r="I980" i="3"/>
  <c r="M979" i="3"/>
  <c r="N979" i="3" s="1"/>
  <c r="O979" i="3" s="1"/>
  <c r="I979" i="3"/>
  <c r="M978" i="3"/>
  <c r="N978" i="3" s="1"/>
  <c r="O978" i="3" s="1"/>
  <c r="I978" i="3"/>
  <c r="M977" i="3"/>
  <c r="N977" i="3" s="1"/>
  <c r="O977" i="3" s="1"/>
  <c r="I977" i="3"/>
  <c r="O976" i="3"/>
  <c r="N976" i="3"/>
  <c r="M976" i="3"/>
  <c r="I976" i="3"/>
  <c r="M975" i="3"/>
  <c r="N975" i="3" s="1"/>
  <c r="O975" i="3" s="1"/>
  <c r="I975" i="3"/>
  <c r="O974" i="3"/>
  <c r="N974" i="3"/>
  <c r="M974" i="3"/>
  <c r="I974" i="3"/>
  <c r="M973" i="3"/>
  <c r="N973" i="3" s="1"/>
  <c r="O973" i="3" s="1"/>
  <c r="I973" i="3"/>
  <c r="O972" i="3"/>
  <c r="N972" i="3"/>
  <c r="M972" i="3"/>
  <c r="I972" i="3"/>
  <c r="M971" i="3"/>
  <c r="N971" i="3" s="1"/>
  <c r="O971" i="3" s="1"/>
  <c r="I971" i="3"/>
  <c r="O970" i="3"/>
  <c r="N970" i="3"/>
  <c r="M970" i="3"/>
  <c r="I970" i="3"/>
  <c r="M969" i="3"/>
  <c r="N969" i="3" s="1"/>
  <c r="O969" i="3" s="1"/>
  <c r="I969" i="3"/>
  <c r="O968" i="3"/>
  <c r="N968" i="3"/>
  <c r="M968" i="3"/>
  <c r="I968" i="3"/>
  <c r="M967" i="3"/>
  <c r="N967" i="3" s="1"/>
  <c r="O967" i="3" s="1"/>
  <c r="I967" i="3"/>
  <c r="O966" i="3"/>
  <c r="N966" i="3"/>
  <c r="M966" i="3"/>
  <c r="I966" i="3"/>
  <c r="M965" i="3"/>
  <c r="N965" i="3" s="1"/>
  <c r="O965" i="3" s="1"/>
  <c r="I965" i="3"/>
  <c r="O964" i="3"/>
  <c r="N964" i="3"/>
  <c r="M964" i="3"/>
  <c r="I964" i="3"/>
  <c r="M963" i="3"/>
  <c r="N963" i="3" s="1"/>
  <c r="O963" i="3" s="1"/>
  <c r="I963" i="3"/>
  <c r="O962" i="3"/>
  <c r="N962" i="3"/>
  <c r="M962" i="3"/>
  <c r="I962" i="3"/>
  <c r="M961" i="3"/>
  <c r="N961" i="3" s="1"/>
  <c r="O961" i="3" s="1"/>
  <c r="I961" i="3"/>
  <c r="O960" i="3"/>
  <c r="N960" i="3"/>
  <c r="M960" i="3"/>
  <c r="I960" i="3"/>
  <c r="M959" i="3"/>
  <c r="N959" i="3" s="1"/>
  <c r="O959" i="3" s="1"/>
  <c r="I959" i="3"/>
  <c r="O958" i="3"/>
  <c r="N958" i="3"/>
  <c r="M958" i="3"/>
  <c r="I958" i="3"/>
  <c r="M957" i="3"/>
  <c r="N957" i="3" s="1"/>
  <c r="O957" i="3" s="1"/>
  <c r="I957" i="3"/>
  <c r="O956" i="3"/>
  <c r="N956" i="3"/>
  <c r="M956" i="3"/>
  <c r="I956" i="3"/>
  <c r="M955" i="3"/>
  <c r="N955" i="3" s="1"/>
  <c r="O955" i="3" s="1"/>
  <c r="I955" i="3"/>
  <c r="O954" i="3"/>
  <c r="N954" i="3"/>
  <c r="M954" i="3"/>
  <c r="I954" i="3"/>
  <c r="M953" i="3"/>
  <c r="N953" i="3" s="1"/>
  <c r="O953" i="3" s="1"/>
  <c r="I953" i="3"/>
  <c r="O952" i="3"/>
  <c r="N952" i="3"/>
  <c r="M952" i="3"/>
  <c r="I952" i="3"/>
  <c r="M951" i="3"/>
  <c r="N951" i="3" s="1"/>
  <c r="O951" i="3" s="1"/>
  <c r="I951" i="3"/>
  <c r="O950" i="3"/>
  <c r="N950" i="3"/>
  <c r="M950" i="3"/>
  <c r="I950" i="3"/>
  <c r="M949" i="3"/>
  <c r="N949" i="3" s="1"/>
  <c r="O949" i="3" s="1"/>
  <c r="I949" i="3"/>
  <c r="O948" i="3"/>
  <c r="N948" i="3"/>
  <c r="M948" i="3"/>
  <c r="I948" i="3"/>
  <c r="M947" i="3"/>
  <c r="N947" i="3" s="1"/>
  <c r="O947" i="3" s="1"/>
  <c r="I947" i="3"/>
  <c r="O946" i="3"/>
  <c r="N946" i="3"/>
  <c r="M946" i="3"/>
  <c r="I946" i="3"/>
  <c r="M945" i="3"/>
  <c r="N945" i="3" s="1"/>
  <c r="O945" i="3" s="1"/>
  <c r="I945" i="3"/>
  <c r="O944" i="3"/>
  <c r="N944" i="3"/>
  <c r="M944" i="3"/>
  <c r="I944" i="3"/>
  <c r="M943" i="3"/>
  <c r="N943" i="3" s="1"/>
  <c r="O943" i="3" s="1"/>
  <c r="I943" i="3"/>
  <c r="O942" i="3"/>
  <c r="N942" i="3"/>
  <c r="M942" i="3"/>
  <c r="I942" i="3"/>
  <c r="M941" i="3"/>
  <c r="N941" i="3" s="1"/>
  <c r="O941" i="3" s="1"/>
  <c r="I941" i="3"/>
  <c r="O940" i="3"/>
  <c r="N940" i="3"/>
  <c r="M940" i="3"/>
  <c r="I940" i="3"/>
  <c r="M939" i="3"/>
  <c r="N939" i="3" s="1"/>
  <c r="O939" i="3" s="1"/>
  <c r="I939" i="3"/>
  <c r="O938" i="3"/>
  <c r="N938" i="3"/>
  <c r="M938" i="3"/>
  <c r="I938" i="3"/>
  <c r="M937" i="3"/>
  <c r="N937" i="3" s="1"/>
  <c r="O937" i="3" s="1"/>
  <c r="I937" i="3"/>
  <c r="O936" i="3"/>
  <c r="N936" i="3"/>
  <c r="M936" i="3"/>
  <c r="I936" i="3"/>
  <c r="M935" i="3"/>
  <c r="N935" i="3" s="1"/>
  <c r="O935" i="3" s="1"/>
  <c r="I935" i="3"/>
  <c r="O934" i="3"/>
  <c r="N934" i="3"/>
  <c r="M934" i="3"/>
  <c r="I934" i="3"/>
  <c r="M933" i="3"/>
  <c r="N933" i="3" s="1"/>
  <c r="O933" i="3" s="1"/>
  <c r="I933" i="3"/>
  <c r="O932" i="3"/>
  <c r="N932" i="3"/>
  <c r="M932" i="3"/>
  <c r="I932" i="3"/>
  <c r="M931" i="3"/>
  <c r="N931" i="3" s="1"/>
  <c r="O931" i="3" s="1"/>
  <c r="I931" i="3"/>
  <c r="O930" i="3"/>
  <c r="N930" i="3"/>
  <c r="M930" i="3"/>
  <c r="I930" i="3"/>
  <c r="M929" i="3"/>
  <c r="N929" i="3" s="1"/>
  <c r="O929" i="3" s="1"/>
  <c r="I929" i="3"/>
  <c r="O928" i="3"/>
  <c r="N928" i="3"/>
  <c r="M928" i="3"/>
  <c r="I928" i="3"/>
  <c r="M927" i="3"/>
  <c r="N927" i="3" s="1"/>
  <c r="O927" i="3" s="1"/>
  <c r="I927" i="3"/>
  <c r="O926" i="3"/>
  <c r="N926" i="3"/>
  <c r="M926" i="3"/>
  <c r="I926" i="3"/>
  <c r="M925" i="3"/>
  <c r="N925" i="3" s="1"/>
  <c r="O925" i="3" s="1"/>
  <c r="I925" i="3"/>
  <c r="O924" i="3"/>
  <c r="N924" i="3"/>
  <c r="M924" i="3"/>
  <c r="I924" i="3"/>
  <c r="M923" i="3"/>
  <c r="N923" i="3" s="1"/>
  <c r="O923" i="3" s="1"/>
  <c r="I923" i="3"/>
  <c r="O922" i="3"/>
  <c r="N922" i="3"/>
  <c r="M922" i="3"/>
  <c r="I922" i="3"/>
  <c r="M921" i="3"/>
  <c r="N921" i="3" s="1"/>
  <c r="O921" i="3" s="1"/>
  <c r="I921" i="3"/>
  <c r="O920" i="3"/>
  <c r="N920" i="3"/>
  <c r="M920" i="3"/>
  <c r="I920" i="3"/>
  <c r="M919" i="3"/>
  <c r="N919" i="3" s="1"/>
  <c r="O919" i="3" s="1"/>
  <c r="I919" i="3"/>
  <c r="O918" i="3"/>
  <c r="N918" i="3"/>
  <c r="M918" i="3"/>
  <c r="I918" i="3"/>
  <c r="M917" i="3"/>
  <c r="N917" i="3" s="1"/>
  <c r="O917" i="3" s="1"/>
  <c r="I917" i="3"/>
  <c r="O916" i="3"/>
  <c r="N916" i="3"/>
  <c r="M916" i="3"/>
  <c r="I916" i="3"/>
  <c r="M915" i="3"/>
  <c r="N915" i="3" s="1"/>
  <c r="O915" i="3" s="1"/>
  <c r="I915" i="3"/>
  <c r="O914" i="3"/>
  <c r="N914" i="3"/>
  <c r="M914" i="3"/>
  <c r="I914" i="3"/>
  <c r="M913" i="3"/>
  <c r="N913" i="3" s="1"/>
  <c r="O913" i="3" s="1"/>
  <c r="I913" i="3"/>
  <c r="O912" i="3"/>
  <c r="N912" i="3"/>
  <c r="M912" i="3"/>
  <c r="I912" i="3"/>
  <c r="M911" i="3"/>
  <c r="N911" i="3" s="1"/>
  <c r="O911" i="3" s="1"/>
  <c r="I911" i="3"/>
  <c r="O910" i="3"/>
  <c r="N910" i="3"/>
  <c r="M910" i="3"/>
  <c r="I910" i="3"/>
  <c r="M909" i="3"/>
  <c r="N909" i="3" s="1"/>
  <c r="O909" i="3" s="1"/>
  <c r="I909" i="3"/>
  <c r="O908" i="3"/>
  <c r="N908" i="3"/>
  <c r="M908" i="3"/>
  <c r="I908" i="3"/>
  <c r="M907" i="3"/>
  <c r="N907" i="3" s="1"/>
  <c r="O907" i="3" s="1"/>
  <c r="I907" i="3"/>
  <c r="O906" i="3"/>
  <c r="N906" i="3"/>
  <c r="M906" i="3"/>
  <c r="I906" i="3"/>
  <c r="M905" i="3"/>
  <c r="N905" i="3" s="1"/>
  <c r="O905" i="3" s="1"/>
  <c r="I905" i="3"/>
  <c r="O904" i="3"/>
  <c r="N904" i="3"/>
  <c r="M904" i="3"/>
  <c r="I904" i="3"/>
  <c r="M903" i="3"/>
  <c r="N903" i="3" s="1"/>
  <c r="O903" i="3" s="1"/>
  <c r="I903" i="3"/>
  <c r="O902" i="3"/>
  <c r="N902" i="3"/>
  <c r="M902" i="3"/>
  <c r="I902" i="3"/>
  <c r="M901" i="3"/>
  <c r="N901" i="3" s="1"/>
  <c r="O901" i="3" s="1"/>
  <c r="I901" i="3"/>
  <c r="O900" i="3"/>
  <c r="N900" i="3"/>
  <c r="M900" i="3"/>
  <c r="I900" i="3"/>
  <c r="M899" i="3"/>
  <c r="N899" i="3" s="1"/>
  <c r="O899" i="3" s="1"/>
  <c r="I899" i="3"/>
  <c r="O898" i="3"/>
  <c r="N898" i="3"/>
  <c r="M898" i="3"/>
  <c r="I898" i="3"/>
  <c r="M897" i="3"/>
  <c r="N897" i="3" s="1"/>
  <c r="O897" i="3" s="1"/>
  <c r="I897" i="3"/>
  <c r="O896" i="3"/>
  <c r="N896" i="3"/>
  <c r="M896" i="3"/>
  <c r="I896" i="3"/>
  <c r="M895" i="3"/>
  <c r="N895" i="3" s="1"/>
  <c r="O895" i="3" s="1"/>
  <c r="I895" i="3"/>
  <c r="O894" i="3"/>
  <c r="N894" i="3"/>
  <c r="M894" i="3"/>
  <c r="I894" i="3"/>
  <c r="M893" i="3"/>
  <c r="N893" i="3" s="1"/>
  <c r="O893" i="3" s="1"/>
  <c r="I893" i="3"/>
  <c r="O892" i="3"/>
  <c r="N892" i="3"/>
  <c r="M892" i="3"/>
  <c r="I892" i="3"/>
  <c r="M891" i="3"/>
  <c r="N891" i="3" s="1"/>
  <c r="O891" i="3" s="1"/>
  <c r="I891" i="3"/>
  <c r="O890" i="3"/>
  <c r="N890" i="3"/>
  <c r="M890" i="3"/>
  <c r="I890" i="3"/>
  <c r="M889" i="3"/>
  <c r="N889" i="3" s="1"/>
  <c r="O889" i="3" s="1"/>
  <c r="I889" i="3"/>
  <c r="O888" i="3"/>
  <c r="N888" i="3"/>
  <c r="M888" i="3"/>
  <c r="I888" i="3"/>
  <c r="M887" i="3"/>
  <c r="N887" i="3" s="1"/>
  <c r="O887" i="3" s="1"/>
  <c r="I887" i="3"/>
  <c r="O886" i="3"/>
  <c r="N886" i="3"/>
  <c r="M886" i="3"/>
  <c r="I886" i="3"/>
  <c r="M885" i="3"/>
  <c r="N885" i="3" s="1"/>
  <c r="O885" i="3" s="1"/>
  <c r="I885" i="3"/>
  <c r="O884" i="3"/>
  <c r="N884" i="3"/>
  <c r="M884" i="3"/>
  <c r="I884" i="3"/>
  <c r="M883" i="3"/>
  <c r="N883" i="3" s="1"/>
  <c r="O883" i="3" s="1"/>
  <c r="I883" i="3"/>
  <c r="O882" i="3"/>
  <c r="N882" i="3"/>
  <c r="M882" i="3"/>
  <c r="I882" i="3"/>
  <c r="M881" i="3"/>
  <c r="N881" i="3" s="1"/>
  <c r="O881" i="3" s="1"/>
  <c r="I881" i="3"/>
  <c r="O880" i="3"/>
  <c r="N880" i="3"/>
  <c r="M880" i="3"/>
  <c r="I880" i="3"/>
  <c r="M879" i="3"/>
  <c r="N879" i="3" s="1"/>
  <c r="O879" i="3" s="1"/>
  <c r="I879" i="3"/>
  <c r="O878" i="3"/>
  <c r="N878" i="3"/>
  <c r="M878" i="3"/>
  <c r="I878" i="3"/>
  <c r="M877" i="3"/>
  <c r="N877" i="3" s="1"/>
  <c r="O877" i="3" s="1"/>
  <c r="I877" i="3"/>
  <c r="O876" i="3"/>
  <c r="N876" i="3"/>
  <c r="M876" i="3"/>
  <c r="I876" i="3"/>
  <c r="M875" i="3"/>
  <c r="N875" i="3" s="1"/>
  <c r="O875" i="3" s="1"/>
  <c r="I875" i="3"/>
  <c r="O874" i="3"/>
  <c r="N874" i="3"/>
  <c r="M874" i="3"/>
  <c r="I874" i="3"/>
  <c r="M873" i="3"/>
  <c r="N873" i="3" s="1"/>
  <c r="O873" i="3" s="1"/>
  <c r="I873" i="3"/>
  <c r="O872" i="3"/>
  <c r="N872" i="3"/>
  <c r="M872" i="3"/>
  <c r="I872" i="3"/>
  <c r="M871" i="3"/>
  <c r="N871" i="3" s="1"/>
  <c r="O871" i="3" s="1"/>
  <c r="I871" i="3"/>
  <c r="O870" i="3"/>
  <c r="N870" i="3"/>
  <c r="M870" i="3"/>
  <c r="I870" i="3"/>
  <c r="M869" i="3"/>
  <c r="N869" i="3" s="1"/>
  <c r="O869" i="3" s="1"/>
  <c r="I869" i="3"/>
  <c r="O868" i="3"/>
  <c r="N868" i="3"/>
  <c r="M868" i="3"/>
  <c r="I868" i="3"/>
  <c r="M867" i="3"/>
  <c r="N867" i="3" s="1"/>
  <c r="O867" i="3" s="1"/>
  <c r="I867" i="3"/>
  <c r="O866" i="3"/>
  <c r="N866" i="3"/>
  <c r="M866" i="3"/>
  <c r="I866" i="3"/>
  <c r="M865" i="3"/>
  <c r="N865" i="3" s="1"/>
  <c r="O865" i="3" s="1"/>
  <c r="I865" i="3"/>
  <c r="O864" i="3"/>
  <c r="N864" i="3"/>
  <c r="M864" i="3"/>
  <c r="I864" i="3"/>
  <c r="M863" i="3"/>
  <c r="N863" i="3" s="1"/>
  <c r="O863" i="3" s="1"/>
  <c r="I863" i="3"/>
  <c r="O862" i="3"/>
  <c r="N862" i="3"/>
  <c r="M862" i="3"/>
  <c r="I862" i="3"/>
  <c r="M861" i="3"/>
  <c r="N861" i="3" s="1"/>
  <c r="O861" i="3" s="1"/>
  <c r="I861" i="3"/>
  <c r="O860" i="3"/>
  <c r="N860" i="3"/>
  <c r="M860" i="3"/>
  <c r="I860" i="3"/>
  <c r="M859" i="3"/>
  <c r="N859" i="3" s="1"/>
  <c r="O859" i="3" s="1"/>
  <c r="I859" i="3"/>
  <c r="O858" i="3"/>
  <c r="N858" i="3"/>
  <c r="M858" i="3"/>
  <c r="I858" i="3"/>
  <c r="M857" i="3"/>
  <c r="N857" i="3" s="1"/>
  <c r="O857" i="3" s="1"/>
  <c r="I857" i="3"/>
  <c r="O856" i="3"/>
  <c r="N856" i="3"/>
  <c r="M856" i="3"/>
  <c r="I856" i="3"/>
  <c r="M855" i="3"/>
  <c r="N855" i="3" s="1"/>
  <c r="O855" i="3" s="1"/>
  <c r="I855" i="3"/>
  <c r="O854" i="3"/>
  <c r="N854" i="3"/>
  <c r="M854" i="3"/>
  <c r="I854" i="3"/>
  <c r="M853" i="3"/>
  <c r="N853" i="3" s="1"/>
  <c r="O853" i="3" s="1"/>
  <c r="I853" i="3"/>
  <c r="O852" i="3"/>
  <c r="N852" i="3"/>
  <c r="M852" i="3"/>
  <c r="I852" i="3"/>
  <c r="M851" i="3"/>
  <c r="N851" i="3" s="1"/>
  <c r="O851" i="3" s="1"/>
  <c r="I851" i="3"/>
  <c r="O850" i="3"/>
  <c r="N850" i="3"/>
  <c r="M850" i="3"/>
  <c r="I850" i="3"/>
  <c r="M849" i="3"/>
  <c r="N849" i="3" s="1"/>
  <c r="O849" i="3" s="1"/>
  <c r="I849" i="3"/>
  <c r="O848" i="3"/>
  <c r="N848" i="3"/>
  <c r="M848" i="3"/>
  <c r="I848" i="3"/>
  <c r="M847" i="3"/>
  <c r="N847" i="3" s="1"/>
  <c r="O847" i="3" s="1"/>
  <c r="I847" i="3"/>
  <c r="O846" i="3"/>
  <c r="N846" i="3"/>
  <c r="M846" i="3"/>
  <c r="I846" i="3"/>
  <c r="M845" i="3"/>
  <c r="N845" i="3" s="1"/>
  <c r="O845" i="3" s="1"/>
  <c r="I845" i="3"/>
  <c r="O844" i="3"/>
  <c r="N844" i="3"/>
  <c r="M844" i="3"/>
  <c r="I844" i="3"/>
  <c r="M843" i="3"/>
  <c r="N843" i="3" s="1"/>
  <c r="O843" i="3" s="1"/>
  <c r="I843" i="3"/>
  <c r="O842" i="3"/>
  <c r="N842" i="3"/>
  <c r="M842" i="3"/>
  <c r="I842" i="3"/>
  <c r="M841" i="3"/>
  <c r="N841" i="3" s="1"/>
  <c r="O841" i="3" s="1"/>
  <c r="I841" i="3"/>
  <c r="O840" i="3"/>
  <c r="N840" i="3"/>
  <c r="M840" i="3"/>
  <c r="I840" i="3"/>
  <c r="M839" i="3"/>
  <c r="N839" i="3" s="1"/>
  <c r="O839" i="3" s="1"/>
  <c r="I839" i="3"/>
  <c r="O838" i="3"/>
  <c r="N838" i="3"/>
  <c r="M838" i="3"/>
  <c r="I838" i="3"/>
  <c r="M837" i="3"/>
  <c r="N837" i="3" s="1"/>
  <c r="O837" i="3" s="1"/>
  <c r="I837" i="3"/>
  <c r="O836" i="3"/>
  <c r="N836" i="3"/>
  <c r="M836" i="3"/>
  <c r="I836" i="3"/>
  <c r="M835" i="3"/>
  <c r="N835" i="3" s="1"/>
  <c r="O835" i="3" s="1"/>
  <c r="I835" i="3"/>
  <c r="O834" i="3"/>
  <c r="N834" i="3"/>
  <c r="M834" i="3"/>
  <c r="I834" i="3"/>
  <c r="M833" i="3"/>
  <c r="N833" i="3" s="1"/>
  <c r="O833" i="3" s="1"/>
  <c r="I833" i="3"/>
  <c r="O832" i="3"/>
  <c r="N832" i="3"/>
  <c r="M832" i="3"/>
  <c r="I832" i="3"/>
  <c r="M831" i="3"/>
  <c r="N831" i="3" s="1"/>
  <c r="O831" i="3" s="1"/>
  <c r="I831" i="3"/>
  <c r="O830" i="3"/>
  <c r="N830" i="3"/>
  <c r="M830" i="3"/>
  <c r="I830" i="3"/>
  <c r="M829" i="3"/>
  <c r="N829" i="3" s="1"/>
  <c r="O829" i="3" s="1"/>
  <c r="I829" i="3"/>
  <c r="O828" i="3"/>
  <c r="N828" i="3"/>
  <c r="M828" i="3"/>
  <c r="I828" i="3"/>
  <c r="M827" i="3"/>
  <c r="N827" i="3" s="1"/>
  <c r="O827" i="3" s="1"/>
  <c r="I827" i="3"/>
  <c r="O826" i="3"/>
  <c r="N826" i="3"/>
  <c r="M826" i="3"/>
  <c r="I826" i="3"/>
  <c r="M825" i="3"/>
  <c r="N825" i="3" s="1"/>
  <c r="O825" i="3" s="1"/>
  <c r="I825" i="3"/>
  <c r="O824" i="3"/>
  <c r="N824" i="3"/>
  <c r="M824" i="3"/>
  <c r="I824" i="3"/>
  <c r="M823" i="3"/>
  <c r="N823" i="3" s="1"/>
  <c r="O823" i="3" s="1"/>
  <c r="I823" i="3"/>
  <c r="O822" i="3"/>
  <c r="N822" i="3"/>
  <c r="M822" i="3"/>
  <c r="I822" i="3"/>
  <c r="M821" i="3"/>
  <c r="N821" i="3" s="1"/>
  <c r="O821" i="3" s="1"/>
  <c r="I821" i="3"/>
  <c r="O820" i="3"/>
  <c r="N820" i="3"/>
  <c r="M820" i="3"/>
  <c r="I820" i="3"/>
  <c r="M819" i="3"/>
  <c r="N819" i="3" s="1"/>
  <c r="O819" i="3" s="1"/>
  <c r="I819" i="3"/>
  <c r="O818" i="3"/>
  <c r="N818" i="3"/>
  <c r="M818" i="3"/>
  <c r="I818" i="3"/>
  <c r="M817" i="3"/>
  <c r="N817" i="3" s="1"/>
  <c r="O817" i="3" s="1"/>
  <c r="I817" i="3"/>
  <c r="O816" i="3"/>
  <c r="N816" i="3"/>
  <c r="M816" i="3"/>
  <c r="I816" i="3"/>
  <c r="M815" i="3"/>
  <c r="N815" i="3" s="1"/>
  <c r="O815" i="3" s="1"/>
  <c r="I815" i="3"/>
  <c r="O814" i="3"/>
  <c r="N814" i="3"/>
  <c r="M814" i="3"/>
  <c r="I814" i="3"/>
  <c r="M813" i="3"/>
  <c r="N813" i="3" s="1"/>
  <c r="O813" i="3" s="1"/>
  <c r="I813" i="3"/>
  <c r="O812" i="3"/>
  <c r="N812" i="3"/>
  <c r="M812" i="3"/>
  <c r="I812" i="3"/>
  <c r="M811" i="3"/>
  <c r="N811" i="3" s="1"/>
  <c r="O811" i="3" s="1"/>
  <c r="I811" i="3"/>
  <c r="O810" i="3"/>
  <c r="N810" i="3"/>
  <c r="M810" i="3"/>
  <c r="I810" i="3"/>
  <c r="M809" i="3"/>
  <c r="N809" i="3" s="1"/>
  <c r="O809" i="3" s="1"/>
  <c r="I809" i="3"/>
  <c r="O808" i="3"/>
  <c r="N808" i="3"/>
  <c r="M808" i="3"/>
  <c r="I808" i="3"/>
  <c r="M807" i="3"/>
  <c r="N807" i="3" s="1"/>
  <c r="O807" i="3" s="1"/>
  <c r="I807" i="3"/>
  <c r="O806" i="3"/>
  <c r="N806" i="3"/>
  <c r="M806" i="3"/>
  <c r="I806" i="3"/>
  <c r="M805" i="3"/>
  <c r="N805" i="3" s="1"/>
  <c r="O805" i="3" s="1"/>
  <c r="I805" i="3"/>
  <c r="O804" i="3"/>
  <c r="N804" i="3"/>
  <c r="M804" i="3"/>
  <c r="I804" i="3"/>
  <c r="M803" i="3"/>
  <c r="N803" i="3" s="1"/>
  <c r="O803" i="3" s="1"/>
  <c r="I803" i="3"/>
  <c r="O802" i="3"/>
  <c r="N802" i="3"/>
  <c r="M802" i="3"/>
  <c r="I802" i="3"/>
  <c r="M801" i="3"/>
  <c r="N801" i="3" s="1"/>
  <c r="O801" i="3" s="1"/>
  <c r="I801" i="3"/>
  <c r="O800" i="3"/>
  <c r="N800" i="3"/>
  <c r="M800" i="3"/>
  <c r="I800" i="3"/>
  <c r="M799" i="3"/>
  <c r="N799" i="3" s="1"/>
  <c r="O799" i="3" s="1"/>
  <c r="I799" i="3"/>
  <c r="O798" i="3"/>
  <c r="N798" i="3"/>
  <c r="M798" i="3"/>
  <c r="I798" i="3"/>
  <c r="M797" i="3"/>
  <c r="N797" i="3" s="1"/>
  <c r="O797" i="3" s="1"/>
  <c r="I797" i="3"/>
  <c r="O796" i="3"/>
  <c r="N796" i="3"/>
  <c r="M796" i="3"/>
  <c r="I796" i="3"/>
  <c r="M795" i="3"/>
  <c r="N795" i="3" s="1"/>
  <c r="O795" i="3" s="1"/>
  <c r="I795" i="3"/>
  <c r="O794" i="3"/>
  <c r="N794" i="3"/>
  <c r="M794" i="3"/>
  <c r="I794" i="3"/>
  <c r="M793" i="3"/>
  <c r="N793" i="3" s="1"/>
  <c r="O793" i="3" s="1"/>
  <c r="I793" i="3"/>
  <c r="O792" i="3"/>
  <c r="N792" i="3"/>
  <c r="M792" i="3"/>
  <c r="I792" i="3"/>
  <c r="M791" i="3"/>
  <c r="N791" i="3" s="1"/>
  <c r="O791" i="3" s="1"/>
  <c r="I791" i="3"/>
  <c r="O790" i="3"/>
  <c r="N790" i="3"/>
  <c r="M790" i="3"/>
  <c r="I790" i="3"/>
  <c r="M789" i="3"/>
  <c r="N789" i="3" s="1"/>
  <c r="O789" i="3" s="1"/>
  <c r="I789" i="3"/>
  <c r="O788" i="3"/>
  <c r="N788" i="3"/>
  <c r="M788" i="3"/>
  <c r="I788" i="3"/>
  <c r="M787" i="3"/>
  <c r="N787" i="3" s="1"/>
  <c r="O787" i="3" s="1"/>
  <c r="I787" i="3"/>
  <c r="O786" i="3"/>
  <c r="N786" i="3"/>
  <c r="M786" i="3"/>
  <c r="I786" i="3"/>
  <c r="M785" i="3"/>
  <c r="N785" i="3" s="1"/>
  <c r="O785" i="3" s="1"/>
  <c r="I785" i="3"/>
  <c r="O784" i="3"/>
  <c r="N784" i="3"/>
  <c r="M784" i="3"/>
  <c r="I784" i="3"/>
  <c r="M783" i="3"/>
  <c r="N783" i="3" s="1"/>
  <c r="O783" i="3" s="1"/>
  <c r="I783" i="3"/>
  <c r="O782" i="3"/>
  <c r="N782" i="3"/>
  <c r="M782" i="3"/>
  <c r="I782" i="3"/>
  <c r="M781" i="3"/>
  <c r="N781" i="3" s="1"/>
  <c r="O781" i="3" s="1"/>
  <c r="I781" i="3"/>
  <c r="O780" i="3"/>
  <c r="N780" i="3"/>
  <c r="M780" i="3"/>
  <c r="I780" i="3"/>
  <c r="M779" i="3"/>
  <c r="N779" i="3" s="1"/>
  <c r="O779" i="3" s="1"/>
  <c r="I779" i="3"/>
  <c r="O778" i="3"/>
  <c r="N778" i="3"/>
  <c r="M778" i="3"/>
  <c r="I778" i="3"/>
  <c r="M777" i="3"/>
  <c r="N777" i="3" s="1"/>
  <c r="O777" i="3" s="1"/>
  <c r="I777" i="3"/>
  <c r="O776" i="3"/>
  <c r="N776" i="3"/>
  <c r="M776" i="3"/>
  <c r="I776" i="3"/>
  <c r="M775" i="3"/>
  <c r="N775" i="3" s="1"/>
  <c r="O775" i="3" s="1"/>
  <c r="I775" i="3"/>
  <c r="O774" i="3"/>
  <c r="N774" i="3"/>
  <c r="M774" i="3"/>
  <c r="I774" i="3"/>
  <c r="M773" i="3"/>
  <c r="N773" i="3" s="1"/>
  <c r="O773" i="3" s="1"/>
  <c r="I773" i="3"/>
  <c r="O772" i="3"/>
  <c r="N772" i="3"/>
  <c r="M772" i="3"/>
  <c r="I772" i="3"/>
  <c r="M771" i="3"/>
  <c r="N771" i="3" s="1"/>
  <c r="O771" i="3" s="1"/>
  <c r="I771" i="3"/>
  <c r="O770" i="3"/>
  <c r="N770" i="3"/>
  <c r="M770" i="3"/>
  <c r="I770" i="3"/>
  <c r="M769" i="3"/>
  <c r="N769" i="3" s="1"/>
  <c r="O769" i="3" s="1"/>
  <c r="I769" i="3"/>
  <c r="O768" i="3"/>
  <c r="N768" i="3"/>
  <c r="M768" i="3"/>
  <c r="I768" i="3"/>
  <c r="M767" i="3"/>
  <c r="N767" i="3" s="1"/>
  <c r="O767" i="3" s="1"/>
  <c r="I767" i="3"/>
  <c r="O766" i="3"/>
  <c r="N766" i="3"/>
  <c r="M766" i="3"/>
  <c r="I766" i="3"/>
  <c r="M765" i="3"/>
  <c r="N765" i="3" s="1"/>
  <c r="O765" i="3" s="1"/>
  <c r="I765" i="3"/>
  <c r="O764" i="3"/>
  <c r="N764" i="3"/>
  <c r="M764" i="3"/>
  <c r="I764" i="3"/>
  <c r="M763" i="3"/>
  <c r="N763" i="3" s="1"/>
  <c r="O763" i="3" s="1"/>
  <c r="I763" i="3"/>
  <c r="O762" i="3"/>
  <c r="N762" i="3"/>
  <c r="M762" i="3"/>
  <c r="I762" i="3"/>
  <c r="M761" i="3"/>
  <c r="N761" i="3" s="1"/>
  <c r="O761" i="3" s="1"/>
  <c r="I761" i="3"/>
  <c r="O760" i="3"/>
  <c r="N760" i="3"/>
  <c r="M760" i="3"/>
  <c r="I760" i="3"/>
  <c r="M759" i="3"/>
  <c r="N759" i="3" s="1"/>
  <c r="O759" i="3" s="1"/>
  <c r="I759" i="3"/>
  <c r="O758" i="3"/>
  <c r="N758" i="3"/>
  <c r="M758" i="3"/>
  <c r="I758" i="3"/>
  <c r="M757" i="3"/>
  <c r="N757" i="3" s="1"/>
  <c r="O757" i="3" s="1"/>
  <c r="I757" i="3"/>
  <c r="O756" i="3"/>
  <c r="N756" i="3"/>
  <c r="M756" i="3"/>
  <c r="I756" i="3"/>
  <c r="M755" i="3"/>
  <c r="N755" i="3" s="1"/>
  <c r="O755" i="3" s="1"/>
  <c r="I755" i="3"/>
  <c r="O754" i="3"/>
  <c r="N754" i="3"/>
  <c r="M754" i="3"/>
  <c r="I754" i="3"/>
  <c r="M753" i="3"/>
  <c r="N753" i="3" s="1"/>
  <c r="O753" i="3" s="1"/>
  <c r="I753" i="3"/>
  <c r="O752" i="3"/>
  <c r="N752" i="3"/>
  <c r="M752" i="3"/>
  <c r="I752" i="3"/>
  <c r="M751" i="3"/>
  <c r="N751" i="3" s="1"/>
  <c r="O751" i="3" s="1"/>
  <c r="I751" i="3"/>
  <c r="O750" i="3"/>
  <c r="N750" i="3"/>
  <c r="M750" i="3"/>
  <c r="I750" i="3"/>
  <c r="M749" i="3"/>
  <c r="N749" i="3" s="1"/>
  <c r="O749" i="3" s="1"/>
  <c r="I749" i="3"/>
  <c r="O748" i="3"/>
  <c r="N748" i="3"/>
  <c r="M748" i="3"/>
  <c r="I748" i="3"/>
  <c r="M747" i="3"/>
  <c r="N747" i="3" s="1"/>
  <c r="O747" i="3" s="1"/>
  <c r="I747" i="3"/>
  <c r="O746" i="3"/>
  <c r="N746" i="3"/>
  <c r="M746" i="3"/>
  <c r="I746" i="3"/>
  <c r="M745" i="3"/>
  <c r="N745" i="3" s="1"/>
  <c r="O745" i="3" s="1"/>
  <c r="I745" i="3"/>
  <c r="O744" i="3"/>
  <c r="N744" i="3"/>
  <c r="M744" i="3"/>
  <c r="I744" i="3"/>
  <c r="M743" i="3"/>
  <c r="N743" i="3" s="1"/>
  <c r="O743" i="3" s="1"/>
  <c r="I743" i="3"/>
  <c r="O742" i="3"/>
  <c r="N742" i="3"/>
  <c r="M742" i="3"/>
  <c r="I742" i="3"/>
  <c r="M741" i="3"/>
  <c r="N741" i="3" s="1"/>
  <c r="O741" i="3" s="1"/>
  <c r="I741" i="3"/>
  <c r="O740" i="3"/>
  <c r="N740" i="3"/>
  <c r="M740" i="3"/>
  <c r="I740" i="3"/>
  <c r="M739" i="3"/>
  <c r="N739" i="3" s="1"/>
  <c r="O739" i="3" s="1"/>
  <c r="I739" i="3"/>
  <c r="O738" i="3"/>
  <c r="N738" i="3"/>
  <c r="M738" i="3"/>
  <c r="I738" i="3"/>
  <c r="M737" i="3"/>
  <c r="N737" i="3" s="1"/>
  <c r="O737" i="3" s="1"/>
  <c r="I737" i="3"/>
  <c r="O736" i="3"/>
  <c r="N736" i="3"/>
  <c r="M736" i="3"/>
  <c r="I736" i="3"/>
  <c r="M735" i="3"/>
  <c r="N735" i="3" s="1"/>
  <c r="O735" i="3" s="1"/>
  <c r="I735" i="3"/>
  <c r="O734" i="3"/>
  <c r="N734" i="3"/>
  <c r="M734" i="3"/>
  <c r="I734" i="3"/>
  <c r="M733" i="3"/>
  <c r="N733" i="3" s="1"/>
  <c r="O733" i="3" s="1"/>
  <c r="I733" i="3"/>
  <c r="O732" i="3"/>
  <c r="N732" i="3"/>
  <c r="M732" i="3"/>
  <c r="I732" i="3"/>
  <c r="M731" i="3"/>
  <c r="N731" i="3" s="1"/>
  <c r="O731" i="3" s="1"/>
  <c r="I731" i="3"/>
  <c r="O730" i="3"/>
  <c r="N730" i="3"/>
  <c r="M730" i="3"/>
  <c r="I730" i="3"/>
  <c r="M729" i="3"/>
  <c r="N729" i="3" s="1"/>
  <c r="O729" i="3" s="1"/>
  <c r="I729" i="3"/>
  <c r="O728" i="3"/>
  <c r="N728" i="3"/>
  <c r="M728" i="3"/>
  <c r="I728" i="3"/>
  <c r="M727" i="3"/>
  <c r="N727" i="3" s="1"/>
  <c r="O727" i="3" s="1"/>
  <c r="I727" i="3"/>
  <c r="O726" i="3"/>
  <c r="N726" i="3"/>
  <c r="M726" i="3"/>
  <c r="I726" i="3"/>
  <c r="M725" i="3"/>
  <c r="N725" i="3" s="1"/>
  <c r="O725" i="3" s="1"/>
  <c r="I725" i="3"/>
  <c r="O724" i="3"/>
  <c r="N724" i="3"/>
  <c r="M724" i="3"/>
  <c r="I724" i="3"/>
  <c r="M723" i="3"/>
  <c r="N723" i="3" s="1"/>
  <c r="O723" i="3" s="1"/>
  <c r="I723" i="3"/>
  <c r="O722" i="3"/>
  <c r="N722" i="3"/>
  <c r="M722" i="3"/>
  <c r="I722" i="3"/>
  <c r="M721" i="3"/>
  <c r="N721" i="3" s="1"/>
  <c r="O721" i="3" s="1"/>
  <c r="I721" i="3"/>
  <c r="O720" i="3"/>
  <c r="N720" i="3"/>
  <c r="M720" i="3"/>
  <c r="I720" i="3"/>
  <c r="M719" i="3"/>
  <c r="N719" i="3" s="1"/>
  <c r="O719" i="3" s="1"/>
  <c r="I719" i="3"/>
  <c r="O718" i="3"/>
  <c r="N718" i="3"/>
  <c r="M718" i="3"/>
  <c r="I718" i="3"/>
  <c r="M717" i="3"/>
  <c r="N717" i="3" s="1"/>
  <c r="O717" i="3" s="1"/>
  <c r="I717" i="3"/>
  <c r="O716" i="3"/>
  <c r="N716" i="3"/>
  <c r="M716" i="3"/>
  <c r="I716" i="3"/>
  <c r="M715" i="3"/>
  <c r="N715" i="3" s="1"/>
  <c r="O715" i="3" s="1"/>
  <c r="I715" i="3"/>
  <c r="O714" i="3"/>
  <c r="N714" i="3"/>
  <c r="M714" i="3"/>
  <c r="I714" i="3"/>
  <c r="M713" i="3"/>
  <c r="N713" i="3" s="1"/>
  <c r="O713" i="3" s="1"/>
  <c r="I713" i="3"/>
  <c r="O712" i="3"/>
  <c r="N712" i="3"/>
  <c r="M712" i="3"/>
  <c r="I712" i="3"/>
  <c r="M711" i="3"/>
  <c r="N711" i="3" s="1"/>
  <c r="O711" i="3" s="1"/>
  <c r="I711" i="3"/>
  <c r="O710" i="3"/>
  <c r="N710" i="3"/>
  <c r="M710" i="3"/>
  <c r="I710" i="3"/>
  <c r="M709" i="3"/>
  <c r="N709" i="3" s="1"/>
  <c r="O709" i="3" s="1"/>
  <c r="I709" i="3"/>
  <c r="O708" i="3"/>
  <c r="N708" i="3"/>
  <c r="M708" i="3"/>
  <c r="I708" i="3"/>
  <c r="M707" i="3"/>
  <c r="N707" i="3" s="1"/>
  <c r="O707" i="3" s="1"/>
  <c r="I707" i="3"/>
  <c r="O706" i="3"/>
  <c r="N706" i="3"/>
  <c r="M706" i="3"/>
  <c r="I706" i="3"/>
  <c r="M705" i="3"/>
  <c r="N705" i="3" s="1"/>
  <c r="O705" i="3" s="1"/>
  <c r="I705" i="3"/>
  <c r="O704" i="3"/>
  <c r="N704" i="3"/>
  <c r="M704" i="3"/>
  <c r="I704" i="3"/>
  <c r="M703" i="3"/>
  <c r="N703" i="3" s="1"/>
  <c r="O703" i="3" s="1"/>
  <c r="I703" i="3"/>
  <c r="O702" i="3"/>
  <c r="N702" i="3"/>
  <c r="M702" i="3"/>
  <c r="I702" i="3"/>
  <c r="M701" i="3"/>
  <c r="N701" i="3" s="1"/>
  <c r="O701" i="3" s="1"/>
  <c r="I701" i="3"/>
  <c r="O700" i="3"/>
  <c r="N700" i="3"/>
  <c r="M700" i="3"/>
  <c r="I700" i="3"/>
  <c r="M699" i="3"/>
  <c r="N699" i="3" s="1"/>
  <c r="O699" i="3" s="1"/>
  <c r="I699" i="3"/>
  <c r="O698" i="3"/>
  <c r="N698" i="3"/>
  <c r="M698" i="3"/>
  <c r="I698" i="3"/>
  <c r="M697" i="3"/>
  <c r="N697" i="3" s="1"/>
  <c r="O697" i="3" s="1"/>
  <c r="I697" i="3"/>
  <c r="O696" i="3"/>
  <c r="N696" i="3"/>
  <c r="M696" i="3"/>
  <c r="I696" i="3"/>
  <c r="M695" i="3"/>
  <c r="N695" i="3" s="1"/>
  <c r="O695" i="3" s="1"/>
  <c r="I695" i="3"/>
  <c r="O694" i="3"/>
  <c r="N694" i="3"/>
  <c r="M694" i="3"/>
  <c r="I694" i="3"/>
  <c r="M693" i="3"/>
  <c r="N693" i="3" s="1"/>
  <c r="O693" i="3" s="1"/>
  <c r="I693" i="3"/>
  <c r="O692" i="3"/>
  <c r="N692" i="3"/>
  <c r="M692" i="3"/>
  <c r="I692" i="3"/>
  <c r="M691" i="3"/>
  <c r="N691" i="3" s="1"/>
  <c r="O691" i="3" s="1"/>
  <c r="I691" i="3"/>
  <c r="O690" i="3"/>
  <c r="N690" i="3"/>
  <c r="M690" i="3"/>
  <c r="I690" i="3"/>
  <c r="M689" i="3"/>
  <c r="N689" i="3" s="1"/>
  <c r="O689" i="3" s="1"/>
  <c r="I689" i="3"/>
  <c r="O688" i="3"/>
  <c r="N688" i="3"/>
  <c r="M688" i="3"/>
  <c r="I688" i="3"/>
  <c r="M687" i="3"/>
  <c r="N687" i="3" s="1"/>
  <c r="O687" i="3" s="1"/>
  <c r="I687" i="3"/>
  <c r="O686" i="3"/>
  <c r="N686" i="3"/>
  <c r="M686" i="3"/>
  <c r="I686" i="3"/>
  <c r="M685" i="3"/>
  <c r="N685" i="3" s="1"/>
  <c r="O685" i="3" s="1"/>
  <c r="I685" i="3"/>
  <c r="O684" i="3"/>
  <c r="N684" i="3"/>
  <c r="M684" i="3"/>
  <c r="I684" i="3"/>
  <c r="M683" i="3"/>
  <c r="N683" i="3" s="1"/>
  <c r="O683" i="3" s="1"/>
  <c r="I683" i="3"/>
  <c r="O682" i="3"/>
  <c r="N682" i="3"/>
  <c r="M682" i="3"/>
  <c r="I682" i="3"/>
  <c r="M681" i="3"/>
  <c r="N681" i="3" s="1"/>
  <c r="O681" i="3" s="1"/>
  <c r="I681" i="3"/>
  <c r="O680" i="3"/>
  <c r="N680" i="3"/>
  <c r="M680" i="3"/>
  <c r="I680" i="3"/>
  <c r="M679" i="3"/>
  <c r="N679" i="3" s="1"/>
  <c r="O679" i="3" s="1"/>
  <c r="I679" i="3"/>
  <c r="O678" i="3"/>
  <c r="N678" i="3"/>
  <c r="M678" i="3"/>
  <c r="I678" i="3"/>
  <c r="M677" i="3"/>
  <c r="N677" i="3" s="1"/>
  <c r="O677" i="3" s="1"/>
  <c r="I677" i="3"/>
  <c r="O676" i="3"/>
  <c r="N676" i="3"/>
  <c r="M676" i="3"/>
  <c r="I676" i="3"/>
  <c r="M675" i="3"/>
  <c r="N675" i="3" s="1"/>
  <c r="O675" i="3" s="1"/>
  <c r="I675" i="3"/>
  <c r="O674" i="3"/>
  <c r="N674" i="3"/>
  <c r="M674" i="3"/>
  <c r="I674" i="3"/>
  <c r="M673" i="3"/>
  <c r="N673" i="3" s="1"/>
  <c r="O673" i="3" s="1"/>
  <c r="I673" i="3"/>
  <c r="O672" i="3"/>
  <c r="N672" i="3"/>
  <c r="M672" i="3"/>
  <c r="I672" i="3"/>
  <c r="M671" i="3"/>
  <c r="N671" i="3" s="1"/>
  <c r="O671" i="3" s="1"/>
  <c r="I671" i="3"/>
  <c r="O670" i="3"/>
  <c r="N670" i="3"/>
  <c r="M670" i="3"/>
  <c r="I670" i="3"/>
  <c r="M669" i="3"/>
  <c r="N669" i="3" s="1"/>
  <c r="O669" i="3" s="1"/>
  <c r="I669" i="3"/>
  <c r="O668" i="3"/>
  <c r="N668" i="3"/>
  <c r="M668" i="3"/>
  <c r="I668" i="3"/>
  <c r="M667" i="3"/>
  <c r="N667" i="3" s="1"/>
  <c r="O667" i="3" s="1"/>
  <c r="I667" i="3"/>
  <c r="O666" i="3"/>
  <c r="N666" i="3"/>
  <c r="M666" i="3"/>
  <c r="I666" i="3"/>
  <c r="M665" i="3"/>
  <c r="N665" i="3" s="1"/>
  <c r="O665" i="3" s="1"/>
  <c r="I665" i="3"/>
  <c r="O664" i="3"/>
  <c r="N664" i="3"/>
  <c r="M664" i="3"/>
  <c r="I664" i="3"/>
  <c r="M663" i="3"/>
  <c r="N663" i="3" s="1"/>
  <c r="O663" i="3" s="1"/>
  <c r="I663" i="3"/>
  <c r="O662" i="3"/>
  <c r="N662" i="3"/>
  <c r="M662" i="3"/>
  <c r="I662" i="3"/>
  <c r="M661" i="3"/>
  <c r="N661" i="3" s="1"/>
  <c r="O661" i="3" s="1"/>
  <c r="I661" i="3"/>
  <c r="O660" i="3"/>
  <c r="N660" i="3"/>
  <c r="M660" i="3"/>
  <c r="I660" i="3"/>
  <c r="M659" i="3"/>
  <c r="N659" i="3" s="1"/>
  <c r="O659" i="3" s="1"/>
  <c r="I659" i="3"/>
  <c r="O658" i="3"/>
  <c r="N658" i="3"/>
  <c r="M658" i="3"/>
  <c r="I658" i="3"/>
  <c r="M657" i="3"/>
  <c r="N657" i="3" s="1"/>
  <c r="O657" i="3" s="1"/>
  <c r="I657" i="3"/>
  <c r="O656" i="3"/>
  <c r="N656" i="3"/>
  <c r="M656" i="3"/>
  <c r="I656" i="3"/>
  <c r="M655" i="3"/>
  <c r="N655" i="3" s="1"/>
  <c r="O655" i="3" s="1"/>
  <c r="I655" i="3"/>
  <c r="O654" i="3"/>
  <c r="N654" i="3"/>
  <c r="M654" i="3"/>
  <c r="I654" i="3"/>
  <c r="M653" i="3"/>
  <c r="N653" i="3" s="1"/>
  <c r="O653" i="3" s="1"/>
  <c r="I653" i="3"/>
  <c r="O652" i="3"/>
  <c r="N652" i="3"/>
  <c r="M652" i="3"/>
  <c r="I652" i="3"/>
  <c r="M651" i="3"/>
  <c r="N651" i="3" s="1"/>
  <c r="O651" i="3" s="1"/>
  <c r="I651" i="3"/>
  <c r="O650" i="3"/>
  <c r="N650" i="3"/>
  <c r="M650" i="3"/>
  <c r="I650" i="3"/>
  <c r="M649" i="3"/>
  <c r="N649" i="3" s="1"/>
  <c r="O649" i="3" s="1"/>
  <c r="I649" i="3"/>
  <c r="O648" i="3"/>
  <c r="N648" i="3"/>
  <c r="M648" i="3"/>
  <c r="I648" i="3"/>
  <c r="M647" i="3"/>
  <c r="N647" i="3" s="1"/>
  <c r="O647" i="3" s="1"/>
  <c r="I647" i="3"/>
  <c r="O646" i="3"/>
  <c r="N646" i="3"/>
  <c r="M646" i="3"/>
  <c r="I646" i="3"/>
  <c r="M645" i="3"/>
  <c r="N645" i="3" s="1"/>
  <c r="O645" i="3" s="1"/>
  <c r="I645" i="3"/>
  <c r="O644" i="3"/>
  <c r="N644" i="3"/>
  <c r="M644" i="3"/>
  <c r="I644" i="3"/>
  <c r="M643" i="3"/>
  <c r="N643" i="3" s="1"/>
  <c r="O643" i="3" s="1"/>
  <c r="I643" i="3"/>
  <c r="O642" i="3"/>
  <c r="N642" i="3"/>
  <c r="M642" i="3"/>
  <c r="I642" i="3"/>
  <c r="M641" i="3"/>
  <c r="N641" i="3" s="1"/>
  <c r="O641" i="3" s="1"/>
  <c r="I641" i="3"/>
  <c r="O640" i="3"/>
  <c r="N640" i="3"/>
  <c r="M640" i="3"/>
  <c r="I640" i="3"/>
  <c r="M639" i="3"/>
  <c r="N639" i="3" s="1"/>
  <c r="O639" i="3" s="1"/>
  <c r="I639" i="3"/>
  <c r="O638" i="3"/>
  <c r="N638" i="3"/>
  <c r="M638" i="3"/>
  <c r="I638" i="3"/>
  <c r="M637" i="3"/>
  <c r="N637" i="3" s="1"/>
  <c r="O637" i="3" s="1"/>
  <c r="I637" i="3"/>
  <c r="O636" i="3"/>
  <c r="N636" i="3"/>
  <c r="M636" i="3"/>
  <c r="I636" i="3"/>
  <c r="M635" i="3"/>
  <c r="N635" i="3" s="1"/>
  <c r="O635" i="3" s="1"/>
  <c r="I635" i="3"/>
  <c r="O634" i="3"/>
  <c r="N634" i="3"/>
  <c r="M634" i="3"/>
  <c r="I634" i="3"/>
  <c r="M633" i="3"/>
  <c r="N633" i="3" s="1"/>
  <c r="O633" i="3" s="1"/>
  <c r="I633" i="3"/>
  <c r="O632" i="3"/>
  <c r="N632" i="3"/>
  <c r="M632" i="3"/>
  <c r="I632" i="3"/>
  <c r="M631" i="3"/>
  <c r="N631" i="3" s="1"/>
  <c r="O631" i="3" s="1"/>
  <c r="I631" i="3"/>
  <c r="O630" i="3"/>
  <c r="N630" i="3"/>
  <c r="M630" i="3"/>
  <c r="I630" i="3"/>
  <c r="M629" i="3"/>
  <c r="N629" i="3" s="1"/>
  <c r="O629" i="3" s="1"/>
  <c r="I629" i="3"/>
  <c r="O628" i="3"/>
  <c r="N628" i="3"/>
  <c r="M628" i="3"/>
  <c r="I628" i="3"/>
  <c r="M627" i="3"/>
  <c r="N627" i="3" s="1"/>
  <c r="O627" i="3" s="1"/>
  <c r="I627" i="3"/>
  <c r="O626" i="3"/>
  <c r="N626" i="3"/>
  <c r="M626" i="3"/>
  <c r="I626" i="3"/>
  <c r="M625" i="3"/>
  <c r="N625" i="3" s="1"/>
  <c r="O625" i="3" s="1"/>
  <c r="I625" i="3"/>
  <c r="O624" i="3"/>
  <c r="N624" i="3"/>
  <c r="M624" i="3"/>
  <c r="I624" i="3"/>
  <c r="M623" i="3"/>
  <c r="N623" i="3" s="1"/>
  <c r="O623" i="3" s="1"/>
  <c r="I623" i="3"/>
  <c r="O622" i="3"/>
  <c r="N622" i="3"/>
  <c r="M622" i="3"/>
  <c r="I622" i="3"/>
  <c r="M621" i="3"/>
  <c r="N621" i="3" s="1"/>
  <c r="O621" i="3" s="1"/>
  <c r="I621" i="3"/>
  <c r="O620" i="3"/>
  <c r="N620" i="3"/>
  <c r="M620" i="3"/>
  <c r="I620" i="3"/>
  <c r="M619" i="3"/>
  <c r="N619" i="3" s="1"/>
  <c r="O619" i="3" s="1"/>
  <c r="I619" i="3"/>
  <c r="O618" i="3"/>
  <c r="N618" i="3"/>
  <c r="M618" i="3"/>
  <c r="I618" i="3"/>
  <c r="M617" i="3"/>
  <c r="N617" i="3" s="1"/>
  <c r="O617" i="3" s="1"/>
  <c r="I617" i="3"/>
  <c r="O616" i="3"/>
  <c r="N616" i="3"/>
  <c r="M616" i="3"/>
  <c r="I616" i="3"/>
  <c r="M615" i="3"/>
  <c r="N615" i="3" s="1"/>
  <c r="O615" i="3" s="1"/>
  <c r="I615" i="3"/>
  <c r="O614" i="3"/>
  <c r="N614" i="3"/>
  <c r="M614" i="3"/>
  <c r="I614" i="3"/>
  <c r="M613" i="3"/>
  <c r="N613" i="3" s="1"/>
  <c r="O613" i="3" s="1"/>
  <c r="I613" i="3"/>
  <c r="O612" i="3"/>
  <c r="N612" i="3"/>
  <c r="M612" i="3"/>
  <c r="I612" i="3"/>
  <c r="M611" i="3"/>
  <c r="N611" i="3" s="1"/>
  <c r="O611" i="3" s="1"/>
  <c r="I611" i="3"/>
  <c r="O610" i="3"/>
  <c r="N610" i="3"/>
  <c r="M610" i="3"/>
  <c r="I610" i="3"/>
  <c r="M609" i="3"/>
  <c r="N609" i="3" s="1"/>
  <c r="O609" i="3" s="1"/>
  <c r="I609" i="3"/>
  <c r="O608" i="3"/>
  <c r="N608" i="3"/>
  <c r="M608" i="3"/>
  <c r="I608" i="3"/>
  <c r="M607" i="3"/>
  <c r="N607" i="3" s="1"/>
  <c r="O607" i="3" s="1"/>
  <c r="I607" i="3"/>
  <c r="O606" i="3"/>
  <c r="N606" i="3"/>
  <c r="M606" i="3"/>
  <c r="I606" i="3"/>
  <c r="M605" i="3"/>
  <c r="N605" i="3" s="1"/>
  <c r="O605" i="3" s="1"/>
  <c r="I605" i="3"/>
  <c r="O604" i="3"/>
  <c r="N604" i="3"/>
  <c r="M604" i="3"/>
  <c r="I604" i="3"/>
  <c r="M603" i="3"/>
  <c r="N603" i="3" s="1"/>
  <c r="O603" i="3" s="1"/>
  <c r="I603" i="3"/>
  <c r="O602" i="3"/>
  <c r="N602" i="3"/>
  <c r="M602" i="3"/>
  <c r="I602" i="3"/>
  <c r="M601" i="3"/>
  <c r="N601" i="3" s="1"/>
  <c r="O601" i="3" s="1"/>
  <c r="I601" i="3"/>
  <c r="O600" i="3"/>
  <c r="N600" i="3"/>
  <c r="M600" i="3"/>
  <c r="I600" i="3"/>
  <c r="M599" i="3"/>
  <c r="N599" i="3" s="1"/>
  <c r="O599" i="3" s="1"/>
  <c r="I599" i="3"/>
  <c r="O598" i="3"/>
  <c r="N598" i="3"/>
  <c r="M598" i="3"/>
  <c r="I598" i="3"/>
  <c r="M597" i="3"/>
  <c r="N597" i="3" s="1"/>
  <c r="O597" i="3" s="1"/>
  <c r="I597" i="3"/>
  <c r="O596" i="3"/>
  <c r="N596" i="3"/>
  <c r="M596" i="3"/>
  <c r="I596" i="3"/>
  <c r="M595" i="3"/>
  <c r="N595" i="3" s="1"/>
  <c r="O595" i="3" s="1"/>
  <c r="I595" i="3"/>
  <c r="O594" i="3"/>
  <c r="N594" i="3"/>
  <c r="M594" i="3"/>
  <c r="I594" i="3"/>
  <c r="M593" i="3"/>
  <c r="N593" i="3" s="1"/>
  <c r="O593" i="3" s="1"/>
  <c r="I593" i="3"/>
  <c r="O592" i="3"/>
  <c r="N592" i="3"/>
  <c r="M592" i="3"/>
  <c r="I592" i="3"/>
  <c r="M591" i="3"/>
  <c r="N591" i="3" s="1"/>
  <c r="O591" i="3" s="1"/>
  <c r="I591" i="3"/>
  <c r="O590" i="3"/>
  <c r="N590" i="3"/>
  <c r="M590" i="3"/>
  <c r="I590" i="3"/>
  <c r="M589" i="3"/>
  <c r="N589" i="3" s="1"/>
  <c r="O589" i="3" s="1"/>
  <c r="I589" i="3"/>
  <c r="O588" i="3"/>
  <c r="N588" i="3"/>
  <c r="M588" i="3"/>
  <c r="I588" i="3"/>
  <c r="M587" i="3"/>
  <c r="N587" i="3" s="1"/>
  <c r="O587" i="3" s="1"/>
  <c r="I587" i="3"/>
  <c r="O586" i="3"/>
  <c r="N586" i="3"/>
  <c r="M586" i="3"/>
  <c r="I586" i="3"/>
  <c r="M585" i="3"/>
  <c r="N585" i="3" s="1"/>
  <c r="O585" i="3" s="1"/>
  <c r="I585" i="3"/>
  <c r="O584" i="3"/>
  <c r="N584" i="3"/>
  <c r="M584" i="3"/>
  <c r="I584" i="3"/>
  <c r="M583" i="3"/>
  <c r="N583" i="3" s="1"/>
  <c r="O583" i="3" s="1"/>
  <c r="I583" i="3"/>
  <c r="O582" i="3"/>
  <c r="N582" i="3"/>
  <c r="M582" i="3"/>
  <c r="I582" i="3"/>
  <c r="M581" i="3"/>
  <c r="N581" i="3" s="1"/>
  <c r="O581" i="3" s="1"/>
  <c r="I581" i="3"/>
  <c r="O580" i="3"/>
  <c r="N580" i="3"/>
  <c r="M580" i="3"/>
  <c r="I580" i="3"/>
  <c r="M579" i="3"/>
  <c r="N579" i="3" s="1"/>
  <c r="O579" i="3" s="1"/>
  <c r="I579" i="3"/>
  <c r="O578" i="3"/>
  <c r="N578" i="3"/>
  <c r="M578" i="3"/>
  <c r="I578" i="3"/>
  <c r="M577" i="3"/>
  <c r="N577" i="3" s="1"/>
  <c r="O577" i="3" s="1"/>
  <c r="I577" i="3"/>
  <c r="O576" i="3"/>
  <c r="N576" i="3"/>
  <c r="M576" i="3"/>
  <c r="I576" i="3"/>
  <c r="M575" i="3"/>
  <c r="N575" i="3" s="1"/>
  <c r="O575" i="3" s="1"/>
  <c r="I575" i="3"/>
  <c r="O574" i="3"/>
  <c r="N574" i="3"/>
  <c r="M574" i="3"/>
  <c r="I574" i="3"/>
  <c r="M573" i="3"/>
  <c r="N573" i="3" s="1"/>
  <c r="O573" i="3" s="1"/>
  <c r="I573" i="3"/>
  <c r="O572" i="3"/>
  <c r="N572" i="3"/>
  <c r="M572" i="3"/>
  <c r="I572" i="3"/>
  <c r="M571" i="3"/>
  <c r="N571" i="3" s="1"/>
  <c r="O571" i="3" s="1"/>
  <c r="I571" i="3"/>
  <c r="O570" i="3"/>
  <c r="N570" i="3"/>
  <c r="M570" i="3"/>
  <c r="I570" i="3"/>
  <c r="M569" i="3"/>
  <c r="N569" i="3" s="1"/>
  <c r="O569" i="3" s="1"/>
  <c r="I569" i="3"/>
  <c r="O568" i="3"/>
  <c r="N568" i="3"/>
  <c r="M568" i="3"/>
  <c r="I568" i="3"/>
  <c r="M567" i="3"/>
  <c r="N567" i="3" s="1"/>
  <c r="O567" i="3" s="1"/>
  <c r="I567" i="3"/>
  <c r="O566" i="3"/>
  <c r="N566" i="3"/>
  <c r="M566" i="3"/>
  <c r="I566" i="3"/>
  <c r="M565" i="3"/>
  <c r="N565" i="3" s="1"/>
  <c r="O565" i="3" s="1"/>
  <c r="I565" i="3"/>
  <c r="O564" i="3"/>
  <c r="N564" i="3"/>
  <c r="M564" i="3"/>
  <c r="I564" i="3"/>
  <c r="M563" i="3"/>
  <c r="N563" i="3" s="1"/>
  <c r="O563" i="3" s="1"/>
  <c r="I563" i="3"/>
  <c r="O562" i="3"/>
  <c r="N562" i="3"/>
  <c r="M562" i="3"/>
  <c r="I562" i="3"/>
  <c r="M561" i="3"/>
  <c r="N561" i="3" s="1"/>
  <c r="O561" i="3" s="1"/>
  <c r="I561" i="3"/>
  <c r="O560" i="3"/>
  <c r="N560" i="3"/>
  <c r="M560" i="3"/>
  <c r="I560" i="3"/>
  <c r="M559" i="3"/>
  <c r="N559" i="3" s="1"/>
  <c r="O559" i="3" s="1"/>
  <c r="I559" i="3"/>
  <c r="O558" i="3"/>
  <c r="N558" i="3"/>
  <c r="M558" i="3"/>
  <c r="I558" i="3"/>
  <c r="M557" i="3"/>
  <c r="N557" i="3" s="1"/>
  <c r="O557" i="3" s="1"/>
  <c r="I557" i="3"/>
  <c r="O556" i="3"/>
  <c r="N556" i="3"/>
  <c r="M556" i="3"/>
  <c r="I556" i="3"/>
  <c r="M555" i="3"/>
  <c r="N555" i="3" s="1"/>
  <c r="O555" i="3" s="1"/>
  <c r="I555" i="3"/>
  <c r="O554" i="3"/>
  <c r="N554" i="3"/>
  <c r="M554" i="3"/>
  <c r="I554" i="3"/>
  <c r="M553" i="3"/>
  <c r="N553" i="3" s="1"/>
  <c r="O553" i="3" s="1"/>
  <c r="I553" i="3"/>
  <c r="O552" i="3"/>
  <c r="N552" i="3"/>
  <c r="M552" i="3"/>
  <c r="I552" i="3"/>
  <c r="M551" i="3"/>
  <c r="N551" i="3" s="1"/>
  <c r="O551" i="3" s="1"/>
  <c r="I551" i="3"/>
  <c r="O550" i="3"/>
  <c r="N550" i="3"/>
  <c r="M550" i="3"/>
  <c r="I550" i="3"/>
  <c r="M549" i="3"/>
  <c r="N549" i="3" s="1"/>
  <c r="O549" i="3" s="1"/>
  <c r="I549" i="3"/>
  <c r="O548" i="3"/>
  <c r="N548" i="3"/>
  <c r="M548" i="3"/>
  <c r="I548" i="3"/>
  <c r="M547" i="3"/>
  <c r="N547" i="3" s="1"/>
  <c r="O547" i="3" s="1"/>
  <c r="I547" i="3"/>
  <c r="O546" i="3"/>
  <c r="N546" i="3"/>
  <c r="M546" i="3"/>
  <c r="I546" i="3"/>
  <c r="M545" i="3"/>
  <c r="N545" i="3" s="1"/>
  <c r="O545" i="3" s="1"/>
  <c r="I545" i="3"/>
  <c r="O544" i="3"/>
  <c r="N544" i="3"/>
  <c r="M544" i="3"/>
  <c r="I544" i="3"/>
  <c r="M543" i="3"/>
  <c r="N543" i="3" s="1"/>
  <c r="O543" i="3" s="1"/>
  <c r="I543" i="3"/>
  <c r="O542" i="3"/>
  <c r="N542" i="3"/>
  <c r="M542" i="3"/>
  <c r="I542" i="3"/>
  <c r="M541" i="3"/>
  <c r="N541" i="3" s="1"/>
  <c r="O541" i="3" s="1"/>
  <c r="I541" i="3"/>
  <c r="O540" i="3"/>
  <c r="N540" i="3"/>
  <c r="M540" i="3"/>
  <c r="I540" i="3"/>
  <c r="M539" i="3"/>
  <c r="N539" i="3" s="1"/>
  <c r="O539" i="3" s="1"/>
  <c r="I539" i="3"/>
  <c r="O538" i="3"/>
  <c r="N538" i="3"/>
  <c r="M538" i="3"/>
  <c r="I538" i="3"/>
  <c r="M537" i="3"/>
  <c r="N537" i="3" s="1"/>
  <c r="O537" i="3" s="1"/>
  <c r="I537" i="3"/>
  <c r="O536" i="3"/>
  <c r="N536" i="3"/>
  <c r="M536" i="3"/>
  <c r="I536" i="3"/>
  <c r="M535" i="3"/>
  <c r="N535" i="3" s="1"/>
  <c r="O535" i="3" s="1"/>
  <c r="I535" i="3"/>
  <c r="O534" i="3"/>
  <c r="N534" i="3"/>
  <c r="M534" i="3"/>
  <c r="I534" i="3"/>
  <c r="M533" i="3"/>
  <c r="N533" i="3" s="1"/>
  <c r="O533" i="3" s="1"/>
  <c r="I533" i="3"/>
  <c r="O532" i="3"/>
  <c r="N532" i="3"/>
  <c r="M532" i="3"/>
  <c r="I532" i="3"/>
  <c r="M531" i="3"/>
  <c r="N531" i="3" s="1"/>
  <c r="O531" i="3" s="1"/>
  <c r="I531" i="3"/>
  <c r="O530" i="3"/>
  <c r="N530" i="3"/>
  <c r="M530" i="3"/>
  <c r="I530" i="3"/>
  <c r="M529" i="3"/>
  <c r="N529" i="3" s="1"/>
  <c r="O529" i="3" s="1"/>
  <c r="I529" i="3"/>
  <c r="O528" i="3"/>
  <c r="N528" i="3"/>
  <c r="M528" i="3"/>
  <c r="I528" i="3"/>
  <c r="M527" i="3"/>
  <c r="N527" i="3" s="1"/>
  <c r="O527" i="3" s="1"/>
  <c r="I527" i="3"/>
  <c r="O526" i="3"/>
  <c r="N526" i="3"/>
  <c r="M526" i="3"/>
  <c r="I526" i="3"/>
  <c r="M525" i="3"/>
  <c r="N525" i="3" s="1"/>
  <c r="O525" i="3" s="1"/>
  <c r="I525" i="3"/>
  <c r="O524" i="3"/>
  <c r="N524" i="3"/>
  <c r="M524" i="3"/>
  <c r="I524" i="3"/>
  <c r="M523" i="3"/>
  <c r="N523" i="3" s="1"/>
  <c r="O523" i="3" s="1"/>
  <c r="I523" i="3"/>
  <c r="O522" i="3"/>
  <c r="N522" i="3"/>
  <c r="M522" i="3"/>
  <c r="I522" i="3"/>
  <c r="M521" i="3"/>
  <c r="N521" i="3" s="1"/>
  <c r="O521" i="3" s="1"/>
  <c r="I521" i="3"/>
  <c r="O520" i="3"/>
  <c r="N520" i="3"/>
  <c r="M520" i="3"/>
  <c r="I520" i="3"/>
  <c r="M519" i="3"/>
  <c r="N519" i="3" s="1"/>
  <c r="O519" i="3" s="1"/>
  <c r="I519" i="3"/>
  <c r="O518" i="3"/>
  <c r="N518" i="3"/>
  <c r="M518" i="3"/>
  <c r="I518" i="3"/>
  <c r="M517" i="3"/>
  <c r="N517" i="3" s="1"/>
  <c r="O517" i="3" s="1"/>
  <c r="I517" i="3"/>
  <c r="O516" i="3"/>
  <c r="N516" i="3"/>
  <c r="M516" i="3"/>
  <c r="I516" i="3"/>
  <c r="M515" i="3"/>
  <c r="N515" i="3" s="1"/>
  <c r="O515" i="3" s="1"/>
  <c r="I515" i="3"/>
  <c r="O514" i="3"/>
  <c r="N514" i="3"/>
  <c r="M514" i="3"/>
  <c r="I514" i="3"/>
  <c r="M513" i="3"/>
  <c r="N513" i="3" s="1"/>
  <c r="O513" i="3" s="1"/>
  <c r="I513" i="3"/>
  <c r="O512" i="3"/>
  <c r="N512" i="3"/>
  <c r="M512" i="3"/>
  <c r="I512" i="3"/>
  <c r="M511" i="3"/>
  <c r="N511" i="3" s="1"/>
  <c r="O511" i="3" s="1"/>
  <c r="I511" i="3"/>
  <c r="O510" i="3"/>
  <c r="N510" i="3"/>
  <c r="M510" i="3"/>
  <c r="I510" i="3"/>
  <c r="M509" i="3"/>
  <c r="N509" i="3" s="1"/>
  <c r="O509" i="3" s="1"/>
  <c r="I509" i="3"/>
  <c r="O508" i="3"/>
  <c r="N508" i="3"/>
  <c r="M508" i="3"/>
  <c r="I508" i="3"/>
  <c r="M507" i="3"/>
  <c r="N507" i="3" s="1"/>
  <c r="O507" i="3" s="1"/>
  <c r="I507" i="3"/>
  <c r="O506" i="3"/>
  <c r="N506" i="3"/>
  <c r="M506" i="3"/>
  <c r="I506" i="3"/>
  <c r="M505" i="3"/>
  <c r="N505" i="3" s="1"/>
  <c r="O505" i="3" s="1"/>
  <c r="I505" i="3"/>
  <c r="O504" i="3"/>
  <c r="N504" i="3"/>
  <c r="M504" i="3"/>
  <c r="I504" i="3"/>
  <c r="M503" i="3"/>
  <c r="N503" i="3" s="1"/>
  <c r="O503" i="3" s="1"/>
  <c r="I503" i="3"/>
  <c r="O502" i="3"/>
  <c r="N502" i="3"/>
  <c r="M502" i="3"/>
  <c r="I502" i="3"/>
  <c r="M501" i="3"/>
  <c r="N501" i="3" s="1"/>
  <c r="O501" i="3" s="1"/>
  <c r="I501" i="3"/>
  <c r="O500" i="3"/>
  <c r="N500" i="3"/>
  <c r="M500" i="3"/>
  <c r="I500" i="3"/>
  <c r="M499" i="3"/>
  <c r="N499" i="3" s="1"/>
  <c r="O499" i="3" s="1"/>
  <c r="I499" i="3"/>
  <c r="O498" i="3"/>
  <c r="N498" i="3"/>
  <c r="M498" i="3"/>
  <c r="I498" i="3"/>
  <c r="M497" i="3"/>
  <c r="N497" i="3" s="1"/>
  <c r="O497" i="3" s="1"/>
  <c r="I497" i="3"/>
  <c r="O496" i="3"/>
  <c r="N496" i="3"/>
  <c r="M496" i="3"/>
  <c r="I496" i="3"/>
  <c r="M495" i="3"/>
  <c r="N495" i="3" s="1"/>
  <c r="O495" i="3" s="1"/>
  <c r="I495" i="3"/>
  <c r="O494" i="3"/>
  <c r="N494" i="3"/>
  <c r="M494" i="3"/>
  <c r="I494" i="3"/>
  <c r="M493" i="3"/>
  <c r="N493" i="3" s="1"/>
  <c r="O493" i="3" s="1"/>
  <c r="I493" i="3"/>
  <c r="O492" i="3"/>
  <c r="N492" i="3"/>
  <c r="M492" i="3"/>
  <c r="I492" i="3"/>
  <c r="M491" i="3"/>
  <c r="N491" i="3" s="1"/>
  <c r="O491" i="3" s="1"/>
  <c r="I491" i="3"/>
  <c r="O490" i="3"/>
  <c r="N490" i="3"/>
  <c r="M490" i="3"/>
  <c r="I490" i="3"/>
  <c r="M489" i="3"/>
  <c r="N489" i="3" s="1"/>
  <c r="O489" i="3" s="1"/>
  <c r="I489" i="3"/>
  <c r="O488" i="3"/>
  <c r="N488" i="3"/>
  <c r="M488" i="3"/>
  <c r="I488" i="3"/>
  <c r="M487" i="3"/>
  <c r="N487" i="3" s="1"/>
  <c r="O487" i="3" s="1"/>
  <c r="I487" i="3"/>
  <c r="O486" i="3"/>
  <c r="N486" i="3"/>
  <c r="M486" i="3"/>
  <c r="I486" i="3"/>
  <c r="M485" i="3"/>
  <c r="N485" i="3" s="1"/>
  <c r="O485" i="3" s="1"/>
  <c r="I485" i="3"/>
  <c r="O484" i="3"/>
  <c r="N484" i="3"/>
  <c r="M484" i="3"/>
  <c r="I484" i="3"/>
  <c r="M483" i="3"/>
  <c r="N483" i="3" s="1"/>
  <c r="O483" i="3" s="1"/>
  <c r="I483" i="3"/>
  <c r="O482" i="3"/>
  <c r="N482" i="3"/>
  <c r="M482" i="3"/>
  <c r="I482" i="3"/>
  <c r="M481" i="3"/>
  <c r="N481" i="3" s="1"/>
  <c r="O481" i="3" s="1"/>
  <c r="I481" i="3"/>
  <c r="O480" i="3"/>
  <c r="N480" i="3"/>
  <c r="M480" i="3"/>
  <c r="I480" i="3"/>
  <c r="M479" i="3"/>
  <c r="N479" i="3" s="1"/>
  <c r="O479" i="3" s="1"/>
  <c r="I479" i="3"/>
  <c r="O478" i="3"/>
  <c r="N478" i="3"/>
  <c r="M478" i="3"/>
  <c r="I478" i="3"/>
  <c r="M477" i="3"/>
  <c r="N477" i="3" s="1"/>
  <c r="O477" i="3" s="1"/>
  <c r="I477" i="3"/>
  <c r="O476" i="3"/>
  <c r="N476" i="3"/>
  <c r="M476" i="3"/>
  <c r="I476" i="3"/>
  <c r="M475" i="3"/>
  <c r="N475" i="3" s="1"/>
  <c r="O475" i="3" s="1"/>
  <c r="I475" i="3"/>
  <c r="O474" i="3"/>
  <c r="N474" i="3"/>
  <c r="M474" i="3"/>
  <c r="I474" i="3"/>
  <c r="M473" i="3"/>
  <c r="N473" i="3" s="1"/>
  <c r="O473" i="3" s="1"/>
  <c r="I473" i="3"/>
  <c r="O472" i="3"/>
  <c r="N472" i="3"/>
  <c r="M472" i="3"/>
  <c r="I472" i="3"/>
  <c r="M471" i="3"/>
  <c r="N471" i="3" s="1"/>
  <c r="O471" i="3" s="1"/>
  <c r="I471" i="3"/>
  <c r="O470" i="3"/>
  <c r="N470" i="3"/>
  <c r="M470" i="3"/>
  <c r="I470" i="3"/>
  <c r="M469" i="3"/>
  <c r="N469" i="3" s="1"/>
  <c r="O469" i="3" s="1"/>
  <c r="I469" i="3"/>
  <c r="O468" i="3"/>
  <c r="N468" i="3"/>
  <c r="M468" i="3"/>
  <c r="I468" i="3"/>
  <c r="M467" i="3"/>
  <c r="N467" i="3" s="1"/>
  <c r="O467" i="3" s="1"/>
  <c r="I467" i="3"/>
  <c r="O466" i="3"/>
  <c r="N466" i="3"/>
  <c r="M466" i="3"/>
  <c r="I466" i="3"/>
  <c r="M465" i="3"/>
  <c r="N465" i="3" s="1"/>
  <c r="O465" i="3" s="1"/>
  <c r="I465" i="3"/>
  <c r="O464" i="3"/>
  <c r="N464" i="3"/>
  <c r="M464" i="3"/>
  <c r="I464" i="3"/>
  <c r="M463" i="3"/>
  <c r="N463" i="3" s="1"/>
  <c r="O463" i="3" s="1"/>
  <c r="I463" i="3"/>
  <c r="O462" i="3"/>
  <c r="N462" i="3"/>
  <c r="M462" i="3"/>
  <c r="I462" i="3"/>
  <c r="M461" i="3"/>
  <c r="N461" i="3" s="1"/>
  <c r="O461" i="3" s="1"/>
  <c r="I461" i="3"/>
  <c r="O460" i="3"/>
  <c r="N460" i="3"/>
  <c r="M460" i="3"/>
  <c r="I460" i="3"/>
  <c r="M459" i="3"/>
  <c r="N459" i="3" s="1"/>
  <c r="O459" i="3" s="1"/>
  <c r="I459" i="3"/>
  <c r="O458" i="3"/>
  <c r="N458" i="3"/>
  <c r="M458" i="3"/>
  <c r="I458" i="3"/>
  <c r="M457" i="3"/>
  <c r="N457" i="3" s="1"/>
  <c r="O457" i="3" s="1"/>
  <c r="I457" i="3"/>
  <c r="O456" i="3"/>
  <c r="N456" i="3"/>
  <c r="M456" i="3"/>
  <c r="I456" i="3"/>
  <c r="M455" i="3"/>
  <c r="N455" i="3" s="1"/>
  <c r="O455" i="3" s="1"/>
  <c r="I455" i="3"/>
  <c r="O454" i="3"/>
  <c r="N454" i="3"/>
  <c r="M454" i="3"/>
  <c r="I454" i="3"/>
  <c r="M453" i="3"/>
  <c r="N453" i="3" s="1"/>
  <c r="O453" i="3" s="1"/>
  <c r="I453" i="3"/>
  <c r="O452" i="3"/>
  <c r="N452" i="3"/>
  <c r="M452" i="3"/>
  <c r="I452" i="3"/>
  <c r="M451" i="3"/>
  <c r="N451" i="3" s="1"/>
  <c r="O451" i="3" s="1"/>
  <c r="I451" i="3"/>
  <c r="O450" i="3"/>
  <c r="N450" i="3"/>
  <c r="M450" i="3"/>
  <c r="I450" i="3"/>
  <c r="M449" i="3"/>
  <c r="N449" i="3" s="1"/>
  <c r="O449" i="3" s="1"/>
  <c r="I449" i="3"/>
  <c r="O448" i="3"/>
  <c r="N448" i="3"/>
  <c r="M448" i="3"/>
  <c r="I448" i="3"/>
  <c r="M447" i="3"/>
  <c r="N447" i="3" s="1"/>
  <c r="O447" i="3" s="1"/>
  <c r="I447" i="3"/>
  <c r="O446" i="3"/>
  <c r="N446" i="3"/>
  <c r="M446" i="3"/>
  <c r="I446" i="3"/>
  <c r="M445" i="3"/>
  <c r="N445" i="3" s="1"/>
  <c r="O445" i="3" s="1"/>
  <c r="I445" i="3"/>
  <c r="O444" i="3"/>
  <c r="N444" i="3"/>
  <c r="M444" i="3"/>
  <c r="I444" i="3"/>
  <c r="M443" i="3"/>
  <c r="N443" i="3" s="1"/>
  <c r="O443" i="3" s="1"/>
  <c r="I443" i="3"/>
  <c r="O442" i="3"/>
  <c r="N442" i="3"/>
  <c r="M442" i="3"/>
  <c r="I442" i="3"/>
  <c r="M441" i="3"/>
  <c r="N441" i="3" s="1"/>
  <c r="O441" i="3" s="1"/>
  <c r="I441" i="3"/>
  <c r="O440" i="3"/>
  <c r="N440" i="3"/>
  <c r="M440" i="3"/>
  <c r="I440" i="3"/>
  <c r="M439" i="3"/>
  <c r="N439" i="3" s="1"/>
  <c r="O439" i="3" s="1"/>
  <c r="I439" i="3"/>
  <c r="O438" i="3"/>
  <c r="N438" i="3"/>
  <c r="M438" i="3"/>
  <c r="I438" i="3"/>
  <c r="M437" i="3"/>
  <c r="N437" i="3" s="1"/>
  <c r="O437" i="3" s="1"/>
  <c r="I437" i="3"/>
  <c r="O436" i="3"/>
  <c r="N436" i="3"/>
  <c r="M436" i="3"/>
  <c r="I436" i="3"/>
  <c r="M435" i="3"/>
  <c r="N435" i="3" s="1"/>
  <c r="O435" i="3" s="1"/>
  <c r="I435" i="3"/>
  <c r="O434" i="3"/>
  <c r="N434" i="3"/>
  <c r="M434" i="3"/>
  <c r="I434" i="3"/>
  <c r="M433" i="3"/>
  <c r="N433" i="3" s="1"/>
  <c r="O433" i="3" s="1"/>
  <c r="I433" i="3"/>
  <c r="O432" i="3"/>
  <c r="N432" i="3"/>
  <c r="M432" i="3"/>
  <c r="I432" i="3"/>
  <c r="M431" i="3"/>
  <c r="N431" i="3" s="1"/>
  <c r="O431" i="3" s="1"/>
  <c r="I431" i="3"/>
  <c r="O430" i="3"/>
  <c r="N430" i="3"/>
  <c r="M430" i="3"/>
  <c r="I430" i="3"/>
  <c r="M429" i="3"/>
  <c r="N429" i="3" s="1"/>
  <c r="O429" i="3" s="1"/>
  <c r="I429" i="3"/>
  <c r="O428" i="3"/>
  <c r="N428" i="3"/>
  <c r="M428" i="3"/>
  <c r="I428" i="3"/>
  <c r="M427" i="3"/>
  <c r="N427" i="3" s="1"/>
  <c r="O427" i="3" s="1"/>
  <c r="I427" i="3"/>
  <c r="O426" i="3"/>
  <c r="N426" i="3"/>
  <c r="M426" i="3"/>
  <c r="I426" i="3"/>
  <c r="M425" i="3"/>
  <c r="N425" i="3" s="1"/>
  <c r="O425" i="3" s="1"/>
  <c r="I425" i="3"/>
  <c r="O424" i="3"/>
  <c r="N424" i="3"/>
  <c r="M424" i="3"/>
  <c r="I424" i="3"/>
  <c r="M423" i="3"/>
  <c r="N423" i="3" s="1"/>
  <c r="O423" i="3" s="1"/>
  <c r="I423" i="3"/>
  <c r="O422" i="3"/>
  <c r="N422" i="3"/>
  <c r="M422" i="3"/>
  <c r="I422" i="3"/>
  <c r="M421" i="3"/>
  <c r="N421" i="3" s="1"/>
  <c r="O421" i="3" s="1"/>
  <c r="I421" i="3"/>
  <c r="O420" i="3"/>
  <c r="N420" i="3"/>
  <c r="M420" i="3"/>
  <c r="I420" i="3"/>
  <c r="M419" i="3"/>
  <c r="N419" i="3" s="1"/>
  <c r="O419" i="3" s="1"/>
  <c r="I419" i="3"/>
  <c r="M418" i="3"/>
  <c r="I418" i="3"/>
  <c r="N418" i="3" s="1"/>
  <c r="O418" i="3" s="1"/>
  <c r="M417" i="3"/>
  <c r="N417" i="3" s="1"/>
  <c r="O417" i="3" s="1"/>
  <c r="I417" i="3"/>
  <c r="M416" i="3"/>
  <c r="I416" i="3"/>
  <c r="N416" i="3" s="1"/>
  <c r="O416" i="3" s="1"/>
  <c r="M415" i="3"/>
  <c r="N415" i="3" s="1"/>
  <c r="O415" i="3" s="1"/>
  <c r="I415" i="3"/>
  <c r="M414" i="3"/>
  <c r="I414" i="3"/>
  <c r="N414" i="3" s="1"/>
  <c r="O414" i="3" s="1"/>
  <c r="M413" i="3"/>
  <c r="N413" i="3" s="1"/>
  <c r="O413" i="3" s="1"/>
  <c r="I413" i="3"/>
  <c r="M412" i="3"/>
  <c r="I412" i="3"/>
  <c r="N412" i="3" s="1"/>
  <c r="O412" i="3" s="1"/>
  <c r="M411" i="3"/>
  <c r="N411" i="3" s="1"/>
  <c r="O411" i="3" s="1"/>
  <c r="I411" i="3"/>
  <c r="M410" i="3"/>
  <c r="I410" i="3"/>
  <c r="N410" i="3" s="1"/>
  <c r="O410" i="3" s="1"/>
  <c r="M409" i="3"/>
  <c r="N409" i="3" s="1"/>
  <c r="O409" i="3" s="1"/>
  <c r="I409" i="3"/>
  <c r="M408" i="3"/>
  <c r="I408" i="3"/>
  <c r="N408" i="3" s="1"/>
  <c r="O408" i="3" s="1"/>
  <c r="M407" i="3"/>
  <c r="N407" i="3" s="1"/>
  <c r="O407" i="3" s="1"/>
  <c r="I407" i="3"/>
  <c r="M406" i="3"/>
  <c r="I406" i="3"/>
  <c r="N406" i="3" s="1"/>
  <c r="O406" i="3" s="1"/>
  <c r="M405" i="3"/>
  <c r="N405" i="3" s="1"/>
  <c r="O405" i="3" s="1"/>
  <c r="I405" i="3"/>
  <c r="M404" i="3"/>
  <c r="I404" i="3"/>
  <c r="N404" i="3" s="1"/>
  <c r="O404" i="3" s="1"/>
  <c r="M403" i="3"/>
  <c r="N403" i="3" s="1"/>
  <c r="O403" i="3" s="1"/>
  <c r="I403" i="3"/>
  <c r="M402" i="3"/>
  <c r="I402" i="3"/>
  <c r="N402" i="3" s="1"/>
  <c r="O402" i="3" s="1"/>
  <c r="M401" i="3"/>
  <c r="N401" i="3" s="1"/>
  <c r="O401" i="3" s="1"/>
  <c r="I401" i="3"/>
  <c r="M400" i="3"/>
  <c r="I400" i="3"/>
  <c r="N400" i="3" s="1"/>
  <c r="O400" i="3" s="1"/>
  <c r="M399" i="3"/>
  <c r="N399" i="3" s="1"/>
  <c r="O399" i="3" s="1"/>
  <c r="I399" i="3"/>
  <c r="M398" i="3"/>
  <c r="I398" i="3"/>
  <c r="N398" i="3" s="1"/>
  <c r="O398" i="3" s="1"/>
  <c r="M397" i="3"/>
  <c r="N397" i="3" s="1"/>
  <c r="O397" i="3" s="1"/>
  <c r="I397" i="3"/>
  <c r="O396" i="3"/>
  <c r="N396" i="3"/>
  <c r="M396" i="3"/>
  <c r="I396" i="3"/>
  <c r="M395" i="3"/>
  <c r="N395" i="3" s="1"/>
  <c r="O395" i="3" s="1"/>
  <c r="I395" i="3"/>
  <c r="O394" i="3"/>
  <c r="N394" i="3"/>
  <c r="M394" i="3"/>
  <c r="I394" i="3"/>
  <c r="M393" i="3"/>
  <c r="N393" i="3" s="1"/>
  <c r="O393" i="3" s="1"/>
  <c r="I393" i="3"/>
  <c r="O392" i="3"/>
  <c r="N392" i="3"/>
  <c r="M392" i="3"/>
  <c r="I392" i="3"/>
  <c r="M391" i="3"/>
  <c r="N391" i="3" s="1"/>
  <c r="O391" i="3" s="1"/>
  <c r="I391" i="3"/>
  <c r="O390" i="3"/>
  <c r="N390" i="3"/>
  <c r="M390" i="3"/>
  <c r="I390" i="3"/>
  <c r="M389" i="3"/>
  <c r="N389" i="3" s="1"/>
  <c r="O389" i="3" s="1"/>
  <c r="I389" i="3"/>
  <c r="O388" i="3"/>
  <c r="N388" i="3"/>
  <c r="M388" i="3"/>
  <c r="I388" i="3"/>
  <c r="M387" i="3"/>
  <c r="N387" i="3" s="1"/>
  <c r="O387" i="3" s="1"/>
  <c r="I387" i="3"/>
  <c r="O386" i="3"/>
  <c r="N386" i="3"/>
  <c r="M386" i="3"/>
  <c r="I386" i="3"/>
  <c r="M385" i="3"/>
  <c r="N385" i="3" s="1"/>
  <c r="O385" i="3" s="1"/>
  <c r="I385" i="3"/>
  <c r="O384" i="3"/>
  <c r="N384" i="3"/>
  <c r="M384" i="3"/>
  <c r="I384" i="3"/>
  <c r="M383" i="3"/>
  <c r="N383" i="3" s="1"/>
  <c r="O383" i="3" s="1"/>
  <c r="I383" i="3"/>
  <c r="O382" i="3"/>
  <c r="N382" i="3"/>
  <c r="M382" i="3"/>
  <c r="I382" i="3"/>
  <c r="M381" i="3"/>
  <c r="N381" i="3" s="1"/>
  <c r="O381" i="3" s="1"/>
  <c r="I381" i="3"/>
  <c r="O380" i="3"/>
  <c r="N380" i="3"/>
  <c r="M380" i="3"/>
  <c r="I380" i="3"/>
  <c r="M379" i="3"/>
  <c r="N379" i="3" s="1"/>
  <c r="O379" i="3" s="1"/>
  <c r="I379" i="3"/>
  <c r="M378" i="3"/>
  <c r="I378" i="3"/>
  <c r="N378" i="3" s="1"/>
  <c r="O378" i="3" s="1"/>
  <c r="M377" i="3"/>
  <c r="N377" i="3" s="1"/>
  <c r="O377" i="3" s="1"/>
  <c r="I377" i="3"/>
  <c r="M376" i="3"/>
  <c r="I376" i="3"/>
  <c r="N376" i="3" s="1"/>
  <c r="O376" i="3" s="1"/>
  <c r="M375" i="3"/>
  <c r="N375" i="3" s="1"/>
  <c r="O375" i="3" s="1"/>
  <c r="I375" i="3"/>
  <c r="O374" i="3"/>
  <c r="N374" i="3"/>
  <c r="M374" i="3"/>
  <c r="I374" i="3"/>
  <c r="M373" i="3"/>
  <c r="N373" i="3" s="1"/>
  <c r="O373" i="3" s="1"/>
  <c r="I373" i="3"/>
  <c r="O372" i="3"/>
  <c r="N372" i="3"/>
  <c r="M372" i="3"/>
  <c r="I372" i="3"/>
  <c r="M371" i="3"/>
  <c r="N371" i="3" s="1"/>
  <c r="O371" i="3" s="1"/>
  <c r="I371" i="3"/>
  <c r="O370" i="3"/>
  <c r="N370" i="3"/>
  <c r="M370" i="3"/>
  <c r="I370" i="3"/>
  <c r="M369" i="3"/>
  <c r="N369" i="3" s="1"/>
  <c r="O369" i="3" s="1"/>
  <c r="I369" i="3"/>
  <c r="O368" i="3"/>
  <c r="N368" i="3"/>
  <c r="M368" i="3"/>
  <c r="I368" i="3"/>
  <c r="M367" i="3"/>
  <c r="N367" i="3" s="1"/>
  <c r="O367" i="3" s="1"/>
  <c r="I367" i="3"/>
  <c r="O366" i="3"/>
  <c r="N366" i="3"/>
  <c r="M366" i="3"/>
  <c r="I366" i="3"/>
  <c r="M365" i="3"/>
  <c r="N365" i="3" s="1"/>
  <c r="O365" i="3" s="1"/>
  <c r="I365" i="3"/>
  <c r="O364" i="3"/>
  <c r="N364" i="3"/>
  <c r="M364" i="3"/>
  <c r="I364" i="3"/>
  <c r="M363" i="3"/>
  <c r="N363" i="3" s="1"/>
  <c r="O363" i="3" s="1"/>
  <c r="I363" i="3"/>
  <c r="O362" i="3"/>
  <c r="N362" i="3"/>
  <c r="M362" i="3"/>
  <c r="I362" i="3"/>
  <c r="M361" i="3"/>
  <c r="N361" i="3" s="1"/>
  <c r="O361" i="3" s="1"/>
  <c r="I361" i="3"/>
  <c r="O360" i="3"/>
  <c r="N360" i="3"/>
  <c r="M360" i="3"/>
  <c r="I360" i="3"/>
  <c r="M359" i="3"/>
  <c r="N359" i="3" s="1"/>
  <c r="O359" i="3" s="1"/>
  <c r="I359" i="3"/>
  <c r="O358" i="3"/>
  <c r="N358" i="3"/>
  <c r="M358" i="3"/>
  <c r="I358" i="3"/>
  <c r="M357" i="3"/>
  <c r="N357" i="3" s="1"/>
  <c r="O357" i="3" s="1"/>
  <c r="I357" i="3"/>
  <c r="O356" i="3"/>
  <c r="N356" i="3"/>
  <c r="M356" i="3"/>
  <c r="I356" i="3"/>
  <c r="M355" i="3"/>
  <c r="N355" i="3" s="1"/>
  <c r="O355" i="3" s="1"/>
  <c r="I355" i="3"/>
  <c r="O354" i="3"/>
  <c r="N354" i="3"/>
  <c r="M354" i="3"/>
  <c r="I354" i="3"/>
  <c r="M353" i="3"/>
  <c r="N353" i="3" s="1"/>
  <c r="O353" i="3" s="1"/>
  <c r="I353" i="3"/>
  <c r="O352" i="3"/>
  <c r="N352" i="3"/>
  <c r="M352" i="3"/>
  <c r="I352" i="3"/>
  <c r="M351" i="3"/>
  <c r="N351" i="3" s="1"/>
  <c r="O351" i="3" s="1"/>
  <c r="I351" i="3"/>
  <c r="O350" i="3"/>
  <c r="N350" i="3"/>
  <c r="M350" i="3"/>
  <c r="I350" i="3"/>
  <c r="M349" i="3"/>
  <c r="N349" i="3" s="1"/>
  <c r="O349" i="3" s="1"/>
  <c r="I349" i="3"/>
  <c r="O348" i="3"/>
  <c r="N348" i="3"/>
  <c r="M348" i="3"/>
  <c r="I348" i="3"/>
  <c r="M347" i="3"/>
  <c r="N347" i="3" s="1"/>
  <c r="O347" i="3" s="1"/>
  <c r="I347" i="3"/>
  <c r="O346" i="3"/>
  <c r="N346" i="3"/>
  <c r="M346" i="3"/>
  <c r="I346" i="3"/>
  <c r="M345" i="3"/>
  <c r="N345" i="3" s="1"/>
  <c r="O345" i="3" s="1"/>
  <c r="I345" i="3"/>
  <c r="O344" i="3"/>
  <c r="N344" i="3"/>
  <c r="M344" i="3"/>
  <c r="I344" i="3"/>
  <c r="M343" i="3"/>
  <c r="N343" i="3" s="1"/>
  <c r="O343" i="3" s="1"/>
  <c r="I343" i="3"/>
  <c r="O342" i="3"/>
  <c r="N342" i="3"/>
  <c r="M342" i="3"/>
  <c r="I342" i="3"/>
  <c r="M341" i="3"/>
  <c r="N341" i="3" s="1"/>
  <c r="O341" i="3" s="1"/>
  <c r="I341" i="3"/>
  <c r="O340" i="3"/>
  <c r="N340" i="3"/>
  <c r="M340" i="3"/>
  <c r="I340" i="3"/>
  <c r="M339" i="3"/>
  <c r="N339" i="3" s="1"/>
  <c r="O339" i="3" s="1"/>
  <c r="I339" i="3"/>
  <c r="O338" i="3"/>
  <c r="N338" i="3"/>
  <c r="M338" i="3"/>
  <c r="I338" i="3"/>
  <c r="M337" i="3"/>
  <c r="N337" i="3" s="1"/>
  <c r="O337" i="3" s="1"/>
  <c r="I337" i="3"/>
  <c r="O336" i="3"/>
  <c r="N336" i="3"/>
  <c r="M336" i="3"/>
  <c r="I336" i="3"/>
  <c r="M335" i="3"/>
  <c r="N335" i="3" s="1"/>
  <c r="O335" i="3" s="1"/>
  <c r="I335" i="3"/>
  <c r="O334" i="3"/>
  <c r="N334" i="3"/>
  <c r="M334" i="3"/>
  <c r="I334" i="3"/>
  <c r="M333" i="3"/>
  <c r="N333" i="3" s="1"/>
  <c r="O333" i="3" s="1"/>
  <c r="I333" i="3"/>
  <c r="O332" i="3"/>
  <c r="N332" i="3"/>
  <c r="M332" i="3"/>
  <c r="I332" i="3"/>
  <c r="M331" i="3"/>
  <c r="N331" i="3" s="1"/>
  <c r="O331" i="3" s="1"/>
  <c r="I331" i="3"/>
  <c r="O330" i="3"/>
  <c r="N330" i="3"/>
  <c r="M330" i="3"/>
  <c r="I330" i="3"/>
  <c r="M329" i="3"/>
  <c r="N329" i="3" s="1"/>
  <c r="O329" i="3" s="1"/>
  <c r="I329" i="3"/>
  <c r="O328" i="3"/>
  <c r="N328" i="3"/>
  <c r="M328" i="3"/>
  <c r="I328" i="3"/>
  <c r="M327" i="3"/>
  <c r="N327" i="3" s="1"/>
  <c r="O327" i="3" s="1"/>
  <c r="I327" i="3"/>
  <c r="O326" i="3"/>
  <c r="N326" i="3"/>
  <c r="M326" i="3"/>
  <c r="I326" i="3"/>
  <c r="M325" i="3"/>
  <c r="N325" i="3" s="1"/>
  <c r="O325" i="3" s="1"/>
  <c r="I325" i="3"/>
  <c r="O324" i="3"/>
  <c r="N324" i="3"/>
  <c r="M324" i="3"/>
  <c r="I324" i="3"/>
  <c r="M323" i="3"/>
  <c r="N323" i="3" s="1"/>
  <c r="O323" i="3" s="1"/>
  <c r="I323" i="3"/>
  <c r="O322" i="3"/>
  <c r="N322" i="3"/>
  <c r="M322" i="3"/>
  <c r="I322" i="3"/>
  <c r="M321" i="3"/>
  <c r="N321" i="3" s="1"/>
  <c r="O321" i="3" s="1"/>
  <c r="I321" i="3"/>
  <c r="O320" i="3"/>
  <c r="N320" i="3"/>
  <c r="M320" i="3"/>
  <c r="I320" i="3"/>
  <c r="M319" i="3"/>
  <c r="N319" i="3" s="1"/>
  <c r="O319" i="3" s="1"/>
  <c r="I319" i="3"/>
  <c r="O318" i="3"/>
  <c r="N318" i="3"/>
  <c r="M318" i="3"/>
  <c r="I318" i="3"/>
  <c r="M317" i="3"/>
  <c r="N317" i="3" s="1"/>
  <c r="O317" i="3" s="1"/>
  <c r="I317" i="3"/>
  <c r="O316" i="3"/>
  <c r="N316" i="3"/>
  <c r="M316" i="3"/>
  <c r="I316" i="3"/>
  <c r="M315" i="3"/>
  <c r="N315" i="3" s="1"/>
  <c r="O315" i="3" s="1"/>
  <c r="I315" i="3"/>
  <c r="O314" i="3"/>
  <c r="N314" i="3"/>
  <c r="M314" i="3"/>
  <c r="I314" i="3"/>
  <c r="M313" i="3"/>
  <c r="N313" i="3" s="1"/>
  <c r="O313" i="3" s="1"/>
  <c r="I313" i="3"/>
  <c r="O312" i="3"/>
  <c r="N312" i="3"/>
  <c r="M312" i="3"/>
  <c r="I312" i="3"/>
  <c r="M311" i="3"/>
  <c r="N311" i="3" s="1"/>
  <c r="O311" i="3" s="1"/>
  <c r="I311" i="3"/>
  <c r="O310" i="3"/>
  <c r="N310" i="3"/>
  <c r="M310" i="3"/>
  <c r="I310" i="3"/>
  <c r="M309" i="3"/>
  <c r="N309" i="3" s="1"/>
  <c r="O309" i="3" s="1"/>
  <c r="I309" i="3"/>
  <c r="O308" i="3"/>
  <c r="N308" i="3"/>
  <c r="M308" i="3"/>
  <c r="I308" i="3"/>
  <c r="M307" i="3"/>
  <c r="N307" i="3" s="1"/>
  <c r="O307" i="3" s="1"/>
  <c r="I307" i="3"/>
  <c r="O306" i="3"/>
  <c r="N306" i="3"/>
  <c r="M306" i="3"/>
  <c r="I306" i="3"/>
  <c r="M305" i="3"/>
  <c r="N305" i="3" s="1"/>
  <c r="O305" i="3" s="1"/>
  <c r="I305" i="3"/>
  <c r="O304" i="3"/>
  <c r="N304" i="3"/>
  <c r="M304" i="3"/>
  <c r="I304" i="3"/>
  <c r="M303" i="3"/>
  <c r="N303" i="3" s="1"/>
  <c r="O303" i="3" s="1"/>
  <c r="I303" i="3"/>
  <c r="O302" i="3"/>
  <c r="N302" i="3"/>
  <c r="M302" i="3"/>
  <c r="I302" i="3"/>
  <c r="M301" i="3"/>
  <c r="N301" i="3" s="1"/>
  <c r="O301" i="3" s="1"/>
  <c r="I301" i="3"/>
  <c r="O300" i="3"/>
  <c r="N300" i="3"/>
  <c r="M300" i="3"/>
  <c r="I300" i="3"/>
  <c r="M299" i="3"/>
  <c r="N299" i="3" s="1"/>
  <c r="O299" i="3" s="1"/>
  <c r="I299" i="3"/>
  <c r="O298" i="3"/>
  <c r="N298" i="3"/>
  <c r="M298" i="3"/>
  <c r="I298" i="3"/>
  <c r="M297" i="3"/>
  <c r="N297" i="3" s="1"/>
  <c r="O297" i="3" s="1"/>
  <c r="I297" i="3"/>
  <c r="O296" i="3"/>
  <c r="N296" i="3"/>
  <c r="M296" i="3"/>
  <c r="I296" i="3"/>
  <c r="M295" i="3"/>
  <c r="N295" i="3" s="1"/>
  <c r="O295" i="3" s="1"/>
  <c r="I295" i="3"/>
  <c r="O294" i="3"/>
  <c r="N294" i="3"/>
  <c r="M294" i="3"/>
  <c r="I294" i="3"/>
  <c r="M293" i="3"/>
  <c r="N293" i="3" s="1"/>
  <c r="O293" i="3" s="1"/>
  <c r="I293" i="3"/>
  <c r="O292" i="3"/>
  <c r="N292" i="3"/>
  <c r="M292" i="3"/>
  <c r="I292" i="3"/>
  <c r="M291" i="3"/>
  <c r="N291" i="3" s="1"/>
  <c r="O291" i="3" s="1"/>
  <c r="I291" i="3"/>
  <c r="O290" i="3"/>
  <c r="N290" i="3"/>
  <c r="M290" i="3"/>
  <c r="I290" i="3"/>
  <c r="M289" i="3"/>
  <c r="N289" i="3" s="1"/>
  <c r="O289" i="3" s="1"/>
  <c r="I289" i="3"/>
  <c r="O288" i="3"/>
  <c r="N288" i="3"/>
  <c r="M288" i="3"/>
  <c r="I288" i="3"/>
  <c r="M287" i="3"/>
  <c r="N287" i="3" s="1"/>
  <c r="O287" i="3" s="1"/>
  <c r="I287" i="3"/>
  <c r="O286" i="3"/>
  <c r="N286" i="3"/>
  <c r="M286" i="3"/>
  <c r="I286" i="3"/>
  <c r="M285" i="3"/>
  <c r="N285" i="3" s="1"/>
  <c r="O285" i="3" s="1"/>
  <c r="I285" i="3"/>
  <c r="O284" i="3"/>
  <c r="N284" i="3"/>
  <c r="M284" i="3"/>
  <c r="I284" i="3"/>
  <c r="M283" i="3"/>
  <c r="N283" i="3" s="1"/>
  <c r="O283" i="3" s="1"/>
  <c r="I283" i="3"/>
  <c r="O282" i="3"/>
  <c r="N282" i="3"/>
  <c r="M282" i="3"/>
  <c r="I282" i="3"/>
  <c r="M281" i="3"/>
  <c r="N281" i="3" s="1"/>
  <c r="O281" i="3" s="1"/>
  <c r="I281" i="3"/>
  <c r="O280" i="3"/>
  <c r="N280" i="3"/>
  <c r="M280" i="3"/>
  <c r="I280" i="3"/>
  <c r="M279" i="3"/>
  <c r="N279" i="3" s="1"/>
  <c r="O279" i="3" s="1"/>
  <c r="I279" i="3"/>
  <c r="O278" i="3"/>
  <c r="N278" i="3"/>
  <c r="M278" i="3"/>
  <c r="I278" i="3"/>
  <c r="M277" i="3"/>
  <c r="N277" i="3" s="1"/>
  <c r="O277" i="3" s="1"/>
  <c r="I277" i="3"/>
  <c r="O276" i="3"/>
  <c r="N276" i="3"/>
  <c r="M276" i="3"/>
  <c r="I276" i="3"/>
  <c r="M275" i="3"/>
  <c r="N275" i="3" s="1"/>
  <c r="O275" i="3" s="1"/>
  <c r="I275" i="3"/>
  <c r="O274" i="3"/>
  <c r="N274" i="3"/>
  <c r="M274" i="3"/>
  <c r="I274" i="3"/>
  <c r="M273" i="3"/>
  <c r="N273" i="3" s="1"/>
  <c r="O273" i="3" s="1"/>
  <c r="I273" i="3"/>
  <c r="O272" i="3"/>
  <c r="N272" i="3"/>
  <c r="M272" i="3"/>
  <c r="I272" i="3"/>
  <c r="M271" i="3"/>
  <c r="N271" i="3" s="1"/>
  <c r="O271" i="3" s="1"/>
  <c r="I271" i="3"/>
  <c r="O270" i="3"/>
  <c r="N270" i="3"/>
  <c r="M270" i="3"/>
  <c r="I270" i="3"/>
  <c r="M269" i="3"/>
  <c r="N269" i="3" s="1"/>
  <c r="O269" i="3" s="1"/>
  <c r="I269" i="3"/>
  <c r="O268" i="3"/>
  <c r="N268" i="3"/>
  <c r="M268" i="3"/>
  <c r="I268" i="3"/>
  <c r="M267" i="3"/>
  <c r="N267" i="3" s="1"/>
  <c r="O267" i="3" s="1"/>
  <c r="I267" i="3"/>
  <c r="O266" i="3"/>
  <c r="N266" i="3"/>
  <c r="M266" i="3"/>
  <c r="I266" i="3"/>
  <c r="M265" i="3"/>
  <c r="N265" i="3" s="1"/>
  <c r="O265" i="3" s="1"/>
  <c r="I265" i="3"/>
  <c r="O264" i="3"/>
  <c r="N264" i="3"/>
  <c r="M264" i="3"/>
  <c r="I264" i="3"/>
  <c r="M263" i="3"/>
  <c r="N263" i="3" s="1"/>
  <c r="O263" i="3" s="1"/>
  <c r="I263" i="3"/>
  <c r="O262" i="3"/>
  <c r="N262" i="3"/>
  <c r="M262" i="3"/>
  <c r="I262" i="3"/>
  <c r="M261" i="3"/>
  <c r="N261" i="3" s="1"/>
  <c r="O261" i="3" s="1"/>
  <c r="I261" i="3"/>
  <c r="O260" i="3"/>
  <c r="N260" i="3"/>
  <c r="M260" i="3"/>
  <c r="I260" i="3"/>
  <c r="M259" i="3"/>
  <c r="N259" i="3" s="1"/>
  <c r="O259" i="3" s="1"/>
  <c r="I259" i="3"/>
  <c r="O258" i="3"/>
  <c r="N258" i="3"/>
  <c r="M258" i="3"/>
  <c r="I258" i="3"/>
  <c r="M257" i="3"/>
  <c r="N257" i="3" s="1"/>
  <c r="O257" i="3" s="1"/>
  <c r="I257" i="3"/>
  <c r="O256" i="3"/>
  <c r="N256" i="3"/>
  <c r="M256" i="3"/>
  <c r="I256" i="3"/>
  <c r="M255" i="3"/>
  <c r="N255" i="3" s="1"/>
  <c r="O255" i="3" s="1"/>
  <c r="I255" i="3"/>
  <c r="O254" i="3"/>
  <c r="N254" i="3"/>
  <c r="M254" i="3"/>
  <c r="I254" i="3"/>
  <c r="M253" i="3"/>
  <c r="N253" i="3" s="1"/>
  <c r="O253" i="3" s="1"/>
  <c r="I253" i="3"/>
  <c r="O252" i="3"/>
  <c r="N252" i="3"/>
  <c r="M252" i="3"/>
  <c r="I252" i="3"/>
  <c r="M251" i="3"/>
  <c r="N251" i="3" s="1"/>
  <c r="O251" i="3" s="1"/>
  <c r="I251" i="3"/>
  <c r="O250" i="3"/>
  <c r="N250" i="3"/>
  <c r="M250" i="3"/>
  <c r="I250" i="3"/>
  <c r="M249" i="3"/>
  <c r="N249" i="3" s="1"/>
  <c r="O249" i="3" s="1"/>
  <c r="I249" i="3"/>
  <c r="O248" i="3"/>
  <c r="N248" i="3"/>
  <c r="M248" i="3"/>
  <c r="I248" i="3"/>
  <c r="M247" i="3"/>
  <c r="N247" i="3" s="1"/>
  <c r="O247" i="3" s="1"/>
  <c r="I247" i="3"/>
  <c r="O246" i="3"/>
  <c r="N246" i="3"/>
  <c r="M246" i="3"/>
  <c r="I246" i="3"/>
  <c r="M245" i="3"/>
  <c r="N245" i="3" s="1"/>
  <c r="O245" i="3" s="1"/>
  <c r="I245" i="3"/>
  <c r="O244" i="3"/>
  <c r="N244" i="3"/>
  <c r="M244" i="3"/>
  <c r="I244" i="3"/>
  <c r="M243" i="3"/>
  <c r="N243" i="3" s="1"/>
  <c r="O243" i="3" s="1"/>
  <c r="I243" i="3"/>
  <c r="O242" i="3"/>
  <c r="N242" i="3"/>
  <c r="M242" i="3"/>
  <c r="I242" i="3"/>
  <c r="M241" i="3"/>
  <c r="N241" i="3" s="1"/>
  <c r="O241" i="3" s="1"/>
  <c r="I241" i="3"/>
  <c r="O240" i="3"/>
  <c r="N240" i="3"/>
  <c r="M240" i="3"/>
  <c r="I240" i="3"/>
  <c r="M239" i="3"/>
  <c r="N239" i="3" s="1"/>
  <c r="O239" i="3" s="1"/>
  <c r="I239" i="3"/>
  <c r="O238" i="3"/>
  <c r="N238" i="3"/>
  <c r="M238" i="3"/>
  <c r="I238" i="3"/>
  <c r="M237" i="3"/>
  <c r="N237" i="3" s="1"/>
  <c r="O237" i="3" s="1"/>
  <c r="I237" i="3"/>
  <c r="O236" i="3"/>
  <c r="N236" i="3"/>
  <c r="M236" i="3"/>
  <c r="I236" i="3"/>
  <c r="M235" i="3"/>
  <c r="N235" i="3" s="1"/>
  <c r="O235" i="3" s="1"/>
  <c r="I235" i="3"/>
  <c r="O234" i="3"/>
  <c r="N234" i="3"/>
  <c r="M234" i="3"/>
  <c r="I234" i="3"/>
  <c r="M233" i="3"/>
  <c r="N233" i="3" s="1"/>
  <c r="O233" i="3" s="1"/>
  <c r="I233" i="3"/>
  <c r="O232" i="3"/>
  <c r="N232" i="3"/>
  <c r="M232" i="3"/>
  <c r="I232" i="3"/>
  <c r="M231" i="3"/>
  <c r="N231" i="3" s="1"/>
  <c r="O231" i="3" s="1"/>
  <c r="I231" i="3"/>
  <c r="O230" i="3"/>
  <c r="N230" i="3"/>
  <c r="M230" i="3"/>
  <c r="I230" i="3"/>
  <c r="M229" i="3"/>
  <c r="N229" i="3" s="1"/>
  <c r="O229" i="3" s="1"/>
  <c r="I229" i="3"/>
  <c r="O228" i="3"/>
  <c r="N228" i="3"/>
  <c r="M228" i="3"/>
  <c r="I228" i="3"/>
  <c r="M227" i="3"/>
  <c r="N227" i="3" s="1"/>
  <c r="O227" i="3" s="1"/>
  <c r="I227" i="3"/>
  <c r="O226" i="3"/>
  <c r="N226" i="3"/>
  <c r="M226" i="3"/>
  <c r="I226" i="3"/>
  <c r="M225" i="3"/>
  <c r="N225" i="3" s="1"/>
  <c r="O225" i="3" s="1"/>
  <c r="I225" i="3"/>
  <c r="O224" i="3"/>
  <c r="N224" i="3"/>
  <c r="M224" i="3"/>
  <c r="I224" i="3"/>
  <c r="M223" i="3"/>
  <c r="N223" i="3" s="1"/>
  <c r="O223" i="3" s="1"/>
  <c r="I223" i="3"/>
  <c r="O222" i="3"/>
  <c r="N222" i="3"/>
  <c r="M222" i="3"/>
  <c r="I222" i="3"/>
  <c r="M221" i="3"/>
  <c r="N221" i="3" s="1"/>
  <c r="O221" i="3" s="1"/>
  <c r="I221" i="3"/>
  <c r="O220" i="3"/>
  <c r="N220" i="3"/>
  <c r="M220" i="3"/>
  <c r="I220" i="3"/>
  <c r="M219" i="3"/>
  <c r="N219" i="3" s="1"/>
  <c r="O219" i="3" s="1"/>
  <c r="I219" i="3"/>
  <c r="O218" i="3"/>
  <c r="N218" i="3"/>
  <c r="M218" i="3"/>
  <c r="I218" i="3"/>
  <c r="M217" i="3"/>
  <c r="N217" i="3" s="1"/>
  <c r="O217" i="3" s="1"/>
  <c r="I217" i="3"/>
  <c r="O216" i="3"/>
  <c r="N216" i="3"/>
  <c r="M216" i="3"/>
  <c r="I216" i="3"/>
  <c r="M215" i="3"/>
  <c r="N215" i="3" s="1"/>
  <c r="O215" i="3" s="1"/>
  <c r="I215" i="3"/>
  <c r="O214" i="3"/>
  <c r="N214" i="3"/>
  <c r="M214" i="3"/>
  <c r="I214" i="3"/>
  <c r="M213" i="3"/>
  <c r="N213" i="3" s="1"/>
  <c r="O213" i="3" s="1"/>
  <c r="I213" i="3"/>
  <c r="O212" i="3"/>
  <c r="N212" i="3"/>
  <c r="M212" i="3"/>
  <c r="I212" i="3"/>
  <c r="M211" i="3"/>
  <c r="N211" i="3" s="1"/>
  <c r="O211" i="3" s="1"/>
  <c r="I211" i="3"/>
  <c r="O210" i="3"/>
  <c r="N210" i="3"/>
  <c r="M210" i="3"/>
  <c r="I210" i="3"/>
  <c r="M209" i="3"/>
  <c r="N209" i="3" s="1"/>
  <c r="O209" i="3" s="1"/>
  <c r="I209" i="3"/>
  <c r="O208" i="3"/>
  <c r="N208" i="3"/>
  <c r="M208" i="3"/>
  <c r="I208" i="3"/>
  <c r="M207" i="3"/>
  <c r="N207" i="3" s="1"/>
  <c r="O207" i="3" s="1"/>
  <c r="I207" i="3"/>
  <c r="O206" i="3"/>
  <c r="N206" i="3"/>
  <c r="M206" i="3"/>
  <c r="I206" i="3"/>
  <c r="M205" i="3"/>
  <c r="N205" i="3" s="1"/>
  <c r="O205" i="3" s="1"/>
  <c r="I205" i="3"/>
  <c r="O204" i="3"/>
  <c r="N204" i="3"/>
  <c r="M204" i="3"/>
  <c r="I204" i="3"/>
  <c r="M203" i="3"/>
  <c r="N203" i="3" s="1"/>
  <c r="O203" i="3" s="1"/>
  <c r="I203" i="3"/>
  <c r="O202" i="3"/>
  <c r="N202" i="3"/>
  <c r="M202" i="3"/>
  <c r="I202" i="3"/>
  <c r="M201" i="3"/>
  <c r="N201" i="3" s="1"/>
  <c r="O201" i="3" s="1"/>
  <c r="I201" i="3"/>
  <c r="O200" i="3"/>
  <c r="N200" i="3"/>
  <c r="M200" i="3"/>
  <c r="I200" i="3"/>
  <c r="M199" i="3"/>
  <c r="N199" i="3" s="1"/>
  <c r="O199" i="3" s="1"/>
  <c r="I199" i="3"/>
  <c r="O198" i="3"/>
  <c r="N198" i="3"/>
  <c r="M198" i="3"/>
  <c r="I198" i="3"/>
  <c r="M197" i="3"/>
  <c r="N197" i="3" s="1"/>
  <c r="O197" i="3" s="1"/>
  <c r="I197" i="3"/>
  <c r="O196" i="3"/>
  <c r="N196" i="3"/>
  <c r="M196" i="3"/>
  <c r="I196" i="3"/>
  <c r="M195" i="3"/>
  <c r="N195" i="3" s="1"/>
  <c r="O195" i="3" s="1"/>
  <c r="I195" i="3"/>
  <c r="O194" i="3"/>
  <c r="N194" i="3"/>
  <c r="M194" i="3"/>
  <c r="I194" i="3"/>
  <c r="M193" i="3"/>
  <c r="N193" i="3" s="1"/>
  <c r="O193" i="3" s="1"/>
  <c r="I193" i="3"/>
  <c r="O192" i="3"/>
  <c r="N192" i="3"/>
  <c r="M192" i="3"/>
  <c r="I192" i="3"/>
  <c r="M191" i="3"/>
  <c r="N191" i="3" s="1"/>
  <c r="O191" i="3" s="1"/>
  <c r="I191" i="3"/>
  <c r="O190" i="3"/>
  <c r="N190" i="3"/>
  <c r="M190" i="3"/>
  <c r="I190" i="3"/>
  <c r="M189" i="3"/>
  <c r="N189" i="3" s="1"/>
  <c r="O189" i="3" s="1"/>
  <c r="I189" i="3"/>
  <c r="O188" i="3"/>
  <c r="N188" i="3"/>
  <c r="M188" i="3"/>
  <c r="I188" i="3"/>
  <c r="M187" i="3"/>
  <c r="N187" i="3" s="1"/>
  <c r="O187" i="3" s="1"/>
  <c r="I187" i="3"/>
  <c r="O186" i="3"/>
  <c r="N186" i="3"/>
  <c r="M186" i="3"/>
  <c r="I186" i="3"/>
  <c r="M185" i="3"/>
  <c r="N185" i="3" s="1"/>
  <c r="O185" i="3" s="1"/>
  <c r="I185" i="3"/>
  <c r="O184" i="3"/>
  <c r="N184" i="3"/>
  <c r="M184" i="3"/>
  <c r="I184" i="3"/>
  <c r="M183" i="3"/>
  <c r="N183" i="3" s="1"/>
  <c r="O183" i="3" s="1"/>
  <c r="I183" i="3"/>
  <c r="O182" i="3"/>
  <c r="N182" i="3"/>
  <c r="M182" i="3"/>
  <c r="I182" i="3"/>
  <c r="M181" i="3"/>
  <c r="N181" i="3" s="1"/>
  <c r="O181" i="3" s="1"/>
  <c r="I181" i="3"/>
  <c r="O180" i="3"/>
  <c r="N180" i="3"/>
  <c r="M180" i="3"/>
  <c r="I180" i="3"/>
  <c r="M179" i="3"/>
  <c r="N179" i="3" s="1"/>
  <c r="O179" i="3" s="1"/>
  <c r="I179" i="3"/>
  <c r="O178" i="3"/>
  <c r="N178" i="3"/>
  <c r="M178" i="3"/>
  <c r="I178" i="3"/>
  <c r="M177" i="3"/>
  <c r="N177" i="3" s="1"/>
  <c r="O177" i="3" s="1"/>
  <c r="I177" i="3"/>
  <c r="O176" i="3"/>
  <c r="N176" i="3"/>
  <c r="M176" i="3"/>
  <c r="I176" i="3"/>
  <c r="M175" i="3"/>
  <c r="N175" i="3" s="1"/>
  <c r="O175" i="3" s="1"/>
  <c r="I175" i="3"/>
  <c r="O174" i="3"/>
  <c r="N174" i="3"/>
  <c r="M174" i="3"/>
  <c r="I174" i="3"/>
  <c r="M173" i="3"/>
  <c r="N173" i="3" s="1"/>
  <c r="O173" i="3" s="1"/>
  <c r="I173" i="3"/>
  <c r="O172" i="3"/>
  <c r="N172" i="3"/>
  <c r="M172" i="3"/>
  <c r="I172" i="3"/>
  <c r="M171" i="3"/>
  <c r="N171" i="3" s="1"/>
  <c r="O171" i="3" s="1"/>
  <c r="I171" i="3"/>
  <c r="O170" i="3"/>
  <c r="N170" i="3"/>
  <c r="M170" i="3"/>
  <c r="I170" i="3"/>
  <c r="M169" i="3"/>
  <c r="N169" i="3" s="1"/>
  <c r="O169" i="3" s="1"/>
  <c r="I169" i="3"/>
  <c r="O168" i="3"/>
  <c r="N168" i="3"/>
  <c r="M168" i="3"/>
  <c r="I168" i="3"/>
  <c r="M167" i="3"/>
  <c r="N167" i="3" s="1"/>
  <c r="O167" i="3" s="1"/>
  <c r="I167" i="3"/>
  <c r="O166" i="3"/>
  <c r="N166" i="3"/>
  <c r="M166" i="3"/>
  <c r="I166" i="3"/>
  <c r="M165" i="3"/>
  <c r="N165" i="3" s="1"/>
  <c r="O165" i="3" s="1"/>
  <c r="I165" i="3"/>
  <c r="O164" i="3"/>
  <c r="N164" i="3"/>
  <c r="M164" i="3"/>
  <c r="I164" i="3"/>
  <c r="M163" i="3"/>
  <c r="N163" i="3" s="1"/>
  <c r="O163" i="3" s="1"/>
  <c r="I163" i="3"/>
  <c r="O162" i="3"/>
  <c r="N162" i="3"/>
  <c r="M162" i="3"/>
  <c r="I162" i="3"/>
  <c r="M161" i="3"/>
  <c r="N161" i="3" s="1"/>
  <c r="O161" i="3" s="1"/>
  <c r="I161" i="3"/>
  <c r="O160" i="3"/>
  <c r="N160" i="3"/>
  <c r="M160" i="3"/>
  <c r="I160" i="3"/>
  <c r="M159" i="3"/>
  <c r="N159" i="3" s="1"/>
  <c r="O159" i="3" s="1"/>
  <c r="I159" i="3"/>
  <c r="O158" i="3"/>
  <c r="N158" i="3"/>
  <c r="M158" i="3"/>
  <c r="I158" i="3"/>
  <c r="M157" i="3"/>
  <c r="N157" i="3" s="1"/>
  <c r="O157" i="3" s="1"/>
  <c r="I157" i="3"/>
  <c r="O156" i="3"/>
  <c r="N156" i="3"/>
  <c r="M156" i="3"/>
  <c r="I156" i="3"/>
  <c r="M155" i="3"/>
  <c r="N155" i="3" s="1"/>
  <c r="O155" i="3" s="1"/>
  <c r="I155" i="3"/>
  <c r="O154" i="3"/>
  <c r="N154" i="3"/>
  <c r="M154" i="3"/>
  <c r="I154" i="3"/>
  <c r="M153" i="3"/>
  <c r="N153" i="3" s="1"/>
  <c r="O153" i="3" s="1"/>
  <c r="I153" i="3"/>
  <c r="O152" i="3"/>
  <c r="N152" i="3"/>
  <c r="M152" i="3"/>
  <c r="I152" i="3"/>
  <c r="M151" i="3"/>
  <c r="N151" i="3" s="1"/>
  <c r="O151" i="3" s="1"/>
  <c r="I151" i="3"/>
  <c r="O150" i="3"/>
  <c r="N150" i="3"/>
  <c r="M150" i="3"/>
  <c r="I150" i="3"/>
  <c r="M149" i="3"/>
  <c r="N149" i="3" s="1"/>
  <c r="O149" i="3" s="1"/>
  <c r="I149" i="3"/>
  <c r="O148" i="3"/>
  <c r="N148" i="3"/>
  <c r="M148" i="3"/>
  <c r="I148" i="3"/>
  <c r="M147" i="3"/>
  <c r="N147" i="3" s="1"/>
  <c r="O147" i="3" s="1"/>
  <c r="I147" i="3"/>
  <c r="O146" i="3"/>
  <c r="N146" i="3"/>
  <c r="M146" i="3"/>
  <c r="I146" i="3"/>
  <c r="M145" i="3"/>
  <c r="N145" i="3" s="1"/>
  <c r="O145" i="3" s="1"/>
  <c r="I145" i="3"/>
  <c r="O144" i="3"/>
  <c r="N144" i="3"/>
  <c r="M144" i="3"/>
  <c r="I144" i="3"/>
  <c r="M143" i="3"/>
  <c r="N143" i="3" s="1"/>
  <c r="O143" i="3" s="1"/>
  <c r="I143" i="3"/>
  <c r="O142" i="3"/>
  <c r="N142" i="3"/>
  <c r="M142" i="3"/>
  <c r="I142" i="3"/>
  <c r="M141" i="3"/>
  <c r="N141" i="3" s="1"/>
  <c r="O141" i="3" s="1"/>
  <c r="I141" i="3"/>
  <c r="O140" i="3"/>
  <c r="N140" i="3"/>
  <c r="M140" i="3"/>
  <c r="I140" i="3"/>
  <c r="M139" i="3"/>
  <c r="N139" i="3" s="1"/>
  <c r="O139" i="3" s="1"/>
  <c r="I139" i="3"/>
  <c r="O138" i="3"/>
  <c r="N138" i="3"/>
  <c r="M138" i="3"/>
  <c r="I138" i="3"/>
  <c r="M137" i="3"/>
  <c r="N137" i="3" s="1"/>
  <c r="O137" i="3" s="1"/>
  <c r="I137" i="3"/>
  <c r="O136" i="3"/>
  <c r="N136" i="3"/>
  <c r="M136" i="3"/>
  <c r="I136" i="3"/>
  <c r="M135" i="3"/>
  <c r="N135" i="3" s="1"/>
  <c r="O135" i="3" s="1"/>
  <c r="I135" i="3"/>
  <c r="O134" i="3"/>
  <c r="N134" i="3"/>
  <c r="M134" i="3"/>
  <c r="I134" i="3"/>
  <c r="M133" i="3"/>
  <c r="N133" i="3" s="1"/>
  <c r="O133" i="3" s="1"/>
  <c r="I133" i="3"/>
  <c r="O132" i="3"/>
  <c r="N132" i="3"/>
  <c r="M132" i="3"/>
  <c r="I132" i="3"/>
  <c r="M131" i="3"/>
  <c r="N131" i="3" s="1"/>
  <c r="O131" i="3" s="1"/>
  <c r="I131" i="3"/>
  <c r="O130" i="3"/>
  <c r="N130" i="3"/>
  <c r="M130" i="3"/>
  <c r="I130" i="3"/>
  <c r="M129" i="3"/>
  <c r="N129" i="3" s="1"/>
  <c r="O129" i="3" s="1"/>
  <c r="I129" i="3"/>
  <c r="O128" i="3"/>
  <c r="N128" i="3"/>
  <c r="M128" i="3"/>
  <c r="I128" i="3"/>
  <c r="M127" i="3"/>
  <c r="N127" i="3" s="1"/>
  <c r="O127" i="3" s="1"/>
  <c r="I127" i="3"/>
  <c r="O126" i="3"/>
  <c r="N126" i="3"/>
  <c r="M126" i="3"/>
  <c r="I126" i="3"/>
  <c r="M125" i="3"/>
  <c r="N125" i="3" s="1"/>
  <c r="O125" i="3" s="1"/>
  <c r="I125" i="3"/>
  <c r="O124" i="3"/>
  <c r="N124" i="3"/>
  <c r="M124" i="3"/>
  <c r="I124" i="3"/>
  <c r="M123" i="3"/>
  <c r="N123" i="3" s="1"/>
  <c r="O123" i="3" s="1"/>
  <c r="I123" i="3"/>
  <c r="O122" i="3"/>
  <c r="N122" i="3"/>
  <c r="M122" i="3"/>
  <c r="I122" i="3"/>
  <c r="M121" i="3"/>
  <c r="N121" i="3" s="1"/>
  <c r="O121" i="3" s="1"/>
  <c r="I121" i="3"/>
  <c r="O120" i="3"/>
  <c r="N120" i="3"/>
  <c r="M120" i="3"/>
  <c r="I120" i="3"/>
  <c r="M119" i="3"/>
  <c r="N119" i="3" s="1"/>
  <c r="O119" i="3" s="1"/>
  <c r="I119" i="3"/>
  <c r="O118" i="3"/>
  <c r="N118" i="3"/>
  <c r="M118" i="3"/>
  <c r="I118" i="3"/>
  <c r="M117" i="3"/>
  <c r="N117" i="3" s="1"/>
  <c r="O117" i="3" s="1"/>
  <c r="I117" i="3"/>
  <c r="O116" i="3"/>
  <c r="N116" i="3"/>
  <c r="M116" i="3"/>
  <c r="I116" i="3"/>
  <c r="M115" i="3"/>
  <c r="N115" i="3" s="1"/>
  <c r="O115" i="3" s="1"/>
  <c r="I115" i="3"/>
  <c r="O114" i="3"/>
  <c r="N114" i="3"/>
  <c r="M114" i="3"/>
  <c r="I114" i="3"/>
  <c r="M113" i="3"/>
  <c r="N113" i="3" s="1"/>
  <c r="O113" i="3" s="1"/>
  <c r="I113" i="3"/>
  <c r="O112" i="3"/>
  <c r="N112" i="3"/>
  <c r="M112" i="3"/>
  <c r="I112" i="3"/>
  <c r="M111" i="3"/>
  <c r="N111" i="3" s="1"/>
  <c r="O111" i="3" s="1"/>
  <c r="I111" i="3"/>
  <c r="O110" i="3"/>
  <c r="N110" i="3"/>
  <c r="M110" i="3"/>
  <c r="I110" i="3"/>
  <c r="M109" i="3"/>
  <c r="N109" i="3" s="1"/>
  <c r="O109" i="3" s="1"/>
  <c r="I109" i="3"/>
  <c r="M108" i="3"/>
  <c r="I108" i="3"/>
  <c r="N108" i="3" s="1"/>
  <c r="O108" i="3" s="1"/>
  <c r="M107" i="3"/>
  <c r="N107" i="3" s="1"/>
  <c r="O107" i="3" s="1"/>
  <c r="I107" i="3"/>
  <c r="M106" i="3"/>
  <c r="I106" i="3"/>
  <c r="N106" i="3" s="1"/>
  <c r="O106" i="3" s="1"/>
  <c r="M105" i="3"/>
  <c r="N105" i="3" s="1"/>
  <c r="O105" i="3" s="1"/>
  <c r="I105" i="3"/>
  <c r="O104" i="3"/>
  <c r="N104" i="3"/>
  <c r="M104" i="3"/>
  <c r="I104" i="3"/>
  <c r="M103" i="3"/>
  <c r="N103" i="3" s="1"/>
  <c r="O103" i="3" s="1"/>
  <c r="I103" i="3"/>
  <c r="O102" i="3"/>
  <c r="N102" i="3"/>
  <c r="M102" i="3"/>
  <c r="I102" i="3"/>
  <c r="M101" i="3"/>
  <c r="N101" i="3" s="1"/>
  <c r="O101" i="3" s="1"/>
  <c r="I101" i="3"/>
  <c r="O100" i="3"/>
  <c r="N100" i="3"/>
  <c r="M100" i="3"/>
  <c r="I100" i="3"/>
  <c r="M99" i="3"/>
  <c r="N99" i="3" s="1"/>
  <c r="O99" i="3" s="1"/>
  <c r="I99" i="3"/>
  <c r="O98" i="3"/>
  <c r="N98" i="3"/>
  <c r="M98" i="3"/>
  <c r="I98" i="3"/>
  <c r="M97" i="3"/>
  <c r="N97" i="3" s="1"/>
  <c r="O97" i="3" s="1"/>
  <c r="I97" i="3"/>
  <c r="O96" i="3"/>
  <c r="N96" i="3"/>
  <c r="M96" i="3"/>
  <c r="I96" i="3"/>
  <c r="M95" i="3"/>
  <c r="N95" i="3" s="1"/>
  <c r="O95" i="3" s="1"/>
  <c r="I95" i="3"/>
  <c r="M94" i="3"/>
  <c r="I94" i="3"/>
  <c r="N94" i="3" s="1"/>
  <c r="O94" i="3" s="1"/>
  <c r="M93" i="3"/>
  <c r="N93" i="3" s="1"/>
  <c r="O93" i="3" s="1"/>
  <c r="I93" i="3"/>
  <c r="O92" i="3"/>
  <c r="N92" i="3"/>
  <c r="M92" i="3"/>
  <c r="I92" i="3"/>
  <c r="M91" i="3"/>
  <c r="N91" i="3" s="1"/>
  <c r="O91" i="3" s="1"/>
  <c r="I91" i="3"/>
  <c r="O90" i="3"/>
  <c r="N90" i="3"/>
  <c r="M90" i="3"/>
  <c r="I90" i="3"/>
  <c r="M89" i="3"/>
  <c r="N89" i="3" s="1"/>
  <c r="O89" i="3" s="1"/>
  <c r="I89" i="3"/>
  <c r="O88" i="3"/>
  <c r="N88" i="3"/>
  <c r="M88" i="3"/>
  <c r="I88" i="3"/>
  <c r="M87" i="3"/>
  <c r="N87" i="3" s="1"/>
  <c r="O87" i="3" s="1"/>
  <c r="I87" i="3"/>
  <c r="O86" i="3"/>
  <c r="N86" i="3"/>
  <c r="M86" i="3"/>
  <c r="I86" i="3"/>
  <c r="M85" i="3"/>
  <c r="N85" i="3" s="1"/>
  <c r="O85" i="3" s="1"/>
  <c r="I85" i="3"/>
  <c r="O84" i="3"/>
  <c r="N84" i="3"/>
  <c r="M84" i="3"/>
  <c r="I84" i="3"/>
  <c r="M83" i="3"/>
  <c r="N83" i="3" s="1"/>
  <c r="O83" i="3" s="1"/>
  <c r="I83" i="3"/>
  <c r="O82" i="3"/>
  <c r="N82" i="3"/>
  <c r="M82" i="3"/>
  <c r="I82" i="3"/>
  <c r="M81" i="3"/>
  <c r="N81" i="3" s="1"/>
  <c r="O81" i="3" s="1"/>
  <c r="I81" i="3"/>
  <c r="O80" i="3"/>
  <c r="N80" i="3"/>
  <c r="M80" i="3"/>
  <c r="I80" i="3"/>
  <c r="M79" i="3"/>
  <c r="N79" i="3" s="1"/>
  <c r="O79" i="3" s="1"/>
  <c r="I79" i="3"/>
  <c r="O78" i="3"/>
  <c r="N78" i="3"/>
  <c r="M78" i="3"/>
  <c r="I78" i="3"/>
  <c r="M77" i="3"/>
  <c r="N77" i="3" s="1"/>
  <c r="O77" i="3" s="1"/>
  <c r="I77" i="3"/>
  <c r="O76" i="3"/>
  <c r="N76" i="3"/>
  <c r="M76" i="3"/>
  <c r="I76" i="3"/>
  <c r="M75" i="3"/>
  <c r="N75" i="3" s="1"/>
  <c r="O75" i="3" s="1"/>
  <c r="I75" i="3"/>
  <c r="O74" i="3"/>
  <c r="N74" i="3"/>
  <c r="M74" i="3"/>
  <c r="I74" i="3"/>
  <c r="M73" i="3"/>
  <c r="N73" i="3" s="1"/>
  <c r="O73" i="3" s="1"/>
  <c r="I73" i="3"/>
  <c r="O72" i="3"/>
  <c r="N72" i="3"/>
  <c r="M72" i="3"/>
  <c r="I72" i="3"/>
  <c r="M71" i="3"/>
  <c r="N71" i="3" s="1"/>
  <c r="O71" i="3" s="1"/>
  <c r="I71" i="3"/>
  <c r="O70" i="3"/>
  <c r="N70" i="3"/>
  <c r="M70" i="3"/>
  <c r="I70" i="3"/>
  <c r="M69" i="3"/>
  <c r="N69" i="3" s="1"/>
  <c r="O69" i="3" s="1"/>
  <c r="I69" i="3"/>
  <c r="O68" i="3"/>
  <c r="N68" i="3"/>
  <c r="M68" i="3"/>
  <c r="I68" i="3"/>
  <c r="M67" i="3"/>
  <c r="N67" i="3" s="1"/>
  <c r="O67" i="3" s="1"/>
  <c r="I67" i="3"/>
  <c r="O66" i="3"/>
  <c r="N66" i="3"/>
  <c r="M66" i="3"/>
  <c r="I66" i="3"/>
  <c r="M65" i="3"/>
  <c r="N65" i="3" s="1"/>
  <c r="O65" i="3" s="1"/>
  <c r="I65" i="3"/>
  <c r="O64" i="3"/>
  <c r="N64" i="3"/>
  <c r="M64" i="3"/>
  <c r="I64" i="3"/>
  <c r="M63" i="3"/>
  <c r="N63" i="3" s="1"/>
  <c r="O63" i="3" s="1"/>
  <c r="I63" i="3"/>
  <c r="O62" i="3"/>
  <c r="N62" i="3"/>
  <c r="M62" i="3"/>
  <c r="I62" i="3"/>
  <c r="M61" i="3"/>
  <c r="N61" i="3" s="1"/>
  <c r="O61" i="3" s="1"/>
  <c r="I61" i="3"/>
  <c r="O60" i="3"/>
  <c r="N60" i="3"/>
  <c r="M60" i="3"/>
  <c r="I60" i="3"/>
  <c r="M59" i="3"/>
  <c r="N59" i="3" s="1"/>
  <c r="O59" i="3" s="1"/>
  <c r="I59" i="3"/>
  <c r="O58" i="3"/>
  <c r="N58" i="3"/>
  <c r="M58" i="3"/>
  <c r="I58" i="3"/>
  <c r="M57" i="3"/>
  <c r="N57" i="3" s="1"/>
  <c r="O57" i="3" s="1"/>
  <c r="I57" i="3"/>
  <c r="O56" i="3"/>
  <c r="N56" i="3"/>
  <c r="M56" i="3"/>
  <c r="I56" i="3"/>
  <c r="M55" i="3"/>
  <c r="N55" i="3" s="1"/>
  <c r="O55" i="3" s="1"/>
  <c r="I55" i="3"/>
  <c r="O54" i="3"/>
  <c r="N54" i="3"/>
  <c r="M54" i="3"/>
  <c r="I54" i="3"/>
  <c r="M53" i="3"/>
  <c r="N53" i="3" s="1"/>
  <c r="O53" i="3" s="1"/>
  <c r="I53" i="3"/>
  <c r="O52" i="3"/>
  <c r="N52" i="3"/>
  <c r="M52" i="3"/>
  <c r="I52" i="3"/>
  <c r="M51" i="3"/>
  <c r="N51" i="3" s="1"/>
  <c r="O51" i="3" s="1"/>
  <c r="I51" i="3"/>
  <c r="O50" i="3"/>
  <c r="N50" i="3"/>
  <c r="M50" i="3"/>
  <c r="I50" i="3"/>
  <c r="M49" i="3"/>
  <c r="N49" i="3" s="1"/>
  <c r="O49" i="3" s="1"/>
  <c r="I49" i="3"/>
  <c r="O48" i="3"/>
  <c r="N48" i="3"/>
  <c r="M48" i="3"/>
  <c r="I48" i="3"/>
  <c r="M47" i="3"/>
  <c r="N47" i="3" s="1"/>
  <c r="O47" i="3" s="1"/>
  <c r="I47" i="3"/>
  <c r="O46" i="3"/>
  <c r="N46" i="3"/>
  <c r="M46" i="3"/>
  <c r="I46" i="3"/>
  <c r="M45" i="3"/>
  <c r="N45" i="3" s="1"/>
  <c r="O45" i="3" s="1"/>
  <c r="I45" i="3"/>
  <c r="O44" i="3"/>
  <c r="N44" i="3"/>
  <c r="M44" i="3"/>
  <c r="I44" i="3"/>
  <c r="M43" i="3"/>
  <c r="N43" i="3" s="1"/>
  <c r="O43" i="3" s="1"/>
  <c r="I43" i="3"/>
  <c r="O42" i="3"/>
  <c r="N42" i="3"/>
  <c r="M42" i="3"/>
  <c r="I42" i="3"/>
  <c r="M41" i="3"/>
  <c r="N41" i="3" s="1"/>
  <c r="O41" i="3" s="1"/>
  <c r="I41" i="3"/>
  <c r="O40" i="3"/>
  <c r="N40" i="3"/>
  <c r="M40" i="3"/>
  <c r="I40" i="3"/>
  <c r="M39" i="3"/>
  <c r="N39" i="3" s="1"/>
  <c r="O39" i="3" s="1"/>
  <c r="I39" i="3"/>
  <c r="O38" i="3"/>
  <c r="N38" i="3"/>
  <c r="M38" i="3"/>
  <c r="I38" i="3"/>
  <c r="M37" i="3"/>
  <c r="N37" i="3" s="1"/>
  <c r="O37" i="3" s="1"/>
  <c r="I37" i="3"/>
  <c r="O36" i="3"/>
  <c r="N36" i="3"/>
  <c r="M36" i="3"/>
  <c r="I36" i="3"/>
  <c r="M35" i="3"/>
  <c r="N35" i="3" s="1"/>
  <c r="O35" i="3" s="1"/>
  <c r="I35" i="3"/>
  <c r="O34" i="3"/>
  <c r="N34" i="3"/>
  <c r="M34" i="3"/>
  <c r="I34" i="3"/>
  <c r="M33" i="3"/>
  <c r="N33" i="3" s="1"/>
  <c r="O33" i="3" s="1"/>
  <c r="I33" i="3"/>
  <c r="O32" i="3"/>
  <c r="N32" i="3"/>
  <c r="M32" i="3"/>
  <c r="I32" i="3"/>
  <c r="M31" i="3"/>
  <c r="N31" i="3" s="1"/>
  <c r="O31" i="3" s="1"/>
  <c r="I31" i="3"/>
  <c r="O30" i="3"/>
  <c r="N30" i="3"/>
  <c r="M30" i="3"/>
  <c r="I30" i="3"/>
  <c r="M29" i="3"/>
  <c r="N29" i="3" s="1"/>
  <c r="O29" i="3" s="1"/>
  <c r="I29" i="3"/>
  <c r="O28" i="3"/>
  <c r="N28" i="3"/>
  <c r="M28" i="3"/>
  <c r="I28" i="3"/>
  <c r="M27" i="3"/>
  <c r="N27" i="3" s="1"/>
  <c r="O27" i="3" s="1"/>
  <c r="I27" i="3"/>
  <c r="O26" i="3"/>
  <c r="N26" i="3"/>
  <c r="M26" i="3"/>
  <c r="I26" i="3"/>
  <c r="M25" i="3"/>
  <c r="N25" i="3" s="1"/>
  <c r="O25" i="3" s="1"/>
  <c r="I25" i="3"/>
  <c r="O24" i="3"/>
  <c r="N24" i="3"/>
  <c r="M24" i="3"/>
  <c r="I24" i="3"/>
  <c r="M23" i="3"/>
  <c r="N23" i="3" s="1"/>
  <c r="O23" i="3" s="1"/>
  <c r="I23" i="3"/>
  <c r="O22" i="3"/>
  <c r="N22" i="3"/>
  <c r="M22" i="3"/>
  <c r="I22" i="3"/>
  <c r="M21" i="3"/>
  <c r="N21" i="3" s="1"/>
  <c r="O21" i="3" s="1"/>
  <c r="I21" i="3"/>
  <c r="O20" i="3"/>
  <c r="N20" i="3"/>
  <c r="M20" i="3"/>
  <c r="I20" i="3"/>
  <c r="M19" i="3"/>
  <c r="N19" i="3" s="1"/>
  <c r="O19" i="3" s="1"/>
  <c r="I19" i="3"/>
  <c r="O18" i="3"/>
  <c r="N18" i="3"/>
  <c r="M18" i="3"/>
  <c r="I18" i="3"/>
  <c r="M17" i="3"/>
  <c r="N17" i="3" s="1"/>
  <c r="O17" i="3" s="1"/>
  <c r="I17" i="3"/>
  <c r="O16" i="3"/>
  <c r="N16" i="3"/>
  <c r="M16" i="3"/>
  <c r="I16" i="3"/>
  <c r="M15" i="3"/>
  <c r="N15" i="3" s="1"/>
  <c r="O15" i="3" s="1"/>
  <c r="I15" i="3"/>
  <c r="O14" i="3"/>
  <c r="N14" i="3"/>
  <c r="M14" i="3"/>
  <c r="I14" i="3"/>
  <c r="M13" i="3"/>
  <c r="N13" i="3" s="1"/>
  <c r="O13" i="3" s="1"/>
  <c r="I13" i="3"/>
  <c r="O12" i="3"/>
  <c r="N12" i="3"/>
  <c r="M12" i="3"/>
  <c r="I12" i="3"/>
  <c r="M11" i="3"/>
  <c r="N11" i="3" s="1"/>
  <c r="O11" i="3" s="1"/>
  <c r="I11" i="3"/>
  <c r="O10" i="3"/>
  <c r="N10" i="3"/>
  <c r="M10" i="3"/>
  <c r="I10" i="3"/>
  <c r="M9" i="3"/>
  <c r="N9" i="3" s="1"/>
  <c r="O9" i="3" s="1"/>
  <c r="I9" i="3"/>
  <c r="O8" i="3"/>
  <c r="N8" i="3"/>
  <c r="M8" i="3"/>
  <c r="I8" i="3"/>
  <c r="M7" i="3"/>
  <c r="N7" i="3" s="1"/>
  <c r="O7" i="3" s="1"/>
  <c r="I7" i="3"/>
  <c r="O6" i="3"/>
  <c r="N6" i="3"/>
  <c r="M6" i="3"/>
  <c r="I6" i="3"/>
  <c r="M5" i="3"/>
  <c r="N5" i="3" s="1"/>
  <c r="O5" i="3" s="1"/>
  <c r="I5" i="3"/>
  <c r="O4" i="3"/>
  <c r="N4" i="3"/>
  <c r="M4" i="3"/>
  <c r="I4" i="3"/>
  <c r="N1023" i="3" l="1"/>
  <c r="O1023" i="3" s="1"/>
  <c r="N1027" i="3"/>
  <c r="O1027" i="3" s="1"/>
  <c r="N1035" i="3"/>
  <c r="O1035" i="3" s="1"/>
  <c r="N1043" i="3"/>
  <c r="O1043" i="3" s="1"/>
  <c r="N1051" i="3"/>
  <c r="O1051" i="3" s="1"/>
  <c r="N1059" i="3"/>
  <c r="O1059" i="3" s="1"/>
  <c r="N1067" i="3"/>
  <c r="O1067" i="3" s="1"/>
  <c r="N1075" i="3"/>
  <c r="O1075" i="3" s="1"/>
  <c r="N1083" i="3"/>
  <c r="O1083" i="3" s="1"/>
  <c r="N1091" i="3"/>
  <c r="O1091" i="3" s="1"/>
  <c r="N1099" i="3"/>
  <c r="O1099" i="3" s="1"/>
  <c r="N1107" i="3"/>
  <c r="O1107" i="3" s="1"/>
  <c r="N1115" i="3"/>
  <c r="O1115" i="3" s="1"/>
  <c r="N1123" i="3"/>
  <c r="O1123" i="3" s="1"/>
  <c r="N1131" i="3"/>
  <c r="O1131" i="3" s="1"/>
  <c r="N1139" i="3"/>
  <c r="O1139" i="3" s="1"/>
  <c r="N1147" i="3"/>
  <c r="O1147" i="3" s="1"/>
  <c r="N1155" i="3"/>
  <c r="O1155" i="3" s="1"/>
  <c r="N1163" i="3"/>
  <c r="O1163" i="3" s="1"/>
  <c r="N1171" i="3"/>
  <c r="O1171" i="3" s="1"/>
  <c r="N1179" i="3"/>
  <c r="O1179" i="3" s="1"/>
  <c r="N1187" i="3"/>
  <c r="O1187" i="3" s="1"/>
  <c r="N1195" i="3"/>
  <c r="O1195" i="3" s="1"/>
  <c r="N1203" i="3"/>
  <c r="O1203" i="3" s="1"/>
  <c r="N1211" i="3"/>
  <c r="O1211" i="3" s="1"/>
  <c r="N1219" i="3"/>
  <c r="O1219" i="3" s="1"/>
  <c r="N1227" i="3"/>
  <c r="O1227" i="3" s="1"/>
  <c r="N1235" i="3"/>
  <c r="O1235" i="3" s="1"/>
  <c r="N1243" i="3"/>
  <c r="O1243" i="3" s="1"/>
  <c r="N1251" i="3"/>
  <c r="O1251" i="3" s="1"/>
  <c r="N1259" i="3"/>
  <c r="O1259" i="3" s="1"/>
  <c r="N1267" i="3"/>
  <c r="O1267" i="3" s="1"/>
  <c r="N1275" i="3"/>
  <c r="O1275" i="3" s="1"/>
  <c r="N1283" i="3"/>
  <c r="O1283" i="3" s="1"/>
  <c r="N1291" i="3"/>
  <c r="O1291" i="3" s="1"/>
  <c r="N1299" i="3"/>
  <c r="O1299" i="3" s="1"/>
  <c r="N1307" i="3"/>
  <c r="O1307" i="3" s="1"/>
  <c r="N1315" i="3"/>
  <c r="O1315" i="3" s="1"/>
  <c r="N1323" i="3"/>
  <c r="O1323" i="3" s="1"/>
  <c r="N1331" i="3"/>
  <c r="O1331" i="3" s="1"/>
  <c r="N1339" i="3"/>
  <c r="O1339" i="3" s="1"/>
  <c r="N1347" i="3"/>
  <c r="O1347" i="3" s="1"/>
  <c r="N1355" i="3"/>
  <c r="O1355" i="3" s="1"/>
  <c r="N1363" i="3"/>
  <c r="O1363" i="3" s="1"/>
  <c r="N1371" i="3"/>
  <c r="O1371" i="3" s="1"/>
  <c r="N1379" i="3"/>
  <c r="O1379" i="3" s="1"/>
  <c r="N1387" i="3"/>
  <c r="O1387" i="3" s="1"/>
  <c r="N1395" i="3"/>
  <c r="O1395" i="3" s="1"/>
  <c r="N1403" i="3"/>
  <c r="O1403" i="3" s="1"/>
  <c r="N1411" i="3"/>
  <c r="O1411" i="3" s="1"/>
  <c r="N1419" i="3"/>
  <c r="O1419" i="3" s="1"/>
  <c r="N1427" i="3"/>
  <c r="O1427" i="3" s="1"/>
  <c r="N1435" i="3"/>
  <c r="O1435" i="3" s="1"/>
  <c r="N1443" i="3"/>
  <c r="O1443" i="3" s="1"/>
  <c r="N1451" i="3"/>
  <c r="O1451" i="3" s="1"/>
  <c r="N1459" i="3"/>
  <c r="O1459" i="3" s="1"/>
  <c r="N1467" i="3"/>
  <c r="O1467" i="3" s="1"/>
  <c r="N1475" i="3"/>
  <c r="O1475" i="3" s="1"/>
  <c r="N1483" i="3"/>
  <c r="O1483" i="3" s="1"/>
  <c r="N1491" i="3"/>
  <c r="O1491" i="3" s="1"/>
  <c r="N1499" i="3"/>
  <c r="O1499" i="3" s="1"/>
  <c r="N1507" i="3"/>
  <c r="O1507" i="3" s="1"/>
  <c r="N1515" i="3"/>
  <c r="O1515" i="3" s="1"/>
  <c r="N1523" i="3"/>
  <c r="O1523" i="3" s="1"/>
  <c r="N1531" i="3"/>
  <c r="O1531" i="3" s="1"/>
  <c r="N1539" i="3"/>
  <c r="O1539" i="3" s="1"/>
  <c r="N1547" i="3"/>
  <c r="O1547" i="3" s="1"/>
  <c r="N1555" i="3"/>
  <c r="O1555" i="3" s="1"/>
  <c r="N1563" i="3"/>
  <c r="O1563" i="3" s="1"/>
  <c r="N1571" i="3"/>
  <c r="O1571" i="3" s="1"/>
  <c r="N1579" i="3"/>
  <c r="O1579" i="3" s="1"/>
  <c r="N1587" i="3"/>
  <c r="O1587" i="3" s="1"/>
  <c r="N1595" i="3"/>
  <c r="O1595" i="3" s="1"/>
  <c r="N1603" i="3"/>
  <c r="O1603" i="3" s="1"/>
  <c r="N1611" i="3"/>
  <c r="O1611" i="3" s="1"/>
  <c r="N1619" i="3"/>
  <c r="O1619" i="3" s="1"/>
  <c r="N1627" i="3"/>
  <c r="O1627" i="3" s="1"/>
  <c r="N1635" i="3"/>
  <c r="O1635" i="3" s="1"/>
  <c r="N1643" i="3"/>
  <c r="O1643" i="3" s="1"/>
  <c r="N1651" i="3"/>
  <c r="O1651" i="3" s="1"/>
  <c r="N1659" i="3"/>
  <c r="O1659" i="3" s="1"/>
  <c r="N1667" i="3"/>
  <c r="O1667" i="3" s="1"/>
  <c r="N1675" i="3"/>
  <c r="O1675" i="3" s="1"/>
  <c r="N1683" i="3"/>
  <c r="O1683" i="3" s="1"/>
  <c r="N1691" i="3"/>
  <c r="O1691" i="3" s="1"/>
  <c r="N1699" i="3"/>
  <c r="O1699" i="3" s="1"/>
  <c r="N1707" i="3"/>
  <c r="O1707" i="3" s="1"/>
  <c r="N1715" i="3"/>
  <c r="O1715" i="3" s="1"/>
  <c r="N1723" i="3"/>
  <c r="O1723" i="3" s="1"/>
  <c r="N1731" i="3"/>
  <c r="O1731" i="3" s="1"/>
  <c r="N1739" i="3"/>
  <c r="O1739" i="3" s="1"/>
  <c r="N1747" i="3"/>
  <c r="O1747" i="3" s="1"/>
  <c r="N1755" i="3"/>
  <c r="O1755" i="3" s="1"/>
  <c r="N1763" i="3"/>
  <c r="O1763" i="3" s="1"/>
  <c r="N1771" i="3"/>
  <c r="O1771" i="3" s="1"/>
  <c r="N1779" i="3"/>
  <c r="O1779" i="3" s="1"/>
  <c r="N1787" i="3"/>
  <c r="O1787" i="3" s="1"/>
  <c r="N1795" i="3"/>
  <c r="O1795" i="3" s="1"/>
  <c r="N1803" i="3"/>
  <c r="O1803" i="3" s="1"/>
  <c r="N1811" i="3"/>
  <c r="O1811" i="3" s="1"/>
  <c r="N1819" i="3"/>
  <c r="O1819" i="3" s="1"/>
  <c r="N1827" i="3"/>
  <c r="O1827" i="3" s="1"/>
  <c r="N1835" i="3"/>
  <c r="O1835" i="3" s="1"/>
  <c r="N1843" i="3"/>
  <c r="O1843" i="3" s="1"/>
  <c r="N1851" i="3"/>
  <c r="O1851" i="3" s="1"/>
  <c r="N1859" i="3"/>
  <c r="O1859" i="3" s="1"/>
  <c r="N1867" i="3"/>
  <c r="O1867" i="3" s="1"/>
  <c r="N1875" i="3"/>
  <c r="O1875" i="3" s="1"/>
  <c r="N1883" i="3"/>
  <c r="O1883" i="3" s="1"/>
  <c r="N1891" i="3"/>
  <c r="O1891" i="3" s="1"/>
  <c r="N1899" i="3"/>
  <c r="O1899" i="3" s="1"/>
  <c r="N1907" i="3"/>
  <c r="O1907" i="3" s="1"/>
  <c r="N1915" i="3"/>
  <c r="O1915" i="3" s="1"/>
  <c r="N1923" i="3"/>
  <c r="O1923" i="3" s="1"/>
  <c r="N1931" i="3"/>
  <c r="O1931" i="3" s="1"/>
  <c r="N1939" i="3"/>
  <c r="O1939" i="3" s="1"/>
  <c r="N1947" i="3"/>
  <c r="O1947" i="3" s="1"/>
  <c r="N1955" i="3"/>
  <c r="O1955" i="3" s="1"/>
  <c r="N1963" i="3"/>
  <c r="O1963" i="3" s="1"/>
  <c r="N1971" i="3"/>
  <c r="O1971" i="3" s="1"/>
  <c r="N1979" i="3"/>
  <c r="O1979" i="3" s="1"/>
  <c r="N1987" i="3"/>
  <c r="O1987" i="3" s="1"/>
  <c r="N1995" i="3"/>
  <c r="O1995" i="3" s="1"/>
  <c r="N2003" i="3"/>
  <c r="O2003" i="3" s="1"/>
  <c r="N2011" i="3"/>
  <c r="O2011" i="3" s="1"/>
  <c r="N2019" i="3"/>
  <c r="O2019" i="3" s="1"/>
  <c r="N2027" i="3"/>
  <c r="O2027" i="3" s="1"/>
  <c r="N2035" i="3"/>
  <c r="O2035" i="3" s="1"/>
  <c r="N2043" i="3"/>
  <c r="O2043" i="3" s="1"/>
  <c r="N2051" i="3"/>
  <c r="O2051" i="3" s="1"/>
  <c r="N2059" i="3"/>
  <c r="O2059" i="3" s="1"/>
  <c r="N2067" i="3"/>
  <c r="O2067" i="3" s="1"/>
  <c r="N2075" i="3"/>
  <c r="O2075" i="3" s="1"/>
  <c r="N2083" i="3"/>
  <c r="O2083" i="3" s="1"/>
  <c r="N2091" i="3"/>
  <c r="O2091" i="3" s="1"/>
  <c r="N2099" i="3"/>
  <c r="O2099" i="3" s="1"/>
  <c r="N2107" i="3"/>
  <c r="O2107" i="3" s="1"/>
  <c r="N2115" i="3"/>
  <c r="O2115" i="3" s="1"/>
  <c r="N2123" i="3"/>
  <c r="O2123" i="3" s="1"/>
  <c r="N2131" i="3"/>
  <c r="O2131" i="3" s="1"/>
  <c r="N2139" i="3"/>
  <c r="O2139" i="3" s="1"/>
  <c r="N2147" i="3"/>
  <c r="O2147" i="3" s="1"/>
  <c r="N2155" i="3"/>
  <c r="O2155" i="3" s="1"/>
  <c r="N2163" i="3"/>
  <c r="O2163" i="3" s="1"/>
  <c r="N2171" i="3"/>
  <c r="O2171" i="3" s="1"/>
  <c r="N2179" i="3"/>
  <c r="O2179" i="3" s="1"/>
  <c r="N2187" i="3"/>
  <c r="O2187" i="3" s="1"/>
  <c r="N2195" i="3"/>
  <c r="O2195" i="3" s="1"/>
  <c r="N2203" i="3"/>
  <c r="O2203" i="3" s="1"/>
  <c r="N2211" i="3"/>
  <c r="O2211" i="3" s="1"/>
  <c r="N2219" i="3"/>
  <c r="O2219" i="3" s="1"/>
  <c r="N2227" i="3"/>
  <c r="O2227" i="3" s="1"/>
  <c r="N2240" i="3"/>
  <c r="O2240" i="3" s="1"/>
  <c r="N2272" i="3"/>
  <c r="O2272" i="3" s="1"/>
  <c r="N2304" i="3"/>
  <c r="O2304" i="3" s="1"/>
  <c r="N2336" i="3"/>
  <c r="O2336" i="3" s="1"/>
  <c r="N2368" i="3"/>
  <c r="O2368" i="3" s="1"/>
  <c r="N2376" i="3"/>
  <c r="O2376" i="3" s="1"/>
  <c r="N1021" i="3"/>
  <c r="O1021" i="3" s="1"/>
  <c r="N1025" i="3"/>
  <c r="O1025" i="3" s="1"/>
  <c r="N1031" i="3"/>
  <c r="O1031" i="3" s="1"/>
  <c r="N1039" i="3"/>
  <c r="O1039" i="3" s="1"/>
  <c r="O6793" i="3" s="1"/>
  <c r="N1047" i="3"/>
  <c r="O1047" i="3" s="1"/>
  <c r="N1055" i="3"/>
  <c r="O1055" i="3" s="1"/>
  <c r="N1063" i="3"/>
  <c r="O1063" i="3" s="1"/>
  <c r="N1071" i="3"/>
  <c r="O1071" i="3" s="1"/>
  <c r="N1079" i="3"/>
  <c r="O1079" i="3" s="1"/>
  <c r="N1087" i="3"/>
  <c r="O1087" i="3" s="1"/>
  <c r="N1095" i="3"/>
  <c r="O1095" i="3" s="1"/>
  <c r="N1103" i="3"/>
  <c r="O1103" i="3" s="1"/>
  <c r="N1111" i="3"/>
  <c r="O1111" i="3" s="1"/>
  <c r="N1119" i="3"/>
  <c r="O1119" i="3" s="1"/>
  <c r="N1127" i="3"/>
  <c r="O1127" i="3" s="1"/>
  <c r="N1135" i="3"/>
  <c r="O1135" i="3" s="1"/>
  <c r="N1143" i="3"/>
  <c r="O1143" i="3" s="1"/>
  <c r="N1151" i="3"/>
  <c r="O1151" i="3" s="1"/>
  <c r="N1159" i="3"/>
  <c r="O1159" i="3" s="1"/>
  <c r="N1167" i="3"/>
  <c r="O1167" i="3" s="1"/>
  <c r="N1175" i="3"/>
  <c r="O1175" i="3" s="1"/>
  <c r="N1183" i="3"/>
  <c r="O1183" i="3" s="1"/>
  <c r="N1191" i="3"/>
  <c r="O1191" i="3" s="1"/>
  <c r="N1199" i="3"/>
  <c r="O1199" i="3" s="1"/>
  <c r="N1207" i="3"/>
  <c r="O1207" i="3" s="1"/>
  <c r="N1215" i="3"/>
  <c r="O1215" i="3" s="1"/>
  <c r="N1223" i="3"/>
  <c r="O1223" i="3" s="1"/>
  <c r="N1231" i="3"/>
  <c r="O1231" i="3" s="1"/>
  <c r="N1239" i="3"/>
  <c r="O1239" i="3" s="1"/>
  <c r="N1247" i="3"/>
  <c r="O1247" i="3" s="1"/>
  <c r="N1255" i="3"/>
  <c r="O1255" i="3" s="1"/>
  <c r="N1263" i="3"/>
  <c r="O1263" i="3" s="1"/>
  <c r="N1271" i="3"/>
  <c r="O1271" i="3" s="1"/>
  <c r="N1279" i="3"/>
  <c r="O1279" i="3" s="1"/>
  <c r="N1287" i="3"/>
  <c r="O1287" i="3" s="1"/>
  <c r="N1295" i="3"/>
  <c r="O1295" i="3" s="1"/>
  <c r="N1303" i="3"/>
  <c r="O1303" i="3" s="1"/>
  <c r="N1311" i="3"/>
  <c r="O1311" i="3" s="1"/>
  <c r="N1319" i="3"/>
  <c r="O1319" i="3" s="1"/>
  <c r="N1327" i="3"/>
  <c r="O1327" i="3" s="1"/>
  <c r="N1335" i="3"/>
  <c r="O1335" i="3" s="1"/>
  <c r="N1343" i="3"/>
  <c r="O1343" i="3" s="1"/>
  <c r="N1351" i="3"/>
  <c r="O1351" i="3" s="1"/>
  <c r="N1359" i="3"/>
  <c r="O1359" i="3" s="1"/>
  <c r="N1367" i="3"/>
  <c r="O1367" i="3" s="1"/>
  <c r="N1375" i="3"/>
  <c r="O1375" i="3" s="1"/>
  <c r="N1383" i="3"/>
  <c r="O1383" i="3" s="1"/>
  <c r="N1391" i="3"/>
  <c r="O1391" i="3" s="1"/>
  <c r="N1399" i="3"/>
  <c r="O1399" i="3" s="1"/>
  <c r="N1407" i="3"/>
  <c r="O1407" i="3" s="1"/>
  <c r="N1415" i="3"/>
  <c r="O1415" i="3" s="1"/>
  <c r="N1423" i="3"/>
  <c r="O1423" i="3" s="1"/>
  <c r="N1431" i="3"/>
  <c r="O1431" i="3" s="1"/>
  <c r="N1439" i="3"/>
  <c r="O1439" i="3" s="1"/>
  <c r="N1447" i="3"/>
  <c r="O1447" i="3" s="1"/>
  <c r="N1455" i="3"/>
  <c r="O1455" i="3" s="1"/>
  <c r="N1463" i="3"/>
  <c r="O1463" i="3" s="1"/>
  <c r="N1471" i="3"/>
  <c r="O1471" i="3" s="1"/>
  <c r="N1479" i="3"/>
  <c r="O1479" i="3" s="1"/>
  <c r="N1487" i="3"/>
  <c r="O1487" i="3" s="1"/>
  <c r="N1495" i="3"/>
  <c r="O1495" i="3" s="1"/>
  <c r="N1503" i="3"/>
  <c r="O1503" i="3" s="1"/>
  <c r="N1511" i="3"/>
  <c r="O1511" i="3" s="1"/>
  <c r="N1519" i="3"/>
  <c r="O1519" i="3" s="1"/>
  <c r="N1527" i="3"/>
  <c r="O1527" i="3" s="1"/>
  <c r="N1535" i="3"/>
  <c r="O1535" i="3" s="1"/>
  <c r="N1543" i="3"/>
  <c r="O1543" i="3" s="1"/>
  <c r="N1551" i="3"/>
  <c r="O1551" i="3" s="1"/>
  <c r="N1559" i="3"/>
  <c r="O1559" i="3" s="1"/>
  <c r="N1567" i="3"/>
  <c r="O1567" i="3" s="1"/>
  <c r="N1575" i="3"/>
  <c r="O1575" i="3" s="1"/>
  <c r="N1583" i="3"/>
  <c r="O1583" i="3" s="1"/>
  <c r="N1591" i="3"/>
  <c r="O1591" i="3" s="1"/>
  <c r="N1599" i="3"/>
  <c r="O1599" i="3" s="1"/>
  <c r="N1607" i="3"/>
  <c r="O1607" i="3" s="1"/>
  <c r="N1615" i="3"/>
  <c r="O1615" i="3" s="1"/>
  <c r="N1623" i="3"/>
  <c r="O1623" i="3" s="1"/>
  <c r="N1631" i="3"/>
  <c r="O1631" i="3" s="1"/>
  <c r="N1639" i="3"/>
  <c r="O1639" i="3" s="1"/>
  <c r="N1647" i="3"/>
  <c r="O1647" i="3" s="1"/>
  <c r="N1655" i="3"/>
  <c r="O1655" i="3" s="1"/>
  <c r="N1663" i="3"/>
  <c r="O1663" i="3" s="1"/>
  <c r="N1671" i="3"/>
  <c r="O1671" i="3" s="1"/>
  <c r="N1679" i="3"/>
  <c r="O1679" i="3" s="1"/>
  <c r="N1687" i="3"/>
  <c r="O1687" i="3" s="1"/>
  <c r="N1695" i="3"/>
  <c r="O1695" i="3" s="1"/>
  <c r="N1703" i="3"/>
  <c r="O1703" i="3" s="1"/>
  <c r="N1711" i="3"/>
  <c r="O1711" i="3" s="1"/>
  <c r="N1719" i="3"/>
  <c r="O1719" i="3" s="1"/>
  <c r="N1727" i="3"/>
  <c r="O1727" i="3" s="1"/>
  <c r="N1735" i="3"/>
  <c r="O1735" i="3" s="1"/>
  <c r="N1743" i="3"/>
  <c r="O1743" i="3" s="1"/>
  <c r="N1751" i="3"/>
  <c r="O1751" i="3" s="1"/>
  <c r="N1759" i="3"/>
  <c r="O1759" i="3" s="1"/>
  <c r="N1767" i="3"/>
  <c r="O1767" i="3" s="1"/>
  <c r="N1775" i="3"/>
  <c r="O1775" i="3" s="1"/>
  <c r="N1783" i="3"/>
  <c r="O1783" i="3" s="1"/>
  <c r="N1791" i="3"/>
  <c r="O1791" i="3" s="1"/>
  <c r="N1799" i="3"/>
  <c r="O1799" i="3" s="1"/>
  <c r="N1807" i="3"/>
  <c r="O1807" i="3" s="1"/>
  <c r="N1815" i="3"/>
  <c r="O1815" i="3" s="1"/>
  <c r="N1823" i="3"/>
  <c r="O1823" i="3" s="1"/>
  <c r="N1831" i="3"/>
  <c r="O1831" i="3" s="1"/>
  <c r="N1839" i="3"/>
  <c r="O1839" i="3" s="1"/>
  <c r="N1847" i="3"/>
  <c r="O1847" i="3" s="1"/>
  <c r="N1855" i="3"/>
  <c r="O1855" i="3" s="1"/>
  <c r="N1863" i="3"/>
  <c r="O1863" i="3" s="1"/>
  <c r="N1871" i="3"/>
  <c r="O1871" i="3" s="1"/>
  <c r="N1879" i="3"/>
  <c r="O1879" i="3" s="1"/>
  <c r="N1887" i="3"/>
  <c r="O1887" i="3" s="1"/>
  <c r="N1895" i="3"/>
  <c r="O1895" i="3" s="1"/>
  <c r="N1903" i="3"/>
  <c r="O1903" i="3" s="1"/>
  <c r="N1911" i="3"/>
  <c r="O1911" i="3" s="1"/>
  <c r="N1919" i="3"/>
  <c r="O1919" i="3" s="1"/>
  <c r="N1927" i="3"/>
  <c r="O1927" i="3" s="1"/>
  <c r="N1935" i="3"/>
  <c r="O1935" i="3" s="1"/>
  <c r="N1943" i="3"/>
  <c r="O1943" i="3" s="1"/>
  <c r="N1951" i="3"/>
  <c r="O1951" i="3" s="1"/>
  <c r="N1959" i="3"/>
  <c r="O1959" i="3" s="1"/>
  <c r="N1967" i="3"/>
  <c r="O1967" i="3" s="1"/>
  <c r="N1975" i="3"/>
  <c r="O1975" i="3" s="1"/>
  <c r="N1983" i="3"/>
  <c r="O1983" i="3" s="1"/>
  <c r="N1991" i="3"/>
  <c r="O1991" i="3" s="1"/>
  <c r="N1999" i="3"/>
  <c r="O1999" i="3" s="1"/>
  <c r="N2007" i="3"/>
  <c r="O2007" i="3" s="1"/>
  <c r="N2015" i="3"/>
  <c r="O2015" i="3" s="1"/>
  <c r="N2023" i="3"/>
  <c r="O2023" i="3" s="1"/>
  <c r="N2031" i="3"/>
  <c r="O2031" i="3" s="1"/>
  <c r="N2039" i="3"/>
  <c r="O2039" i="3" s="1"/>
  <c r="N2047" i="3"/>
  <c r="O2047" i="3" s="1"/>
  <c r="N2055" i="3"/>
  <c r="O2055" i="3" s="1"/>
  <c r="N2063" i="3"/>
  <c r="O2063" i="3" s="1"/>
  <c r="N2071" i="3"/>
  <c r="O2071" i="3" s="1"/>
  <c r="N2079" i="3"/>
  <c r="O2079" i="3" s="1"/>
  <c r="N2087" i="3"/>
  <c r="O2087" i="3" s="1"/>
  <c r="N2095" i="3"/>
  <c r="O2095" i="3" s="1"/>
  <c r="N2103" i="3"/>
  <c r="O2103" i="3" s="1"/>
  <c r="N2111" i="3"/>
  <c r="O2111" i="3" s="1"/>
  <c r="N2119" i="3"/>
  <c r="O2119" i="3" s="1"/>
  <c r="N2127" i="3"/>
  <c r="O2127" i="3" s="1"/>
  <c r="N2135" i="3"/>
  <c r="O2135" i="3" s="1"/>
  <c r="N2143" i="3"/>
  <c r="O2143" i="3" s="1"/>
  <c r="N2151" i="3"/>
  <c r="O2151" i="3" s="1"/>
  <c r="N2159" i="3"/>
  <c r="O2159" i="3" s="1"/>
  <c r="N2167" i="3"/>
  <c r="O2167" i="3" s="1"/>
  <c r="N2175" i="3"/>
  <c r="O2175" i="3" s="1"/>
  <c r="N2183" i="3"/>
  <c r="O2183" i="3" s="1"/>
  <c r="N2191" i="3"/>
  <c r="O2191" i="3" s="1"/>
  <c r="N2199" i="3"/>
  <c r="O2199" i="3" s="1"/>
  <c r="N2207" i="3"/>
  <c r="O2207" i="3" s="1"/>
  <c r="N2215" i="3"/>
  <c r="O2215" i="3" s="1"/>
  <c r="N2223" i="3"/>
  <c r="O2223" i="3" s="1"/>
  <c r="N2256" i="3"/>
  <c r="O2256" i="3" s="1"/>
  <c r="N2288" i="3"/>
  <c r="O2288" i="3" s="1"/>
  <c r="N2320" i="3"/>
  <c r="O2320" i="3" s="1"/>
  <c r="N2352" i="3"/>
  <c r="O2352" i="3" s="1"/>
  <c r="N2384" i="3"/>
  <c r="O2384" i="3" s="1"/>
  <c r="N2388" i="3"/>
  <c r="O2388" i="3" s="1"/>
  <c r="N2392" i="3"/>
  <c r="O2392" i="3" s="1"/>
  <c r="N2396" i="3"/>
  <c r="O2396" i="3" s="1"/>
  <c r="N2400" i="3"/>
  <c r="O2400" i="3" s="1"/>
  <c r="N5793" i="3"/>
  <c r="O5793" i="3" s="1"/>
  <c r="N5801" i="3"/>
  <c r="O5801" i="3" s="1"/>
  <c r="N5809" i="3"/>
  <c r="O5809" i="3" s="1"/>
  <c r="N5836" i="3"/>
  <c r="O5836" i="3" s="1"/>
  <c r="N5797" i="3"/>
  <c r="O5797" i="3" s="1"/>
  <c r="N5805" i="3"/>
  <c r="O5805" i="3" s="1"/>
  <c r="N5813" i="3"/>
  <c r="O5813" i="3" s="1"/>
  <c r="N5820" i="3"/>
  <c r="O5820" i="3" s="1"/>
  <c r="N6624" i="3"/>
  <c r="O6624" i="3" s="1"/>
</calcChain>
</file>

<file path=xl/sharedStrings.xml><?xml version="1.0" encoding="utf-8"?>
<sst xmlns="http://schemas.openxmlformats.org/spreadsheetml/2006/main" count="27549" uniqueCount="11033">
  <si>
    <t>LIÊN HIỆP HỢP TÁC XÃ THƯƠNG MẠI TP.HỒ CHÍ MINH</t>
  </si>
  <si>
    <t>199-205 Nguyễn Thái Học, Phường Phạm Ngũ Lão, Quận 1, TP.HCM</t>
  </si>
  <si>
    <t>Tài khoản thanh toán : 100-VCB-001043283971</t>
  </si>
  <si>
    <t>Tên batch : 100-OANH-1812023_17</t>
  </si>
  <si>
    <t>Số chứng từ : 23000045</t>
  </si>
  <si>
    <t>Ngày thanh toán : 18/12/2023</t>
  </si>
  <si>
    <t>BẢNG KÊ THANH TOÁN</t>
  </si>
  <si>
    <t>Mã cung cấp: 010303</t>
  </si>
  <si>
    <t>Nhà cung cấp: 24-Cty TNHH MTV TM VA DV Ngoc Thom</t>
  </si>
  <si>
    <t>Tổng Tiền</t>
  </si>
  <si>
    <t>Tổng Giá Trị Chiết Khấu</t>
  </si>
  <si>
    <t>Tổng Tiền Thanh Toán</t>
  </si>
  <si>
    <t>CÁC HÓA ĐƠN CỦA ĐƠN VỊ LIÊN HIỆP HTX THƯƠNG MẠI TP.HCM</t>
  </si>
  <si>
    <t>STT</t>
  </si>
  <si>
    <t>SỐ HÓA ĐƠN LH</t>
  </si>
  <si>
    <t>HÓA ĐƠN NCC</t>
  </si>
  <si>
    <t>CHIẾT KHẤU</t>
  </si>
  <si>
    <t>THANH TOÁN</t>
  </si>
  <si>
    <t>COOP</t>
  </si>
  <si>
    <t>HÓA ĐƠN</t>
  </si>
  <si>
    <t>NGÀY</t>
  </si>
  <si>
    <t>DIỄN GIẢI</t>
  </si>
  <si>
    <t>TRỊ GIÁ</t>
  </si>
  <si>
    <t>TỈ LỆ</t>
  </si>
  <si>
    <t>THÀNH TIỀN</t>
  </si>
  <si>
    <t>TIỀN</t>
  </si>
  <si>
    <t>197-SIPI-112023-1080041</t>
  </si>
  <si>
    <r>
      <t>'</t>
    </r>
    <r>
      <rPr>
        <sz val="10"/>
        <color rgb="FF000000"/>
        <rFont val="Arial"/>
        <family val="2"/>
      </rPr>
      <t>P0068051</t>
    </r>
  </si>
  <si>
    <t>1C23TNN|GAMUOIG</t>
  </si>
  <si>
    <t>10.75%-VAT 8</t>
  </si>
  <si>
    <t>CN LIEN HIEP HTX TM TP HCM – CO.OPMART CAO LANH</t>
  </si>
  <si>
    <r>
      <t>'</t>
    </r>
    <r>
      <rPr>
        <sz val="10"/>
        <color rgb="FF000000"/>
        <rFont val="Arial"/>
        <family val="2"/>
      </rPr>
      <t>P0066623</t>
    </r>
  </si>
  <si>
    <r>
      <t>'</t>
    </r>
    <r>
      <rPr>
        <sz val="10"/>
        <color rgb="FF000000"/>
        <rFont val="Arial"/>
        <family val="2"/>
      </rPr>
      <t>P0069798</t>
    </r>
  </si>
  <si>
    <t>1C23TNN|CHANGIOHEOMUOIG</t>
  </si>
  <si>
    <r>
      <t>'</t>
    </r>
    <r>
      <rPr>
        <sz val="10"/>
        <color rgb="FF000000"/>
        <rFont val="Arial"/>
        <family val="2"/>
      </rPr>
      <t>P0068050</t>
    </r>
  </si>
  <si>
    <t>199-SIPI-112023-1088033</t>
  </si>
  <si>
    <r>
      <t>'</t>
    </r>
    <r>
      <rPr>
        <sz val="10"/>
        <color rgb="FF000000"/>
        <rFont val="Arial"/>
        <family val="2"/>
      </rPr>
      <t>a0065382</t>
    </r>
  </si>
  <si>
    <t>CN LIEN HIEP HTX TM TP HCM – CO.OPMART BEN TRE</t>
  </si>
  <si>
    <r>
      <t>'</t>
    </r>
    <r>
      <rPr>
        <sz val="10"/>
        <color rgb="FF000000"/>
        <rFont val="Arial"/>
        <family val="2"/>
      </rPr>
      <t>a0071731</t>
    </r>
  </si>
  <si>
    <r>
      <t>'</t>
    </r>
    <r>
      <rPr>
        <sz val="10"/>
        <color rgb="FF000000"/>
        <rFont val="Arial"/>
        <family val="2"/>
      </rPr>
      <t>a0068240</t>
    </r>
  </si>
  <si>
    <r>
      <t>'</t>
    </r>
    <r>
      <rPr>
        <sz val="10"/>
        <color rgb="FF000000"/>
        <rFont val="Arial"/>
        <family val="2"/>
      </rPr>
      <t>a0068239</t>
    </r>
  </si>
  <si>
    <r>
      <t>'</t>
    </r>
    <r>
      <rPr>
        <sz val="10"/>
        <color rgb="FF000000"/>
        <rFont val="Arial"/>
        <family val="2"/>
      </rPr>
      <t>a0066827</t>
    </r>
  </si>
  <si>
    <t>199-SIPI-R-112023-1088033</t>
  </si>
  <si>
    <r>
      <t>'</t>
    </r>
    <r>
      <rPr>
        <sz val="10"/>
        <color rgb="FF000000"/>
        <rFont val="Arial"/>
        <family val="2"/>
      </rPr>
      <t>830</t>
    </r>
  </si>
  <si>
    <t>1K23TBB|GAMUOI - RTV1813926</t>
  </si>
  <si>
    <t>199-SIPI-R-122023-1088033</t>
  </si>
  <si>
    <r>
      <t>'</t>
    </r>
    <r>
      <rPr>
        <sz val="10"/>
        <color rgb="FF000000"/>
        <rFont val="Arial"/>
        <family val="2"/>
      </rPr>
      <t>885</t>
    </r>
  </si>
  <si>
    <t>1K23TBB|GAMUOI - RTV1823001</t>
  </si>
  <si>
    <t>200-SIPI-112023-1085189</t>
  </si>
  <si>
    <r>
      <t>'</t>
    </r>
    <r>
      <rPr>
        <sz val="10"/>
        <color rgb="FF000000"/>
        <rFont val="Arial"/>
        <family val="2"/>
      </rPr>
      <t>A0068131</t>
    </r>
  </si>
  <si>
    <t>CTY TNHH MTV SÀI GÒN CO.OP - BÌNH ĐỊNH</t>
  </si>
  <si>
    <r>
      <t>'</t>
    </r>
    <r>
      <rPr>
        <sz val="10"/>
        <color rgb="FF000000"/>
        <rFont val="Arial"/>
        <family val="2"/>
      </rPr>
      <t>A0065321</t>
    </r>
  </si>
  <si>
    <r>
      <t>'</t>
    </r>
    <r>
      <rPr>
        <sz val="10"/>
        <color rgb="FF000000"/>
        <rFont val="Arial"/>
        <family val="2"/>
      </rPr>
      <t>A0066721</t>
    </r>
  </si>
  <si>
    <r>
      <t>'</t>
    </r>
    <r>
      <rPr>
        <sz val="10"/>
        <color rgb="FF000000"/>
        <rFont val="Arial"/>
        <family val="2"/>
      </rPr>
      <t>A0068132</t>
    </r>
  </si>
  <si>
    <r>
      <t>'</t>
    </r>
    <r>
      <rPr>
        <sz val="10"/>
        <color rgb="FF000000"/>
        <rFont val="Arial"/>
        <family val="2"/>
      </rPr>
      <t>A0068130</t>
    </r>
  </si>
  <si>
    <r>
      <t>'</t>
    </r>
    <r>
      <rPr>
        <sz val="10"/>
        <color rgb="FF000000"/>
        <rFont val="Arial"/>
        <family val="2"/>
      </rPr>
      <t>A0070051</t>
    </r>
  </si>
  <si>
    <t>1C23TNN|GAMUOI</t>
  </si>
  <si>
    <r>
      <t>'</t>
    </r>
    <r>
      <rPr>
        <sz val="10"/>
        <color rgb="FF000000"/>
        <rFont val="Arial"/>
        <family val="2"/>
      </rPr>
      <t>A0068136</t>
    </r>
  </si>
  <si>
    <r>
      <t>'</t>
    </r>
    <r>
      <rPr>
        <sz val="10"/>
        <color rgb="FF000000"/>
        <rFont val="Arial"/>
        <family val="2"/>
      </rPr>
      <t>A0071548</t>
    </r>
  </si>
  <si>
    <t>299-SIPI-052023-1287537</t>
  </si>
  <si>
    <r>
      <t>'</t>
    </r>
    <r>
      <rPr>
        <sz val="10"/>
        <color rgb="FF000000"/>
        <rFont val="Arial"/>
        <family val="2"/>
      </rPr>
      <t>23-b028141</t>
    </r>
  </si>
  <si>
    <t>HHCLT-PO 78842032</t>
  </si>
  <si>
    <t>CTY TNHH MTV THỰC PHẨM SÀI GÒN CO.OP</t>
  </si>
  <si>
    <t>299-SIPI-072022-1288472</t>
  </si>
  <si>
    <r>
      <t>'</t>
    </r>
    <r>
      <rPr>
        <sz val="10"/>
        <color rgb="FF000000"/>
        <rFont val="Arial"/>
        <family val="2"/>
      </rPr>
      <t>22-b023689</t>
    </r>
  </si>
  <si>
    <t>AA/22P|HHCL-THU</t>
  </si>
  <si>
    <r>
      <t>'</t>
    </r>
    <r>
      <rPr>
        <sz val="10"/>
        <color rgb="FF000000"/>
        <rFont val="Arial"/>
        <family val="2"/>
      </rPr>
      <t>22-b023705</t>
    </r>
  </si>
  <si>
    <t>|HHCL-THU     81533835</t>
  </si>
  <si>
    <t>299-SIPI-092023-1288472</t>
  </si>
  <si>
    <r>
      <t>'</t>
    </r>
    <r>
      <rPr>
        <sz val="10"/>
        <color rgb="FF000000"/>
        <rFont val="Arial"/>
        <family val="2"/>
      </rPr>
      <t>23-B55693</t>
    </r>
  </si>
  <si>
    <t>HHCL</t>
  </si>
  <si>
    <t>299-SIPI-102023-1287458</t>
  </si>
  <si>
    <r>
      <t>'</t>
    </r>
    <r>
      <rPr>
        <sz val="10"/>
        <color rgb="FF000000"/>
        <rFont val="Arial"/>
        <family val="2"/>
      </rPr>
      <t>23-b065114</t>
    </r>
  </si>
  <si>
    <t>NTTT131123</t>
  </si>
  <si>
    <r>
      <t>'</t>
    </r>
    <r>
      <rPr>
        <sz val="10"/>
        <color rgb="FF000000"/>
        <rFont val="Arial"/>
        <family val="2"/>
      </rPr>
      <t>23-b064235</t>
    </r>
  </si>
  <si>
    <r>
      <t>'</t>
    </r>
    <r>
      <rPr>
        <sz val="10"/>
        <color rgb="FF000000"/>
        <rFont val="Arial"/>
        <family val="2"/>
      </rPr>
      <t>23-b065087</t>
    </r>
  </si>
  <si>
    <t>HHCLTTTT151123</t>
  </si>
  <si>
    <t>299-SIPI-102023-1287537</t>
  </si>
  <si>
    <r>
      <t>'</t>
    </r>
    <r>
      <rPr>
        <sz val="10"/>
        <color rgb="FF000000"/>
        <rFont val="Arial"/>
        <family val="2"/>
      </rPr>
      <t>23-b065073</t>
    </r>
  </si>
  <si>
    <t>NTLT131123--</t>
  </si>
  <si>
    <t>299-SIPI-102023-1288472</t>
  </si>
  <si>
    <r>
      <t>'</t>
    </r>
    <r>
      <rPr>
        <sz val="10"/>
        <color rgb="FF000000"/>
        <rFont val="Arial"/>
        <family val="2"/>
      </rPr>
      <t>23-B62341</t>
    </r>
  </si>
  <si>
    <r>
      <t>'</t>
    </r>
    <r>
      <rPr>
        <sz val="10"/>
        <color rgb="FF000000"/>
        <rFont val="Arial"/>
        <family val="2"/>
      </rPr>
      <t>23-B63661</t>
    </r>
  </si>
  <si>
    <r>
      <t>'</t>
    </r>
    <r>
      <rPr>
        <sz val="10"/>
        <color rgb="FF000000"/>
        <rFont val="Arial"/>
        <family val="2"/>
      </rPr>
      <t>23-B64927</t>
    </r>
  </si>
  <si>
    <r>
      <t>'</t>
    </r>
    <r>
      <rPr>
        <sz val="10"/>
        <color rgb="FF000000"/>
        <rFont val="Arial"/>
        <family val="2"/>
      </rPr>
      <t>23-B65163</t>
    </r>
  </si>
  <si>
    <r>
      <t>'</t>
    </r>
    <r>
      <rPr>
        <sz val="10"/>
        <color rgb="FF000000"/>
        <rFont val="Arial"/>
        <family val="2"/>
      </rPr>
      <t>23-B62119</t>
    </r>
  </si>
  <si>
    <r>
      <t>'</t>
    </r>
    <r>
      <rPr>
        <sz val="10"/>
        <color rgb="FF000000"/>
        <rFont val="Arial"/>
        <family val="2"/>
      </rPr>
      <t>23-b064926</t>
    </r>
  </si>
  <si>
    <t>HHCLBTTO211123</t>
  </si>
  <si>
    <r>
      <t>'</t>
    </r>
    <r>
      <rPr>
        <sz val="10"/>
        <color rgb="FF000000"/>
        <rFont val="Arial"/>
        <family val="2"/>
      </rPr>
      <t>23-b062330</t>
    </r>
  </si>
  <si>
    <t>HHCLTTTT251123</t>
  </si>
  <si>
    <t>299-SIPI-112022-1288472</t>
  </si>
  <si>
    <r>
      <t>'</t>
    </r>
    <r>
      <rPr>
        <sz val="10"/>
        <color rgb="FF000000"/>
        <rFont val="Arial"/>
        <family val="2"/>
      </rPr>
      <t>22-b049573</t>
    </r>
  </si>
  <si>
    <t>299-SIPI-112023-1288290</t>
  </si>
  <si>
    <r>
      <t>'</t>
    </r>
    <r>
      <rPr>
        <sz val="10"/>
        <color rgb="FF000000"/>
        <rFont val="Arial"/>
        <family val="2"/>
      </rPr>
      <t>23-b069396</t>
    </r>
  </si>
  <si>
    <t>NTLT011223  10303</t>
  </si>
  <si>
    <r>
      <t>'</t>
    </r>
    <r>
      <rPr>
        <sz val="10"/>
        <color rgb="FF000000"/>
        <rFont val="Arial"/>
        <family val="2"/>
      </rPr>
      <t>23-068186</t>
    </r>
  </si>
  <si>
    <t>NTTT241123 10303</t>
  </si>
  <si>
    <t>299-SIPI-112023-1288333</t>
  </si>
  <si>
    <r>
      <t>'</t>
    </r>
    <r>
      <rPr>
        <sz val="10"/>
        <color rgb="FF000000"/>
        <rFont val="Arial"/>
        <family val="2"/>
      </rPr>
      <t>23-b071338</t>
    </r>
  </si>
  <si>
    <t>AA/23P|HHCLBTTO 281123 10303</t>
  </si>
  <si>
    <r>
      <t>'</t>
    </r>
    <r>
      <rPr>
        <sz val="10"/>
        <color rgb="FF000000"/>
        <rFont val="Arial"/>
        <family val="2"/>
      </rPr>
      <t>23-b070088</t>
    </r>
  </si>
  <si>
    <t>AA/23P|HHCLBTTO 011223 10303</t>
  </si>
  <si>
    <r>
      <t>'</t>
    </r>
    <r>
      <rPr>
        <sz val="10"/>
        <color rgb="FF000000"/>
        <rFont val="Arial"/>
        <family val="2"/>
      </rPr>
      <t>23-b069624</t>
    </r>
  </si>
  <si>
    <t>299-SIPI-112023-1288357</t>
  </si>
  <si>
    <r>
      <t>'</t>
    </r>
    <r>
      <rPr>
        <sz val="10"/>
        <color rgb="FF000000"/>
        <rFont val="Arial"/>
        <family val="2"/>
      </rPr>
      <t>23-b069671</t>
    </r>
  </si>
  <si>
    <t>L</t>
  </si>
  <si>
    <r>
      <t>'</t>
    </r>
    <r>
      <rPr>
        <sz val="10"/>
        <color rgb="FF000000"/>
        <rFont val="Arial"/>
        <family val="2"/>
      </rPr>
      <t>23-071710</t>
    </r>
  </si>
  <si>
    <t>NTTT091223 10303</t>
  </si>
  <si>
    <r>
      <t>'</t>
    </r>
    <r>
      <rPr>
        <sz val="10"/>
        <color rgb="FF000000"/>
        <rFont val="Arial"/>
        <family val="2"/>
      </rPr>
      <t>23-b069659</t>
    </r>
  </si>
  <si>
    <r>
      <t>'</t>
    </r>
    <r>
      <rPr>
        <sz val="10"/>
        <color rgb="FF000000"/>
        <rFont val="Arial"/>
        <family val="2"/>
      </rPr>
      <t>23-b069619</t>
    </r>
  </si>
  <si>
    <t>AA/23P|HHCLBTTO 041223 10303</t>
  </si>
  <si>
    <r>
      <t>'</t>
    </r>
    <r>
      <rPr>
        <sz val="10"/>
        <color rgb="FF000000"/>
        <rFont val="Arial"/>
        <family val="2"/>
      </rPr>
      <t>23-b069628</t>
    </r>
  </si>
  <si>
    <t>AA/23P|HHCLBTTO 301123 10303</t>
  </si>
  <si>
    <t>299-SIPI-112023-1288472</t>
  </si>
  <si>
    <r>
      <t>'</t>
    </r>
    <r>
      <rPr>
        <sz val="10"/>
        <color rgb="FF000000"/>
        <rFont val="Arial"/>
        <family val="2"/>
      </rPr>
      <t>23-b066364</t>
    </r>
  </si>
  <si>
    <t>HHCLBTTO071123</t>
  </si>
  <si>
    <r>
      <t>'</t>
    </r>
    <r>
      <rPr>
        <sz val="10"/>
        <color rgb="FF000000"/>
        <rFont val="Arial"/>
        <family val="2"/>
      </rPr>
      <t>23-b066368</t>
    </r>
  </si>
  <si>
    <r>
      <t>'</t>
    </r>
    <r>
      <rPr>
        <sz val="10"/>
        <color rgb="FF000000"/>
        <rFont val="Arial"/>
        <family val="2"/>
      </rPr>
      <t>23-b066361</t>
    </r>
  </si>
  <si>
    <t>HHCLBTTO091123</t>
  </si>
  <si>
    <r>
      <t>'</t>
    </r>
    <r>
      <rPr>
        <sz val="10"/>
        <color rgb="FF000000"/>
        <rFont val="Arial"/>
        <family val="2"/>
      </rPr>
      <t>23-b066608</t>
    </r>
  </si>
  <si>
    <t>NCTN101123-10303-</t>
  </si>
  <si>
    <r>
      <t>'</t>
    </r>
    <r>
      <rPr>
        <sz val="10"/>
        <color rgb="FF000000"/>
        <rFont val="Arial"/>
        <family val="2"/>
      </rPr>
      <t>23-b066037</t>
    </r>
  </si>
  <si>
    <t>NTLT081123--</t>
  </si>
  <si>
    <r>
      <t>'</t>
    </r>
    <r>
      <rPr>
        <sz val="10"/>
        <color rgb="FF000000"/>
        <rFont val="Arial"/>
        <family val="2"/>
      </rPr>
      <t>23-b066549</t>
    </r>
  </si>
  <si>
    <t>HHCLBTTO111123</t>
  </si>
  <si>
    <r>
      <t>'</t>
    </r>
    <r>
      <rPr>
        <sz val="10"/>
        <color rgb="FF000000"/>
        <rFont val="Arial"/>
        <family val="2"/>
      </rPr>
      <t>23-b066707</t>
    </r>
  </si>
  <si>
    <t>HHCLTTTT111123</t>
  </si>
  <si>
    <r>
      <t>'</t>
    </r>
    <r>
      <rPr>
        <sz val="10"/>
        <color rgb="FF000000"/>
        <rFont val="Arial"/>
        <family val="2"/>
      </rPr>
      <t>23-b066677</t>
    </r>
  </si>
  <si>
    <t>HHCLBTTO141123</t>
  </si>
  <si>
    <r>
      <t>'</t>
    </r>
    <r>
      <rPr>
        <sz val="10"/>
        <color rgb="FF000000"/>
        <rFont val="Arial"/>
        <family val="2"/>
      </rPr>
      <t>23-b066705</t>
    </r>
  </si>
  <si>
    <r>
      <t>'</t>
    </r>
    <r>
      <rPr>
        <sz val="10"/>
        <color rgb="FF000000"/>
        <rFont val="Arial"/>
        <family val="2"/>
      </rPr>
      <t>23-b067768</t>
    </r>
  </si>
  <si>
    <t>HHCLTTTT141123</t>
  </si>
  <si>
    <r>
      <t>'</t>
    </r>
    <r>
      <rPr>
        <sz val="10"/>
        <color rgb="FF000000"/>
        <rFont val="Arial"/>
        <family val="2"/>
      </rPr>
      <t>23-b066773</t>
    </r>
  </si>
  <si>
    <r>
      <t>'</t>
    </r>
    <r>
      <rPr>
        <sz val="10"/>
        <color rgb="FF000000"/>
        <rFont val="Arial"/>
        <family val="2"/>
      </rPr>
      <t>23-b067765</t>
    </r>
  </si>
  <si>
    <t>HHCLTTTT161123</t>
  </si>
  <si>
    <r>
      <t>'</t>
    </r>
    <r>
      <rPr>
        <sz val="10"/>
        <color rgb="FF000000"/>
        <rFont val="Arial"/>
        <family val="2"/>
      </rPr>
      <t>23-b067776</t>
    </r>
  </si>
  <si>
    <t>HHCLBTTO161123</t>
  </si>
  <si>
    <r>
      <t>'</t>
    </r>
    <r>
      <rPr>
        <sz val="10"/>
        <color rgb="FF000000"/>
        <rFont val="Arial"/>
        <family val="2"/>
      </rPr>
      <t>23-b069384</t>
    </r>
  </si>
  <si>
    <t>NCTN221123-10303-</t>
  </si>
  <si>
    <r>
      <t>'</t>
    </r>
    <r>
      <rPr>
        <sz val="10"/>
        <color rgb="FF000000"/>
        <rFont val="Arial"/>
        <family val="2"/>
      </rPr>
      <t>23-b068091</t>
    </r>
  </si>
  <si>
    <t>NTLT181123--</t>
  </si>
  <si>
    <r>
      <t>'</t>
    </r>
    <r>
      <rPr>
        <sz val="10"/>
        <color rgb="FF000000"/>
        <rFont val="Arial"/>
        <family val="2"/>
      </rPr>
      <t>23-b069398</t>
    </r>
  </si>
  <si>
    <t>NCTN271123-10303-</t>
  </si>
  <si>
    <r>
      <t>'</t>
    </r>
    <r>
      <rPr>
        <sz val="10"/>
        <color rgb="FF000000"/>
        <rFont val="Arial"/>
        <family val="2"/>
      </rPr>
      <t>23-b070105</t>
    </r>
  </si>
  <si>
    <r>
      <t>'</t>
    </r>
    <r>
      <rPr>
        <sz val="10"/>
        <color rgb="FF000000"/>
        <rFont val="Arial"/>
        <family val="2"/>
      </rPr>
      <t>23-b070957</t>
    </r>
  </si>
  <si>
    <r>
      <t>'</t>
    </r>
    <r>
      <rPr>
        <sz val="10"/>
        <color rgb="FF000000"/>
        <rFont val="Arial"/>
        <family val="2"/>
      </rPr>
      <t>23-b069374</t>
    </r>
  </si>
  <si>
    <t>HHCLTTTT291123</t>
  </si>
  <si>
    <r>
      <t>'</t>
    </r>
    <r>
      <rPr>
        <sz val="10"/>
        <color rgb="FF000000"/>
        <rFont val="Arial"/>
        <family val="2"/>
      </rPr>
      <t>23-b068992</t>
    </r>
  </si>
  <si>
    <t>BTTO201123--</t>
  </si>
  <si>
    <r>
      <t>'</t>
    </r>
    <r>
      <rPr>
        <sz val="10"/>
        <color rgb="FF000000"/>
        <rFont val="Arial"/>
        <family val="2"/>
      </rPr>
      <t>23-b069364</t>
    </r>
  </si>
  <si>
    <t>BTTO271123--</t>
  </si>
  <si>
    <r>
      <t>'</t>
    </r>
    <r>
      <rPr>
        <sz val="10"/>
        <color rgb="FF000000"/>
        <rFont val="Arial"/>
        <family val="2"/>
      </rPr>
      <t>23-b069623</t>
    </r>
  </si>
  <si>
    <t>BTTO281123--</t>
  </si>
  <si>
    <r>
      <t>'</t>
    </r>
    <r>
      <rPr>
        <sz val="10"/>
        <color rgb="FF000000"/>
        <rFont val="Arial"/>
        <family val="2"/>
      </rPr>
      <t>23-b069701</t>
    </r>
  </si>
  <si>
    <t>BTTO231123--</t>
  </si>
  <si>
    <r>
      <t>'</t>
    </r>
    <r>
      <rPr>
        <sz val="10"/>
        <color rgb="FF000000"/>
        <rFont val="Arial"/>
        <family val="2"/>
      </rPr>
      <t>23-b070815</t>
    </r>
  </si>
  <si>
    <r>
      <t>'</t>
    </r>
    <r>
      <rPr>
        <sz val="10"/>
        <color rgb="FF000000"/>
        <rFont val="Arial"/>
        <family val="2"/>
      </rPr>
      <t>23-b071501</t>
    </r>
  </si>
  <si>
    <r>
      <t>'</t>
    </r>
    <r>
      <rPr>
        <sz val="10"/>
        <color rgb="FF000000"/>
        <rFont val="Arial"/>
        <family val="2"/>
      </rPr>
      <t>23-b070036</t>
    </r>
  </si>
  <si>
    <t>NTLT271123--</t>
  </si>
  <si>
    <r>
      <t>'</t>
    </r>
    <r>
      <rPr>
        <sz val="10"/>
        <color rgb="FF000000"/>
        <rFont val="Arial"/>
        <family val="2"/>
      </rPr>
      <t>23-b071323</t>
    </r>
  </si>
  <si>
    <r>
      <t>'</t>
    </r>
    <r>
      <rPr>
        <sz val="10"/>
        <color rgb="FF000000"/>
        <rFont val="Arial"/>
        <family val="2"/>
      </rPr>
      <t>23-b069664</t>
    </r>
  </si>
  <si>
    <t>NTTT301123--</t>
  </si>
  <si>
    <r>
      <t>'</t>
    </r>
    <r>
      <rPr>
        <sz val="10"/>
        <color rgb="FF000000"/>
        <rFont val="Arial"/>
        <family val="2"/>
      </rPr>
      <t>23-b069942</t>
    </r>
  </si>
  <si>
    <r>
      <t>'</t>
    </r>
    <r>
      <rPr>
        <sz val="10"/>
        <color rgb="FF000000"/>
        <rFont val="Arial"/>
        <family val="2"/>
      </rPr>
      <t>23-b069948</t>
    </r>
  </si>
  <si>
    <r>
      <t>'</t>
    </r>
    <r>
      <rPr>
        <sz val="10"/>
        <color rgb="FF000000"/>
        <rFont val="Arial"/>
        <family val="2"/>
      </rPr>
      <t>23-b069991</t>
    </r>
  </si>
  <si>
    <r>
      <t>'</t>
    </r>
    <r>
      <rPr>
        <sz val="10"/>
        <color rgb="FF000000"/>
        <rFont val="Arial"/>
        <family val="2"/>
      </rPr>
      <t>23-b069000</t>
    </r>
  </si>
  <si>
    <r>
      <t>'</t>
    </r>
    <r>
      <rPr>
        <sz val="10"/>
        <color rgb="FF000000"/>
        <rFont val="Arial"/>
        <family val="2"/>
      </rPr>
      <t>23-b069002</t>
    </r>
  </si>
  <si>
    <r>
      <t>'</t>
    </r>
    <r>
      <rPr>
        <sz val="10"/>
        <color rgb="FF000000"/>
        <rFont val="Arial"/>
        <family val="2"/>
      </rPr>
      <t>23-b071326</t>
    </r>
  </si>
  <si>
    <t>NCTN021223-10303-</t>
  </si>
  <si>
    <r>
      <t>'</t>
    </r>
    <r>
      <rPr>
        <sz val="10"/>
        <color rgb="FF000000"/>
        <rFont val="Arial"/>
        <family val="2"/>
      </rPr>
      <t>23-b069713</t>
    </r>
  </si>
  <si>
    <r>
      <t>'</t>
    </r>
    <r>
      <rPr>
        <sz val="10"/>
        <color rgb="FF000000"/>
        <rFont val="Arial"/>
        <family val="2"/>
      </rPr>
      <t>23-b069714</t>
    </r>
  </si>
  <si>
    <r>
      <t>'</t>
    </r>
    <r>
      <rPr>
        <sz val="10"/>
        <color rgb="FF000000"/>
        <rFont val="Arial"/>
        <family val="2"/>
      </rPr>
      <t>23-b070040</t>
    </r>
  </si>
  <si>
    <t>NCTN051123-70040-</t>
  </si>
  <si>
    <r>
      <t>'</t>
    </r>
    <r>
      <rPr>
        <sz val="10"/>
        <color rgb="FF000000"/>
        <rFont val="Arial"/>
        <family val="2"/>
      </rPr>
      <t>23-b070675</t>
    </r>
  </si>
  <si>
    <t>BTTO301123--</t>
  </si>
  <si>
    <r>
      <t>'</t>
    </r>
    <r>
      <rPr>
        <sz val="10"/>
        <color rgb="FF000000"/>
        <rFont val="Arial"/>
        <family val="2"/>
      </rPr>
      <t>23-b069946</t>
    </r>
  </si>
  <si>
    <t>NTLT051223--</t>
  </si>
  <si>
    <r>
      <t>'</t>
    </r>
    <r>
      <rPr>
        <sz val="10"/>
        <color rgb="FF000000"/>
        <rFont val="Arial"/>
        <family val="2"/>
      </rPr>
      <t>23-b069909</t>
    </r>
  </si>
  <si>
    <t>HHCLTTTT111223</t>
  </si>
  <si>
    <r>
      <t>'</t>
    </r>
    <r>
      <rPr>
        <sz val="10"/>
        <color rgb="FF000000"/>
        <rFont val="Arial"/>
        <family val="2"/>
      </rPr>
      <t>23-b067779</t>
    </r>
  </si>
  <si>
    <t>NCTN121123-10303-</t>
  </si>
  <si>
    <r>
      <t>'</t>
    </r>
    <r>
      <rPr>
        <sz val="10"/>
        <color rgb="FF000000"/>
        <rFont val="Arial"/>
        <family val="2"/>
      </rPr>
      <t>23-b069986</t>
    </r>
  </si>
  <si>
    <t>NTLT111223--</t>
  </si>
  <si>
    <r>
      <t>'</t>
    </r>
    <r>
      <rPr>
        <sz val="10"/>
        <color rgb="FF000000"/>
        <rFont val="Arial"/>
        <family val="2"/>
      </rPr>
      <t>23-b070547</t>
    </r>
  </si>
  <si>
    <r>
      <t>'</t>
    </r>
    <r>
      <rPr>
        <sz val="10"/>
        <color rgb="FF000000"/>
        <rFont val="Arial"/>
        <family val="2"/>
      </rPr>
      <t>23-b071573</t>
    </r>
  </si>
  <si>
    <r>
      <t>'</t>
    </r>
    <r>
      <rPr>
        <sz val="10"/>
        <color rgb="FF000000"/>
        <rFont val="Arial"/>
        <family val="2"/>
      </rPr>
      <t>23-B67797</t>
    </r>
  </si>
  <si>
    <r>
      <t>'</t>
    </r>
    <r>
      <rPr>
        <sz val="10"/>
        <color rgb="FF000000"/>
        <rFont val="Arial"/>
        <family val="2"/>
      </rPr>
      <t>23-b065304</t>
    </r>
  </si>
  <si>
    <t>HHCLTTTT061123</t>
  </si>
  <si>
    <r>
      <t>'</t>
    </r>
    <r>
      <rPr>
        <sz val="10"/>
        <color rgb="FF000000"/>
        <rFont val="Arial"/>
        <family val="2"/>
      </rPr>
      <t>23-b066358</t>
    </r>
  </si>
  <si>
    <t>HHCLBTTO061123</t>
  </si>
  <si>
    <r>
      <t>'</t>
    </r>
    <r>
      <rPr>
        <sz val="10"/>
        <color rgb="FF000000"/>
        <rFont val="Arial"/>
        <family val="2"/>
      </rPr>
      <t>23-b066365</t>
    </r>
  </si>
  <si>
    <r>
      <t>'</t>
    </r>
    <r>
      <rPr>
        <sz val="10"/>
        <color rgb="FF000000"/>
        <rFont val="Arial"/>
        <family val="2"/>
      </rPr>
      <t>23-b065356</t>
    </r>
  </si>
  <si>
    <t>NCTN081123--</t>
  </si>
  <si>
    <r>
      <t>'</t>
    </r>
    <r>
      <rPr>
        <sz val="10"/>
        <color rgb="FF000000"/>
        <rFont val="Arial"/>
        <family val="2"/>
      </rPr>
      <t>23-b066553</t>
    </r>
  </si>
  <si>
    <r>
      <t>'</t>
    </r>
    <r>
      <rPr>
        <sz val="10"/>
        <color rgb="FF000000"/>
        <rFont val="Arial"/>
        <family val="2"/>
      </rPr>
      <t>23-b066603</t>
    </r>
  </si>
  <si>
    <r>
      <t>'</t>
    </r>
    <r>
      <rPr>
        <sz val="10"/>
        <color rgb="FF000000"/>
        <rFont val="Arial"/>
        <family val="2"/>
      </rPr>
      <t>23-b066770</t>
    </r>
  </si>
  <si>
    <t>NTTT081123</t>
  </si>
  <si>
    <r>
      <t>'</t>
    </r>
    <r>
      <rPr>
        <sz val="10"/>
        <color rgb="FF000000"/>
        <rFont val="Arial"/>
        <family val="2"/>
      </rPr>
      <t>23-b065306</t>
    </r>
  </si>
  <si>
    <t>NCTN131123-10303-</t>
  </si>
  <si>
    <r>
      <t>'</t>
    </r>
    <r>
      <rPr>
        <sz val="10"/>
        <color rgb="FF000000"/>
        <rFont val="Arial"/>
        <family val="2"/>
      </rPr>
      <t>23-b066363</t>
    </r>
  </si>
  <si>
    <r>
      <t>'</t>
    </r>
    <r>
      <rPr>
        <sz val="10"/>
        <color rgb="FF000000"/>
        <rFont val="Arial"/>
        <family val="2"/>
      </rPr>
      <t>23-b066656</t>
    </r>
  </si>
  <si>
    <r>
      <t>'</t>
    </r>
    <r>
      <rPr>
        <sz val="10"/>
        <color rgb="FF000000"/>
        <rFont val="Arial"/>
        <family val="2"/>
      </rPr>
      <t>23-b066676</t>
    </r>
  </si>
  <si>
    <r>
      <t>'</t>
    </r>
    <r>
      <rPr>
        <sz val="10"/>
        <color rgb="FF000000"/>
        <rFont val="Arial"/>
        <family val="2"/>
      </rPr>
      <t>23-b067970</t>
    </r>
  </si>
  <si>
    <r>
      <t>'</t>
    </r>
    <r>
      <rPr>
        <sz val="10"/>
        <color rgb="FF000000"/>
        <rFont val="Arial"/>
        <family val="2"/>
      </rPr>
      <t>23-b068117</t>
    </r>
  </si>
  <si>
    <t>HHCLTTTT171123</t>
  </si>
  <si>
    <r>
      <t>'</t>
    </r>
    <r>
      <rPr>
        <sz val="10"/>
        <color rgb="FF000000"/>
        <rFont val="Arial"/>
        <family val="2"/>
      </rPr>
      <t>23-b066650</t>
    </r>
  </si>
  <si>
    <r>
      <t>'</t>
    </r>
    <r>
      <rPr>
        <sz val="10"/>
        <color rgb="FF000000"/>
        <rFont val="Arial"/>
        <family val="2"/>
      </rPr>
      <t>23-b066775</t>
    </r>
  </si>
  <si>
    <r>
      <t>'</t>
    </r>
    <r>
      <rPr>
        <sz val="10"/>
        <color rgb="FF000000"/>
        <rFont val="Arial"/>
        <family val="2"/>
      </rPr>
      <t>23-b066779</t>
    </r>
  </si>
  <si>
    <r>
      <t>'</t>
    </r>
    <r>
      <rPr>
        <sz val="10"/>
        <color rgb="FF000000"/>
        <rFont val="Arial"/>
        <family val="2"/>
      </rPr>
      <t>23-b066652</t>
    </r>
  </si>
  <si>
    <r>
      <t>'</t>
    </r>
    <r>
      <rPr>
        <sz val="10"/>
        <color rgb="FF000000"/>
        <rFont val="Arial"/>
        <family val="2"/>
      </rPr>
      <t>23-b066785</t>
    </r>
  </si>
  <si>
    <r>
      <t>'</t>
    </r>
    <r>
      <rPr>
        <sz val="10"/>
        <color rgb="FF000000"/>
        <rFont val="Arial"/>
        <family val="2"/>
      </rPr>
      <t>23-b068197</t>
    </r>
  </si>
  <si>
    <r>
      <t>'</t>
    </r>
    <r>
      <rPr>
        <sz val="10"/>
        <color rgb="FF000000"/>
        <rFont val="Arial"/>
        <family val="2"/>
      </rPr>
      <t>23-b069372</t>
    </r>
  </si>
  <si>
    <r>
      <t>'</t>
    </r>
    <r>
      <rPr>
        <sz val="10"/>
        <color rgb="FF000000"/>
        <rFont val="Arial"/>
        <family val="2"/>
      </rPr>
      <t>23-b069641</t>
    </r>
  </si>
  <si>
    <r>
      <t>'</t>
    </r>
    <r>
      <rPr>
        <sz val="10"/>
        <color rgb="FF000000"/>
        <rFont val="Arial"/>
        <family val="2"/>
      </rPr>
      <t>23-b069690</t>
    </r>
  </si>
  <si>
    <r>
      <t>'</t>
    </r>
    <r>
      <rPr>
        <sz val="10"/>
        <color rgb="FF000000"/>
        <rFont val="Arial"/>
        <family val="2"/>
      </rPr>
      <t>23-b070955</t>
    </r>
  </si>
  <si>
    <r>
      <t>'</t>
    </r>
    <r>
      <rPr>
        <sz val="10"/>
        <color rgb="FF000000"/>
        <rFont val="Arial"/>
        <family val="2"/>
      </rPr>
      <t>23-b069736</t>
    </r>
  </si>
  <si>
    <r>
      <t>'</t>
    </r>
    <r>
      <rPr>
        <sz val="10"/>
        <color rgb="FF000000"/>
        <rFont val="Arial"/>
        <family val="2"/>
      </rPr>
      <t>23-b069912</t>
    </r>
  </si>
  <si>
    <r>
      <t>'</t>
    </r>
    <r>
      <rPr>
        <sz val="10"/>
        <color rgb="FF000000"/>
        <rFont val="Arial"/>
        <family val="2"/>
      </rPr>
      <t>23-b070097</t>
    </r>
  </si>
  <si>
    <r>
      <t>'</t>
    </r>
    <r>
      <rPr>
        <sz val="10"/>
        <color rgb="FF000000"/>
        <rFont val="Arial"/>
        <family val="2"/>
      </rPr>
      <t>23-b070375</t>
    </r>
  </si>
  <si>
    <r>
      <t>'</t>
    </r>
    <r>
      <rPr>
        <sz val="10"/>
        <color rgb="FF000000"/>
        <rFont val="Arial"/>
        <family val="2"/>
      </rPr>
      <t>23-b069650</t>
    </r>
  </si>
  <si>
    <r>
      <t>'</t>
    </r>
    <r>
      <rPr>
        <sz val="10"/>
        <color rgb="FF000000"/>
        <rFont val="Arial"/>
        <family val="2"/>
      </rPr>
      <t>23-b068207</t>
    </r>
  </si>
  <si>
    <t>BTTO221123--</t>
  </si>
  <si>
    <r>
      <t>'</t>
    </r>
    <r>
      <rPr>
        <sz val="10"/>
        <color rgb="FF000000"/>
        <rFont val="Arial"/>
        <family val="2"/>
      </rPr>
      <t>23-b069361</t>
    </r>
  </si>
  <si>
    <r>
      <t>'</t>
    </r>
    <r>
      <rPr>
        <sz val="10"/>
        <color rgb="FF000000"/>
        <rFont val="Arial"/>
        <family val="2"/>
      </rPr>
      <t>23-b070101</t>
    </r>
  </si>
  <si>
    <r>
      <t>'</t>
    </r>
    <r>
      <rPr>
        <sz val="10"/>
        <color rgb="FF000000"/>
        <rFont val="Arial"/>
        <family val="2"/>
      </rPr>
      <t>23-b069562</t>
    </r>
  </si>
  <si>
    <t>LYN</t>
  </si>
  <si>
    <r>
      <t>'</t>
    </r>
    <r>
      <rPr>
        <sz val="10"/>
        <color rgb="FF000000"/>
        <rFont val="Arial"/>
        <family val="2"/>
      </rPr>
      <t>23-b069704</t>
    </r>
  </si>
  <si>
    <r>
      <t>'</t>
    </r>
    <r>
      <rPr>
        <sz val="10"/>
        <color rgb="FF000000"/>
        <rFont val="Arial"/>
        <family val="2"/>
      </rPr>
      <t>23-b069705</t>
    </r>
  </si>
  <si>
    <r>
      <t>'</t>
    </r>
    <r>
      <rPr>
        <sz val="10"/>
        <color rgb="FF000000"/>
        <rFont val="Arial"/>
        <family val="2"/>
      </rPr>
      <t>23-b069988</t>
    </r>
  </si>
  <si>
    <r>
      <t>'</t>
    </r>
    <r>
      <rPr>
        <sz val="10"/>
        <color rgb="FF000000"/>
        <rFont val="Arial"/>
        <family val="2"/>
      </rPr>
      <t>23-b070001</t>
    </r>
  </si>
  <si>
    <r>
      <t>'</t>
    </r>
    <r>
      <rPr>
        <sz val="10"/>
        <color rgb="FF000000"/>
        <rFont val="Arial"/>
        <family val="2"/>
      </rPr>
      <t>23-b071476</t>
    </r>
  </si>
  <si>
    <r>
      <t>'</t>
    </r>
    <r>
      <rPr>
        <sz val="10"/>
        <color rgb="FF000000"/>
        <rFont val="Arial"/>
        <family val="2"/>
      </rPr>
      <t>23-b069393</t>
    </r>
  </si>
  <si>
    <r>
      <t>'</t>
    </r>
    <r>
      <rPr>
        <sz val="10"/>
        <color rgb="FF000000"/>
        <rFont val="Arial"/>
        <family val="2"/>
      </rPr>
      <t>23-b068177</t>
    </r>
  </si>
  <si>
    <t>NCTN051123-68177-</t>
  </si>
  <si>
    <r>
      <t>'</t>
    </r>
    <r>
      <rPr>
        <sz val="10"/>
        <color rgb="FF000000"/>
        <rFont val="Arial"/>
        <family val="2"/>
      </rPr>
      <t>23-b070113</t>
    </r>
  </si>
  <si>
    <t>NCTN051223-70113-</t>
  </si>
  <si>
    <r>
      <t>'</t>
    </r>
    <r>
      <rPr>
        <sz val="10"/>
        <color rgb="FF000000"/>
        <rFont val="Arial"/>
        <family val="2"/>
      </rPr>
      <t>23-b070958</t>
    </r>
  </si>
  <si>
    <t>NCTN051123-70958-</t>
  </si>
  <si>
    <r>
      <t>'</t>
    </r>
    <r>
      <rPr>
        <sz val="10"/>
        <color rgb="FF000000"/>
        <rFont val="Arial"/>
        <family val="2"/>
      </rPr>
      <t>23-b068989</t>
    </r>
  </si>
  <si>
    <t>HHCLTTTT071223</t>
  </si>
  <si>
    <r>
      <t>'</t>
    </r>
    <r>
      <rPr>
        <sz val="10"/>
        <color rgb="FF000000"/>
        <rFont val="Arial"/>
        <family val="2"/>
      </rPr>
      <t>23-b069362</t>
    </r>
  </si>
  <si>
    <t>BTTO041223--</t>
  </si>
  <si>
    <r>
      <t>'</t>
    </r>
    <r>
      <rPr>
        <sz val="10"/>
        <color rgb="FF000000"/>
        <rFont val="Arial"/>
        <family val="2"/>
      </rPr>
      <t>23-b069685</t>
    </r>
  </si>
  <si>
    <t>NTHA061223--</t>
  </si>
  <si>
    <r>
      <t>'</t>
    </r>
    <r>
      <rPr>
        <sz val="10"/>
        <color rgb="FF000000"/>
        <rFont val="Arial"/>
        <family val="2"/>
      </rPr>
      <t>23-b070108</t>
    </r>
  </si>
  <si>
    <r>
      <t>'</t>
    </r>
    <r>
      <rPr>
        <sz val="10"/>
        <color rgb="FF000000"/>
        <rFont val="Arial"/>
        <family val="2"/>
      </rPr>
      <t>23-b070167</t>
    </r>
  </si>
  <si>
    <r>
      <t>'</t>
    </r>
    <r>
      <rPr>
        <sz val="10"/>
        <color rgb="FF000000"/>
        <rFont val="Arial"/>
        <family val="2"/>
      </rPr>
      <t>23-b071506</t>
    </r>
  </si>
  <si>
    <r>
      <t>'</t>
    </r>
    <r>
      <rPr>
        <sz val="10"/>
        <color rgb="FF000000"/>
        <rFont val="Arial"/>
        <family val="2"/>
      </rPr>
      <t>23-b071664</t>
    </r>
  </si>
  <si>
    <t>LYNI021223--</t>
  </si>
  <si>
    <r>
      <t>'</t>
    </r>
    <r>
      <rPr>
        <sz val="10"/>
        <color rgb="FF000000"/>
        <rFont val="Arial"/>
        <family val="2"/>
      </rPr>
      <t>23-b071712</t>
    </r>
  </si>
  <si>
    <t>NTTT041223--</t>
  </si>
  <si>
    <r>
      <t>'</t>
    </r>
    <r>
      <rPr>
        <sz val="10"/>
        <color rgb="FF000000"/>
        <rFont val="Arial"/>
        <family val="2"/>
      </rPr>
      <t>23-b069693</t>
    </r>
  </si>
  <si>
    <t>BTTO061223--</t>
  </si>
  <si>
    <r>
      <t>'</t>
    </r>
    <r>
      <rPr>
        <sz val="10"/>
        <color rgb="FF000000"/>
        <rFont val="Arial"/>
        <family val="2"/>
      </rPr>
      <t>23-b069733</t>
    </r>
  </si>
  <si>
    <r>
      <t>'</t>
    </r>
    <r>
      <rPr>
        <sz val="10"/>
        <color rgb="FF000000"/>
        <rFont val="Arial"/>
        <family val="2"/>
      </rPr>
      <t>23-b070095</t>
    </r>
  </si>
  <si>
    <r>
      <t>'</t>
    </r>
    <r>
      <rPr>
        <sz val="10"/>
        <color rgb="FF000000"/>
        <rFont val="Arial"/>
        <family val="2"/>
      </rPr>
      <t>23-b071704</t>
    </r>
  </si>
  <si>
    <r>
      <t>'</t>
    </r>
    <r>
      <rPr>
        <sz val="10"/>
        <color rgb="FF000000"/>
        <rFont val="Arial"/>
        <family val="2"/>
      </rPr>
      <t>23-b065357</t>
    </r>
  </si>
  <si>
    <r>
      <t>'</t>
    </r>
    <r>
      <rPr>
        <sz val="10"/>
        <color rgb="FF000000"/>
        <rFont val="Arial"/>
        <family val="2"/>
      </rPr>
      <t>23-b066030</t>
    </r>
  </si>
  <si>
    <r>
      <t>'</t>
    </r>
    <r>
      <rPr>
        <sz val="10"/>
        <color rgb="FF000000"/>
        <rFont val="Arial"/>
        <family val="2"/>
      </rPr>
      <t>23-b066032</t>
    </r>
  </si>
  <si>
    <r>
      <t>'</t>
    </r>
    <r>
      <rPr>
        <sz val="10"/>
        <color rgb="FF000000"/>
        <rFont val="Arial"/>
        <family val="2"/>
      </rPr>
      <t>23-b066351</t>
    </r>
  </si>
  <si>
    <r>
      <t>'</t>
    </r>
    <r>
      <rPr>
        <sz val="10"/>
        <color rgb="FF000000"/>
        <rFont val="Arial"/>
        <family val="2"/>
      </rPr>
      <t>23-b066570</t>
    </r>
  </si>
  <si>
    <r>
      <t>'</t>
    </r>
    <r>
      <rPr>
        <sz val="10"/>
        <color rgb="FF000000"/>
        <rFont val="Arial"/>
        <family val="2"/>
      </rPr>
      <t>23-b066033</t>
    </r>
  </si>
  <si>
    <r>
      <t>'</t>
    </r>
    <r>
      <rPr>
        <sz val="10"/>
        <color rgb="FF000000"/>
        <rFont val="Arial"/>
        <family val="2"/>
      </rPr>
      <t>23-b066366</t>
    </r>
  </si>
  <si>
    <r>
      <t>'</t>
    </r>
    <r>
      <rPr>
        <sz val="10"/>
        <color rgb="FF000000"/>
        <rFont val="Arial"/>
        <family val="2"/>
      </rPr>
      <t>23-b067940</t>
    </r>
  </si>
  <si>
    <t>HHCLNTHA131123</t>
  </si>
  <si>
    <r>
      <t>'</t>
    </r>
    <r>
      <rPr>
        <sz val="10"/>
        <color rgb="FF000000"/>
        <rFont val="Arial"/>
        <family val="2"/>
      </rPr>
      <t>23-b066589</t>
    </r>
  </si>
  <si>
    <r>
      <t>'</t>
    </r>
    <r>
      <rPr>
        <sz val="10"/>
        <color rgb="FF000000"/>
        <rFont val="Arial"/>
        <family val="2"/>
      </rPr>
      <t>23-b067989</t>
    </r>
  </si>
  <si>
    <r>
      <t>'</t>
    </r>
    <r>
      <rPr>
        <sz val="10"/>
        <color rgb="FF000000"/>
        <rFont val="Arial"/>
        <family val="2"/>
      </rPr>
      <t>23-b068170</t>
    </r>
  </si>
  <si>
    <t>HHCLNTHA171123</t>
  </si>
  <si>
    <r>
      <t>'</t>
    </r>
    <r>
      <rPr>
        <sz val="10"/>
        <color rgb="FF000000"/>
        <rFont val="Arial"/>
        <family val="2"/>
      </rPr>
      <t>23-b068196</t>
    </r>
  </si>
  <si>
    <t>HHCLNTHA181123</t>
  </si>
  <si>
    <r>
      <t>'</t>
    </r>
    <r>
      <rPr>
        <sz val="10"/>
        <color rgb="FF000000"/>
        <rFont val="Arial"/>
        <family val="2"/>
      </rPr>
      <t>23-b066903</t>
    </r>
  </si>
  <si>
    <r>
      <t>'</t>
    </r>
    <r>
      <rPr>
        <sz val="10"/>
        <color rgb="FF000000"/>
        <rFont val="Arial"/>
        <family val="2"/>
      </rPr>
      <t>23-b066605</t>
    </r>
  </si>
  <si>
    <r>
      <t>'</t>
    </r>
    <r>
      <rPr>
        <sz val="10"/>
        <color rgb="FF000000"/>
        <rFont val="Arial"/>
        <family val="2"/>
      </rPr>
      <t>23-b067996</t>
    </r>
  </si>
  <si>
    <t>NTTT171123--</t>
  </si>
  <si>
    <r>
      <t>'</t>
    </r>
    <r>
      <rPr>
        <sz val="10"/>
        <color rgb="FF000000"/>
        <rFont val="Arial"/>
        <family val="2"/>
      </rPr>
      <t>23-b068073</t>
    </r>
  </si>
  <si>
    <r>
      <t>'</t>
    </r>
    <r>
      <rPr>
        <sz val="10"/>
        <color rgb="FF000000"/>
        <rFont val="Arial"/>
        <family val="2"/>
      </rPr>
      <t>23-b068114</t>
    </r>
  </si>
  <si>
    <r>
      <t>'</t>
    </r>
    <r>
      <rPr>
        <sz val="10"/>
        <color rgb="FF000000"/>
        <rFont val="Arial"/>
        <family val="2"/>
      </rPr>
      <t>23-b068988</t>
    </r>
  </si>
  <si>
    <r>
      <t>'</t>
    </r>
    <r>
      <rPr>
        <sz val="10"/>
        <color rgb="FF000000"/>
        <rFont val="Arial"/>
        <family val="2"/>
      </rPr>
      <t>23-b070043</t>
    </r>
  </si>
  <si>
    <r>
      <t>'</t>
    </r>
    <r>
      <rPr>
        <sz val="10"/>
        <color rgb="FF000000"/>
        <rFont val="Arial"/>
        <family val="2"/>
      </rPr>
      <t>23-b070079</t>
    </r>
  </si>
  <si>
    <r>
      <t>'</t>
    </r>
    <r>
      <rPr>
        <sz val="10"/>
        <color rgb="FF000000"/>
        <rFont val="Arial"/>
        <family val="2"/>
      </rPr>
      <t>23-b069649</t>
    </r>
  </si>
  <si>
    <r>
      <t>'</t>
    </r>
    <r>
      <rPr>
        <sz val="10"/>
        <color rgb="FF000000"/>
        <rFont val="Arial"/>
        <family val="2"/>
      </rPr>
      <t>23-b066606</t>
    </r>
  </si>
  <si>
    <t>BTTO241123--</t>
  </si>
  <si>
    <r>
      <t>'</t>
    </r>
    <r>
      <rPr>
        <sz val="10"/>
        <color rgb="FF000000"/>
        <rFont val="Arial"/>
        <family val="2"/>
      </rPr>
      <t>23-b069626</t>
    </r>
  </si>
  <si>
    <r>
      <t>'</t>
    </r>
    <r>
      <rPr>
        <sz val="10"/>
        <color rgb="FF000000"/>
        <rFont val="Arial"/>
        <family val="2"/>
      </rPr>
      <t>23-b069696</t>
    </r>
  </si>
  <si>
    <r>
      <t>'</t>
    </r>
    <r>
      <rPr>
        <sz val="10"/>
        <color rgb="FF000000"/>
        <rFont val="Arial"/>
        <family val="2"/>
      </rPr>
      <t>23-b070081</t>
    </r>
  </si>
  <si>
    <r>
      <t>'</t>
    </r>
    <r>
      <rPr>
        <sz val="10"/>
        <color rgb="FF000000"/>
        <rFont val="Arial"/>
        <family val="2"/>
      </rPr>
      <t>23-b070091</t>
    </r>
  </si>
  <si>
    <r>
      <t>'</t>
    </r>
    <r>
      <rPr>
        <sz val="10"/>
        <color rgb="FF000000"/>
        <rFont val="Arial"/>
        <family val="2"/>
      </rPr>
      <t>23-b070814</t>
    </r>
  </si>
  <si>
    <r>
      <t>'</t>
    </r>
    <r>
      <rPr>
        <sz val="10"/>
        <color rgb="FF000000"/>
        <rFont val="Arial"/>
        <family val="2"/>
      </rPr>
      <t>23-b071322</t>
    </r>
  </si>
  <si>
    <r>
      <t>'</t>
    </r>
    <r>
      <rPr>
        <sz val="10"/>
        <color rgb="FF000000"/>
        <rFont val="Arial"/>
        <family val="2"/>
      </rPr>
      <t>23-b070154</t>
    </r>
  </si>
  <si>
    <r>
      <t>'</t>
    </r>
    <r>
      <rPr>
        <sz val="10"/>
        <color rgb="FF000000"/>
        <rFont val="Arial"/>
        <family val="2"/>
      </rPr>
      <t>23-b070161</t>
    </r>
  </si>
  <si>
    <r>
      <t>'</t>
    </r>
    <r>
      <rPr>
        <sz val="10"/>
        <color rgb="FF000000"/>
        <rFont val="Arial"/>
        <family val="2"/>
      </rPr>
      <t>23-b069667</t>
    </r>
  </si>
  <si>
    <r>
      <t>'</t>
    </r>
    <r>
      <rPr>
        <sz val="10"/>
        <color rgb="FF000000"/>
        <rFont val="Arial"/>
        <family val="2"/>
      </rPr>
      <t>23-b069707</t>
    </r>
  </si>
  <si>
    <r>
      <t>'</t>
    </r>
    <r>
      <rPr>
        <sz val="10"/>
        <color rgb="FF000000"/>
        <rFont val="Arial"/>
        <family val="2"/>
      </rPr>
      <t>23-b069708</t>
    </r>
  </si>
  <si>
    <r>
      <t>'</t>
    </r>
    <r>
      <rPr>
        <sz val="10"/>
        <color rgb="FF000000"/>
        <rFont val="Arial"/>
        <family val="2"/>
      </rPr>
      <t>23-b069945</t>
    </r>
  </si>
  <si>
    <r>
      <t>'</t>
    </r>
    <r>
      <rPr>
        <sz val="10"/>
        <color rgb="FF000000"/>
        <rFont val="Arial"/>
        <family val="2"/>
      </rPr>
      <t>23-b069746</t>
    </r>
  </si>
  <si>
    <r>
      <t>'</t>
    </r>
    <r>
      <rPr>
        <sz val="10"/>
        <color rgb="FF000000"/>
        <rFont val="Arial"/>
        <family val="2"/>
      </rPr>
      <t>23-b069951</t>
    </r>
  </si>
  <si>
    <r>
      <t>'</t>
    </r>
    <r>
      <rPr>
        <sz val="10"/>
        <color rgb="FF000000"/>
        <rFont val="Arial"/>
        <family val="2"/>
      </rPr>
      <t>23-b068166</t>
    </r>
  </si>
  <si>
    <r>
      <t>'</t>
    </r>
    <r>
      <rPr>
        <sz val="10"/>
        <color rgb="FF000000"/>
        <rFont val="Arial"/>
        <family val="2"/>
      </rPr>
      <t>23-b071480</t>
    </r>
  </si>
  <si>
    <r>
      <t>'</t>
    </r>
    <r>
      <rPr>
        <sz val="10"/>
        <color rgb="FF000000"/>
        <rFont val="Arial"/>
        <family val="2"/>
      </rPr>
      <t>23-b069709</t>
    </r>
  </si>
  <si>
    <r>
      <t>'</t>
    </r>
    <r>
      <rPr>
        <sz val="10"/>
        <color rgb="FF000000"/>
        <rFont val="Arial"/>
        <family val="2"/>
      </rPr>
      <t>23-b066554</t>
    </r>
  </si>
  <si>
    <t>NCTN051223-66554-</t>
  </si>
  <si>
    <r>
      <t>'</t>
    </r>
    <r>
      <rPr>
        <sz val="10"/>
        <color rgb="FF000000"/>
        <rFont val="Arial"/>
        <family val="2"/>
      </rPr>
      <t>23-b070038</t>
    </r>
  </si>
  <si>
    <t>NCTN051223-70038-</t>
  </si>
  <si>
    <r>
      <t>'</t>
    </r>
    <r>
      <rPr>
        <sz val="10"/>
        <color rgb="FF000000"/>
        <rFont val="Arial"/>
        <family val="2"/>
      </rPr>
      <t>23-b069363</t>
    </r>
  </si>
  <si>
    <t>BTTO081223--</t>
  </si>
  <si>
    <r>
      <t>'</t>
    </r>
    <r>
      <rPr>
        <sz val="10"/>
        <color rgb="FF000000"/>
        <rFont val="Arial"/>
        <family val="2"/>
      </rPr>
      <t>23-b069684</t>
    </r>
  </si>
  <si>
    <r>
      <t>'</t>
    </r>
    <r>
      <rPr>
        <sz val="10"/>
        <color rgb="FF000000"/>
        <rFont val="Arial"/>
        <family val="2"/>
      </rPr>
      <t>23-b069985</t>
    </r>
  </si>
  <si>
    <r>
      <t>'</t>
    </r>
    <r>
      <rPr>
        <sz val="10"/>
        <color rgb="FF000000"/>
        <rFont val="Arial"/>
        <family val="2"/>
      </rPr>
      <t>23-b070662</t>
    </r>
  </si>
  <si>
    <r>
      <t>'</t>
    </r>
    <r>
      <rPr>
        <sz val="10"/>
        <color rgb="FF000000"/>
        <rFont val="Arial"/>
        <family val="2"/>
      </rPr>
      <t>23-b069633</t>
    </r>
  </si>
  <si>
    <r>
      <t>'</t>
    </r>
    <r>
      <rPr>
        <sz val="10"/>
        <color rgb="FF000000"/>
        <rFont val="Arial"/>
        <family val="2"/>
      </rPr>
      <t>23-b070093</t>
    </r>
  </si>
  <si>
    <r>
      <t>'</t>
    </r>
    <r>
      <rPr>
        <sz val="10"/>
        <color rgb="FF000000"/>
        <rFont val="Arial"/>
        <family val="2"/>
      </rPr>
      <t>23-b071750</t>
    </r>
  </si>
  <si>
    <r>
      <t>'</t>
    </r>
    <r>
      <rPr>
        <sz val="10"/>
        <color rgb="FF000000"/>
        <rFont val="Arial"/>
        <family val="2"/>
      </rPr>
      <t>23-b068090</t>
    </r>
  </si>
  <si>
    <r>
      <t>'</t>
    </r>
    <r>
      <rPr>
        <sz val="10"/>
        <color rgb="FF000000"/>
        <rFont val="Arial"/>
        <family val="2"/>
      </rPr>
      <t>23-b071554</t>
    </r>
  </si>
  <si>
    <r>
      <t>'</t>
    </r>
    <r>
      <rPr>
        <sz val="10"/>
        <color rgb="FF000000"/>
        <rFont val="Arial"/>
        <family val="2"/>
      </rPr>
      <t>23-b067784</t>
    </r>
  </si>
  <si>
    <r>
      <t>'</t>
    </r>
    <r>
      <rPr>
        <sz val="10"/>
        <color rgb="FF000000"/>
        <rFont val="Arial"/>
        <family val="2"/>
      </rPr>
      <t>23-b065338</t>
    </r>
  </si>
  <si>
    <t>HHCLNTHA061123</t>
  </si>
  <si>
    <r>
      <t>'</t>
    </r>
    <r>
      <rPr>
        <sz val="10"/>
        <color rgb="FF000000"/>
        <rFont val="Arial"/>
        <family val="2"/>
      </rPr>
      <t>23-b065307</t>
    </r>
  </si>
  <si>
    <r>
      <t>'</t>
    </r>
    <r>
      <rPr>
        <sz val="10"/>
        <color rgb="FF000000"/>
        <rFont val="Arial"/>
        <family val="2"/>
      </rPr>
      <t>23-b066042</t>
    </r>
  </si>
  <si>
    <t>HHCLTTTT081123</t>
  </si>
  <si>
    <r>
      <t>'</t>
    </r>
    <r>
      <rPr>
        <sz val="10"/>
        <color rgb="FF000000"/>
        <rFont val="Arial"/>
        <family val="2"/>
      </rPr>
      <t>23-b066541</t>
    </r>
  </si>
  <si>
    <t>HHCLNTLT031123</t>
  </si>
  <si>
    <r>
      <t>'</t>
    </r>
    <r>
      <rPr>
        <sz val="10"/>
        <color rgb="FF000000"/>
        <rFont val="Arial"/>
        <family val="2"/>
      </rPr>
      <t>23-b067775</t>
    </r>
  </si>
  <si>
    <r>
      <t>'</t>
    </r>
    <r>
      <rPr>
        <sz val="10"/>
        <color rgb="FF000000"/>
        <rFont val="Arial"/>
        <family val="2"/>
      </rPr>
      <t>23-b065343</t>
    </r>
  </si>
  <si>
    <r>
      <t>'</t>
    </r>
    <r>
      <rPr>
        <sz val="10"/>
        <color rgb="FF000000"/>
        <rFont val="Arial"/>
        <family val="2"/>
      </rPr>
      <t>23-b066767</t>
    </r>
  </si>
  <si>
    <r>
      <t>'</t>
    </r>
    <r>
      <rPr>
        <sz val="10"/>
        <color rgb="FF000000"/>
        <rFont val="Arial"/>
        <family val="2"/>
      </rPr>
      <t>23-b067814</t>
    </r>
  </si>
  <si>
    <r>
      <t>'</t>
    </r>
    <r>
      <rPr>
        <sz val="10"/>
        <color rgb="FF000000"/>
        <rFont val="Arial"/>
        <family val="2"/>
      </rPr>
      <t>23-b068069</t>
    </r>
  </si>
  <si>
    <r>
      <t>'</t>
    </r>
    <r>
      <rPr>
        <sz val="10"/>
        <color rgb="FF000000"/>
        <rFont val="Arial"/>
        <family val="2"/>
      </rPr>
      <t>23-b066653</t>
    </r>
  </si>
  <si>
    <r>
      <t>'</t>
    </r>
    <r>
      <rPr>
        <sz val="10"/>
        <color rgb="FF000000"/>
        <rFont val="Arial"/>
        <family val="2"/>
      </rPr>
      <t>23-b068188</t>
    </r>
  </si>
  <si>
    <t>NTTT211123--</t>
  </si>
  <si>
    <r>
      <t>'</t>
    </r>
    <r>
      <rPr>
        <sz val="10"/>
        <color rgb="FF000000"/>
        <rFont val="Arial"/>
        <family val="2"/>
      </rPr>
      <t>23-b066736</t>
    </r>
  </si>
  <si>
    <r>
      <t>'</t>
    </r>
    <r>
      <rPr>
        <sz val="10"/>
        <color rgb="FF000000"/>
        <rFont val="Arial"/>
        <family val="2"/>
      </rPr>
      <t>23-b065345</t>
    </r>
  </si>
  <si>
    <r>
      <t>'</t>
    </r>
    <r>
      <rPr>
        <sz val="10"/>
        <color rgb="FF000000"/>
        <rFont val="Arial"/>
        <family val="2"/>
      </rPr>
      <t>23-b068075</t>
    </r>
  </si>
  <si>
    <r>
      <t>'</t>
    </r>
    <r>
      <rPr>
        <sz val="10"/>
        <color rgb="FF000000"/>
        <rFont val="Arial"/>
        <family val="2"/>
      </rPr>
      <t>23-b068215</t>
    </r>
  </si>
  <si>
    <r>
      <t>'</t>
    </r>
    <r>
      <rPr>
        <sz val="10"/>
        <color rgb="FF000000"/>
        <rFont val="Arial"/>
        <family val="2"/>
      </rPr>
      <t>23-b068192</t>
    </r>
  </si>
  <si>
    <t>LYNI241123--</t>
  </si>
  <si>
    <r>
      <t>'</t>
    </r>
    <r>
      <rPr>
        <sz val="10"/>
        <color rgb="FF000000"/>
        <rFont val="Arial"/>
        <family val="2"/>
      </rPr>
      <t>23-b068105</t>
    </r>
  </si>
  <si>
    <r>
      <t>'</t>
    </r>
    <r>
      <rPr>
        <sz val="10"/>
        <color rgb="FF000000"/>
        <rFont val="Arial"/>
        <family val="2"/>
      </rPr>
      <t>23-b068119</t>
    </r>
  </si>
  <si>
    <r>
      <t>'</t>
    </r>
    <r>
      <rPr>
        <sz val="10"/>
        <color rgb="FF000000"/>
        <rFont val="Arial"/>
        <family val="2"/>
      </rPr>
      <t>23-b069637</t>
    </r>
  </si>
  <si>
    <r>
      <t>'</t>
    </r>
    <r>
      <rPr>
        <sz val="10"/>
        <color rgb="FF000000"/>
        <rFont val="Arial"/>
        <family val="2"/>
      </rPr>
      <t>23-b070098</t>
    </r>
  </si>
  <si>
    <r>
      <t>'</t>
    </r>
    <r>
      <rPr>
        <sz val="10"/>
        <color rgb="FF000000"/>
        <rFont val="Arial"/>
        <family val="2"/>
      </rPr>
      <t>23-b069703</t>
    </r>
  </si>
  <si>
    <r>
      <t>'</t>
    </r>
    <r>
      <rPr>
        <sz val="10"/>
        <color rgb="FF000000"/>
        <rFont val="Arial"/>
        <family val="2"/>
      </rPr>
      <t>23-b070087</t>
    </r>
  </si>
  <si>
    <r>
      <t>'</t>
    </r>
    <r>
      <rPr>
        <sz val="10"/>
        <color rgb="FF000000"/>
        <rFont val="Arial"/>
        <family val="2"/>
      </rPr>
      <t>23-b070107</t>
    </r>
  </si>
  <si>
    <r>
      <t>'</t>
    </r>
    <r>
      <rPr>
        <sz val="10"/>
        <color rgb="FF000000"/>
        <rFont val="Arial"/>
        <family val="2"/>
      </rPr>
      <t>23-b070163</t>
    </r>
  </si>
  <si>
    <r>
      <t>'</t>
    </r>
    <r>
      <rPr>
        <sz val="10"/>
        <color rgb="FF000000"/>
        <rFont val="Arial"/>
        <family val="2"/>
      </rPr>
      <t>23-b070326</t>
    </r>
  </si>
  <si>
    <r>
      <t>'</t>
    </r>
    <r>
      <rPr>
        <sz val="10"/>
        <color rgb="FF000000"/>
        <rFont val="Arial"/>
        <family val="2"/>
      </rPr>
      <t>23-b069657</t>
    </r>
  </si>
  <si>
    <r>
      <t>'</t>
    </r>
    <r>
      <rPr>
        <sz val="10"/>
        <color rgb="FF000000"/>
        <rFont val="Arial"/>
        <family val="2"/>
      </rPr>
      <t>23-b069663</t>
    </r>
  </si>
  <si>
    <r>
      <t>'</t>
    </r>
    <r>
      <rPr>
        <sz val="10"/>
        <color rgb="FF000000"/>
        <rFont val="Arial"/>
        <family val="2"/>
      </rPr>
      <t>23-b069683</t>
    </r>
  </si>
  <si>
    <r>
      <t>'</t>
    </r>
    <r>
      <rPr>
        <sz val="10"/>
        <color rgb="FF000000"/>
        <rFont val="Arial"/>
        <family val="2"/>
      </rPr>
      <t>23-b069941</t>
    </r>
  </si>
  <si>
    <r>
      <t>'</t>
    </r>
    <r>
      <rPr>
        <sz val="10"/>
        <color rgb="FF000000"/>
        <rFont val="Arial"/>
        <family val="2"/>
      </rPr>
      <t>23-b069992</t>
    </r>
  </si>
  <si>
    <r>
      <t>'</t>
    </r>
    <r>
      <rPr>
        <sz val="10"/>
        <color rgb="FF000000"/>
        <rFont val="Arial"/>
        <family val="2"/>
      </rPr>
      <t>23-b066772</t>
    </r>
  </si>
  <si>
    <r>
      <t>'</t>
    </r>
    <r>
      <rPr>
        <sz val="10"/>
        <color rgb="FF000000"/>
        <rFont val="Arial"/>
        <family val="2"/>
      </rPr>
      <t>23-b071504</t>
    </r>
  </si>
  <si>
    <r>
      <t>'</t>
    </r>
    <r>
      <rPr>
        <sz val="10"/>
        <color rgb="FF000000"/>
        <rFont val="Arial"/>
        <family val="2"/>
      </rPr>
      <t>23-b071661</t>
    </r>
  </si>
  <si>
    <r>
      <t>'</t>
    </r>
    <r>
      <rPr>
        <sz val="10"/>
        <color rgb="FF000000"/>
        <rFont val="Arial"/>
        <family val="2"/>
      </rPr>
      <t>23-b071700</t>
    </r>
  </si>
  <si>
    <t>BTTO021223--</t>
  </si>
  <si>
    <r>
      <t>'</t>
    </r>
    <r>
      <rPr>
        <sz val="10"/>
        <color rgb="FF000000"/>
        <rFont val="Arial"/>
        <family val="2"/>
      </rPr>
      <t>23-b069987</t>
    </r>
  </si>
  <si>
    <r>
      <t>'</t>
    </r>
    <r>
      <rPr>
        <sz val="10"/>
        <color rgb="FF000000"/>
        <rFont val="Arial"/>
        <family val="2"/>
      </rPr>
      <t>23-b069669</t>
    </r>
  </si>
  <si>
    <t>NTHA091223--</t>
  </si>
  <si>
    <r>
      <t>'</t>
    </r>
    <r>
      <rPr>
        <sz val="10"/>
        <color rgb="FF000000"/>
        <rFont val="Arial"/>
        <family val="2"/>
      </rPr>
      <t>23-b069648</t>
    </r>
  </si>
  <si>
    <r>
      <t>'</t>
    </r>
    <r>
      <rPr>
        <sz val="10"/>
        <color rgb="FF000000"/>
        <rFont val="Arial"/>
        <family val="2"/>
      </rPr>
      <t>23-b069917</t>
    </r>
  </si>
  <si>
    <r>
      <t>'</t>
    </r>
    <r>
      <rPr>
        <sz val="10"/>
        <color rgb="FF000000"/>
        <rFont val="Arial"/>
        <family val="2"/>
      </rPr>
      <t>23-B70085</t>
    </r>
  </si>
  <si>
    <r>
      <t>'</t>
    </r>
    <r>
      <rPr>
        <sz val="10"/>
        <color rgb="FF000000"/>
        <rFont val="Arial"/>
        <family val="2"/>
      </rPr>
      <t>23-b065352</t>
    </r>
  </si>
  <si>
    <r>
      <t>'</t>
    </r>
    <r>
      <rPr>
        <sz val="10"/>
        <color rgb="FF000000"/>
        <rFont val="Arial"/>
        <family val="2"/>
      </rPr>
      <t>23-b065308</t>
    </r>
  </si>
  <si>
    <r>
      <t>'</t>
    </r>
    <r>
      <rPr>
        <sz val="10"/>
        <color rgb="FF000000"/>
        <rFont val="Arial"/>
        <family val="2"/>
      </rPr>
      <t>23-b066344</t>
    </r>
  </si>
  <si>
    <r>
      <t>'</t>
    </r>
    <r>
      <rPr>
        <sz val="10"/>
        <color rgb="FF000000"/>
        <rFont val="Arial"/>
        <family val="2"/>
      </rPr>
      <t>23-b065309</t>
    </r>
  </si>
  <si>
    <r>
      <t>'</t>
    </r>
    <r>
      <rPr>
        <sz val="10"/>
        <color rgb="FF000000"/>
        <rFont val="Arial"/>
        <family val="2"/>
      </rPr>
      <t>23-b067816</t>
    </r>
  </si>
  <si>
    <r>
      <t>'</t>
    </r>
    <r>
      <rPr>
        <sz val="10"/>
        <color rgb="FF000000"/>
        <rFont val="Arial"/>
        <family val="2"/>
      </rPr>
      <t>23-b067792</t>
    </r>
  </si>
  <si>
    <r>
      <t>'</t>
    </r>
    <r>
      <rPr>
        <sz val="10"/>
        <color rgb="FF000000"/>
        <rFont val="Arial"/>
        <family val="2"/>
      </rPr>
      <t>23-b066704</t>
    </r>
  </si>
  <si>
    <r>
      <t>'</t>
    </r>
    <r>
      <rPr>
        <sz val="10"/>
        <color rgb="FF000000"/>
        <rFont val="Arial"/>
        <family val="2"/>
      </rPr>
      <t>23-b066786</t>
    </r>
  </si>
  <si>
    <r>
      <t>'</t>
    </r>
    <r>
      <rPr>
        <sz val="10"/>
        <color rgb="FF000000"/>
        <rFont val="Arial"/>
        <family val="2"/>
      </rPr>
      <t>23-b066594</t>
    </r>
  </si>
  <si>
    <r>
      <t>'</t>
    </r>
    <r>
      <rPr>
        <sz val="10"/>
        <color rgb="FF000000"/>
        <rFont val="Arial"/>
        <family val="2"/>
      </rPr>
      <t>23-b066769</t>
    </r>
  </si>
  <si>
    <r>
      <t>'</t>
    </r>
    <r>
      <rPr>
        <sz val="10"/>
        <color rgb="FF000000"/>
        <rFont val="Arial"/>
        <family val="2"/>
      </rPr>
      <t>23-b066635</t>
    </r>
  </si>
  <si>
    <r>
      <t>'</t>
    </r>
    <r>
      <rPr>
        <sz val="10"/>
        <color rgb="FF000000"/>
        <rFont val="Arial"/>
        <family val="2"/>
      </rPr>
      <t>23-b067777</t>
    </r>
  </si>
  <si>
    <t>HHCLBTTO181123</t>
  </si>
  <si>
    <r>
      <t>'</t>
    </r>
    <r>
      <rPr>
        <sz val="10"/>
        <color rgb="FF000000"/>
        <rFont val="Arial"/>
        <family val="2"/>
      </rPr>
      <t>23-b068206</t>
    </r>
  </si>
  <si>
    <r>
      <t>'</t>
    </r>
    <r>
      <rPr>
        <sz val="10"/>
        <color rgb="FF000000"/>
        <rFont val="Arial"/>
        <family val="2"/>
      </rPr>
      <t>23-b066544</t>
    </r>
  </si>
  <si>
    <r>
      <t>'</t>
    </r>
    <r>
      <rPr>
        <sz val="10"/>
        <color rgb="FF000000"/>
        <rFont val="Arial"/>
        <family val="2"/>
      </rPr>
      <t>23-b067998</t>
    </r>
  </si>
  <si>
    <r>
      <t>'</t>
    </r>
    <r>
      <rPr>
        <sz val="10"/>
        <color rgb="FF000000"/>
        <rFont val="Arial"/>
        <family val="2"/>
      </rPr>
      <t>23-b067764</t>
    </r>
  </si>
  <si>
    <r>
      <t>'</t>
    </r>
    <r>
      <rPr>
        <sz val="10"/>
        <color rgb="FF000000"/>
        <rFont val="Arial"/>
        <family val="2"/>
      </rPr>
      <t>23-b068986</t>
    </r>
  </si>
  <si>
    <r>
      <t>'</t>
    </r>
    <r>
      <rPr>
        <sz val="10"/>
        <color rgb="FF000000"/>
        <rFont val="Arial"/>
        <family val="2"/>
      </rPr>
      <t>23-b070004</t>
    </r>
  </si>
  <si>
    <r>
      <t>'</t>
    </r>
    <r>
      <rPr>
        <sz val="10"/>
        <color rgb="FF000000"/>
        <rFont val="Arial"/>
        <family val="2"/>
      </rPr>
      <t>23-b071503</t>
    </r>
  </si>
  <si>
    <r>
      <t>'</t>
    </r>
    <r>
      <rPr>
        <sz val="10"/>
        <color rgb="FF000000"/>
        <rFont val="Arial"/>
        <family val="2"/>
      </rPr>
      <t>23-b067987</t>
    </r>
  </si>
  <si>
    <r>
      <t>'</t>
    </r>
    <r>
      <rPr>
        <sz val="10"/>
        <color rgb="FF000000"/>
        <rFont val="Arial"/>
        <family val="2"/>
      </rPr>
      <t>23-b069371</t>
    </r>
  </si>
  <si>
    <r>
      <t>'</t>
    </r>
    <r>
      <rPr>
        <sz val="10"/>
        <color rgb="FF000000"/>
        <rFont val="Arial"/>
        <family val="2"/>
      </rPr>
      <t>23-b070118</t>
    </r>
  </si>
  <si>
    <r>
      <t>'</t>
    </r>
    <r>
      <rPr>
        <sz val="10"/>
        <color rgb="FF000000"/>
        <rFont val="Arial"/>
        <family val="2"/>
      </rPr>
      <t>23-b069735</t>
    </r>
  </si>
  <si>
    <r>
      <t>'</t>
    </r>
    <r>
      <rPr>
        <sz val="10"/>
        <color rgb="FF000000"/>
        <rFont val="Arial"/>
        <family val="2"/>
      </rPr>
      <t>23-b069698</t>
    </r>
  </si>
  <si>
    <t>BTTO211123--</t>
  </si>
  <si>
    <r>
      <t>'</t>
    </r>
    <r>
      <rPr>
        <sz val="10"/>
        <color rgb="FF000000"/>
        <rFont val="Arial"/>
        <family val="2"/>
      </rPr>
      <t>23-b070086</t>
    </r>
  </si>
  <si>
    <r>
      <t>'</t>
    </r>
    <r>
      <rPr>
        <sz val="10"/>
        <color rgb="FF000000"/>
        <rFont val="Arial"/>
        <family val="2"/>
      </rPr>
      <t>23-b070067</t>
    </r>
  </si>
  <si>
    <r>
      <t>'</t>
    </r>
    <r>
      <rPr>
        <sz val="10"/>
        <color rgb="FF000000"/>
        <rFont val="Arial"/>
        <family val="2"/>
      </rPr>
      <t>23-b069644</t>
    </r>
  </si>
  <si>
    <r>
      <t>'</t>
    </r>
    <r>
      <rPr>
        <sz val="10"/>
        <color rgb="FF000000"/>
        <rFont val="Arial"/>
        <family val="2"/>
      </rPr>
      <t>23-b069656</t>
    </r>
  </si>
  <si>
    <r>
      <t>'</t>
    </r>
    <r>
      <rPr>
        <sz val="10"/>
        <color rgb="FF000000"/>
        <rFont val="Arial"/>
        <family val="2"/>
      </rPr>
      <t>23-b069658</t>
    </r>
  </si>
  <si>
    <r>
      <t>'</t>
    </r>
    <r>
      <rPr>
        <sz val="10"/>
        <color rgb="FF000000"/>
        <rFont val="Arial"/>
        <family val="2"/>
      </rPr>
      <t>23-b069662</t>
    </r>
  </si>
  <si>
    <r>
      <t>'</t>
    </r>
    <r>
      <rPr>
        <sz val="10"/>
        <color rgb="FF000000"/>
        <rFont val="Arial"/>
        <family val="2"/>
      </rPr>
      <t>23-b069677</t>
    </r>
  </si>
  <si>
    <t>NTHA301123--</t>
  </si>
  <si>
    <r>
      <t>'</t>
    </r>
    <r>
      <rPr>
        <sz val="10"/>
        <color rgb="FF000000"/>
        <rFont val="Arial"/>
        <family val="2"/>
      </rPr>
      <t>23-b069979</t>
    </r>
  </si>
  <si>
    <r>
      <t>'</t>
    </r>
    <r>
      <rPr>
        <sz val="10"/>
        <color rgb="FF000000"/>
        <rFont val="Arial"/>
        <family val="2"/>
      </rPr>
      <t>23-b069367</t>
    </r>
  </si>
  <si>
    <r>
      <t>'</t>
    </r>
    <r>
      <rPr>
        <sz val="10"/>
        <color rgb="FF000000"/>
        <rFont val="Arial"/>
        <family val="2"/>
      </rPr>
      <t>23-b071333</t>
    </r>
  </si>
  <si>
    <r>
      <t>'</t>
    </r>
    <r>
      <rPr>
        <sz val="10"/>
        <color rgb="FF000000"/>
        <rFont val="Arial"/>
        <family val="2"/>
      </rPr>
      <t>23-b066905</t>
    </r>
  </si>
  <si>
    <t>NCTN051123-66905-</t>
  </si>
  <si>
    <r>
      <t>'</t>
    </r>
    <r>
      <rPr>
        <sz val="10"/>
        <color rgb="FF000000"/>
        <rFont val="Arial"/>
        <family val="2"/>
      </rPr>
      <t>23-b071639</t>
    </r>
  </si>
  <si>
    <t>NCTN051223-71639-</t>
  </si>
  <si>
    <r>
      <t>'</t>
    </r>
    <r>
      <rPr>
        <sz val="10"/>
        <color rgb="FF000000"/>
        <rFont val="Arial"/>
        <family val="2"/>
      </rPr>
      <t>23-b071751</t>
    </r>
  </si>
  <si>
    <r>
      <t>'</t>
    </r>
    <r>
      <rPr>
        <sz val="10"/>
        <color rgb="FF000000"/>
        <rFont val="Arial"/>
        <family val="2"/>
      </rPr>
      <t>23-b070818</t>
    </r>
  </si>
  <si>
    <t>BTTO011223--</t>
  </si>
  <si>
    <r>
      <t>'</t>
    </r>
    <r>
      <rPr>
        <sz val="10"/>
        <color rgb="FF000000"/>
        <rFont val="Arial"/>
        <family val="2"/>
      </rPr>
      <t>23-b071571</t>
    </r>
  </si>
  <si>
    <r>
      <t>'</t>
    </r>
    <r>
      <rPr>
        <sz val="10"/>
        <color rgb="FF000000"/>
        <rFont val="Arial"/>
        <family val="2"/>
      </rPr>
      <t>23-b071620</t>
    </r>
  </si>
  <si>
    <r>
      <t>'</t>
    </r>
    <r>
      <rPr>
        <sz val="10"/>
        <color rgb="FF000000"/>
        <rFont val="Arial"/>
        <family val="2"/>
      </rPr>
      <t>23-b071713</t>
    </r>
  </si>
  <si>
    <t>NTTT121223--</t>
  </si>
  <si>
    <r>
      <t>'</t>
    </r>
    <r>
      <rPr>
        <sz val="10"/>
        <color rgb="FF000000"/>
        <rFont val="Arial"/>
        <family val="2"/>
      </rPr>
      <t>23-B66790</t>
    </r>
  </si>
  <si>
    <r>
      <t>'</t>
    </r>
    <r>
      <rPr>
        <sz val="10"/>
        <color rgb="FF000000"/>
        <rFont val="Arial"/>
        <family val="2"/>
      </rPr>
      <t>23-B69561</t>
    </r>
  </si>
  <si>
    <r>
      <t>'</t>
    </r>
    <r>
      <rPr>
        <sz val="10"/>
        <color rgb="FF000000"/>
        <rFont val="Arial"/>
        <family val="2"/>
      </rPr>
      <t>23-b070096</t>
    </r>
  </si>
  <si>
    <r>
      <t>'</t>
    </r>
    <r>
      <rPr>
        <sz val="10"/>
        <color rgb="FF000000"/>
        <rFont val="Arial"/>
        <family val="2"/>
      </rPr>
      <t>23-b065353</t>
    </r>
  </si>
  <si>
    <t>HHCLTTTT031123</t>
  </si>
  <si>
    <r>
      <t>'</t>
    </r>
    <r>
      <rPr>
        <sz val="10"/>
        <color rgb="FF000000"/>
        <rFont val="Arial"/>
        <family val="2"/>
      </rPr>
      <t>23-b065354</t>
    </r>
  </si>
  <si>
    <r>
      <t>'</t>
    </r>
    <r>
      <rPr>
        <sz val="10"/>
        <color rgb="FF000000"/>
        <rFont val="Arial"/>
        <family val="2"/>
      </rPr>
      <t>23-b066357</t>
    </r>
  </si>
  <si>
    <r>
      <t>'</t>
    </r>
    <r>
      <rPr>
        <sz val="10"/>
        <color rgb="FF000000"/>
        <rFont val="Arial"/>
        <family val="2"/>
      </rPr>
      <t>23-b065334</t>
    </r>
  </si>
  <si>
    <t>HHCLNTHA081123</t>
  </si>
  <si>
    <r>
      <t>'</t>
    </r>
    <r>
      <rPr>
        <sz val="10"/>
        <color rgb="FF000000"/>
        <rFont val="Arial"/>
        <family val="2"/>
      </rPr>
      <t>23-b066540</t>
    </r>
  </si>
  <si>
    <r>
      <t>'</t>
    </r>
    <r>
      <rPr>
        <sz val="10"/>
        <color rgb="FF000000"/>
        <rFont val="Arial"/>
        <family val="2"/>
      </rPr>
      <t>23-b065351</t>
    </r>
  </si>
  <si>
    <r>
      <t>'</t>
    </r>
    <r>
      <rPr>
        <sz val="10"/>
        <color rgb="FF000000"/>
        <rFont val="Arial"/>
        <family val="2"/>
      </rPr>
      <t>23-b066784</t>
    </r>
  </si>
  <si>
    <r>
      <t>'</t>
    </r>
    <r>
      <rPr>
        <sz val="10"/>
        <color rgb="FF000000"/>
        <rFont val="Arial"/>
        <family val="2"/>
      </rPr>
      <t>23-b066548</t>
    </r>
  </si>
  <si>
    <t>HHCLNTHA151123</t>
  </si>
  <si>
    <r>
      <t>'</t>
    </r>
    <r>
      <rPr>
        <sz val="10"/>
        <color rgb="FF000000"/>
        <rFont val="Arial"/>
        <family val="2"/>
      </rPr>
      <t>23-b068195</t>
    </r>
  </si>
  <si>
    <r>
      <t>'</t>
    </r>
    <r>
      <rPr>
        <sz val="10"/>
        <color rgb="FF000000"/>
        <rFont val="Arial"/>
        <family val="2"/>
      </rPr>
      <t>23-b066651</t>
    </r>
  </si>
  <si>
    <r>
      <t>'</t>
    </r>
    <r>
      <rPr>
        <sz val="10"/>
        <color rgb="FF000000"/>
        <rFont val="Arial"/>
        <family val="2"/>
      </rPr>
      <t>23-b068162</t>
    </r>
  </si>
  <si>
    <r>
      <t>'</t>
    </r>
    <r>
      <rPr>
        <sz val="10"/>
        <color rgb="FF000000"/>
        <rFont val="Arial"/>
        <family val="2"/>
      </rPr>
      <t>23-b068168</t>
    </r>
  </si>
  <si>
    <t>HHCLNTHA201123</t>
  </si>
  <si>
    <r>
      <t>'</t>
    </r>
    <r>
      <rPr>
        <sz val="10"/>
        <color rgb="FF000000"/>
        <rFont val="Arial"/>
        <family val="2"/>
      </rPr>
      <t>23-b069011</t>
    </r>
  </si>
  <si>
    <r>
      <t>'</t>
    </r>
    <r>
      <rPr>
        <sz val="10"/>
        <color rgb="FF000000"/>
        <rFont val="Arial"/>
        <family val="2"/>
      </rPr>
      <t>23-b066654</t>
    </r>
  </si>
  <si>
    <t>NCTN201123-10303-</t>
  </si>
  <si>
    <r>
      <t>'</t>
    </r>
    <r>
      <rPr>
        <sz val="10"/>
        <color rgb="FF000000"/>
        <rFont val="Arial"/>
        <family val="2"/>
      </rPr>
      <t>23-b067938</t>
    </r>
  </si>
  <si>
    <r>
      <t>'</t>
    </r>
    <r>
      <rPr>
        <sz val="10"/>
        <color rgb="FF000000"/>
        <rFont val="Arial"/>
        <family val="2"/>
      </rPr>
      <t>23-b069013</t>
    </r>
  </si>
  <si>
    <r>
      <t>'</t>
    </r>
    <r>
      <rPr>
        <sz val="10"/>
        <color rgb="FF000000"/>
        <rFont val="Arial"/>
        <family val="2"/>
      </rPr>
      <t>23-b066542</t>
    </r>
  </si>
  <si>
    <r>
      <t>'</t>
    </r>
    <r>
      <rPr>
        <sz val="10"/>
        <color rgb="FF000000"/>
        <rFont val="Arial"/>
        <family val="2"/>
      </rPr>
      <t>23-b066543</t>
    </r>
  </si>
  <si>
    <r>
      <t>'</t>
    </r>
    <r>
      <rPr>
        <sz val="10"/>
        <color rgb="FF000000"/>
        <rFont val="Arial"/>
        <family val="2"/>
      </rPr>
      <t>23-b066765</t>
    </r>
  </si>
  <si>
    <r>
      <t>'</t>
    </r>
    <r>
      <rPr>
        <sz val="10"/>
        <color rgb="FF000000"/>
        <rFont val="Arial"/>
        <family val="2"/>
      </rPr>
      <t>23-b066778</t>
    </r>
  </si>
  <si>
    <r>
      <t>'</t>
    </r>
    <r>
      <rPr>
        <sz val="10"/>
        <color rgb="FF000000"/>
        <rFont val="Arial"/>
        <family val="2"/>
      </rPr>
      <t>23-b068198</t>
    </r>
  </si>
  <si>
    <r>
      <t>'</t>
    </r>
    <r>
      <rPr>
        <sz val="10"/>
        <color rgb="FF000000"/>
        <rFont val="Arial"/>
        <family val="2"/>
      </rPr>
      <t>23-b069373</t>
    </r>
  </si>
  <si>
    <r>
      <t>'</t>
    </r>
    <r>
      <rPr>
        <sz val="10"/>
        <color rgb="FF000000"/>
        <rFont val="Arial"/>
        <family val="2"/>
      </rPr>
      <t>23-b069551</t>
    </r>
  </si>
  <si>
    <r>
      <t>'</t>
    </r>
    <r>
      <rPr>
        <sz val="10"/>
        <color rgb="FF000000"/>
        <rFont val="Arial"/>
        <family val="2"/>
      </rPr>
      <t>23-b069012</t>
    </r>
  </si>
  <si>
    <r>
      <t>'</t>
    </r>
    <r>
      <rPr>
        <sz val="10"/>
        <color rgb="FF000000"/>
        <rFont val="Arial"/>
        <family val="2"/>
      </rPr>
      <t>23-b070005</t>
    </r>
  </si>
  <si>
    <r>
      <t>'</t>
    </r>
    <r>
      <rPr>
        <sz val="10"/>
        <color rgb="FF000000"/>
        <rFont val="Arial"/>
        <family val="2"/>
      </rPr>
      <t>23-b070953</t>
    </r>
  </si>
  <si>
    <r>
      <t>'</t>
    </r>
    <r>
      <rPr>
        <sz val="10"/>
        <color rgb="FF000000"/>
        <rFont val="Arial"/>
        <family val="2"/>
      </rPr>
      <t>23-b069009</t>
    </r>
  </si>
  <si>
    <r>
      <t>'</t>
    </r>
    <r>
      <rPr>
        <sz val="10"/>
        <color rgb="FF000000"/>
        <rFont val="Arial"/>
        <family val="2"/>
      </rPr>
      <t>23-b066735</t>
    </r>
  </si>
  <si>
    <r>
      <t>'</t>
    </r>
    <r>
      <rPr>
        <sz val="10"/>
        <color rgb="FF000000"/>
        <rFont val="Arial"/>
        <family val="2"/>
      </rPr>
      <t>23-b068205</t>
    </r>
  </si>
  <si>
    <r>
      <t>'</t>
    </r>
    <r>
      <rPr>
        <sz val="10"/>
        <color rgb="FF000000"/>
        <rFont val="Arial"/>
        <family val="2"/>
      </rPr>
      <t>23-b069622</t>
    </r>
  </si>
  <si>
    <r>
      <t>'</t>
    </r>
    <r>
      <rPr>
        <sz val="10"/>
        <color rgb="FF000000"/>
        <rFont val="Arial"/>
        <family val="2"/>
      </rPr>
      <t>23-b069697</t>
    </r>
  </si>
  <si>
    <r>
      <t>'</t>
    </r>
    <r>
      <rPr>
        <sz val="10"/>
        <color rgb="FF000000"/>
        <rFont val="Arial"/>
        <family val="2"/>
      </rPr>
      <t>23-b069627</t>
    </r>
  </si>
  <si>
    <r>
      <t>'</t>
    </r>
    <r>
      <rPr>
        <sz val="10"/>
        <color rgb="FF000000"/>
        <rFont val="Arial"/>
        <family val="2"/>
      </rPr>
      <t>23-b070046</t>
    </r>
  </si>
  <si>
    <r>
      <t>'</t>
    </r>
    <r>
      <rPr>
        <sz val="10"/>
        <color rgb="FF000000"/>
        <rFont val="Arial"/>
        <family val="2"/>
      </rPr>
      <t>23-b069655</t>
    </r>
  </si>
  <si>
    <r>
      <t>'</t>
    </r>
    <r>
      <rPr>
        <sz val="10"/>
        <color rgb="FF000000"/>
        <rFont val="Arial"/>
        <family val="2"/>
      </rPr>
      <t>23-b069660</t>
    </r>
  </si>
  <si>
    <r>
      <t>'</t>
    </r>
    <r>
      <rPr>
        <sz val="10"/>
        <color rgb="FF000000"/>
        <rFont val="Arial"/>
        <family val="2"/>
      </rPr>
      <t>23-b069688</t>
    </r>
  </si>
  <si>
    <t>NCTN021123-10303-</t>
  </si>
  <si>
    <r>
      <t>'</t>
    </r>
    <r>
      <rPr>
        <sz val="10"/>
        <color rgb="FF000000"/>
        <rFont val="Arial"/>
        <family val="2"/>
      </rPr>
      <t>23-b068088</t>
    </r>
  </si>
  <si>
    <r>
      <t>'</t>
    </r>
    <r>
      <rPr>
        <sz val="10"/>
        <color rgb="FF000000"/>
        <rFont val="Arial"/>
        <family val="2"/>
      </rPr>
      <t>23-b070664</t>
    </r>
  </si>
  <si>
    <r>
      <t>'</t>
    </r>
    <r>
      <rPr>
        <sz val="10"/>
        <color rgb="FF000000"/>
        <rFont val="Arial"/>
        <family val="2"/>
      </rPr>
      <t>23-b071339</t>
    </r>
  </si>
  <si>
    <r>
      <t>'</t>
    </r>
    <r>
      <rPr>
        <sz val="10"/>
        <color rgb="FF000000"/>
        <rFont val="Arial"/>
        <family val="2"/>
      </rPr>
      <t>23-b071637</t>
    </r>
  </si>
  <si>
    <r>
      <t>'</t>
    </r>
    <r>
      <rPr>
        <sz val="10"/>
        <color rgb="FF000000"/>
        <rFont val="Arial"/>
        <family val="2"/>
      </rPr>
      <t>23-b069625</t>
    </r>
  </si>
  <si>
    <r>
      <t>'</t>
    </r>
    <r>
      <rPr>
        <sz val="10"/>
        <color rgb="FF000000"/>
        <rFont val="Arial"/>
        <family val="2"/>
      </rPr>
      <t>23-b069943</t>
    </r>
  </si>
  <si>
    <r>
      <t>'</t>
    </r>
    <r>
      <rPr>
        <sz val="10"/>
        <color rgb="FF000000"/>
        <rFont val="Arial"/>
        <family val="2"/>
      </rPr>
      <t>23-b070034</t>
    </r>
  </si>
  <si>
    <r>
      <t>'</t>
    </r>
    <r>
      <rPr>
        <sz val="10"/>
        <color rgb="FF000000"/>
        <rFont val="Arial"/>
        <family val="2"/>
      </rPr>
      <t>23-b070686</t>
    </r>
  </si>
  <si>
    <r>
      <t>'</t>
    </r>
    <r>
      <rPr>
        <sz val="10"/>
        <color rgb="FF000000"/>
        <rFont val="Arial"/>
        <family val="2"/>
      </rPr>
      <t>23-b070817</t>
    </r>
  </si>
  <si>
    <r>
      <t>'</t>
    </r>
    <r>
      <rPr>
        <sz val="10"/>
        <color rgb="FF000000"/>
        <rFont val="Arial"/>
        <family val="2"/>
      </rPr>
      <t>23-b071684</t>
    </r>
  </si>
  <si>
    <t>BTTO071223--</t>
  </si>
  <si>
    <r>
      <t>'</t>
    </r>
    <r>
      <rPr>
        <sz val="10"/>
        <color rgb="FF000000"/>
        <rFont val="Arial"/>
        <family val="2"/>
      </rPr>
      <t>23-b071701</t>
    </r>
  </si>
  <si>
    <r>
      <t>'</t>
    </r>
    <r>
      <rPr>
        <sz val="10"/>
        <color rgb="FF000000"/>
        <rFont val="Arial"/>
        <family val="2"/>
      </rPr>
      <t>23-b067985</t>
    </r>
  </si>
  <si>
    <r>
      <t>'</t>
    </r>
    <r>
      <rPr>
        <sz val="10"/>
        <color rgb="FF000000"/>
        <rFont val="Arial"/>
        <family val="2"/>
      </rPr>
      <t>23-b069915</t>
    </r>
  </si>
  <si>
    <r>
      <t>'</t>
    </r>
    <r>
      <rPr>
        <sz val="10"/>
        <color rgb="FF000000"/>
        <rFont val="Arial"/>
        <family val="2"/>
      </rPr>
      <t>23-b069001</t>
    </r>
  </si>
  <si>
    <r>
      <t>'</t>
    </r>
    <r>
      <rPr>
        <sz val="10"/>
        <color rgb="FF000000"/>
        <rFont val="Arial"/>
        <family val="2"/>
      </rPr>
      <t>23-b069661</t>
    </r>
  </si>
  <si>
    <r>
      <t>'</t>
    </r>
    <r>
      <rPr>
        <sz val="10"/>
        <color rgb="FF000000"/>
        <rFont val="Arial"/>
        <family val="2"/>
      </rPr>
      <t>23-b070064</t>
    </r>
  </si>
  <si>
    <r>
      <t>'</t>
    </r>
    <r>
      <rPr>
        <sz val="10"/>
        <color rgb="FF000000"/>
        <rFont val="Arial"/>
        <family val="2"/>
      </rPr>
      <t>23-b071711</t>
    </r>
  </si>
  <si>
    <r>
      <t>'</t>
    </r>
    <r>
      <rPr>
        <sz val="10"/>
        <color rgb="FF000000"/>
        <rFont val="Arial"/>
        <family val="2"/>
      </rPr>
      <t>23-B66356</t>
    </r>
  </si>
  <si>
    <r>
      <t>'</t>
    </r>
    <r>
      <rPr>
        <sz val="10"/>
        <color rgb="FF000000"/>
        <rFont val="Arial"/>
        <family val="2"/>
      </rPr>
      <t>23-B66370</t>
    </r>
  </si>
  <si>
    <r>
      <t>'</t>
    </r>
    <r>
      <rPr>
        <sz val="10"/>
        <color rgb="FF000000"/>
        <rFont val="Arial"/>
        <family val="2"/>
      </rPr>
      <t>23-B69629</t>
    </r>
  </si>
  <si>
    <r>
      <t>'</t>
    </r>
    <r>
      <rPr>
        <sz val="10"/>
        <color rgb="FF000000"/>
        <rFont val="Arial"/>
        <family val="2"/>
      </rPr>
      <t>23-b065346</t>
    </r>
  </si>
  <si>
    <r>
      <t>'</t>
    </r>
    <r>
      <rPr>
        <sz val="10"/>
        <color rgb="FF000000"/>
        <rFont val="Arial"/>
        <family val="2"/>
      </rPr>
      <t>23-b066031</t>
    </r>
  </si>
  <si>
    <r>
      <t>'</t>
    </r>
    <r>
      <rPr>
        <sz val="10"/>
        <color rgb="FF000000"/>
        <rFont val="Arial"/>
        <family val="2"/>
      </rPr>
      <t>23-b066679</t>
    </r>
  </si>
  <si>
    <r>
      <t>'</t>
    </r>
    <r>
      <rPr>
        <sz val="10"/>
        <color rgb="FF000000"/>
        <rFont val="Arial"/>
        <family val="2"/>
      </rPr>
      <t>23-b065332</t>
    </r>
  </si>
  <si>
    <t>HHCLNTTT031123</t>
  </si>
  <si>
    <r>
      <t>'</t>
    </r>
    <r>
      <rPr>
        <sz val="10"/>
        <color rgb="FF000000"/>
        <rFont val="Arial"/>
        <family val="2"/>
      </rPr>
      <t>23-b066347</t>
    </r>
  </si>
  <si>
    <r>
      <t>'</t>
    </r>
    <r>
      <rPr>
        <sz val="10"/>
        <color rgb="FF000000"/>
        <rFont val="Arial"/>
        <family val="2"/>
      </rPr>
      <t>23-b066607</t>
    </r>
  </si>
  <si>
    <r>
      <t>'</t>
    </r>
    <r>
      <rPr>
        <sz val="10"/>
        <color rgb="FF000000"/>
        <rFont val="Arial"/>
        <family val="2"/>
      </rPr>
      <t>23-b066599</t>
    </r>
  </si>
  <si>
    <r>
      <t>'</t>
    </r>
    <r>
      <rPr>
        <sz val="10"/>
        <color rgb="FF000000"/>
        <rFont val="Arial"/>
        <family val="2"/>
      </rPr>
      <t>23-b066601</t>
    </r>
  </si>
  <si>
    <r>
      <t>'</t>
    </r>
    <r>
      <rPr>
        <sz val="10"/>
        <color rgb="FF000000"/>
        <rFont val="Arial"/>
        <family val="2"/>
      </rPr>
      <t>23-b065336</t>
    </r>
  </si>
  <si>
    <r>
      <t>'</t>
    </r>
    <r>
      <rPr>
        <sz val="10"/>
        <color rgb="FF000000"/>
        <rFont val="Arial"/>
        <family val="2"/>
      </rPr>
      <t>23-b066682</t>
    </r>
  </si>
  <si>
    <r>
      <t>'</t>
    </r>
    <r>
      <rPr>
        <sz val="10"/>
        <color rgb="FF000000"/>
        <rFont val="Arial"/>
        <family val="2"/>
      </rPr>
      <t>23-b066782</t>
    </r>
  </si>
  <si>
    <r>
      <t>'</t>
    </r>
    <r>
      <rPr>
        <sz val="10"/>
        <color rgb="FF000000"/>
        <rFont val="Arial"/>
        <family val="2"/>
      </rPr>
      <t>23-b066907</t>
    </r>
  </si>
  <si>
    <r>
      <t>'</t>
    </r>
    <r>
      <rPr>
        <sz val="10"/>
        <color rgb="FF000000"/>
        <rFont val="Arial"/>
        <family val="2"/>
      </rPr>
      <t>23-b066600</t>
    </r>
  </si>
  <si>
    <r>
      <t>'</t>
    </r>
    <r>
      <rPr>
        <sz val="10"/>
        <color rgb="FF000000"/>
        <rFont val="Arial"/>
        <family val="2"/>
      </rPr>
      <t>23-b066771</t>
    </r>
  </si>
  <si>
    <r>
      <t>'</t>
    </r>
    <r>
      <rPr>
        <sz val="10"/>
        <color rgb="FF000000"/>
        <rFont val="Arial"/>
        <family val="2"/>
      </rPr>
      <t>23-b067785</t>
    </r>
  </si>
  <si>
    <r>
      <t>'</t>
    </r>
    <r>
      <rPr>
        <sz val="10"/>
        <color rgb="FF000000"/>
        <rFont val="Arial"/>
        <family val="2"/>
      </rPr>
      <t>23-b067817</t>
    </r>
  </si>
  <si>
    <r>
      <t>'</t>
    </r>
    <r>
      <rPr>
        <sz val="10"/>
        <color rgb="FF000000"/>
        <rFont val="Arial"/>
        <family val="2"/>
      </rPr>
      <t>23-b068104</t>
    </r>
  </si>
  <si>
    <r>
      <t>'</t>
    </r>
    <r>
      <rPr>
        <sz val="10"/>
        <color rgb="FF000000"/>
        <rFont val="Arial"/>
        <family val="2"/>
      </rPr>
      <t>23-b066904</t>
    </r>
  </si>
  <si>
    <r>
      <t>'</t>
    </r>
    <r>
      <rPr>
        <sz val="10"/>
        <color rgb="FF000000"/>
        <rFont val="Arial"/>
        <family val="2"/>
      </rPr>
      <t>23-b069689</t>
    </r>
  </si>
  <si>
    <r>
      <t>'</t>
    </r>
    <r>
      <rPr>
        <sz val="10"/>
        <color rgb="FF000000"/>
        <rFont val="Arial"/>
        <family val="2"/>
      </rPr>
      <t>23-b069003</t>
    </r>
  </si>
  <si>
    <r>
      <t>'</t>
    </r>
    <r>
      <rPr>
        <sz val="10"/>
        <color rgb="FF000000"/>
        <rFont val="Arial"/>
        <family val="2"/>
      </rPr>
      <t>23-b069999</t>
    </r>
  </si>
  <si>
    <r>
      <t>'</t>
    </r>
    <r>
      <rPr>
        <sz val="10"/>
        <color rgb="FF000000"/>
        <rFont val="Arial"/>
        <family val="2"/>
      </rPr>
      <t>23-b066038</t>
    </r>
  </si>
  <si>
    <r>
      <t>'</t>
    </r>
    <r>
      <rPr>
        <sz val="10"/>
        <color rgb="FF000000"/>
        <rFont val="Arial"/>
        <family val="2"/>
      </rPr>
      <t>23-b066597</t>
    </r>
  </si>
  <si>
    <r>
      <t>'</t>
    </r>
    <r>
      <rPr>
        <sz val="10"/>
        <color rgb="FF000000"/>
        <rFont val="Arial"/>
        <family val="2"/>
      </rPr>
      <t>23-b066768</t>
    </r>
  </si>
  <si>
    <r>
      <t>'</t>
    </r>
    <r>
      <rPr>
        <sz val="10"/>
        <color rgb="FF000000"/>
        <rFont val="Arial"/>
        <family val="2"/>
      </rPr>
      <t>23-b068120</t>
    </r>
  </si>
  <si>
    <r>
      <t>'</t>
    </r>
    <r>
      <rPr>
        <sz val="10"/>
        <color rgb="FF000000"/>
        <rFont val="Arial"/>
        <family val="2"/>
      </rPr>
      <t>23-b069376</t>
    </r>
  </si>
  <si>
    <r>
      <t>'</t>
    </r>
    <r>
      <rPr>
        <sz val="10"/>
        <color rgb="FF000000"/>
        <rFont val="Arial"/>
        <family val="2"/>
      </rPr>
      <t>23-b070006</t>
    </r>
  </si>
  <si>
    <r>
      <t>'</t>
    </r>
    <r>
      <rPr>
        <sz val="10"/>
        <color rgb="FF000000"/>
        <rFont val="Arial"/>
        <family val="2"/>
      </rPr>
      <t>23-b069631</t>
    </r>
  </si>
  <si>
    <r>
      <t>'</t>
    </r>
    <r>
      <rPr>
        <sz val="10"/>
        <color rgb="FF000000"/>
        <rFont val="Arial"/>
        <family val="2"/>
      </rPr>
      <t>23-b069638</t>
    </r>
  </si>
  <si>
    <r>
      <t>'</t>
    </r>
    <r>
      <rPr>
        <sz val="10"/>
        <color rgb="FF000000"/>
        <rFont val="Arial"/>
        <family val="2"/>
      </rPr>
      <t>23-b069646</t>
    </r>
  </si>
  <si>
    <r>
      <t>'</t>
    </r>
    <r>
      <rPr>
        <sz val="10"/>
        <color rgb="FF000000"/>
        <rFont val="Arial"/>
        <family val="2"/>
      </rPr>
      <t>23-b069734</t>
    </r>
  </si>
  <si>
    <r>
      <t>'</t>
    </r>
    <r>
      <rPr>
        <sz val="10"/>
        <color rgb="FF000000"/>
        <rFont val="Arial"/>
        <family val="2"/>
      </rPr>
      <t>23-b069695</t>
    </r>
  </si>
  <si>
    <r>
      <t>'</t>
    </r>
    <r>
      <rPr>
        <sz val="10"/>
        <color rgb="FF000000"/>
        <rFont val="Arial"/>
        <family val="2"/>
      </rPr>
      <t>23-b069700</t>
    </r>
  </si>
  <si>
    <r>
      <t>'</t>
    </r>
    <r>
      <rPr>
        <sz val="10"/>
        <color rgb="FF000000"/>
        <rFont val="Arial"/>
        <family val="2"/>
      </rPr>
      <t>23-b070047</t>
    </r>
  </si>
  <si>
    <r>
      <t>'</t>
    </r>
    <r>
      <rPr>
        <sz val="10"/>
        <color rgb="FF000000"/>
        <rFont val="Arial"/>
        <family val="2"/>
      </rPr>
      <t>23-b070041</t>
    </r>
  </si>
  <si>
    <r>
      <t>'</t>
    </r>
    <r>
      <rPr>
        <sz val="10"/>
        <color rgb="FF000000"/>
        <rFont val="Arial"/>
        <family val="2"/>
      </rPr>
      <t>23-b070060</t>
    </r>
  </si>
  <si>
    <r>
      <t>'</t>
    </r>
    <r>
      <rPr>
        <sz val="10"/>
        <color rgb="FF000000"/>
        <rFont val="Arial"/>
        <family val="2"/>
      </rPr>
      <t>23-b070066</t>
    </r>
  </si>
  <si>
    <r>
      <t>'</t>
    </r>
    <r>
      <rPr>
        <sz val="10"/>
        <color rgb="FF000000"/>
        <rFont val="Arial"/>
        <family val="2"/>
      </rPr>
      <t>23-b069679</t>
    </r>
  </si>
  <si>
    <r>
      <t>'</t>
    </r>
    <r>
      <rPr>
        <sz val="10"/>
        <color rgb="FF000000"/>
        <rFont val="Arial"/>
        <family val="2"/>
      </rPr>
      <t>23-b069687</t>
    </r>
  </si>
  <si>
    <r>
      <t>'</t>
    </r>
    <r>
      <rPr>
        <sz val="10"/>
        <color rgb="FF000000"/>
        <rFont val="Arial"/>
        <family val="2"/>
      </rPr>
      <t>23-b069706</t>
    </r>
  </si>
  <si>
    <r>
      <t>'</t>
    </r>
    <r>
      <rPr>
        <sz val="10"/>
        <color rgb="FF000000"/>
        <rFont val="Arial"/>
        <family val="2"/>
      </rPr>
      <t>23-b069993</t>
    </r>
  </si>
  <si>
    <r>
      <t>'</t>
    </r>
    <r>
      <rPr>
        <sz val="10"/>
        <color rgb="FF000000"/>
        <rFont val="Arial"/>
        <family val="2"/>
      </rPr>
      <t>23-b068182</t>
    </r>
  </si>
  <si>
    <r>
      <t>'</t>
    </r>
    <r>
      <rPr>
        <sz val="10"/>
        <color rgb="FF000000"/>
        <rFont val="Arial"/>
        <family val="2"/>
      </rPr>
      <t>23-b071558</t>
    </r>
  </si>
  <si>
    <r>
      <t>'</t>
    </r>
    <r>
      <rPr>
        <sz val="10"/>
        <color rgb="FF000000"/>
        <rFont val="Arial"/>
        <family val="2"/>
      </rPr>
      <t>23-b069715</t>
    </r>
  </si>
  <si>
    <r>
      <t>'</t>
    </r>
    <r>
      <rPr>
        <sz val="10"/>
        <color rgb="FF000000"/>
        <rFont val="Arial"/>
        <family val="2"/>
      </rPr>
      <t>23-b070044</t>
    </r>
  </si>
  <si>
    <t>NCTN051223-70044-</t>
  </si>
  <si>
    <r>
      <t>'</t>
    </r>
    <r>
      <rPr>
        <sz val="10"/>
        <color rgb="FF000000"/>
        <rFont val="Arial"/>
        <family val="2"/>
      </rPr>
      <t>23-b069731</t>
    </r>
  </si>
  <si>
    <r>
      <t>'</t>
    </r>
    <r>
      <rPr>
        <sz val="10"/>
        <color rgb="FF000000"/>
        <rFont val="Arial"/>
        <family val="2"/>
      </rPr>
      <t>23-b070816</t>
    </r>
  </si>
  <si>
    <r>
      <t>'</t>
    </r>
    <r>
      <rPr>
        <sz val="10"/>
        <color rgb="FF000000"/>
        <rFont val="Arial"/>
        <family val="2"/>
      </rPr>
      <t>23-b071567</t>
    </r>
  </si>
  <si>
    <r>
      <t>'</t>
    </r>
    <r>
      <rPr>
        <sz val="10"/>
        <color rgb="FF000000"/>
        <rFont val="Arial"/>
        <family val="2"/>
      </rPr>
      <t>23-b067994</t>
    </r>
  </si>
  <si>
    <r>
      <t>'</t>
    </r>
    <r>
      <rPr>
        <sz val="10"/>
        <color rgb="FF000000"/>
        <rFont val="Arial"/>
        <family val="2"/>
      </rPr>
      <t>23-b068092</t>
    </r>
  </si>
  <si>
    <r>
      <t>'</t>
    </r>
    <r>
      <rPr>
        <sz val="10"/>
        <color rgb="FF000000"/>
        <rFont val="Arial"/>
        <family val="2"/>
      </rPr>
      <t>23-b071477</t>
    </r>
  </si>
  <si>
    <r>
      <t>'</t>
    </r>
    <r>
      <rPr>
        <sz val="10"/>
        <color rgb="FF000000"/>
        <rFont val="Arial"/>
        <family val="2"/>
      </rPr>
      <t>23-b071500</t>
    </r>
  </si>
  <si>
    <r>
      <t>'</t>
    </r>
    <r>
      <rPr>
        <sz val="10"/>
        <color rgb="FF000000"/>
        <rFont val="Arial"/>
        <family val="2"/>
      </rPr>
      <t>23-b069642</t>
    </r>
  </si>
  <si>
    <r>
      <t>'</t>
    </r>
    <r>
      <rPr>
        <sz val="10"/>
        <color rgb="FF000000"/>
        <rFont val="Arial"/>
        <family val="2"/>
      </rPr>
      <t>23-b070119</t>
    </r>
  </si>
  <si>
    <r>
      <t>'</t>
    </r>
    <r>
      <rPr>
        <sz val="10"/>
        <color rgb="FF000000"/>
        <rFont val="Arial"/>
        <family val="2"/>
      </rPr>
      <t>23-b071937</t>
    </r>
  </si>
  <si>
    <t>NCTN121223-10303-</t>
  </si>
  <si>
    <r>
      <t>'</t>
    </r>
    <r>
      <rPr>
        <sz val="10"/>
        <color rgb="FF000000"/>
        <rFont val="Arial"/>
        <family val="2"/>
      </rPr>
      <t>23-b065344</t>
    </r>
  </si>
  <si>
    <t>HHCLTTTT091123</t>
  </si>
  <si>
    <r>
      <t>'</t>
    </r>
    <r>
      <rPr>
        <sz val="10"/>
        <color rgb="FF000000"/>
        <rFont val="Arial"/>
        <family val="2"/>
      </rPr>
      <t>23-b066551</t>
    </r>
  </si>
  <si>
    <r>
      <t>'</t>
    </r>
    <r>
      <rPr>
        <sz val="10"/>
        <color rgb="FF000000"/>
        <rFont val="Arial"/>
        <family val="2"/>
      </rPr>
      <t>23-b066348</t>
    </r>
  </si>
  <si>
    <r>
      <t>'</t>
    </r>
    <r>
      <rPr>
        <sz val="10"/>
        <color rgb="FF000000"/>
        <rFont val="Arial"/>
        <family val="2"/>
      </rPr>
      <t>23-b066349</t>
    </r>
  </si>
  <si>
    <r>
      <t>'</t>
    </r>
    <r>
      <rPr>
        <sz val="10"/>
        <color rgb="FF000000"/>
        <rFont val="Arial"/>
        <family val="2"/>
      </rPr>
      <t>23-b066596</t>
    </r>
  </si>
  <si>
    <r>
      <t>'</t>
    </r>
    <r>
      <rPr>
        <sz val="10"/>
        <color rgb="FF000000"/>
        <rFont val="Arial"/>
        <family val="2"/>
      </rPr>
      <t>23-b067760</t>
    </r>
  </si>
  <si>
    <r>
      <t>'</t>
    </r>
    <r>
      <rPr>
        <sz val="10"/>
        <color rgb="FF000000"/>
        <rFont val="Arial"/>
        <family val="2"/>
      </rPr>
      <t>23-b066890</t>
    </r>
  </si>
  <si>
    <r>
      <t>'</t>
    </r>
    <r>
      <rPr>
        <sz val="10"/>
        <color rgb="FF000000"/>
        <rFont val="Arial"/>
        <family val="2"/>
      </rPr>
      <t>23-b067928</t>
    </r>
  </si>
  <si>
    <r>
      <t>'</t>
    </r>
    <r>
      <rPr>
        <sz val="10"/>
        <color rgb="FF000000"/>
        <rFont val="Arial"/>
        <family val="2"/>
      </rPr>
      <t>23-b067778</t>
    </r>
  </si>
  <si>
    <r>
      <t>'</t>
    </r>
    <r>
      <rPr>
        <sz val="10"/>
        <color rgb="FF000000"/>
        <rFont val="Arial"/>
        <family val="2"/>
      </rPr>
      <t>23-b066337</t>
    </r>
  </si>
  <si>
    <r>
      <t>'</t>
    </r>
    <r>
      <rPr>
        <sz val="10"/>
        <color rgb="FF000000"/>
        <rFont val="Arial"/>
        <family val="2"/>
      </rPr>
      <t>23-b066706</t>
    </r>
  </si>
  <si>
    <r>
      <t>'</t>
    </r>
    <r>
      <rPr>
        <sz val="10"/>
        <color rgb="FF000000"/>
        <rFont val="Arial"/>
        <family val="2"/>
      </rPr>
      <t>23-b066680</t>
    </r>
  </si>
  <si>
    <r>
      <t>'</t>
    </r>
    <r>
      <rPr>
        <sz val="10"/>
        <color rgb="FF000000"/>
        <rFont val="Arial"/>
        <family val="2"/>
      </rPr>
      <t>23-b069365</t>
    </r>
  </si>
  <si>
    <r>
      <t>'</t>
    </r>
    <r>
      <rPr>
        <sz val="10"/>
        <color rgb="FF000000"/>
        <rFont val="Arial"/>
        <family val="2"/>
      </rPr>
      <t>23-b067969</t>
    </r>
  </si>
  <si>
    <r>
      <t>'</t>
    </r>
    <r>
      <rPr>
        <sz val="10"/>
        <color rgb="FF000000"/>
        <rFont val="Arial"/>
        <family val="2"/>
      </rPr>
      <t>23-b068010</t>
    </r>
  </si>
  <si>
    <r>
      <t>'</t>
    </r>
    <r>
      <rPr>
        <sz val="10"/>
        <color rgb="FF000000"/>
        <rFont val="Arial"/>
        <family val="2"/>
      </rPr>
      <t>23-b068187</t>
    </r>
  </si>
  <si>
    <r>
      <t>'</t>
    </r>
    <r>
      <rPr>
        <sz val="10"/>
        <color rgb="FF000000"/>
        <rFont val="Arial"/>
        <family val="2"/>
      </rPr>
      <t>23-b066598</t>
    </r>
  </si>
  <si>
    <r>
      <t>'</t>
    </r>
    <r>
      <rPr>
        <sz val="10"/>
        <color rgb="FF000000"/>
        <rFont val="Arial"/>
        <family val="2"/>
      </rPr>
      <t>23-b068987</t>
    </r>
  </si>
  <si>
    <r>
      <t>'</t>
    </r>
    <r>
      <rPr>
        <sz val="10"/>
        <color rgb="FF000000"/>
        <rFont val="Arial"/>
        <family val="2"/>
      </rPr>
      <t>23-b068174</t>
    </r>
  </si>
  <si>
    <r>
      <t>'</t>
    </r>
    <r>
      <rPr>
        <sz val="10"/>
        <color rgb="FF000000"/>
        <rFont val="Arial"/>
        <family val="2"/>
      </rPr>
      <t>23-b069996</t>
    </r>
  </si>
  <si>
    <r>
      <t>'</t>
    </r>
    <r>
      <rPr>
        <sz val="10"/>
        <color rgb="FF000000"/>
        <rFont val="Arial"/>
        <family val="2"/>
      </rPr>
      <t>23-b070954</t>
    </r>
  </si>
  <si>
    <r>
      <t>'</t>
    </r>
    <r>
      <rPr>
        <sz val="10"/>
        <color rgb="FF000000"/>
        <rFont val="Arial"/>
        <family val="2"/>
      </rPr>
      <t>23-b069640</t>
    </r>
  </si>
  <si>
    <r>
      <t>'</t>
    </r>
    <r>
      <rPr>
        <sz val="10"/>
        <color rgb="FF000000"/>
        <rFont val="Arial"/>
        <family val="2"/>
      </rPr>
      <t>23-b069913</t>
    </r>
  </si>
  <si>
    <r>
      <t>'</t>
    </r>
    <r>
      <rPr>
        <sz val="10"/>
        <color rgb="FF000000"/>
        <rFont val="Arial"/>
        <family val="2"/>
      </rPr>
      <t>23-b070545</t>
    </r>
  </si>
  <si>
    <t>NTHA291123--</t>
  </si>
  <si>
    <r>
      <t>'</t>
    </r>
    <r>
      <rPr>
        <sz val="10"/>
        <color rgb="FF000000"/>
        <rFont val="Arial"/>
        <family val="2"/>
      </rPr>
      <t>23-b068108</t>
    </r>
  </si>
  <si>
    <r>
      <t>'</t>
    </r>
    <r>
      <rPr>
        <sz val="10"/>
        <color rgb="FF000000"/>
        <rFont val="Arial"/>
        <family val="2"/>
      </rPr>
      <t>23-b069702</t>
    </r>
  </si>
  <si>
    <r>
      <t>'</t>
    </r>
    <r>
      <rPr>
        <sz val="10"/>
        <color rgb="FF000000"/>
        <rFont val="Arial"/>
        <family val="2"/>
      </rPr>
      <t>23-b070090</t>
    </r>
  </si>
  <si>
    <r>
      <t>'</t>
    </r>
    <r>
      <rPr>
        <sz val="10"/>
        <color rgb="FF000000"/>
        <rFont val="Arial"/>
        <family val="2"/>
      </rPr>
      <t>23-b070063</t>
    </r>
  </si>
  <si>
    <r>
      <t>'</t>
    </r>
    <r>
      <rPr>
        <sz val="10"/>
        <color rgb="FF000000"/>
        <rFont val="Arial"/>
        <family val="2"/>
      </rPr>
      <t>23-b070156</t>
    </r>
  </si>
  <si>
    <r>
      <t>'</t>
    </r>
    <r>
      <rPr>
        <sz val="10"/>
        <color rgb="FF000000"/>
        <rFont val="Arial"/>
        <family val="2"/>
      </rPr>
      <t>23-b070159</t>
    </r>
  </si>
  <si>
    <r>
      <t>'</t>
    </r>
    <r>
      <rPr>
        <sz val="10"/>
        <color rgb="FF000000"/>
        <rFont val="Arial"/>
        <family val="2"/>
      </rPr>
      <t>23-b069984</t>
    </r>
  </si>
  <si>
    <r>
      <t>'</t>
    </r>
    <r>
      <rPr>
        <sz val="10"/>
        <color rgb="FF000000"/>
        <rFont val="Arial"/>
        <family val="2"/>
      </rPr>
      <t>23-b069998</t>
    </r>
  </si>
  <si>
    <r>
      <t>'</t>
    </r>
    <r>
      <rPr>
        <sz val="10"/>
        <color rgb="FF000000"/>
        <rFont val="Arial"/>
        <family val="2"/>
      </rPr>
      <t>23-b070000</t>
    </r>
  </si>
  <si>
    <r>
      <t>'</t>
    </r>
    <r>
      <rPr>
        <sz val="10"/>
        <color rgb="FF000000"/>
        <rFont val="Arial"/>
        <family val="2"/>
      </rPr>
      <t>23-b070033</t>
    </r>
  </si>
  <si>
    <r>
      <t>'</t>
    </r>
    <r>
      <rPr>
        <sz val="10"/>
        <color rgb="FF000000"/>
        <rFont val="Arial"/>
        <family val="2"/>
      </rPr>
      <t>23-b070035</t>
    </r>
  </si>
  <si>
    <r>
      <t>'</t>
    </r>
    <r>
      <rPr>
        <sz val="10"/>
        <color rgb="FF000000"/>
        <rFont val="Arial"/>
        <family val="2"/>
      </rPr>
      <t>23-b071334</t>
    </r>
  </si>
  <si>
    <r>
      <t>'</t>
    </r>
    <r>
      <rPr>
        <sz val="10"/>
        <color rgb="FF000000"/>
        <rFont val="Arial"/>
        <family val="2"/>
      </rPr>
      <t>23-b071557</t>
    </r>
  </si>
  <si>
    <t>NCTN011223-10303-</t>
  </si>
  <si>
    <r>
      <t>'</t>
    </r>
    <r>
      <rPr>
        <sz val="10"/>
        <color rgb="FF000000"/>
        <rFont val="Arial"/>
        <family val="2"/>
      </rPr>
      <t>23-b070002</t>
    </r>
  </si>
  <si>
    <r>
      <t>'</t>
    </r>
    <r>
      <rPr>
        <sz val="10"/>
        <color rgb="FF000000"/>
        <rFont val="Arial"/>
        <family val="2"/>
      </rPr>
      <t>23-b070169</t>
    </r>
  </si>
  <si>
    <r>
      <t>'</t>
    </r>
    <r>
      <rPr>
        <sz val="10"/>
        <color rgb="FF000000"/>
        <rFont val="Arial"/>
        <family val="2"/>
      </rPr>
      <t>23-b070324</t>
    </r>
  </si>
  <si>
    <r>
      <t>'</t>
    </r>
    <r>
      <rPr>
        <sz val="10"/>
        <color rgb="FF000000"/>
        <rFont val="Arial"/>
        <family val="2"/>
      </rPr>
      <t>23-b071568</t>
    </r>
  </si>
  <si>
    <r>
      <t>'</t>
    </r>
    <r>
      <rPr>
        <sz val="10"/>
        <color rgb="FF000000"/>
        <rFont val="Arial"/>
        <family val="2"/>
      </rPr>
      <t>23-b071621</t>
    </r>
  </si>
  <si>
    <r>
      <t>'</t>
    </r>
    <r>
      <rPr>
        <sz val="10"/>
        <color rgb="FF000000"/>
        <rFont val="Arial"/>
        <family val="2"/>
      </rPr>
      <t>23-b071471</t>
    </r>
  </si>
  <si>
    <t>299-SIPI-122023-1288357</t>
  </si>
  <si>
    <r>
      <t>'</t>
    </r>
    <r>
      <rPr>
        <sz val="10"/>
        <color rgb="FF000000"/>
        <rFont val="Arial"/>
        <family val="2"/>
      </rPr>
      <t>23-b072936</t>
    </r>
  </si>
  <si>
    <t>HHCL-THU VNDOR 10303</t>
  </si>
  <si>
    <t>299-SIPI-R-112023-1288472</t>
  </si>
  <si>
    <r>
      <t>'</t>
    </r>
    <r>
      <rPr>
        <sz val="10"/>
        <color rgb="FF000000"/>
        <rFont val="Arial"/>
        <family val="2"/>
      </rPr>
      <t>45025</t>
    </r>
  </si>
  <si>
    <t>K23TVA-45025-RTV1806360|HHCL - RTV1806360</t>
  </si>
  <si>
    <r>
      <t>'</t>
    </r>
    <r>
      <rPr>
        <sz val="10"/>
        <color rgb="FF000000"/>
        <rFont val="Arial"/>
        <family val="2"/>
      </rPr>
      <t>47312</t>
    </r>
  </si>
  <si>
    <t>K23TVA-47312-RTV1812199|HHCL - RTV1812199</t>
  </si>
  <si>
    <r>
      <t>'</t>
    </r>
    <r>
      <rPr>
        <sz val="10"/>
        <color rgb="FF000000"/>
        <rFont val="Arial"/>
        <family val="2"/>
      </rPr>
      <t>45366</t>
    </r>
  </si>
  <si>
    <t>K23TVA-45366-RTV1806528|HHCL - RTV1806528</t>
  </si>
  <si>
    <r>
      <t>'</t>
    </r>
    <r>
      <rPr>
        <sz val="10"/>
        <color rgb="FF000000"/>
        <rFont val="Arial"/>
        <family val="2"/>
      </rPr>
      <t>46156</t>
    </r>
  </si>
  <si>
    <t>K23TVA-46156-RTV1808464|HHCL - RTV1808464</t>
  </si>
  <si>
    <r>
      <t>'</t>
    </r>
    <r>
      <rPr>
        <sz val="10"/>
        <color rgb="FF000000"/>
        <rFont val="Arial"/>
        <family val="2"/>
      </rPr>
      <t>48943</t>
    </r>
  </si>
  <si>
    <t>K23TVA-48943-RTV1817252|HHCL - RTV1817252</t>
  </si>
  <si>
    <r>
      <t>'</t>
    </r>
    <r>
      <rPr>
        <sz val="10"/>
        <color rgb="FF000000"/>
        <rFont val="Arial"/>
        <family val="2"/>
      </rPr>
      <t>49314</t>
    </r>
  </si>
  <si>
    <t>K23TVA-49314-RTV1819015|HHCL - RTV1819015</t>
  </si>
  <si>
    <r>
      <t>'</t>
    </r>
    <r>
      <rPr>
        <sz val="10"/>
        <color rgb="FF000000"/>
        <rFont val="Arial"/>
        <family val="2"/>
      </rPr>
      <t>48899</t>
    </r>
  </si>
  <si>
    <t>K23TVA-48899-RTV1817111|HHCL</t>
  </si>
  <si>
    <r>
      <t>'</t>
    </r>
    <r>
      <rPr>
        <sz val="10"/>
        <color rgb="FF000000"/>
        <rFont val="Arial"/>
        <family val="2"/>
      </rPr>
      <t>49807</t>
    </r>
  </si>
  <si>
    <t>K23TVA-49807-RTV1820085|HHCL - RTV1820085</t>
  </si>
  <si>
    <r>
      <t>'</t>
    </r>
    <r>
      <rPr>
        <sz val="10"/>
        <color rgb="FF000000"/>
        <rFont val="Arial"/>
        <family val="2"/>
      </rPr>
      <t>48603</t>
    </r>
  </si>
  <si>
    <t>K23TVA-48603-RTV1816814|HHCL</t>
  </si>
  <si>
    <r>
      <t>'</t>
    </r>
    <r>
      <rPr>
        <sz val="10"/>
        <color rgb="FF000000"/>
        <rFont val="Arial"/>
        <family val="2"/>
      </rPr>
      <t>44332</t>
    </r>
  </si>
  <si>
    <t>K23TVA-44332-RTV1804288|HHCL - RTV1804288</t>
  </si>
  <si>
    <r>
      <t>'</t>
    </r>
    <r>
      <rPr>
        <sz val="10"/>
        <color rgb="FF000000"/>
        <rFont val="Arial"/>
        <family val="2"/>
      </rPr>
      <t>45382</t>
    </r>
  </si>
  <si>
    <t>K23TVA-45382-RTV1806667|HHCL - RTV1806667</t>
  </si>
  <si>
    <r>
      <t>'</t>
    </r>
    <r>
      <rPr>
        <sz val="10"/>
        <color rgb="FF000000"/>
        <rFont val="Arial"/>
        <family val="2"/>
      </rPr>
      <t>45425</t>
    </r>
  </si>
  <si>
    <t>K23TVA-45425-RTV1806852|HHCL - RTV1806852</t>
  </si>
  <si>
    <r>
      <t>'</t>
    </r>
    <r>
      <rPr>
        <sz val="10"/>
        <color rgb="FF000000"/>
        <rFont val="Arial"/>
        <family val="2"/>
      </rPr>
      <t>44998</t>
    </r>
  </si>
  <si>
    <t>K23TVA-44998-RTV1806166|HHCL - RTV1806166</t>
  </si>
  <si>
    <r>
      <t>'</t>
    </r>
    <r>
      <rPr>
        <sz val="10"/>
        <color rgb="FF000000"/>
        <rFont val="Arial"/>
        <family val="2"/>
      </rPr>
      <t>44707</t>
    </r>
  </si>
  <si>
    <t>K23TVA-44707-RTV1805821|HHCL - RTV1805821</t>
  </si>
  <si>
    <r>
      <t>'</t>
    </r>
    <r>
      <rPr>
        <sz val="10"/>
        <color rgb="FF000000"/>
        <rFont val="Arial"/>
        <family val="2"/>
      </rPr>
      <t>46423</t>
    </r>
  </si>
  <si>
    <t>K23TVA-46423-RTV1809228|HHCL - RTV1809228</t>
  </si>
  <si>
    <r>
      <t>'</t>
    </r>
    <r>
      <rPr>
        <sz val="10"/>
        <color rgb="FF000000"/>
        <rFont val="Arial"/>
        <family val="2"/>
      </rPr>
      <t>44901</t>
    </r>
  </si>
  <si>
    <t>K23TVA-44901-RTV1806468|HHCL - RTV1806468</t>
  </si>
  <si>
    <r>
      <t>'</t>
    </r>
    <r>
      <rPr>
        <sz val="10"/>
        <color rgb="FF000000"/>
        <rFont val="Arial"/>
        <family val="2"/>
      </rPr>
      <t>44919</t>
    </r>
  </si>
  <si>
    <t>K23TVA-44919-RTV1806559|HHCL - RTV1806559</t>
  </si>
  <si>
    <r>
      <t>'</t>
    </r>
    <r>
      <rPr>
        <sz val="10"/>
        <color rgb="FF000000"/>
        <rFont val="Arial"/>
        <family val="2"/>
      </rPr>
      <t>44964</t>
    </r>
  </si>
  <si>
    <t>K23TVA-44964-RTV1806658|HHCL - RTV1806658</t>
  </si>
  <si>
    <r>
      <t>'</t>
    </r>
    <r>
      <rPr>
        <sz val="10"/>
        <color rgb="FF000000"/>
        <rFont val="Arial"/>
        <family val="2"/>
      </rPr>
      <t>47072</t>
    </r>
  </si>
  <si>
    <t>K23TVA-47072-RTV1811448|HHCL - RTV1811448</t>
  </si>
  <si>
    <r>
      <t>'</t>
    </r>
    <r>
      <rPr>
        <sz val="10"/>
        <color rgb="FF000000"/>
        <rFont val="Arial"/>
        <family val="2"/>
      </rPr>
      <t>45442</t>
    </r>
  </si>
  <si>
    <t>K23TVA-45442-RTV1806908|HHCL - RTV1806908</t>
  </si>
  <si>
    <r>
      <t>'</t>
    </r>
    <r>
      <rPr>
        <sz val="10"/>
        <color rgb="FF000000"/>
        <rFont val="Arial"/>
        <family val="2"/>
      </rPr>
      <t>47659</t>
    </r>
  </si>
  <si>
    <t>K23TVA-47659-RTV1813300|HHCL - RTV1813300</t>
  </si>
  <si>
    <r>
      <t>'</t>
    </r>
    <r>
      <rPr>
        <sz val="10"/>
        <color rgb="FF000000"/>
        <rFont val="Arial"/>
        <family val="2"/>
      </rPr>
      <t>48481</t>
    </r>
  </si>
  <si>
    <t>K23TVA-48481-RTV1815890|HHCL - RTV1815890</t>
  </si>
  <si>
    <r>
      <t>'</t>
    </r>
    <r>
      <rPr>
        <sz val="10"/>
        <color rgb="FF000000"/>
        <rFont val="Arial"/>
        <family val="2"/>
      </rPr>
      <t>48578</t>
    </r>
  </si>
  <si>
    <t>K23TVA-48578-RTV1816676|HHCL</t>
  </si>
  <si>
    <r>
      <t>'</t>
    </r>
    <r>
      <rPr>
        <sz val="10"/>
        <color rgb="FF000000"/>
        <rFont val="Arial"/>
        <family val="2"/>
      </rPr>
      <t>48748</t>
    </r>
  </si>
  <si>
    <t>K23TVA-48748-RTV1817292|HHCL</t>
  </si>
  <si>
    <r>
      <t>'</t>
    </r>
    <r>
      <rPr>
        <sz val="10"/>
        <color rgb="FF000000"/>
        <rFont val="Arial"/>
        <family val="2"/>
      </rPr>
      <t>46274</t>
    </r>
  </si>
  <si>
    <t>K23TVA-46274-RTV1808764|HHCL - RTV1808764</t>
  </si>
  <si>
    <r>
      <t>'</t>
    </r>
    <r>
      <rPr>
        <sz val="10"/>
        <color rgb="FF000000"/>
        <rFont val="Arial"/>
        <family val="2"/>
      </rPr>
      <t>44921</t>
    </r>
  </si>
  <si>
    <t>K23TVA-44921-RTV1806566|HHCL - RTV1806566</t>
  </si>
  <si>
    <r>
      <t>'</t>
    </r>
    <r>
      <rPr>
        <sz val="10"/>
        <color rgb="FF000000"/>
        <rFont val="Arial"/>
        <family val="2"/>
      </rPr>
      <t>47061</t>
    </r>
  </si>
  <si>
    <t>K23TVA-47061-RTV1811405|HHCL - RTV1811405</t>
  </si>
  <si>
    <r>
      <t>'</t>
    </r>
    <r>
      <rPr>
        <sz val="10"/>
        <color rgb="FF000000"/>
        <rFont val="Arial"/>
        <family val="2"/>
      </rPr>
      <t>48042</t>
    </r>
  </si>
  <si>
    <t>K23TVA-48042-RTV1814879|HHCL - RTV1814879</t>
  </si>
  <si>
    <r>
      <t>'</t>
    </r>
    <r>
      <rPr>
        <sz val="10"/>
        <color rgb="FF000000"/>
        <rFont val="Arial"/>
        <family val="2"/>
      </rPr>
      <t>48281</t>
    </r>
  </si>
  <si>
    <t>K23TVA-48281-RTV1814839|HHCL - RTV1814839</t>
  </si>
  <si>
    <r>
      <t>'</t>
    </r>
    <r>
      <rPr>
        <sz val="10"/>
        <color rgb="FF000000"/>
        <rFont val="Arial"/>
        <family val="2"/>
      </rPr>
      <t>49596</t>
    </r>
  </si>
  <si>
    <t>K23TVA-49596-RTV1819252|HHCL - RTV1819252</t>
  </si>
  <si>
    <r>
      <t>'</t>
    </r>
    <r>
      <rPr>
        <sz val="10"/>
        <color rgb="FF000000"/>
        <rFont val="Arial"/>
        <family val="2"/>
      </rPr>
      <t>49025</t>
    </r>
  </si>
  <si>
    <t>K23TVA-49025-RTV1817886|HHCL</t>
  </si>
  <si>
    <r>
      <t>'</t>
    </r>
    <r>
      <rPr>
        <sz val="10"/>
        <color rgb="FF000000"/>
        <rFont val="Arial"/>
        <family val="2"/>
      </rPr>
      <t>44593</t>
    </r>
  </si>
  <si>
    <t>K23TVA-44593-RTV1805699|HHCL - RTV1805699</t>
  </si>
  <si>
    <r>
      <t>'</t>
    </r>
    <r>
      <rPr>
        <sz val="10"/>
        <color rgb="FF000000"/>
        <rFont val="Arial"/>
        <family val="2"/>
      </rPr>
      <t>45730</t>
    </r>
  </si>
  <si>
    <t>K23TVA-45730-RTV1807799|HHCL - RTV1807799</t>
  </si>
  <si>
    <r>
      <t>'</t>
    </r>
    <r>
      <rPr>
        <sz val="10"/>
        <color rgb="FF000000"/>
        <rFont val="Arial"/>
        <family val="2"/>
      </rPr>
      <t>44898</t>
    </r>
  </si>
  <si>
    <t>K23TVA-44898-RTV1806454|HHCL - RTV1806454</t>
  </si>
  <si>
    <r>
      <t>'</t>
    </r>
    <r>
      <rPr>
        <sz val="10"/>
        <color rgb="FF000000"/>
        <rFont val="Arial"/>
        <family val="2"/>
      </rPr>
      <t>45367</t>
    </r>
  </si>
  <si>
    <t>K23TVA-45367-RTV1806530|HHCL - RTV1806530</t>
  </si>
  <si>
    <r>
      <t>'</t>
    </r>
    <r>
      <rPr>
        <sz val="10"/>
        <color rgb="FF000000"/>
        <rFont val="Arial"/>
        <family val="2"/>
      </rPr>
      <t>47640</t>
    </r>
  </si>
  <si>
    <t>K23TVA-47640-RTV1813066|HHCL - RTV1813066</t>
  </si>
  <si>
    <r>
      <t>'</t>
    </r>
    <r>
      <rPr>
        <sz val="10"/>
        <color rgb="FF000000"/>
        <rFont val="Arial"/>
        <family val="2"/>
      </rPr>
      <t>48527</t>
    </r>
  </si>
  <si>
    <t>K23TVA-48527-RTV1816225|HHCL</t>
  </si>
  <si>
    <r>
      <t>'</t>
    </r>
    <r>
      <rPr>
        <sz val="10"/>
        <color rgb="FF000000"/>
        <rFont val="Arial"/>
        <family val="2"/>
      </rPr>
      <t>49578</t>
    </r>
  </si>
  <si>
    <t>K23TVA-49578-RTV1819189|HHCL - RTV1819189</t>
  </si>
  <si>
    <r>
      <t>'</t>
    </r>
    <r>
      <rPr>
        <sz val="10"/>
        <color rgb="FF000000"/>
        <rFont val="Arial"/>
        <family val="2"/>
      </rPr>
      <t>49057</t>
    </r>
  </si>
  <si>
    <t>K23TVA-49057-RTV1818027|HHCL - RTV1818027</t>
  </si>
  <si>
    <r>
      <t>'</t>
    </r>
    <r>
      <rPr>
        <sz val="10"/>
        <color rgb="FF000000"/>
        <rFont val="Arial"/>
        <family val="2"/>
      </rPr>
      <t>49078</t>
    </r>
  </si>
  <si>
    <t>K23TVA-49078-RTV1818171|HHCL - RTV1818171</t>
  </si>
  <si>
    <r>
      <t>'</t>
    </r>
    <r>
      <rPr>
        <sz val="10"/>
        <color rgb="FF000000"/>
        <rFont val="Arial"/>
        <family val="2"/>
      </rPr>
      <t>48763</t>
    </r>
  </si>
  <si>
    <t>K23TVA-48763-RTV1817391|HHCL</t>
  </si>
  <si>
    <r>
      <t>'</t>
    </r>
    <r>
      <rPr>
        <sz val="10"/>
        <color rgb="FF000000"/>
        <rFont val="Arial"/>
        <family val="2"/>
      </rPr>
      <t>49965</t>
    </r>
  </si>
  <si>
    <t>K23TVA-49965-RTV1820330|HHCL - RTV1820330</t>
  </si>
  <si>
    <r>
      <t>'</t>
    </r>
    <r>
      <rPr>
        <sz val="10"/>
        <color rgb="FF000000"/>
        <rFont val="Arial"/>
        <family val="2"/>
      </rPr>
      <t>45125</t>
    </r>
  </si>
  <si>
    <t>K23TVA-45125-RTV1807034|HHCL - RTV1807034</t>
  </si>
  <si>
    <r>
      <t>'</t>
    </r>
    <r>
      <rPr>
        <sz val="10"/>
        <color rgb="FF000000"/>
        <rFont val="Arial"/>
        <family val="2"/>
      </rPr>
      <t>44357</t>
    </r>
  </si>
  <si>
    <t>K23TVA-44357-RTV1803730|HHCL - RTV1803730</t>
  </si>
  <si>
    <r>
      <t>'</t>
    </r>
    <r>
      <rPr>
        <sz val="10"/>
        <color rgb="FF000000"/>
        <rFont val="Arial"/>
        <family val="2"/>
      </rPr>
      <t>47322</t>
    </r>
  </si>
  <si>
    <t>K23TVA-47322-RTV1812223|HHCL - RTV1812223</t>
  </si>
  <si>
    <r>
      <t>'</t>
    </r>
    <r>
      <rPr>
        <sz val="10"/>
        <color rgb="FF000000"/>
        <rFont val="Arial"/>
        <family val="2"/>
      </rPr>
      <t>47433</t>
    </r>
  </si>
  <si>
    <t>K23TVA-47433-RTV1812317|HHCL - RTV1812317</t>
  </si>
  <si>
    <r>
      <t>'</t>
    </r>
    <r>
      <rPr>
        <sz val="10"/>
        <color rgb="FF000000"/>
        <rFont val="Arial"/>
        <family val="2"/>
      </rPr>
      <t>48660</t>
    </r>
  </si>
  <si>
    <t>K23TVA-48660-RTV1816920|HHCL - RTV1816920</t>
  </si>
  <si>
    <r>
      <t>'</t>
    </r>
    <r>
      <rPr>
        <sz val="10"/>
        <color rgb="FF000000"/>
        <rFont val="Arial"/>
        <family val="2"/>
      </rPr>
      <t>45099</t>
    </r>
  </si>
  <si>
    <t>K23TVA-45099-RTV1806826|HHCL - RTV1806826</t>
  </si>
  <si>
    <r>
      <t>'</t>
    </r>
    <r>
      <rPr>
        <sz val="10"/>
        <color rgb="FF000000"/>
        <rFont val="Arial"/>
        <family val="2"/>
      </rPr>
      <t>45953</t>
    </r>
  </si>
  <si>
    <t>K23TVA-45953-RTV1808676|HHCL - RTV1808676</t>
  </si>
  <si>
    <r>
      <t>'</t>
    </r>
    <r>
      <rPr>
        <sz val="10"/>
        <color rgb="FF000000"/>
        <rFont val="Arial"/>
        <family val="2"/>
      </rPr>
      <t>44918</t>
    </r>
  </si>
  <si>
    <t>K23TVA-44918-RTV1806555|HHCL - RTV1806555</t>
  </si>
  <si>
    <r>
      <t>'</t>
    </r>
    <r>
      <rPr>
        <sz val="10"/>
        <color rgb="FF000000"/>
        <rFont val="Arial"/>
        <family val="2"/>
      </rPr>
      <t>44922</t>
    </r>
  </si>
  <si>
    <t>K23TVA-44922-RTV1806569|HHCL - RTV1806569</t>
  </si>
  <si>
    <r>
      <t>'</t>
    </r>
    <r>
      <rPr>
        <sz val="10"/>
        <color rgb="FF000000"/>
        <rFont val="Arial"/>
        <family val="2"/>
      </rPr>
      <t>49568</t>
    </r>
  </si>
  <si>
    <t>K23TVA-49568-RTV1819164|HHCL - RTV1819164</t>
  </si>
  <si>
    <r>
      <t>'</t>
    </r>
    <r>
      <rPr>
        <sz val="10"/>
        <color rgb="FF000000"/>
        <rFont val="Arial"/>
        <family val="2"/>
      </rPr>
      <t>48749</t>
    </r>
  </si>
  <si>
    <t>K23TVA-48749-RTV1817294|HHCL</t>
  </si>
  <si>
    <r>
      <t>'</t>
    </r>
    <r>
      <rPr>
        <sz val="10"/>
        <color rgb="FF000000"/>
        <rFont val="Arial"/>
        <family val="2"/>
      </rPr>
      <t>46275</t>
    </r>
  </si>
  <si>
    <t>K23TVA-46275-RTV1808769|HHCL - RTV1808769</t>
  </si>
  <si>
    <r>
      <t>'</t>
    </r>
    <r>
      <rPr>
        <sz val="10"/>
        <color rgb="FF000000"/>
        <rFont val="Arial"/>
        <family val="2"/>
      </rPr>
      <t>46436</t>
    </r>
  </si>
  <si>
    <t>K23TVA-46436-RTV1809304|HHCL - RTV1809304</t>
  </si>
  <si>
    <r>
      <t>'</t>
    </r>
    <r>
      <rPr>
        <sz val="10"/>
        <color rgb="FF000000"/>
        <rFont val="Arial"/>
        <family val="2"/>
      </rPr>
      <t>44866</t>
    </r>
  </si>
  <si>
    <t>K23TVA-44866-RTV1806302|HHCL - RTV1806302</t>
  </si>
  <si>
    <r>
      <t>'</t>
    </r>
    <r>
      <rPr>
        <sz val="10"/>
        <color rgb="FF000000"/>
        <rFont val="Arial"/>
        <family val="2"/>
      </rPr>
      <t>49040</t>
    </r>
  </si>
  <si>
    <t>K23TVA-49040-RTV1817901|HHCL - RTV1817901</t>
  </si>
  <si>
    <r>
      <t>'</t>
    </r>
    <r>
      <rPr>
        <sz val="10"/>
        <color rgb="FF000000"/>
        <rFont val="Arial"/>
        <family val="2"/>
      </rPr>
      <t>49785</t>
    </r>
  </si>
  <si>
    <t>K23TVA-49785-RTV1820027|HHCL - RTV1820027</t>
  </si>
  <si>
    <r>
      <t>'</t>
    </r>
    <r>
      <rPr>
        <sz val="10"/>
        <color rgb="FF000000"/>
        <rFont val="Arial"/>
        <family val="2"/>
      </rPr>
      <t>49635</t>
    </r>
  </si>
  <si>
    <t>K23TVA-49635-RTV1819429|HHCL - RTV1819429</t>
  </si>
  <si>
    <t>299-SIPI-R-122023-1288472</t>
  </si>
  <si>
    <r>
      <t>'</t>
    </r>
    <r>
      <rPr>
        <sz val="10"/>
        <color rgb="FF000000"/>
        <rFont val="Arial"/>
        <family val="2"/>
      </rPr>
      <t>50396</t>
    </r>
  </si>
  <si>
    <t>K23TVA-50396-RTV1822892|HHCL - RTV1822892</t>
  </si>
  <si>
    <r>
      <t>'</t>
    </r>
    <r>
      <rPr>
        <sz val="10"/>
        <color rgb="FF000000"/>
        <rFont val="Arial"/>
        <family val="2"/>
      </rPr>
      <t>50227</t>
    </r>
  </si>
  <si>
    <t>K23TVA-50227-RTV1821762|HHCL - RTV1821762</t>
  </si>
  <si>
    <r>
      <t>'</t>
    </r>
    <r>
      <rPr>
        <sz val="10"/>
        <color rgb="FF000000"/>
        <rFont val="Arial"/>
        <family val="2"/>
      </rPr>
      <t>50244</t>
    </r>
  </si>
  <si>
    <t>K23TVA-50244-RTV1821834|HHCL - RTV1821834</t>
  </si>
  <si>
    <r>
      <t>'</t>
    </r>
    <r>
      <rPr>
        <sz val="10"/>
        <color rgb="FF000000"/>
        <rFont val="Arial"/>
        <family val="2"/>
      </rPr>
      <t>50247</t>
    </r>
  </si>
  <si>
    <t>K23TVA-50247-RTV1821837|HHCL - RTV1821837</t>
  </si>
  <si>
    <r>
      <t>'</t>
    </r>
    <r>
      <rPr>
        <sz val="10"/>
        <color rgb="FF000000"/>
        <rFont val="Arial"/>
        <family val="2"/>
      </rPr>
      <t>50251</t>
    </r>
  </si>
  <si>
    <t>K23TVA-50251-RTV1821849|HHCL - RTV1821849</t>
  </si>
  <si>
    <r>
      <t>'</t>
    </r>
    <r>
      <rPr>
        <sz val="10"/>
        <color rgb="FF000000"/>
        <rFont val="Arial"/>
        <family val="2"/>
      </rPr>
      <t>50224</t>
    </r>
  </si>
  <si>
    <t>K23TVA-50224-RTV1821756|HHCL - RTV1821756</t>
  </si>
  <si>
    <t>304-SIPI-112023-10072796</t>
  </si>
  <si>
    <r>
      <t>'</t>
    </r>
    <r>
      <rPr>
        <sz val="10"/>
        <color rgb="FF000000"/>
        <rFont val="Arial"/>
        <family val="2"/>
      </rPr>
      <t>A0069654</t>
    </r>
  </si>
  <si>
    <t>CTY TNHH SAIGON CO-OP FAIRPRICE-TAN PHONG</t>
  </si>
  <si>
    <r>
      <t>'</t>
    </r>
    <r>
      <rPr>
        <sz val="10"/>
        <color rgb="FF000000"/>
        <rFont val="Arial"/>
        <family val="2"/>
      </rPr>
      <t>A0067943</t>
    </r>
  </si>
  <si>
    <r>
      <t>'</t>
    </r>
    <r>
      <rPr>
        <sz val="10"/>
        <color rgb="FF000000"/>
        <rFont val="Arial"/>
        <family val="2"/>
      </rPr>
      <t>A0067942</t>
    </r>
  </si>
  <si>
    <r>
      <t>'</t>
    </r>
    <r>
      <rPr>
        <sz val="10"/>
        <color rgb="FF000000"/>
        <rFont val="Arial"/>
        <family val="2"/>
      </rPr>
      <t>A0066334</t>
    </r>
  </si>
  <si>
    <t>304-SIPI-R-112023-10072796</t>
  </si>
  <si>
    <r>
      <t>'</t>
    </r>
    <r>
      <rPr>
        <sz val="10"/>
        <color rgb="FF000000"/>
        <rFont val="Arial"/>
        <family val="2"/>
      </rPr>
      <t>14046</t>
    </r>
  </si>
  <si>
    <t>1K23TBD-14046|RTV1816628|GA - RTV1816628</t>
  </si>
  <si>
    <t>305-SIPI-112023-10069791</t>
  </si>
  <si>
    <r>
      <t>'</t>
    </r>
    <r>
      <rPr>
        <sz val="10"/>
        <color rgb="FF000000"/>
        <rFont val="Arial"/>
        <family val="2"/>
      </rPr>
      <t>B0068997</t>
    </r>
  </si>
  <si>
    <t>CONG TY TNHH SAIGON CO-OP FAIRPRICE-SU VAN HANH</t>
  </si>
  <si>
    <r>
      <t>'</t>
    </r>
    <r>
      <rPr>
        <sz val="10"/>
        <color rgb="FF000000"/>
        <rFont val="Arial"/>
        <family val="2"/>
      </rPr>
      <t>B0067809</t>
    </r>
  </si>
  <si>
    <r>
      <t>'</t>
    </r>
    <r>
      <rPr>
        <sz val="10"/>
        <color rgb="FF000000"/>
        <rFont val="Arial"/>
        <family val="2"/>
      </rPr>
      <t>B0071327</t>
    </r>
  </si>
  <si>
    <t>1C23TNN|GIOTAILUOIXAOG</t>
  </si>
  <si>
    <t>305-SIPI-R-112023-10069791</t>
  </si>
  <si>
    <r>
      <t>'</t>
    </r>
    <r>
      <rPr>
        <sz val="10"/>
        <color rgb="FF000000"/>
        <rFont val="Arial"/>
        <family val="2"/>
      </rPr>
      <t>13353</t>
    </r>
  </si>
  <si>
    <t>1K23TBD-13353|CHANUONG - RTV1807665</t>
  </si>
  <si>
    <t>306-SIPI-112023-10058428</t>
  </si>
  <si>
    <r>
      <t>'</t>
    </r>
    <r>
      <rPr>
        <sz val="10"/>
        <color rgb="FF000000"/>
        <rFont val="Arial"/>
        <family val="2"/>
      </rPr>
      <t>C0067931</t>
    </r>
  </si>
  <si>
    <t>CONG TY TNHH SAIGON CO-OP FAIRPRICE/CO-OPXTRA PHAM VAN DONG</t>
  </si>
  <si>
    <r>
      <t>'</t>
    </r>
    <r>
      <rPr>
        <sz val="10"/>
        <color rgb="FF000000"/>
        <rFont val="Arial"/>
        <family val="2"/>
      </rPr>
      <t>C0071716</t>
    </r>
  </si>
  <si>
    <r>
      <t>'</t>
    </r>
    <r>
      <rPr>
        <sz val="10"/>
        <color rgb="FF000000"/>
        <rFont val="Arial"/>
        <family val="2"/>
      </rPr>
      <t>C0070327</t>
    </r>
  </si>
  <si>
    <r>
      <t>'</t>
    </r>
    <r>
      <rPr>
        <sz val="10"/>
        <color rgb="FF000000"/>
        <rFont val="Arial"/>
        <family val="2"/>
      </rPr>
      <t>C0071344</t>
    </r>
  </si>
  <si>
    <r>
      <t>'</t>
    </r>
    <r>
      <rPr>
        <sz val="10"/>
        <color rgb="FF000000"/>
        <rFont val="Arial"/>
        <family val="2"/>
      </rPr>
      <t>C0066763</t>
    </r>
  </si>
  <si>
    <t>399-SIPI-112023-10011905</t>
  </si>
  <si>
    <r>
      <t>'</t>
    </r>
    <r>
      <rPr>
        <sz val="10"/>
        <color rgb="FF000000"/>
        <rFont val="Arial"/>
        <family val="2"/>
      </rPr>
      <t>A0065388</t>
    </r>
  </si>
  <si>
    <t>CONG TY TNHH MOT THANH VIEN CO.OP FINELIFE</t>
  </si>
  <si>
    <r>
      <t>'</t>
    </r>
    <r>
      <rPr>
        <sz val="10"/>
        <color rgb="FF000000"/>
        <rFont val="Arial"/>
        <family val="2"/>
      </rPr>
      <t>A0068200</t>
    </r>
  </si>
  <si>
    <t>399-SIPI-R-112023-10011905</t>
  </si>
  <si>
    <r>
      <t>'</t>
    </r>
    <r>
      <rPr>
        <sz val="10"/>
        <color rgb="FF000000"/>
        <rFont val="Arial"/>
        <family val="2"/>
      </rPr>
      <t>3729</t>
    </r>
  </si>
  <si>
    <t>1K23TDV|RTV1814458-3729|HH - RTV1814458</t>
  </si>
  <si>
    <t>400-SIPI-112023-1091543</t>
  </si>
  <si>
    <r>
      <t>'</t>
    </r>
    <r>
      <rPr>
        <sz val="10"/>
        <color rgb="FF000000"/>
        <rFont val="Arial"/>
        <family val="2"/>
      </rPr>
      <t>M0065320</t>
    </r>
  </si>
  <si>
    <t>CTY TNHH TMDV TIỀN GIANG - SÀI GÒN</t>
  </si>
  <si>
    <r>
      <t>'</t>
    </r>
    <r>
      <rPr>
        <sz val="10"/>
        <color rgb="FF000000"/>
        <rFont val="Arial"/>
        <family val="2"/>
      </rPr>
      <t>M0066720</t>
    </r>
  </si>
  <si>
    <r>
      <t>'</t>
    </r>
    <r>
      <rPr>
        <sz val="10"/>
        <color rgb="FF000000"/>
        <rFont val="Arial"/>
        <family val="2"/>
      </rPr>
      <t>M0068149</t>
    </r>
  </si>
  <si>
    <t>1C23TNN|GA MUOI</t>
  </si>
  <si>
    <r>
      <t>'</t>
    </r>
    <r>
      <rPr>
        <sz val="10"/>
        <color rgb="FF000000"/>
        <rFont val="Arial"/>
        <family val="2"/>
      </rPr>
      <t>M0068150</t>
    </r>
  </si>
  <si>
    <t>400-SIPI-R-112023-1091543</t>
  </si>
  <si>
    <r>
      <t>'</t>
    </r>
    <r>
      <rPr>
        <sz val="10"/>
        <color rgb="FF000000"/>
        <rFont val="Arial"/>
        <family val="2"/>
      </rPr>
      <t>1586</t>
    </r>
  </si>
  <si>
    <t>1K23TBE|RTV 1814549-GA MUOI - RTV1814549</t>
  </si>
  <si>
    <t>400-SIPI-R-122023-1091543</t>
  </si>
  <si>
    <r>
      <t>'</t>
    </r>
    <r>
      <rPr>
        <sz val="10"/>
        <color rgb="FF000000"/>
        <rFont val="Arial"/>
        <family val="2"/>
      </rPr>
      <t>1697</t>
    </r>
  </si>
  <si>
    <t>1K23TBE|RTV 1822003-GAHAP - RTV1822003</t>
  </si>
  <si>
    <t>401-SIPI-112023-1085574</t>
  </si>
  <si>
    <r>
      <t>'</t>
    </r>
    <r>
      <rPr>
        <sz val="10"/>
        <color rgb="FF000000"/>
        <rFont val="Arial"/>
        <family val="2"/>
      </rPr>
      <t>A68141</t>
    </r>
  </si>
  <si>
    <t>CTY TNHH TM SÀI GÒN - AN GIANG</t>
  </si>
  <si>
    <r>
      <t>'</t>
    </r>
    <r>
      <rPr>
        <sz val="10"/>
        <color rgb="FF000000"/>
        <rFont val="Arial"/>
        <family val="2"/>
      </rPr>
      <t>A71743</t>
    </r>
  </si>
  <si>
    <r>
      <t>'</t>
    </r>
    <r>
      <rPr>
        <sz val="10"/>
        <color rgb="FF000000"/>
        <rFont val="Arial"/>
        <family val="2"/>
      </rPr>
      <t>A66722</t>
    </r>
  </si>
  <si>
    <r>
      <t>'</t>
    </r>
    <r>
      <rPr>
        <sz val="10"/>
        <color rgb="FF000000"/>
        <rFont val="Arial"/>
        <family val="2"/>
      </rPr>
      <t>A71744</t>
    </r>
  </si>
  <si>
    <t>401-SIPI-R-112023-1085574</t>
  </si>
  <si>
    <r>
      <t>'</t>
    </r>
    <r>
      <rPr>
        <sz val="10"/>
        <color rgb="FF000000"/>
        <rFont val="Arial"/>
        <family val="2"/>
      </rPr>
      <t>1628</t>
    </r>
  </si>
  <si>
    <t>1K23TBG|1628-GA - RTV1812929</t>
  </si>
  <si>
    <t>402-SIPI-112023-1088433</t>
  </si>
  <si>
    <r>
      <t>'</t>
    </r>
    <r>
      <rPr>
        <sz val="10"/>
        <color rgb="FF000000"/>
        <rFont val="Arial"/>
        <family val="2"/>
      </rPr>
      <t>A0067917</t>
    </r>
  </si>
  <si>
    <t>CTY TNHH TM SÀI GÒN - GIA LAI</t>
  </si>
  <si>
    <t>403-SIPI-112023-1102580</t>
  </si>
  <si>
    <r>
      <t>'</t>
    </r>
    <r>
      <rPr>
        <sz val="10"/>
        <color rgb="FF000000"/>
        <rFont val="Arial"/>
        <family val="2"/>
      </rPr>
      <t>A0068043</t>
    </r>
  </si>
  <si>
    <t>CTY TNHH MTV TM SÀI GÒN-VĨNH LONG</t>
  </si>
  <si>
    <r>
      <t>'</t>
    </r>
    <r>
      <rPr>
        <sz val="10"/>
        <color rgb="FF000000"/>
        <rFont val="Arial"/>
        <family val="2"/>
      </rPr>
      <t>A0068042</t>
    </r>
  </si>
  <si>
    <t>1C23TNN|GAXIDAUG</t>
  </si>
  <si>
    <t>404-SIPI-112023-1093844</t>
  </si>
  <si>
    <r>
      <t>'</t>
    </r>
    <r>
      <rPr>
        <sz val="10"/>
        <color rgb="FF000000"/>
        <rFont val="Arial"/>
        <family val="2"/>
      </rPr>
      <t>A0067933</t>
    </r>
  </si>
  <si>
    <t>CTY TNHH TMDV ST CO.OPMART BIÊN HÒA</t>
  </si>
  <si>
    <r>
      <t>'</t>
    </r>
    <r>
      <rPr>
        <sz val="10"/>
        <color rgb="FF000000"/>
        <rFont val="Arial"/>
        <family val="2"/>
      </rPr>
      <t>A0071561</t>
    </r>
  </si>
  <si>
    <r>
      <t>'</t>
    </r>
    <r>
      <rPr>
        <sz val="10"/>
        <color rgb="FF000000"/>
        <rFont val="Arial"/>
        <family val="2"/>
      </rPr>
      <t>A0067935</t>
    </r>
  </si>
  <si>
    <t>406-SIPI-112023-1158985</t>
  </si>
  <si>
    <r>
      <t>'</t>
    </r>
    <r>
      <rPr>
        <sz val="10"/>
        <color rgb="FF000000"/>
        <rFont val="Arial"/>
        <family val="2"/>
      </rPr>
      <t>A0066545</t>
    </r>
  </si>
  <si>
    <t>CTY TNHH MTV SÀI GÒN CO.OP CỐNG QUỲNH</t>
  </si>
  <si>
    <r>
      <t>'</t>
    </r>
    <r>
      <rPr>
        <sz val="10"/>
        <color rgb="FF000000"/>
        <rFont val="Arial"/>
        <family val="2"/>
      </rPr>
      <t>A0068076</t>
    </r>
  </si>
  <si>
    <r>
      <t>'</t>
    </r>
    <r>
      <rPr>
        <sz val="10"/>
        <color rgb="FF000000"/>
        <rFont val="Arial"/>
        <family val="2"/>
      </rPr>
      <t>A0071612</t>
    </r>
  </si>
  <si>
    <r>
      <t>'</t>
    </r>
    <r>
      <rPr>
        <sz val="10"/>
        <color rgb="FF000000"/>
        <rFont val="Arial"/>
        <family val="2"/>
      </rPr>
      <t>A0066638</t>
    </r>
  </si>
  <si>
    <r>
      <t>'</t>
    </r>
    <r>
      <rPr>
        <sz val="10"/>
        <color rgb="FF000000"/>
        <rFont val="Arial"/>
        <family val="2"/>
      </rPr>
      <t>A0067824</t>
    </r>
  </si>
  <si>
    <r>
      <t>'</t>
    </r>
    <r>
      <rPr>
        <sz val="10"/>
        <color rgb="FF000000"/>
        <rFont val="Arial"/>
        <family val="2"/>
      </rPr>
      <t>A0071470</t>
    </r>
  </si>
  <si>
    <r>
      <t>'</t>
    </r>
    <r>
      <rPr>
        <sz val="10"/>
        <color rgb="FF000000"/>
        <rFont val="Arial"/>
        <family val="2"/>
      </rPr>
      <t>A0066592</t>
    </r>
  </si>
  <si>
    <r>
      <t>'</t>
    </r>
    <r>
      <rPr>
        <sz val="10"/>
        <color rgb="FF000000"/>
        <rFont val="Arial"/>
        <family val="2"/>
      </rPr>
      <t>A0069652</t>
    </r>
  </si>
  <si>
    <t>407-SIPI-112023-1098839</t>
  </si>
  <si>
    <r>
      <t>'</t>
    </r>
    <r>
      <rPr>
        <sz val="10"/>
        <color rgb="FF000000"/>
        <rFont val="Arial"/>
        <family val="2"/>
      </rPr>
      <t>A0067807</t>
    </r>
  </si>
  <si>
    <t>CTY TNHH MTV SÀI GÒN CO.OP HẬU GIANG</t>
  </si>
  <si>
    <t>408-SIPI-112023-1106879</t>
  </si>
  <si>
    <r>
      <t>'</t>
    </r>
    <r>
      <rPr>
        <sz val="10"/>
        <color rgb="FF000000"/>
        <rFont val="Arial"/>
        <family val="2"/>
      </rPr>
      <t>67806</t>
    </r>
  </si>
  <si>
    <t>CTY TNHH MTV SÀI GÒN CO.OP ĐẦM SEN</t>
  </si>
  <si>
    <t>409-SIPI-112023-1139268</t>
  </si>
  <si>
    <r>
      <t>'</t>
    </r>
    <r>
      <rPr>
        <sz val="10"/>
        <color rgb="FF000000"/>
        <rFont val="Arial"/>
        <family val="2"/>
      </rPr>
      <t>V0066636</t>
    </r>
  </si>
  <si>
    <t>CTY TNHH MTV SÀI GÒN CO.OP ĐÌNH CHIỂU</t>
  </si>
  <si>
    <r>
      <t>'</t>
    </r>
    <r>
      <rPr>
        <sz val="10"/>
        <color rgb="FF000000"/>
        <rFont val="Arial"/>
        <family val="2"/>
      </rPr>
      <t>V0067924</t>
    </r>
  </si>
  <si>
    <r>
      <t>'</t>
    </r>
    <r>
      <rPr>
        <sz val="10"/>
        <color rgb="FF000000"/>
        <rFont val="Arial"/>
        <family val="2"/>
      </rPr>
      <t>V0066332</t>
    </r>
  </si>
  <si>
    <r>
      <t>'</t>
    </r>
    <r>
      <rPr>
        <sz val="10"/>
        <color rgb="FF000000"/>
        <rFont val="Arial"/>
        <family val="2"/>
      </rPr>
      <t>V0071559</t>
    </r>
  </si>
  <si>
    <t>1C23TNN|CHANGIOHEOMUOI</t>
  </si>
  <si>
    <r>
      <t>'</t>
    </r>
    <r>
      <rPr>
        <sz val="10"/>
        <color rgb="FF000000"/>
        <rFont val="Arial"/>
        <family val="2"/>
      </rPr>
      <t>V0068194</t>
    </r>
  </si>
  <si>
    <r>
      <t>'</t>
    </r>
    <r>
      <rPr>
        <sz val="10"/>
        <color rgb="FF000000"/>
        <rFont val="Arial"/>
        <family val="2"/>
      </rPr>
      <t>V0071316</t>
    </r>
  </si>
  <si>
    <r>
      <t>'</t>
    </r>
    <r>
      <rPr>
        <sz val="10"/>
        <color rgb="FF000000"/>
        <rFont val="Arial"/>
        <family val="2"/>
      </rPr>
      <t>V0071468</t>
    </r>
  </si>
  <si>
    <r>
      <t>'</t>
    </r>
    <r>
      <rPr>
        <sz val="10"/>
        <color rgb="FF000000"/>
        <rFont val="Arial"/>
        <family val="2"/>
      </rPr>
      <t>V0067923</t>
    </r>
  </si>
  <si>
    <t>411-SIPI-112023-1129165</t>
  </si>
  <si>
    <r>
      <t>'</t>
    </r>
    <r>
      <rPr>
        <sz val="10"/>
        <color rgb="FF000000"/>
        <rFont val="Arial"/>
        <family val="2"/>
      </rPr>
      <t>A0070114</t>
    </r>
  </si>
  <si>
    <t>CTY TNHH MTV SÀI GÒN CO.OP PHÚ LÂM</t>
  </si>
  <si>
    <r>
      <t>'</t>
    </r>
    <r>
      <rPr>
        <sz val="10"/>
        <color rgb="FF000000"/>
        <rFont val="Arial"/>
        <family val="2"/>
      </rPr>
      <t>A0066034</t>
    </r>
  </si>
  <si>
    <r>
      <t>'</t>
    </r>
    <r>
      <rPr>
        <sz val="10"/>
        <color rgb="FF000000"/>
        <rFont val="Arial"/>
        <family val="2"/>
      </rPr>
      <t>A0067121</t>
    </r>
  </si>
  <si>
    <r>
      <t>'</t>
    </r>
    <r>
      <rPr>
        <sz val="10"/>
        <color rgb="FF000000"/>
        <rFont val="Arial"/>
        <family val="2"/>
      </rPr>
      <t>A0067808</t>
    </r>
  </si>
  <si>
    <t>412-SIPI-112023-1121704</t>
  </si>
  <si>
    <r>
      <t>'</t>
    </r>
    <r>
      <rPr>
        <sz val="10"/>
        <color rgb="FF000000"/>
        <rFont val="Arial"/>
        <family val="2"/>
      </rPr>
      <t>A0065305</t>
    </r>
  </si>
  <si>
    <t>CTY TNHH MTV SÀI GÒN CO.OP THẮNG LỢI</t>
  </si>
  <si>
    <r>
      <t>'</t>
    </r>
    <r>
      <rPr>
        <sz val="10"/>
        <color rgb="FF000000"/>
        <rFont val="Arial"/>
        <family val="2"/>
      </rPr>
      <t>A0066672</t>
    </r>
  </si>
  <si>
    <r>
      <t>'</t>
    </r>
    <r>
      <rPr>
        <sz val="10"/>
        <color rgb="FF000000"/>
        <rFont val="Arial"/>
        <family val="2"/>
      </rPr>
      <t>A0071685</t>
    </r>
  </si>
  <si>
    <r>
      <t>'</t>
    </r>
    <r>
      <rPr>
        <sz val="10"/>
        <color rgb="FF000000"/>
        <rFont val="Arial"/>
        <family val="2"/>
      </rPr>
      <t>A0067956</t>
    </r>
  </si>
  <si>
    <r>
      <t>'</t>
    </r>
    <r>
      <rPr>
        <sz val="10"/>
        <color rgb="FF000000"/>
        <rFont val="Arial"/>
        <family val="2"/>
      </rPr>
      <t>A0070082</t>
    </r>
  </si>
  <si>
    <t>413-SIPI-112023-1122417</t>
  </si>
  <si>
    <r>
      <t>'</t>
    </r>
    <r>
      <rPr>
        <sz val="10"/>
        <color rgb="FF000000"/>
        <rFont val="Arial"/>
        <family val="2"/>
      </rPr>
      <t>A0067922</t>
    </r>
  </si>
  <si>
    <t>CTY TNHH MTV SÀI GÒN CO.OP NAM SÀI GÒN</t>
  </si>
  <si>
    <r>
      <t>'</t>
    </r>
    <r>
      <rPr>
        <sz val="10"/>
        <color rgb="FF000000"/>
        <rFont val="Arial"/>
        <family val="2"/>
      </rPr>
      <t>A0067921</t>
    </r>
  </si>
  <si>
    <r>
      <t>'</t>
    </r>
    <r>
      <rPr>
        <sz val="10"/>
        <color rgb="FF000000"/>
        <rFont val="Arial"/>
        <family val="2"/>
      </rPr>
      <t>A0068079</t>
    </r>
  </si>
  <si>
    <r>
      <t>'</t>
    </r>
    <r>
      <rPr>
        <sz val="10"/>
        <color rgb="FF000000"/>
        <rFont val="Arial"/>
        <family val="2"/>
      </rPr>
      <t>A0066331</t>
    </r>
  </si>
  <si>
    <r>
      <t>'</t>
    </r>
    <r>
      <rPr>
        <sz val="10"/>
        <color rgb="FF000000"/>
        <rFont val="Arial"/>
        <family val="2"/>
      </rPr>
      <t>A0070377</t>
    </r>
  </si>
  <si>
    <t>414-SIPI-112023-1129136</t>
  </si>
  <si>
    <r>
      <t>'</t>
    </r>
    <r>
      <rPr>
        <sz val="10"/>
        <color rgb="FF000000"/>
        <rFont val="Arial"/>
        <family val="2"/>
      </rPr>
      <t>N0070117</t>
    </r>
  </si>
  <si>
    <t>CTY TNHH MTV SÀI GÒN CO.OP PHÚ NHUẬN</t>
  </si>
  <si>
    <r>
      <t>'</t>
    </r>
    <r>
      <rPr>
        <sz val="10"/>
        <color rgb="FF000000"/>
        <rFont val="Arial"/>
        <family val="2"/>
      </rPr>
      <t>N0071623</t>
    </r>
  </si>
  <si>
    <r>
      <t>'</t>
    </r>
    <r>
      <rPr>
        <sz val="10"/>
        <color rgb="FF000000"/>
        <rFont val="Arial"/>
        <family val="2"/>
      </rPr>
      <t>N0067986</t>
    </r>
  </si>
  <si>
    <t>415-SIPI-112023-1146000</t>
  </si>
  <si>
    <r>
      <t>'</t>
    </r>
    <r>
      <rPr>
        <sz val="10"/>
        <color rgb="FF000000"/>
        <rFont val="Arial"/>
        <family val="2"/>
      </rPr>
      <t>X0068085</t>
    </r>
  </si>
  <si>
    <t>CTY TNHH MTV SÀI GÒN CO.OP XA LỘ HÀ NỘI</t>
  </si>
  <si>
    <r>
      <t>'</t>
    </r>
    <r>
      <rPr>
        <sz val="10"/>
        <color rgb="FF000000"/>
        <rFont val="Arial"/>
        <family val="2"/>
      </rPr>
      <t>X0068086</t>
    </r>
  </si>
  <si>
    <r>
      <t>'</t>
    </r>
    <r>
      <rPr>
        <sz val="10"/>
        <color rgb="FF000000"/>
        <rFont val="Arial"/>
        <family val="2"/>
      </rPr>
      <t>X0071614</t>
    </r>
  </si>
  <si>
    <r>
      <t>'</t>
    </r>
    <r>
      <rPr>
        <sz val="10"/>
        <color rgb="FF000000"/>
        <rFont val="Arial"/>
        <family val="2"/>
      </rPr>
      <t>X0070045</t>
    </r>
  </si>
  <si>
    <r>
      <t>'</t>
    </r>
    <r>
      <rPr>
        <sz val="10"/>
        <color rgb="FF000000"/>
        <rFont val="Arial"/>
        <family val="2"/>
      </rPr>
      <t>X0066646</t>
    </r>
  </si>
  <si>
    <t>418-SIPI-112023-1117400</t>
  </si>
  <si>
    <r>
      <t>'</t>
    </r>
    <r>
      <rPr>
        <sz val="10"/>
        <color rgb="FF000000"/>
        <rFont val="Arial"/>
        <family val="2"/>
      </rPr>
      <t>70074</t>
    </r>
  </si>
  <si>
    <t>CTY TNHH TMDV TRUNG MỸ TÂY</t>
  </si>
  <si>
    <r>
      <t>'</t>
    </r>
    <r>
      <rPr>
        <sz val="10"/>
        <color rgb="FF000000"/>
        <rFont val="Arial"/>
        <family val="2"/>
      </rPr>
      <t>70961</t>
    </r>
  </si>
  <si>
    <r>
      <t>'</t>
    </r>
    <r>
      <rPr>
        <sz val="10"/>
        <color rgb="FF000000"/>
        <rFont val="Arial"/>
        <family val="2"/>
      </rPr>
      <t>67818</t>
    </r>
  </si>
  <si>
    <r>
      <t>'</t>
    </r>
    <r>
      <rPr>
        <sz val="10"/>
        <color rgb="FF000000"/>
        <rFont val="Arial"/>
        <family val="2"/>
      </rPr>
      <t>66930</t>
    </r>
  </si>
  <si>
    <t>419-SIPI-112023-1071924</t>
  </si>
  <si>
    <r>
      <t>'</t>
    </r>
    <r>
      <rPr>
        <sz val="10"/>
        <color rgb="FF000000"/>
        <rFont val="Arial"/>
        <family val="2"/>
      </rPr>
      <t>A0070140</t>
    </r>
  </si>
  <si>
    <t>1C23TNN-70140|TPCN</t>
  </si>
  <si>
    <t>CTY TNHH TM SÀI GÒN - KIÊN GIANG</t>
  </si>
  <si>
    <r>
      <t>'</t>
    </r>
    <r>
      <rPr>
        <sz val="10"/>
        <color rgb="FF000000"/>
        <rFont val="Arial"/>
        <family val="2"/>
      </rPr>
      <t>A0068249</t>
    </r>
  </si>
  <si>
    <t>1C23TNN-68249|TPCN</t>
  </si>
  <si>
    <t>421-SIPI-112023-1085734</t>
  </si>
  <si>
    <r>
      <t>'</t>
    </r>
    <r>
      <rPr>
        <sz val="10"/>
        <color rgb="FF000000"/>
        <rFont val="Arial"/>
        <family val="2"/>
      </rPr>
      <t>A0068236</t>
    </r>
  </si>
  <si>
    <t>CTY TNHH MTV TM SÀI GÒN - SÓC TRĂNG</t>
  </si>
  <si>
    <r>
      <t>'</t>
    </r>
    <r>
      <rPr>
        <sz val="10"/>
        <color rgb="FF000000"/>
        <rFont val="Arial"/>
        <family val="2"/>
      </rPr>
      <t>A0070142</t>
    </r>
  </si>
  <si>
    <r>
      <t>'</t>
    </r>
    <r>
      <rPr>
        <sz val="10"/>
        <color rgb="FF000000"/>
        <rFont val="Arial"/>
        <family val="2"/>
      </rPr>
      <t>A0068237</t>
    </r>
  </si>
  <si>
    <t>421-SIPI-R-112023-1085734</t>
  </si>
  <si>
    <r>
      <t>'</t>
    </r>
    <r>
      <rPr>
        <sz val="10"/>
        <color rgb="FF000000"/>
        <rFont val="Arial"/>
        <family val="2"/>
      </rPr>
      <t>1803</t>
    </r>
  </si>
  <si>
    <t>1K23TCC|CN|06/11/2023 - RTV1805222</t>
  </si>
  <si>
    <t>424-SIPI-112023-1066957</t>
  </si>
  <si>
    <r>
      <t>'</t>
    </r>
    <r>
      <rPr>
        <sz val="10"/>
        <color rgb="FF000000"/>
        <rFont val="Arial"/>
        <family val="2"/>
      </rPr>
      <t>A0069613</t>
    </r>
  </si>
  <si>
    <t>CTY TNHH MTV CO.OPMART NHA TRANG</t>
  </si>
  <si>
    <r>
      <t>'</t>
    </r>
    <r>
      <rPr>
        <sz val="10"/>
        <color rgb="FF000000"/>
        <rFont val="Arial"/>
        <family val="2"/>
      </rPr>
      <t>A70132</t>
    </r>
  </si>
  <si>
    <t>1C23TNN/HA MUOI</t>
  </si>
  <si>
    <r>
      <t>'</t>
    </r>
    <r>
      <rPr>
        <sz val="10"/>
        <color rgb="FF000000"/>
        <rFont val="Arial"/>
        <family val="2"/>
      </rPr>
      <t>A0067979</t>
    </r>
  </si>
  <si>
    <t>425-SIPI-112023-1123982</t>
  </si>
  <si>
    <r>
      <t>'</t>
    </r>
    <r>
      <rPr>
        <sz val="10"/>
        <color rgb="FF000000"/>
        <rFont val="Arial"/>
        <family val="2"/>
      </rPr>
      <t>E0068158</t>
    </r>
  </si>
  <si>
    <t>CTY TNHH MTV SÀI GÒN CO.OP RẠCH MIỄU</t>
  </si>
  <si>
    <r>
      <t>'</t>
    </r>
    <r>
      <rPr>
        <sz val="10"/>
        <color rgb="FF000000"/>
        <rFont val="Arial"/>
        <family val="2"/>
      </rPr>
      <t>E0069691</t>
    </r>
  </si>
  <si>
    <r>
      <t>'</t>
    </r>
    <r>
      <rPr>
        <sz val="10"/>
        <color rgb="FF000000"/>
        <rFont val="Arial"/>
        <family val="2"/>
      </rPr>
      <t>E0066777</t>
    </r>
  </si>
  <si>
    <t>1C23TNN|GIOTAILUOIXAO</t>
  </si>
  <si>
    <r>
      <t>'</t>
    </r>
    <r>
      <rPr>
        <sz val="10"/>
        <color rgb="FF000000"/>
        <rFont val="Arial"/>
        <family val="2"/>
      </rPr>
      <t>E0071692</t>
    </r>
  </si>
  <si>
    <t>426-SIPI-112023-1068660</t>
  </si>
  <si>
    <r>
      <t>'</t>
    </r>
    <r>
      <rPr>
        <sz val="10"/>
        <color rgb="FF000000"/>
        <rFont val="Arial"/>
        <family val="2"/>
      </rPr>
      <t>A0066719</t>
    </r>
  </si>
  <si>
    <t>CTY TNHH MTV TMDV SIÊU THỊ CO.OPMART ĐÀ NẴNG</t>
  </si>
  <si>
    <r>
      <t>'</t>
    </r>
    <r>
      <rPr>
        <sz val="10"/>
        <color rgb="FF000000"/>
        <rFont val="Arial"/>
        <family val="2"/>
      </rPr>
      <t>A0070056</t>
    </r>
  </si>
  <si>
    <r>
      <t>'</t>
    </r>
    <r>
      <rPr>
        <sz val="10"/>
        <color rgb="FF000000"/>
        <rFont val="Arial"/>
        <family val="2"/>
      </rPr>
      <t>A0065318</t>
    </r>
  </si>
  <si>
    <r>
      <t>'</t>
    </r>
    <r>
      <rPr>
        <sz val="10"/>
        <color rgb="FF000000"/>
        <rFont val="Arial"/>
        <family val="2"/>
      </rPr>
      <t>A0066718</t>
    </r>
  </si>
  <si>
    <r>
      <t>'</t>
    </r>
    <r>
      <rPr>
        <sz val="10"/>
        <color rgb="FF000000"/>
        <rFont val="Arial"/>
        <family val="2"/>
      </rPr>
      <t>A0068140</t>
    </r>
  </si>
  <si>
    <r>
      <t>'</t>
    </r>
    <r>
      <rPr>
        <sz val="10"/>
        <color rgb="FF000000"/>
        <rFont val="Arial"/>
        <family val="2"/>
      </rPr>
      <t>A0071549</t>
    </r>
  </si>
  <si>
    <t>427-SIPI-112023-1055282</t>
  </si>
  <si>
    <r>
      <t>'</t>
    </r>
    <r>
      <rPr>
        <sz val="10"/>
        <color rgb="FF000000"/>
        <rFont val="Arial"/>
        <family val="2"/>
      </rPr>
      <t>A71633</t>
    </r>
  </si>
  <si>
    <t>CTY TNHH MTV TMDV SÀI GÒN - HÀ TĨNH</t>
  </si>
  <si>
    <r>
      <t>'</t>
    </r>
    <r>
      <rPr>
        <sz val="10"/>
        <color rgb="FF000000"/>
        <rFont val="Arial"/>
        <family val="2"/>
      </rPr>
      <t>A69680</t>
    </r>
  </si>
  <si>
    <r>
      <t>'</t>
    </r>
    <r>
      <rPr>
        <sz val="10"/>
        <color rgb="FF000000"/>
        <rFont val="Arial"/>
        <family val="2"/>
      </rPr>
      <t>A69681</t>
    </r>
  </si>
  <si>
    <t>427-SIPI-R-112023-1055282</t>
  </si>
  <si>
    <r>
      <t>'</t>
    </r>
    <r>
      <rPr>
        <sz val="10"/>
        <color rgb="FF000000"/>
        <rFont val="Arial"/>
        <family val="2"/>
      </rPr>
      <t>1K23TCH-966</t>
    </r>
  </si>
  <si>
    <t>1K23TCH-966|CHANGIO - RTV1816969</t>
  </si>
  <si>
    <r>
      <t>'</t>
    </r>
    <r>
      <rPr>
        <sz val="10"/>
        <color rgb="FF000000"/>
        <rFont val="Arial"/>
        <family val="2"/>
      </rPr>
      <t>1K23TCH-971</t>
    </r>
  </si>
  <si>
    <t>1K23TCH-971|CHACOM - RTV1817675</t>
  </si>
  <si>
    <r>
      <t>'</t>
    </r>
    <r>
      <rPr>
        <sz val="10"/>
        <color rgb="FF000000"/>
        <rFont val="Arial"/>
        <family val="2"/>
      </rPr>
      <t>1K23TCH-977</t>
    </r>
  </si>
  <si>
    <t>1K23TCH-977|GAMUOI - RTV1819989</t>
  </si>
  <si>
    <t>428-SIPI-112023-1059384</t>
  </si>
  <si>
    <r>
      <t>'</t>
    </r>
    <r>
      <rPr>
        <sz val="10"/>
        <color rgb="FF000000"/>
        <rFont val="Arial"/>
        <family val="2"/>
      </rPr>
      <t>H0067820</t>
    </r>
  </si>
  <si>
    <t>CTY TNHH MTV SÀI GÒN CO.OP HÓC MÔN</t>
  </si>
  <si>
    <t>430-SIPI-112023-1115536</t>
  </si>
  <si>
    <r>
      <t>'</t>
    </r>
    <r>
      <rPr>
        <sz val="10"/>
        <color rgb="FF000000"/>
        <rFont val="Arial"/>
        <family val="2"/>
      </rPr>
      <t>A0067988</t>
    </r>
  </si>
  <si>
    <t>CTY TNHH MTV SÀI GÒN CO.OP GÒ VẤP</t>
  </si>
  <si>
    <r>
      <t>'</t>
    </r>
    <r>
      <rPr>
        <sz val="10"/>
        <color rgb="FF000000"/>
        <rFont val="Arial"/>
        <family val="2"/>
      </rPr>
      <t>A0069732</t>
    </r>
  </si>
  <si>
    <t>432-SIPI-112023-1072631</t>
  </si>
  <si>
    <r>
      <t>'</t>
    </r>
    <r>
      <rPr>
        <sz val="10"/>
        <color rgb="FF000000"/>
        <rFont val="Arial"/>
        <family val="2"/>
      </rPr>
      <t>A0066747</t>
    </r>
  </si>
  <si>
    <t>CTY TNHH MTV SÀI GÒN CO.OP HÀ NỘI</t>
  </si>
  <si>
    <r>
      <t>'</t>
    </r>
    <r>
      <rPr>
        <sz val="10"/>
        <color rgb="FF000000"/>
        <rFont val="Arial"/>
        <family val="2"/>
      </rPr>
      <t>A0067803</t>
    </r>
  </si>
  <si>
    <r>
      <t>'</t>
    </r>
    <r>
      <rPr>
        <sz val="10"/>
        <color rgb="FF000000"/>
        <rFont val="Arial"/>
        <family val="2"/>
      </rPr>
      <t>A0068009</t>
    </r>
  </si>
  <si>
    <r>
      <t>'</t>
    </r>
    <r>
      <rPr>
        <sz val="10"/>
        <color rgb="FF000000"/>
        <rFont val="Arial"/>
        <family val="2"/>
      </rPr>
      <t>A0067798</t>
    </r>
  </si>
  <si>
    <t>435-SIPI-112023-1087236</t>
  </si>
  <si>
    <r>
      <t>'</t>
    </r>
    <r>
      <rPr>
        <sz val="10"/>
        <color rgb="FF000000"/>
        <rFont val="Arial"/>
        <family val="2"/>
      </rPr>
      <t>A0071546</t>
    </r>
  </si>
  <si>
    <t>CTY TNHH TMDV SÀI GÒN-TRÀ VINH</t>
  </si>
  <si>
    <r>
      <t>'</t>
    </r>
    <r>
      <rPr>
        <sz val="10"/>
        <color rgb="FF000000"/>
        <rFont val="Arial"/>
        <family val="2"/>
      </rPr>
      <t>A0067981</t>
    </r>
  </si>
  <si>
    <t>436-SIPI-112023-1046970</t>
  </si>
  <si>
    <r>
      <t>'</t>
    </r>
    <r>
      <rPr>
        <sz val="10"/>
        <color rgb="FF000000"/>
        <rFont val="Arial"/>
        <family val="2"/>
      </rPr>
      <t>A0068064</t>
    </r>
  </si>
  <si>
    <t>CTY TNHH MTV CO.OPMART NGÃ BẢY HẬU GIANG</t>
  </si>
  <si>
    <t>438-SIPI-112023-1070994</t>
  </si>
  <si>
    <r>
      <t>'</t>
    </r>
    <r>
      <rPr>
        <sz val="10"/>
        <color rgb="FF000000"/>
        <rFont val="Arial"/>
        <family val="2"/>
      </rPr>
      <t>A00065385</t>
    </r>
  </si>
  <si>
    <t>CTY TNHH MTV SÀI GÒN CO.OP BẢO LỘC</t>
  </si>
  <si>
    <r>
      <t>'</t>
    </r>
    <r>
      <rPr>
        <sz val="10"/>
        <color rgb="FF000000"/>
        <rFont val="Arial"/>
        <family val="2"/>
      </rPr>
      <t>A00066822</t>
    </r>
  </si>
  <si>
    <r>
      <t>'</t>
    </r>
    <r>
      <rPr>
        <sz val="10"/>
        <color rgb="FF000000"/>
        <rFont val="Arial"/>
        <family val="2"/>
      </rPr>
      <t>A00068232</t>
    </r>
  </si>
  <si>
    <r>
      <t>'</t>
    </r>
    <r>
      <rPr>
        <sz val="10"/>
        <color rgb="FF000000"/>
        <rFont val="Arial"/>
        <family val="2"/>
      </rPr>
      <t>A00068233</t>
    </r>
  </si>
  <si>
    <r>
      <t>'</t>
    </r>
    <r>
      <rPr>
        <sz val="10"/>
        <color rgb="FF000000"/>
        <rFont val="Arial"/>
        <family val="2"/>
      </rPr>
      <t>A00070137</t>
    </r>
  </si>
  <si>
    <t>438-SIPI-R-112023-1070994</t>
  </si>
  <si>
    <r>
      <t>'</t>
    </r>
    <r>
      <rPr>
        <sz val="10"/>
        <color rgb="FF000000"/>
        <rFont val="Arial"/>
        <family val="2"/>
      </rPr>
      <t>A1435</t>
    </r>
  </si>
  <si>
    <t>RTV1820109|CHAN GIO - RTV1820109</t>
  </si>
  <si>
    <t>439-SIPI-112023-10056655</t>
  </si>
  <si>
    <r>
      <t>'</t>
    </r>
    <r>
      <rPr>
        <sz val="10"/>
        <color rgb="FF000000"/>
        <rFont val="Arial"/>
        <family val="2"/>
      </rPr>
      <t>67978</t>
    </r>
  </si>
  <si>
    <t>CTY TNHH MTV THƯƠNG MẠI VÀ DỊCH VỤ SÀI GÒN - CAM RANH</t>
  </si>
  <si>
    <r>
      <t>'</t>
    </r>
    <r>
      <rPr>
        <sz val="10"/>
        <color rgb="FF000000"/>
        <rFont val="Arial"/>
        <family val="2"/>
      </rPr>
      <t>66576</t>
    </r>
  </si>
  <si>
    <r>
      <t>'</t>
    </r>
    <r>
      <rPr>
        <sz val="10"/>
        <color rgb="FF000000"/>
        <rFont val="Arial"/>
        <family val="2"/>
      </rPr>
      <t>70136</t>
    </r>
  </si>
  <si>
    <r>
      <t>'</t>
    </r>
    <r>
      <rPr>
        <sz val="10"/>
        <color rgb="FF000000"/>
        <rFont val="Arial"/>
        <family val="2"/>
      </rPr>
      <t>68231</t>
    </r>
  </si>
  <si>
    <t>439-SIPI-R-112023-23000137</t>
  </si>
  <si>
    <r>
      <t>'</t>
    </r>
    <r>
      <rPr>
        <sz val="10"/>
        <color rgb="FF000000"/>
        <rFont val="Arial"/>
        <family val="2"/>
      </rPr>
      <t>984</t>
    </r>
  </si>
  <si>
    <t>1K23TCT-984|GA|1813764 - RTV1813764</t>
  </si>
  <si>
    <t>440-SIPI-112023-10085952</t>
  </si>
  <si>
    <r>
      <t>'</t>
    </r>
    <r>
      <rPr>
        <sz val="10"/>
        <color rgb="FF000000"/>
        <rFont val="Arial"/>
        <family val="2"/>
      </rPr>
      <t>C0067955</t>
    </r>
  </si>
  <si>
    <t>CTY TNHH MTV SÀI GÒN CO.OP CỦ CHI</t>
  </si>
  <si>
    <r>
      <t>'</t>
    </r>
    <r>
      <rPr>
        <sz val="10"/>
        <color rgb="FF000000"/>
        <rFont val="Arial"/>
        <family val="2"/>
      </rPr>
      <t>C0070078</t>
    </r>
  </si>
  <si>
    <r>
      <t>'</t>
    </r>
    <r>
      <rPr>
        <sz val="10"/>
        <color rgb="FF000000"/>
        <rFont val="Arial"/>
        <family val="2"/>
      </rPr>
      <t>C0065311</t>
    </r>
  </si>
  <si>
    <r>
      <t>'</t>
    </r>
    <r>
      <rPr>
        <sz val="10"/>
        <color rgb="FF000000"/>
        <rFont val="Arial"/>
        <family val="2"/>
      </rPr>
      <t>C0066902</t>
    </r>
  </si>
  <si>
    <t>441-SIPI-112023-1105288</t>
  </si>
  <si>
    <r>
      <t>'</t>
    </r>
    <r>
      <rPr>
        <sz val="10"/>
        <color rgb="FF000000"/>
        <rFont val="Arial"/>
        <family val="2"/>
      </rPr>
      <t>A0071268</t>
    </r>
  </si>
  <si>
    <t>CTY TNHH TMDV SÀI GÒN-TÂY NINH</t>
  </si>
  <si>
    <r>
      <t>'</t>
    </r>
    <r>
      <rPr>
        <sz val="10"/>
        <color rgb="FF000000"/>
        <rFont val="Arial"/>
        <family val="2"/>
      </rPr>
      <t>A0068045</t>
    </r>
  </si>
  <si>
    <r>
      <t>'</t>
    </r>
    <r>
      <rPr>
        <sz val="10"/>
        <color rgb="FF000000"/>
        <rFont val="Arial"/>
        <family val="2"/>
      </rPr>
      <t>A0066625</t>
    </r>
  </si>
  <si>
    <r>
      <t>'</t>
    </r>
    <r>
      <rPr>
        <sz val="10"/>
        <color rgb="FF000000"/>
        <rFont val="Arial"/>
        <family val="2"/>
      </rPr>
      <t>A0068044</t>
    </r>
  </si>
  <si>
    <r>
      <t>'</t>
    </r>
    <r>
      <rPr>
        <sz val="10"/>
        <color rgb="FF000000"/>
        <rFont val="Arial"/>
        <family val="2"/>
      </rPr>
      <t>A0066322</t>
    </r>
  </si>
  <si>
    <r>
      <t>'</t>
    </r>
    <r>
      <rPr>
        <sz val="10"/>
        <color rgb="FF000000"/>
        <rFont val="Arial"/>
        <family val="2"/>
      </rPr>
      <t>A0069345</t>
    </r>
  </si>
  <si>
    <t>443-SIPI-112023-1101474</t>
  </si>
  <si>
    <r>
      <t>'</t>
    </r>
    <r>
      <rPr>
        <sz val="10"/>
        <color rgb="FF000000"/>
        <rFont val="Arial"/>
        <family val="2"/>
      </rPr>
      <t>B0066660</t>
    </r>
  </si>
  <si>
    <t>CTY TNHH MTV CO.OPMART HÒA BÌNH</t>
  </si>
  <si>
    <r>
      <t>'</t>
    </r>
    <r>
      <rPr>
        <sz val="10"/>
        <color rgb="FF000000"/>
        <rFont val="Arial"/>
        <family val="2"/>
      </rPr>
      <t>B0067812</t>
    </r>
  </si>
  <si>
    <r>
      <t>'</t>
    </r>
    <r>
      <rPr>
        <sz val="10"/>
        <color rgb="FF000000"/>
        <rFont val="Arial"/>
        <family val="2"/>
      </rPr>
      <t>B0070939</t>
    </r>
  </si>
  <si>
    <t>1C23TNN|CHACOMG</t>
  </si>
  <si>
    <r>
      <t>'</t>
    </r>
    <r>
      <rPr>
        <sz val="10"/>
        <color rgb="FF000000"/>
        <rFont val="Arial"/>
        <family val="2"/>
      </rPr>
      <t>B0071631</t>
    </r>
  </si>
  <si>
    <r>
      <t>'</t>
    </r>
    <r>
      <rPr>
        <sz val="10"/>
        <color rgb="FF000000"/>
        <rFont val="Arial"/>
        <family val="2"/>
      </rPr>
      <t>B0068995</t>
    </r>
  </si>
  <si>
    <t>445-SIPI-112023-10044207</t>
  </si>
  <si>
    <r>
      <t>'</t>
    </r>
    <r>
      <rPr>
        <sz val="10"/>
        <color rgb="FF000000"/>
        <rFont val="Arial"/>
        <family val="2"/>
      </rPr>
      <t>A0066709</t>
    </r>
  </si>
  <si>
    <t>CTY TNHH MTV CO.OPMART CẦN GIỜ</t>
  </si>
  <si>
    <r>
      <t>'</t>
    </r>
    <r>
      <rPr>
        <sz val="10"/>
        <color rgb="FF000000"/>
        <rFont val="Arial"/>
        <family val="2"/>
      </rPr>
      <t>A0065261</t>
    </r>
  </si>
  <si>
    <t>1C23TNN</t>
  </si>
  <si>
    <r>
      <t>'</t>
    </r>
    <r>
      <rPr>
        <sz val="10"/>
        <color rgb="FF000000"/>
        <rFont val="Arial"/>
        <family val="2"/>
      </rPr>
      <t>A0069405</t>
    </r>
  </si>
  <si>
    <r>
      <t>'</t>
    </r>
    <r>
      <rPr>
        <sz val="10"/>
        <color rgb="FF000000"/>
        <rFont val="Arial"/>
        <family val="2"/>
      </rPr>
      <t>A0069406</t>
    </r>
  </si>
  <si>
    <r>
      <t>'</t>
    </r>
    <r>
      <rPr>
        <sz val="10"/>
        <color rgb="FF000000"/>
        <rFont val="Arial"/>
        <family val="2"/>
      </rPr>
      <t>A0071653</t>
    </r>
  </si>
  <si>
    <t>448-SIPI-112023-10052302</t>
  </si>
  <si>
    <r>
      <t>'</t>
    </r>
    <r>
      <rPr>
        <sz val="10"/>
        <color rgb="FF000000"/>
        <rFont val="Arial"/>
        <family val="2"/>
      </rPr>
      <t>A068256</t>
    </r>
  </si>
  <si>
    <t>CTY TNHH MTV CO.OPMART HẢI PHÒNG</t>
  </si>
  <si>
    <r>
      <t>'</t>
    </r>
    <r>
      <rPr>
        <sz val="10"/>
        <color rgb="FF000000"/>
        <rFont val="Arial"/>
        <family val="2"/>
      </rPr>
      <t>A068255</t>
    </r>
  </si>
  <si>
    <t>449-SIPI-112023-10069906</t>
  </si>
  <si>
    <r>
      <t>'</t>
    </r>
    <r>
      <rPr>
        <sz val="10"/>
        <color rgb="FF000000"/>
        <rFont val="Arial"/>
        <family val="2"/>
      </rPr>
      <t>A0068248</t>
    </r>
  </si>
  <si>
    <t>CTY TNHH TM SÀI GÒN CO.OP RẠCH GIÁ</t>
  </si>
  <si>
    <t>450-SIPI-112023-10056609</t>
  </si>
  <si>
    <r>
      <t>'</t>
    </r>
    <r>
      <rPr>
        <sz val="10"/>
        <color rgb="FF000000"/>
        <rFont val="Arial"/>
        <family val="2"/>
      </rPr>
      <t>B0067804</t>
    </r>
  </si>
  <si>
    <t>CTY TNHH MTV CO.OPMART THANH HÓA</t>
  </si>
  <si>
    <r>
      <t>'</t>
    </r>
    <r>
      <rPr>
        <sz val="10"/>
        <color rgb="FF000000"/>
        <rFont val="Arial"/>
        <family val="2"/>
      </rPr>
      <t>B0069849</t>
    </r>
  </si>
  <si>
    <r>
      <t>'</t>
    </r>
    <r>
      <rPr>
        <sz val="10"/>
        <color rgb="FF000000"/>
        <rFont val="Arial"/>
        <family val="2"/>
      </rPr>
      <t>B0068011</t>
    </r>
  </si>
  <si>
    <r>
      <t>'</t>
    </r>
    <r>
      <rPr>
        <sz val="10"/>
        <color rgb="FF000000"/>
        <rFont val="Arial"/>
        <family val="2"/>
      </rPr>
      <t>B0071562</t>
    </r>
  </si>
  <si>
    <r>
      <t>'</t>
    </r>
    <r>
      <rPr>
        <sz val="10"/>
        <color rgb="FF000000"/>
        <rFont val="Arial"/>
        <family val="2"/>
      </rPr>
      <t>B0066610</t>
    </r>
  </si>
  <si>
    <t>450-SIPI-R-112023-10056609</t>
  </si>
  <si>
    <r>
      <t>'</t>
    </r>
    <r>
      <rPr>
        <sz val="10"/>
        <color rgb="FF000000"/>
        <rFont val="Arial"/>
        <family val="2"/>
      </rPr>
      <t>1301</t>
    </r>
  </si>
  <si>
    <t>RTV 1804356/CHACOM - RTV1804356</t>
  </si>
  <si>
    <r>
      <t>'</t>
    </r>
    <r>
      <rPr>
        <sz val="10"/>
        <color rgb="FF000000"/>
        <rFont val="Arial"/>
        <family val="2"/>
      </rPr>
      <t>1364</t>
    </r>
  </si>
  <si>
    <t>RTV 1817387/CHANGIO - RTV1817387</t>
  </si>
  <si>
    <t>451-SIPI-112023-10100550</t>
  </si>
  <si>
    <r>
      <t>'</t>
    </r>
    <r>
      <rPr>
        <sz val="10"/>
        <color rgb="FF000000"/>
        <rFont val="Arial"/>
        <family val="2"/>
      </rPr>
      <t>A0068184</t>
    </r>
  </si>
  <si>
    <t>CTY TNHH MTV CO.OPMART BÌNH TRIỆU</t>
  </si>
  <si>
    <r>
      <t>'</t>
    </r>
    <r>
      <rPr>
        <sz val="10"/>
        <color rgb="FF000000"/>
        <rFont val="Arial"/>
        <family val="2"/>
      </rPr>
      <t>T0071715</t>
    </r>
  </si>
  <si>
    <r>
      <t>'</t>
    </r>
    <r>
      <rPr>
        <sz val="10"/>
        <color rgb="FF000000"/>
        <rFont val="Arial"/>
        <family val="2"/>
      </rPr>
      <t>T0070068</t>
    </r>
  </si>
  <si>
    <r>
      <t>'</t>
    </r>
    <r>
      <rPr>
        <sz val="10"/>
        <color rgb="FF000000"/>
        <rFont val="Arial"/>
        <family val="2"/>
      </rPr>
      <t>A0068000</t>
    </r>
  </si>
  <si>
    <t>452-SIPI-112023-10105610</t>
  </si>
  <si>
    <r>
      <t>'</t>
    </r>
    <r>
      <rPr>
        <sz val="10"/>
        <color rgb="FF000000"/>
        <rFont val="Arial"/>
        <family val="2"/>
      </rPr>
      <t>A0066626</t>
    </r>
  </si>
  <si>
    <t>CTY TNHH MTV CO.OPMART CẦN THƠ</t>
  </si>
  <si>
    <r>
      <t>'</t>
    </r>
    <r>
      <rPr>
        <sz val="10"/>
        <color rgb="FF000000"/>
        <rFont val="Arial"/>
        <family val="2"/>
      </rPr>
      <t>A0068061</t>
    </r>
  </si>
  <si>
    <r>
      <t>'</t>
    </r>
    <r>
      <rPr>
        <sz val="10"/>
        <color rgb="FF000000"/>
        <rFont val="Arial"/>
        <family val="2"/>
      </rPr>
      <t>A0068060</t>
    </r>
  </si>
  <si>
    <r>
      <t>'</t>
    </r>
    <r>
      <rPr>
        <sz val="10"/>
        <color rgb="FF000000"/>
        <rFont val="Arial"/>
        <family val="2"/>
      </rPr>
      <t>A0069792</t>
    </r>
  </si>
  <si>
    <t>453-SIPI-112023-10082004</t>
  </si>
  <si>
    <r>
      <t>'</t>
    </r>
    <r>
      <rPr>
        <sz val="10"/>
        <color rgb="FF000000"/>
        <rFont val="Arial"/>
        <family val="2"/>
      </rPr>
      <t>T0066622</t>
    </r>
  </si>
  <si>
    <t>CTY TNHH MTV CO.OPMART TRẢNG BÀNG</t>
  </si>
  <si>
    <r>
      <t>'</t>
    </r>
    <r>
      <rPr>
        <sz val="10"/>
        <color rgb="FF000000"/>
        <rFont val="Arial"/>
        <family val="2"/>
      </rPr>
      <t>T0068058</t>
    </r>
  </si>
  <si>
    <r>
      <t>'</t>
    </r>
    <r>
      <rPr>
        <sz val="10"/>
        <color rgb="FF000000"/>
        <rFont val="Arial"/>
        <family val="2"/>
      </rPr>
      <t>T0068059</t>
    </r>
  </si>
  <si>
    <t>456-SIPI-112023-1093997</t>
  </si>
  <si>
    <r>
      <t>'</t>
    </r>
    <r>
      <rPr>
        <sz val="10"/>
        <color rgb="FF000000"/>
        <rFont val="Arial"/>
        <family val="2"/>
      </rPr>
      <t>F0068211</t>
    </r>
  </si>
  <si>
    <t>CTY TNHH TMDV ĐỒNG THỊNH</t>
  </si>
  <si>
    <r>
      <t>'</t>
    </r>
    <r>
      <rPr>
        <sz val="10"/>
        <color rgb="FF000000"/>
        <rFont val="Arial"/>
        <family val="2"/>
      </rPr>
      <t>F0071565</t>
    </r>
  </si>
  <si>
    <t>1C23TNN|G MUI</t>
  </si>
  <si>
    <r>
      <t>'</t>
    </r>
    <r>
      <rPr>
        <sz val="10"/>
        <color rgb="FF000000"/>
        <rFont val="Arial"/>
        <family val="2"/>
      </rPr>
      <t>F0067805</t>
    </r>
  </si>
  <si>
    <r>
      <t>'</t>
    </r>
    <r>
      <rPr>
        <sz val="10"/>
        <color rgb="FF000000"/>
        <rFont val="Arial"/>
        <family val="2"/>
      </rPr>
      <t>F0067791</t>
    </r>
  </si>
  <si>
    <t>456-SIPI-R-112023-23000169</t>
  </si>
  <si>
    <r>
      <t>'</t>
    </r>
    <r>
      <rPr>
        <sz val="10"/>
        <color rgb="FF000000"/>
        <rFont val="Arial"/>
        <family val="2"/>
      </rPr>
      <t>1696</t>
    </r>
  </si>
  <si>
    <t>1K23TDK-1696|CHANGA - RTV1813832</t>
  </si>
  <si>
    <t>457-SIPI-112023-1118474</t>
  </si>
  <si>
    <r>
      <t>'</t>
    </r>
    <r>
      <rPr>
        <sz val="10"/>
        <color rgb="FF000000"/>
        <rFont val="Arial"/>
        <family val="2"/>
      </rPr>
      <t>A0071707</t>
    </r>
  </si>
  <si>
    <t>CTY TNHH TMDV SAIGON CO.OP TOÀN TÂM</t>
  </si>
  <si>
    <r>
      <t>'</t>
    </r>
    <r>
      <rPr>
        <sz val="10"/>
        <color rgb="FF000000"/>
        <rFont val="Arial"/>
        <family val="2"/>
      </rPr>
      <t>A0071487</t>
    </r>
  </si>
  <si>
    <r>
      <t>'</t>
    </r>
    <r>
      <rPr>
        <sz val="10"/>
        <color rgb="FF000000"/>
        <rFont val="Arial"/>
        <family val="2"/>
      </rPr>
      <t>A0066352</t>
    </r>
  </si>
  <si>
    <r>
      <t>'</t>
    </r>
    <r>
      <rPr>
        <sz val="10"/>
        <color rgb="FF000000"/>
        <rFont val="Arial"/>
        <family val="2"/>
      </rPr>
      <t>A0067780</t>
    </r>
  </si>
  <si>
    <r>
      <t>'</t>
    </r>
    <r>
      <rPr>
        <sz val="10"/>
        <color rgb="FF000000"/>
        <rFont val="Arial"/>
        <family val="2"/>
      </rPr>
      <t>A0067811</t>
    </r>
  </si>
  <si>
    <r>
      <t>'</t>
    </r>
    <r>
      <rPr>
        <sz val="10"/>
        <color rgb="FF000000"/>
        <rFont val="Arial"/>
        <family val="2"/>
      </rPr>
      <t>A0069721</t>
    </r>
  </si>
  <si>
    <t>458-SIPI-112023-10054017</t>
  </si>
  <si>
    <r>
      <t>'</t>
    </r>
    <r>
      <rPr>
        <sz val="10"/>
        <color rgb="FF000000"/>
        <rFont val="Arial"/>
        <family val="2"/>
      </rPr>
      <t>A00065384</t>
    </r>
  </si>
  <si>
    <t>CONG TY TNHH MTV CO.OPMART CA MAU</t>
  </si>
  <si>
    <r>
      <t>'</t>
    </r>
    <r>
      <rPr>
        <sz val="10"/>
        <color rgb="FF000000"/>
        <rFont val="Arial"/>
        <family val="2"/>
      </rPr>
      <t>A00071733</t>
    </r>
  </si>
  <si>
    <r>
      <t>'</t>
    </r>
    <r>
      <rPr>
        <sz val="10"/>
        <color rgb="FF000000"/>
        <rFont val="Arial"/>
        <family val="2"/>
      </rPr>
      <t>A00065383</t>
    </r>
  </si>
  <si>
    <r>
      <t>'</t>
    </r>
    <r>
      <rPr>
        <sz val="10"/>
        <color rgb="FF000000"/>
        <rFont val="Arial"/>
        <family val="2"/>
      </rPr>
      <t>A00066820</t>
    </r>
  </si>
  <si>
    <r>
      <t>'</t>
    </r>
    <r>
      <rPr>
        <sz val="10"/>
        <color rgb="FF000000"/>
        <rFont val="Arial"/>
        <family val="2"/>
      </rPr>
      <t>A00068241</t>
    </r>
  </si>
  <si>
    <r>
      <t>'</t>
    </r>
    <r>
      <rPr>
        <sz val="10"/>
        <color rgb="FF000000"/>
        <rFont val="Arial"/>
        <family val="2"/>
      </rPr>
      <t>A00068242</t>
    </r>
  </si>
  <si>
    <t>459-SIPI-112023-10023868</t>
  </si>
  <si>
    <r>
      <t>'</t>
    </r>
    <r>
      <rPr>
        <sz val="10"/>
        <color rgb="FF000000"/>
        <rFont val="Arial"/>
        <family val="2"/>
      </rPr>
      <t>a0065325</t>
    </r>
  </si>
  <si>
    <t>CONG TY TNHH SAIGON-BUON HO</t>
  </si>
  <si>
    <r>
      <t>'</t>
    </r>
    <r>
      <rPr>
        <sz val="10"/>
        <color rgb="FF000000"/>
        <rFont val="Arial"/>
        <family val="2"/>
      </rPr>
      <t>a0067919</t>
    </r>
  </si>
  <si>
    <r>
      <t>'</t>
    </r>
    <r>
      <rPr>
        <sz val="10"/>
        <color rgb="FF000000"/>
        <rFont val="Arial"/>
        <family val="2"/>
      </rPr>
      <t>a0068137</t>
    </r>
  </si>
  <si>
    <t>462-SIPI-112023-10027682</t>
  </si>
  <si>
    <r>
      <t>'</t>
    </r>
    <r>
      <rPr>
        <sz val="10"/>
        <color rgb="FF000000"/>
        <rFont val="Arial"/>
        <family val="2"/>
      </rPr>
      <t>A0067822</t>
    </r>
  </si>
  <si>
    <t>CONG TY TNHH MOT THANH VIEN MARSIX</t>
  </si>
  <si>
    <r>
      <t>'</t>
    </r>
    <r>
      <rPr>
        <sz val="10"/>
        <color rgb="FF000000"/>
        <rFont val="Arial"/>
        <family val="2"/>
      </rPr>
      <t>A0068020</t>
    </r>
  </si>
  <si>
    <r>
      <t>'</t>
    </r>
    <r>
      <rPr>
        <sz val="10"/>
        <color rgb="FF000000"/>
        <rFont val="Arial"/>
        <family val="2"/>
      </rPr>
      <t>A0066669</t>
    </r>
  </si>
  <si>
    <r>
      <t>'</t>
    </r>
    <r>
      <rPr>
        <sz val="10"/>
        <color rgb="FF000000"/>
        <rFont val="Arial"/>
        <family val="2"/>
      </rPr>
      <t>A0071626</t>
    </r>
  </si>
  <si>
    <t>462-SIPI-R-112023-10027682</t>
  </si>
  <si>
    <r>
      <t>'</t>
    </r>
    <r>
      <rPr>
        <sz val="10"/>
        <color rgb="FF000000"/>
        <rFont val="Arial"/>
        <family val="2"/>
      </rPr>
      <t>A0001799</t>
    </r>
  </si>
  <si>
    <t>1K23TDS|GAMUOI|1799|1815201 - RTV1815201</t>
  </si>
  <si>
    <t>463-SIPI-112023-10030486</t>
  </si>
  <si>
    <r>
      <t>'</t>
    </r>
    <r>
      <rPr>
        <sz val="10"/>
        <color rgb="FF000000"/>
        <rFont val="Arial"/>
        <family val="2"/>
      </rPr>
      <t>A0067800</t>
    </r>
  </si>
  <si>
    <t>CONG TY TNHH MOT THANH VIEN MARFOUR</t>
  </si>
  <si>
    <r>
      <t>'</t>
    </r>
    <r>
      <rPr>
        <sz val="10"/>
        <color rgb="FF000000"/>
        <rFont val="Arial"/>
        <family val="2"/>
      </rPr>
      <t>A0067801</t>
    </r>
  </si>
  <si>
    <r>
      <t>'</t>
    </r>
    <r>
      <rPr>
        <sz val="10"/>
        <color rgb="FF000000"/>
        <rFont val="Arial"/>
        <family val="2"/>
      </rPr>
      <t>A0067799</t>
    </r>
  </si>
  <si>
    <r>
      <t>'</t>
    </r>
    <r>
      <rPr>
        <sz val="10"/>
        <color rgb="FF000000"/>
        <rFont val="Arial"/>
        <family val="2"/>
      </rPr>
      <t>A0067802</t>
    </r>
  </si>
  <si>
    <r>
      <t>'</t>
    </r>
    <r>
      <rPr>
        <sz val="10"/>
        <color rgb="FF000000"/>
        <rFont val="Arial"/>
        <family val="2"/>
      </rPr>
      <t>A0069339</t>
    </r>
  </si>
  <si>
    <r>
      <t>'</t>
    </r>
    <r>
      <rPr>
        <sz val="10"/>
        <color rgb="FF000000"/>
        <rFont val="Arial"/>
        <family val="2"/>
      </rPr>
      <t>A0071563</t>
    </r>
  </si>
  <si>
    <r>
      <t>'</t>
    </r>
    <r>
      <rPr>
        <sz val="10"/>
        <color rgb="FF000000"/>
        <rFont val="Arial"/>
        <family val="2"/>
      </rPr>
      <t>A0067742</t>
    </r>
  </si>
  <si>
    <r>
      <t>'</t>
    </r>
    <r>
      <rPr>
        <sz val="10"/>
        <color rgb="FF000000"/>
        <rFont val="Arial"/>
        <family val="2"/>
      </rPr>
      <t>A0066584</t>
    </r>
  </si>
  <si>
    <t>463-SIPI-R-112023-10030486</t>
  </si>
  <si>
    <r>
      <t>'</t>
    </r>
    <r>
      <rPr>
        <sz val="10"/>
        <color rgb="FF000000"/>
        <rFont val="Arial"/>
        <family val="2"/>
      </rPr>
      <t>2516</t>
    </r>
  </si>
  <si>
    <t>1K23TDT|RTV1820269-2516-GA - RTV1820269</t>
  </si>
  <si>
    <t>465-SIPI-112023-10028550</t>
  </si>
  <si>
    <r>
      <t>'</t>
    </r>
    <r>
      <rPr>
        <sz val="10"/>
        <color rgb="FF000000"/>
        <rFont val="Arial"/>
        <family val="2"/>
      </rPr>
      <t>A0068998</t>
    </r>
  </si>
  <si>
    <t>CÔNG TY TNHH MOT THANH VIEN CO.OP FINELIFE</t>
  </si>
  <si>
    <r>
      <t>'</t>
    </r>
    <r>
      <rPr>
        <sz val="10"/>
        <color rgb="FF000000"/>
        <rFont val="Arial"/>
        <family val="2"/>
      </rPr>
      <t>A0068199</t>
    </r>
  </si>
  <si>
    <r>
      <t>'</t>
    </r>
    <r>
      <rPr>
        <sz val="10"/>
        <color rgb="FF000000"/>
        <rFont val="Arial"/>
        <family val="2"/>
      </rPr>
      <t>A0070100</t>
    </r>
  </si>
  <si>
    <t>502-SIPI-112023-10024323</t>
  </si>
  <si>
    <r>
      <t>'</t>
    </r>
    <r>
      <rPr>
        <sz val="10"/>
        <color rgb="FF000000"/>
        <rFont val="Arial"/>
        <family val="2"/>
      </rPr>
      <t>C0071592</t>
    </r>
  </si>
  <si>
    <t>CN LIEN HIEP HTX TM TP.HCM–CO.OPMART BAC GIANG</t>
  </si>
  <si>
    <r>
      <t>'</t>
    </r>
    <r>
      <rPr>
        <sz val="10"/>
        <color rgb="FF000000"/>
        <rFont val="Arial"/>
        <family val="2"/>
      </rPr>
      <t>C0065298</t>
    </r>
  </si>
  <si>
    <t>502-SIPI-R-112023-10024323</t>
  </si>
  <si>
    <r>
      <t>'</t>
    </r>
    <r>
      <rPr>
        <sz val="10"/>
        <color rgb="FF000000"/>
        <rFont val="Arial"/>
        <family val="2"/>
      </rPr>
      <t>0570</t>
    </r>
  </si>
  <si>
    <t>1K23TEA-570|CHACOM|RTV1808755</t>
  </si>
  <si>
    <t>503-SIPI-112023-503056591</t>
  </si>
  <si>
    <r>
      <t>'</t>
    </r>
    <r>
      <rPr>
        <sz val="10"/>
        <color rgb="FF000000"/>
        <rFont val="Arial"/>
        <family val="2"/>
      </rPr>
      <t>69974</t>
    </r>
  </si>
  <si>
    <t>CN LIEN HIEP HTX TM TP.HCM–CO.OPMART BINH DUONG 2</t>
  </si>
  <si>
    <r>
      <t>'</t>
    </r>
    <r>
      <rPr>
        <sz val="10"/>
        <color rgb="FF000000"/>
        <rFont val="Arial"/>
        <family val="2"/>
      </rPr>
      <t>67774</t>
    </r>
  </si>
  <si>
    <r>
      <t>'</t>
    </r>
    <r>
      <rPr>
        <sz val="10"/>
        <color rgb="FF000000"/>
        <rFont val="Arial"/>
        <family val="2"/>
      </rPr>
      <t>72002</t>
    </r>
  </si>
  <si>
    <r>
      <t>'</t>
    </r>
    <r>
      <rPr>
        <sz val="10"/>
        <color rgb="FF000000"/>
        <rFont val="Arial"/>
        <family val="2"/>
      </rPr>
      <t>68002</t>
    </r>
  </si>
  <si>
    <t>504-SIPI-112023-504043961</t>
  </si>
  <si>
    <r>
      <t>'</t>
    </r>
    <r>
      <rPr>
        <sz val="10"/>
        <color rgb="FF000000"/>
        <rFont val="Arial"/>
        <family val="2"/>
      </rPr>
      <t>A68123</t>
    </r>
  </si>
  <si>
    <t>CN LIEN HIEP HTX TM TP.HCM–CO.OPMART DAK NONG.</t>
  </si>
  <si>
    <r>
      <t>'</t>
    </r>
    <r>
      <rPr>
        <sz val="10"/>
        <color rgb="FF000000"/>
        <rFont val="Arial"/>
        <family val="2"/>
      </rPr>
      <t>A68124</t>
    </r>
  </si>
  <si>
    <r>
      <t>'</t>
    </r>
    <r>
      <rPr>
        <sz val="10"/>
        <color rgb="FF000000"/>
        <rFont val="Arial"/>
        <family val="2"/>
      </rPr>
      <t>A65317</t>
    </r>
  </si>
  <si>
    <r>
      <t>'</t>
    </r>
    <r>
      <rPr>
        <sz val="10"/>
        <color rgb="FF000000"/>
        <rFont val="Arial"/>
        <family val="2"/>
      </rPr>
      <t>A66714</t>
    </r>
  </si>
  <si>
    <r>
      <t>'</t>
    </r>
    <r>
      <rPr>
        <sz val="10"/>
        <color rgb="FF000000"/>
        <rFont val="Arial"/>
        <family val="2"/>
      </rPr>
      <t>A70057</t>
    </r>
  </si>
  <si>
    <t>506-SIPI-112023-10076918</t>
  </si>
  <si>
    <r>
      <t>'</t>
    </r>
    <r>
      <rPr>
        <sz val="10"/>
        <color rgb="FF000000"/>
        <rFont val="Arial"/>
        <family val="2"/>
      </rPr>
      <t>V0066355</t>
    </r>
  </si>
  <si>
    <t>CN LIEN HIEP HTX TM TP.HCM–CO.OPMART VAN THANH</t>
  </si>
  <si>
    <r>
      <t>'</t>
    </r>
    <r>
      <rPr>
        <sz val="10"/>
        <color rgb="FF000000"/>
        <rFont val="Arial"/>
        <family val="2"/>
      </rPr>
      <t>V0071696</t>
    </r>
  </si>
  <si>
    <r>
      <t>'</t>
    </r>
    <r>
      <rPr>
        <sz val="10"/>
        <color rgb="FF000000"/>
        <rFont val="Arial"/>
        <family val="2"/>
      </rPr>
      <t>V0067946</t>
    </r>
  </si>
  <si>
    <t>508-SIPI-112023-50840855</t>
  </si>
  <si>
    <r>
      <t>'</t>
    </r>
    <r>
      <rPr>
        <sz val="10"/>
        <color rgb="FF000000"/>
        <rFont val="Arial"/>
        <family val="2"/>
      </rPr>
      <t>A0068072</t>
    </r>
  </si>
  <si>
    <t>CN LIEN HIEP HTX TM TP.HCM–CO.OPMART NGUYEN BINH</t>
  </si>
  <si>
    <t>509-SIPI-112023-50924430</t>
  </si>
  <si>
    <r>
      <t>'</t>
    </r>
    <r>
      <rPr>
        <sz val="10"/>
        <color rgb="FF000000"/>
        <rFont val="Arial"/>
        <family val="2"/>
      </rPr>
      <t>V0067813</t>
    </r>
  </si>
  <si>
    <t>CN LIEN HIEP HTX TM TP.HCM–CO.OPMART VINH LOC B</t>
  </si>
  <si>
    <t>510-SIPI-112023-51034403</t>
  </si>
  <si>
    <r>
      <t>'</t>
    </r>
    <r>
      <rPr>
        <sz val="10"/>
        <color rgb="FF000000"/>
        <rFont val="Arial"/>
        <family val="2"/>
      </rPr>
      <t>A0068176</t>
    </r>
  </si>
  <si>
    <t>CN LIEN HIEP HTX TM TP.HCM–CO.OPMART DO VAN DAY</t>
  </si>
  <si>
    <t>511-SIPI-102023-51146944</t>
  </si>
  <si>
    <r>
      <t>'</t>
    </r>
    <r>
      <rPr>
        <sz val="10"/>
        <color rgb="FF000000"/>
        <rFont val="Arial"/>
        <family val="2"/>
      </rPr>
      <t>H0060797</t>
    </r>
  </si>
  <si>
    <t>CN LIEN HIEP HTX TM TP.HCM–CO.OPMART HIEP THANH</t>
  </si>
  <si>
    <r>
      <t>'</t>
    </r>
    <r>
      <rPr>
        <sz val="10"/>
        <color rgb="FF000000"/>
        <rFont val="Arial"/>
        <family val="2"/>
      </rPr>
      <t>H0063667</t>
    </r>
  </si>
  <si>
    <t>511-SIPI-112023-51147272</t>
  </si>
  <si>
    <r>
      <t>'</t>
    </r>
    <r>
      <rPr>
        <sz val="10"/>
        <color rgb="FF000000"/>
        <rFont val="Arial"/>
        <family val="2"/>
      </rPr>
      <t>H0067821</t>
    </r>
  </si>
  <si>
    <r>
      <t>'</t>
    </r>
    <r>
      <rPr>
        <sz val="10"/>
        <color rgb="FF000000"/>
        <rFont val="Arial"/>
        <family val="2"/>
      </rPr>
      <t>H0071502</t>
    </r>
  </si>
  <si>
    <r>
      <t>'</t>
    </r>
    <r>
      <rPr>
        <sz val="10"/>
        <color rgb="FF000000"/>
        <rFont val="Arial"/>
        <family val="2"/>
      </rPr>
      <t>H0066046</t>
    </r>
  </si>
  <si>
    <r>
      <t>'</t>
    </r>
    <r>
      <rPr>
        <sz val="10"/>
        <color rgb="FF000000"/>
        <rFont val="Arial"/>
        <family val="2"/>
      </rPr>
      <t>H0066929</t>
    </r>
  </si>
  <si>
    <t>511-SIPI-R-102023-51146944</t>
  </si>
  <si>
    <r>
      <t>'</t>
    </r>
    <r>
      <rPr>
        <sz val="10"/>
        <color rgb="FF000000"/>
        <rFont val="Arial"/>
        <family val="2"/>
      </rPr>
      <t>729</t>
    </r>
  </si>
  <si>
    <t>1K23TEL|729-CHAN GA - RTV1796443</t>
  </si>
  <si>
    <t>512-SIPI-112023-10058259</t>
  </si>
  <si>
    <r>
      <t>'</t>
    </r>
    <r>
      <rPr>
        <sz val="10"/>
        <color rgb="FF000000"/>
        <rFont val="Arial"/>
        <family val="2"/>
      </rPr>
      <t>K0068238</t>
    </r>
  </si>
  <si>
    <t>CN LIEN HIEP HTX TM TP.HCM–CO.OPMART QUANG BINH</t>
  </si>
  <si>
    <r>
      <t>'</t>
    </r>
    <r>
      <rPr>
        <sz val="10"/>
        <color rgb="FF000000"/>
        <rFont val="Arial"/>
        <family val="2"/>
      </rPr>
      <t>K0066373</t>
    </r>
  </si>
  <si>
    <r>
      <t>'</t>
    </r>
    <r>
      <rPr>
        <sz val="10"/>
        <color rgb="FF000000"/>
        <rFont val="Arial"/>
        <family val="2"/>
      </rPr>
      <t>K0066821</t>
    </r>
  </si>
  <si>
    <r>
      <t>'</t>
    </r>
    <r>
      <rPr>
        <sz val="10"/>
        <color rgb="FF000000"/>
        <rFont val="Arial"/>
        <family val="2"/>
      </rPr>
      <t>K0065377</t>
    </r>
  </si>
  <si>
    <r>
      <t>'</t>
    </r>
    <r>
      <rPr>
        <sz val="10"/>
        <color rgb="FF000000"/>
        <rFont val="Arial"/>
        <family val="2"/>
      </rPr>
      <t>K0067915</t>
    </r>
  </si>
  <si>
    <r>
      <t>'</t>
    </r>
    <r>
      <rPr>
        <sz val="10"/>
        <color rgb="FF000000"/>
        <rFont val="Arial"/>
        <family val="2"/>
      </rPr>
      <t>K0071739</t>
    </r>
  </si>
  <si>
    <r>
      <t>'</t>
    </r>
    <r>
      <rPr>
        <sz val="10"/>
        <color rgb="FF000000"/>
        <rFont val="Arial"/>
        <family val="2"/>
      </rPr>
      <t>K0067914</t>
    </r>
  </si>
  <si>
    <r>
      <t>'</t>
    </r>
    <r>
      <rPr>
        <sz val="10"/>
        <color rgb="FF000000"/>
        <rFont val="Arial"/>
        <family val="2"/>
      </rPr>
      <t>K0070134</t>
    </r>
  </si>
  <si>
    <t>513-SIPI-112023-10043945</t>
  </si>
  <si>
    <r>
      <t>'</t>
    </r>
    <r>
      <rPr>
        <sz val="10"/>
        <color rgb="FF000000"/>
        <rFont val="Arial"/>
        <family val="2"/>
      </rPr>
      <t>B0066824</t>
    </r>
  </si>
  <si>
    <t>CN LIEN HIEP HTX TM TP.HCM–CO.OPMART BEN LUC</t>
  </si>
  <si>
    <r>
      <t>'</t>
    </r>
    <r>
      <rPr>
        <sz val="10"/>
        <color rgb="FF000000"/>
        <rFont val="Arial"/>
        <family val="2"/>
      </rPr>
      <t>B0068243</t>
    </r>
  </si>
  <si>
    <r>
      <t>'</t>
    </r>
    <r>
      <rPr>
        <sz val="10"/>
        <color rgb="FF000000"/>
        <rFont val="Arial"/>
        <family val="2"/>
      </rPr>
      <t>B0068244</t>
    </r>
  </si>
  <si>
    <t>513-SIPI-R-112023-10043945</t>
  </si>
  <si>
    <r>
      <t>'</t>
    </r>
    <r>
      <rPr>
        <sz val="10"/>
        <color rgb="FF000000"/>
        <rFont val="Arial"/>
        <family val="2"/>
      </rPr>
      <t>A1338</t>
    </r>
  </si>
  <si>
    <t>1K23TEN-1338|GAHAP|RTV1813934 - RTV1813934</t>
  </si>
  <si>
    <t>514-SIPI-112023-10061771</t>
  </si>
  <si>
    <r>
      <t>'</t>
    </r>
    <r>
      <rPr>
        <sz val="10"/>
        <color rgb="FF000000"/>
        <rFont val="Arial"/>
        <family val="2"/>
      </rPr>
      <t>A0068247</t>
    </r>
  </si>
  <si>
    <t>CN LIEN HIEP HTX TM TP.HCM–CO.OPMART TAN AN</t>
  </si>
  <si>
    <r>
      <t>'</t>
    </r>
    <r>
      <rPr>
        <sz val="10"/>
        <color rgb="FF000000"/>
        <rFont val="Arial"/>
        <family val="2"/>
      </rPr>
      <t>A0070141</t>
    </r>
  </si>
  <si>
    <r>
      <t>'</t>
    </r>
    <r>
      <rPr>
        <sz val="10"/>
        <color rgb="FF000000"/>
        <rFont val="Arial"/>
        <family val="2"/>
      </rPr>
      <t>A0065386</t>
    </r>
  </si>
  <si>
    <r>
      <t>'</t>
    </r>
    <r>
      <rPr>
        <sz val="10"/>
        <color rgb="FF000000"/>
        <rFont val="Arial"/>
        <family val="2"/>
      </rPr>
      <t>A0066819</t>
    </r>
  </si>
  <si>
    <r>
      <t>'</t>
    </r>
    <r>
      <rPr>
        <sz val="10"/>
        <color rgb="FF000000"/>
        <rFont val="Arial"/>
        <family val="2"/>
      </rPr>
      <t>A0071737</t>
    </r>
  </si>
  <si>
    <r>
      <t>'</t>
    </r>
    <r>
      <rPr>
        <sz val="10"/>
        <color rgb="FF000000"/>
        <rFont val="Arial"/>
        <family val="2"/>
      </rPr>
      <t>A0068246</t>
    </r>
  </si>
  <si>
    <t>514-SIPI-R-112023-10061771</t>
  </si>
  <si>
    <r>
      <t>'</t>
    </r>
    <r>
      <rPr>
        <sz val="10"/>
        <color rgb="FF000000"/>
        <rFont val="Arial"/>
        <family val="2"/>
      </rPr>
      <t>A1470</t>
    </r>
  </si>
  <si>
    <t>1K23TEP|CHANGIO - RTV1810971</t>
  </si>
  <si>
    <r>
      <t>'</t>
    </r>
    <r>
      <rPr>
        <sz val="10"/>
        <color rgb="FF000000"/>
        <rFont val="Arial"/>
        <family val="2"/>
      </rPr>
      <t>A1510</t>
    </r>
  </si>
  <si>
    <t>1K23TEP|GAMUOI - RTV1818455</t>
  </si>
  <si>
    <t>515-SIPI-112023-10065755</t>
  </si>
  <si>
    <r>
      <t>'</t>
    </r>
    <r>
      <rPr>
        <sz val="10"/>
        <color rgb="FF000000"/>
        <rFont val="Arial"/>
        <family val="2"/>
      </rPr>
      <t>A0068121</t>
    </r>
  </si>
  <si>
    <t>CN LIEN HIEP HTX TM TP.HCM–CO.OPMART BA RIA</t>
  </si>
  <si>
    <r>
      <t>'</t>
    </r>
    <r>
      <rPr>
        <sz val="10"/>
        <color rgb="FF000000"/>
        <rFont val="Arial"/>
        <family val="2"/>
      </rPr>
      <t>A0071547</t>
    </r>
  </si>
  <si>
    <r>
      <t>'</t>
    </r>
    <r>
      <rPr>
        <sz val="10"/>
        <color rgb="FF000000"/>
        <rFont val="Arial"/>
        <family val="2"/>
      </rPr>
      <t>A0065319</t>
    </r>
  </si>
  <si>
    <r>
      <t>'</t>
    </r>
    <r>
      <rPr>
        <sz val="10"/>
        <color rgb="FF000000"/>
        <rFont val="Arial"/>
        <family val="2"/>
      </rPr>
      <t>B0066716</t>
    </r>
  </si>
  <si>
    <r>
      <t>'</t>
    </r>
    <r>
      <rPr>
        <sz val="10"/>
        <color rgb="FF000000"/>
        <rFont val="Arial"/>
        <family val="2"/>
      </rPr>
      <t>A0068122</t>
    </r>
  </si>
  <si>
    <t>516-SIPI-112023-10066355</t>
  </si>
  <si>
    <r>
      <t>'</t>
    </r>
    <r>
      <rPr>
        <sz val="10"/>
        <color rgb="FF000000"/>
        <rFont val="Arial"/>
        <family val="2"/>
      </rPr>
      <t>68004</t>
    </r>
  </si>
  <si>
    <t>CN LIEN HIEP HTX TM TP.HCM–CO.OPMART BINH DUONG</t>
  </si>
  <si>
    <t>517-SIPI-112023-517058734</t>
  </si>
  <si>
    <r>
      <t>'</t>
    </r>
    <r>
      <rPr>
        <sz val="10"/>
        <color rgb="FF000000"/>
        <rFont val="Arial"/>
        <family val="2"/>
      </rPr>
      <t>A0068048</t>
    </r>
  </si>
  <si>
    <t>CN LIEN HIEP HTX TM TP.HCM–CO.OPMART SA DEC</t>
  </si>
  <si>
    <r>
      <t>'</t>
    </r>
    <r>
      <rPr>
        <sz val="10"/>
        <color rgb="FF000000"/>
        <rFont val="Arial"/>
        <family val="2"/>
      </rPr>
      <t>A0068049</t>
    </r>
  </si>
  <si>
    <t>517-SIPI-R-112023-517058734</t>
  </si>
  <si>
    <r>
      <t>'</t>
    </r>
    <r>
      <rPr>
        <sz val="10"/>
        <color rgb="FF000000"/>
        <rFont val="Arial"/>
        <family val="2"/>
      </rPr>
      <t>1694</t>
    </r>
  </si>
  <si>
    <t>1K23TES-1694|GA MUOI - RTV1819147</t>
  </si>
  <si>
    <t>518-SIPI-112023-51848902</t>
  </si>
  <si>
    <r>
      <t>'</t>
    </r>
    <r>
      <rPr>
        <sz val="10"/>
        <color rgb="FF000000"/>
        <rFont val="Arial"/>
        <family val="2"/>
      </rPr>
      <t>A0068138</t>
    </r>
  </si>
  <si>
    <t>CN LIEN HIEP HTX TM TP.HCM–CO.OPMART GO CONG</t>
  </si>
  <si>
    <t>520-SIPI-112023-520034242</t>
  </si>
  <si>
    <r>
      <t>'</t>
    </r>
    <r>
      <rPr>
        <sz val="10"/>
        <color rgb="FF000000"/>
        <rFont val="Arial"/>
        <family val="2"/>
      </rPr>
      <t>Z0068057</t>
    </r>
  </si>
  <si>
    <t>CN LIEN HIEP HTX TM TP.HCM-CO.OPMART CHAU DOC</t>
  </si>
  <si>
    <t>524-SIPI-112023-524038872</t>
  </si>
  <si>
    <r>
      <t>'</t>
    </r>
    <r>
      <rPr>
        <sz val="10"/>
        <color rgb="FF000000"/>
        <rFont val="Arial"/>
        <family val="2"/>
      </rPr>
      <t>D0071574</t>
    </r>
  </si>
  <si>
    <t>CN LIEN HIEP HTX TM TP HCM-CO.OPMART DONG VAN CONG</t>
  </si>
  <si>
    <r>
      <t>'</t>
    </r>
    <r>
      <rPr>
        <sz val="10"/>
        <color rgb="FF000000"/>
        <rFont val="Arial"/>
        <family val="2"/>
      </rPr>
      <t>D0067926</t>
    </r>
  </si>
  <si>
    <r>
      <t>'</t>
    </r>
    <r>
      <rPr>
        <sz val="10"/>
        <color rgb="FF000000"/>
        <rFont val="Arial"/>
        <family val="2"/>
      </rPr>
      <t>D0066556</t>
    </r>
  </si>
  <si>
    <t>526-SIPI-112023-526027173</t>
  </si>
  <si>
    <r>
      <t>'</t>
    </r>
    <r>
      <rPr>
        <sz val="10"/>
        <color rgb="FF000000"/>
        <rFont val="Arial"/>
        <family val="2"/>
      </rPr>
      <t>B0066624</t>
    </r>
  </si>
  <si>
    <t>CN LIEN HIEP HTX TM TP.HCM–CO.OPMART TAN CHAU</t>
  </si>
  <si>
    <r>
      <t>'</t>
    </r>
    <r>
      <rPr>
        <sz val="10"/>
        <color rgb="FF000000"/>
        <rFont val="Arial"/>
        <family val="2"/>
      </rPr>
      <t>B0069793</t>
    </r>
  </si>
  <si>
    <r>
      <t>'</t>
    </r>
    <r>
      <rPr>
        <sz val="10"/>
        <color rgb="FF000000"/>
        <rFont val="Arial"/>
        <family val="2"/>
      </rPr>
      <t>B0068056</t>
    </r>
  </si>
  <si>
    <t>526-SIPI-R-102023-23000117</t>
  </si>
  <si>
    <r>
      <t>'</t>
    </r>
    <r>
      <rPr>
        <sz val="10"/>
        <color rgb="FF000000"/>
        <rFont val="Arial"/>
        <family val="2"/>
      </rPr>
      <t>642</t>
    </r>
  </si>
  <si>
    <t>1K23TGB|RTV1797594-GAUMUOI - RTV1797594</t>
  </si>
  <si>
    <t>528-SIPI-112023-528038064</t>
  </si>
  <si>
    <r>
      <t>'</t>
    </r>
    <r>
      <rPr>
        <sz val="10"/>
        <color rgb="FF000000"/>
        <rFont val="Arial"/>
        <family val="2"/>
      </rPr>
      <t>Q0066724</t>
    </r>
  </si>
  <si>
    <t>CN LIEN HIEP HTX TM TP.HCM–CO.OPMART KON TUM</t>
  </si>
  <si>
    <r>
      <t>'</t>
    </r>
    <r>
      <rPr>
        <sz val="10"/>
        <color rgb="FF000000"/>
        <rFont val="Arial"/>
        <family val="2"/>
      </rPr>
      <t>Q0069410</t>
    </r>
  </si>
  <si>
    <r>
      <t>'</t>
    </r>
    <r>
      <rPr>
        <sz val="10"/>
        <color rgb="FF000000"/>
        <rFont val="Arial"/>
        <family val="2"/>
      </rPr>
      <t>Q0067920</t>
    </r>
  </si>
  <si>
    <t>1C23TNN|67920|GA</t>
  </si>
  <si>
    <r>
      <t>'</t>
    </r>
    <r>
      <rPr>
        <sz val="10"/>
        <color rgb="FF000000"/>
        <rFont val="Arial"/>
        <family val="2"/>
      </rPr>
      <t>Q0071351</t>
    </r>
  </si>
  <si>
    <r>
      <t>'</t>
    </r>
    <r>
      <rPr>
        <sz val="10"/>
        <color rgb="FF000000"/>
        <rFont val="Arial"/>
        <family val="2"/>
      </rPr>
      <t>Q0071736</t>
    </r>
  </si>
  <si>
    <t>528-SIPI-R-122023-528038064</t>
  </si>
  <si>
    <r>
      <t>'</t>
    </r>
    <r>
      <rPr>
        <sz val="10"/>
        <color rgb="FF000000"/>
        <rFont val="Arial"/>
        <family val="2"/>
      </rPr>
      <t>927</t>
    </r>
  </si>
  <si>
    <t>1K23TGC|927|1822273 - RTV1822273</t>
  </si>
  <si>
    <t>529-SIPI-112023-529040171</t>
  </si>
  <si>
    <r>
      <t>'</t>
    </r>
    <r>
      <rPr>
        <sz val="10"/>
        <color rgb="FF000000"/>
        <rFont val="Arial"/>
        <family val="2"/>
      </rPr>
      <t>T0068250</t>
    </r>
  </si>
  <si>
    <t>CN LIEN HIEP HTX TM TP.HCM–CO.OPMART TAN THANH</t>
  </si>
  <si>
    <r>
      <t>'</t>
    </r>
    <r>
      <rPr>
        <sz val="10"/>
        <color rgb="FF000000"/>
        <rFont val="Arial"/>
        <family val="2"/>
      </rPr>
      <t>T0070135</t>
    </r>
  </si>
  <si>
    <r>
      <t>'</t>
    </r>
    <r>
      <rPr>
        <sz val="10"/>
        <color rgb="FF000000"/>
        <rFont val="Arial"/>
        <family val="2"/>
      </rPr>
      <t>T0071738</t>
    </r>
  </si>
  <si>
    <t>530-SIPI-112023-530052933</t>
  </si>
  <si>
    <r>
      <t>'</t>
    </r>
    <r>
      <rPr>
        <sz val="10"/>
        <color rgb="FF000000"/>
        <rFont val="Arial"/>
        <family val="2"/>
      </rPr>
      <t>A0070936</t>
    </r>
  </si>
  <si>
    <t>CN LIEN HIEP HTX TM TP.HCM–CO.OPMART CHU VAN AN</t>
  </si>
  <si>
    <r>
      <t>'</t>
    </r>
    <r>
      <rPr>
        <sz val="10"/>
        <color rgb="FF000000"/>
        <rFont val="Arial"/>
        <family val="2"/>
      </rPr>
      <t>A0066685</t>
    </r>
  </si>
  <si>
    <t>1C23TNN|GAXIDAU</t>
  </si>
  <si>
    <r>
      <t>'</t>
    </r>
    <r>
      <rPr>
        <sz val="10"/>
        <color rgb="FF000000"/>
        <rFont val="Arial"/>
        <family val="2"/>
      </rPr>
      <t>A0067945</t>
    </r>
  </si>
  <si>
    <t>531-SIPI-112023-531024580</t>
  </si>
  <si>
    <r>
      <t>'</t>
    </r>
    <r>
      <rPr>
        <sz val="10"/>
        <color rgb="FF000000"/>
        <rFont val="Arial"/>
        <family val="2"/>
      </rPr>
      <t>A0065322</t>
    </r>
  </si>
  <si>
    <t>CN LIEN HIEP HTX TM TP.HCM–CO.OPMART HA TIEN</t>
  </si>
  <si>
    <r>
      <t>'</t>
    </r>
    <r>
      <rPr>
        <sz val="10"/>
        <color rgb="FF000000"/>
        <rFont val="Arial"/>
        <family val="2"/>
      </rPr>
      <t>A0068126</t>
    </r>
  </si>
  <si>
    <r>
      <t>'</t>
    </r>
    <r>
      <rPr>
        <sz val="10"/>
        <color rgb="FF000000"/>
        <rFont val="Arial"/>
        <family val="2"/>
      </rPr>
      <t>A0068125</t>
    </r>
  </si>
  <si>
    <r>
      <t>'</t>
    </r>
    <r>
      <rPr>
        <sz val="10"/>
        <color rgb="FF000000"/>
        <rFont val="Arial"/>
        <family val="2"/>
      </rPr>
      <t>A0070053</t>
    </r>
  </si>
  <si>
    <t>532-SIPI-112023-532040531</t>
  </si>
  <si>
    <r>
      <t>'</t>
    </r>
    <r>
      <rPr>
        <sz val="10"/>
        <color rgb="FF000000"/>
        <rFont val="Arial"/>
        <family val="2"/>
      </rPr>
      <t>B0068046</t>
    </r>
  </si>
  <si>
    <t>CN LIEN HIEP HTX TM TP.HCM–CO.OPMART CAI LAY</t>
  </si>
  <si>
    <r>
      <t>'</t>
    </r>
    <r>
      <rPr>
        <sz val="10"/>
        <color rgb="FF000000"/>
        <rFont val="Arial"/>
        <family val="2"/>
      </rPr>
      <t>B0066620</t>
    </r>
  </si>
  <si>
    <r>
      <t>'</t>
    </r>
    <r>
      <rPr>
        <sz val="10"/>
        <color rgb="FF000000"/>
        <rFont val="Arial"/>
        <family val="2"/>
      </rPr>
      <t>B0068047</t>
    </r>
  </si>
  <si>
    <t>534-SIPI-112023-10034880</t>
  </si>
  <si>
    <r>
      <t>'</t>
    </r>
    <r>
      <rPr>
        <sz val="10"/>
        <color rgb="FF000000"/>
        <rFont val="Arial"/>
        <family val="2"/>
      </rPr>
      <t>A0068055</t>
    </r>
  </si>
  <si>
    <t>CN LIEN HIEP HTX TM TP.HCM-CO.OPMART GO DAU</t>
  </si>
  <si>
    <t>535-SIPI-112023-1019597</t>
  </si>
  <si>
    <r>
      <t>'</t>
    </r>
    <r>
      <rPr>
        <sz val="10"/>
        <color rgb="FF000000"/>
        <rFont val="Arial"/>
        <family val="2"/>
      </rPr>
      <t>A0068054</t>
    </r>
  </si>
  <si>
    <t>CN LIEN HIEP HTX TM TP.HCM–CO.OPMART TAN CHAU AN GIANG</t>
  </si>
  <si>
    <t>536-SIPI-112023-1022396</t>
  </si>
  <si>
    <r>
      <t>'</t>
    </r>
    <r>
      <rPr>
        <sz val="10"/>
        <color rgb="FF000000"/>
        <rFont val="Arial"/>
        <family val="2"/>
      </rPr>
      <t>C0069612</t>
    </r>
  </si>
  <si>
    <t>CN LIEN HIEP HTX TM TP.HCM – CO-OPMART DUYEN HAI</t>
  </si>
  <si>
    <r>
      <t>'</t>
    </r>
    <r>
      <rPr>
        <sz val="10"/>
        <color rgb="FF000000"/>
        <rFont val="Arial"/>
        <family val="2"/>
      </rPr>
      <t>C0067976</t>
    </r>
  </si>
  <si>
    <r>
      <t>'</t>
    </r>
    <r>
      <rPr>
        <sz val="10"/>
        <color rgb="FF000000"/>
        <rFont val="Arial"/>
        <family val="2"/>
      </rPr>
      <t>C0067977</t>
    </r>
  </si>
  <si>
    <t>536-SIPI-R-112023-1022396</t>
  </si>
  <si>
    <r>
      <t>'</t>
    </r>
    <r>
      <rPr>
        <sz val="10"/>
        <color rgb="FF000000"/>
        <rFont val="Arial"/>
        <family val="2"/>
      </rPr>
      <t>1129</t>
    </r>
  </si>
  <si>
    <t>1K23TGN|GAUMUOI - RTV1803436 - RTV1803701</t>
  </si>
  <si>
    <r>
      <t>'</t>
    </r>
    <r>
      <rPr>
        <sz val="10"/>
        <color rgb="FF000000"/>
        <rFont val="Arial"/>
        <family val="2"/>
      </rPr>
      <t>1156</t>
    </r>
  </si>
  <si>
    <t>1K23TGN|GIOTAI-RTV 1808645 - RTV1808645</t>
  </si>
  <si>
    <r>
      <t>'</t>
    </r>
    <r>
      <rPr>
        <sz val="10"/>
        <color rgb="FF000000"/>
        <rFont val="Arial"/>
        <family val="2"/>
      </rPr>
      <t>1174</t>
    </r>
  </si>
  <si>
    <t>1K23TGN|GAUMUOI-RTV 1811349 - RTV1811349</t>
  </si>
  <si>
    <t>537-SIPI-112023-1017516</t>
  </si>
  <si>
    <r>
      <t>'</t>
    </r>
    <r>
      <rPr>
        <sz val="10"/>
        <color rgb="FF000000"/>
        <rFont val="Arial"/>
        <family val="2"/>
      </rPr>
      <t>A0066372</t>
    </r>
  </si>
  <si>
    <t>CN LIÊN HIỆP HTX TM TP.HCM – CO-OPMART VIET TRI</t>
  </si>
  <si>
    <t>538-SIPI-112023-1016719</t>
  </si>
  <si>
    <r>
      <t>'</t>
    </r>
    <r>
      <rPr>
        <sz val="10"/>
        <color rgb="FF000000"/>
        <rFont val="Arial"/>
        <family val="2"/>
      </rPr>
      <t>A68068</t>
    </r>
  </si>
  <si>
    <t>CN LIEN HIEP HTX TM TP.HCM–CO-OPMART PHUOC DONG</t>
  </si>
  <si>
    <t>539-SIPI-112023-10031462</t>
  </si>
  <si>
    <r>
      <t>'</t>
    </r>
    <r>
      <rPr>
        <sz val="10"/>
        <color rgb="FF000000"/>
        <rFont val="Arial"/>
        <family val="2"/>
      </rPr>
      <t>A0066826</t>
    </r>
  </si>
  <si>
    <t>CN LIEN HIEP HTX TM TP.HCM-CO-OPMART PHAN RI CUA</t>
  </si>
  <si>
    <r>
      <t>'</t>
    </r>
    <r>
      <rPr>
        <sz val="10"/>
        <color rgb="FF000000"/>
        <rFont val="Arial"/>
        <family val="2"/>
      </rPr>
      <t>A0065368</t>
    </r>
  </si>
  <si>
    <r>
      <t>'</t>
    </r>
    <r>
      <rPr>
        <sz val="10"/>
        <color rgb="FF000000"/>
        <rFont val="Arial"/>
        <family val="2"/>
      </rPr>
      <t>A0071734</t>
    </r>
  </si>
  <si>
    <r>
      <t>'</t>
    </r>
    <r>
      <rPr>
        <sz val="10"/>
        <color rgb="FF000000"/>
        <rFont val="Arial"/>
        <family val="2"/>
      </rPr>
      <t>A0065380</t>
    </r>
  </si>
  <si>
    <r>
      <t>'</t>
    </r>
    <r>
      <rPr>
        <sz val="10"/>
        <color rgb="FF000000"/>
        <rFont val="Arial"/>
        <family val="2"/>
      </rPr>
      <t>A0068252</t>
    </r>
  </si>
  <si>
    <r>
      <t>'</t>
    </r>
    <r>
      <rPr>
        <sz val="10"/>
        <color rgb="FF000000"/>
        <rFont val="Arial"/>
        <family val="2"/>
      </rPr>
      <t>A0068251</t>
    </r>
  </si>
  <si>
    <r>
      <t>'</t>
    </r>
    <r>
      <rPr>
        <sz val="10"/>
        <color rgb="FF000000"/>
        <rFont val="Arial"/>
        <family val="2"/>
      </rPr>
      <t>A0070144</t>
    </r>
  </si>
  <si>
    <t>540-SIPI-112023-540027902</t>
  </si>
  <si>
    <r>
      <t>'</t>
    </r>
    <r>
      <rPr>
        <sz val="10"/>
        <color rgb="FF000000"/>
        <rFont val="Arial"/>
        <family val="2"/>
      </rPr>
      <t>A65379</t>
    </r>
  </si>
  <si>
    <t>CN LIEN HIEP HTX TM TP.HCM-CO-OPMART CAN GIUOC</t>
  </si>
  <si>
    <r>
      <t>'</t>
    </r>
    <r>
      <rPr>
        <sz val="10"/>
        <color rgb="FF000000"/>
        <rFont val="Arial"/>
        <family val="2"/>
      </rPr>
      <t>B67975</t>
    </r>
  </si>
  <si>
    <r>
      <t>'</t>
    </r>
    <r>
      <rPr>
        <sz val="10"/>
        <color rgb="FF000000"/>
        <rFont val="Arial"/>
        <family val="2"/>
      </rPr>
      <t>A70143</t>
    </r>
  </si>
  <si>
    <t>540-SIPI-R-112023-540027902</t>
  </si>
  <si>
    <r>
      <t>'</t>
    </r>
    <r>
      <rPr>
        <sz val="10"/>
        <color rgb="FF000000"/>
        <rFont val="Arial"/>
        <family val="2"/>
      </rPr>
      <t>1401</t>
    </r>
  </si>
  <si>
    <t>1K23TGS|1401-CHANUONG - RTV1813487</t>
  </si>
  <si>
    <t>541-SIPI-112023-541028757</t>
  </si>
  <si>
    <r>
      <t>'</t>
    </r>
    <r>
      <rPr>
        <sz val="10"/>
        <color rgb="FF000000"/>
        <rFont val="Arial"/>
        <family val="2"/>
      </rPr>
      <t>T0071335</t>
    </r>
  </si>
  <si>
    <t>CN LIEN HIEP HTX TM TP.HCM-CO.OPMART BINH TAN 2</t>
  </si>
  <si>
    <r>
      <t>'</t>
    </r>
    <r>
      <rPr>
        <sz val="10"/>
        <color rgb="FF000000"/>
        <rFont val="Arial"/>
        <family val="2"/>
      </rPr>
      <t>T0068111</t>
    </r>
  </si>
  <si>
    <r>
      <t>'</t>
    </r>
    <r>
      <rPr>
        <sz val="10"/>
        <color rgb="FF000000"/>
        <rFont val="Arial"/>
        <family val="2"/>
      </rPr>
      <t>T0067937</t>
    </r>
  </si>
  <si>
    <t>541-SIPI-R-112023-541028757</t>
  </si>
  <si>
    <r>
      <t>'</t>
    </r>
    <r>
      <rPr>
        <sz val="10"/>
        <color rgb="FF000000"/>
        <rFont val="Arial"/>
        <family val="2"/>
      </rPr>
      <t>1482</t>
    </r>
  </si>
  <si>
    <t>1K23TGT|R1813865|GIOTAILUOIXAO - RTV1813865</t>
  </si>
  <si>
    <t>542-SIPI-112023-10021164</t>
  </si>
  <si>
    <r>
      <t>'</t>
    </r>
    <r>
      <rPr>
        <sz val="10"/>
        <color rgb="FF000000"/>
        <rFont val="Arial"/>
        <family val="2"/>
      </rPr>
      <t>B0068053</t>
    </r>
  </si>
  <si>
    <t>CN LIEN HIEP HTX TM TP.HCM-CO.OPMART BINH THUY</t>
  </si>
  <si>
    <t>543-SIPI-112023-10014631</t>
  </si>
  <si>
    <r>
      <t>'</t>
    </r>
    <r>
      <rPr>
        <sz val="10"/>
        <color rgb="FF000000"/>
        <rFont val="Arial"/>
        <family val="2"/>
      </rPr>
      <t>C0068052</t>
    </r>
  </si>
  <si>
    <t>CN LIEN HIEP HTX TM TP.HCM-CO.OPMART CHAU THANH TAY NINH</t>
  </si>
  <si>
    <t>546-SIPI-112023-10018913</t>
  </si>
  <si>
    <r>
      <t>'</t>
    </r>
    <r>
      <rPr>
        <sz val="10"/>
        <color rgb="FF000000"/>
        <rFont val="Arial"/>
        <family val="2"/>
      </rPr>
      <t>A0070139</t>
    </r>
  </si>
  <si>
    <t>CN LIEN HIEP HTX TM TP.HCM-CO.OPMART DONG PHU</t>
  </si>
  <si>
    <r>
      <t>'</t>
    </r>
    <r>
      <rPr>
        <sz val="10"/>
        <color rgb="FF000000"/>
        <rFont val="Arial"/>
        <family val="2"/>
      </rPr>
      <t>A0066823</t>
    </r>
  </si>
  <si>
    <r>
      <t>'</t>
    </r>
    <r>
      <rPr>
        <sz val="10"/>
        <color rgb="FF000000"/>
        <rFont val="Arial"/>
        <family val="2"/>
      </rPr>
      <t>A0070138</t>
    </r>
  </si>
  <si>
    <t>546-SIPI-R-122023-23000349</t>
  </si>
  <si>
    <r>
      <t>'</t>
    </r>
    <r>
      <rPr>
        <sz val="10"/>
        <color rgb="FF000000"/>
        <rFont val="Arial"/>
        <family val="2"/>
      </rPr>
      <t>838</t>
    </r>
  </si>
  <si>
    <t>K23THA|RTV-CHANGIO-RTV1821927 - RTV1821927</t>
  </si>
  <si>
    <t>547-SIPI-112023-547019147</t>
  </si>
  <si>
    <r>
      <t>'</t>
    </r>
    <r>
      <rPr>
        <sz val="10"/>
        <color rgb="FF000000"/>
        <rFont val="Arial"/>
        <family val="2"/>
      </rPr>
      <t>A0068127</t>
    </r>
  </si>
  <si>
    <t>CN LIEN HIEP HTX TM TP.HCM-CO.OPMART SON TRA</t>
  </si>
  <si>
    <r>
      <t>'</t>
    </r>
    <r>
      <rPr>
        <sz val="10"/>
        <color rgb="FF000000"/>
        <rFont val="Arial"/>
        <family val="2"/>
      </rPr>
      <t>A0065323</t>
    </r>
  </si>
  <si>
    <r>
      <t>'</t>
    </r>
    <r>
      <rPr>
        <sz val="10"/>
        <color rgb="FF000000"/>
        <rFont val="Arial"/>
        <family val="2"/>
      </rPr>
      <t>A0068128</t>
    </r>
  </si>
  <si>
    <r>
      <t>'</t>
    </r>
    <r>
      <rPr>
        <sz val="10"/>
        <color rgb="FF000000"/>
        <rFont val="Arial"/>
        <family val="2"/>
      </rPr>
      <t>A0071550</t>
    </r>
  </si>
  <si>
    <t>556-SIPI-112023-556015053</t>
  </si>
  <si>
    <r>
      <t>'</t>
    </r>
    <r>
      <rPr>
        <sz val="10"/>
        <color rgb="FF000000"/>
        <rFont val="Arial"/>
        <family val="2"/>
      </rPr>
      <t>H0067819</t>
    </r>
  </si>
  <si>
    <t>CN LIEN HIEP HTX TM TP.HCM-CO.OPMART TO KY</t>
  </si>
  <si>
    <t>563-SIPI-112023-563015405</t>
  </si>
  <si>
    <r>
      <t>'</t>
    </r>
    <r>
      <rPr>
        <sz val="10"/>
        <color rgb="FF000000"/>
        <rFont val="Arial"/>
        <family val="2"/>
      </rPr>
      <t>A0068066</t>
    </r>
  </si>
  <si>
    <t>CN LIEN HIEP HTX TM TP.HCM-CO.OPMART TAN BIEN</t>
  </si>
  <si>
    <r>
      <t>'</t>
    </r>
    <r>
      <rPr>
        <sz val="10"/>
        <color rgb="FF000000"/>
        <rFont val="Arial"/>
        <family val="2"/>
      </rPr>
      <t>A0068065</t>
    </r>
  </si>
  <si>
    <t>563-SIPI-R-112023-563015405</t>
  </si>
  <si>
    <r>
      <t>'</t>
    </r>
    <r>
      <rPr>
        <sz val="10"/>
        <color rgb="FF000000"/>
        <rFont val="Arial"/>
        <family val="2"/>
      </rPr>
      <t>968</t>
    </r>
  </si>
  <si>
    <t>1K23THE|CHACOM|RTV1813279 - RTV1813279</t>
  </si>
  <si>
    <t>564-SIPI-112023-564008190</t>
  </si>
  <si>
    <r>
      <t>'</t>
    </r>
    <r>
      <rPr>
        <sz val="10"/>
        <color rgb="FF000000"/>
        <rFont val="Arial"/>
        <family val="2"/>
      </rPr>
      <t>E0069797</t>
    </r>
  </si>
  <si>
    <t>CN LIEN HIEP HTX TM TP.HCM-CO.OPMART DUONG MINH CHAU</t>
  </si>
  <si>
    <r>
      <t>'</t>
    </r>
    <r>
      <rPr>
        <sz val="10"/>
        <color rgb="FF000000"/>
        <rFont val="Arial"/>
        <family val="2"/>
      </rPr>
      <t>E0069796</t>
    </r>
  </si>
  <si>
    <t>565-SIPI-112023-566021423</t>
  </si>
  <si>
    <r>
      <t>'</t>
    </r>
    <r>
      <rPr>
        <sz val="10"/>
        <color rgb="FF000000"/>
        <rFont val="Arial"/>
        <family val="2"/>
      </rPr>
      <t>A0066766</t>
    </r>
  </si>
  <si>
    <t>CN LIEN HIEP HTX TM TP.HCM-CO.OPMART TAM BINH</t>
  </si>
  <si>
    <r>
      <t>'</t>
    </r>
    <r>
      <rPr>
        <sz val="10"/>
        <color rgb="FF000000"/>
        <rFont val="Arial"/>
        <family val="2"/>
      </rPr>
      <t>A0067999</t>
    </r>
  </si>
  <si>
    <r>
      <t>'</t>
    </r>
    <r>
      <rPr>
        <sz val="10"/>
        <color rgb="FF000000"/>
        <rFont val="Arial"/>
        <family val="2"/>
      </rPr>
      <t>A0068183</t>
    </r>
  </si>
  <si>
    <t>565-SIPI-R-112023-566021423</t>
  </si>
  <si>
    <r>
      <t>'</t>
    </r>
    <r>
      <rPr>
        <sz val="10"/>
        <color rgb="FF000000"/>
        <rFont val="Arial"/>
        <family val="2"/>
      </rPr>
      <t>1375</t>
    </r>
  </si>
  <si>
    <t>1K23THH|CHA1375 - RTV1813105</t>
  </si>
  <si>
    <t>570-SIPI-112023-10022023</t>
  </si>
  <si>
    <r>
      <t>'</t>
    </r>
    <r>
      <rPr>
        <sz val="10"/>
        <color rgb="FF000000"/>
        <rFont val="Arial"/>
        <family val="2"/>
      </rPr>
      <t>A0068173</t>
    </r>
  </si>
  <si>
    <t>CONG TY TNHH MTV SAIGON CO.OP THANG LOI</t>
  </si>
  <si>
    <r>
      <t>'</t>
    </r>
    <r>
      <rPr>
        <sz val="10"/>
        <color rgb="FF000000"/>
        <rFont val="Arial"/>
        <family val="2"/>
      </rPr>
      <t>A0067957</t>
    </r>
  </si>
  <si>
    <r>
      <t>'</t>
    </r>
    <r>
      <rPr>
        <sz val="10"/>
        <color rgb="FF000000"/>
        <rFont val="Arial"/>
        <family val="2"/>
      </rPr>
      <t>A066045</t>
    </r>
  </si>
  <si>
    <r>
      <t>'</t>
    </r>
    <r>
      <rPr>
        <sz val="10"/>
        <color rgb="FF000000"/>
        <rFont val="Arial"/>
        <family val="2"/>
      </rPr>
      <t>A071686</t>
    </r>
  </si>
  <si>
    <t>600-SIPI-112023-1089881</t>
  </si>
  <si>
    <r>
      <t>'</t>
    </r>
    <r>
      <rPr>
        <sz val="10"/>
        <color rgb="FF000000"/>
        <rFont val="Arial"/>
        <family val="2"/>
      </rPr>
      <t>071353</t>
    </r>
  </si>
  <si>
    <t>CTY TNHH MTV TMDV SÀI GÒN - PHÚ YÊN</t>
  </si>
  <si>
    <r>
      <t>'</t>
    </r>
    <r>
      <rPr>
        <sz val="10"/>
        <color rgb="FF000000"/>
        <rFont val="Arial"/>
        <family val="2"/>
      </rPr>
      <t>065315</t>
    </r>
  </si>
  <si>
    <r>
      <t>'</t>
    </r>
    <r>
      <rPr>
        <sz val="10"/>
        <color rgb="FF000000"/>
        <rFont val="Arial"/>
        <family val="2"/>
      </rPr>
      <t>066715</t>
    </r>
  </si>
  <si>
    <r>
      <t>'</t>
    </r>
    <r>
      <rPr>
        <sz val="10"/>
        <color rgb="FF000000"/>
        <rFont val="Arial"/>
        <family val="2"/>
      </rPr>
      <t>066374</t>
    </r>
  </si>
  <si>
    <r>
      <t>'</t>
    </r>
    <r>
      <rPr>
        <sz val="10"/>
        <color rgb="FF000000"/>
        <rFont val="Arial"/>
        <family val="2"/>
      </rPr>
      <t>067916</t>
    </r>
  </si>
  <si>
    <t>601-SIPI-112023-1084750</t>
  </si>
  <si>
    <r>
      <t>'</t>
    </r>
    <r>
      <rPr>
        <sz val="10"/>
        <color rgb="FF000000"/>
        <rFont val="Arial"/>
        <family val="2"/>
      </rPr>
      <t>A0067913</t>
    </r>
  </si>
  <si>
    <t>CTY TNHH MTV SÀI GÒN CO.OP TAM KỲ</t>
  </si>
  <si>
    <r>
      <t>'</t>
    </r>
    <r>
      <rPr>
        <sz val="10"/>
        <color rgb="FF000000"/>
        <rFont val="Arial"/>
        <family val="2"/>
      </rPr>
      <t>A0071551</t>
    </r>
  </si>
  <si>
    <r>
      <t>'</t>
    </r>
    <r>
      <rPr>
        <sz val="10"/>
        <color rgb="FF000000"/>
        <rFont val="Arial"/>
        <family val="2"/>
      </rPr>
      <t>A0065316</t>
    </r>
  </si>
  <si>
    <r>
      <t>'</t>
    </r>
    <r>
      <rPr>
        <sz val="10"/>
        <color rgb="FF000000"/>
        <rFont val="Arial"/>
        <family val="2"/>
      </rPr>
      <t>A0067912</t>
    </r>
  </si>
  <si>
    <r>
      <t>'</t>
    </r>
    <r>
      <rPr>
        <sz val="10"/>
        <color rgb="FF000000"/>
        <rFont val="Arial"/>
        <family val="2"/>
      </rPr>
      <t>A0070058</t>
    </r>
  </si>
  <si>
    <t>601-SIPI-R-112023-1084750</t>
  </si>
  <si>
    <r>
      <t>'</t>
    </r>
    <r>
      <rPr>
        <sz val="10"/>
        <color rgb="FF000000"/>
        <rFont val="Arial"/>
        <family val="2"/>
      </rPr>
      <t>1339</t>
    </r>
  </si>
  <si>
    <t>RTV 1814337/VAT8/CHAN GIO HEO - RTV1814337</t>
  </si>
  <si>
    <t>602-SIPI-112023-1100602</t>
  </si>
  <si>
    <r>
      <t>'</t>
    </r>
    <r>
      <rPr>
        <sz val="10"/>
        <color rgb="FF000000"/>
        <rFont val="Arial"/>
        <family val="2"/>
      </rPr>
      <t>A0065381</t>
    </r>
  </si>
  <si>
    <t>CTY TNHH MTV TMDV SÀI GÒN - PHAN THIẾT</t>
  </si>
  <si>
    <r>
      <t>'</t>
    </r>
    <r>
      <rPr>
        <sz val="10"/>
        <color rgb="FF000000"/>
        <rFont val="Arial"/>
        <family val="2"/>
      </rPr>
      <t>A0071742</t>
    </r>
  </si>
  <si>
    <r>
      <t>'</t>
    </r>
    <r>
      <rPr>
        <sz val="10"/>
        <color rgb="FF000000"/>
        <rFont val="Arial"/>
        <family val="2"/>
      </rPr>
      <t>A0067980</t>
    </r>
  </si>
  <si>
    <r>
      <t>'</t>
    </r>
    <r>
      <rPr>
        <sz val="10"/>
        <color rgb="FF000000"/>
        <rFont val="Arial"/>
        <family val="2"/>
      </rPr>
      <t>A0068245</t>
    </r>
  </si>
  <si>
    <r>
      <t>'</t>
    </r>
    <r>
      <rPr>
        <sz val="10"/>
        <color rgb="FF000000"/>
        <rFont val="Arial"/>
        <family val="2"/>
      </rPr>
      <t>A0070133</t>
    </r>
  </si>
  <si>
    <t>603-SIPI-112023-1061656</t>
  </si>
  <si>
    <r>
      <t>'</t>
    </r>
    <r>
      <rPr>
        <sz val="10"/>
        <color rgb="FF000000"/>
        <rFont val="Arial"/>
        <family val="2"/>
      </rPr>
      <t>A69794</t>
    </r>
  </si>
  <si>
    <t>CTY TNHH MTV TM SÀI GÒN - HẬU GIANG</t>
  </si>
  <si>
    <r>
      <t>'</t>
    </r>
    <r>
      <rPr>
        <sz val="10"/>
        <color rgb="FF000000"/>
        <rFont val="Arial"/>
        <family val="2"/>
      </rPr>
      <t>A68063</t>
    </r>
  </si>
  <si>
    <r>
      <t>'</t>
    </r>
    <r>
      <rPr>
        <sz val="10"/>
        <color rgb="FF000000"/>
        <rFont val="Arial"/>
        <family val="2"/>
      </rPr>
      <t>A66621</t>
    </r>
  </si>
  <si>
    <t>605-SIPI-112023-1103289</t>
  </si>
  <si>
    <r>
      <t>'</t>
    </r>
    <r>
      <rPr>
        <sz val="10"/>
        <color rgb="FF000000"/>
        <rFont val="Arial"/>
        <family val="2"/>
      </rPr>
      <t>Z0066678</t>
    </r>
  </si>
  <si>
    <t>CTY TNHH MTV SÀI GÒN CO.OP NHIÊU LỘC</t>
  </si>
  <si>
    <r>
      <t>'</t>
    </r>
    <r>
      <rPr>
        <sz val="10"/>
        <color rgb="FF000000"/>
        <rFont val="Arial"/>
        <family val="2"/>
      </rPr>
      <t>Z0067925</t>
    </r>
  </si>
  <si>
    <r>
      <t>'</t>
    </r>
    <r>
      <rPr>
        <sz val="10"/>
        <color rgb="FF000000"/>
        <rFont val="Arial"/>
        <family val="2"/>
      </rPr>
      <t>Z0069386</t>
    </r>
  </si>
  <si>
    <r>
      <t>'</t>
    </r>
    <r>
      <rPr>
        <sz val="10"/>
        <color rgb="FF000000"/>
        <rFont val="Arial"/>
        <family val="2"/>
      </rPr>
      <t>Z0070952</t>
    </r>
  </si>
  <si>
    <t>1C23TNN|CHANUONGG</t>
  </si>
  <si>
    <t>606-SIPI-112023-1104067</t>
  </si>
  <si>
    <r>
      <t>'</t>
    </r>
    <r>
      <rPr>
        <sz val="10"/>
        <color rgb="FF000000"/>
        <rFont val="Arial"/>
        <family val="2"/>
      </rPr>
      <t>A0066723</t>
    </r>
  </si>
  <si>
    <t>CTY TNHH TMDV SÀI GÒN - VŨNG TÀU</t>
  </si>
  <si>
    <r>
      <t>'</t>
    </r>
    <r>
      <rPr>
        <sz val="10"/>
        <color rgb="FF000000"/>
        <rFont val="Arial"/>
        <family val="2"/>
      </rPr>
      <t>A0070052</t>
    </r>
  </si>
  <si>
    <r>
      <t>'</t>
    </r>
    <r>
      <rPr>
        <sz val="10"/>
        <color rgb="FF000000"/>
        <rFont val="Arial"/>
        <family val="2"/>
      </rPr>
      <t>A0065324</t>
    </r>
  </si>
  <si>
    <r>
      <t>'</t>
    </r>
    <r>
      <rPr>
        <sz val="10"/>
        <color rgb="FF000000"/>
        <rFont val="Arial"/>
        <family val="2"/>
      </rPr>
      <t>A0068129</t>
    </r>
  </si>
  <si>
    <t>606-SIPI-R-122023-1104067</t>
  </si>
  <si>
    <r>
      <t>'</t>
    </r>
    <r>
      <rPr>
        <sz val="10"/>
        <color rgb="FF000000"/>
        <rFont val="Arial"/>
        <family val="2"/>
      </rPr>
      <t>A0001465</t>
    </r>
  </si>
  <si>
    <t>1K23THT|CHANGIO-RTV1822367 - RTV1822367</t>
  </si>
  <si>
    <t>607-SIPI-112023-1099789</t>
  </si>
  <si>
    <r>
      <t>'</t>
    </r>
    <r>
      <rPr>
        <sz val="10"/>
        <color rgb="FF000000"/>
        <rFont val="Arial"/>
        <family val="2"/>
      </rPr>
      <t>B0071676</t>
    </r>
  </si>
  <si>
    <t>CTY TNHH MTV SÀI GÒN CO.OP BÌNH TÂN</t>
  </si>
  <si>
    <r>
      <t>'</t>
    </r>
    <r>
      <rPr>
        <sz val="10"/>
        <color rgb="FF000000"/>
        <rFont val="Arial"/>
        <family val="2"/>
      </rPr>
      <t>B0069380</t>
    </r>
  </si>
  <si>
    <r>
      <t>'</t>
    </r>
    <r>
      <rPr>
        <sz val="10"/>
        <color rgb="FF000000"/>
        <rFont val="Arial"/>
        <family val="2"/>
      </rPr>
      <t>B0067939</t>
    </r>
  </si>
  <si>
    <r>
      <t>'</t>
    </r>
    <r>
      <rPr>
        <sz val="10"/>
        <color rgb="FF000000"/>
        <rFont val="Arial"/>
        <family val="2"/>
      </rPr>
      <t>B0070102</t>
    </r>
  </si>
  <si>
    <t>608-SIPI-112023-1052985</t>
  </si>
  <si>
    <r>
      <t>'</t>
    </r>
    <r>
      <rPr>
        <sz val="10"/>
        <color rgb="FF000000"/>
        <rFont val="Arial"/>
        <family val="2"/>
      </rPr>
      <t>A0067810</t>
    </r>
  </si>
  <si>
    <t>CTY TNHH MTV TMDV AN ĐÔNG</t>
  </si>
  <si>
    <t>609-SIPI-112023-1097494</t>
  </si>
  <si>
    <r>
      <t>'</t>
    </r>
    <r>
      <rPr>
        <sz val="10"/>
        <color rgb="FF000000"/>
        <rFont val="Arial"/>
        <family val="2"/>
      </rPr>
      <t>A0069366</t>
    </r>
  </si>
  <si>
    <t>CTY TNHH MTV TMDV BÌNH ĐÔNG</t>
  </si>
  <si>
    <r>
      <t>'</t>
    </r>
    <r>
      <rPr>
        <sz val="10"/>
        <color rgb="FF000000"/>
        <rFont val="Arial"/>
        <family val="2"/>
      </rPr>
      <t>A0067927</t>
    </r>
  </si>
  <si>
    <t>611-SIPI-112023-1086558</t>
  </si>
  <si>
    <r>
      <t>'</t>
    </r>
    <r>
      <rPr>
        <sz val="10"/>
        <color rgb="FF000000"/>
        <rFont val="Arial"/>
        <family val="2"/>
      </rPr>
      <t>A00068062</t>
    </r>
  </si>
  <si>
    <t>CTY TNHH MTV TMDV SÀI GÒN - BẠC LIÊU 2</t>
  </si>
  <si>
    <t>613-SIPI-112023-1097200</t>
  </si>
  <si>
    <r>
      <t>'</t>
    </r>
    <r>
      <rPr>
        <sz val="10"/>
        <color rgb="FF000000"/>
        <rFont val="Arial"/>
        <family val="2"/>
      </rPr>
      <t>A0068234</t>
    </r>
  </si>
  <si>
    <t>CTY TNHH MTV TMDV SÀI GÒN - BÌNH PHƯỚC</t>
  </si>
  <si>
    <r>
      <t>'</t>
    </r>
    <r>
      <rPr>
        <sz val="10"/>
        <color rgb="FF000000"/>
        <rFont val="Arial"/>
        <family val="2"/>
      </rPr>
      <t>A0068235</t>
    </r>
  </si>
  <si>
    <r>
      <t>'</t>
    </r>
    <r>
      <rPr>
        <sz val="10"/>
        <color rgb="FF000000"/>
        <rFont val="Arial"/>
        <family val="2"/>
      </rPr>
      <t>A0071732</t>
    </r>
  </si>
  <si>
    <r>
      <t>'</t>
    </r>
    <r>
      <rPr>
        <sz val="10"/>
        <color rgb="FF000000"/>
        <rFont val="Arial"/>
        <family val="2"/>
      </rPr>
      <t>A0066825</t>
    </r>
  </si>
  <si>
    <t>614-SIPI-112023-1097822</t>
  </si>
  <si>
    <r>
      <t>'</t>
    </r>
    <r>
      <rPr>
        <sz val="10"/>
        <color rgb="FF000000"/>
        <rFont val="Arial"/>
        <family val="2"/>
      </rPr>
      <t>C0068139</t>
    </r>
  </si>
  <si>
    <t>CTY TNHH MTV TMDV SÀI GÒN - BUÔN MA THUỘT</t>
  </si>
  <si>
    <t>614-SIPI-R-112023-1097822</t>
  </si>
  <si>
    <r>
      <t>'</t>
    </r>
    <r>
      <rPr>
        <sz val="10"/>
        <color rgb="FF000000"/>
        <rFont val="Arial"/>
        <family val="2"/>
      </rPr>
      <t>1799</t>
    </r>
  </si>
  <si>
    <t>1K23TKB|TPCN|1799 - RTV1814275</t>
  </si>
  <si>
    <r>
      <t>'</t>
    </r>
    <r>
      <rPr>
        <sz val="10"/>
        <color rgb="FF000000"/>
        <rFont val="Arial"/>
        <family val="2"/>
      </rPr>
      <t>1834</t>
    </r>
  </si>
  <si>
    <t>1K23TKB|TPCN|1834 - RTV1820441</t>
  </si>
  <si>
    <t>617-SIPI-112023-1083109</t>
  </si>
  <si>
    <r>
      <t>'</t>
    </r>
    <r>
      <rPr>
        <sz val="10"/>
        <color rgb="FF000000"/>
        <rFont val="Arial"/>
        <family val="2"/>
      </rPr>
      <t>A0067918</t>
    </r>
  </si>
  <si>
    <t>CTY TNHH MTV TM SÀI GÒN - QUẢNG NGÃI</t>
  </si>
  <si>
    <r>
      <t>'</t>
    </r>
    <r>
      <rPr>
        <sz val="10"/>
        <color rgb="FF000000"/>
        <rFont val="Arial"/>
        <family val="2"/>
      </rPr>
      <t>A0071352</t>
    </r>
  </si>
  <si>
    <r>
      <t>'</t>
    </r>
    <r>
      <rPr>
        <sz val="10"/>
        <color rgb="FF000000"/>
        <rFont val="Arial"/>
        <family val="2"/>
      </rPr>
      <t>A0066717</t>
    </r>
  </si>
  <si>
    <t>617-SIPI-R-112023-1083109</t>
  </si>
  <si>
    <r>
      <t>'</t>
    </r>
    <r>
      <rPr>
        <sz val="10"/>
        <color rgb="FF000000"/>
        <rFont val="Arial"/>
        <family val="2"/>
      </rPr>
      <t>1166</t>
    </r>
  </si>
  <si>
    <t>1K23TKC-1166|GAHAP - RTV1811605</t>
  </si>
  <si>
    <t>618-SIPI-112023-1077690</t>
  </si>
  <si>
    <r>
      <t>'</t>
    </r>
    <r>
      <rPr>
        <sz val="10"/>
        <color rgb="FF000000"/>
        <rFont val="Arial"/>
        <family val="2"/>
      </rPr>
      <t>A69611</t>
    </r>
  </si>
  <si>
    <t>CTY TNHH MTV TM&amp;DV SÀI GÒN - PHAN RANG</t>
  </si>
  <si>
    <r>
      <t>'</t>
    </r>
    <r>
      <rPr>
        <sz val="10"/>
        <color rgb="FF000000"/>
        <rFont val="Arial"/>
        <family val="2"/>
      </rPr>
      <t>A66575</t>
    </r>
  </si>
  <si>
    <r>
      <t>'</t>
    </r>
    <r>
      <rPr>
        <sz val="10"/>
        <color rgb="FF000000"/>
        <rFont val="Arial"/>
        <family val="2"/>
      </rPr>
      <t>A71544</t>
    </r>
  </si>
  <si>
    <t>620-SIPI-112023-1071087</t>
  </si>
  <si>
    <r>
      <t>'</t>
    </r>
    <r>
      <rPr>
        <sz val="10"/>
        <color rgb="FF000000"/>
        <rFont val="Arial"/>
        <family val="2"/>
      </rPr>
      <t>D0065329</t>
    </r>
  </si>
  <si>
    <t>CTY TNHH SAIGON CO-OP FAIRPRICE</t>
  </si>
  <si>
    <r>
      <t>'</t>
    </r>
    <r>
      <rPr>
        <sz val="10"/>
        <color rgb="FF000000"/>
        <rFont val="Arial"/>
        <family val="2"/>
      </rPr>
      <t>D0070070</t>
    </r>
  </si>
  <si>
    <r>
      <t>'</t>
    </r>
    <r>
      <rPr>
        <sz val="10"/>
        <color rgb="FF000000"/>
        <rFont val="Arial"/>
        <family val="2"/>
      </rPr>
      <t>D0066764</t>
    </r>
  </si>
  <si>
    <r>
      <t>'</t>
    </r>
    <r>
      <rPr>
        <sz val="10"/>
        <color rgb="FF000000"/>
        <rFont val="Arial"/>
        <family val="2"/>
      </rPr>
      <t>D0068084</t>
    </r>
  </si>
  <si>
    <t>620-SIPI-R-122023-1071087</t>
  </si>
  <si>
    <r>
      <t>'</t>
    </r>
    <r>
      <rPr>
        <sz val="10"/>
        <color rgb="FF000000"/>
        <rFont val="Arial"/>
        <family val="2"/>
      </rPr>
      <t>14580</t>
    </r>
  </si>
  <si>
    <t>1K23TBD_14580|CHA|RTV 1821049 - RTV1821049</t>
  </si>
  <si>
    <t>910-SIPI-102023-10041748</t>
  </si>
  <si>
    <r>
      <t>'</t>
    </r>
    <r>
      <rPr>
        <sz val="10"/>
        <color rgb="FF000000"/>
        <rFont val="Arial"/>
        <family val="2"/>
      </rPr>
      <t>b063758</t>
    </r>
  </si>
  <si>
    <t>HANGHOACACLOAI</t>
  </si>
  <si>
    <t>CN CTY TNHH MTV THUC PHAM SAIGON CO.OP-CO.OP FOOD MIEN BAC</t>
  </si>
  <si>
    <t>910-SIPI-112023-10041925</t>
  </si>
  <si>
    <r>
      <t>'</t>
    </r>
    <r>
      <rPr>
        <sz val="10"/>
        <color rgb="FF000000"/>
        <rFont val="Arial"/>
        <family val="2"/>
      </rPr>
      <t>b067964</t>
    </r>
  </si>
  <si>
    <t>910-SIPI-112023-10042067</t>
  </si>
  <si>
    <r>
      <t>'</t>
    </r>
    <r>
      <rPr>
        <sz val="10"/>
        <color rgb="FF000000"/>
        <rFont val="Arial"/>
        <family val="2"/>
      </rPr>
      <t>b068222</t>
    </r>
  </si>
  <si>
    <r>
      <t>'</t>
    </r>
    <r>
      <rPr>
        <sz val="10"/>
        <color rgb="FF000000"/>
        <rFont val="Arial"/>
        <family val="2"/>
      </rPr>
      <t>b066029</t>
    </r>
  </si>
  <si>
    <r>
      <t>'</t>
    </r>
    <r>
      <rPr>
        <sz val="10"/>
        <color rgb="FF000000"/>
        <rFont val="Arial"/>
        <family val="2"/>
      </rPr>
      <t>b066743</t>
    </r>
  </si>
  <si>
    <r>
      <t>'</t>
    </r>
    <r>
      <rPr>
        <sz val="10"/>
        <color rgb="FF000000"/>
        <rFont val="Arial"/>
        <family val="2"/>
      </rPr>
      <t>b068996</t>
    </r>
  </si>
  <si>
    <r>
      <t>'</t>
    </r>
    <r>
      <rPr>
        <sz val="10"/>
        <color rgb="FF000000"/>
        <rFont val="Arial"/>
        <family val="2"/>
      </rPr>
      <t>b068227</t>
    </r>
  </si>
  <si>
    <r>
      <t>'</t>
    </r>
    <r>
      <rPr>
        <sz val="10"/>
        <color rgb="FF000000"/>
        <rFont val="Arial"/>
        <family val="2"/>
      </rPr>
      <t>b069552</t>
    </r>
  </si>
  <si>
    <r>
      <t>'</t>
    </r>
    <r>
      <rPr>
        <sz val="10"/>
        <color rgb="FF000000"/>
        <rFont val="Arial"/>
        <family val="2"/>
      </rPr>
      <t>b070007</t>
    </r>
  </si>
  <si>
    <r>
      <t>'</t>
    </r>
    <r>
      <rPr>
        <sz val="10"/>
        <color rgb="FF000000"/>
        <rFont val="Arial"/>
        <family val="2"/>
      </rPr>
      <t>b068224</t>
    </r>
  </si>
  <si>
    <r>
      <t>'</t>
    </r>
    <r>
      <rPr>
        <sz val="10"/>
        <color rgb="FF000000"/>
        <rFont val="Arial"/>
        <family val="2"/>
      </rPr>
      <t>b071635</t>
    </r>
  </si>
  <si>
    <r>
      <t>'</t>
    </r>
    <r>
      <rPr>
        <sz val="10"/>
        <color rgb="FF000000"/>
        <rFont val="Arial"/>
        <family val="2"/>
      </rPr>
      <t>b065293</t>
    </r>
  </si>
  <si>
    <r>
      <t>'</t>
    </r>
    <r>
      <rPr>
        <sz val="10"/>
        <color rgb="FF000000"/>
        <rFont val="Arial"/>
        <family val="2"/>
      </rPr>
      <t>b068220</t>
    </r>
  </si>
  <si>
    <r>
      <t>'</t>
    </r>
    <r>
      <rPr>
        <sz val="10"/>
        <color rgb="FF000000"/>
        <rFont val="Arial"/>
        <family val="2"/>
      </rPr>
      <t>b070031</t>
    </r>
  </si>
  <si>
    <r>
      <t>'</t>
    </r>
    <r>
      <rPr>
        <sz val="10"/>
        <color rgb="FF000000"/>
        <rFont val="Arial"/>
        <family val="2"/>
      </rPr>
      <t>b069728</t>
    </r>
  </si>
  <si>
    <r>
      <t>'</t>
    </r>
    <r>
      <rPr>
        <sz val="10"/>
        <color rgb="FF000000"/>
        <rFont val="Arial"/>
        <family val="2"/>
      </rPr>
      <t>b066703</t>
    </r>
  </si>
  <si>
    <r>
      <t>'</t>
    </r>
    <r>
      <rPr>
        <sz val="10"/>
        <color rgb="FF000000"/>
        <rFont val="Arial"/>
        <family val="2"/>
      </rPr>
      <t>b067738</t>
    </r>
  </si>
  <si>
    <r>
      <t>'</t>
    </r>
    <r>
      <rPr>
        <sz val="10"/>
        <color rgb="FF000000"/>
        <rFont val="Arial"/>
        <family val="2"/>
      </rPr>
      <t>b068221</t>
    </r>
  </si>
  <si>
    <r>
      <t>'</t>
    </r>
    <r>
      <rPr>
        <sz val="10"/>
        <color rgb="FF000000"/>
        <rFont val="Arial"/>
        <family val="2"/>
      </rPr>
      <t>b067740</t>
    </r>
  </si>
  <si>
    <r>
      <t>'</t>
    </r>
    <r>
      <rPr>
        <sz val="10"/>
        <color rgb="FF000000"/>
        <rFont val="Arial"/>
        <family val="2"/>
      </rPr>
      <t>b068134</t>
    </r>
  </si>
  <si>
    <r>
      <t>'</t>
    </r>
    <r>
      <rPr>
        <sz val="10"/>
        <color rgb="FF000000"/>
        <rFont val="Arial"/>
        <family val="2"/>
      </rPr>
      <t>b067965</t>
    </r>
  </si>
  <si>
    <r>
      <t>'</t>
    </r>
    <r>
      <rPr>
        <sz val="10"/>
        <color rgb="FF000000"/>
        <rFont val="Arial"/>
        <family val="2"/>
      </rPr>
      <t>b071636</t>
    </r>
  </si>
  <si>
    <r>
      <t>'</t>
    </r>
    <r>
      <rPr>
        <sz val="10"/>
        <color rgb="FF000000"/>
        <rFont val="Arial"/>
        <family val="2"/>
      </rPr>
      <t>b068133</t>
    </r>
  </si>
  <si>
    <r>
      <t>'</t>
    </r>
    <r>
      <rPr>
        <sz val="10"/>
        <color rgb="FF000000"/>
        <rFont val="Arial"/>
        <family val="2"/>
      </rPr>
      <t>b068223</t>
    </r>
  </si>
  <si>
    <r>
      <t>'</t>
    </r>
    <r>
      <rPr>
        <sz val="10"/>
        <color rgb="FF000000"/>
        <rFont val="Arial"/>
        <family val="2"/>
      </rPr>
      <t>b070690</t>
    </r>
  </si>
  <si>
    <r>
      <t>'</t>
    </r>
    <r>
      <rPr>
        <sz val="10"/>
        <color rgb="FF000000"/>
        <rFont val="Arial"/>
        <family val="2"/>
      </rPr>
      <t>b068135</t>
    </r>
  </si>
  <si>
    <r>
      <t>'</t>
    </r>
    <r>
      <rPr>
        <sz val="10"/>
        <color rgb="FF000000"/>
        <rFont val="Arial"/>
        <family val="2"/>
      </rPr>
      <t>b070008</t>
    </r>
  </si>
  <si>
    <r>
      <t>'</t>
    </r>
    <r>
      <rPr>
        <sz val="10"/>
        <color rgb="FF000000"/>
        <rFont val="Arial"/>
        <family val="2"/>
      </rPr>
      <t>b065291</t>
    </r>
  </si>
  <si>
    <r>
      <t>'</t>
    </r>
    <r>
      <rPr>
        <sz val="10"/>
        <color rgb="FF000000"/>
        <rFont val="Arial"/>
        <family val="2"/>
      </rPr>
      <t>b066701</t>
    </r>
  </si>
  <si>
    <r>
      <t>'</t>
    </r>
    <r>
      <rPr>
        <sz val="10"/>
        <color rgb="FF000000"/>
        <rFont val="Arial"/>
        <family val="2"/>
      </rPr>
      <t>b071634</t>
    </r>
  </si>
  <si>
    <r>
      <t>'</t>
    </r>
    <r>
      <rPr>
        <sz val="10"/>
        <color rgb="FF000000"/>
        <rFont val="Arial"/>
        <family val="2"/>
      </rPr>
      <t>b066049</t>
    </r>
  </si>
  <si>
    <r>
      <t>'</t>
    </r>
    <r>
      <rPr>
        <sz val="10"/>
        <color rgb="FF000000"/>
        <rFont val="Arial"/>
        <family val="2"/>
      </rPr>
      <t>b066702</t>
    </r>
  </si>
  <si>
    <r>
      <t>'</t>
    </r>
    <r>
      <rPr>
        <sz val="10"/>
        <color rgb="FF000000"/>
        <rFont val="Arial"/>
        <family val="2"/>
      </rPr>
      <t>b066742</t>
    </r>
  </si>
  <si>
    <r>
      <t>'</t>
    </r>
    <r>
      <rPr>
        <sz val="10"/>
        <color rgb="FF000000"/>
        <rFont val="Arial"/>
        <family val="2"/>
      </rPr>
      <t>b066741</t>
    </r>
  </si>
  <si>
    <r>
      <t>'</t>
    </r>
    <r>
      <rPr>
        <sz val="10"/>
        <color rgb="FF000000"/>
        <rFont val="Arial"/>
        <family val="2"/>
      </rPr>
      <t>b067739</t>
    </r>
  </si>
  <si>
    <r>
      <t>'</t>
    </r>
    <r>
      <rPr>
        <sz val="10"/>
        <color rgb="FF000000"/>
        <rFont val="Arial"/>
        <family val="2"/>
      </rPr>
      <t>b070030</t>
    </r>
  </si>
  <si>
    <r>
      <t>'</t>
    </r>
    <r>
      <rPr>
        <sz val="10"/>
        <color rgb="FF000000"/>
        <rFont val="Arial"/>
        <family val="2"/>
      </rPr>
      <t>b068099</t>
    </r>
  </si>
  <si>
    <r>
      <t>'</t>
    </r>
    <r>
      <rPr>
        <sz val="10"/>
        <color rgb="FF000000"/>
        <rFont val="Arial"/>
        <family val="2"/>
      </rPr>
      <t>b071467</t>
    </r>
  </si>
  <si>
    <r>
      <t>'</t>
    </r>
    <r>
      <rPr>
        <sz val="10"/>
        <color rgb="FF000000"/>
        <rFont val="Arial"/>
        <family val="2"/>
      </rPr>
      <t>b068219</t>
    </r>
  </si>
  <si>
    <r>
      <t>'</t>
    </r>
    <r>
      <rPr>
        <sz val="10"/>
        <color rgb="FF000000"/>
        <rFont val="Arial"/>
        <family val="2"/>
      </rPr>
      <t>b065295</t>
    </r>
  </si>
  <si>
    <r>
      <t>'</t>
    </r>
    <r>
      <rPr>
        <sz val="10"/>
        <color rgb="FF000000"/>
        <rFont val="Arial"/>
        <family val="2"/>
      </rPr>
      <t>b065294</t>
    </r>
  </si>
  <si>
    <r>
      <t>'</t>
    </r>
    <r>
      <rPr>
        <sz val="10"/>
        <color rgb="FF000000"/>
        <rFont val="Arial"/>
        <family val="2"/>
      </rPr>
      <t>b065292</t>
    </r>
  </si>
  <si>
    <r>
      <t>'</t>
    </r>
    <r>
      <rPr>
        <sz val="10"/>
        <color rgb="FF000000"/>
        <rFont val="Arial"/>
        <family val="2"/>
      </rPr>
      <t>b066700</t>
    </r>
  </si>
  <si>
    <r>
      <t>'</t>
    </r>
    <r>
      <rPr>
        <sz val="10"/>
        <color rgb="FF000000"/>
        <rFont val="Arial"/>
        <family val="2"/>
      </rPr>
      <t>b069548</t>
    </r>
  </si>
  <si>
    <r>
      <t>'</t>
    </r>
    <r>
      <rPr>
        <sz val="10"/>
        <color rgb="FF000000"/>
        <rFont val="Arial"/>
        <family val="2"/>
      </rPr>
      <t>b068226</t>
    </r>
  </si>
  <si>
    <r>
      <t>'</t>
    </r>
    <r>
      <rPr>
        <sz val="10"/>
        <color rgb="FF000000"/>
        <rFont val="Arial"/>
        <family val="2"/>
      </rPr>
      <t>b070032</t>
    </r>
  </si>
  <si>
    <r>
      <t>'</t>
    </r>
    <r>
      <rPr>
        <sz val="10"/>
        <color rgb="FF000000"/>
        <rFont val="Arial"/>
        <family val="2"/>
      </rPr>
      <t>b069587</t>
    </r>
  </si>
  <si>
    <t>910-SIPI-R-112023-10042067</t>
  </si>
  <si>
    <r>
      <t>'</t>
    </r>
    <r>
      <rPr>
        <sz val="10"/>
        <color rgb="FF000000"/>
        <rFont val="Arial"/>
        <family val="2"/>
      </rPr>
      <t>3825</t>
    </r>
  </si>
  <si>
    <t>RTV 1812953|9158|CHAN GIO - RTV1812953</t>
  </si>
  <si>
    <r>
      <t>'</t>
    </r>
    <r>
      <rPr>
        <sz val="10"/>
        <color rgb="FF000000"/>
        <rFont val="Arial"/>
        <family val="2"/>
      </rPr>
      <t>3824</t>
    </r>
  </si>
  <si>
    <t>RTV 1812949|9102|CHAN GIO - RTV1812949</t>
  </si>
  <si>
    <r>
      <t>'</t>
    </r>
    <r>
      <rPr>
        <sz val="10"/>
        <color rgb="FF000000"/>
        <rFont val="Arial"/>
        <family val="2"/>
      </rPr>
      <t>3853</t>
    </r>
  </si>
  <si>
    <t>RTV 1813647|9108|GIO TAI - RTV1813647</t>
  </si>
  <si>
    <r>
      <t>'</t>
    </r>
    <r>
      <rPr>
        <sz val="10"/>
        <color rgb="FF000000"/>
        <rFont val="Arial"/>
        <family val="2"/>
      </rPr>
      <t>3942</t>
    </r>
  </si>
  <si>
    <t>RTV 1819304|9143|CHA COM - RTV1819304</t>
  </si>
  <si>
    <r>
      <t>'</t>
    </r>
    <r>
      <rPr>
        <sz val="10"/>
        <color rgb="FF000000"/>
        <rFont val="Arial"/>
        <family val="2"/>
      </rPr>
      <t>3786</t>
    </r>
  </si>
  <si>
    <t>RTV 1809259|9108|GIOTAI - RTV1809259</t>
  </si>
  <si>
    <r>
      <t>'</t>
    </r>
    <r>
      <rPr>
        <sz val="10"/>
        <color rgb="FF000000"/>
        <rFont val="Arial"/>
        <family val="2"/>
      </rPr>
      <t>3875</t>
    </r>
  </si>
  <si>
    <t>RTV 1816658|9149|CHAN GIO - RTV1816658</t>
  </si>
  <si>
    <r>
      <t>'</t>
    </r>
    <r>
      <rPr>
        <sz val="10"/>
        <color rgb="FF000000"/>
        <rFont val="Arial"/>
        <family val="2"/>
      </rPr>
      <t>3787</t>
    </r>
  </si>
  <si>
    <t>RTV 1809270|9114|GA - RTV1809270</t>
  </si>
  <si>
    <r>
      <t>'</t>
    </r>
    <r>
      <rPr>
        <sz val="10"/>
        <color rgb="FF000000"/>
        <rFont val="Arial"/>
        <family val="2"/>
      </rPr>
      <t>3854</t>
    </r>
  </si>
  <si>
    <t>RTV 1813656|9165|GIOTAI - RTV1813656</t>
  </si>
  <si>
    <r>
      <t>'</t>
    </r>
    <r>
      <rPr>
        <sz val="10"/>
        <color rgb="FF000000"/>
        <rFont val="Arial"/>
        <family val="2"/>
      </rPr>
      <t>3814</t>
    </r>
  </si>
  <si>
    <t>RTV 1811882|9160|CHACOM - RTV1811882</t>
  </si>
  <si>
    <r>
      <t>'</t>
    </r>
    <r>
      <rPr>
        <sz val="10"/>
        <color rgb="FF000000"/>
        <rFont val="Arial"/>
        <family val="2"/>
      </rPr>
      <t>3859</t>
    </r>
  </si>
  <si>
    <t>RTV 1814764|9134|GIOTAI - RTV1814764</t>
  </si>
  <si>
    <r>
      <t>'</t>
    </r>
    <r>
      <rPr>
        <sz val="10"/>
        <color rgb="FF000000"/>
        <rFont val="Arial"/>
        <family val="2"/>
      </rPr>
      <t>3906</t>
    </r>
  </si>
  <si>
    <t>RTV 1817757|9103|CHA COM - RTV1817757</t>
  </si>
  <si>
    <r>
      <t>'</t>
    </r>
    <r>
      <rPr>
        <sz val="10"/>
        <color rgb="FF000000"/>
        <rFont val="Arial"/>
        <family val="2"/>
      </rPr>
      <t>3943</t>
    </r>
  </si>
  <si>
    <t>RTV 1819306|9151|GIO TAI - RTV1819306</t>
  </si>
  <si>
    <r>
      <t>'</t>
    </r>
    <r>
      <rPr>
        <sz val="10"/>
        <color rgb="FF000000"/>
        <rFont val="Arial"/>
        <family val="2"/>
      </rPr>
      <t>3816</t>
    </r>
  </si>
  <si>
    <t>RTV 1811890|9149|CHA NUONG - RTV1811890</t>
  </si>
  <si>
    <t>910-SIPI-R-122023-10042067</t>
  </si>
  <si>
    <r>
      <t>'</t>
    </r>
    <r>
      <rPr>
        <sz val="10"/>
        <color rgb="FF000000"/>
        <rFont val="Arial"/>
        <family val="2"/>
      </rPr>
      <t>4028</t>
    </r>
  </si>
  <si>
    <t>RTV 1822244|9151|GIO - RTV1822244</t>
  </si>
  <si>
    <r>
      <t>'</t>
    </r>
    <r>
      <rPr>
        <sz val="10"/>
        <color rgb="FF000000"/>
        <rFont val="Arial"/>
        <family val="2"/>
      </rPr>
      <t>4080</t>
    </r>
  </si>
  <si>
    <t>RTV 1823593|9103|GA - RTV1823593</t>
  </si>
  <si>
    <r>
      <t>'</t>
    </r>
    <r>
      <rPr>
        <sz val="10"/>
        <color rgb="FF000000"/>
        <rFont val="Arial"/>
        <family val="2"/>
      </rPr>
      <t>4081</t>
    </r>
  </si>
  <si>
    <t>RTV 1823630|9102|GA - RTV1823630</t>
  </si>
  <si>
    <r>
      <t>'</t>
    </r>
    <r>
      <rPr>
        <sz val="10"/>
        <color rgb="FF000000"/>
        <rFont val="Arial"/>
        <family val="2"/>
      </rPr>
      <t>3978</t>
    </r>
  </si>
  <si>
    <t>RTV 1821341|9105|GIO - RTV1821341</t>
  </si>
  <si>
    <r>
      <t>'</t>
    </r>
    <r>
      <rPr>
        <sz val="10"/>
        <color rgb="FF000000"/>
        <rFont val="Arial"/>
        <family val="2"/>
      </rPr>
      <t>4036</t>
    </r>
  </si>
  <si>
    <t>RTV 1822636|9152|GA - RTV1822636</t>
  </si>
  <si>
    <t>920-SIPI-112023-10019853</t>
  </si>
  <si>
    <r>
      <t>'</t>
    </r>
    <r>
      <rPr>
        <sz val="10"/>
        <color rgb="FF000000"/>
        <rFont val="Arial"/>
        <family val="2"/>
      </rPr>
      <t>23-b065327</t>
    </r>
  </si>
  <si>
    <t>CN CTY TNHH MTV THUC PHAM SAIGON CO.OP-CO.OP FOOD DONG NAI</t>
  </si>
  <si>
    <r>
      <t>'</t>
    </r>
    <r>
      <rPr>
        <sz val="10"/>
        <color rgb="FF000000"/>
        <rFont val="Arial"/>
        <family val="2"/>
      </rPr>
      <t>23-b067076</t>
    </r>
  </si>
  <si>
    <r>
      <t>'</t>
    </r>
    <r>
      <rPr>
        <sz val="10"/>
        <color rgb="FF000000"/>
        <rFont val="Arial"/>
        <family val="2"/>
      </rPr>
      <t>23-b069963</t>
    </r>
  </si>
  <si>
    <r>
      <t>'</t>
    </r>
    <r>
      <rPr>
        <sz val="10"/>
        <color rgb="FF000000"/>
        <rFont val="Arial"/>
        <family val="2"/>
      </rPr>
      <t>23-b069630</t>
    </r>
  </si>
  <si>
    <t>NTHA041223--</t>
  </si>
  <si>
    <r>
      <t>'</t>
    </r>
    <r>
      <rPr>
        <sz val="10"/>
        <color rgb="FF000000"/>
        <rFont val="Arial"/>
        <family val="2"/>
      </rPr>
      <t>23-b069964</t>
    </r>
  </si>
  <si>
    <r>
      <t>'</t>
    </r>
    <r>
      <rPr>
        <sz val="10"/>
        <color rgb="FF000000"/>
        <rFont val="Arial"/>
        <family val="2"/>
      </rPr>
      <t>23-b067077</t>
    </r>
  </si>
  <si>
    <r>
      <t>'</t>
    </r>
    <r>
      <rPr>
        <sz val="10"/>
        <color rgb="FF000000"/>
        <rFont val="Arial"/>
        <family val="2"/>
      </rPr>
      <t>23-b068083</t>
    </r>
  </si>
  <si>
    <t>NTHA271123--</t>
  </si>
  <si>
    <r>
      <t>'</t>
    </r>
    <r>
      <rPr>
        <sz val="10"/>
        <color rgb="FF000000"/>
        <rFont val="Arial"/>
        <family val="2"/>
      </rPr>
      <t>23-b068190</t>
    </r>
  </si>
  <si>
    <r>
      <t>'</t>
    </r>
    <r>
      <rPr>
        <sz val="10"/>
        <color rgb="FF000000"/>
        <rFont val="Arial"/>
        <family val="2"/>
      </rPr>
      <t>23-b067078</t>
    </r>
  </si>
  <si>
    <r>
      <t>'</t>
    </r>
    <r>
      <rPr>
        <sz val="10"/>
        <color rgb="FF000000"/>
        <rFont val="Arial"/>
        <family val="2"/>
      </rPr>
      <t>23-b071619</t>
    </r>
  </si>
  <si>
    <r>
      <t>'</t>
    </r>
    <r>
      <rPr>
        <sz val="10"/>
        <color rgb="FF000000"/>
        <rFont val="Arial"/>
        <family val="2"/>
      </rPr>
      <t>23-b065326</t>
    </r>
  </si>
  <si>
    <r>
      <t>'</t>
    </r>
    <r>
      <rPr>
        <sz val="10"/>
        <color rgb="FF000000"/>
        <rFont val="Arial"/>
        <family val="2"/>
      </rPr>
      <t>23-b068191</t>
    </r>
  </si>
  <si>
    <t>HHCLNTHA231123</t>
  </si>
  <si>
    <r>
      <t>'</t>
    </r>
    <r>
      <rPr>
        <sz val="10"/>
        <color rgb="FF000000"/>
        <rFont val="Arial"/>
        <family val="2"/>
      </rPr>
      <t>23-b069966</t>
    </r>
  </si>
  <si>
    <t>930-SIPI-102023-10029370</t>
  </si>
  <si>
    <r>
      <t>'</t>
    </r>
    <r>
      <rPr>
        <sz val="10"/>
        <color rgb="FF000000"/>
        <rFont val="Arial"/>
        <family val="2"/>
      </rPr>
      <t>23-b063749</t>
    </r>
  </si>
  <si>
    <t>CN CTY TNHH MTV THUC PHAM SAIGON CO.OP-CO.OP FOOD KHU VUC BINH DUONG</t>
  </si>
  <si>
    <t>930-SIPI-112022-10029126</t>
  </si>
  <si>
    <r>
      <t>'</t>
    </r>
    <r>
      <rPr>
        <sz val="10"/>
        <color rgb="FF000000"/>
        <rFont val="Arial"/>
        <family val="2"/>
      </rPr>
      <t>22-b050909</t>
    </r>
  </si>
  <si>
    <t>AA/23P|HHCL-HNTU</t>
  </si>
  <si>
    <t>930-SIPI-112023-10029483</t>
  </si>
  <si>
    <r>
      <t>'</t>
    </r>
    <r>
      <rPr>
        <sz val="10"/>
        <color rgb="FF000000"/>
        <rFont val="Arial"/>
        <family val="2"/>
      </rPr>
      <t>23-b069617</t>
    </r>
  </si>
  <si>
    <r>
      <t>'</t>
    </r>
    <r>
      <rPr>
        <sz val="10"/>
        <color rgb="FF000000"/>
        <rFont val="Arial"/>
        <family val="2"/>
      </rPr>
      <t>23-b070688</t>
    </r>
  </si>
  <si>
    <r>
      <t>'</t>
    </r>
    <r>
      <rPr>
        <sz val="10"/>
        <color rgb="FF000000"/>
        <rFont val="Arial"/>
        <family val="2"/>
      </rPr>
      <t>23-b070689</t>
    </r>
  </si>
  <si>
    <r>
      <t>'</t>
    </r>
    <r>
      <rPr>
        <sz val="10"/>
        <color rgb="FF000000"/>
        <rFont val="Arial"/>
        <family val="2"/>
      </rPr>
      <t>23-b067199</t>
    </r>
  </si>
  <si>
    <t>HHCLNTHA101123</t>
  </si>
  <si>
    <r>
      <t>'</t>
    </r>
    <r>
      <rPr>
        <sz val="10"/>
        <color rgb="FF000000"/>
        <rFont val="Arial"/>
        <family val="2"/>
      </rPr>
      <t>23-b068097</t>
    </r>
  </si>
  <si>
    <r>
      <t>'</t>
    </r>
    <r>
      <rPr>
        <sz val="10"/>
        <color rgb="FF000000"/>
        <rFont val="Arial"/>
        <family val="2"/>
      </rPr>
      <t>23-b068993</t>
    </r>
  </si>
  <si>
    <r>
      <t>'</t>
    </r>
    <r>
      <rPr>
        <sz val="10"/>
        <color rgb="FF000000"/>
        <rFont val="Arial"/>
        <family val="2"/>
      </rPr>
      <t>23-b068005</t>
    </r>
  </si>
  <si>
    <r>
      <t>'</t>
    </r>
    <r>
      <rPr>
        <sz val="10"/>
        <color rgb="FF000000"/>
        <rFont val="Arial"/>
        <family val="2"/>
      </rPr>
      <t>23-b070718</t>
    </r>
  </si>
  <si>
    <r>
      <t>'</t>
    </r>
    <r>
      <rPr>
        <sz val="10"/>
        <color rgb="FF000000"/>
        <rFont val="Arial"/>
        <family val="2"/>
      </rPr>
      <t>23-b070715</t>
    </r>
  </si>
  <si>
    <r>
      <t>'</t>
    </r>
    <r>
      <rPr>
        <sz val="10"/>
        <color rgb="FF000000"/>
        <rFont val="Arial"/>
        <family val="2"/>
      </rPr>
      <t>23-b068991</t>
    </r>
  </si>
  <si>
    <r>
      <t>'</t>
    </r>
    <r>
      <rPr>
        <sz val="10"/>
        <color rgb="FF000000"/>
        <rFont val="Arial"/>
        <family val="2"/>
      </rPr>
      <t>23-b070714</t>
    </r>
  </si>
  <si>
    <r>
      <t>'</t>
    </r>
    <r>
      <rPr>
        <sz val="10"/>
        <color rgb="FF000000"/>
        <rFont val="Arial"/>
        <family val="2"/>
      </rPr>
      <t>23-b070691</t>
    </r>
  </si>
  <si>
    <r>
      <t>'</t>
    </r>
    <r>
      <rPr>
        <sz val="10"/>
        <color rgb="FF000000"/>
        <rFont val="Arial"/>
        <family val="2"/>
      </rPr>
      <t>23-b068006</t>
    </r>
  </si>
  <si>
    <r>
      <t>'</t>
    </r>
    <r>
      <rPr>
        <sz val="10"/>
        <color rgb="FF000000"/>
        <rFont val="Arial"/>
        <family val="2"/>
      </rPr>
      <t>23-b069616</t>
    </r>
  </si>
  <si>
    <r>
      <t>'</t>
    </r>
    <r>
      <rPr>
        <sz val="10"/>
        <color rgb="FF000000"/>
        <rFont val="Arial"/>
        <family val="2"/>
      </rPr>
      <t>23-b070687</t>
    </r>
  </si>
  <si>
    <r>
      <t>'</t>
    </r>
    <r>
      <rPr>
        <sz val="10"/>
        <color rgb="FF000000"/>
        <rFont val="Arial"/>
        <family val="2"/>
      </rPr>
      <t>23-b068994</t>
    </r>
  </si>
  <si>
    <r>
      <t>'</t>
    </r>
    <r>
      <rPr>
        <sz val="10"/>
        <color rgb="FF000000"/>
        <rFont val="Arial"/>
        <family val="2"/>
      </rPr>
      <t>23-b067966</t>
    </r>
  </si>
  <si>
    <r>
      <t>'</t>
    </r>
    <r>
      <rPr>
        <sz val="10"/>
        <color rgb="FF000000"/>
        <rFont val="Arial"/>
        <family val="2"/>
      </rPr>
      <t>23-b068098</t>
    </r>
  </si>
  <si>
    <t>930-SIPI-R-112023-10029483</t>
  </si>
  <si>
    <r>
      <t>'</t>
    </r>
    <r>
      <rPr>
        <sz val="10"/>
        <color rgb="FF000000"/>
        <rFont val="Arial"/>
        <family val="2"/>
      </rPr>
      <t>1289</t>
    </r>
  </si>
  <si>
    <t>K23TVD-1289-RTV1818623|HHCL - RTV1818623</t>
  </si>
  <si>
    <r>
      <t>'</t>
    </r>
    <r>
      <rPr>
        <sz val="10"/>
        <color rgb="FF000000"/>
        <rFont val="Arial"/>
        <family val="2"/>
      </rPr>
      <t>1272</t>
    </r>
  </si>
  <si>
    <t>K23TVD-1272-RTV1816809|HHCL - RTV1816809</t>
  </si>
  <si>
    <r>
      <t>'</t>
    </r>
    <r>
      <rPr>
        <sz val="10"/>
        <color rgb="FF000000"/>
        <rFont val="Arial"/>
        <family val="2"/>
      </rPr>
      <t>1249</t>
    </r>
  </si>
  <si>
    <t>K23TVD-1249-RTV1811135|HHCL - RTV1811135</t>
  </si>
  <si>
    <t>940-SIPI-112023-10023189</t>
  </si>
  <si>
    <r>
      <t>'</t>
    </r>
    <r>
      <rPr>
        <sz val="10"/>
        <color rgb="FF000000"/>
        <rFont val="Arial"/>
        <family val="2"/>
      </rPr>
      <t>23-b069803</t>
    </r>
  </si>
  <si>
    <t>CN CTY TNHH MTV THUC PHAM SAIGON CO.OP-CO.OP FOOD KV CAN THO</t>
  </si>
  <si>
    <r>
      <t>'</t>
    </r>
    <r>
      <rPr>
        <sz val="10"/>
        <color rgb="FF000000"/>
        <rFont val="Arial"/>
        <family val="2"/>
      </rPr>
      <t>23-b066627</t>
    </r>
  </si>
  <si>
    <t>AA/23P|HHCL-NCTN</t>
  </si>
  <si>
    <r>
      <t>'</t>
    </r>
    <r>
      <rPr>
        <sz val="10"/>
        <color rgb="FF000000"/>
        <rFont val="Arial"/>
        <family val="2"/>
      </rPr>
      <t>23-b068067</t>
    </r>
  </si>
  <si>
    <r>
      <t>'</t>
    </r>
    <r>
      <rPr>
        <sz val="10"/>
        <color rgb="FF000000"/>
        <rFont val="Arial"/>
        <family val="2"/>
      </rPr>
      <t>23-b069799</t>
    </r>
  </si>
  <si>
    <r>
      <t>'</t>
    </r>
    <r>
      <rPr>
        <sz val="10"/>
        <color rgb="FF000000"/>
        <rFont val="Arial"/>
        <family val="2"/>
      </rPr>
      <t>23-b069800</t>
    </r>
  </si>
  <si>
    <t>950-SIPI-112023-10010264</t>
  </si>
  <si>
    <r>
      <t>'</t>
    </r>
    <r>
      <rPr>
        <sz val="10"/>
        <color rgb="FF000000"/>
        <rFont val="Arial"/>
        <family val="2"/>
      </rPr>
      <t>23-b067761</t>
    </r>
  </si>
  <si>
    <t>HHCLNTHA141123</t>
  </si>
  <si>
    <t>CN CTY TNHH MTV THUC PHAM SAIGON CO.OP-CH CO.OP FOOD LONG HAU</t>
  </si>
  <si>
    <r>
      <t>'</t>
    </r>
    <r>
      <rPr>
        <sz val="10"/>
        <color rgb="FF000000"/>
        <rFont val="Arial"/>
        <family val="2"/>
      </rPr>
      <t>23-b070145</t>
    </r>
  </si>
  <si>
    <r>
      <t>'</t>
    </r>
    <r>
      <rPr>
        <sz val="10"/>
        <color rgb="FF000000"/>
        <rFont val="Arial"/>
        <family val="2"/>
      </rPr>
      <t>23-b066828</t>
    </r>
  </si>
  <si>
    <t>QT01112023-00816</t>
  </si>
  <si>
    <t>'</t>
  </si>
  <si>
    <t>010303-HT15-TRUY THU 0.25% PHI HT CNMS TU BK T01/23 DEN BK 18/08/23 THEO HD 1408/HDTM-DV/2023/PKD/TPCN</t>
  </si>
  <si>
    <t>QT01122023-00086</t>
  </si>
  <si>
    <t>010303-HTTAM8-Phi cap ma SPM theo 1219/BTT/2023</t>
  </si>
  <si>
    <r>
      <t>Tổng:</t>
    </r>
    <r>
      <rPr>
        <b/>
        <sz val="10"/>
        <color rgb="FF000000"/>
        <rFont val="Arial"/>
        <family val="2"/>
      </rPr>
      <t xml:space="preserve"> 1,120,015,066</t>
    </r>
  </si>
  <si>
    <t>Ngày ….. tháng ….. năm ……</t>
  </si>
  <si>
    <t>BAN TỔNG GIÁM ĐỐC</t>
  </si>
  <si>
    <t>PHÒNG KẾ TOÁN</t>
  </si>
  <si>
    <t>Người lập bảng</t>
  </si>
  <si>
    <t xml:space="preserve">      </t>
  </si>
  <si>
    <t>Tài khoản thanh toán : 100-VCB-VND-0007995</t>
  </si>
  <si>
    <t>Tên batch : 100-OANH-19012024_21</t>
  </si>
  <si>
    <t>Số chứng từ : 24200344</t>
  </si>
  <si>
    <t>Ngày thanh toán : 19/01/2024</t>
  </si>
  <si>
    <t>197-SIPI-122023-1080479</t>
  </si>
  <si>
    <r>
      <t>'</t>
    </r>
    <r>
      <rPr>
        <sz val="10"/>
        <color rgb="FF000000"/>
        <rFont val="Arial"/>
        <family val="2"/>
      </rPr>
      <t>P0078687</t>
    </r>
  </si>
  <si>
    <r>
      <t>'</t>
    </r>
    <r>
      <rPr>
        <sz val="10"/>
        <color rgb="FF000000"/>
        <rFont val="Arial"/>
        <family val="2"/>
      </rPr>
      <t>C0075574</t>
    </r>
  </si>
  <si>
    <r>
      <t>'</t>
    </r>
    <r>
      <rPr>
        <sz val="10"/>
        <color rgb="FF000000"/>
        <rFont val="Arial"/>
        <family val="2"/>
      </rPr>
      <t>P0072830</t>
    </r>
  </si>
  <si>
    <r>
      <t>'</t>
    </r>
    <r>
      <rPr>
        <sz val="10"/>
        <color rgb="FF000000"/>
        <rFont val="Arial"/>
        <family val="2"/>
      </rPr>
      <t>P0077057</t>
    </r>
  </si>
  <si>
    <r>
      <t>'</t>
    </r>
    <r>
      <rPr>
        <sz val="10"/>
        <color rgb="FF000000"/>
        <rFont val="Arial"/>
        <family val="2"/>
      </rPr>
      <t>P0074188</t>
    </r>
  </si>
  <si>
    <t>199-SIPI-122023-1088466</t>
  </si>
  <si>
    <r>
      <t>'</t>
    </r>
    <r>
      <rPr>
        <sz val="10"/>
        <color rgb="FF000000"/>
        <rFont val="Arial"/>
        <family val="2"/>
      </rPr>
      <t>a0073197</t>
    </r>
  </si>
  <si>
    <r>
      <t>'</t>
    </r>
    <r>
      <rPr>
        <sz val="10"/>
        <color rgb="FF000000"/>
        <rFont val="Arial"/>
        <family val="2"/>
      </rPr>
      <t>a0076130</t>
    </r>
  </si>
  <si>
    <r>
      <t>'</t>
    </r>
    <r>
      <rPr>
        <sz val="10"/>
        <color rgb="FF000000"/>
        <rFont val="Arial"/>
        <family val="2"/>
      </rPr>
      <t>a0074642</t>
    </r>
  </si>
  <si>
    <r>
      <t>'</t>
    </r>
    <r>
      <rPr>
        <sz val="10"/>
        <color rgb="FF000000"/>
        <rFont val="Arial"/>
        <family val="2"/>
      </rPr>
      <t>a0078619</t>
    </r>
  </si>
  <si>
    <t>200-SIPI-122023-1085768</t>
  </si>
  <si>
    <r>
      <t>'</t>
    </r>
    <r>
      <rPr>
        <sz val="10"/>
        <color rgb="FF000000"/>
        <rFont val="Arial"/>
        <family val="2"/>
      </rPr>
      <t>A0073135</t>
    </r>
  </si>
  <si>
    <r>
      <t>'</t>
    </r>
    <r>
      <rPr>
        <sz val="10"/>
        <color rgb="FF000000"/>
        <rFont val="Arial"/>
        <family val="2"/>
      </rPr>
      <t>A0074588</t>
    </r>
  </si>
  <si>
    <r>
      <t>'</t>
    </r>
    <r>
      <rPr>
        <sz val="10"/>
        <color rgb="FF000000"/>
        <rFont val="Arial"/>
        <family val="2"/>
      </rPr>
      <t>A0077574</t>
    </r>
  </si>
  <si>
    <r>
      <t>'</t>
    </r>
    <r>
      <rPr>
        <sz val="10"/>
        <color rgb="FF000000"/>
        <rFont val="Arial"/>
        <family val="2"/>
      </rPr>
      <t>A0077572</t>
    </r>
  </si>
  <si>
    <r>
      <t>'</t>
    </r>
    <r>
      <rPr>
        <sz val="10"/>
        <color rgb="FF000000"/>
        <rFont val="Arial"/>
        <family val="2"/>
      </rPr>
      <t>A0074589</t>
    </r>
  </si>
  <si>
    <r>
      <t>'</t>
    </r>
    <r>
      <rPr>
        <sz val="10"/>
        <color rgb="FF000000"/>
        <rFont val="Arial"/>
        <family val="2"/>
      </rPr>
      <t>A0076027</t>
    </r>
  </si>
  <si>
    <t>200-SIPI-R-122023-1085768</t>
  </si>
  <si>
    <r>
      <t>'</t>
    </r>
    <r>
      <rPr>
        <sz val="10"/>
        <color rgb="FF000000"/>
        <rFont val="Arial"/>
        <family val="2"/>
      </rPr>
      <t>1820</t>
    </r>
  </si>
  <si>
    <t>1K23TBC|CHAN GIO / AN - RTV1828471</t>
  </si>
  <si>
    <t>299-SIPI-012024-1289400</t>
  </si>
  <si>
    <r>
      <t>'</t>
    </r>
    <r>
      <rPr>
        <sz val="10"/>
        <color rgb="FF000000"/>
        <rFont val="Arial"/>
        <family val="2"/>
      </rPr>
      <t>24-b229</t>
    </r>
  </si>
  <si>
    <t>NTLT110124   10303</t>
  </si>
  <si>
    <t>299-SIPI-052023-1289361</t>
  </si>
  <si>
    <r>
      <t>'</t>
    </r>
    <r>
      <rPr>
        <sz val="10"/>
        <color rgb="FF000000"/>
        <rFont val="Arial"/>
        <family val="2"/>
      </rPr>
      <t>23-23-b028409</t>
    </r>
  </si>
  <si>
    <t>HHCLNTHA171123- chua gui to trinh</t>
  </si>
  <si>
    <t>299-SIPI-082023-1289426</t>
  </si>
  <si>
    <r>
      <t>'</t>
    </r>
    <r>
      <rPr>
        <sz val="10"/>
        <color rgb="FF000000"/>
        <rFont val="Arial"/>
        <family val="2"/>
      </rPr>
      <t>23-B050765</t>
    </r>
  </si>
  <si>
    <t>299-SIPI-092023-1289426</t>
  </si>
  <si>
    <r>
      <t>'</t>
    </r>
    <r>
      <rPr>
        <sz val="10"/>
        <color rgb="FF000000"/>
        <rFont val="Arial"/>
        <family val="2"/>
      </rPr>
      <t>23-B054684</t>
    </r>
  </si>
  <si>
    <t>299-SIPI-102023-1288935</t>
  </si>
  <si>
    <r>
      <t>'</t>
    </r>
    <r>
      <rPr>
        <sz val="10"/>
        <color rgb="FF000000"/>
        <rFont val="Arial"/>
        <family val="2"/>
      </rPr>
      <t>23-b062290</t>
    </r>
  </si>
  <si>
    <t>LYNI061223--</t>
  </si>
  <si>
    <t>299-SIPI-112023-1288580</t>
  </si>
  <si>
    <r>
      <t>'</t>
    </r>
    <r>
      <rPr>
        <sz val="10"/>
        <color rgb="FF000000"/>
        <rFont val="Arial"/>
        <family val="2"/>
      </rPr>
      <t>23-b071566</t>
    </r>
  </si>
  <si>
    <r>
      <t>'</t>
    </r>
    <r>
      <rPr>
        <sz val="10"/>
        <color rgb="FF000000"/>
        <rFont val="Arial"/>
        <family val="2"/>
      </rPr>
      <t>23-b070042</t>
    </r>
  </si>
  <si>
    <t>NCTN151223-10303-</t>
  </si>
  <si>
    <r>
      <t>'</t>
    </r>
    <r>
      <rPr>
        <sz val="10"/>
        <color rgb="FF000000"/>
        <rFont val="Arial"/>
        <family val="2"/>
      </rPr>
      <t>23-b069618</t>
    </r>
  </si>
  <si>
    <t>BTTO111223--</t>
  </si>
  <si>
    <r>
      <t>'</t>
    </r>
    <r>
      <rPr>
        <sz val="10"/>
        <color rgb="FF000000"/>
        <rFont val="Arial"/>
        <family val="2"/>
      </rPr>
      <t>23-b071622</t>
    </r>
  </si>
  <si>
    <r>
      <t>'</t>
    </r>
    <r>
      <rPr>
        <sz val="10"/>
        <color rgb="FF000000"/>
        <rFont val="Arial"/>
        <family val="2"/>
      </rPr>
      <t>23-b072335</t>
    </r>
  </si>
  <si>
    <r>
      <t>'</t>
    </r>
    <r>
      <rPr>
        <sz val="10"/>
        <color rgb="FF000000"/>
        <rFont val="Arial"/>
        <family val="2"/>
      </rPr>
      <t>23-b071508</t>
    </r>
  </si>
  <si>
    <r>
      <t>'</t>
    </r>
    <r>
      <rPr>
        <sz val="10"/>
        <color rgb="FF000000"/>
        <rFont val="Arial"/>
        <family val="2"/>
      </rPr>
      <t>23-b069710</t>
    </r>
  </si>
  <si>
    <r>
      <t>'</t>
    </r>
    <r>
      <rPr>
        <sz val="10"/>
        <color rgb="FF000000"/>
        <rFont val="Arial"/>
        <family val="2"/>
      </rPr>
      <t>23-b071705</t>
    </r>
  </si>
  <si>
    <r>
      <t>'</t>
    </r>
    <r>
      <rPr>
        <sz val="10"/>
        <color rgb="FF000000"/>
        <rFont val="Arial"/>
        <family val="2"/>
      </rPr>
      <t>23-b069995</t>
    </r>
  </si>
  <si>
    <r>
      <t>'</t>
    </r>
    <r>
      <rPr>
        <sz val="10"/>
        <color rgb="FF000000"/>
        <rFont val="Arial"/>
        <family val="2"/>
      </rPr>
      <t>23-b069682</t>
    </r>
  </si>
  <si>
    <t>299-SIPI-112023-1288935</t>
  </si>
  <si>
    <r>
      <t>'</t>
    </r>
    <r>
      <rPr>
        <sz val="10"/>
        <color rgb="FF000000"/>
        <rFont val="Arial"/>
        <family val="2"/>
      </rPr>
      <t>23-b069643</t>
    </r>
  </si>
  <si>
    <t>LYNI231123--</t>
  </si>
  <si>
    <r>
      <t>'</t>
    </r>
    <r>
      <rPr>
        <sz val="10"/>
        <color rgb="FF000000"/>
        <rFont val="Arial"/>
        <family val="2"/>
      </rPr>
      <t>23-b072293</t>
    </r>
  </si>
  <si>
    <t>NCTN191223--</t>
  </si>
  <si>
    <r>
      <t>'</t>
    </r>
    <r>
      <rPr>
        <sz val="10"/>
        <color rgb="FF000000"/>
        <rFont val="Arial"/>
        <family val="2"/>
      </rPr>
      <t>23-b072436</t>
    </r>
  </si>
  <si>
    <t>HHCLTTTT191223</t>
  </si>
  <si>
    <r>
      <t>'</t>
    </r>
    <r>
      <rPr>
        <sz val="10"/>
        <color rgb="FF000000"/>
        <rFont val="Arial"/>
        <family val="2"/>
      </rPr>
      <t>23-b068179</t>
    </r>
  </si>
  <si>
    <t>LYNI271123--</t>
  </si>
  <si>
    <r>
      <t>'</t>
    </r>
    <r>
      <rPr>
        <sz val="10"/>
        <color rgb="FF000000"/>
        <rFont val="Arial"/>
        <family val="2"/>
      </rPr>
      <t>23-b069686</t>
    </r>
  </si>
  <si>
    <r>
      <t>'</t>
    </r>
    <r>
      <rPr>
        <sz val="10"/>
        <color rgb="FF000000"/>
        <rFont val="Arial"/>
        <family val="2"/>
      </rPr>
      <t>23-b069744</t>
    </r>
  </si>
  <si>
    <r>
      <t>'</t>
    </r>
    <r>
      <rPr>
        <sz val="10"/>
        <color rgb="FF000000"/>
        <rFont val="Arial"/>
        <family val="2"/>
      </rPr>
      <t>23-b070325</t>
    </r>
  </si>
  <si>
    <t>NTTT181223--</t>
  </si>
  <si>
    <r>
      <t>'</t>
    </r>
    <r>
      <rPr>
        <sz val="10"/>
        <color rgb="FF000000"/>
        <rFont val="Arial"/>
        <family val="2"/>
      </rPr>
      <t>23-b069007</t>
    </r>
  </si>
  <si>
    <t>HHCLTTTT221223</t>
  </si>
  <si>
    <r>
      <t>'</t>
    </r>
    <r>
      <rPr>
        <sz val="10"/>
        <color rgb="FF000000"/>
        <rFont val="Arial"/>
        <family val="2"/>
      </rPr>
      <t>23-b071509</t>
    </r>
  </si>
  <si>
    <t>NCTN251223-10303-</t>
  </si>
  <si>
    <r>
      <t>'</t>
    </r>
    <r>
      <rPr>
        <sz val="10"/>
        <color rgb="FF000000"/>
        <rFont val="Arial"/>
        <family val="2"/>
      </rPr>
      <t>23-b067967</t>
    </r>
  </si>
  <si>
    <t>LYNI251123--</t>
  </si>
  <si>
    <r>
      <t>'</t>
    </r>
    <r>
      <rPr>
        <sz val="10"/>
        <color rgb="FF000000"/>
        <rFont val="Arial"/>
        <family val="2"/>
      </rPr>
      <t>23-b069645</t>
    </r>
  </si>
  <si>
    <r>
      <t>'</t>
    </r>
    <r>
      <rPr>
        <sz val="10"/>
        <color rgb="FF000000"/>
        <rFont val="Arial"/>
        <family val="2"/>
      </rPr>
      <t>23-b071479</t>
    </r>
  </si>
  <si>
    <r>
      <t>'</t>
    </r>
    <r>
      <rPr>
        <sz val="10"/>
        <color rgb="FF000000"/>
        <rFont val="Arial"/>
        <family val="2"/>
      </rPr>
      <t>23-b071688</t>
    </r>
  </si>
  <si>
    <t>LYNI111223--</t>
  </si>
  <si>
    <r>
      <t>'</t>
    </r>
    <r>
      <rPr>
        <sz val="10"/>
        <color rgb="FF000000"/>
        <rFont val="Arial"/>
        <family val="2"/>
      </rPr>
      <t>23-b070039</t>
    </r>
  </si>
  <si>
    <t>NCTN211223--</t>
  </si>
  <si>
    <r>
      <t>'</t>
    </r>
    <r>
      <rPr>
        <sz val="10"/>
        <color rgb="FF000000"/>
        <rFont val="Arial"/>
        <family val="2"/>
      </rPr>
      <t>23-b069621</t>
    </r>
  </si>
  <si>
    <t>BTTO301223--</t>
  </si>
  <si>
    <r>
      <t>'</t>
    </r>
    <r>
      <rPr>
        <sz val="10"/>
        <color rgb="FF000000"/>
        <rFont val="Arial"/>
        <family val="2"/>
      </rPr>
      <t>23-b069711</t>
    </r>
  </si>
  <si>
    <r>
      <t>'</t>
    </r>
    <r>
      <rPr>
        <sz val="10"/>
        <color rgb="FF000000"/>
        <rFont val="Arial"/>
        <family val="2"/>
      </rPr>
      <t>23-b069738</t>
    </r>
  </si>
  <si>
    <t>LYNI281123--</t>
  </si>
  <si>
    <r>
      <t>'</t>
    </r>
    <r>
      <rPr>
        <sz val="10"/>
        <color rgb="FF000000"/>
        <rFont val="Arial"/>
        <family val="2"/>
      </rPr>
      <t>23-b070543</t>
    </r>
  </si>
  <si>
    <r>
      <t>'</t>
    </r>
    <r>
      <rPr>
        <sz val="10"/>
        <color rgb="FF000000"/>
        <rFont val="Arial"/>
        <family val="2"/>
      </rPr>
      <t>23-b071505</t>
    </r>
  </si>
  <si>
    <t>NTLT181223--</t>
  </si>
  <si>
    <r>
      <t>'</t>
    </r>
    <r>
      <rPr>
        <sz val="10"/>
        <color rgb="FF000000"/>
        <rFont val="Arial"/>
        <family val="2"/>
      </rPr>
      <t>23-b071332</t>
    </r>
  </si>
  <si>
    <r>
      <t>'</t>
    </r>
    <r>
      <rPr>
        <sz val="10"/>
        <color rgb="FF000000"/>
        <rFont val="Arial"/>
        <family val="2"/>
      </rPr>
      <t>23-b069674</t>
    </r>
  </si>
  <si>
    <t>LYNI301123--</t>
  </si>
  <si>
    <r>
      <t>'</t>
    </r>
    <r>
      <rPr>
        <sz val="10"/>
        <color rgb="FF000000"/>
        <rFont val="Arial"/>
        <family val="2"/>
      </rPr>
      <t>23-b069647</t>
    </r>
  </si>
  <si>
    <r>
      <t>'</t>
    </r>
    <r>
      <rPr>
        <sz val="10"/>
        <color rgb="FF000000"/>
        <rFont val="Arial"/>
        <family val="2"/>
      </rPr>
      <t>23-b067990</t>
    </r>
  </si>
  <si>
    <t>LYNI301223--</t>
  </si>
  <si>
    <r>
      <t>'</t>
    </r>
    <r>
      <rPr>
        <sz val="10"/>
        <color rgb="FF000000"/>
        <rFont val="Arial"/>
        <family val="2"/>
      </rPr>
      <t>23-b069694</t>
    </r>
  </si>
  <si>
    <r>
      <t>'</t>
    </r>
    <r>
      <rPr>
        <sz val="10"/>
        <color rgb="FF000000"/>
        <rFont val="Arial"/>
        <family val="2"/>
      </rPr>
      <t>23-b070121</t>
    </r>
  </si>
  <si>
    <r>
      <t>'</t>
    </r>
    <r>
      <rPr>
        <sz val="10"/>
        <color rgb="FF000000"/>
        <rFont val="Arial"/>
        <family val="2"/>
      </rPr>
      <t>23-b071473</t>
    </r>
  </si>
  <si>
    <t>LYNI291123--</t>
  </si>
  <si>
    <r>
      <t>'</t>
    </r>
    <r>
      <rPr>
        <sz val="10"/>
        <color rgb="FF000000"/>
        <rFont val="Arial"/>
        <family val="2"/>
      </rPr>
      <t>23-b069375</t>
    </r>
  </si>
  <si>
    <r>
      <t>'</t>
    </r>
    <r>
      <rPr>
        <sz val="10"/>
        <color rgb="FF000000"/>
        <rFont val="Arial"/>
        <family val="2"/>
      </rPr>
      <t>23-b069635</t>
    </r>
  </si>
  <si>
    <r>
      <t>'</t>
    </r>
    <r>
      <rPr>
        <sz val="10"/>
        <color rgb="FF000000"/>
        <rFont val="Arial"/>
        <family val="2"/>
      </rPr>
      <t>23-b069743</t>
    </r>
  </si>
  <si>
    <t>LYNI261123--</t>
  </si>
  <si>
    <r>
      <t>'</t>
    </r>
    <r>
      <rPr>
        <sz val="10"/>
        <color rgb="FF000000"/>
        <rFont val="Arial"/>
        <family val="2"/>
      </rPr>
      <t>23-b071330</t>
    </r>
  </si>
  <si>
    <r>
      <t>'</t>
    </r>
    <r>
      <rPr>
        <sz val="10"/>
        <color rgb="FF000000"/>
        <rFont val="Arial"/>
        <family val="2"/>
      </rPr>
      <t>23-b071936</t>
    </r>
  </si>
  <si>
    <t>LYNI071223--</t>
  </si>
  <si>
    <r>
      <t>'</t>
    </r>
    <r>
      <rPr>
        <sz val="10"/>
        <color rgb="FF000000"/>
        <rFont val="Arial"/>
        <family val="2"/>
      </rPr>
      <t>23-b069745</t>
    </r>
  </si>
  <si>
    <r>
      <t>'</t>
    </r>
    <r>
      <rPr>
        <sz val="10"/>
        <color rgb="FF000000"/>
        <rFont val="Arial"/>
        <family val="2"/>
      </rPr>
      <t>23-b070960</t>
    </r>
  </si>
  <si>
    <t>NCTN301223-10303-</t>
  </si>
  <si>
    <r>
      <t>'</t>
    </r>
    <r>
      <rPr>
        <sz val="10"/>
        <color rgb="FF000000"/>
        <rFont val="Arial"/>
        <family val="2"/>
      </rPr>
      <t>23-b069651</t>
    </r>
  </si>
  <si>
    <r>
      <t>'</t>
    </r>
    <r>
      <rPr>
        <sz val="10"/>
        <color rgb="FF000000"/>
        <rFont val="Arial"/>
        <family val="2"/>
      </rPr>
      <t>23-b070120</t>
    </r>
  </si>
  <si>
    <r>
      <t>'</t>
    </r>
    <r>
      <rPr>
        <sz val="10"/>
        <color rgb="FF000000"/>
        <rFont val="Arial"/>
        <family val="2"/>
      </rPr>
      <t>23-b069636</t>
    </r>
  </si>
  <si>
    <r>
      <t>'</t>
    </r>
    <r>
      <rPr>
        <sz val="10"/>
        <color rgb="FF000000"/>
        <rFont val="Arial"/>
        <family val="2"/>
      </rPr>
      <t>23-b069730</t>
    </r>
  </si>
  <si>
    <t>LYNI051223--</t>
  </si>
  <si>
    <r>
      <t>'</t>
    </r>
    <r>
      <rPr>
        <sz val="10"/>
        <color rgb="FF000000"/>
        <rFont val="Arial"/>
        <family val="2"/>
      </rPr>
      <t>23-b070517</t>
    </r>
  </si>
  <si>
    <t>LYNI041223--</t>
  </si>
  <si>
    <r>
      <t>'</t>
    </r>
    <r>
      <rPr>
        <sz val="10"/>
        <color rgb="FF000000"/>
        <rFont val="Arial"/>
        <family val="2"/>
      </rPr>
      <t>23-b069737</t>
    </r>
  </si>
  <si>
    <t>299-SIPI-112023-1288936</t>
  </si>
  <si>
    <r>
      <t>'</t>
    </r>
    <r>
      <rPr>
        <sz val="10"/>
        <color rgb="FF000000"/>
        <rFont val="Arial"/>
        <family val="2"/>
      </rPr>
      <t>23-b069620</t>
    </r>
  </si>
  <si>
    <t>NTHA311223--</t>
  </si>
  <si>
    <t>299-SIPI-112023-1289015</t>
  </si>
  <si>
    <r>
      <t>'</t>
    </r>
    <r>
      <rPr>
        <sz val="10"/>
        <color rgb="FF000000"/>
        <rFont val="Arial"/>
        <family val="2"/>
      </rPr>
      <t>23-b069908</t>
    </r>
  </si>
  <si>
    <t>HHCLTTTT291223</t>
  </si>
  <si>
    <t>299-SIPI-112023-1289034</t>
  </si>
  <si>
    <r>
      <t>'</t>
    </r>
    <r>
      <rPr>
        <sz val="10"/>
        <color rgb="FF000000"/>
        <rFont val="Arial"/>
        <family val="2"/>
      </rPr>
      <t>23-b070956</t>
    </r>
  </si>
  <si>
    <t>AA/23P|HHCL-NCTN VD10303</t>
  </si>
  <si>
    <t>299-SIPI-112023-1289361</t>
  </si>
  <si>
    <r>
      <t>'</t>
    </r>
    <r>
      <rPr>
        <sz val="10"/>
        <color rgb="FF000000"/>
        <rFont val="Arial"/>
        <family val="2"/>
      </rPr>
      <t>23-B68093</t>
    </r>
  </si>
  <si>
    <r>
      <t>'</t>
    </r>
    <r>
      <rPr>
        <sz val="10"/>
        <color rgb="FF000000"/>
        <rFont val="Arial"/>
        <family val="2"/>
      </rPr>
      <t>23-b069668</t>
    </r>
  </si>
  <si>
    <t>299-SIPI-112023-1289426</t>
  </si>
  <si>
    <r>
      <t>'</t>
    </r>
    <r>
      <rPr>
        <sz val="10"/>
        <color rgb="FF000000"/>
        <rFont val="Arial"/>
        <family val="2"/>
      </rPr>
      <t>23-B71673</t>
    </r>
  </si>
  <si>
    <t>299-SIPI-122023-1288936</t>
  </si>
  <si>
    <r>
      <t>'</t>
    </r>
    <r>
      <rPr>
        <sz val="10"/>
        <color rgb="FF000000"/>
        <rFont val="Arial"/>
        <family val="2"/>
      </rPr>
      <t>23-b075280</t>
    </r>
  </si>
  <si>
    <t>NTLT211223   10303</t>
  </si>
  <si>
    <r>
      <t>'</t>
    </r>
    <r>
      <rPr>
        <sz val="10"/>
        <color rgb="FF000000"/>
        <rFont val="Arial"/>
        <family val="2"/>
      </rPr>
      <t>23-b076035</t>
    </r>
  </si>
  <si>
    <r>
      <t>'</t>
    </r>
    <r>
      <rPr>
        <sz val="10"/>
        <color rgb="FF000000"/>
        <rFont val="Arial"/>
        <family val="2"/>
      </rPr>
      <t>23-b075968</t>
    </r>
  </si>
  <si>
    <t>AA/23P|HHCLBTTO 10303 301223</t>
  </si>
  <si>
    <r>
      <t>'</t>
    </r>
    <r>
      <rPr>
        <sz val="10"/>
        <color rgb="FF000000"/>
        <rFont val="Arial"/>
        <family val="2"/>
      </rPr>
      <t>23-b073871</t>
    </r>
  </si>
  <si>
    <t>AA/23P|HHCL-NCTN VENDOR 10303</t>
  </si>
  <si>
    <t>299-SIPI-122023-1289361</t>
  </si>
  <si>
    <r>
      <t>'</t>
    </r>
    <r>
      <rPr>
        <sz val="10"/>
        <color rgb="FF000000"/>
        <rFont val="Arial"/>
        <family val="2"/>
      </rPr>
      <t>23-b072901</t>
    </r>
  </si>
  <si>
    <r>
      <t>'</t>
    </r>
    <r>
      <rPr>
        <sz val="10"/>
        <color rgb="FF000000"/>
        <rFont val="Arial"/>
        <family val="2"/>
      </rPr>
      <t>23-b073060</t>
    </r>
  </si>
  <si>
    <r>
      <t>'</t>
    </r>
    <r>
      <rPr>
        <sz val="10"/>
        <color rgb="FF000000"/>
        <rFont val="Arial"/>
        <family val="2"/>
      </rPr>
      <t>23-b073088</t>
    </r>
  </si>
  <si>
    <r>
      <t>'</t>
    </r>
    <r>
      <rPr>
        <sz val="10"/>
        <color rgb="FF000000"/>
        <rFont val="Arial"/>
        <family val="2"/>
      </rPr>
      <t>23-b073098</t>
    </r>
  </si>
  <si>
    <r>
      <t>'</t>
    </r>
    <r>
      <rPr>
        <sz val="10"/>
        <color rgb="FF000000"/>
        <rFont val="Arial"/>
        <family val="2"/>
      </rPr>
      <t>23-b073104</t>
    </r>
  </si>
  <si>
    <r>
      <t>'</t>
    </r>
    <r>
      <rPr>
        <sz val="10"/>
        <color rgb="FF000000"/>
        <rFont val="Arial"/>
        <family val="2"/>
      </rPr>
      <t>23-b073065</t>
    </r>
  </si>
  <si>
    <t>HHCLTTTT131223</t>
  </si>
  <si>
    <r>
      <t>'</t>
    </r>
    <r>
      <rPr>
        <sz val="10"/>
        <color rgb="FF000000"/>
        <rFont val="Arial"/>
        <family val="2"/>
      </rPr>
      <t>23-b073082</t>
    </r>
  </si>
  <si>
    <r>
      <t>'</t>
    </r>
    <r>
      <rPr>
        <sz val="10"/>
        <color rgb="FF000000"/>
        <rFont val="Arial"/>
        <family val="2"/>
      </rPr>
      <t>23-b072999</t>
    </r>
  </si>
  <si>
    <r>
      <t>'</t>
    </r>
    <r>
      <rPr>
        <sz val="10"/>
        <color rgb="FF000000"/>
        <rFont val="Arial"/>
        <family val="2"/>
      </rPr>
      <t>23-b073100</t>
    </r>
  </si>
  <si>
    <t>AA/23P|HHCLBTTO  071223</t>
  </si>
  <si>
    <r>
      <t>'</t>
    </r>
    <r>
      <rPr>
        <sz val="10"/>
        <color rgb="FF000000"/>
        <rFont val="Arial"/>
        <family val="2"/>
      </rPr>
      <t>23-b073875</t>
    </r>
  </si>
  <si>
    <r>
      <t>'</t>
    </r>
    <r>
      <rPr>
        <sz val="10"/>
        <color rgb="FF000000"/>
        <rFont val="Arial"/>
        <family val="2"/>
      </rPr>
      <t>23-b073911</t>
    </r>
  </si>
  <si>
    <r>
      <t>'</t>
    </r>
    <r>
      <rPr>
        <sz val="10"/>
        <color rgb="FF000000"/>
        <rFont val="Arial"/>
        <family val="2"/>
      </rPr>
      <t>23-b074552</t>
    </r>
  </si>
  <si>
    <t>BTTO151223--</t>
  </si>
  <si>
    <r>
      <t>'</t>
    </r>
    <r>
      <rPr>
        <sz val="10"/>
        <color rgb="FF000000"/>
        <rFont val="Arial"/>
        <family val="2"/>
      </rPr>
      <t>23-b074553</t>
    </r>
  </si>
  <si>
    <r>
      <t>'</t>
    </r>
    <r>
      <rPr>
        <sz val="10"/>
        <color rgb="FF000000"/>
        <rFont val="Arial"/>
        <family val="2"/>
      </rPr>
      <t>23-b074576</t>
    </r>
  </si>
  <si>
    <r>
      <t>'</t>
    </r>
    <r>
      <rPr>
        <sz val="10"/>
        <color rgb="FF000000"/>
        <rFont val="Arial"/>
        <family val="2"/>
      </rPr>
      <t>23-b074377</t>
    </r>
  </si>
  <si>
    <r>
      <t>'</t>
    </r>
    <r>
      <rPr>
        <sz val="10"/>
        <color rgb="FF000000"/>
        <rFont val="Arial"/>
        <family val="2"/>
      </rPr>
      <t>23-b074173</t>
    </r>
  </si>
  <si>
    <t>BTTO191223--</t>
  </si>
  <si>
    <r>
      <t>'</t>
    </r>
    <r>
      <rPr>
        <sz val="10"/>
        <color rgb="FF000000"/>
        <rFont val="Arial"/>
        <family val="2"/>
      </rPr>
      <t>23-b074354</t>
    </r>
  </si>
  <si>
    <t>HHCLTTTT211223</t>
  </si>
  <si>
    <r>
      <t>'</t>
    </r>
    <r>
      <rPr>
        <sz val="10"/>
        <color rgb="FF000000"/>
        <rFont val="Arial"/>
        <family val="2"/>
      </rPr>
      <t>23-b076007</t>
    </r>
  </si>
  <si>
    <t>LYNI221223--</t>
  </si>
  <si>
    <r>
      <t>'</t>
    </r>
    <r>
      <rPr>
        <sz val="10"/>
        <color rgb="FF000000"/>
        <rFont val="Arial"/>
        <family val="2"/>
      </rPr>
      <t>23-b075967</t>
    </r>
  </si>
  <si>
    <r>
      <t>'</t>
    </r>
    <r>
      <rPr>
        <sz val="10"/>
        <color rgb="FF000000"/>
        <rFont val="Arial"/>
        <family val="2"/>
      </rPr>
      <t>23-b077503</t>
    </r>
  </si>
  <si>
    <t>LYNI291223--</t>
  </si>
  <si>
    <r>
      <t>'</t>
    </r>
    <r>
      <rPr>
        <sz val="10"/>
        <color rgb="FF000000"/>
        <rFont val="Arial"/>
        <family val="2"/>
      </rPr>
      <t>23-b077515</t>
    </r>
  </si>
  <si>
    <r>
      <t>'</t>
    </r>
    <r>
      <rPr>
        <sz val="10"/>
        <color rgb="FF000000"/>
        <rFont val="Arial"/>
        <family val="2"/>
      </rPr>
      <t>23-b077615</t>
    </r>
  </si>
  <si>
    <t>BTTO281223--</t>
  </si>
  <si>
    <r>
      <t>'</t>
    </r>
    <r>
      <rPr>
        <sz val="10"/>
        <color rgb="FF000000"/>
        <rFont val="Arial"/>
        <family val="2"/>
      </rPr>
      <t>23-b075969</t>
    </r>
  </si>
  <si>
    <t>BTTO251223--</t>
  </si>
  <si>
    <r>
      <t>'</t>
    </r>
    <r>
      <rPr>
        <sz val="10"/>
        <color rgb="FF000000"/>
        <rFont val="Arial"/>
        <family val="2"/>
      </rPr>
      <t>23-b075997</t>
    </r>
  </si>
  <si>
    <t>NTTT251223--</t>
  </si>
  <si>
    <r>
      <t>'</t>
    </r>
    <r>
      <rPr>
        <sz val="10"/>
        <color rgb="FF000000"/>
        <rFont val="Arial"/>
        <family val="2"/>
      </rPr>
      <t>23-b075978</t>
    </r>
  </si>
  <si>
    <r>
      <t>'</t>
    </r>
    <r>
      <rPr>
        <sz val="10"/>
        <color rgb="FF000000"/>
        <rFont val="Arial"/>
        <family val="2"/>
      </rPr>
      <t>23-b078709</t>
    </r>
  </si>
  <si>
    <r>
      <t>'</t>
    </r>
    <r>
      <rPr>
        <sz val="10"/>
        <color rgb="FF000000"/>
        <rFont val="Arial"/>
        <family val="2"/>
      </rPr>
      <t>23-b079101</t>
    </r>
  </si>
  <si>
    <t>LYNI311223--</t>
  </si>
  <si>
    <r>
      <t>'</t>
    </r>
    <r>
      <rPr>
        <sz val="10"/>
        <color rgb="FF000000"/>
        <rFont val="Arial"/>
        <family val="2"/>
      </rPr>
      <t>23-b074564</t>
    </r>
  </si>
  <si>
    <r>
      <t>'</t>
    </r>
    <r>
      <rPr>
        <sz val="10"/>
        <color rgb="FF000000"/>
        <rFont val="Arial"/>
        <family val="2"/>
      </rPr>
      <t>23-b076758</t>
    </r>
  </si>
  <si>
    <r>
      <t>'</t>
    </r>
    <r>
      <rPr>
        <sz val="10"/>
        <color rgb="FF000000"/>
        <rFont val="Arial"/>
        <family val="2"/>
      </rPr>
      <t>23-b077553</t>
    </r>
  </si>
  <si>
    <r>
      <t>'</t>
    </r>
    <r>
      <rPr>
        <sz val="10"/>
        <color rgb="FF000000"/>
        <rFont val="Arial"/>
        <family val="2"/>
      </rPr>
      <t>23-b076754</t>
    </r>
  </si>
  <si>
    <t>HHCLTTTT060124</t>
  </si>
  <si>
    <r>
      <t>'</t>
    </r>
    <r>
      <rPr>
        <sz val="10"/>
        <color rgb="FF000000"/>
        <rFont val="Arial"/>
        <family val="2"/>
      </rPr>
      <t>23-b078646</t>
    </r>
  </si>
  <si>
    <t>NCTN060124-10303-</t>
  </si>
  <si>
    <r>
      <t>'</t>
    </r>
    <r>
      <rPr>
        <sz val="10"/>
        <color rgb="FF000000"/>
        <rFont val="Arial"/>
        <family val="2"/>
      </rPr>
      <t>23-b077629</t>
    </r>
  </si>
  <si>
    <t>NTTT030124--</t>
  </si>
  <si>
    <r>
      <t>'</t>
    </r>
    <r>
      <rPr>
        <sz val="10"/>
        <color rgb="FF000000"/>
        <rFont val="Arial"/>
        <family val="2"/>
      </rPr>
      <t>23-b074544</t>
    </r>
  </si>
  <si>
    <t>HHCLTTTT120124</t>
  </si>
  <si>
    <r>
      <t>'</t>
    </r>
    <r>
      <rPr>
        <sz val="10"/>
        <color rgb="FF000000"/>
        <rFont val="Arial"/>
        <family val="2"/>
      </rPr>
      <t>23-b072893</t>
    </r>
  </si>
  <si>
    <r>
      <t>'</t>
    </r>
    <r>
      <rPr>
        <sz val="10"/>
        <color rgb="FF000000"/>
        <rFont val="Arial"/>
        <family val="2"/>
      </rPr>
      <t>23-b072905</t>
    </r>
  </si>
  <si>
    <r>
      <t>'</t>
    </r>
    <r>
      <rPr>
        <sz val="10"/>
        <color rgb="FF000000"/>
        <rFont val="Arial"/>
        <family val="2"/>
      </rPr>
      <t>23-b072906</t>
    </r>
  </si>
  <si>
    <r>
      <t>'</t>
    </r>
    <r>
      <rPr>
        <sz val="10"/>
        <color rgb="FF000000"/>
        <rFont val="Arial"/>
        <family val="2"/>
      </rPr>
      <t>23-b072930</t>
    </r>
  </si>
  <si>
    <r>
      <t>'</t>
    </r>
    <r>
      <rPr>
        <sz val="10"/>
        <color rgb="FF000000"/>
        <rFont val="Arial"/>
        <family val="2"/>
      </rPr>
      <t>23-b072890</t>
    </r>
  </si>
  <si>
    <r>
      <t>'</t>
    </r>
    <r>
      <rPr>
        <sz val="10"/>
        <color rgb="FF000000"/>
        <rFont val="Arial"/>
        <family val="2"/>
      </rPr>
      <t>23-b073066</t>
    </r>
  </si>
  <si>
    <r>
      <t>'</t>
    </r>
    <r>
      <rPr>
        <sz val="10"/>
        <color rgb="FF000000"/>
        <rFont val="Arial"/>
        <family val="2"/>
      </rPr>
      <t>23-b073868</t>
    </r>
  </si>
  <si>
    <r>
      <t>'</t>
    </r>
    <r>
      <rPr>
        <sz val="10"/>
        <color rgb="FF000000"/>
        <rFont val="Arial"/>
        <family val="2"/>
      </rPr>
      <t>23-b073003</t>
    </r>
  </si>
  <si>
    <t>NCTN131223-10303-</t>
  </si>
  <si>
    <r>
      <t>'</t>
    </r>
    <r>
      <rPr>
        <sz val="10"/>
        <color rgb="FF000000"/>
        <rFont val="Arial"/>
        <family val="2"/>
      </rPr>
      <t>23-b073097</t>
    </r>
  </si>
  <si>
    <r>
      <t>'</t>
    </r>
    <r>
      <rPr>
        <sz val="10"/>
        <color rgb="FF000000"/>
        <rFont val="Arial"/>
        <family val="2"/>
      </rPr>
      <t>23-b073652</t>
    </r>
  </si>
  <si>
    <r>
      <t>'</t>
    </r>
    <r>
      <rPr>
        <sz val="10"/>
        <color rgb="FF000000"/>
        <rFont val="Arial"/>
        <family val="2"/>
      </rPr>
      <t>23-b074568</t>
    </r>
  </si>
  <si>
    <r>
      <t>'</t>
    </r>
    <r>
      <rPr>
        <sz val="10"/>
        <color rgb="FF000000"/>
        <rFont val="Arial"/>
        <family val="2"/>
      </rPr>
      <t>23-b074421</t>
    </r>
  </si>
  <si>
    <t>LYNI211223--</t>
  </si>
  <si>
    <r>
      <t>'</t>
    </r>
    <r>
      <rPr>
        <sz val="10"/>
        <color rgb="FF000000"/>
        <rFont val="Arial"/>
        <family val="2"/>
      </rPr>
      <t>23-b074578</t>
    </r>
  </si>
  <si>
    <r>
      <t>'</t>
    </r>
    <r>
      <rPr>
        <sz val="10"/>
        <color rgb="FF000000"/>
        <rFont val="Arial"/>
        <family val="2"/>
      </rPr>
      <t>23-b074599</t>
    </r>
  </si>
  <si>
    <t>LYNI191223--</t>
  </si>
  <si>
    <r>
      <t>'</t>
    </r>
    <r>
      <rPr>
        <sz val="10"/>
        <color rgb="FF000000"/>
        <rFont val="Arial"/>
        <family val="2"/>
      </rPr>
      <t>23-b075277</t>
    </r>
  </si>
  <si>
    <r>
      <t>'</t>
    </r>
    <r>
      <rPr>
        <sz val="10"/>
        <color rgb="FF000000"/>
        <rFont val="Arial"/>
        <family val="2"/>
      </rPr>
      <t>23-b075288</t>
    </r>
  </si>
  <si>
    <r>
      <t>'</t>
    </r>
    <r>
      <rPr>
        <sz val="10"/>
        <color rgb="FF000000"/>
        <rFont val="Arial"/>
        <family val="2"/>
      </rPr>
      <t>23-b076014</t>
    </r>
  </si>
  <si>
    <r>
      <t>'</t>
    </r>
    <r>
      <rPr>
        <sz val="10"/>
        <color rgb="FF000000"/>
        <rFont val="Arial"/>
        <family val="2"/>
      </rPr>
      <t>23-b074542</t>
    </r>
  </si>
  <si>
    <t>NCTN231223-10303-</t>
  </si>
  <si>
    <r>
      <t>'</t>
    </r>
    <r>
      <rPr>
        <sz val="10"/>
        <color rgb="FF000000"/>
        <rFont val="Arial"/>
        <family val="2"/>
      </rPr>
      <t>23-b073093</t>
    </r>
  </si>
  <si>
    <r>
      <t>'</t>
    </r>
    <r>
      <rPr>
        <sz val="10"/>
        <color rgb="FF000000"/>
        <rFont val="Arial"/>
        <family val="2"/>
      </rPr>
      <t>23-b074560</t>
    </r>
  </si>
  <si>
    <r>
      <t>'</t>
    </r>
    <r>
      <rPr>
        <sz val="10"/>
        <color rgb="FF000000"/>
        <rFont val="Arial"/>
        <family val="2"/>
      </rPr>
      <t>23-b075726</t>
    </r>
  </si>
  <si>
    <r>
      <t>'</t>
    </r>
    <r>
      <rPr>
        <sz val="10"/>
        <color rgb="FF000000"/>
        <rFont val="Arial"/>
        <family val="2"/>
      </rPr>
      <t>23-b076756</t>
    </r>
  </si>
  <si>
    <r>
      <t>'</t>
    </r>
    <r>
      <rPr>
        <sz val="10"/>
        <color rgb="FF000000"/>
        <rFont val="Arial"/>
        <family val="2"/>
      </rPr>
      <t>23-b078653</t>
    </r>
  </si>
  <si>
    <r>
      <t>'</t>
    </r>
    <r>
      <rPr>
        <sz val="10"/>
        <color rgb="FF000000"/>
        <rFont val="Arial"/>
        <family val="2"/>
      </rPr>
      <t>23-b078712</t>
    </r>
  </si>
  <si>
    <r>
      <t>'</t>
    </r>
    <r>
      <rPr>
        <sz val="10"/>
        <color rgb="FF000000"/>
        <rFont val="Arial"/>
        <family val="2"/>
      </rPr>
      <t>23-b079098</t>
    </r>
  </si>
  <si>
    <r>
      <t>'</t>
    </r>
    <r>
      <rPr>
        <sz val="10"/>
        <color rgb="FF000000"/>
        <rFont val="Arial"/>
        <family val="2"/>
      </rPr>
      <t>23-b075994</t>
    </r>
  </si>
  <si>
    <t>NTLT030124--</t>
  </si>
  <si>
    <r>
      <t>'</t>
    </r>
    <r>
      <rPr>
        <sz val="10"/>
        <color rgb="FF000000"/>
        <rFont val="Arial"/>
        <family val="2"/>
      </rPr>
      <t>23-b078660</t>
    </r>
  </si>
  <si>
    <r>
      <t>'</t>
    </r>
    <r>
      <rPr>
        <sz val="10"/>
        <color rgb="FF000000"/>
        <rFont val="Arial"/>
        <family val="2"/>
      </rPr>
      <t>23-b072938</t>
    </r>
  </si>
  <si>
    <r>
      <t>'</t>
    </r>
    <r>
      <rPr>
        <sz val="10"/>
        <color rgb="FF000000"/>
        <rFont val="Arial"/>
        <family val="2"/>
      </rPr>
      <t>23-b072861</t>
    </r>
  </si>
  <si>
    <r>
      <t>'</t>
    </r>
    <r>
      <rPr>
        <sz val="10"/>
        <color rgb="FF000000"/>
        <rFont val="Arial"/>
        <family val="2"/>
      </rPr>
      <t>23-b073081</t>
    </r>
  </si>
  <si>
    <r>
      <t>'</t>
    </r>
    <r>
      <rPr>
        <sz val="10"/>
        <color rgb="FF000000"/>
        <rFont val="Arial"/>
        <family val="2"/>
      </rPr>
      <t>23-b072892</t>
    </r>
  </si>
  <si>
    <r>
      <t>'</t>
    </r>
    <r>
      <rPr>
        <sz val="10"/>
        <color rgb="FF000000"/>
        <rFont val="Arial"/>
        <family val="2"/>
      </rPr>
      <t>23-b073090</t>
    </r>
  </si>
  <si>
    <r>
      <t>'</t>
    </r>
    <r>
      <rPr>
        <sz val="10"/>
        <color rgb="FF000000"/>
        <rFont val="Arial"/>
        <family val="2"/>
      </rPr>
      <t>23-b073113</t>
    </r>
  </si>
  <si>
    <r>
      <t>'</t>
    </r>
    <r>
      <rPr>
        <sz val="10"/>
        <color rgb="FF000000"/>
        <rFont val="Arial"/>
        <family val="2"/>
      </rPr>
      <t>23-b074357</t>
    </r>
  </si>
  <si>
    <r>
      <t>'</t>
    </r>
    <r>
      <rPr>
        <sz val="10"/>
        <color rgb="FF000000"/>
        <rFont val="Arial"/>
        <family val="2"/>
      </rPr>
      <t>23-b073004</t>
    </r>
  </si>
  <si>
    <r>
      <t>'</t>
    </r>
    <r>
      <rPr>
        <sz val="10"/>
        <color rgb="FF000000"/>
        <rFont val="Arial"/>
        <family val="2"/>
      </rPr>
      <t>23-b074207</t>
    </r>
  </si>
  <si>
    <r>
      <t>'</t>
    </r>
    <r>
      <rPr>
        <sz val="10"/>
        <color rgb="FF000000"/>
        <rFont val="Arial"/>
        <family val="2"/>
      </rPr>
      <t>23-b073106</t>
    </r>
  </si>
  <si>
    <r>
      <t>'</t>
    </r>
    <r>
      <rPr>
        <sz val="10"/>
        <color rgb="FF000000"/>
        <rFont val="Arial"/>
        <family val="2"/>
      </rPr>
      <t>23-b074558</t>
    </r>
  </si>
  <si>
    <r>
      <t>'</t>
    </r>
    <r>
      <rPr>
        <sz val="10"/>
        <color rgb="FF000000"/>
        <rFont val="Arial"/>
        <family val="2"/>
      </rPr>
      <t>23-b075788</t>
    </r>
  </si>
  <si>
    <r>
      <t>'</t>
    </r>
    <r>
      <rPr>
        <sz val="10"/>
        <color rgb="FF000000"/>
        <rFont val="Arial"/>
        <family val="2"/>
      </rPr>
      <t>23-b074507</t>
    </r>
  </si>
  <si>
    <t>BTTO211223--</t>
  </si>
  <si>
    <r>
      <t>'</t>
    </r>
    <r>
      <rPr>
        <sz val="10"/>
        <color rgb="FF000000"/>
        <rFont val="Arial"/>
        <family val="2"/>
      </rPr>
      <t>23-b074543</t>
    </r>
  </si>
  <si>
    <t>NCTN261223-10303-</t>
  </si>
  <si>
    <r>
      <t>'</t>
    </r>
    <r>
      <rPr>
        <sz val="10"/>
        <color rgb="FF000000"/>
        <rFont val="Arial"/>
        <family val="2"/>
      </rPr>
      <t>23-b075995</t>
    </r>
  </si>
  <si>
    <r>
      <t>'</t>
    </r>
    <r>
      <rPr>
        <sz val="10"/>
        <color rgb="FF000000"/>
        <rFont val="Arial"/>
        <family val="2"/>
      </rPr>
      <t>23-b076757</t>
    </r>
  </si>
  <si>
    <r>
      <t>'</t>
    </r>
    <r>
      <rPr>
        <sz val="10"/>
        <color rgb="FF000000"/>
        <rFont val="Arial"/>
        <family val="2"/>
      </rPr>
      <t>23-b076589</t>
    </r>
  </si>
  <si>
    <r>
      <t>'</t>
    </r>
    <r>
      <rPr>
        <sz val="10"/>
        <color rgb="FF000000"/>
        <rFont val="Arial"/>
        <family val="2"/>
      </rPr>
      <t>23-b075966</t>
    </r>
  </si>
  <si>
    <t>NCTN291223-10303-</t>
  </si>
  <si>
    <r>
      <t>'</t>
    </r>
    <r>
      <rPr>
        <sz val="10"/>
        <color rgb="FF000000"/>
        <rFont val="Arial"/>
        <family val="2"/>
      </rPr>
      <t>23-b075976</t>
    </r>
  </si>
  <si>
    <r>
      <t>'</t>
    </r>
    <r>
      <rPr>
        <sz val="10"/>
        <color rgb="FF000000"/>
        <rFont val="Arial"/>
        <family val="2"/>
      </rPr>
      <t>23-b077586</t>
    </r>
  </si>
  <si>
    <r>
      <t>'</t>
    </r>
    <r>
      <rPr>
        <sz val="10"/>
        <color rgb="FF000000"/>
        <rFont val="Arial"/>
        <family val="2"/>
      </rPr>
      <t>23-b074409</t>
    </r>
  </si>
  <si>
    <r>
      <t>'</t>
    </r>
    <r>
      <rPr>
        <sz val="10"/>
        <color rgb="FF000000"/>
        <rFont val="Arial"/>
        <family val="2"/>
      </rPr>
      <t>23-b077499</t>
    </r>
  </si>
  <si>
    <r>
      <t>'</t>
    </r>
    <r>
      <rPr>
        <sz val="10"/>
        <color rgb="FF000000"/>
        <rFont val="Arial"/>
        <family val="2"/>
      </rPr>
      <t>23-b077514</t>
    </r>
  </si>
  <si>
    <r>
      <t>'</t>
    </r>
    <r>
      <rPr>
        <sz val="10"/>
        <color rgb="FF000000"/>
        <rFont val="Arial"/>
        <family val="2"/>
      </rPr>
      <t>23-b077638</t>
    </r>
  </si>
  <si>
    <t>BTTO020124--</t>
  </si>
  <si>
    <r>
      <t>'</t>
    </r>
    <r>
      <rPr>
        <sz val="10"/>
        <color rgb="FF000000"/>
        <rFont val="Arial"/>
        <family val="2"/>
      </rPr>
      <t>23-b072863</t>
    </r>
  </si>
  <si>
    <r>
      <t>'</t>
    </r>
    <r>
      <rPr>
        <sz val="10"/>
        <color rgb="FF000000"/>
        <rFont val="Arial"/>
        <family val="2"/>
      </rPr>
      <t>23-b072900</t>
    </r>
  </si>
  <si>
    <r>
      <t>'</t>
    </r>
    <r>
      <rPr>
        <sz val="10"/>
        <color rgb="FF000000"/>
        <rFont val="Arial"/>
        <family val="2"/>
      </rPr>
      <t>23-b073107</t>
    </r>
  </si>
  <si>
    <r>
      <t>'</t>
    </r>
    <r>
      <rPr>
        <sz val="10"/>
        <color rgb="FF000000"/>
        <rFont val="Arial"/>
        <family val="2"/>
      </rPr>
      <t>23-b073182</t>
    </r>
  </si>
  <si>
    <r>
      <t>'</t>
    </r>
    <r>
      <rPr>
        <sz val="10"/>
        <color rgb="FF000000"/>
        <rFont val="Arial"/>
        <family val="2"/>
      </rPr>
      <t>23-b073908</t>
    </r>
  </si>
  <si>
    <r>
      <t>'</t>
    </r>
    <r>
      <rPr>
        <sz val="10"/>
        <color rgb="FF000000"/>
        <rFont val="Arial"/>
        <family val="2"/>
      </rPr>
      <t>23-b075285</t>
    </r>
  </si>
  <si>
    <r>
      <t>'</t>
    </r>
    <r>
      <rPr>
        <sz val="10"/>
        <color rgb="FF000000"/>
        <rFont val="Arial"/>
        <family val="2"/>
      </rPr>
      <t>23-b073087</t>
    </r>
  </si>
  <si>
    <r>
      <t>'</t>
    </r>
    <r>
      <rPr>
        <sz val="10"/>
        <color rgb="FF000000"/>
        <rFont val="Arial"/>
        <family val="2"/>
      </rPr>
      <t>23-b073934</t>
    </r>
  </si>
  <si>
    <r>
      <t>'</t>
    </r>
    <r>
      <rPr>
        <sz val="10"/>
        <color rgb="FF000000"/>
        <rFont val="Arial"/>
        <family val="2"/>
      </rPr>
      <t>23-b074499</t>
    </r>
  </si>
  <si>
    <t>NCTN221223--</t>
  </si>
  <si>
    <r>
      <t>'</t>
    </r>
    <r>
      <rPr>
        <sz val="10"/>
        <color rgb="FF000000"/>
        <rFont val="Arial"/>
        <family val="2"/>
      </rPr>
      <t>23-b073092</t>
    </r>
  </si>
  <si>
    <r>
      <t>'</t>
    </r>
    <r>
      <rPr>
        <sz val="10"/>
        <color rgb="FF000000"/>
        <rFont val="Arial"/>
        <family val="2"/>
      </rPr>
      <t>23-b075993</t>
    </r>
  </si>
  <si>
    <r>
      <t>'</t>
    </r>
    <r>
      <rPr>
        <sz val="10"/>
        <color rgb="FF000000"/>
        <rFont val="Arial"/>
        <family val="2"/>
      </rPr>
      <t>23-b077045</t>
    </r>
  </si>
  <si>
    <r>
      <t>'</t>
    </r>
    <r>
      <rPr>
        <sz val="10"/>
        <color rgb="FF000000"/>
        <rFont val="Arial"/>
        <family val="2"/>
      </rPr>
      <t>23-b075792</t>
    </r>
  </si>
  <si>
    <r>
      <t>'</t>
    </r>
    <r>
      <rPr>
        <sz val="10"/>
        <color rgb="FF000000"/>
        <rFont val="Arial"/>
        <family val="2"/>
      </rPr>
      <t>23-b076167</t>
    </r>
  </si>
  <si>
    <t>LYNI261223--</t>
  </si>
  <si>
    <r>
      <t>'</t>
    </r>
    <r>
      <rPr>
        <sz val="10"/>
        <color rgb="FF000000"/>
        <rFont val="Arial"/>
        <family val="2"/>
      </rPr>
      <t>23-b077427</t>
    </r>
  </si>
  <si>
    <r>
      <t>'</t>
    </r>
    <r>
      <rPr>
        <sz val="10"/>
        <color rgb="FF000000"/>
        <rFont val="Arial"/>
        <family val="2"/>
      </rPr>
      <t>23-b076967</t>
    </r>
  </si>
  <si>
    <r>
      <t>'</t>
    </r>
    <r>
      <rPr>
        <sz val="10"/>
        <color rgb="FF000000"/>
        <rFont val="Arial"/>
        <family val="2"/>
      </rPr>
      <t>23-b077294</t>
    </r>
  </si>
  <si>
    <r>
      <t>'</t>
    </r>
    <r>
      <rPr>
        <sz val="10"/>
        <color rgb="FF000000"/>
        <rFont val="Arial"/>
        <family val="2"/>
      </rPr>
      <t>23-b077351</t>
    </r>
  </si>
  <si>
    <t>NTHA291223--</t>
  </si>
  <si>
    <r>
      <t>'</t>
    </r>
    <r>
      <rPr>
        <sz val="10"/>
        <color rgb="FF000000"/>
        <rFont val="Arial"/>
        <family val="2"/>
      </rPr>
      <t>23-b077502</t>
    </r>
  </si>
  <si>
    <r>
      <t>'</t>
    </r>
    <r>
      <rPr>
        <sz val="10"/>
        <color rgb="FF000000"/>
        <rFont val="Arial"/>
        <family val="2"/>
      </rPr>
      <t>23-b073910</t>
    </r>
  </si>
  <si>
    <r>
      <t>'</t>
    </r>
    <r>
      <rPr>
        <sz val="10"/>
        <color rgb="FF000000"/>
        <rFont val="Arial"/>
        <family val="2"/>
      </rPr>
      <t>23-b075970</t>
    </r>
  </si>
  <si>
    <r>
      <t>'</t>
    </r>
    <r>
      <rPr>
        <sz val="10"/>
        <color rgb="FF000000"/>
        <rFont val="Arial"/>
        <family val="2"/>
      </rPr>
      <t>23-b077637</t>
    </r>
  </si>
  <si>
    <r>
      <t>'</t>
    </r>
    <r>
      <rPr>
        <sz val="10"/>
        <color rgb="FF000000"/>
        <rFont val="Arial"/>
        <family val="2"/>
      </rPr>
      <t>23-b076083</t>
    </r>
  </si>
  <si>
    <t>NCTN301123-10303-</t>
  </si>
  <si>
    <r>
      <t>'</t>
    </r>
    <r>
      <rPr>
        <sz val="10"/>
        <color rgb="FF000000"/>
        <rFont val="Arial"/>
        <family val="2"/>
      </rPr>
      <t>23-b076463</t>
    </r>
  </si>
  <si>
    <t>LYNI040124--</t>
  </si>
  <si>
    <r>
      <t>'</t>
    </r>
    <r>
      <rPr>
        <sz val="10"/>
        <color rgb="FF000000"/>
        <rFont val="Arial"/>
        <family val="2"/>
      </rPr>
      <t>23-b077348</t>
    </r>
  </si>
  <si>
    <r>
      <t>'</t>
    </r>
    <r>
      <rPr>
        <sz val="10"/>
        <color rgb="FF000000"/>
        <rFont val="Arial"/>
        <family val="2"/>
      </rPr>
      <t>23-b078696</t>
    </r>
  </si>
  <si>
    <t>LYNI060124--</t>
  </si>
  <si>
    <r>
      <t>'</t>
    </r>
    <r>
      <rPr>
        <sz val="10"/>
        <color rgb="FF000000"/>
        <rFont val="Arial"/>
        <family val="2"/>
      </rPr>
      <t>23-b078708</t>
    </r>
  </si>
  <si>
    <r>
      <t>'</t>
    </r>
    <r>
      <rPr>
        <sz val="10"/>
        <color rgb="FF000000"/>
        <rFont val="Arial"/>
        <family val="2"/>
      </rPr>
      <t>23-b078658</t>
    </r>
  </si>
  <si>
    <r>
      <t>'</t>
    </r>
    <r>
      <rPr>
        <sz val="10"/>
        <color rgb="FF000000"/>
        <rFont val="Arial"/>
        <family val="2"/>
      </rPr>
      <t>23-b073061</t>
    </r>
  </si>
  <si>
    <r>
      <t>'</t>
    </r>
    <r>
      <rPr>
        <sz val="10"/>
        <color rgb="FF000000"/>
        <rFont val="Arial"/>
        <family val="2"/>
      </rPr>
      <t>23-b072896</t>
    </r>
  </si>
  <si>
    <r>
      <t>'</t>
    </r>
    <r>
      <rPr>
        <sz val="10"/>
        <color rgb="FF000000"/>
        <rFont val="Arial"/>
        <family val="2"/>
      </rPr>
      <t>23-b072939</t>
    </r>
  </si>
  <si>
    <r>
      <t>'</t>
    </r>
    <r>
      <rPr>
        <sz val="10"/>
        <color rgb="FF000000"/>
        <rFont val="Arial"/>
        <family val="2"/>
      </rPr>
      <t>23-b074659</t>
    </r>
  </si>
  <si>
    <r>
      <t>'</t>
    </r>
    <r>
      <rPr>
        <sz val="10"/>
        <color rgb="FF000000"/>
        <rFont val="Arial"/>
        <family val="2"/>
      </rPr>
      <t>23-b072902</t>
    </r>
  </si>
  <si>
    <r>
      <t>'</t>
    </r>
    <r>
      <rPr>
        <sz val="10"/>
        <color rgb="FF000000"/>
        <rFont val="Arial"/>
        <family val="2"/>
      </rPr>
      <t>23-b075575</t>
    </r>
  </si>
  <si>
    <r>
      <t>'</t>
    </r>
    <r>
      <rPr>
        <sz val="10"/>
        <color rgb="FF000000"/>
        <rFont val="Arial"/>
        <family val="2"/>
      </rPr>
      <t>23-b075278</t>
    </r>
  </si>
  <si>
    <r>
      <t>'</t>
    </r>
    <r>
      <rPr>
        <sz val="10"/>
        <color rgb="FF000000"/>
        <rFont val="Arial"/>
        <family val="2"/>
      </rPr>
      <t>23-b074376</t>
    </r>
  </si>
  <si>
    <r>
      <t>'</t>
    </r>
    <r>
      <rPr>
        <sz val="10"/>
        <color rgb="FF000000"/>
        <rFont val="Arial"/>
        <family val="2"/>
      </rPr>
      <t>23-b074269</t>
    </r>
  </si>
  <si>
    <r>
      <t>'</t>
    </r>
    <r>
      <rPr>
        <sz val="10"/>
        <color rgb="FF000000"/>
        <rFont val="Arial"/>
        <family val="2"/>
      </rPr>
      <t>23-b073656</t>
    </r>
  </si>
  <si>
    <r>
      <t>'</t>
    </r>
    <r>
      <rPr>
        <sz val="10"/>
        <color rgb="FF000000"/>
        <rFont val="Arial"/>
        <family val="2"/>
      </rPr>
      <t>23-b076166</t>
    </r>
  </si>
  <si>
    <t>LYNI281223--</t>
  </si>
  <si>
    <r>
      <t>'</t>
    </r>
    <r>
      <rPr>
        <sz val="10"/>
        <color rgb="FF000000"/>
        <rFont val="Arial"/>
        <family val="2"/>
      </rPr>
      <t>23-b076755</t>
    </r>
  </si>
  <si>
    <r>
      <t>'</t>
    </r>
    <r>
      <rPr>
        <sz val="10"/>
        <color rgb="FF000000"/>
        <rFont val="Arial"/>
        <family val="2"/>
      </rPr>
      <t>23-b077630</t>
    </r>
  </si>
  <si>
    <r>
      <t>'</t>
    </r>
    <r>
      <rPr>
        <sz val="10"/>
        <color rgb="FF000000"/>
        <rFont val="Arial"/>
        <family val="2"/>
      </rPr>
      <t>23-b078651</t>
    </r>
  </si>
  <si>
    <r>
      <t>'</t>
    </r>
    <r>
      <rPr>
        <sz val="10"/>
        <color rgb="FF000000"/>
        <rFont val="Arial"/>
        <family val="2"/>
      </rPr>
      <t>23-b078657</t>
    </r>
  </si>
  <si>
    <r>
      <t>'</t>
    </r>
    <r>
      <rPr>
        <sz val="10"/>
        <color rgb="FF000000"/>
        <rFont val="Arial"/>
        <family val="2"/>
      </rPr>
      <t>23-b077506</t>
    </r>
  </si>
  <si>
    <r>
      <t>'</t>
    </r>
    <r>
      <rPr>
        <sz val="10"/>
        <color rgb="FF000000"/>
        <rFont val="Arial"/>
        <family val="2"/>
      </rPr>
      <t>23-b078645</t>
    </r>
  </si>
  <si>
    <r>
      <t>'</t>
    </r>
    <r>
      <rPr>
        <sz val="10"/>
        <color rgb="FF000000"/>
        <rFont val="Arial"/>
        <family val="2"/>
      </rPr>
      <t>23-b077627</t>
    </r>
  </si>
  <si>
    <r>
      <t>'</t>
    </r>
    <r>
      <rPr>
        <sz val="10"/>
        <color rgb="FF000000"/>
        <rFont val="Arial"/>
        <family val="2"/>
      </rPr>
      <t>23-b079132</t>
    </r>
  </si>
  <si>
    <r>
      <t>'</t>
    </r>
    <r>
      <rPr>
        <sz val="10"/>
        <color rgb="FF000000"/>
        <rFont val="Arial"/>
        <family val="2"/>
      </rPr>
      <t>23-b075990</t>
    </r>
  </si>
  <si>
    <r>
      <t>'</t>
    </r>
    <r>
      <rPr>
        <sz val="10"/>
        <color rgb="FF000000"/>
        <rFont val="Arial"/>
        <family val="2"/>
      </rPr>
      <t>23-b072910</t>
    </r>
  </si>
  <si>
    <t>NCTN051123-72910-</t>
  </si>
  <si>
    <r>
      <t>'</t>
    </r>
    <r>
      <rPr>
        <sz val="10"/>
        <color rgb="FF000000"/>
        <rFont val="Arial"/>
        <family val="2"/>
      </rPr>
      <t>23-b072872</t>
    </r>
  </si>
  <si>
    <r>
      <t>'</t>
    </r>
    <r>
      <rPr>
        <sz val="10"/>
        <color rgb="FF000000"/>
        <rFont val="Arial"/>
        <family val="2"/>
      </rPr>
      <t>23-b072926</t>
    </r>
  </si>
  <si>
    <r>
      <t>'</t>
    </r>
    <r>
      <rPr>
        <sz val="10"/>
        <color rgb="FF000000"/>
        <rFont val="Arial"/>
        <family val="2"/>
      </rPr>
      <t>23-b073101</t>
    </r>
  </si>
  <si>
    <r>
      <t>'</t>
    </r>
    <r>
      <rPr>
        <sz val="10"/>
        <color rgb="FF000000"/>
        <rFont val="Arial"/>
        <family val="2"/>
      </rPr>
      <t>23-b073063</t>
    </r>
  </si>
  <si>
    <r>
      <t>'</t>
    </r>
    <r>
      <rPr>
        <sz val="10"/>
        <color rgb="FF000000"/>
        <rFont val="Arial"/>
        <family val="2"/>
      </rPr>
      <t>23-b073083</t>
    </r>
  </si>
  <si>
    <r>
      <t>'</t>
    </r>
    <r>
      <rPr>
        <sz val="10"/>
        <color rgb="FF000000"/>
        <rFont val="Arial"/>
        <family val="2"/>
      </rPr>
      <t>23-b074164</t>
    </r>
  </si>
  <si>
    <r>
      <t>'</t>
    </r>
    <r>
      <rPr>
        <sz val="10"/>
        <color rgb="FF000000"/>
        <rFont val="Arial"/>
        <family val="2"/>
      </rPr>
      <t>23-b073089</t>
    </r>
  </si>
  <si>
    <r>
      <t>'</t>
    </r>
    <r>
      <rPr>
        <sz val="10"/>
        <color rgb="FF000000"/>
        <rFont val="Arial"/>
        <family val="2"/>
      </rPr>
      <t>23-b074557</t>
    </r>
  </si>
  <si>
    <r>
      <t>'</t>
    </r>
    <r>
      <rPr>
        <sz val="10"/>
        <color rgb="FF000000"/>
        <rFont val="Arial"/>
        <family val="2"/>
      </rPr>
      <t>23-b074356</t>
    </r>
  </si>
  <si>
    <r>
      <t>'</t>
    </r>
    <r>
      <rPr>
        <sz val="10"/>
        <color rgb="FF000000"/>
        <rFont val="Arial"/>
        <family val="2"/>
      </rPr>
      <t>23-b075283</t>
    </r>
  </si>
  <si>
    <r>
      <t>'</t>
    </r>
    <r>
      <rPr>
        <sz val="10"/>
        <color rgb="FF000000"/>
        <rFont val="Arial"/>
        <family val="2"/>
      </rPr>
      <t>23-b073753</t>
    </r>
  </si>
  <si>
    <r>
      <t>'</t>
    </r>
    <r>
      <rPr>
        <sz val="10"/>
        <color rgb="FF000000"/>
        <rFont val="Arial"/>
        <family val="2"/>
      </rPr>
      <t>23-b075282</t>
    </r>
  </si>
  <si>
    <r>
      <t>'</t>
    </r>
    <r>
      <rPr>
        <sz val="10"/>
        <color rgb="FF000000"/>
        <rFont val="Arial"/>
        <family val="2"/>
      </rPr>
      <t>23-b077044</t>
    </r>
  </si>
  <si>
    <r>
      <t>'</t>
    </r>
    <r>
      <rPr>
        <sz val="10"/>
        <color rgb="FF000000"/>
        <rFont val="Arial"/>
        <family val="2"/>
      </rPr>
      <t>23-b075988</t>
    </r>
  </si>
  <si>
    <r>
      <t>'</t>
    </r>
    <r>
      <rPr>
        <sz val="10"/>
        <color rgb="FF000000"/>
        <rFont val="Arial"/>
        <family val="2"/>
      </rPr>
      <t>23-b076013</t>
    </r>
  </si>
  <si>
    <r>
      <t>'</t>
    </r>
    <r>
      <rPr>
        <sz val="10"/>
        <color rgb="FF000000"/>
        <rFont val="Arial"/>
        <family val="2"/>
      </rPr>
      <t>23-b077350</t>
    </r>
  </si>
  <si>
    <r>
      <t>'</t>
    </r>
    <r>
      <rPr>
        <sz val="10"/>
        <color rgb="FF000000"/>
        <rFont val="Arial"/>
        <family val="2"/>
      </rPr>
      <t>23-b077043</t>
    </r>
  </si>
  <si>
    <r>
      <t>'</t>
    </r>
    <r>
      <rPr>
        <sz val="10"/>
        <color rgb="FF000000"/>
        <rFont val="Arial"/>
        <family val="2"/>
      </rPr>
      <t>23-b076082</t>
    </r>
  </si>
  <si>
    <r>
      <t>'</t>
    </r>
    <r>
      <rPr>
        <sz val="10"/>
        <color rgb="FF000000"/>
        <rFont val="Arial"/>
        <family val="2"/>
      </rPr>
      <t>23-b078655</t>
    </r>
  </si>
  <si>
    <r>
      <t>'</t>
    </r>
    <r>
      <rPr>
        <sz val="10"/>
        <color rgb="FF000000"/>
        <rFont val="Arial"/>
        <family val="2"/>
      </rPr>
      <t>23-b077347</t>
    </r>
  </si>
  <si>
    <r>
      <t>'</t>
    </r>
    <r>
      <rPr>
        <sz val="10"/>
        <color rgb="FF000000"/>
        <rFont val="Arial"/>
        <family val="2"/>
      </rPr>
      <t>23-b078697</t>
    </r>
  </si>
  <si>
    <r>
      <t>'</t>
    </r>
    <r>
      <rPr>
        <sz val="10"/>
        <color rgb="FF000000"/>
        <rFont val="Arial"/>
        <family val="2"/>
      </rPr>
      <t>23-b073067</t>
    </r>
  </si>
  <si>
    <r>
      <t>'</t>
    </r>
    <r>
      <rPr>
        <sz val="10"/>
        <color rgb="FF000000"/>
        <rFont val="Arial"/>
        <family val="2"/>
      </rPr>
      <t>23-b077505</t>
    </r>
  </si>
  <si>
    <r>
      <t>'</t>
    </r>
    <r>
      <rPr>
        <sz val="10"/>
        <color rgb="FF000000"/>
        <rFont val="Arial"/>
        <family val="2"/>
      </rPr>
      <t>23-b077512</t>
    </r>
  </si>
  <si>
    <r>
      <t>'</t>
    </r>
    <r>
      <rPr>
        <sz val="10"/>
        <color rgb="FF000000"/>
        <rFont val="Arial"/>
        <family val="2"/>
      </rPr>
      <t>23-b078718</t>
    </r>
  </si>
  <si>
    <r>
      <t>'</t>
    </r>
    <r>
      <rPr>
        <sz val="10"/>
        <color rgb="FF000000"/>
        <rFont val="Arial"/>
        <family val="2"/>
      </rPr>
      <t>23-b079116</t>
    </r>
  </si>
  <si>
    <r>
      <t>'</t>
    </r>
    <r>
      <rPr>
        <sz val="10"/>
        <color rgb="FF000000"/>
        <rFont val="Arial"/>
        <family val="2"/>
      </rPr>
      <t>23-b075998</t>
    </r>
  </si>
  <si>
    <r>
      <t>'</t>
    </r>
    <r>
      <rPr>
        <sz val="10"/>
        <color rgb="FF000000"/>
        <rFont val="Arial"/>
        <family val="2"/>
      </rPr>
      <t>23-b072933</t>
    </r>
  </si>
  <si>
    <r>
      <t>'</t>
    </r>
    <r>
      <rPr>
        <sz val="10"/>
        <color rgb="FF000000"/>
        <rFont val="Arial"/>
        <family val="2"/>
      </rPr>
      <t>23-b073064</t>
    </r>
  </si>
  <si>
    <r>
      <t>'</t>
    </r>
    <r>
      <rPr>
        <sz val="10"/>
        <color rgb="FF000000"/>
        <rFont val="Arial"/>
        <family val="2"/>
      </rPr>
      <t>23-b073085</t>
    </r>
  </si>
  <si>
    <r>
      <t>'</t>
    </r>
    <r>
      <rPr>
        <sz val="10"/>
        <color rgb="FF000000"/>
        <rFont val="Arial"/>
        <family val="2"/>
      </rPr>
      <t>23-b073183</t>
    </r>
  </si>
  <si>
    <r>
      <t>'</t>
    </r>
    <r>
      <rPr>
        <sz val="10"/>
        <color rgb="FF000000"/>
        <rFont val="Arial"/>
        <family val="2"/>
      </rPr>
      <t>23-b072937</t>
    </r>
  </si>
  <si>
    <r>
      <t>'</t>
    </r>
    <r>
      <rPr>
        <sz val="10"/>
        <color rgb="FF000000"/>
        <rFont val="Arial"/>
        <family val="2"/>
      </rPr>
      <t>23-b073096</t>
    </r>
  </si>
  <si>
    <r>
      <t>'</t>
    </r>
    <r>
      <rPr>
        <sz val="10"/>
        <color rgb="FF000000"/>
        <rFont val="Arial"/>
        <family val="2"/>
      </rPr>
      <t>23-b073870</t>
    </r>
  </si>
  <si>
    <r>
      <t>'</t>
    </r>
    <r>
      <rPr>
        <sz val="10"/>
        <color rgb="FF000000"/>
        <rFont val="Arial"/>
        <family val="2"/>
      </rPr>
      <t>23-b073876</t>
    </r>
  </si>
  <si>
    <r>
      <t>'</t>
    </r>
    <r>
      <rPr>
        <sz val="10"/>
        <color rgb="FF000000"/>
        <rFont val="Arial"/>
        <family val="2"/>
      </rPr>
      <t>23-b074353</t>
    </r>
  </si>
  <si>
    <t>HHCLTTTT161223</t>
  </si>
  <si>
    <r>
      <t>'</t>
    </r>
    <r>
      <rPr>
        <sz val="10"/>
        <color rgb="FF000000"/>
        <rFont val="Arial"/>
        <family val="2"/>
      </rPr>
      <t>23-b074658</t>
    </r>
  </si>
  <si>
    <r>
      <t>'</t>
    </r>
    <r>
      <rPr>
        <sz val="10"/>
        <color rgb="FF000000"/>
        <rFont val="Arial"/>
        <family val="2"/>
      </rPr>
      <t>23-b074567</t>
    </r>
  </si>
  <si>
    <r>
      <t>'</t>
    </r>
    <r>
      <rPr>
        <sz val="10"/>
        <color rgb="FF000000"/>
        <rFont val="Arial"/>
        <family val="2"/>
      </rPr>
      <t>23-b072923</t>
    </r>
  </si>
  <si>
    <r>
      <t>'</t>
    </r>
    <r>
      <rPr>
        <sz val="10"/>
        <color rgb="FF000000"/>
        <rFont val="Arial"/>
        <family val="2"/>
      </rPr>
      <t>23-b073867</t>
    </r>
  </si>
  <si>
    <t>LYNI201223--</t>
  </si>
  <si>
    <r>
      <t>'</t>
    </r>
    <r>
      <rPr>
        <sz val="10"/>
        <color rgb="FF000000"/>
        <rFont val="Arial"/>
        <family val="2"/>
      </rPr>
      <t>23-b076012</t>
    </r>
  </si>
  <si>
    <r>
      <t>'</t>
    </r>
    <r>
      <rPr>
        <sz val="10"/>
        <color rgb="FF000000"/>
        <rFont val="Arial"/>
        <family val="2"/>
      </rPr>
      <t>23-b075977</t>
    </r>
  </si>
  <si>
    <r>
      <t>'</t>
    </r>
    <r>
      <rPr>
        <sz val="10"/>
        <color rgb="FF000000"/>
        <rFont val="Arial"/>
        <family val="2"/>
      </rPr>
      <t>23-b076006</t>
    </r>
  </si>
  <si>
    <t>NTHA251223--</t>
  </si>
  <si>
    <r>
      <t>'</t>
    </r>
    <r>
      <rPr>
        <sz val="10"/>
        <color rgb="FF000000"/>
        <rFont val="Arial"/>
        <family val="2"/>
      </rPr>
      <t>23-b075286</t>
    </r>
  </si>
  <si>
    <r>
      <t>'</t>
    </r>
    <r>
      <rPr>
        <sz val="10"/>
        <color rgb="FF000000"/>
        <rFont val="Arial"/>
        <family val="2"/>
      </rPr>
      <t>23-b075787</t>
    </r>
  </si>
  <si>
    <r>
      <t>'</t>
    </r>
    <r>
      <rPr>
        <sz val="10"/>
        <color rgb="FF000000"/>
        <rFont val="Arial"/>
        <family val="2"/>
      </rPr>
      <t>23-b075999</t>
    </r>
  </si>
  <si>
    <r>
      <t>'</t>
    </r>
    <r>
      <rPr>
        <sz val="10"/>
        <color rgb="FF000000"/>
        <rFont val="Arial"/>
        <family val="2"/>
      </rPr>
      <t>23-b076084</t>
    </r>
  </si>
  <si>
    <r>
      <t>'</t>
    </r>
    <r>
      <rPr>
        <sz val="10"/>
        <color rgb="FF000000"/>
        <rFont val="Arial"/>
        <family val="2"/>
      </rPr>
      <t>23-b078641</t>
    </r>
  </si>
  <si>
    <r>
      <t>'</t>
    </r>
    <r>
      <rPr>
        <sz val="10"/>
        <color rgb="FF000000"/>
        <rFont val="Arial"/>
        <family val="2"/>
      </rPr>
      <t>23-b079126</t>
    </r>
  </si>
  <si>
    <r>
      <t>'</t>
    </r>
    <r>
      <rPr>
        <sz val="10"/>
        <color rgb="FF000000"/>
        <rFont val="Arial"/>
        <family val="2"/>
      </rPr>
      <t>23-b078636</t>
    </r>
  </si>
  <si>
    <r>
      <t>'</t>
    </r>
    <r>
      <rPr>
        <sz val="10"/>
        <color rgb="FF000000"/>
        <rFont val="Arial"/>
        <family val="2"/>
      </rPr>
      <t>23-b079100</t>
    </r>
  </si>
  <si>
    <r>
      <t>'</t>
    </r>
    <r>
      <rPr>
        <sz val="10"/>
        <color rgb="FF000000"/>
        <rFont val="Arial"/>
        <family val="2"/>
      </rPr>
      <t>23-b079124</t>
    </r>
  </si>
  <si>
    <r>
      <t>'</t>
    </r>
    <r>
      <rPr>
        <sz val="10"/>
        <color rgb="FF000000"/>
        <rFont val="Arial"/>
        <family val="2"/>
      </rPr>
      <t>23-b078703</t>
    </r>
  </si>
  <si>
    <r>
      <t>'</t>
    </r>
    <r>
      <rPr>
        <sz val="10"/>
        <color rgb="FF000000"/>
        <rFont val="Arial"/>
        <family val="2"/>
      </rPr>
      <t>23-b079133</t>
    </r>
  </si>
  <si>
    <t>BTTO060124--</t>
  </si>
  <si>
    <r>
      <t>'</t>
    </r>
    <r>
      <rPr>
        <sz val="10"/>
        <color rgb="FF000000"/>
        <rFont val="Arial"/>
        <family val="2"/>
      </rPr>
      <t>23-b079117</t>
    </r>
  </si>
  <si>
    <r>
      <t>'</t>
    </r>
    <r>
      <rPr>
        <sz val="10"/>
        <color rgb="FF000000"/>
        <rFont val="Arial"/>
        <family val="2"/>
      </rPr>
      <t>23-b075991</t>
    </r>
  </si>
  <si>
    <r>
      <t>'</t>
    </r>
    <r>
      <rPr>
        <sz val="10"/>
        <color rgb="FF000000"/>
        <rFont val="Arial"/>
        <family val="2"/>
      </rPr>
      <t>23-b072909</t>
    </r>
  </si>
  <si>
    <r>
      <t>'</t>
    </r>
    <r>
      <rPr>
        <sz val="10"/>
        <color rgb="FF000000"/>
        <rFont val="Arial"/>
        <family val="2"/>
      </rPr>
      <t>23-b072928</t>
    </r>
  </si>
  <si>
    <r>
      <t>'</t>
    </r>
    <r>
      <rPr>
        <sz val="10"/>
        <color rgb="FF000000"/>
        <rFont val="Arial"/>
        <family val="2"/>
      </rPr>
      <t>23-b073094</t>
    </r>
  </si>
  <si>
    <r>
      <t>'</t>
    </r>
    <r>
      <rPr>
        <sz val="10"/>
        <color rgb="FF000000"/>
        <rFont val="Arial"/>
        <family val="2"/>
      </rPr>
      <t>23-b073105</t>
    </r>
  </si>
  <si>
    <r>
      <t>'</t>
    </r>
    <r>
      <rPr>
        <sz val="10"/>
        <color rgb="FF000000"/>
        <rFont val="Arial"/>
        <family val="2"/>
      </rPr>
      <t>23-b073108</t>
    </r>
  </si>
  <si>
    <r>
      <t>'</t>
    </r>
    <r>
      <rPr>
        <sz val="10"/>
        <color rgb="FF000000"/>
        <rFont val="Arial"/>
        <family val="2"/>
      </rPr>
      <t>23-b073084</t>
    </r>
  </si>
  <si>
    <r>
      <t>'</t>
    </r>
    <r>
      <rPr>
        <sz val="10"/>
        <color rgb="FF000000"/>
        <rFont val="Arial"/>
        <family val="2"/>
      </rPr>
      <t>23-b074351</t>
    </r>
  </si>
  <si>
    <r>
      <t>'</t>
    </r>
    <r>
      <rPr>
        <sz val="10"/>
        <color rgb="FF000000"/>
        <rFont val="Arial"/>
        <family val="2"/>
      </rPr>
      <t>23-b074345</t>
    </r>
  </si>
  <si>
    <r>
      <t>'</t>
    </r>
    <r>
      <rPr>
        <sz val="10"/>
        <color rgb="FF000000"/>
        <rFont val="Arial"/>
        <family val="2"/>
      </rPr>
      <t>23-b073869</t>
    </r>
  </si>
  <si>
    <r>
      <t>'</t>
    </r>
    <r>
      <rPr>
        <sz val="10"/>
        <color rgb="FF000000"/>
        <rFont val="Arial"/>
        <family val="2"/>
      </rPr>
      <t>23-b072908</t>
    </r>
  </si>
  <si>
    <t>AA/23P|HHCLBTTO  111223</t>
  </si>
  <si>
    <r>
      <t>'</t>
    </r>
    <r>
      <rPr>
        <sz val="10"/>
        <color rgb="FF000000"/>
        <rFont val="Arial"/>
        <family val="2"/>
      </rPr>
      <t>23-b072935</t>
    </r>
  </si>
  <si>
    <r>
      <t>'</t>
    </r>
    <r>
      <rPr>
        <sz val="10"/>
        <color rgb="FF000000"/>
        <rFont val="Arial"/>
        <family val="2"/>
      </rPr>
      <t>23-b073086</t>
    </r>
  </si>
  <si>
    <r>
      <t>'</t>
    </r>
    <r>
      <rPr>
        <sz val="10"/>
        <color rgb="FF000000"/>
        <rFont val="Arial"/>
        <family val="2"/>
      </rPr>
      <t>23-b075287</t>
    </r>
  </si>
  <si>
    <r>
      <t>'</t>
    </r>
    <r>
      <rPr>
        <sz val="10"/>
        <color rgb="FF000000"/>
        <rFont val="Arial"/>
        <family val="2"/>
      </rPr>
      <t>23-b074422</t>
    </r>
  </si>
  <si>
    <r>
      <t>'</t>
    </r>
    <r>
      <rPr>
        <sz val="10"/>
        <color rgb="FF000000"/>
        <rFont val="Arial"/>
        <family val="2"/>
      </rPr>
      <t>23-b075279</t>
    </r>
  </si>
  <si>
    <r>
      <t>'</t>
    </r>
    <r>
      <rPr>
        <sz val="10"/>
        <color rgb="FF000000"/>
        <rFont val="Arial"/>
        <family val="2"/>
      </rPr>
      <t>23-b073864</t>
    </r>
  </si>
  <si>
    <r>
      <t>'</t>
    </r>
    <r>
      <rPr>
        <sz val="10"/>
        <color rgb="FF000000"/>
        <rFont val="Arial"/>
        <family val="2"/>
      </rPr>
      <t>23-b074337</t>
    </r>
  </si>
  <si>
    <r>
      <t>'</t>
    </r>
    <r>
      <rPr>
        <sz val="10"/>
        <color rgb="FF000000"/>
        <rFont val="Arial"/>
        <family val="2"/>
      </rPr>
      <t>23-b075727</t>
    </r>
  </si>
  <si>
    <r>
      <t>'</t>
    </r>
    <r>
      <rPr>
        <sz val="10"/>
        <color rgb="FF000000"/>
        <rFont val="Arial"/>
        <family val="2"/>
      </rPr>
      <t>23-b073102</t>
    </r>
  </si>
  <si>
    <r>
      <t>'</t>
    </r>
    <r>
      <rPr>
        <sz val="10"/>
        <color rgb="FF000000"/>
        <rFont val="Arial"/>
        <family val="2"/>
      </rPr>
      <t>23-b076989</t>
    </r>
  </si>
  <si>
    <r>
      <t>'</t>
    </r>
    <r>
      <rPr>
        <sz val="10"/>
        <color rgb="FF000000"/>
        <rFont val="Arial"/>
        <family val="2"/>
      </rPr>
      <t>23-b076564</t>
    </r>
  </si>
  <si>
    <r>
      <t>'</t>
    </r>
    <r>
      <rPr>
        <sz val="10"/>
        <color rgb="FF000000"/>
        <rFont val="Arial"/>
        <family val="2"/>
      </rPr>
      <t>23-b076759</t>
    </r>
  </si>
  <si>
    <r>
      <t>'</t>
    </r>
    <r>
      <rPr>
        <sz val="10"/>
        <color rgb="FF000000"/>
        <rFont val="Arial"/>
        <family val="2"/>
      </rPr>
      <t>23-b077511</t>
    </r>
  </si>
  <si>
    <r>
      <t>'</t>
    </r>
    <r>
      <rPr>
        <sz val="10"/>
        <color rgb="FF000000"/>
        <rFont val="Arial"/>
        <family val="2"/>
      </rPr>
      <t>23-b077643</t>
    </r>
  </si>
  <si>
    <r>
      <t>'</t>
    </r>
    <r>
      <rPr>
        <sz val="10"/>
        <color rgb="FF000000"/>
        <rFont val="Arial"/>
        <family val="2"/>
      </rPr>
      <t>23-b076034</t>
    </r>
  </si>
  <si>
    <r>
      <t>'</t>
    </r>
    <r>
      <rPr>
        <sz val="10"/>
        <color rgb="FF000000"/>
        <rFont val="Arial"/>
        <family val="2"/>
      </rPr>
      <t>23-b078711</t>
    </r>
  </si>
  <si>
    <r>
      <t>'</t>
    </r>
    <r>
      <rPr>
        <sz val="10"/>
        <color rgb="FF000000"/>
        <rFont val="Arial"/>
        <family val="2"/>
      </rPr>
      <t>23-b077642</t>
    </r>
  </si>
  <si>
    <r>
      <t>'</t>
    </r>
    <r>
      <rPr>
        <sz val="10"/>
        <color rgb="FF000000"/>
        <rFont val="Arial"/>
        <family val="2"/>
      </rPr>
      <t>23-b075996</t>
    </r>
  </si>
  <si>
    <r>
      <t>'</t>
    </r>
    <r>
      <rPr>
        <sz val="10"/>
        <color rgb="FF000000"/>
        <rFont val="Arial"/>
        <family val="2"/>
      </rPr>
      <t>23-b078650</t>
    </r>
  </si>
  <si>
    <r>
      <t>'</t>
    </r>
    <r>
      <rPr>
        <sz val="10"/>
        <color rgb="FF000000"/>
        <rFont val="Arial"/>
        <family val="2"/>
      </rPr>
      <t>23-b079109</t>
    </r>
  </si>
  <si>
    <t>BTTO080124--</t>
  </si>
  <si>
    <r>
      <t>'</t>
    </r>
    <r>
      <rPr>
        <sz val="10"/>
        <color rgb="FF000000"/>
        <rFont val="Arial"/>
        <family val="2"/>
      </rPr>
      <t>23-b074559</t>
    </r>
  </si>
  <si>
    <t>299-SIPI-122023-1289426</t>
  </si>
  <si>
    <r>
      <t>'</t>
    </r>
    <r>
      <rPr>
        <sz val="10"/>
        <color rgb="FF000000"/>
        <rFont val="Arial"/>
        <family val="2"/>
      </rPr>
      <t>23-B77081</t>
    </r>
  </si>
  <si>
    <r>
      <t>'</t>
    </r>
    <r>
      <rPr>
        <sz val="10"/>
        <color rgb="FF000000"/>
        <rFont val="Arial"/>
        <family val="2"/>
      </rPr>
      <t>23-b077359</t>
    </r>
  </si>
  <si>
    <t>NTTT080124--</t>
  </si>
  <si>
    <r>
      <t>'</t>
    </r>
    <r>
      <rPr>
        <sz val="10"/>
        <color rgb="FF000000"/>
        <rFont val="Arial"/>
        <family val="2"/>
      </rPr>
      <t>23-B77492</t>
    </r>
  </si>
  <si>
    <r>
      <t>'</t>
    </r>
    <r>
      <rPr>
        <sz val="10"/>
        <color rgb="FF000000"/>
        <rFont val="Arial"/>
        <family val="2"/>
      </rPr>
      <t>23-B73865</t>
    </r>
  </si>
  <si>
    <t>299-SIPI-R-012024-1289361</t>
  </si>
  <si>
    <r>
      <t>'</t>
    </r>
    <r>
      <rPr>
        <sz val="10"/>
        <color rgb="FF000000"/>
        <rFont val="Arial"/>
        <family val="2"/>
      </rPr>
      <t>318</t>
    </r>
  </si>
  <si>
    <t>K24TVA-318-RTV1832769|HHCL - RTV1832769</t>
  </si>
  <si>
    <r>
      <t>'</t>
    </r>
    <r>
      <rPr>
        <sz val="10"/>
        <color rgb="FF000000"/>
        <rFont val="Arial"/>
        <family val="2"/>
      </rPr>
      <t>181</t>
    </r>
  </si>
  <si>
    <t>K24TVA-181-RTV1832410|HHCL - RTV1832410</t>
  </si>
  <si>
    <t>299-SIPI-R-012024-1289426</t>
  </si>
  <si>
    <r>
      <t>'</t>
    </r>
    <r>
      <rPr>
        <sz val="10"/>
        <color rgb="FF000000"/>
        <rFont val="Arial"/>
        <family val="2"/>
      </rPr>
      <t>1075</t>
    </r>
  </si>
  <si>
    <t>K24TVA-1075-RTV1833988|HHCL - RTV1833988</t>
  </si>
  <si>
    <t>299-SIPI-R-122023-1288935</t>
  </si>
  <si>
    <r>
      <t>'</t>
    </r>
    <r>
      <rPr>
        <sz val="10"/>
        <color rgb="FF000000"/>
        <rFont val="Arial"/>
        <family val="2"/>
      </rPr>
      <t>50738</t>
    </r>
  </si>
  <si>
    <t>K23TVA-50738-RTV1825570|HHCL - RTV1825570</t>
  </si>
  <si>
    <r>
      <t>'</t>
    </r>
    <r>
      <rPr>
        <sz val="10"/>
        <color rgb="FF000000"/>
        <rFont val="Arial"/>
        <family val="2"/>
      </rPr>
      <t>50624</t>
    </r>
  </si>
  <si>
    <t>K23TVA-50624-RTV1824449|HHCL - RTV1824449</t>
  </si>
  <si>
    <r>
      <t>'</t>
    </r>
    <r>
      <rPr>
        <sz val="10"/>
        <color rgb="FF000000"/>
        <rFont val="Arial"/>
        <family val="2"/>
      </rPr>
      <t>50147</t>
    </r>
  </si>
  <si>
    <t>K23TVA-50147-RTV1821538|HHCL - RTV1821538</t>
  </si>
  <si>
    <r>
      <t>'</t>
    </r>
    <r>
      <rPr>
        <sz val="10"/>
        <color rgb="FF000000"/>
        <rFont val="Arial"/>
        <family val="2"/>
      </rPr>
      <t>50519</t>
    </r>
  </si>
  <si>
    <t>K23TVA-50519-RTV1823777|HHCL - RTV1823777</t>
  </si>
  <si>
    <r>
      <t>'</t>
    </r>
    <r>
      <rPr>
        <sz val="10"/>
        <color rgb="FF000000"/>
        <rFont val="Arial"/>
        <family val="2"/>
      </rPr>
      <t>50742</t>
    </r>
  </si>
  <si>
    <t>K23TVA-50742-RTV1825579|HHCL - RTV1825579</t>
  </si>
  <si>
    <r>
      <t>'</t>
    </r>
    <r>
      <rPr>
        <sz val="10"/>
        <color rgb="FF000000"/>
        <rFont val="Arial"/>
        <family val="2"/>
      </rPr>
      <t>50649</t>
    </r>
  </si>
  <si>
    <t>K23TVA-50649-RTV1824836|HHCL - RTV1824836</t>
  </si>
  <si>
    <r>
      <t>'</t>
    </r>
    <r>
      <rPr>
        <sz val="10"/>
        <color rgb="FF000000"/>
        <rFont val="Arial"/>
        <family val="2"/>
      </rPr>
      <t>50887</t>
    </r>
  </si>
  <si>
    <t>K23TVA-50887-RTV1826152|HHCL - RTV1826152</t>
  </si>
  <si>
    <r>
      <t>'</t>
    </r>
    <r>
      <rPr>
        <sz val="10"/>
        <color rgb="FF000000"/>
        <rFont val="Arial"/>
        <family val="2"/>
      </rPr>
      <t>50895</t>
    </r>
  </si>
  <si>
    <t>K23TVA-50895-RTV1826167|HHCL - RTV1826167</t>
  </si>
  <si>
    <r>
      <t>'</t>
    </r>
    <r>
      <rPr>
        <sz val="10"/>
        <color rgb="FF000000"/>
        <rFont val="Arial"/>
        <family val="2"/>
      </rPr>
      <t>50568</t>
    </r>
  </si>
  <si>
    <t>K23TVA-50568-RTV1824178|HHCL - RTV1824178</t>
  </si>
  <si>
    <r>
      <t>'</t>
    </r>
    <r>
      <rPr>
        <sz val="10"/>
        <color rgb="FF000000"/>
        <rFont val="Arial"/>
        <family val="2"/>
      </rPr>
      <t>50876</t>
    </r>
  </si>
  <si>
    <t>K23TVA-50876-RTV1826101|HHCL - RTV1826101</t>
  </si>
  <si>
    <r>
      <t>'</t>
    </r>
    <r>
      <rPr>
        <sz val="10"/>
        <color rgb="FF000000"/>
        <rFont val="Arial"/>
        <family val="2"/>
      </rPr>
      <t>50888</t>
    </r>
  </si>
  <si>
    <t>K23TVA-50888-RTV1826154|HHCL - RTV1826154</t>
  </si>
  <si>
    <r>
      <t>'</t>
    </r>
    <r>
      <rPr>
        <sz val="10"/>
        <color rgb="FF000000"/>
        <rFont val="Arial"/>
        <family val="2"/>
      </rPr>
      <t>50574</t>
    </r>
  </si>
  <si>
    <t>K23TVA-50574-RTV1824190|HHCL - RTV1824190</t>
  </si>
  <si>
    <r>
      <t>'</t>
    </r>
    <r>
      <rPr>
        <sz val="10"/>
        <color rgb="FF000000"/>
        <rFont val="Arial"/>
        <family val="2"/>
      </rPr>
      <t>50995</t>
    </r>
  </si>
  <si>
    <t>K23TVA-50995-RTV1826500|HHCL - RTV1826500</t>
  </si>
  <si>
    <r>
      <t>'</t>
    </r>
    <r>
      <rPr>
        <sz val="10"/>
        <color rgb="FF000000"/>
        <rFont val="Arial"/>
        <family val="2"/>
      </rPr>
      <t>50087</t>
    </r>
  </si>
  <si>
    <t>K23TVA-50087-RTV1820650|HHCL - RTV1820650</t>
  </si>
  <si>
    <r>
      <t>'</t>
    </r>
    <r>
      <rPr>
        <sz val="10"/>
        <color rgb="FF000000"/>
        <rFont val="Arial"/>
        <family val="2"/>
      </rPr>
      <t>50632</t>
    </r>
  </si>
  <si>
    <t>K23TVA-50632-RTV1824490|HHCL - RTV1824490</t>
  </si>
  <si>
    <r>
      <t>'</t>
    </r>
    <r>
      <rPr>
        <sz val="10"/>
        <color rgb="FF000000"/>
        <rFont val="Arial"/>
        <family val="2"/>
      </rPr>
      <t>50890</t>
    </r>
  </si>
  <si>
    <t>K23TVA-50890-RTV1826157|HHCL - RTV1826157</t>
  </si>
  <si>
    <r>
      <t>'</t>
    </r>
    <r>
      <rPr>
        <sz val="10"/>
        <color rgb="FF000000"/>
        <rFont val="Arial"/>
        <family val="2"/>
      </rPr>
      <t>51734</t>
    </r>
  </si>
  <si>
    <t>K23TVA-51734-RTV1828826|HHCL - RTV1828826</t>
  </si>
  <si>
    <r>
      <t>'</t>
    </r>
    <r>
      <rPr>
        <sz val="10"/>
        <color rgb="FF000000"/>
        <rFont val="Arial"/>
        <family val="2"/>
      </rPr>
      <t>50442</t>
    </r>
  </si>
  <si>
    <t>K23TVA-50442-RTV1823481|HHCL - RTV1823481</t>
  </si>
  <si>
    <r>
      <t>'</t>
    </r>
    <r>
      <rPr>
        <sz val="10"/>
        <color rgb="FF000000"/>
        <rFont val="Arial"/>
        <family val="2"/>
      </rPr>
      <t>50616</t>
    </r>
  </si>
  <si>
    <t>K23TVA-50616-RTV1824379|HHCL - RTV1824379</t>
  </si>
  <si>
    <r>
      <t>'</t>
    </r>
    <r>
      <rPr>
        <sz val="10"/>
        <color rgb="FF000000"/>
        <rFont val="Arial"/>
        <family val="2"/>
      </rPr>
      <t>50892</t>
    </r>
  </si>
  <si>
    <t>K23TVA-50892-RTV1826160|HHCL - RTV1826160</t>
  </si>
  <si>
    <r>
      <t>'</t>
    </r>
    <r>
      <rPr>
        <sz val="10"/>
        <color rgb="FF000000"/>
        <rFont val="Arial"/>
        <family val="2"/>
      </rPr>
      <t>50974</t>
    </r>
  </si>
  <si>
    <t>K23TVA-50974-RTV1826491|HHCL - RTV1826491</t>
  </si>
  <si>
    <r>
      <t>'</t>
    </r>
    <r>
      <rPr>
        <sz val="10"/>
        <color rgb="FF000000"/>
        <rFont val="Arial"/>
        <family val="2"/>
      </rPr>
      <t>50484</t>
    </r>
  </si>
  <si>
    <t>K23TVA-50484-RTV1823356|HHCL - RTV1823356</t>
  </si>
  <si>
    <r>
      <t>'</t>
    </r>
    <r>
      <rPr>
        <sz val="10"/>
        <color rgb="FF000000"/>
        <rFont val="Arial"/>
        <family val="2"/>
      </rPr>
      <t>50530</t>
    </r>
  </si>
  <si>
    <t>K23TVA-50530-RTV1823794|HHCL - RTV1823794</t>
  </si>
  <si>
    <r>
      <t>'</t>
    </r>
    <r>
      <rPr>
        <sz val="10"/>
        <color rgb="FF000000"/>
        <rFont val="Arial"/>
        <family val="2"/>
      </rPr>
      <t>50830</t>
    </r>
  </si>
  <si>
    <t>K23TVA-50830-RTV1825970|HHCL - RTV1825970</t>
  </si>
  <si>
    <r>
      <t>'</t>
    </r>
    <r>
      <rPr>
        <sz val="10"/>
        <color rgb="FF000000"/>
        <rFont val="Arial"/>
        <family val="2"/>
      </rPr>
      <t>50970</t>
    </r>
  </si>
  <si>
    <t>K23TVA-50970-RTV1826478|HHCL - RTV1826478</t>
  </si>
  <si>
    <t>299-SIPI-R-122023-1289015</t>
  </si>
  <si>
    <r>
      <t>'</t>
    </r>
    <r>
      <rPr>
        <sz val="10"/>
        <color rgb="FF000000"/>
        <rFont val="Arial"/>
        <family val="2"/>
      </rPr>
      <t>50954</t>
    </r>
  </si>
  <si>
    <t>K23TVA-50954-RTV1826415|HHCL - RTV1826415</t>
  </si>
  <si>
    <r>
      <t>'</t>
    </r>
    <r>
      <rPr>
        <sz val="10"/>
        <color rgb="FF000000"/>
        <rFont val="Arial"/>
        <family val="2"/>
      </rPr>
      <t>50798</t>
    </r>
  </si>
  <si>
    <t>K23TVA-50798-RTV1826128|HHCL - RTV1826128</t>
  </si>
  <si>
    <r>
      <t>'</t>
    </r>
    <r>
      <rPr>
        <sz val="10"/>
        <color rgb="FF000000"/>
        <rFont val="Arial"/>
        <family val="2"/>
      </rPr>
      <t>50345</t>
    </r>
  </si>
  <si>
    <t>K23TVA-50345-RTV1822482|HHCL - RTV1822482</t>
  </si>
  <si>
    <t>299-SIPI-R-122023-1289361</t>
  </si>
  <si>
    <r>
      <t>'</t>
    </r>
    <r>
      <rPr>
        <sz val="10"/>
        <color rgb="FF000000"/>
        <rFont val="Arial"/>
        <family val="2"/>
      </rPr>
      <t>52157</t>
    </r>
  </si>
  <si>
    <t>K23TVA-52157-RTV1829709|HHCL - RTV1829709</t>
  </si>
  <si>
    <r>
      <t>'</t>
    </r>
    <r>
      <rPr>
        <sz val="10"/>
        <color rgb="FF000000"/>
        <rFont val="Arial"/>
        <family val="2"/>
      </rPr>
      <t>51605</t>
    </r>
  </si>
  <si>
    <t>K23TVA-51605-RTV1828798|HHCL - RTV1828798</t>
  </si>
  <si>
    <r>
      <t>'</t>
    </r>
    <r>
      <rPr>
        <sz val="10"/>
        <color rgb="FF000000"/>
        <rFont val="Arial"/>
        <family val="2"/>
      </rPr>
      <t>52681</t>
    </r>
  </si>
  <si>
    <t>K23TVA-52681-RTV1830736|HHCL - RTV1830736</t>
  </si>
  <si>
    <r>
      <t>'</t>
    </r>
    <r>
      <rPr>
        <sz val="10"/>
        <color rgb="FF000000"/>
        <rFont val="Arial"/>
        <family val="2"/>
      </rPr>
      <t>51042</t>
    </r>
  </si>
  <si>
    <t>K23TVA-51042-RTV1827002|HHCL - RTV1827002</t>
  </si>
  <si>
    <t>304-SIPI-122023-10073538</t>
  </si>
  <si>
    <r>
      <t>'</t>
    </r>
    <r>
      <rPr>
        <sz val="10"/>
        <color rgb="FF000000"/>
        <rFont val="Arial"/>
        <family val="2"/>
      </rPr>
      <t>A0077483</t>
    </r>
  </si>
  <si>
    <r>
      <t>'</t>
    </r>
    <r>
      <rPr>
        <sz val="10"/>
        <color rgb="FF000000"/>
        <rFont val="Arial"/>
        <family val="2"/>
      </rPr>
      <t>A0073147</t>
    </r>
  </si>
  <si>
    <r>
      <t>'</t>
    </r>
    <r>
      <rPr>
        <sz val="10"/>
        <color rgb="FF000000"/>
        <rFont val="Arial"/>
        <family val="2"/>
      </rPr>
      <t>A0075669</t>
    </r>
  </si>
  <si>
    <t>305-SIPI-122023-10070548</t>
  </si>
  <si>
    <r>
      <t>'</t>
    </r>
    <r>
      <rPr>
        <sz val="10"/>
        <color rgb="FF000000"/>
        <rFont val="Arial"/>
        <family val="2"/>
      </rPr>
      <t>B0077500</t>
    </r>
  </si>
  <si>
    <r>
      <t>'</t>
    </r>
    <r>
      <rPr>
        <sz val="10"/>
        <color rgb="FF000000"/>
        <rFont val="Arial"/>
        <family val="2"/>
      </rPr>
      <t>B0074656</t>
    </r>
  </si>
  <si>
    <r>
      <t>'</t>
    </r>
    <r>
      <rPr>
        <sz val="10"/>
        <color rgb="FF000000"/>
        <rFont val="Arial"/>
        <family val="2"/>
      </rPr>
      <t>B0075824</t>
    </r>
  </si>
  <si>
    <t>306-SIPI-122023-10059123</t>
  </si>
  <si>
    <r>
      <t>'</t>
    </r>
    <r>
      <rPr>
        <sz val="10"/>
        <color rgb="FF000000"/>
        <rFont val="Arial"/>
        <family val="2"/>
      </rPr>
      <t>C0076462</t>
    </r>
  </si>
  <si>
    <r>
      <t>'</t>
    </r>
    <r>
      <rPr>
        <sz val="10"/>
        <color rgb="FF000000"/>
        <rFont val="Arial"/>
        <family val="2"/>
      </rPr>
      <t>C0074496</t>
    </r>
  </si>
  <si>
    <r>
      <t>'</t>
    </r>
    <r>
      <rPr>
        <sz val="10"/>
        <color rgb="FF000000"/>
        <rFont val="Arial"/>
        <family val="2"/>
      </rPr>
      <t>C0078706</t>
    </r>
  </si>
  <si>
    <t>399-SIPI-122023-10012161</t>
  </si>
  <si>
    <r>
      <t>'</t>
    </r>
    <r>
      <rPr>
        <sz val="10"/>
        <color rgb="FF000000"/>
        <rFont val="Arial"/>
        <family val="2"/>
      </rPr>
      <t>A0074391</t>
    </r>
  </si>
  <si>
    <r>
      <t>'</t>
    </r>
    <r>
      <rPr>
        <sz val="10"/>
        <color rgb="FF000000"/>
        <rFont val="Arial"/>
        <family val="2"/>
      </rPr>
      <t>A0073008</t>
    </r>
  </si>
  <si>
    <r>
      <t>'</t>
    </r>
    <r>
      <rPr>
        <sz val="10"/>
        <color rgb="FF000000"/>
        <rFont val="Arial"/>
        <family val="2"/>
      </rPr>
      <t>A0075823</t>
    </r>
  </si>
  <si>
    <t>400-SIPI-122023-1091836</t>
  </si>
  <si>
    <r>
      <t>'</t>
    </r>
    <r>
      <rPr>
        <sz val="10"/>
        <color rgb="FF000000"/>
        <rFont val="Arial"/>
        <family val="2"/>
      </rPr>
      <t>M0072885</t>
    </r>
  </si>
  <si>
    <t>400-SIPI-R-012024-1091836</t>
  </si>
  <si>
    <r>
      <t>'</t>
    </r>
    <r>
      <rPr>
        <sz val="10"/>
        <color rgb="FF000000"/>
        <rFont val="Arial"/>
        <family val="2"/>
      </rPr>
      <t>5</t>
    </r>
  </si>
  <si>
    <t>1K24TBE|RTV 1834915-GAMUOI - RTV1834915</t>
  </si>
  <si>
    <t>401-SIPI-122023-1085970</t>
  </si>
  <si>
    <r>
      <t>'</t>
    </r>
    <r>
      <rPr>
        <sz val="10"/>
        <color rgb="FF000000"/>
        <rFont val="Arial"/>
        <family val="2"/>
      </rPr>
      <t>A77571</t>
    </r>
  </si>
  <si>
    <r>
      <t>'</t>
    </r>
    <r>
      <rPr>
        <sz val="10"/>
        <color rgb="FF000000"/>
        <rFont val="Arial"/>
        <family val="2"/>
      </rPr>
      <t>A74586</t>
    </r>
  </si>
  <si>
    <t>401-SIPI-R-122023-1085970</t>
  </si>
  <si>
    <r>
      <t>'</t>
    </r>
    <r>
      <rPr>
        <sz val="10"/>
        <color rgb="FF000000"/>
        <rFont val="Arial"/>
        <family val="2"/>
      </rPr>
      <t>1673</t>
    </r>
  </si>
  <si>
    <t>1K23TBG|1673-GA - RTV1822175</t>
  </si>
  <si>
    <t>404-SIPI-122023-1094195</t>
  </si>
  <si>
    <r>
      <t>'</t>
    </r>
    <r>
      <rPr>
        <sz val="10"/>
        <color rgb="FF000000"/>
        <rFont val="Arial"/>
        <family val="2"/>
      </rPr>
      <t>A0073177</t>
    </r>
  </si>
  <si>
    <t>406-SIPI-122023-1159741</t>
  </si>
  <si>
    <r>
      <t>'</t>
    </r>
    <r>
      <rPr>
        <sz val="10"/>
        <color rgb="FF000000"/>
        <rFont val="Arial"/>
        <family val="2"/>
      </rPr>
      <t>A0078721</t>
    </r>
  </si>
  <si>
    <r>
      <t>'</t>
    </r>
    <r>
      <rPr>
        <sz val="10"/>
        <color rgb="FF000000"/>
        <rFont val="Arial"/>
        <family val="2"/>
      </rPr>
      <t>A0074415</t>
    </r>
  </si>
  <si>
    <r>
      <t>'</t>
    </r>
    <r>
      <rPr>
        <sz val="10"/>
        <color rgb="FF000000"/>
        <rFont val="Arial"/>
        <family val="2"/>
      </rPr>
      <t>A0077484</t>
    </r>
  </si>
  <si>
    <r>
      <t>'</t>
    </r>
    <r>
      <rPr>
        <sz val="10"/>
        <color rgb="FF000000"/>
        <rFont val="Arial"/>
        <family val="2"/>
      </rPr>
      <t>A0075876</t>
    </r>
  </si>
  <si>
    <r>
      <t>'</t>
    </r>
    <r>
      <rPr>
        <sz val="10"/>
        <color rgb="FF000000"/>
        <rFont val="Arial"/>
        <family val="2"/>
      </rPr>
      <t>A0072986</t>
    </r>
  </si>
  <si>
    <t>409-SIPI-122023-1139851</t>
  </si>
  <si>
    <r>
      <t>'</t>
    </r>
    <r>
      <rPr>
        <sz val="10"/>
        <color rgb="FF000000"/>
        <rFont val="Arial"/>
        <family val="2"/>
      </rPr>
      <t>V0074347</t>
    </r>
  </si>
  <si>
    <r>
      <t>'</t>
    </r>
    <r>
      <rPr>
        <sz val="10"/>
        <color rgb="FF000000"/>
        <rFont val="Arial"/>
        <family val="2"/>
      </rPr>
      <t>V0077375</t>
    </r>
  </si>
  <si>
    <r>
      <t>'</t>
    </r>
    <r>
      <rPr>
        <sz val="10"/>
        <color rgb="FF000000"/>
        <rFont val="Arial"/>
        <family val="2"/>
      </rPr>
      <t>V0078631</t>
    </r>
  </si>
  <si>
    <r>
      <t>'</t>
    </r>
    <r>
      <rPr>
        <sz val="10"/>
        <color rgb="FF000000"/>
        <rFont val="Arial"/>
        <family val="2"/>
      </rPr>
      <t>V0074614</t>
    </r>
  </si>
  <si>
    <r>
      <t>'</t>
    </r>
    <r>
      <rPr>
        <sz val="10"/>
        <color rgb="FF000000"/>
        <rFont val="Arial"/>
        <family val="2"/>
      </rPr>
      <t>V0076047</t>
    </r>
  </si>
  <si>
    <r>
      <t>'</t>
    </r>
    <r>
      <rPr>
        <sz val="10"/>
        <color rgb="FF000000"/>
        <rFont val="Arial"/>
        <family val="2"/>
      </rPr>
      <t>V0074387</t>
    </r>
  </si>
  <si>
    <r>
      <t>'</t>
    </r>
    <r>
      <rPr>
        <sz val="10"/>
        <color rgb="FF000000"/>
        <rFont val="Arial"/>
        <family val="2"/>
      </rPr>
      <t>V0077078</t>
    </r>
  </si>
  <si>
    <t>411-SIPI-122023-1129620</t>
  </si>
  <si>
    <r>
      <t>'</t>
    </r>
    <r>
      <rPr>
        <sz val="10"/>
        <color rgb="FF000000"/>
        <rFont val="Arial"/>
        <family val="2"/>
      </rPr>
      <t>A0074665</t>
    </r>
  </si>
  <si>
    <r>
      <t>'</t>
    </r>
    <r>
      <rPr>
        <sz val="10"/>
        <color rgb="FF000000"/>
        <rFont val="Arial"/>
        <family val="2"/>
      </rPr>
      <t>A0077594</t>
    </r>
  </si>
  <si>
    <r>
      <t>'</t>
    </r>
    <r>
      <rPr>
        <sz val="10"/>
        <color rgb="FF000000"/>
        <rFont val="Arial"/>
        <family val="2"/>
      </rPr>
      <t>A0073145</t>
    </r>
  </si>
  <si>
    <r>
      <t>'</t>
    </r>
    <r>
      <rPr>
        <sz val="10"/>
        <color rgb="FF000000"/>
        <rFont val="Arial"/>
        <family val="2"/>
      </rPr>
      <t>A0076123</t>
    </r>
  </si>
  <si>
    <t>412-SIPI-122023-1122233</t>
  </si>
  <si>
    <r>
      <t>'</t>
    </r>
    <r>
      <rPr>
        <sz val="10"/>
        <color rgb="FF000000"/>
        <rFont val="Arial"/>
        <family val="2"/>
      </rPr>
      <t>A0074417</t>
    </r>
  </si>
  <si>
    <r>
      <t>'</t>
    </r>
    <r>
      <rPr>
        <sz val="10"/>
        <color rgb="FF000000"/>
        <rFont val="Arial"/>
        <family val="2"/>
      </rPr>
      <t>A0079122</t>
    </r>
  </si>
  <si>
    <r>
      <t>'</t>
    </r>
    <r>
      <rPr>
        <sz val="10"/>
        <color rgb="FF000000"/>
        <rFont val="Arial"/>
        <family val="2"/>
      </rPr>
      <t>A076100</t>
    </r>
  </si>
  <si>
    <r>
      <t>'</t>
    </r>
    <r>
      <rPr>
        <sz val="10"/>
        <color rgb="FF000000"/>
        <rFont val="Arial"/>
        <family val="2"/>
      </rPr>
      <t>A072982</t>
    </r>
  </si>
  <si>
    <t>413-SIPI-122023-1123108</t>
  </si>
  <si>
    <r>
      <t>'</t>
    </r>
    <r>
      <rPr>
        <sz val="10"/>
        <color rgb="FF000000"/>
        <rFont val="Arial"/>
        <family val="2"/>
      </rPr>
      <t>A0075576</t>
    </r>
  </si>
  <si>
    <r>
      <t>'</t>
    </r>
    <r>
      <rPr>
        <sz val="10"/>
        <color rgb="FF000000"/>
        <rFont val="Arial"/>
        <family val="2"/>
      </rPr>
      <t>A0074270</t>
    </r>
  </si>
  <si>
    <r>
      <t>'</t>
    </r>
    <r>
      <rPr>
        <sz val="10"/>
        <color rgb="FF000000"/>
        <rFont val="Arial"/>
        <family val="2"/>
      </rPr>
      <t>A0075950</t>
    </r>
  </si>
  <si>
    <r>
      <t>'</t>
    </r>
    <r>
      <rPr>
        <sz val="10"/>
        <color rgb="FF000000"/>
        <rFont val="Arial"/>
        <family val="2"/>
      </rPr>
      <t>A0077062</t>
    </r>
  </si>
  <si>
    <r>
      <t>'</t>
    </r>
    <r>
      <rPr>
        <sz val="10"/>
        <color rgb="FF000000"/>
        <rFont val="Arial"/>
        <family val="2"/>
      </rPr>
      <t>A0072997</t>
    </r>
  </si>
  <si>
    <r>
      <t>'</t>
    </r>
    <r>
      <rPr>
        <sz val="10"/>
        <color rgb="FF000000"/>
        <rFont val="Arial"/>
        <family val="2"/>
      </rPr>
      <t>A0077487</t>
    </r>
  </si>
  <si>
    <t>414-SIPI-122023-1129682</t>
  </si>
  <si>
    <r>
      <t>'</t>
    </r>
    <r>
      <rPr>
        <sz val="10"/>
        <color rgb="FF000000"/>
        <rFont val="Arial"/>
        <family val="2"/>
      </rPr>
      <t>N72998</t>
    </r>
  </si>
  <si>
    <t>1C23TNN|CHANGIO</t>
  </si>
  <si>
    <r>
      <t>'</t>
    </r>
    <r>
      <rPr>
        <sz val="10"/>
        <color rgb="FF000000"/>
        <rFont val="Arial"/>
        <family val="2"/>
      </rPr>
      <t>N0079128</t>
    </r>
  </si>
  <si>
    <t>1C23TNN|CHANGIOHEO</t>
  </si>
  <si>
    <t>415-SIPI-122023-1146758</t>
  </si>
  <si>
    <r>
      <t>'</t>
    </r>
    <r>
      <rPr>
        <sz val="10"/>
        <color rgb="FF000000"/>
        <rFont val="Arial"/>
        <family val="2"/>
      </rPr>
      <t>X0079118</t>
    </r>
  </si>
  <si>
    <r>
      <t>'</t>
    </r>
    <r>
      <rPr>
        <sz val="10"/>
        <color rgb="FF000000"/>
        <rFont val="Arial"/>
        <family val="2"/>
      </rPr>
      <t>X0075939</t>
    </r>
  </si>
  <si>
    <r>
      <t>'</t>
    </r>
    <r>
      <rPr>
        <sz val="10"/>
        <color rgb="FF000000"/>
        <rFont val="Arial"/>
        <family val="2"/>
      </rPr>
      <t>X0074414</t>
    </r>
  </si>
  <si>
    <r>
      <t>'</t>
    </r>
    <r>
      <rPr>
        <sz val="10"/>
        <color rgb="FF000000"/>
        <rFont val="Arial"/>
        <family val="2"/>
      </rPr>
      <t>X0073872</t>
    </r>
  </si>
  <si>
    <t>418-SIPI-122023-1118014</t>
  </si>
  <si>
    <r>
      <t>'</t>
    </r>
    <r>
      <rPr>
        <sz val="10"/>
        <color rgb="FF000000"/>
        <rFont val="Arial"/>
        <family val="2"/>
      </rPr>
      <t>72984</t>
    </r>
  </si>
  <si>
    <r>
      <t>'</t>
    </r>
    <r>
      <rPr>
        <sz val="10"/>
        <color rgb="FF000000"/>
        <rFont val="Arial"/>
        <family val="2"/>
      </rPr>
      <t>74500</t>
    </r>
  </si>
  <si>
    <r>
      <t>'</t>
    </r>
    <r>
      <rPr>
        <sz val="10"/>
        <color rgb="FF000000"/>
        <rFont val="Arial"/>
        <family val="2"/>
      </rPr>
      <t>77395</t>
    </r>
  </si>
  <si>
    <t>419-SIPI-122023-1072351</t>
  </si>
  <si>
    <r>
      <t>'</t>
    </r>
    <r>
      <rPr>
        <sz val="10"/>
        <color rgb="FF000000"/>
        <rFont val="Arial"/>
        <family val="2"/>
      </rPr>
      <t>A0074649</t>
    </r>
  </si>
  <si>
    <t>1C23TNN-74649|TPCN</t>
  </si>
  <si>
    <t>421-SIPI-112023-1086043</t>
  </si>
  <si>
    <r>
      <t>'</t>
    </r>
    <r>
      <rPr>
        <sz val="10"/>
        <color rgb="FF000000"/>
        <rFont val="Arial"/>
        <family val="2"/>
      </rPr>
      <t>A0071740</t>
    </r>
  </si>
  <si>
    <t>421-SIPI-122023-1086244</t>
  </si>
  <si>
    <r>
      <t>'</t>
    </r>
    <r>
      <rPr>
        <sz val="10"/>
        <color rgb="FF000000"/>
        <rFont val="Arial"/>
        <family val="2"/>
      </rPr>
      <t>A0074641</t>
    </r>
  </si>
  <si>
    <t>424-SIPI-122023-1067287</t>
  </si>
  <si>
    <r>
      <t>'</t>
    </r>
    <r>
      <rPr>
        <sz val="10"/>
        <color rgb="FF000000"/>
        <rFont val="Arial"/>
        <family val="2"/>
      </rPr>
      <t>A0076136</t>
    </r>
  </si>
  <si>
    <r>
      <t>'</t>
    </r>
    <r>
      <rPr>
        <sz val="10"/>
        <color rgb="FF000000"/>
        <rFont val="Arial"/>
        <family val="2"/>
      </rPr>
      <t>A0073193</t>
    </r>
  </si>
  <si>
    <r>
      <t>'</t>
    </r>
    <r>
      <rPr>
        <sz val="10"/>
        <color rgb="FF000000"/>
        <rFont val="Arial"/>
        <family val="2"/>
      </rPr>
      <t>A75810</t>
    </r>
  </si>
  <si>
    <t>1C23TNN/CHAN GIO</t>
  </si>
  <si>
    <t>425-SIPI-122023-1124674</t>
  </si>
  <si>
    <r>
      <t>'</t>
    </r>
    <r>
      <rPr>
        <sz val="10"/>
        <color rgb="FF000000"/>
        <rFont val="Arial"/>
        <family val="2"/>
      </rPr>
      <t>E0072904</t>
    </r>
  </si>
  <si>
    <r>
      <t>'</t>
    </r>
    <r>
      <rPr>
        <sz val="10"/>
        <color rgb="FF000000"/>
        <rFont val="Arial"/>
        <family val="2"/>
      </rPr>
      <t>E0075735</t>
    </r>
  </si>
  <si>
    <t>426-SIPI-122023-1069062</t>
  </si>
  <si>
    <r>
      <t>'</t>
    </r>
    <r>
      <rPr>
        <sz val="10"/>
        <color rgb="FF000000"/>
        <rFont val="Arial"/>
        <family val="2"/>
      </rPr>
      <t>A0074591</t>
    </r>
  </si>
  <si>
    <r>
      <t>'</t>
    </r>
    <r>
      <rPr>
        <sz val="10"/>
        <color rgb="FF000000"/>
        <rFont val="Arial"/>
        <family val="2"/>
      </rPr>
      <t>A0076031</t>
    </r>
  </si>
  <si>
    <r>
      <t>'</t>
    </r>
    <r>
      <rPr>
        <sz val="10"/>
        <color rgb="FF000000"/>
        <rFont val="Arial"/>
        <family val="2"/>
      </rPr>
      <t>A0073127</t>
    </r>
  </si>
  <si>
    <r>
      <t>'</t>
    </r>
    <r>
      <rPr>
        <sz val="10"/>
        <color rgb="FF000000"/>
        <rFont val="Arial"/>
        <family val="2"/>
      </rPr>
      <t>A0073125</t>
    </r>
  </si>
  <si>
    <r>
      <t>'</t>
    </r>
    <r>
      <rPr>
        <sz val="10"/>
        <color rgb="FF000000"/>
        <rFont val="Arial"/>
        <family val="2"/>
      </rPr>
      <t>A0077573</t>
    </r>
  </si>
  <si>
    <t>427-SIPI-012023-1055559</t>
  </si>
  <si>
    <r>
      <t>'</t>
    </r>
    <r>
      <rPr>
        <sz val="10"/>
        <color rgb="FF000000"/>
        <rFont val="Arial"/>
        <family val="2"/>
      </rPr>
      <t>A0100</t>
    </r>
  </si>
  <si>
    <t>1C24TNN|GAMUOI</t>
  </si>
  <si>
    <t>427-SIPI-122023-1055532</t>
  </si>
  <si>
    <r>
      <t>'</t>
    </r>
    <r>
      <rPr>
        <sz val="10"/>
        <color rgb="FF000000"/>
        <rFont val="Arial"/>
        <family val="2"/>
      </rPr>
      <t>A76764</t>
    </r>
  </si>
  <si>
    <r>
      <t>'</t>
    </r>
    <r>
      <rPr>
        <sz val="10"/>
        <color rgb="FF000000"/>
        <rFont val="Arial"/>
        <family val="2"/>
      </rPr>
      <t>A75590</t>
    </r>
  </si>
  <si>
    <r>
      <t>'</t>
    </r>
    <r>
      <rPr>
        <sz val="10"/>
        <color rgb="FF000000"/>
        <rFont val="Arial"/>
        <family val="2"/>
      </rPr>
      <t>A76761</t>
    </r>
  </si>
  <si>
    <t>430-SIPI-122023-1115967</t>
  </si>
  <si>
    <r>
      <t>'</t>
    </r>
    <r>
      <rPr>
        <sz val="10"/>
        <color rgb="FF000000"/>
        <rFont val="Arial"/>
        <family val="2"/>
      </rPr>
      <t>A0072954</t>
    </r>
  </si>
  <si>
    <r>
      <t>'</t>
    </r>
    <r>
      <rPr>
        <sz val="10"/>
        <color rgb="FF000000"/>
        <rFont val="Arial"/>
        <family val="2"/>
      </rPr>
      <t>A0077040</t>
    </r>
  </si>
  <si>
    <t>430-SIPI-R-112023-23000368</t>
  </si>
  <si>
    <r>
      <t>'</t>
    </r>
    <r>
      <rPr>
        <sz val="10"/>
        <color rgb="FF000000"/>
        <rFont val="Arial"/>
        <family val="2"/>
      </rPr>
      <t>A001730</t>
    </r>
  </si>
  <si>
    <t>RTV 1814762|1730-CHACOM - RTV1814762</t>
  </si>
  <si>
    <t>432-SIPI-122023-1073031</t>
  </si>
  <si>
    <r>
      <t>'</t>
    </r>
    <r>
      <rPr>
        <sz val="10"/>
        <color rgb="FF000000"/>
        <rFont val="Arial"/>
        <family val="2"/>
      </rPr>
      <t>A0072858</t>
    </r>
  </si>
  <si>
    <r>
      <t>'</t>
    </r>
    <r>
      <rPr>
        <sz val="10"/>
        <color rgb="FF000000"/>
        <rFont val="Arial"/>
        <family val="2"/>
      </rPr>
      <t>A0077406</t>
    </r>
  </si>
  <si>
    <r>
      <t>'</t>
    </r>
    <r>
      <rPr>
        <sz val="10"/>
        <color rgb="FF000000"/>
        <rFont val="Arial"/>
        <family val="2"/>
      </rPr>
      <t>A0075857</t>
    </r>
  </si>
  <si>
    <r>
      <t>'</t>
    </r>
    <r>
      <rPr>
        <sz val="10"/>
        <color rgb="FF000000"/>
        <rFont val="Arial"/>
        <family val="2"/>
      </rPr>
      <t>A0072850</t>
    </r>
  </si>
  <si>
    <t>435-SIPI-122023-1087648</t>
  </si>
  <si>
    <r>
      <t>'</t>
    </r>
    <r>
      <rPr>
        <sz val="10"/>
        <color rgb="FF000000"/>
        <rFont val="Arial"/>
        <family val="2"/>
      </rPr>
      <t>A0078628</t>
    </r>
  </si>
  <si>
    <r>
      <t>'</t>
    </r>
    <r>
      <rPr>
        <sz val="10"/>
        <color rgb="FF000000"/>
        <rFont val="Arial"/>
        <family val="2"/>
      </rPr>
      <t>A0074651</t>
    </r>
  </si>
  <si>
    <t>438-SIPI-122023-1071362</t>
  </si>
  <si>
    <r>
      <t>'</t>
    </r>
    <r>
      <rPr>
        <sz val="10"/>
        <color rgb="FF000000"/>
        <rFont val="Arial"/>
        <family val="2"/>
      </rPr>
      <t>A00073191</t>
    </r>
  </si>
  <si>
    <r>
      <t>'</t>
    </r>
    <r>
      <rPr>
        <sz val="10"/>
        <color rgb="FF000000"/>
        <rFont val="Arial"/>
        <family val="2"/>
      </rPr>
      <t>A00078621</t>
    </r>
  </si>
  <si>
    <r>
      <t>'</t>
    </r>
    <r>
      <rPr>
        <sz val="10"/>
        <color rgb="FF000000"/>
        <rFont val="Arial"/>
        <family val="2"/>
      </rPr>
      <t>A00074647</t>
    </r>
  </si>
  <si>
    <r>
      <t>'</t>
    </r>
    <r>
      <rPr>
        <sz val="10"/>
        <color rgb="FF000000"/>
        <rFont val="Arial"/>
        <family val="2"/>
      </rPr>
      <t>A00076135</t>
    </r>
  </si>
  <si>
    <t>439-SIPI-122023-10056886</t>
  </si>
  <si>
    <r>
      <t>'</t>
    </r>
    <r>
      <rPr>
        <sz val="10"/>
        <color rgb="FF000000"/>
        <rFont val="Arial"/>
        <family val="2"/>
      </rPr>
      <t>78617</t>
    </r>
  </si>
  <si>
    <t>N.GA MUOI</t>
  </si>
  <si>
    <r>
      <t>'</t>
    </r>
    <r>
      <rPr>
        <sz val="10"/>
        <color rgb="FF000000"/>
        <rFont val="Arial"/>
        <family val="2"/>
      </rPr>
      <t>72924</t>
    </r>
  </si>
  <si>
    <r>
      <t>'</t>
    </r>
    <r>
      <rPr>
        <sz val="10"/>
        <color rgb="FF000000"/>
        <rFont val="Arial"/>
        <family val="2"/>
      </rPr>
      <t>75812</t>
    </r>
  </si>
  <si>
    <t>440-SIPI-122023-10086330</t>
  </si>
  <si>
    <r>
      <t>'</t>
    </r>
    <r>
      <rPr>
        <sz val="10"/>
        <color rgb="FF000000"/>
        <rFont val="Arial"/>
        <family val="2"/>
      </rPr>
      <t>C0072913</t>
    </r>
  </si>
  <si>
    <r>
      <t>'</t>
    </r>
    <r>
      <rPr>
        <sz val="10"/>
        <color rgb="FF000000"/>
        <rFont val="Arial"/>
        <family val="2"/>
      </rPr>
      <t>C0074545</t>
    </r>
  </si>
  <si>
    <r>
      <t>'</t>
    </r>
    <r>
      <rPr>
        <sz val="10"/>
        <color rgb="FF000000"/>
        <rFont val="Arial"/>
        <family val="2"/>
      </rPr>
      <t>C0075959</t>
    </r>
  </si>
  <si>
    <r>
      <t>'</t>
    </r>
    <r>
      <rPr>
        <sz val="10"/>
        <color rgb="FF000000"/>
        <rFont val="Arial"/>
        <family val="2"/>
      </rPr>
      <t>C0079120</t>
    </r>
  </si>
  <si>
    <r>
      <t>'</t>
    </r>
    <r>
      <rPr>
        <sz val="10"/>
        <color rgb="FF000000"/>
        <rFont val="Arial"/>
        <family val="2"/>
      </rPr>
      <t>C0079121</t>
    </r>
  </si>
  <si>
    <t>441-SIPI-122023-1105743</t>
  </si>
  <si>
    <r>
      <t>'</t>
    </r>
    <r>
      <rPr>
        <sz val="10"/>
        <color rgb="FF000000"/>
        <rFont val="Arial"/>
        <family val="2"/>
      </rPr>
      <t>A0075573</t>
    </r>
  </si>
  <si>
    <t>443-SIPI-122023-1101981</t>
  </si>
  <si>
    <r>
      <t>'</t>
    </r>
    <r>
      <rPr>
        <sz val="10"/>
        <color rgb="FF000000"/>
        <rFont val="Arial"/>
        <family val="2"/>
      </rPr>
      <t>B0077587</t>
    </r>
  </si>
  <si>
    <t>444-SIPI-122023-10036731</t>
  </si>
  <si>
    <r>
      <t>'</t>
    </r>
    <r>
      <rPr>
        <sz val="10"/>
        <color rgb="FF000000"/>
        <rFont val="Arial"/>
        <family val="2"/>
      </rPr>
      <t>A0072883</t>
    </r>
  </si>
  <si>
    <t>CTY TNHH MTV CO.OPMART VĨNH PHÚC</t>
  </si>
  <si>
    <r>
      <t>'</t>
    </r>
    <r>
      <rPr>
        <sz val="10"/>
        <color rgb="FF000000"/>
        <rFont val="Arial"/>
        <family val="2"/>
      </rPr>
      <t>A0078685</t>
    </r>
  </si>
  <si>
    <t>445-SIPI-122023-10044412</t>
  </si>
  <si>
    <r>
      <t>'</t>
    </r>
    <r>
      <rPr>
        <sz val="10"/>
        <color rgb="FF000000"/>
        <rFont val="Arial"/>
        <family val="2"/>
      </rPr>
      <t>A0079093</t>
    </r>
  </si>
  <si>
    <r>
      <t>'</t>
    </r>
    <r>
      <rPr>
        <sz val="10"/>
        <color rgb="FF000000"/>
        <rFont val="Arial"/>
        <family val="2"/>
      </rPr>
      <t>A0075807</t>
    </r>
  </si>
  <si>
    <r>
      <t>'</t>
    </r>
    <r>
      <rPr>
        <sz val="10"/>
        <color rgb="FF000000"/>
        <rFont val="Arial"/>
        <family val="2"/>
      </rPr>
      <t>A0074184</t>
    </r>
  </si>
  <si>
    <t>448-SIPI-122023-10052601</t>
  </si>
  <si>
    <r>
      <t>'</t>
    </r>
    <r>
      <rPr>
        <sz val="10"/>
        <color rgb="FF000000"/>
        <rFont val="Arial"/>
        <family val="2"/>
      </rPr>
      <t>A072943</t>
    </r>
  </si>
  <si>
    <r>
      <t>'</t>
    </r>
    <r>
      <rPr>
        <sz val="10"/>
        <color rgb="FF000000"/>
        <rFont val="Arial"/>
        <family val="2"/>
      </rPr>
      <t>A076143</t>
    </r>
  </si>
  <si>
    <t>450-SIPI-122023-10056927</t>
  </si>
  <si>
    <r>
      <t>'</t>
    </r>
    <r>
      <rPr>
        <sz val="10"/>
        <color rgb="FF000000"/>
        <rFont val="Arial"/>
        <family val="2"/>
      </rPr>
      <t>B0074413</t>
    </r>
  </si>
  <si>
    <r>
      <t>'</t>
    </r>
    <r>
      <rPr>
        <sz val="10"/>
        <color rgb="FF000000"/>
        <rFont val="Arial"/>
        <family val="2"/>
      </rPr>
      <t>B0075886</t>
    </r>
  </si>
  <si>
    <r>
      <t>'</t>
    </r>
    <r>
      <rPr>
        <sz val="10"/>
        <color rgb="FF000000"/>
        <rFont val="Arial"/>
        <family val="2"/>
      </rPr>
      <t>B0077405</t>
    </r>
  </si>
  <si>
    <t>451-SIPI-122023-10100941</t>
  </si>
  <si>
    <r>
      <t>'</t>
    </r>
    <r>
      <rPr>
        <sz val="10"/>
        <color rgb="FF000000"/>
        <rFont val="Arial"/>
        <family val="2"/>
      </rPr>
      <t>T0075281</t>
    </r>
  </si>
  <si>
    <r>
      <t>'</t>
    </r>
    <r>
      <rPr>
        <sz val="10"/>
        <color rgb="FF000000"/>
        <rFont val="Arial"/>
        <family val="2"/>
      </rPr>
      <t>T0077626</t>
    </r>
  </si>
  <si>
    <t>452-SIPI-122023-10106156</t>
  </si>
  <si>
    <r>
      <t>'</t>
    </r>
    <r>
      <rPr>
        <sz val="10"/>
        <color rgb="FF000000"/>
        <rFont val="Arial"/>
        <family val="2"/>
      </rPr>
      <t>A0077465</t>
    </r>
  </si>
  <si>
    <r>
      <t>'</t>
    </r>
    <r>
      <rPr>
        <sz val="10"/>
        <color rgb="FF000000"/>
        <rFont val="Arial"/>
        <family val="2"/>
      </rPr>
      <t>A0074473</t>
    </r>
  </si>
  <si>
    <r>
      <t>'</t>
    </r>
    <r>
      <rPr>
        <sz val="10"/>
        <color rgb="FF000000"/>
        <rFont val="Arial"/>
        <family val="2"/>
      </rPr>
      <t>A0073039</t>
    </r>
  </si>
  <si>
    <t>453-SIPI-122023-10082390</t>
  </si>
  <si>
    <r>
      <t>'</t>
    </r>
    <r>
      <rPr>
        <sz val="10"/>
        <color rgb="FF000000"/>
        <rFont val="Arial"/>
        <family val="2"/>
      </rPr>
      <t>T0077468</t>
    </r>
  </si>
  <si>
    <r>
      <t>'</t>
    </r>
    <r>
      <rPr>
        <sz val="10"/>
        <color rgb="FF000000"/>
        <rFont val="Arial"/>
        <family val="2"/>
      </rPr>
      <t>T0077058</t>
    </r>
  </si>
  <si>
    <t>457-SIPI-062022-1118927</t>
  </si>
  <si>
    <r>
      <t>'</t>
    </r>
    <r>
      <rPr>
        <sz val="10"/>
        <color rgb="FF000000"/>
        <rFont val="Arial"/>
        <family val="2"/>
      </rPr>
      <t>A16489</t>
    </r>
  </si>
  <si>
    <t>1C22TNT|GIO TAI</t>
  </si>
  <si>
    <t>457-SIPI-122023-1119355</t>
  </si>
  <si>
    <r>
      <t>'</t>
    </r>
    <r>
      <rPr>
        <sz val="10"/>
        <color rgb="FF000000"/>
        <rFont val="Arial"/>
        <family val="2"/>
      </rPr>
      <t>A0078716</t>
    </r>
  </si>
  <si>
    <r>
      <t>'</t>
    </r>
    <r>
      <rPr>
        <sz val="10"/>
        <color rgb="FF000000"/>
        <rFont val="Arial"/>
        <family val="2"/>
      </rPr>
      <t>A0073906</t>
    </r>
  </si>
  <si>
    <r>
      <t>'</t>
    </r>
    <r>
      <rPr>
        <sz val="10"/>
        <color rgb="FF000000"/>
        <rFont val="Arial"/>
        <family val="2"/>
      </rPr>
      <t>A0077033</t>
    </r>
  </si>
  <si>
    <r>
      <t>'</t>
    </r>
    <r>
      <rPr>
        <sz val="10"/>
        <color rgb="FF000000"/>
        <rFont val="Arial"/>
        <family val="2"/>
      </rPr>
      <t>A0073002</t>
    </r>
  </si>
  <si>
    <r>
      <t>'</t>
    </r>
    <r>
      <rPr>
        <sz val="10"/>
        <color rgb="FF000000"/>
        <rFont val="Arial"/>
        <family val="2"/>
      </rPr>
      <t>A0075797</t>
    </r>
  </si>
  <si>
    <r>
      <t>'</t>
    </r>
    <r>
      <rPr>
        <sz val="10"/>
        <color rgb="FF000000"/>
        <rFont val="Arial"/>
        <family val="2"/>
      </rPr>
      <t>A0075979</t>
    </r>
  </si>
  <si>
    <r>
      <t>'</t>
    </r>
    <r>
      <rPr>
        <sz val="10"/>
        <color rgb="FF000000"/>
        <rFont val="Arial"/>
        <family val="2"/>
      </rPr>
      <t>A0074635</t>
    </r>
  </si>
  <si>
    <r>
      <t>'</t>
    </r>
    <r>
      <rPr>
        <sz val="10"/>
        <color rgb="FF000000"/>
        <rFont val="Arial"/>
        <family val="2"/>
      </rPr>
      <t>A0077498</t>
    </r>
  </si>
  <si>
    <t>458-SIPI-122023-10054543</t>
  </si>
  <si>
    <r>
      <t>'</t>
    </r>
    <r>
      <rPr>
        <sz val="10"/>
        <color rgb="FF000000"/>
        <rFont val="Arial"/>
        <family val="2"/>
      </rPr>
      <t>A00078626</t>
    </r>
  </si>
  <si>
    <r>
      <t>'</t>
    </r>
    <r>
      <rPr>
        <sz val="10"/>
        <color rgb="FF000000"/>
        <rFont val="Arial"/>
        <family val="2"/>
      </rPr>
      <t>A00073190</t>
    </r>
  </si>
  <si>
    <r>
      <t>'</t>
    </r>
    <r>
      <rPr>
        <sz val="10"/>
        <color rgb="FF000000"/>
        <rFont val="Arial"/>
        <family val="2"/>
      </rPr>
      <t>A74650</t>
    </r>
  </si>
  <si>
    <t>459-SIPI-112023-10023985</t>
  </si>
  <si>
    <r>
      <t>'</t>
    </r>
    <r>
      <rPr>
        <sz val="10"/>
        <color rgb="FF000000"/>
        <rFont val="Arial"/>
        <family val="2"/>
      </rPr>
      <t>a0071735</t>
    </r>
  </si>
  <si>
    <t>459-SIPI-122023-10024098</t>
  </si>
  <si>
    <r>
      <t>'</t>
    </r>
    <r>
      <rPr>
        <sz val="10"/>
        <color rgb="FF000000"/>
        <rFont val="Arial"/>
        <family val="2"/>
      </rPr>
      <t>a0074274</t>
    </r>
  </si>
  <si>
    <r>
      <t>'</t>
    </r>
    <r>
      <rPr>
        <sz val="10"/>
        <color rgb="FF000000"/>
        <rFont val="Arial"/>
        <family val="2"/>
      </rPr>
      <t>a0074587</t>
    </r>
  </si>
  <si>
    <r>
      <t>'</t>
    </r>
    <r>
      <rPr>
        <sz val="10"/>
        <color rgb="FF000000"/>
        <rFont val="Arial"/>
        <family val="2"/>
      </rPr>
      <t>a0076029</t>
    </r>
  </si>
  <si>
    <t>462-SIPI-122023-10028103</t>
  </si>
  <si>
    <r>
      <t>'</t>
    </r>
    <r>
      <rPr>
        <sz val="10"/>
        <color rgb="FF000000"/>
        <rFont val="Arial"/>
        <family val="2"/>
      </rPr>
      <t>A0074449</t>
    </r>
  </si>
  <si>
    <r>
      <t>'</t>
    </r>
    <r>
      <rPr>
        <sz val="10"/>
        <color rgb="FF000000"/>
        <rFont val="Arial"/>
        <family val="2"/>
      </rPr>
      <t>A0077390</t>
    </r>
  </si>
  <si>
    <t>462-SIPI-R-122023-10028103</t>
  </si>
  <si>
    <r>
      <t>'</t>
    </r>
    <r>
      <rPr>
        <sz val="10"/>
        <color rgb="FF000000"/>
        <rFont val="Arial"/>
        <family val="2"/>
      </rPr>
      <t>A0001939</t>
    </r>
  </si>
  <si>
    <t>1K23TDS|GAMUOI|1939|1827022 - RTV1827022</t>
  </si>
  <si>
    <t>463-SIPI-122023-10030970</t>
  </si>
  <si>
    <r>
      <t>'</t>
    </r>
    <r>
      <rPr>
        <sz val="10"/>
        <color rgb="FF000000"/>
        <rFont val="Arial"/>
        <family val="2"/>
      </rPr>
      <t>A0075692</t>
    </r>
  </si>
  <si>
    <r>
      <t>'</t>
    </r>
    <r>
      <rPr>
        <sz val="10"/>
        <color rgb="FF000000"/>
        <rFont val="Arial"/>
        <family val="2"/>
      </rPr>
      <t>A0077063</t>
    </r>
  </si>
  <si>
    <r>
      <t>'</t>
    </r>
    <r>
      <rPr>
        <sz val="10"/>
        <color rgb="FF000000"/>
        <rFont val="Arial"/>
        <family val="2"/>
      </rPr>
      <t>A0077489</t>
    </r>
  </si>
  <si>
    <t>465-SIPI-122023-10028869</t>
  </si>
  <si>
    <r>
      <t>'</t>
    </r>
    <r>
      <rPr>
        <sz val="10"/>
        <color rgb="FF000000"/>
        <rFont val="Arial"/>
        <family val="2"/>
      </rPr>
      <t>A0075965</t>
    </r>
  </si>
  <si>
    <r>
      <t>'</t>
    </r>
    <r>
      <rPr>
        <sz val="10"/>
        <color rgb="FF000000"/>
        <rFont val="Arial"/>
        <family val="2"/>
      </rPr>
      <t>A0074206</t>
    </r>
  </si>
  <si>
    <r>
      <t>'</t>
    </r>
    <r>
      <rPr>
        <sz val="10"/>
        <color rgb="FF000000"/>
        <rFont val="Arial"/>
        <family val="2"/>
      </rPr>
      <t>A0077622</t>
    </r>
  </si>
  <si>
    <r>
      <t>'</t>
    </r>
    <r>
      <rPr>
        <sz val="10"/>
        <color rgb="FF000000"/>
        <rFont val="Arial"/>
        <family val="2"/>
      </rPr>
      <t>A0075544</t>
    </r>
  </si>
  <si>
    <t>503-SIPI-122023-503056955</t>
  </si>
  <si>
    <r>
      <t>'</t>
    </r>
    <r>
      <rPr>
        <sz val="10"/>
        <color rgb="FF000000"/>
        <rFont val="Arial"/>
        <family val="2"/>
      </rPr>
      <t>74420</t>
    </r>
  </si>
  <si>
    <r>
      <t>'</t>
    </r>
    <r>
      <rPr>
        <sz val="10"/>
        <color rgb="FF000000"/>
        <rFont val="Arial"/>
        <family val="2"/>
      </rPr>
      <t>76368</t>
    </r>
  </si>
  <si>
    <r>
      <t>'</t>
    </r>
    <r>
      <rPr>
        <sz val="10"/>
        <color rgb="FF000000"/>
        <rFont val="Arial"/>
        <family val="2"/>
      </rPr>
      <t>78695</t>
    </r>
  </si>
  <si>
    <r>
      <t>'</t>
    </r>
    <r>
      <rPr>
        <sz val="10"/>
        <color rgb="FF000000"/>
        <rFont val="Arial"/>
        <family val="2"/>
      </rPr>
      <t>74087</t>
    </r>
  </si>
  <si>
    <t>504-SIPI-122023-504044171</t>
  </si>
  <si>
    <r>
      <t>'</t>
    </r>
    <r>
      <rPr>
        <sz val="10"/>
        <color rgb="FF000000"/>
        <rFont val="Arial"/>
        <family val="2"/>
      </rPr>
      <t>A76032</t>
    </r>
  </si>
  <si>
    <r>
      <t>'</t>
    </r>
    <r>
      <rPr>
        <sz val="10"/>
        <color rgb="FF000000"/>
        <rFont val="Arial"/>
        <family val="2"/>
      </rPr>
      <t>A73129</t>
    </r>
  </si>
  <si>
    <r>
      <t>'</t>
    </r>
    <r>
      <rPr>
        <sz val="10"/>
        <color rgb="FF000000"/>
        <rFont val="Arial"/>
        <family val="2"/>
      </rPr>
      <t>A74594</t>
    </r>
  </si>
  <si>
    <r>
      <t>'</t>
    </r>
    <r>
      <rPr>
        <sz val="10"/>
        <color rgb="FF000000"/>
        <rFont val="Arial"/>
        <family val="2"/>
      </rPr>
      <t>A0077581</t>
    </r>
  </si>
  <si>
    <t>508-SIPI-122023-50841013</t>
  </si>
  <si>
    <r>
      <t>'</t>
    </r>
    <r>
      <rPr>
        <sz val="10"/>
        <color rgb="FF000000"/>
        <rFont val="Arial"/>
        <family val="2"/>
      </rPr>
      <t>A0078691</t>
    </r>
  </si>
  <si>
    <r>
      <t>'</t>
    </r>
    <r>
      <rPr>
        <sz val="10"/>
        <color rgb="FF000000"/>
        <rFont val="Arial"/>
        <family val="2"/>
      </rPr>
      <t>A0073175</t>
    </r>
  </si>
  <si>
    <r>
      <t>'</t>
    </r>
    <r>
      <rPr>
        <sz val="10"/>
        <color rgb="FF000000"/>
        <rFont val="Arial"/>
        <family val="2"/>
      </rPr>
      <t>C0075947</t>
    </r>
  </si>
  <si>
    <t>511-SIPI-122023-51147575</t>
  </si>
  <si>
    <r>
      <t>'</t>
    </r>
    <r>
      <rPr>
        <sz val="10"/>
        <color rgb="FF000000"/>
        <rFont val="Arial"/>
        <family val="2"/>
      </rPr>
      <t>H0078649</t>
    </r>
  </si>
  <si>
    <r>
      <t>'</t>
    </r>
    <r>
      <rPr>
        <sz val="10"/>
        <color rgb="FF000000"/>
        <rFont val="Arial"/>
        <family val="2"/>
      </rPr>
      <t>H0072989</t>
    </r>
  </si>
  <si>
    <r>
      <t>'</t>
    </r>
    <r>
      <rPr>
        <sz val="10"/>
        <color rgb="FF000000"/>
        <rFont val="Arial"/>
        <family val="2"/>
      </rPr>
      <t>H0076994</t>
    </r>
  </si>
  <si>
    <t>1C23TNN|CHACOM</t>
  </si>
  <si>
    <t>512-SIPI-122023-10058612</t>
  </si>
  <si>
    <r>
      <t>'</t>
    </r>
    <r>
      <rPr>
        <sz val="10"/>
        <color rgb="FF000000"/>
        <rFont val="Arial"/>
        <family val="2"/>
      </rPr>
      <t>K0074652</t>
    </r>
  </si>
  <si>
    <r>
      <t>'</t>
    </r>
    <r>
      <rPr>
        <sz val="10"/>
        <color rgb="FF000000"/>
        <rFont val="Arial"/>
        <family val="2"/>
      </rPr>
      <t>K0075619</t>
    </r>
  </si>
  <si>
    <r>
      <t>'</t>
    </r>
    <r>
      <rPr>
        <sz val="10"/>
        <color rgb="FF000000"/>
        <rFont val="Arial"/>
        <family val="2"/>
      </rPr>
      <t>K0078625</t>
    </r>
  </si>
  <si>
    <r>
      <t>'</t>
    </r>
    <r>
      <rPr>
        <sz val="10"/>
        <color rgb="FF000000"/>
        <rFont val="Arial"/>
        <family val="2"/>
      </rPr>
      <t>K0073196</t>
    </r>
  </si>
  <si>
    <r>
      <t>'</t>
    </r>
    <r>
      <rPr>
        <sz val="10"/>
        <color rgb="FF000000"/>
        <rFont val="Arial"/>
        <family val="2"/>
      </rPr>
      <t>K0077289</t>
    </r>
  </si>
  <si>
    <r>
      <t>'</t>
    </r>
    <r>
      <rPr>
        <sz val="10"/>
        <color rgb="FF000000"/>
        <rFont val="Arial"/>
        <family val="2"/>
      </rPr>
      <t>K0076132</t>
    </r>
  </si>
  <si>
    <r>
      <t>'</t>
    </r>
    <r>
      <rPr>
        <sz val="10"/>
        <color rgb="FF000000"/>
        <rFont val="Arial"/>
        <family val="2"/>
      </rPr>
      <t>K0074290</t>
    </r>
  </si>
  <si>
    <t>513-SIPI-112023-10044135</t>
  </si>
  <si>
    <r>
      <t>'</t>
    </r>
    <r>
      <rPr>
        <sz val="10"/>
        <color rgb="FF000000"/>
        <rFont val="Arial"/>
        <family val="2"/>
      </rPr>
      <t>B0071741</t>
    </r>
  </si>
  <si>
    <t>513-SIPI-122023-10044220</t>
  </si>
  <si>
    <r>
      <t>'</t>
    </r>
    <r>
      <rPr>
        <sz val="10"/>
        <color rgb="FF000000"/>
        <rFont val="Arial"/>
        <family val="2"/>
      </rPr>
      <t>B0073192</t>
    </r>
  </si>
  <si>
    <r>
      <t>'</t>
    </r>
    <r>
      <rPr>
        <sz val="10"/>
        <color rgb="FF000000"/>
        <rFont val="Arial"/>
        <family val="2"/>
      </rPr>
      <t>B0076138</t>
    </r>
  </si>
  <si>
    <t>514-SIPI-122023-10062189</t>
  </si>
  <si>
    <r>
      <t>'</t>
    </r>
    <r>
      <rPr>
        <sz val="10"/>
        <color rgb="FF000000"/>
        <rFont val="Arial"/>
        <family val="2"/>
      </rPr>
      <t>A0074648</t>
    </r>
  </si>
  <si>
    <r>
      <t>'</t>
    </r>
    <r>
      <rPr>
        <sz val="10"/>
        <color rgb="FF000000"/>
        <rFont val="Arial"/>
        <family val="2"/>
      </rPr>
      <t>A0073189</t>
    </r>
  </si>
  <si>
    <r>
      <t>'</t>
    </r>
    <r>
      <rPr>
        <sz val="10"/>
        <color rgb="FF000000"/>
        <rFont val="Arial"/>
        <family val="2"/>
      </rPr>
      <t>A0078620</t>
    </r>
  </si>
  <si>
    <r>
      <t>'</t>
    </r>
    <r>
      <rPr>
        <sz val="10"/>
        <color rgb="FF000000"/>
        <rFont val="Arial"/>
        <family val="2"/>
      </rPr>
      <t>A0076131</t>
    </r>
  </si>
  <si>
    <t>515-SIPI-122023-10066109</t>
  </si>
  <si>
    <r>
      <t>'</t>
    </r>
    <r>
      <rPr>
        <sz val="10"/>
        <color rgb="FF000000"/>
        <rFont val="Arial"/>
        <family val="2"/>
      </rPr>
      <t>A0073130</t>
    </r>
  </si>
  <si>
    <r>
      <t>'</t>
    </r>
    <r>
      <rPr>
        <sz val="10"/>
        <color rgb="FF000000"/>
        <rFont val="Arial"/>
        <family val="2"/>
      </rPr>
      <t>A0074595</t>
    </r>
  </si>
  <si>
    <r>
      <t>'</t>
    </r>
    <r>
      <rPr>
        <sz val="10"/>
        <color rgb="FF000000"/>
        <rFont val="Arial"/>
        <family val="2"/>
      </rPr>
      <t>A0077578</t>
    </r>
  </si>
  <si>
    <r>
      <t>'</t>
    </r>
    <r>
      <rPr>
        <sz val="10"/>
        <color rgb="FF000000"/>
        <rFont val="Arial"/>
        <family val="2"/>
      </rPr>
      <t>A0076028</t>
    </r>
  </si>
  <si>
    <t>515-SIPI-R-122023-10066109</t>
  </si>
  <si>
    <r>
      <t>'</t>
    </r>
    <r>
      <rPr>
        <sz val="10"/>
        <color rgb="FF000000"/>
        <rFont val="Arial"/>
        <family val="2"/>
      </rPr>
      <t>A00001057</t>
    </r>
  </si>
  <si>
    <t>1K23TEQ-1824701|CHAN GIO - RTV1824701</t>
  </si>
  <si>
    <t>517-SIPI-122023-517059120</t>
  </si>
  <si>
    <r>
      <t>'</t>
    </r>
    <r>
      <rPr>
        <sz val="10"/>
        <color rgb="FF000000"/>
        <rFont val="Arial"/>
        <family val="2"/>
      </rPr>
      <t>A0075935</t>
    </r>
  </si>
  <si>
    <r>
      <t>'</t>
    </r>
    <r>
      <rPr>
        <sz val="10"/>
        <color rgb="FF000000"/>
        <rFont val="Arial"/>
        <family val="2"/>
      </rPr>
      <t>A0077464</t>
    </r>
  </si>
  <si>
    <r>
      <t>'</t>
    </r>
    <r>
      <rPr>
        <sz val="10"/>
        <color rgb="FF000000"/>
        <rFont val="Arial"/>
        <family val="2"/>
      </rPr>
      <t>A0074471</t>
    </r>
  </si>
  <si>
    <r>
      <t>'</t>
    </r>
    <r>
      <rPr>
        <sz val="10"/>
        <color rgb="FF000000"/>
        <rFont val="Arial"/>
        <family val="2"/>
      </rPr>
      <t>A0072822</t>
    </r>
  </si>
  <si>
    <t>520-SIPI-122023-520034476</t>
  </si>
  <si>
    <r>
      <t>'</t>
    </r>
    <r>
      <rPr>
        <sz val="10"/>
        <color rgb="FF000000"/>
        <rFont val="Arial"/>
        <family val="2"/>
      </rPr>
      <t>Z0073040</t>
    </r>
  </si>
  <si>
    <r>
      <t>'</t>
    </r>
    <r>
      <rPr>
        <sz val="10"/>
        <color rgb="FF000000"/>
        <rFont val="Arial"/>
        <family val="2"/>
      </rPr>
      <t>Z0077471</t>
    </r>
  </si>
  <si>
    <t>526-SIPI-122023-526027439</t>
  </si>
  <si>
    <r>
      <t>'</t>
    </r>
    <r>
      <rPr>
        <sz val="10"/>
        <color rgb="FF000000"/>
        <rFont val="Arial"/>
        <family val="2"/>
      </rPr>
      <t>B0072824</t>
    </r>
  </si>
  <si>
    <r>
      <t>'</t>
    </r>
    <r>
      <rPr>
        <sz val="10"/>
        <color rgb="FF000000"/>
        <rFont val="Arial"/>
        <family val="2"/>
      </rPr>
      <t>B0075934</t>
    </r>
  </si>
  <si>
    <r>
      <t>'</t>
    </r>
    <r>
      <rPr>
        <sz val="10"/>
        <color rgb="FF000000"/>
        <rFont val="Arial"/>
        <family val="2"/>
      </rPr>
      <t>B0077463</t>
    </r>
  </si>
  <si>
    <t>528-SIPI-122023-528038416</t>
  </si>
  <si>
    <r>
      <t>'</t>
    </r>
    <r>
      <rPr>
        <sz val="10"/>
        <color rgb="FF000000"/>
        <rFont val="Arial"/>
        <family val="2"/>
      </rPr>
      <t>Q0076071</t>
    </r>
  </si>
  <si>
    <r>
      <t>'</t>
    </r>
    <r>
      <rPr>
        <sz val="10"/>
        <color rgb="FF000000"/>
        <rFont val="Arial"/>
        <family val="2"/>
      </rPr>
      <t>Q0077583</t>
    </r>
  </si>
  <si>
    <r>
      <t>'</t>
    </r>
    <r>
      <rPr>
        <sz val="10"/>
        <color rgb="FF000000"/>
        <rFont val="Arial"/>
        <family val="2"/>
      </rPr>
      <t>Q0077582</t>
    </r>
  </si>
  <si>
    <r>
      <t>'</t>
    </r>
    <r>
      <rPr>
        <sz val="10"/>
        <color rgb="FF000000"/>
        <rFont val="Arial"/>
        <family val="2"/>
      </rPr>
      <t>Q0075620</t>
    </r>
  </si>
  <si>
    <r>
      <t>'</t>
    </r>
    <r>
      <rPr>
        <sz val="10"/>
        <color rgb="FF000000"/>
        <rFont val="Arial"/>
        <family val="2"/>
      </rPr>
      <t>Q0074289</t>
    </r>
  </si>
  <si>
    <r>
      <t>'</t>
    </r>
    <r>
      <rPr>
        <sz val="10"/>
        <color rgb="FF000000"/>
        <rFont val="Arial"/>
        <family val="2"/>
      </rPr>
      <t>Q0074348</t>
    </r>
  </si>
  <si>
    <r>
      <t>'</t>
    </r>
    <r>
      <rPr>
        <sz val="10"/>
        <color rgb="FF000000"/>
        <rFont val="Arial"/>
        <family val="2"/>
      </rPr>
      <t>Q0076033</t>
    </r>
  </si>
  <si>
    <r>
      <t>'</t>
    </r>
    <r>
      <rPr>
        <sz val="10"/>
        <color rgb="FF000000"/>
        <rFont val="Arial"/>
        <family val="2"/>
      </rPr>
      <t>Q0074275</t>
    </r>
  </si>
  <si>
    <r>
      <t>'</t>
    </r>
    <r>
      <rPr>
        <sz val="10"/>
        <color rgb="FF000000"/>
        <rFont val="Arial"/>
        <family val="2"/>
      </rPr>
      <t>Q0074584</t>
    </r>
  </si>
  <si>
    <t>529-SIPI-122023-529040505</t>
  </si>
  <si>
    <r>
      <t>'</t>
    </r>
    <r>
      <rPr>
        <sz val="10"/>
        <color rgb="FF000000"/>
        <rFont val="Arial"/>
        <family val="2"/>
      </rPr>
      <t>T0078618</t>
    </r>
  </si>
  <si>
    <r>
      <t>'</t>
    </r>
    <r>
      <rPr>
        <sz val="10"/>
        <color rgb="FF000000"/>
        <rFont val="Arial"/>
        <family val="2"/>
      </rPr>
      <t>T0076137</t>
    </r>
  </si>
  <si>
    <r>
      <t>'</t>
    </r>
    <r>
      <rPr>
        <sz val="10"/>
        <color rgb="FF000000"/>
        <rFont val="Arial"/>
        <family val="2"/>
      </rPr>
      <t>T0074646</t>
    </r>
  </si>
  <si>
    <t>530-SIPI-122023-530053430</t>
  </si>
  <si>
    <r>
      <t>'</t>
    </r>
    <r>
      <rPr>
        <sz val="10"/>
        <color rgb="FF000000"/>
        <rFont val="Arial"/>
        <family val="2"/>
      </rPr>
      <t>A0078715</t>
    </r>
  </si>
  <si>
    <r>
      <t>'</t>
    </r>
    <r>
      <rPr>
        <sz val="10"/>
        <color rgb="FF000000"/>
        <rFont val="Arial"/>
        <family val="2"/>
      </rPr>
      <t>A0073174</t>
    </r>
  </si>
  <si>
    <t>531-SIPI-122023-531024805</t>
  </si>
  <si>
    <r>
      <t>'</t>
    </r>
    <r>
      <rPr>
        <sz val="10"/>
        <color rgb="FF000000"/>
        <rFont val="Arial"/>
        <family val="2"/>
      </rPr>
      <t>A0077576</t>
    </r>
  </si>
  <si>
    <r>
      <t>'</t>
    </r>
    <r>
      <rPr>
        <sz val="10"/>
        <color rgb="FF000000"/>
        <rFont val="Arial"/>
        <family val="2"/>
      </rPr>
      <t>A0074585</t>
    </r>
  </si>
  <si>
    <r>
      <t>'</t>
    </r>
    <r>
      <rPr>
        <sz val="10"/>
        <color rgb="FF000000"/>
        <rFont val="Arial"/>
        <family val="2"/>
      </rPr>
      <t>A0073136</t>
    </r>
  </si>
  <si>
    <r>
      <t>'</t>
    </r>
    <r>
      <rPr>
        <sz val="10"/>
        <color rgb="FF000000"/>
        <rFont val="Arial"/>
        <family val="2"/>
      </rPr>
      <t>A0076030</t>
    </r>
  </si>
  <si>
    <t>532-SIPI-122023-532040936</t>
  </si>
  <si>
    <r>
      <t>'</t>
    </r>
    <r>
      <rPr>
        <sz val="10"/>
        <color rgb="FF000000"/>
        <rFont val="Arial"/>
        <family val="2"/>
      </rPr>
      <t>B0074472</t>
    </r>
  </si>
  <si>
    <r>
      <t>'</t>
    </r>
    <r>
      <rPr>
        <sz val="10"/>
        <color rgb="FF000000"/>
        <rFont val="Arial"/>
        <family val="2"/>
      </rPr>
      <t>B0075933</t>
    </r>
  </si>
  <si>
    <r>
      <t>'</t>
    </r>
    <r>
      <rPr>
        <sz val="10"/>
        <color rgb="FF000000"/>
        <rFont val="Arial"/>
        <family val="2"/>
      </rPr>
      <t>B0077462</t>
    </r>
  </si>
  <si>
    <r>
      <t>'</t>
    </r>
    <r>
      <rPr>
        <sz val="10"/>
        <color rgb="FF000000"/>
        <rFont val="Arial"/>
        <family val="2"/>
      </rPr>
      <t>B0073038</t>
    </r>
  </si>
  <si>
    <t>532-SIPI-R-122023-23000253</t>
  </si>
  <si>
    <r>
      <t>'</t>
    </r>
    <r>
      <rPr>
        <sz val="10"/>
        <color rgb="FF000000"/>
        <rFont val="Arial"/>
        <family val="2"/>
      </rPr>
      <t>B2090</t>
    </r>
  </si>
  <si>
    <t>1K23TGH|GA-RTV 1823347 - RTV1823347</t>
  </si>
  <si>
    <t>534-SIPI-122023-10035228</t>
  </si>
  <si>
    <r>
      <t>'</t>
    </r>
    <r>
      <rPr>
        <sz val="10"/>
        <color rgb="FF000000"/>
        <rFont val="Arial"/>
        <family val="2"/>
      </rPr>
      <t>A0077472</t>
    </r>
  </si>
  <si>
    <r>
      <t>'</t>
    </r>
    <r>
      <rPr>
        <sz val="10"/>
        <color rgb="FF000000"/>
        <rFont val="Arial"/>
        <family val="2"/>
      </rPr>
      <t>A0074470</t>
    </r>
  </si>
  <si>
    <t>536-SIPI-122023-1022619</t>
  </si>
  <si>
    <r>
      <t>'</t>
    </r>
    <r>
      <rPr>
        <sz val="10"/>
        <color rgb="FF000000"/>
        <rFont val="Arial"/>
        <family val="2"/>
      </rPr>
      <t>A0075811</t>
    </r>
  </si>
  <si>
    <r>
      <t>'</t>
    </r>
    <r>
      <rPr>
        <sz val="10"/>
        <color rgb="FF000000"/>
        <rFont val="Arial"/>
        <family val="2"/>
      </rPr>
      <t>C0077372</t>
    </r>
  </si>
  <si>
    <r>
      <t>'</t>
    </r>
    <r>
      <rPr>
        <sz val="10"/>
        <color rgb="FF000000"/>
        <rFont val="Arial"/>
        <family val="2"/>
      </rPr>
      <t>C0074382</t>
    </r>
  </si>
  <si>
    <t>536-SIPI-R-122023-1022619</t>
  </si>
  <si>
    <r>
      <t>'</t>
    </r>
    <r>
      <rPr>
        <sz val="10"/>
        <color rgb="FF000000"/>
        <rFont val="Arial"/>
        <family val="2"/>
      </rPr>
      <t>1234</t>
    </r>
  </si>
  <si>
    <t>1K23TGN|RTV 1821430 - RTV1821430</t>
  </si>
  <si>
    <t>537-SIPI-122023-1017697</t>
  </si>
  <si>
    <r>
      <t>'</t>
    </r>
    <r>
      <rPr>
        <sz val="10"/>
        <color rgb="FF000000"/>
        <rFont val="Arial"/>
        <family val="2"/>
      </rPr>
      <t>A0072884</t>
    </r>
  </si>
  <si>
    <t>539-SIPI-122023-10031791</t>
  </si>
  <si>
    <r>
      <t>'</t>
    </r>
    <r>
      <rPr>
        <sz val="10"/>
        <color rgb="FF000000"/>
        <rFont val="Arial"/>
        <family val="2"/>
      </rPr>
      <t>A0076140</t>
    </r>
  </si>
  <si>
    <r>
      <t>'</t>
    </r>
    <r>
      <rPr>
        <sz val="10"/>
        <color rgb="FF000000"/>
        <rFont val="Arial"/>
        <family val="2"/>
      </rPr>
      <t>A0078627</t>
    </r>
  </si>
  <si>
    <t>540-SIPI-112023-540028142</t>
  </si>
  <si>
    <r>
      <t>'</t>
    </r>
    <r>
      <rPr>
        <sz val="10"/>
        <color rgb="FF000000"/>
        <rFont val="Arial"/>
        <family val="2"/>
      </rPr>
      <t>A65378</t>
    </r>
  </si>
  <si>
    <t>540-SIPI-122023-540028250</t>
  </si>
  <si>
    <r>
      <t>'</t>
    </r>
    <r>
      <rPr>
        <sz val="10"/>
        <color rgb="FF000000"/>
        <rFont val="Arial"/>
        <family val="2"/>
      </rPr>
      <t>A76139</t>
    </r>
  </si>
  <si>
    <r>
      <t>'</t>
    </r>
    <r>
      <rPr>
        <sz val="10"/>
        <color rgb="FF000000"/>
        <rFont val="Arial"/>
        <family val="2"/>
      </rPr>
      <t>A74186</t>
    </r>
  </si>
  <si>
    <r>
      <t>'</t>
    </r>
    <r>
      <rPr>
        <sz val="10"/>
        <color rgb="FF000000"/>
        <rFont val="Arial"/>
        <family val="2"/>
      </rPr>
      <t>A74643</t>
    </r>
  </si>
  <si>
    <t>541-SIPI-122023-541029059</t>
  </si>
  <si>
    <r>
      <t>'</t>
    </r>
    <r>
      <rPr>
        <sz val="10"/>
        <color rgb="FF000000"/>
        <rFont val="Arial"/>
        <family val="2"/>
      </rPr>
      <t>T0073148</t>
    </r>
  </si>
  <si>
    <r>
      <t>'</t>
    </r>
    <r>
      <rPr>
        <sz val="10"/>
        <color rgb="FF000000"/>
        <rFont val="Arial"/>
        <family val="2"/>
      </rPr>
      <t>T0076001</t>
    </r>
  </si>
  <si>
    <t>542-SIPI-122023-10021418</t>
  </si>
  <si>
    <r>
      <t>'</t>
    </r>
    <r>
      <rPr>
        <sz val="10"/>
        <color rgb="FF000000"/>
        <rFont val="Arial"/>
        <family val="2"/>
      </rPr>
      <t>B0072825</t>
    </r>
  </si>
  <si>
    <t>542-SIPI-R-122023-10021418</t>
  </si>
  <si>
    <r>
      <t>'</t>
    </r>
    <r>
      <rPr>
        <sz val="10"/>
        <color rgb="FF000000"/>
        <rFont val="Arial"/>
        <family val="2"/>
      </rPr>
      <t>1295</t>
    </r>
  </si>
  <si>
    <t>1K23TGU|1295-CHANGIO - RTV1822772</t>
  </si>
  <si>
    <t>546-SIPI-122023-10019123</t>
  </si>
  <si>
    <r>
      <t>'</t>
    </r>
    <r>
      <rPr>
        <sz val="10"/>
        <color rgb="FF000000"/>
        <rFont val="Arial"/>
        <family val="2"/>
      </rPr>
      <t>A0074644</t>
    </r>
  </si>
  <si>
    <t>547-SIPI-122023-547019327</t>
  </si>
  <si>
    <r>
      <t>'</t>
    </r>
    <r>
      <rPr>
        <sz val="10"/>
        <color rgb="FF000000"/>
        <rFont val="Arial"/>
        <family val="2"/>
      </rPr>
      <t>A0077575</t>
    </r>
  </si>
  <si>
    <t>C23TNN|VAT8|GA MUOI</t>
  </si>
  <si>
    <t>563-SIPI-122023-563015611</t>
  </si>
  <si>
    <r>
      <t>'</t>
    </r>
    <r>
      <rPr>
        <sz val="10"/>
        <color rgb="FF000000"/>
        <rFont val="Arial"/>
        <family val="2"/>
      </rPr>
      <t>A0072826</t>
    </r>
  </si>
  <si>
    <r>
      <t>'</t>
    </r>
    <r>
      <rPr>
        <sz val="10"/>
        <color rgb="FF000000"/>
        <rFont val="Arial"/>
        <family val="2"/>
      </rPr>
      <t>A0078688</t>
    </r>
  </si>
  <si>
    <r>
      <t>'</t>
    </r>
    <r>
      <rPr>
        <sz val="10"/>
        <color rgb="FF000000"/>
        <rFont val="Arial"/>
        <family val="2"/>
      </rPr>
      <t>A0074195</t>
    </r>
  </si>
  <si>
    <t>563-SIPI-R-012024-24000005</t>
  </si>
  <si>
    <r>
      <t>'</t>
    </r>
    <r>
      <rPr>
        <sz val="10"/>
        <color rgb="FF000000"/>
        <rFont val="Arial"/>
        <family val="2"/>
      </rPr>
      <t>7</t>
    </r>
  </si>
  <si>
    <t>1K24THE|GAMUOI|RTV1832927 - RTV1832927</t>
  </si>
  <si>
    <t>563-SIPI-R-012024-24000011</t>
  </si>
  <si>
    <r>
      <t>'</t>
    </r>
    <r>
      <rPr>
        <sz val="10"/>
        <color rgb="FF000000"/>
        <rFont val="Arial"/>
        <family val="2"/>
      </rPr>
      <t>20</t>
    </r>
  </si>
  <si>
    <t>1K24THE|CHANGA|RTV1834190 - RTV1834190</t>
  </si>
  <si>
    <t>564-SIPI-R-122023-23000177</t>
  </si>
  <si>
    <r>
      <t>'</t>
    </r>
    <r>
      <rPr>
        <sz val="10"/>
        <color rgb="FF000000"/>
        <rFont val="Arial"/>
        <family val="2"/>
      </rPr>
      <t>622</t>
    </r>
  </si>
  <si>
    <t>RTV 1827338-622|CHAN GA - RTV1827338</t>
  </si>
  <si>
    <t>570-SIPI-122023-10022534</t>
  </si>
  <si>
    <r>
      <t>'</t>
    </r>
    <r>
      <rPr>
        <sz val="10"/>
        <color rgb="FF000000"/>
        <rFont val="Arial"/>
        <family val="2"/>
      </rPr>
      <t>A0077281</t>
    </r>
  </si>
  <si>
    <t>573-SIPI-122023-573000071</t>
  </si>
  <si>
    <r>
      <t>'</t>
    </r>
    <r>
      <rPr>
        <sz val="10"/>
        <color rgb="FF000000"/>
        <rFont val="Arial"/>
        <family val="2"/>
      </rPr>
      <t>C0077371</t>
    </r>
  </si>
  <si>
    <t>CN LIEN HIEP HTX TM TP.HCM–CO.OPMART CAI BE</t>
  </si>
  <si>
    <t>600-SIPI-122023-1090403</t>
  </si>
  <si>
    <r>
      <t>'</t>
    </r>
    <r>
      <rPr>
        <sz val="10"/>
        <color rgb="FF000000"/>
        <rFont val="Arial"/>
        <family val="2"/>
      </rPr>
      <t>074583</t>
    </r>
  </si>
  <si>
    <r>
      <t>'</t>
    </r>
    <r>
      <rPr>
        <sz val="10"/>
        <color rgb="FF000000"/>
        <rFont val="Arial"/>
        <family val="2"/>
      </rPr>
      <t>077584</t>
    </r>
  </si>
  <si>
    <t>601-SIPI-122023-1085210</t>
  </si>
  <si>
    <r>
      <t>'</t>
    </r>
    <r>
      <rPr>
        <sz val="10"/>
        <color rgb="FF000000"/>
        <rFont val="Arial"/>
        <family val="2"/>
      </rPr>
      <t>A0074596</t>
    </r>
  </si>
  <si>
    <r>
      <t>'</t>
    </r>
    <r>
      <rPr>
        <sz val="10"/>
        <color rgb="FF000000"/>
        <rFont val="Arial"/>
        <family val="2"/>
      </rPr>
      <t>A0073133</t>
    </r>
  </si>
  <si>
    <r>
      <t>'</t>
    </r>
    <r>
      <rPr>
        <sz val="10"/>
        <color rgb="FF000000"/>
        <rFont val="Arial"/>
        <family val="2"/>
      </rPr>
      <t>A0077580</t>
    </r>
  </si>
  <si>
    <r>
      <t>'</t>
    </r>
    <r>
      <rPr>
        <sz val="10"/>
        <color rgb="FF000000"/>
        <rFont val="Arial"/>
        <family val="2"/>
      </rPr>
      <t>A0078686</t>
    </r>
  </si>
  <si>
    <t>602-SIPI-122023-1101132</t>
  </si>
  <si>
    <r>
      <t>'</t>
    </r>
    <r>
      <rPr>
        <sz val="10"/>
        <color rgb="FF000000"/>
        <rFont val="Arial"/>
        <family val="2"/>
      </rPr>
      <t>A0073195</t>
    </r>
  </si>
  <si>
    <r>
      <t>'</t>
    </r>
    <r>
      <rPr>
        <sz val="10"/>
        <color rgb="FF000000"/>
        <rFont val="Arial"/>
        <family val="2"/>
      </rPr>
      <t>A0075813</t>
    </r>
  </si>
  <si>
    <r>
      <t>'</t>
    </r>
    <r>
      <rPr>
        <sz val="10"/>
        <color rgb="FF000000"/>
        <rFont val="Arial"/>
        <family val="2"/>
      </rPr>
      <t>A0076133</t>
    </r>
  </si>
  <si>
    <t>603-SIPI-122023-1062006</t>
  </si>
  <si>
    <r>
      <t>'</t>
    </r>
    <r>
      <rPr>
        <sz val="10"/>
        <color rgb="FF000000"/>
        <rFont val="Arial"/>
        <family val="2"/>
      </rPr>
      <t>A72831</t>
    </r>
  </si>
  <si>
    <r>
      <t>'</t>
    </r>
    <r>
      <rPr>
        <sz val="10"/>
        <color rgb="FF000000"/>
        <rFont val="Arial"/>
        <family val="2"/>
      </rPr>
      <t>0077466</t>
    </r>
  </si>
  <si>
    <r>
      <t>'</t>
    </r>
    <r>
      <rPr>
        <sz val="10"/>
        <color rgb="FF000000"/>
        <rFont val="Arial"/>
        <family val="2"/>
      </rPr>
      <t>0074474</t>
    </r>
  </si>
  <si>
    <t>605-SIPI-122023-1103793</t>
  </si>
  <si>
    <r>
      <t>'</t>
    </r>
    <r>
      <rPr>
        <sz val="10"/>
        <color rgb="FF000000"/>
        <rFont val="Arial"/>
        <family val="2"/>
      </rPr>
      <t>Z0077486</t>
    </r>
  </si>
  <si>
    <r>
      <t>'</t>
    </r>
    <r>
      <rPr>
        <sz val="10"/>
        <color rgb="FF000000"/>
        <rFont val="Arial"/>
        <family val="2"/>
      </rPr>
      <t>Z0072983</t>
    </r>
  </si>
  <si>
    <r>
      <t>'</t>
    </r>
    <r>
      <rPr>
        <sz val="10"/>
        <color rgb="FF000000"/>
        <rFont val="Arial"/>
        <family val="2"/>
      </rPr>
      <t>Z0075349</t>
    </r>
  </si>
  <si>
    <t>606-SIPI-122023-1104482</t>
  </si>
  <si>
    <r>
      <t>'</t>
    </r>
    <r>
      <rPr>
        <sz val="10"/>
        <color rgb="FF000000"/>
        <rFont val="Arial"/>
        <family val="2"/>
      </rPr>
      <t>A0074590</t>
    </r>
  </si>
  <si>
    <r>
      <t>'</t>
    </r>
    <r>
      <rPr>
        <sz val="10"/>
        <color rgb="FF000000"/>
        <rFont val="Arial"/>
        <family val="2"/>
      </rPr>
      <t>A0072823</t>
    </r>
  </si>
  <si>
    <r>
      <t>'</t>
    </r>
    <r>
      <rPr>
        <sz val="10"/>
        <color rgb="FF000000"/>
        <rFont val="Arial"/>
        <family val="2"/>
      </rPr>
      <t>A0077577</t>
    </r>
  </si>
  <si>
    <t>607-SIPI-122023-1100253</t>
  </si>
  <si>
    <r>
      <t>'</t>
    </r>
    <r>
      <rPr>
        <sz val="10"/>
        <color rgb="FF000000"/>
        <rFont val="Arial"/>
        <family val="2"/>
      </rPr>
      <t>B0074600</t>
    </r>
  </si>
  <si>
    <r>
      <t>'</t>
    </r>
    <r>
      <rPr>
        <sz val="10"/>
        <color rgb="FF000000"/>
        <rFont val="Arial"/>
        <family val="2"/>
      </rPr>
      <t>B0072987</t>
    </r>
  </si>
  <si>
    <t>1C23TNN|GIOTAI</t>
  </si>
  <si>
    <r>
      <t>'</t>
    </r>
    <r>
      <rPr>
        <sz val="10"/>
        <color rgb="FF000000"/>
        <rFont val="Arial"/>
        <family val="2"/>
      </rPr>
      <t>B0075938</t>
    </r>
  </si>
  <si>
    <t>608-SIPI-122023-1053172</t>
  </si>
  <si>
    <r>
      <t>'</t>
    </r>
    <r>
      <rPr>
        <sz val="10"/>
        <color rgb="FF000000"/>
        <rFont val="Arial"/>
        <family val="2"/>
      </rPr>
      <t>B0072940</t>
    </r>
  </si>
  <si>
    <r>
      <t>'</t>
    </r>
    <r>
      <rPr>
        <sz val="10"/>
        <color rgb="FF000000"/>
        <rFont val="Arial"/>
        <family val="2"/>
      </rPr>
      <t>A0072940</t>
    </r>
  </si>
  <si>
    <t>613-SIPI-122023-1097632</t>
  </si>
  <si>
    <r>
      <t>'</t>
    </r>
    <r>
      <rPr>
        <sz val="10"/>
        <color rgb="FF000000"/>
        <rFont val="Arial"/>
        <family val="2"/>
      </rPr>
      <t>A0074645</t>
    </r>
  </si>
  <si>
    <r>
      <t>'</t>
    </r>
    <r>
      <rPr>
        <sz val="10"/>
        <color rgb="FF000000"/>
        <rFont val="Arial"/>
        <family val="2"/>
      </rPr>
      <t>A0078623</t>
    </r>
  </si>
  <si>
    <r>
      <t>'</t>
    </r>
    <r>
      <rPr>
        <sz val="10"/>
        <color rgb="FF000000"/>
        <rFont val="Arial"/>
        <family val="2"/>
      </rPr>
      <t>A0076134</t>
    </r>
  </si>
  <si>
    <t>613-SIPI-R-122023-1097632</t>
  </si>
  <si>
    <r>
      <t>'</t>
    </r>
    <r>
      <rPr>
        <sz val="10"/>
        <color rgb="FF000000"/>
        <rFont val="Arial"/>
        <family val="2"/>
      </rPr>
      <t>2117</t>
    </r>
  </si>
  <si>
    <t>1K23TKA-2117|CHANGIO - RTV1831117</t>
  </si>
  <si>
    <t>617-SIPI-122023-1083571</t>
  </si>
  <si>
    <r>
      <t>'</t>
    </r>
    <r>
      <rPr>
        <sz val="10"/>
        <color rgb="FF000000"/>
        <rFont val="Arial"/>
        <family val="2"/>
      </rPr>
      <t>A0073134</t>
    </r>
  </si>
  <si>
    <r>
      <t>'</t>
    </r>
    <r>
      <rPr>
        <sz val="10"/>
        <color rgb="FF000000"/>
        <rFont val="Arial"/>
        <family val="2"/>
      </rPr>
      <t>A0077579</t>
    </r>
  </si>
  <si>
    <r>
      <t>'</t>
    </r>
    <r>
      <rPr>
        <sz val="10"/>
        <color rgb="FF000000"/>
        <rFont val="Arial"/>
        <family val="2"/>
      </rPr>
      <t>A0074593</t>
    </r>
  </si>
  <si>
    <t>618-SIPI-122023-1078088</t>
  </si>
  <si>
    <r>
      <t>'</t>
    </r>
    <r>
      <rPr>
        <sz val="10"/>
        <color rgb="FF000000"/>
        <rFont val="Arial"/>
        <family val="2"/>
      </rPr>
      <t>A74381</t>
    </r>
  </si>
  <si>
    <r>
      <t>'</t>
    </r>
    <r>
      <rPr>
        <sz val="10"/>
        <color rgb="FF000000"/>
        <rFont val="Arial"/>
        <family val="2"/>
      </rPr>
      <t>A77373</t>
    </r>
  </si>
  <si>
    <r>
      <t>'</t>
    </r>
    <r>
      <rPr>
        <sz val="10"/>
        <color rgb="FF000000"/>
        <rFont val="Arial"/>
        <family val="2"/>
      </rPr>
      <t>A78616</t>
    </r>
  </si>
  <si>
    <t>620-SIPI-122023-1071742</t>
  </si>
  <si>
    <r>
      <t>'</t>
    </r>
    <r>
      <rPr>
        <sz val="10"/>
        <color rgb="FF000000"/>
        <rFont val="Arial"/>
        <family val="2"/>
      </rPr>
      <t>D0074165</t>
    </r>
  </si>
  <si>
    <r>
      <t>'</t>
    </r>
    <r>
      <rPr>
        <sz val="10"/>
        <color rgb="FF000000"/>
        <rFont val="Arial"/>
        <family val="2"/>
      </rPr>
      <t>D0074407</t>
    </r>
  </si>
  <si>
    <r>
      <t>'</t>
    </r>
    <r>
      <rPr>
        <sz val="10"/>
        <color rgb="FF000000"/>
        <rFont val="Arial"/>
        <family val="2"/>
      </rPr>
      <t>D0075827</t>
    </r>
  </si>
  <si>
    <r>
      <t>'</t>
    </r>
    <r>
      <rPr>
        <sz val="10"/>
        <color rgb="FF000000"/>
        <rFont val="Arial"/>
        <family val="2"/>
      </rPr>
      <t>D0076122</t>
    </r>
  </si>
  <si>
    <r>
      <t>'</t>
    </r>
    <r>
      <rPr>
        <sz val="10"/>
        <color rgb="FF000000"/>
        <rFont val="Arial"/>
        <family val="2"/>
      </rPr>
      <t>D0078705</t>
    </r>
  </si>
  <si>
    <t>910-SIPI-112023-10042109</t>
  </si>
  <si>
    <r>
      <t>'</t>
    </r>
    <r>
      <rPr>
        <sz val="10"/>
        <color rgb="FF000000"/>
        <rFont val="Arial"/>
        <family val="2"/>
      </rPr>
      <t>b068225</t>
    </r>
  </si>
  <si>
    <t>910-SIPI-122023-10042345</t>
  </si>
  <si>
    <r>
      <t>'</t>
    </r>
    <r>
      <rPr>
        <sz val="10"/>
        <color rgb="FF000000"/>
        <rFont val="Arial"/>
        <family val="2"/>
      </rPr>
      <t>b076089</t>
    </r>
  </si>
  <si>
    <r>
      <t>'</t>
    </r>
    <r>
      <rPr>
        <sz val="10"/>
        <color rgb="FF000000"/>
        <rFont val="Arial"/>
        <family val="2"/>
      </rPr>
      <t>b076090</t>
    </r>
  </si>
  <si>
    <r>
      <t>'</t>
    </r>
    <r>
      <rPr>
        <sz val="10"/>
        <color rgb="FF000000"/>
        <rFont val="Arial"/>
        <family val="2"/>
      </rPr>
      <t>b074572</t>
    </r>
  </si>
  <si>
    <r>
      <t>'</t>
    </r>
    <r>
      <rPr>
        <sz val="10"/>
        <color rgb="FF000000"/>
        <rFont val="Arial"/>
        <family val="2"/>
      </rPr>
      <t>b078670</t>
    </r>
  </si>
  <si>
    <r>
      <t>'</t>
    </r>
    <r>
      <rPr>
        <sz val="10"/>
        <color rgb="FF000000"/>
        <rFont val="Arial"/>
        <family val="2"/>
      </rPr>
      <t>b072852</t>
    </r>
  </si>
  <si>
    <r>
      <t>'</t>
    </r>
    <r>
      <rPr>
        <sz val="10"/>
        <color rgb="FF000000"/>
        <rFont val="Arial"/>
        <family val="2"/>
      </rPr>
      <t>b072855</t>
    </r>
  </si>
  <si>
    <r>
      <t>'</t>
    </r>
    <r>
      <rPr>
        <sz val="10"/>
        <color rgb="FF000000"/>
        <rFont val="Arial"/>
        <family val="2"/>
      </rPr>
      <t>b075739</t>
    </r>
  </si>
  <si>
    <r>
      <t>'</t>
    </r>
    <r>
      <rPr>
        <sz val="10"/>
        <color rgb="FF000000"/>
        <rFont val="Arial"/>
        <family val="2"/>
      </rPr>
      <t>b077037</t>
    </r>
  </si>
  <si>
    <r>
      <t>'</t>
    </r>
    <r>
      <rPr>
        <sz val="10"/>
        <color rgb="FF000000"/>
        <rFont val="Arial"/>
        <family val="2"/>
      </rPr>
      <t>b077519</t>
    </r>
  </si>
  <si>
    <r>
      <t>'</t>
    </r>
    <r>
      <rPr>
        <sz val="10"/>
        <color rgb="FF000000"/>
        <rFont val="Arial"/>
        <family val="2"/>
      </rPr>
      <t>b072877</t>
    </r>
  </si>
  <si>
    <r>
      <t>'</t>
    </r>
    <r>
      <rPr>
        <sz val="10"/>
        <color rgb="FF000000"/>
        <rFont val="Arial"/>
        <family val="2"/>
      </rPr>
      <t>b074221</t>
    </r>
  </si>
  <si>
    <r>
      <t>'</t>
    </r>
    <r>
      <rPr>
        <sz val="10"/>
        <color rgb="FF000000"/>
        <rFont val="Arial"/>
        <family val="2"/>
      </rPr>
      <t>b073874</t>
    </r>
  </si>
  <si>
    <r>
      <t>'</t>
    </r>
    <r>
      <rPr>
        <sz val="10"/>
        <color rgb="FF000000"/>
        <rFont val="Arial"/>
        <family val="2"/>
      </rPr>
      <t>b077036</t>
    </r>
  </si>
  <si>
    <r>
      <t>'</t>
    </r>
    <r>
      <rPr>
        <sz val="10"/>
        <color rgb="FF000000"/>
        <rFont val="Arial"/>
        <family val="2"/>
      </rPr>
      <t>b075737</t>
    </r>
  </si>
  <si>
    <r>
      <t>'</t>
    </r>
    <r>
      <rPr>
        <sz val="10"/>
        <color rgb="FF000000"/>
        <rFont val="Arial"/>
        <family val="2"/>
      </rPr>
      <t>b073203</t>
    </r>
  </si>
  <si>
    <r>
      <t>'</t>
    </r>
    <r>
      <rPr>
        <sz val="10"/>
        <color rgb="FF000000"/>
        <rFont val="Arial"/>
        <family val="2"/>
      </rPr>
      <t>b072886</t>
    </r>
  </si>
  <si>
    <r>
      <t>'</t>
    </r>
    <r>
      <rPr>
        <sz val="10"/>
        <color rgb="FF000000"/>
        <rFont val="Arial"/>
        <family val="2"/>
      </rPr>
      <t>b073016</t>
    </r>
  </si>
  <si>
    <r>
      <t>'</t>
    </r>
    <r>
      <rPr>
        <sz val="10"/>
        <color rgb="FF000000"/>
        <rFont val="Arial"/>
        <family val="2"/>
      </rPr>
      <t>b074664</t>
    </r>
  </si>
  <si>
    <r>
      <t>'</t>
    </r>
    <r>
      <rPr>
        <sz val="10"/>
        <color rgb="FF000000"/>
        <rFont val="Arial"/>
        <family val="2"/>
      </rPr>
      <t>b077517</t>
    </r>
  </si>
  <si>
    <r>
      <t>'</t>
    </r>
    <r>
      <rPr>
        <sz val="10"/>
        <color rgb="FF000000"/>
        <rFont val="Arial"/>
        <family val="2"/>
      </rPr>
      <t>b077516</t>
    </r>
  </si>
  <si>
    <r>
      <t>'</t>
    </r>
    <r>
      <rPr>
        <sz val="10"/>
        <color rgb="FF000000"/>
        <rFont val="Arial"/>
        <family val="2"/>
      </rPr>
      <t>b073015</t>
    </r>
  </si>
  <si>
    <r>
      <t>'</t>
    </r>
    <r>
      <rPr>
        <sz val="10"/>
        <color rgb="FF000000"/>
        <rFont val="Arial"/>
        <family val="2"/>
      </rPr>
      <t>b075736</t>
    </r>
  </si>
  <si>
    <r>
      <t>'</t>
    </r>
    <r>
      <rPr>
        <sz val="10"/>
        <color rgb="FF000000"/>
        <rFont val="Arial"/>
        <family val="2"/>
      </rPr>
      <t>b077518</t>
    </r>
  </si>
  <si>
    <r>
      <t>'</t>
    </r>
    <r>
      <rPr>
        <sz val="10"/>
        <color rgb="FF000000"/>
        <rFont val="Arial"/>
        <family val="2"/>
      </rPr>
      <t>b072854</t>
    </r>
  </si>
  <si>
    <r>
      <t>'</t>
    </r>
    <r>
      <rPr>
        <sz val="10"/>
        <color rgb="FF000000"/>
        <rFont val="Arial"/>
        <family val="2"/>
      </rPr>
      <t>b072853</t>
    </r>
  </si>
  <si>
    <r>
      <t>'</t>
    </r>
    <r>
      <rPr>
        <sz val="10"/>
        <color rgb="FF000000"/>
        <rFont val="Arial"/>
        <family val="2"/>
      </rPr>
      <t>b073205</t>
    </r>
  </si>
  <si>
    <r>
      <t>'</t>
    </r>
    <r>
      <rPr>
        <sz val="10"/>
        <color rgb="FF000000"/>
        <rFont val="Arial"/>
        <family val="2"/>
      </rPr>
      <t>b078669</t>
    </r>
  </si>
  <si>
    <r>
      <t>'</t>
    </r>
    <r>
      <rPr>
        <sz val="10"/>
        <color rgb="FF000000"/>
        <rFont val="Arial"/>
        <family val="2"/>
      </rPr>
      <t>b073204</t>
    </r>
  </si>
  <si>
    <r>
      <t>'</t>
    </r>
    <r>
      <rPr>
        <sz val="10"/>
        <color rgb="FF000000"/>
        <rFont val="Arial"/>
        <family val="2"/>
      </rPr>
      <t>b074546</t>
    </r>
  </si>
  <si>
    <r>
      <t>'</t>
    </r>
    <r>
      <rPr>
        <sz val="10"/>
        <color rgb="FF000000"/>
        <rFont val="Arial"/>
        <family val="2"/>
      </rPr>
      <t>b077039</t>
    </r>
  </si>
  <si>
    <r>
      <t>'</t>
    </r>
    <r>
      <rPr>
        <sz val="10"/>
        <color rgb="FF000000"/>
        <rFont val="Arial"/>
        <family val="2"/>
      </rPr>
      <t>b074482</t>
    </r>
  </si>
  <si>
    <r>
      <t>'</t>
    </r>
    <r>
      <rPr>
        <sz val="10"/>
        <color rgb="FF000000"/>
        <rFont val="Arial"/>
        <family val="2"/>
      </rPr>
      <t>b0075961</t>
    </r>
  </si>
  <si>
    <r>
      <t>'</t>
    </r>
    <r>
      <rPr>
        <sz val="10"/>
        <color rgb="FF000000"/>
        <rFont val="Arial"/>
        <family val="2"/>
      </rPr>
      <t>b077035</t>
    </r>
  </si>
  <si>
    <r>
      <t>'</t>
    </r>
    <r>
      <rPr>
        <sz val="10"/>
        <color rgb="FF000000"/>
        <rFont val="Arial"/>
        <family val="2"/>
      </rPr>
      <t>b075740</t>
    </r>
  </si>
  <si>
    <r>
      <t>'</t>
    </r>
    <r>
      <rPr>
        <sz val="10"/>
        <color rgb="FF000000"/>
        <rFont val="Arial"/>
        <family val="2"/>
      </rPr>
      <t>b077080</t>
    </r>
  </si>
  <si>
    <r>
      <t>'</t>
    </r>
    <r>
      <rPr>
        <sz val="10"/>
        <color rgb="FF000000"/>
        <rFont val="Arial"/>
        <family val="2"/>
      </rPr>
      <t>b076088</t>
    </r>
  </si>
  <si>
    <t>910-SIPI-122023-10042367</t>
  </si>
  <si>
    <r>
      <t>'</t>
    </r>
    <r>
      <rPr>
        <sz val="10"/>
        <color rgb="FF000000"/>
        <rFont val="Arial"/>
        <family val="2"/>
      </rPr>
      <t>b077271</t>
    </r>
  </si>
  <si>
    <t>910-SIPI-R-012024-10042345</t>
  </si>
  <si>
    <r>
      <t>'</t>
    </r>
    <r>
      <rPr>
        <sz val="10"/>
        <color rgb="FF000000"/>
        <rFont val="Arial"/>
        <family val="2"/>
      </rPr>
      <t>71</t>
    </r>
  </si>
  <si>
    <t>RTV 1836404|9141|GIO - RTV1836404</t>
  </si>
  <si>
    <r>
      <t>'</t>
    </r>
    <r>
      <rPr>
        <sz val="10"/>
        <color rgb="FF000000"/>
        <rFont val="Arial"/>
        <family val="2"/>
      </rPr>
      <t>1</t>
    </r>
  </si>
  <si>
    <t>RTV 1832120|9154|CHA COM - RTV1832120</t>
  </si>
  <si>
    <r>
      <t>'</t>
    </r>
    <r>
      <rPr>
        <sz val="10"/>
        <color rgb="FF000000"/>
        <rFont val="Arial"/>
        <family val="2"/>
      </rPr>
      <t>41</t>
    </r>
  </si>
  <si>
    <t>RTV 1836090|9109|CHA NUONG - RTV1836090</t>
  </si>
  <si>
    <t>910-SIPI-R-122023-10042109</t>
  </si>
  <si>
    <r>
      <t>'</t>
    </r>
    <r>
      <rPr>
        <sz val="10"/>
        <color rgb="FF000000"/>
        <rFont val="Arial"/>
        <family val="2"/>
      </rPr>
      <t>4109</t>
    </r>
  </si>
  <si>
    <t>RTV 1824814|9141|CHA COM - RTV1824814</t>
  </si>
  <si>
    <r>
      <t>'</t>
    </r>
    <r>
      <rPr>
        <sz val="10"/>
        <color rgb="FF000000"/>
        <rFont val="Arial"/>
        <family val="2"/>
      </rPr>
      <t>4119</t>
    </r>
  </si>
  <si>
    <t>RTV 1825285|9151|GA MUOI - RTV1825285</t>
  </si>
  <si>
    <t>910-SIPI-R-122023-10042345</t>
  </si>
  <si>
    <r>
      <t>'</t>
    </r>
    <r>
      <rPr>
        <sz val="10"/>
        <color rgb="FF000000"/>
        <rFont val="Arial"/>
        <family val="2"/>
      </rPr>
      <t>4143</t>
    </r>
  </si>
  <si>
    <t>RTV 1826885|9120|CHANGIO - RTV1826885</t>
  </si>
  <si>
    <r>
      <t>'</t>
    </r>
    <r>
      <rPr>
        <sz val="10"/>
        <color rgb="FF000000"/>
        <rFont val="Arial"/>
        <family val="2"/>
      </rPr>
      <t>4140</t>
    </r>
  </si>
  <si>
    <t>RTV 1826870|9158|GAMUOI - RTV1826870</t>
  </si>
  <si>
    <r>
      <t>'</t>
    </r>
    <r>
      <rPr>
        <sz val="10"/>
        <color rgb="FF000000"/>
        <rFont val="Arial"/>
        <family val="2"/>
      </rPr>
      <t>4170</t>
    </r>
  </si>
  <si>
    <t>RTV 1828541|9104|GAMUOI - RTV1828541</t>
  </si>
  <si>
    <r>
      <t>'</t>
    </r>
    <r>
      <rPr>
        <sz val="10"/>
        <color rgb="FF000000"/>
        <rFont val="Arial"/>
        <family val="2"/>
      </rPr>
      <t>4141</t>
    </r>
  </si>
  <si>
    <t>RTV 1826877|9158|GAMUOI - RTV1826877</t>
  </si>
  <si>
    <r>
      <t>'</t>
    </r>
    <r>
      <rPr>
        <sz val="10"/>
        <color rgb="FF000000"/>
        <rFont val="Arial"/>
        <family val="2"/>
      </rPr>
      <t>4171</t>
    </r>
  </si>
  <si>
    <t>RTV 1828547|9144|GA MUOI - RTV1828547</t>
  </si>
  <si>
    <r>
      <t>'</t>
    </r>
    <r>
      <rPr>
        <sz val="10"/>
        <color rgb="FF000000"/>
        <rFont val="Arial"/>
        <family val="2"/>
      </rPr>
      <t>4138</t>
    </r>
  </si>
  <si>
    <t>RTV 1826864|9108|GIOTAI - RTV1826864</t>
  </si>
  <si>
    <r>
      <t>'</t>
    </r>
    <r>
      <rPr>
        <sz val="10"/>
        <color rgb="FF000000"/>
        <rFont val="Arial"/>
        <family val="2"/>
      </rPr>
      <t>4172</t>
    </r>
  </si>
  <si>
    <t>RTV 1828553|9102|GIO TAI - RTV1828553</t>
  </si>
  <si>
    <r>
      <t>'</t>
    </r>
    <r>
      <rPr>
        <sz val="10"/>
        <color rgb="FF000000"/>
        <rFont val="Arial"/>
        <family val="2"/>
      </rPr>
      <t>4189</t>
    </r>
  </si>
  <si>
    <t>RTV 1828764|9161|GIO - RTV1828764</t>
  </si>
  <si>
    <r>
      <t>'</t>
    </r>
    <r>
      <rPr>
        <sz val="10"/>
        <color rgb="FF000000"/>
        <rFont val="Arial"/>
        <family val="2"/>
      </rPr>
      <t>4139</t>
    </r>
  </si>
  <si>
    <t>RTV 1826866|9134|GAMUOI - RTV1826866</t>
  </si>
  <si>
    <r>
      <t>'</t>
    </r>
    <r>
      <rPr>
        <sz val="10"/>
        <color rgb="FF000000"/>
        <rFont val="Arial"/>
        <family val="2"/>
      </rPr>
      <t>4212</t>
    </r>
  </si>
  <si>
    <t>RTV 1831067|9151|CHANGIO - RTV1831067</t>
  </si>
  <si>
    <r>
      <t>'</t>
    </r>
    <r>
      <rPr>
        <sz val="10"/>
        <color rgb="FF000000"/>
        <rFont val="Arial"/>
        <family val="2"/>
      </rPr>
      <t>4144</t>
    </r>
  </si>
  <si>
    <t>RTV 1826887|9126|CHAN GIO - RTV1826887</t>
  </si>
  <si>
    <r>
      <t>'</t>
    </r>
    <r>
      <rPr>
        <sz val="10"/>
        <color rgb="FF000000"/>
        <rFont val="Arial"/>
        <family val="2"/>
      </rPr>
      <t>4190</t>
    </r>
  </si>
  <si>
    <t>RTV 1828768|9143|CHAN GIO - RTV1828768</t>
  </si>
  <si>
    <r>
      <t>'</t>
    </r>
    <r>
      <rPr>
        <sz val="10"/>
        <color rgb="FF000000"/>
        <rFont val="Arial"/>
        <family val="2"/>
      </rPr>
      <t>4199</t>
    </r>
  </si>
  <si>
    <t>RTV 1830184|9146|CHAN GIO</t>
  </si>
  <si>
    <t>920-SIPI-122023-10019940</t>
  </si>
  <si>
    <r>
      <t>'</t>
    </r>
    <r>
      <rPr>
        <sz val="10"/>
        <color rgb="FF000000"/>
        <rFont val="Arial"/>
        <family val="2"/>
      </rPr>
      <t>23-b074503</t>
    </r>
  </si>
  <si>
    <t>NTHA271223--</t>
  </si>
  <si>
    <r>
      <t>'</t>
    </r>
    <r>
      <rPr>
        <sz val="10"/>
        <color rgb="FF000000"/>
        <rFont val="Arial"/>
        <family val="2"/>
      </rPr>
      <t>23-b076064</t>
    </r>
  </si>
  <si>
    <r>
      <t>'</t>
    </r>
    <r>
      <rPr>
        <sz val="10"/>
        <color rgb="FF000000"/>
        <rFont val="Arial"/>
        <family val="2"/>
      </rPr>
      <t>23-b073179</t>
    </r>
  </si>
  <si>
    <r>
      <t>'</t>
    </r>
    <r>
      <rPr>
        <sz val="10"/>
        <color rgb="FF000000"/>
        <rFont val="Arial"/>
        <family val="2"/>
      </rPr>
      <t>23-b074574</t>
    </r>
  </si>
  <si>
    <t>NTHA181223--</t>
  </si>
  <si>
    <t>920-SIPI-R-112023-23000108</t>
  </si>
  <si>
    <r>
      <t>'</t>
    </r>
    <r>
      <rPr>
        <sz val="10"/>
        <color rgb="FF000000"/>
        <rFont val="Arial"/>
        <family val="2"/>
      </rPr>
      <t>752</t>
    </r>
  </si>
  <si>
    <t>K23TVC-752-RTV1811096|HHCL - RTV1811096</t>
  </si>
  <si>
    <r>
      <t>'</t>
    </r>
    <r>
      <rPr>
        <sz val="10"/>
        <color rgb="FF000000"/>
        <rFont val="Arial"/>
        <family val="2"/>
      </rPr>
      <t>754</t>
    </r>
  </si>
  <si>
    <t>K23TVC-754-RTV1811102|HHCL - RTV1811102</t>
  </si>
  <si>
    <r>
      <t>'</t>
    </r>
    <r>
      <rPr>
        <sz val="10"/>
        <color rgb="FF000000"/>
        <rFont val="Arial"/>
        <family val="2"/>
      </rPr>
      <t>760</t>
    </r>
  </si>
  <si>
    <t>K23TVC-760-RTV1811121|HHCL - RTV1811121</t>
  </si>
  <si>
    <t>920-SIPI-R-122023-10019940</t>
  </si>
  <si>
    <r>
      <t>'</t>
    </r>
    <r>
      <rPr>
        <sz val="10"/>
        <color rgb="FF000000"/>
        <rFont val="Arial"/>
        <family val="2"/>
      </rPr>
      <t>839</t>
    </r>
  </si>
  <si>
    <t>K23TVC-839-RTV1828151|HHCL - RTV1828151</t>
  </si>
  <si>
    <t>930-SIPI-112023-10029524</t>
  </si>
  <si>
    <r>
      <t>'</t>
    </r>
    <r>
      <rPr>
        <sz val="10"/>
        <color rgb="FF000000"/>
        <rFont val="Arial"/>
        <family val="2"/>
      </rPr>
      <t>23-b070717</t>
    </r>
  </si>
  <si>
    <t>NTHA141223--</t>
  </si>
  <si>
    <t>930-SIPI-112023-10029621</t>
  </si>
  <si>
    <r>
      <t>'</t>
    </r>
    <r>
      <rPr>
        <sz val="10"/>
        <color rgb="FF000000"/>
        <rFont val="Arial"/>
        <family val="2"/>
      </rPr>
      <t>23-b068001</t>
    </r>
  </si>
  <si>
    <t>NTHA291123  10303</t>
  </si>
  <si>
    <t>930-SIPI-122023-10029709</t>
  </si>
  <si>
    <r>
      <t>'</t>
    </r>
    <r>
      <rPr>
        <sz val="10"/>
        <color rgb="FF000000"/>
        <rFont val="Arial"/>
        <family val="2"/>
      </rPr>
      <t>23-b077092</t>
    </r>
  </si>
  <si>
    <r>
      <t>'</t>
    </r>
    <r>
      <rPr>
        <sz val="10"/>
        <color rgb="FF000000"/>
        <rFont val="Arial"/>
        <family val="2"/>
      </rPr>
      <t>23-b076102</t>
    </r>
  </si>
  <si>
    <r>
      <t>'</t>
    </r>
    <r>
      <rPr>
        <sz val="10"/>
        <color rgb="FF000000"/>
        <rFont val="Arial"/>
        <family val="2"/>
      </rPr>
      <t>23-b077085</t>
    </r>
  </si>
  <si>
    <r>
      <t>'</t>
    </r>
    <r>
      <rPr>
        <sz val="10"/>
        <color rgb="FF000000"/>
        <rFont val="Arial"/>
        <family val="2"/>
      </rPr>
      <t>23-b075992</t>
    </r>
  </si>
  <si>
    <r>
      <t>'</t>
    </r>
    <r>
      <rPr>
        <sz val="10"/>
        <color rgb="FF000000"/>
        <rFont val="Arial"/>
        <family val="2"/>
      </rPr>
      <t>23-b074201</t>
    </r>
  </si>
  <si>
    <r>
      <t>'</t>
    </r>
    <r>
      <rPr>
        <sz val="10"/>
        <color rgb="FF000000"/>
        <rFont val="Arial"/>
        <family val="2"/>
      </rPr>
      <t>23-b074565</t>
    </r>
  </si>
  <si>
    <t>NTHA</t>
  </si>
  <si>
    <r>
      <t>'</t>
    </r>
    <r>
      <rPr>
        <sz val="10"/>
        <color rgb="FF000000"/>
        <rFont val="Arial"/>
        <family val="2"/>
      </rPr>
      <t>23-b075958</t>
    </r>
  </si>
  <si>
    <r>
      <t>'</t>
    </r>
    <r>
      <rPr>
        <sz val="10"/>
        <color rgb="FF000000"/>
        <rFont val="Arial"/>
        <family val="2"/>
      </rPr>
      <t>23-b077301</t>
    </r>
  </si>
  <si>
    <r>
      <t>'</t>
    </r>
    <r>
      <rPr>
        <sz val="10"/>
        <color rgb="FF000000"/>
        <rFont val="Arial"/>
        <family val="2"/>
      </rPr>
      <t>23-b074089</t>
    </r>
  </si>
  <si>
    <r>
      <t>'</t>
    </r>
    <r>
      <rPr>
        <sz val="10"/>
        <color rgb="FF000000"/>
        <rFont val="Arial"/>
        <family val="2"/>
      </rPr>
      <t>23-b074219</t>
    </r>
  </si>
  <si>
    <r>
      <t>'</t>
    </r>
    <r>
      <rPr>
        <sz val="10"/>
        <color rgb="FF000000"/>
        <rFont val="Arial"/>
        <family val="2"/>
      </rPr>
      <t>23-b076101</t>
    </r>
  </si>
  <si>
    <r>
      <t>'</t>
    </r>
    <r>
      <rPr>
        <sz val="10"/>
        <color rgb="FF000000"/>
        <rFont val="Arial"/>
        <family val="2"/>
      </rPr>
      <t>23-b077082</t>
    </r>
  </si>
  <si>
    <t>940-SIPI-112023-10023204</t>
  </si>
  <si>
    <r>
      <t>'</t>
    </r>
    <r>
      <rPr>
        <sz val="10"/>
        <color rgb="FF000000"/>
        <rFont val="Arial"/>
        <family val="2"/>
      </rPr>
      <t>23-b069804</t>
    </r>
  </si>
  <si>
    <t>NTHA161223--</t>
  </si>
  <si>
    <t>940-SIPI-112023-10023241</t>
  </si>
  <si>
    <r>
      <t>'</t>
    </r>
    <r>
      <rPr>
        <sz val="10"/>
        <color rgb="FF000000"/>
        <rFont val="Arial"/>
        <family val="2"/>
      </rPr>
      <t>22-b069802</t>
    </r>
  </si>
  <si>
    <t>940-SIPI-122023-10023276</t>
  </si>
  <si>
    <r>
      <t>'</t>
    </r>
    <r>
      <rPr>
        <sz val="10"/>
        <color rgb="FF000000"/>
        <rFont val="Arial"/>
        <family val="2"/>
      </rPr>
      <t>23-b072827</t>
    </r>
  </si>
  <si>
    <r>
      <t>'</t>
    </r>
    <r>
      <rPr>
        <sz val="10"/>
        <color rgb="FF000000"/>
        <rFont val="Arial"/>
        <family val="2"/>
      </rPr>
      <t>23-b077470</t>
    </r>
  </si>
  <si>
    <r>
      <t>'</t>
    </r>
    <r>
      <rPr>
        <sz val="10"/>
        <color rgb="FF000000"/>
        <rFont val="Arial"/>
        <family val="2"/>
      </rPr>
      <t>23-b073041</t>
    </r>
  </si>
  <si>
    <r>
      <t>'</t>
    </r>
    <r>
      <rPr>
        <sz val="10"/>
        <color rgb="FF000000"/>
        <rFont val="Arial"/>
        <family val="2"/>
      </rPr>
      <t>23-b075937</t>
    </r>
  </si>
  <si>
    <r>
      <t>'</t>
    </r>
    <r>
      <rPr>
        <sz val="10"/>
        <color rgb="FF000000"/>
        <rFont val="Arial"/>
        <family val="2"/>
      </rPr>
      <t>23-b074476</t>
    </r>
  </si>
  <si>
    <r>
      <t>'</t>
    </r>
    <r>
      <rPr>
        <sz val="10"/>
        <color rgb="FF000000"/>
        <rFont val="Arial"/>
        <family val="2"/>
      </rPr>
      <t>23-b072828</t>
    </r>
  </si>
  <si>
    <r>
      <t>'</t>
    </r>
    <r>
      <rPr>
        <sz val="10"/>
        <color rgb="FF000000"/>
        <rFont val="Arial"/>
        <family val="2"/>
      </rPr>
      <t>23-b077469</t>
    </r>
  </si>
  <si>
    <r>
      <t>'</t>
    </r>
    <r>
      <rPr>
        <sz val="10"/>
        <color rgb="FF000000"/>
        <rFont val="Arial"/>
        <family val="2"/>
      </rPr>
      <t>23-b072829</t>
    </r>
  </si>
  <si>
    <r>
      <t>'</t>
    </r>
    <r>
      <rPr>
        <sz val="10"/>
        <color rgb="FF000000"/>
        <rFont val="Arial"/>
        <family val="2"/>
      </rPr>
      <t>23-b074475</t>
    </r>
  </si>
  <si>
    <t>NTHA211223--</t>
  </si>
  <si>
    <t>940-SIPI-R-112023-23000079</t>
  </si>
  <si>
    <r>
      <t>'</t>
    </r>
    <r>
      <rPr>
        <sz val="10"/>
        <color rgb="FF000000"/>
        <rFont val="Arial"/>
        <family val="2"/>
      </rPr>
      <t>1994</t>
    </r>
  </si>
  <si>
    <t>K23TVE-1994-RTV1814572|HHCL - RTV1814572</t>
  </si>
  <si>
    <r>
      <t>'</t>
    </r>
    <r>
      <rPr>
        <sz val="10"/>
        <color rgb="FF000000"/>
        <rFont val="Arial"/>
        <family val="2"/>
      </rPr>
      <t>2026</t>
    </r>
  </si>
  <si>
    <t>K23TVE-2026-RTV1819327|HHCL - RTV1819327</t>
  </si>
  <si>
    <r>
      <t>'</t>
    </r>
    <r>
      <rPr>
        <sz val="10"/>
        <color rgb="FF000000"/>
        <rFont val="Arial"/>
        <family val="2"/>
      </rPr>
      <t>1940</t>
    </r>
  </si>
  <si>
    <t>K23TVE-1940-RTV1807331|HHCL - RTV1807331</t>
  </si>
  <si>
    <r>
      <t>'</t>
    </r>
    <r>
      <rPr>
        <sz val="10"/>
        <color rgb="FF000000"/>
        <rFont val="Arial"/>
        <family val="2"/>
      </rPr>
      <t>2000</t>
    </r>
  </si>
  <si>
    <t>K23TVE-2000-RTV1814607|HHCL - RTV1814607</t>
  </si>
  <si>
    <r>
      <t>'</t>
    </r>
    <r>
      <rPr>
        <sz val="10"/>
        <color rgb="FF000000"/>
        <rFont val="Arial"/>
        <family val="2"/>
      </rPr>
      <t>1990</t>
    </r>
  </si>
  <si>
    <t>K23TVE-1990-RTV1814541|HHCL - RTV1814541</t>
  </si>
  <si>
    <t>950-SIPI-112023-10010301</t>
  </si>
  <si>
    <r>
      <t>'</t>
    </r>
    <r>
      <rPr>
        <sz val="10"/>
        <color rgb="FF000000"/>
        <rFont val="Arial"/>
        <family val="2"/>
      </rPr>
      <t>23-b069911</t>
    </r>
  </si>
  <si>
    <t>950-SIPI-122023-10010324</t>
  </si>
  <si>
    <r>
      <t>'</t>
    </r>
    <r>
      <rPr>
        <sz val="10"/>
        <color rgb="FF000000"/>
        <rFont val="Arial"/>
        <family val="2"/>
      </rPr>
      <t>23-b078622</t>
    </r>
  </si>
  <si>
    <t>NTHA060124--</t>
  </si>
  <si>
    <r>
      <t>'</t>
    </r>
    <r>
      <rPr>
        <sz val="10"/>
        <color rgb="FF000000"/>
        <rFont val="Arial"/>
        <family val="2"/>
      </rPr>
      <t>23-b074187</t>
    </r>
  </si>
  <si>
    <r>
      <t>'</t>
    </r>
    <r>
      <rPr>
        <sz val="10"/>
        <color rgb="FF000000"/>
        <rFont val="Arial"/>
        <family val="2"/>
      </rPr>
      <t>23-b076003</t>
    </r>
  </si>
  <si>
    <t>950-SIPI-R-112023-23000038</t>
  </si>
  <si>
    <r>
      <t>'</t>
    </r>
    <r>
      <rPr>
        <sz val="10"/>
        <color rgb="FF000000"/>
        <rFont val="Arial"/>
        <family val="2"/>
      </rPr>
      <t>216</t>
    </r>
  </si>
  <si>
    <t>K23TVG-216-RTV1807551|HHCL</t>
  </si>
  <si>
    <t>QT01012024-00525</t>
  </si>
  <si>
    <t>010303-HT06-Phi VC tinh T12/2023-7%</t>
  </si>
  <si>
    <r>
      <t>Tổng:</t>
    </r>
    <r>
      <rPr>
        <b/>
        <sz val="10"/>
        <color rgb="FF000000"/>
        <rFont val="Arial"/>
        <family val="2"/>
      </rPr>
      <t xml:space="preserve"> 951,519,404</t>
    </r>
  </si>
  <si>
    <t>CK 0vat đã thu (theo hdon đã xuất thực tế</t>
  </si>
  <si>
    <t>BKTT</t>
  </si>
  <si>
    <t>TÍNH LẠI C.KHẤU THEO HDONG 2023</t>
  </si>
  <si>
    <t>CHÊNH LỆCH (0vat)</t>
  </si>
  <si>
    <t>CHÊNH LỆCH (+vat Hđ phí tại thời điểm xuất )</t>
  </si>
  <si>
    <t>TRỊ GIÁ 0vat</t>
  </si>
  <si>
    <t xml:space="preserve">TỈ LỆ % </t>
  </si>
  <si>
    <t>CKHAU 0VAT</t>
  </si>
  <si>
    <t>197-SIPI-122022-1072989</t>
  </si>
  <si>
    <t>P0055083</t>
  </si>
  <si>
    <t>1C22TNT|GAMUOI</t>
  </si>
  <si>
    <t>10.5%-VAT 8</t>
  </si>
  <si>
    <t>P0053847</t>
  </si>
  <si>
    <t>P0057443</t>
  </si>
  <si>
    <t>P0055857</t>
  </si>
  <si>
    <t>P0056674</t>
  </si>
  <si>
    <t>197-SIPI-R-122022-1072989</t>
  </si>
  <si>
    <t>1K22TBA|TPCN - RTV1627569</t>
  </si>
  <si>
    <t>199-SIPI-122022-1080216</t>
  </si>
  <si>
    <t>a0055474</t>
  </si>
  <si>
    <t>a0054543</t>
  </si>
  <si>
    <t>1C22TNT|CHANGIOHEOMUOI</t>
  </si>
  <si>
    <t>a0056266</t>
  </si>
  <si>
    <t>a0057085</t>
  </si>
  <si>
    <t>200-SIPI-122022-1076324</t>
  </si>
  <si>
    <t>A0055395</t>
  </si>
  <si>
    <t>A0056171</t>
  </si>
  <si>
    <t>A0056168</t>
  </si>
  <si>
    <t>A0057010</t>
  </si>
  <si>
    <t>A0054450</t>
  </si>
  <si>
    <t>A0055396</t>
  </si>
  <si>
    <t>A0054457</t>
  </si>
  <si>
    <t>200-SIPI-R-122022-1076324</t>
  </si>
  <si>
    <t>1K22TBC|VAT8|GIO - RTV1633981</t>
  </si>
  <si>
    <t>299-SIPI-062022-1256333</t>
  </si>
  <si>
    <t>22-b0020619</t>
  </si>
  <si>
    <t>299-SIPI-062022-1257505</t>
  </si>
  <si>
    <t>22-B15237</t>
  </si>
  <si>
    <t>22-B18023</t>
  </si>
  <si>
    <t>299-SIPI-062022-1258112</t>
  </si>
  <si>
    <t>22-B17692</t>
  </si>
  <si>
    <t>22-B21019</t>
  </si>
  <si>
    <t>22-B19636</t>
  </si>
  <si>
    <t>299-SIPI-062022-1258719</t>
  </si>
  <si>
    <t>22-B0021763</t>
  </si>
  <si>
    <t>22-B0018147</t>
  </si>
  <si>
    <t>299-SIPI-062022-1259574</t>
  </si>
  <si>
    <t>22-B15847</t>
  </si>
  <si>
    <t>22-B19769</t>
  </si>
  <si>
    <t>299-SIPI-072022-1256223</t>
  </si>
  <si>
    <t>22-b0021936</t>
  </si>
  <si>
    <t>299-SIPI-072022-1256333</t>
  </si>
  <si>
    <t>22-b0027251</t>
  </si>
  <si>
    <t>HHCLTA</t>
  </si>
  <si>
    <t>22-b0028958</t>
  </si>
  <si>
    <t>299-SIPI-072022-1256961</t>
  </si>
  <si>
    <t>22-B26144</t>
  </si>
  <si>
    <t>299-SIPI-072022-1257263</t>
  </si>
  <si>
    <t>22-B27781</t>
  </si>
  <si>
    <t>22-B24287</t>
  </si>
  <si>
    <t>299-SIPI-072022-1258112</t>
  </si>
  <si>
    <t>22-B23480</t>
  </si>
  <si>
    <t>22-B26143</t>
  </si>
  <si>
    <t>299-SIPI-072022-1258719</t>
  </si>
  <si>
    <t>22-B0026165</t>
  </si>
  <si>
    <t>299-SIPI-082022-1256223</t>
  </si>
  <si>
    <t>22-b0034301</t>
  </si>
  <si>
    <t>HHCLQQ</t>
  </si>
  <si>
    <t>22-b0036295</t>
  </si>
  <si>
    <t>299-SIPI-082022-1256961</t>
  </si>
  <si>
    <t>22-B33918</t>
  </si>
  <si>
    <t>22-B29206</t>
  </si>
  <si>
    <t>299-SIPI-082022-1257263</t>
  </si>
  <si>
    <t>22-B36455</t>
  </si>
  <si>
    <t>299-SIPI-082022-1258112</t>
  </si>
  <si>
    <t>22-B29137</t>
  </si>
  <si>
    <t>22-B36269</t>
  </si>
  <si>
    <t>22-B30494</t>
  </si>
  <si>
    <t>299-SIPI-082022-1258719</t>
  </si>
  <si>
    <t>22-B0029506</t>
  </si>
  <si>
    <t>22-B0036075</t>
  </si>
  <si>
    <t>299-SIPI-082022-1259194</t>
  </si>
  <si>
    <t>22-b0029657</t>
  </si>
  <si>
    <t>HHCL28</t>
  </si>
  <si>
    <t>299-SIPI-092022-1256223</t>
  </si>
  <si>
    <t>22-b0041354</t>
  </si>
  <si>
    <t>22-b0040170</t>
  </si>
  <si>
    <t>299-SIPI-092022-1256961</t>
  </si>
  <si>
    <t>22-B37176</t>
  </si>
  <si>
    <t>22-B42364</t>
  </si>
  <si>
    <t>299-SIPI-092022-1257263</t>
  </si>
  <si>
    <t>22-B42363</t>
  </si>
  <si>
    <t>22-b044257</t>
  </si>
  <si>
    <t>299-SIPI-092022-1258112</t>
  </si>
  <si>
    <t>22-B40172</t>
  </si>
  <si>
    <t>22-B44263</t>
  </si>
  <si>
    <t>299-SIPI-092022-1258719</t>
  </si>
  <si>
    <t>22-B0039023</t>
  </si>
  <si>
    <t>22-B0037149</t>
  </si>
  <si>
    <t>22-B0044052</t>
  </si>
  <si>
    <t>299-SIPI-102022-1256333</t>
  </si>
  <si>
    <t>22-b049339</t>
  </si>
  <si>
    <t>HHCLNT</t>
  </si>
  <si>
    <t>299-SIPI-102022-1256961</t>
  </si>
  <si>
    <t>22-B46619</t>
  </si>
  <si>
    <t>22-b0046919</t>
  </si>
  <si>
    <t>HHCLHT</t>
  </si>
  <si>
    <t>22-b045712</t>
  </si>
  <si>
    <t>22-B48836</t>
  </si>
  <si>
    <t>22-b48840</t>
  </si>
  <si>
    <t>AA/22P|HHCL-QUYNH</t>
  </si>
  <si>
    <t>22-b048819</t>
  </si>
  <si>
    <t>22-B49486</t>
  </si>
  <si>
    <t>299-SIPI-102022-1257263</t>
  </si>
  <si>
    <t>22-b045820</t>
  </si>
  <si>
    <t>22-B46134</t>
  </si>
  <si>
    <t>22-B48572</t>
  </si>
  <si>
    <t>299-SIPI-102022-1257822</t>
  </si>
  <si>
    <t>22-b0045850</t>
  </si>
  <si>
    <t>299-SIPI-102022-1258112</t>
  </si>
  <si>
    <t>22-B47534</t>
  </si>
  <si>
    <t>22-B49415</t>
  </si>
  <si>
    <t>22-B48047</t>
  </si>
  <si>
    <t>299-SIPI-102022-1258350</t>
  </si>
  <si>
    <t>22-b047858</t>
  </si>
  <si>
    <t>22-b0047048</t>
  </si>
  <si>
    <t>299-SIPI-102022-1258719</t>
  </si>
  <si>
    <t>22-B0046630</t>
  </si>
  <si>
    <t>299-SIPI-102022-1259137</t>
  </si>
  <si>
    <t>22-b045819</t>
  </si>
  <si>
    <t>22-b047995</t>
  </si>
  <si>
    <t>22-b048066</t>
  </si>
  <si>
    <t>299-SIPI-102022-1259574</t>
  </si>
  <si>
    <t>22-b045762</t>
  </si>
  <si>
    <t>22-b047994</t>
  </si>
  <si>
    <t>22-b047967</t>
  </si>
  <si>
    <t>22-b047012</t>
  </si>
  <si>
    <t>22-b046864</t>
  </si>
  <si>
    <t>299-SIPI-112022-1256333</t>
  </si>
  <si>
    <t>22-b0050281</t>
  </si>
  <si>
    <t>22-b0051749</t>
  </si>
  <si>
    <t>22-b051133</t>
  </si>
  <si>
    <t>22-b0051234</t>
  </si>
  <si>
    <t>22-b051135</t>
  </si>
  <si>
    <t>22-b051836</t>
  </si>
  <si>
    <t>299-SIPI-112022-1256961</t>
  </si>
  <si>
    <t>22-b0051122</t>
  </si>
  <si>
    <t>22-b051555</t>
  </si>
  <si>
    <t>22-b0051123</t>
  </si>
  <si>
    <t>22-b0053256</t>
  </si>
  <si>
    <t>22-b0050590</t>
  </si>
  <si>
    <t>22-b0052083</t>
  </si>
  <si>
    <t>22-b0050588</t>
  </si>
  <si>
    <t>22-b051556</t>
  </si>
  <si>
    <t>22-B51204</t>
  </si>
  <si>
    <t>22-B51205</t>
  </si>
  <si>
    <t>299-SIPI-112022-1257263</t>
  </si>
  <si>
    <t>22-B52686</t>
  </si>
  <si>
    <t>22-B51287</t>
  </si>
  <si>
    <t>299-SIPI-112022-1257619</t>
  </si>
  <si>
    <t>22-b0052702</t>
  </si>
  <si>
    <t>22-b0051642</t>
  </si>
  <si>
    <t>22-b51198</t>
  </si>
  <si>
    <t>AA/22P|HHCL-NGAN</t>
  </si>
  <si>
    <t>22-b0052703</t>
  </si>
  <si>
    <t>22-b0051507</t>
  </si>
  <si>
    <t>22-b051964</t>
  </si>
  <si>
    <t>HHCLNQ</t>
  </si>
  <si>
    <t>22-b053259</t>
  </si>
  <si>
    <t>299-SIPI-112022-1257822</t>
  </si>
  <si>
    <t>22-b0051299</t>
  </si>
  <si>
    <t>22-b0051288</t>
  </si>
  <si>
    <t>22-b0053227</t>
  </si>
  <si>
    <t>22-b0051718</t>
  </si>
  <si>
    <t>22-b053244</t>
  </si>
  <si>
    <t>299-SIPI-112022-1258112</t>
  </si>
  <si>
    <t>22-B52922</t>
  </si>
  <si>
    <t>22-B50366</t>
  </si>
  <si>
    <t>299-SIPI-112022-1258350</t>
  </si>
  <si>
    <t>22-b051129</t>
  </si>
  <si>
    <t>22-b051164</t>
  </si>
  <si>
    <t>22-b050572</t>
  </si>
  <si>
    <t>299-SIPI-112022-1258571</t>
  </si>
  <si>
    <t>22-b050544</t>
  </si>
  <si>
    <t>22-b051128</t>
  </si>
  <si>
    <t>22-b051256</t>
  </si>
  <si>
    <t>299-SIPI-112022-1258719</t>
  </si>
  <si>
    <t>22-B0049718</t>
  </si>
  <si>
    <t>22-B0053190</t>
  </si>
  <si>
    <t>299-SIPI-112022-1259137</t>
  </si>
  <si>
    <t>22-b0052733</t>
  </si>
  <si>
    <t>22-b0049681</t>
  </si>
  <si>
    <t>23-b0051247</t>
  </si>
  <si>
    <t>22-b051169</t>
  </si>
  <si>
    <t>23-b0051246</t>
  </si>
  <si>
    <t>299-SIPI-112022-1259574</t>
  </si>
  <si>
    <t>22-b053270</t>
  </si>
  <si>
    <t>22-B53207</t>
  </si>
  <si>
    <t>22-b051303</t>
  </si>
  <si>
    <t>AA/22P|HHCLOAI</t>
  </si>
  <si>
    <t>299-SIPI-122022-1259777</t>
  </si>
  <si>
    <t>22-b0054458</t>
  </si>
  <si>
    <t>22-b0054502</t>
  </si>
  <si>
    <t>22-b054480</t>
  </si>
  <si>
    <t>22-b055902</t>
  </si>
  <si>
    <t>22-b0055899</t>
  </si>
  <si>
    <t>22-b055296</t>
  </si>
  <si>
    <t>22-b055351</t>
  </si>
  <si>
    <t>22-b055449</t>
  </si>
  <si>
    <t>22-b055420</t>
  </si>
  <si>
    <t>22-b0055237</t>
  </si>
  <si>
    <t>22-b0056127</t>
  </si>
  <si>
    <t>22-b055259</t>
  </si>
  <si>
    <t>22-b055426</t>
  </si>
  <si>
    <t>22-b055450</t>
  </si>
  <si>
    <t>22-b056050</t>
  </si>
  <si>
    <t>22-b0055407</t>
  </si>
  <si>
    <t>22-b056196</t>
  </si>
  <si>
    <t>22-b0056120</t>
  </si>
  <si>
    <t>22-b0055410</t>
  </si>
  <si>
    <t>22-b0054279</t>
  </si>
  <si>
    <t>22-b054493</t>
  </si>
  <si>
    <t>22-b057046</t>
  </si>
  <si>
    <t>HHCLHA</t>
  </si>
  <si>
    <t>22-b0055873</t>
  </si>
  <si>
    <t>22-b0056048</t>
  </si>
  <si>
    <t>22-b0056125</t>
  </si>
  <si>
    <t>22-b0057036</t>
  </si>
  <si>
    <t>22-b055300</t>
  </si>
  <si>
    <t>22-b0056819</t>
  </si>
  <si>
    <t>22-b056701</t>
  </si>
  <si>
    <t>22-b0056858</t>
  </si>
  <si>
    <t>22-b0056973</t>
  </si>
  <si>
    <t>22-b056438</t>
  </si>
  <si>
    <t>22-b056573</t>
  </si>
  <si>
    <t>22-b056147</t>
  </si>
  <si>
    <t>22-b056132</t>
  </si>
  <si>
    <t>22-b0056261</t>
  </si>
  <si>
    <t>22-b056527</t>
  </si>
  <si>
    <t>22-b0053843</t>
  </si>
  <si>
    <t>22-b053957</t>
  </si>
  <si>
    <t>HHCLQ8</t>
  </si>
  <si>
    <t>22-b0055178</t>
  </si>
  <si>
    <t>22-b0055374</t>
  </si>
  <si>
    <t>22-b054432</t>
  </si>
  <si>
    <t>22-b055009</t>
  </si>
  <si>
    <t>22-b0054490</t>
  </si>
  <si>
    <t>22-b0055004</t>
  </si>
  <si>
    <t>22-b055359</t>
  </si>
  <si>
    <t>22-b0055345</t>
  </si>
  <si>
    <t>22-b055283</t>
  </si>
  <si>
    <t>22-b056508</t>
  </si>
  <si>
    <t>22-b056751</t>
  </si>
  <si>
    <t>22-b0056136</t>
  </si>
  <si>
    <t>22-b055448</t>
  </si>
  <si>
    <t>22-b056033</t>
  </si>
  <si>
    <t>22-b0055439</t>
  </si>
  <si>
    <t>22-b056119</t>
  </si>
  <si>
    <t>22-b056192</t>
  </si>
  <si>
    <t>22-b056234</t>
  </si>
  <si>
    <t>22-b056490</t>
  </si>
  <si>
    <t>22-b0056042</t>
  </si>
  <si>
    <t>22-b0056063</t>
  </si>
  <si>
    <t>22-b0056139</t>
  </si>
  <si>
    <t>22-b053840</t>
  </si>
  <si>
    <t>22-b0056222</t>
  </si>
  <si>
    <t>22-b057053</t>
  </si>
  <si>
    <t>22-b057630</t>
  </si>
  <si>
    <t>22-b055807</t>
  </si>
  <si>
    <t>22-b055891</t>
  </si>
  <si>
    <t>22-b0056875</t>
  </si>
  <si>
    <t>22-b057004</t>
  </si>
  <si>
    <t>22-b0057732</t>
  </si>
  <si>
    <t>22-b056879</t>
  </si>
  <si>
    <t>22-b056506</t>
  </si>
  <si>
    <t>22-b0056860</t>
  </si>
  <si>
    <t>22-b054324</t>
  </si>
  <si>
    <t>22-b055433</t>
  </si>
  <si>
    <t>22-b055013</t>
  </si>
  <si>
    <t>22-b055251</t>
  </si>
  <si>
    <t>22-b0054280</t>
  </si>
  <si>
    <t>22-b0054469</t>
  </si>
  <si>
    <t>22-b0054478</t>
  </si>
  <si>
    <t>22-b0055431</t>
  </si>
  <si>
    <t>22-b0055289</t>
  </si>
  <si>
    <t>22-b054488</t>
  </si>
  <si>
    <t>22-b0055416</t>
  </si>
  <si>
    <t>22-b055913</t>
  </si>
  <si>
    <t>22-b055413</t>
  </si>
  <si>
    <t>22-b0056241</t>
  </si>
  <si>
    <t>22-b055430</t>
  </si>
  <si>
    <t>22-b055436</t>
  </si>
  <si>
    <t>22-b056242</t>
  </si>
  <si>
    <t>22-b056572</t>
  </si>
  <si>
    <t>22-b0055912</t>
  </si>
  <si>
    <t>22-b0056039</t>
  </si>
  <si>
    <t>22-b0056044</t>
  </si>
  <si>
    <t>22-b0056118</t>
  </si>
  <si>
    <t>22-b055003</t>
  </si>
  <si>
    <t>22-b057125</t>
  </si>
  <si>
    <t>22-b0056953</t>
  </si>
  <si>
    <t>22-b0056976</t>
  </si>
  <si>
    <t>22-b0057056</t>
  </si>
  <si>
    <t>22-b0056141</t>
  </si>
  <si>
    <t>22-b055451</t>
  </si>
  <si>
    <t>22-b056513</t>
  </si>
  <si>
    <t>22-b0056045</t>
  </si>
  <si>
    <t>22-b056161</t>
  </si>
  <si>
    <t>22-b056193</t>
  </si>
  <si>
    <t>22-b057124</t>
  </si>
  <si>
    <t>22-b057165</t>
  </si>
  <si>
    <t>22-b057628</t>
  </si>
  <si>
    <t>22-b057633</t>
  </si>
  <si>
    <t>22-b054320</t>
  </si>
  <si>
    <t>22-b054489</t>
  </si>
  <si>
    <t>22-b0053465</t>
  </si>
  <si>
    <t>22-b055284</t>
  </si>
  <si>
    <t>22-b0055293</t>
  </si>
  <si>
    <t>22-b055265</t>
  </si>
  <si>
    <t>22-b055356</t>
  </si>
  <si>
    <t>22-b0054497</t>
  </si>
  <si>
    <t>22-b056126</t>
  </si>
  <si>
    <t>22-b0055914</t>
  </si>
  <si>
    <t>22-b054500</t>
  </si>
  <si>
    <t>22-b0054479</t>
  </si>
  <si>
    <t>22-b0055409</t>
  </si>
  <si>
    <t>22-b056512</t>
  </si>
  <si>
    <t>22-b056603</t>
  </si>
  <si>
    <t>22-b0056140</t>
  </si>
  <si>
    <t>22-b0056233</t>
  </si>
  <si>
    <t>22-b0056067</t>
  </si>
  <si>
    <t>22-b056844</t>
  </si>
  <si>
    <t>22-b057054</t>
  </si>
  <si>
    <t>22-b057064</t>
  </si>
  <si>
    <t>22-b0057061</t>
  </si>
  <si>
    <t>22-b0057164</t>
  </si>
  <si>
    <t>22-b056138</t>
  </si>
  <si>
    <t>22-b056162</t>
  </si>
  <si>
    <t>22-b057629</t>
  </si>
  <si>
    <t>22-b056037</t>
  </si>
  <si>
    <t>22-b057002</t>
  </si>
  <si>
    <t>22-b055349</t>
  </si>
  <si>
    <t>22-b057494</t>
  </si>
  <si>
    <t>22-b53956</t>
  </si>
  <si>
    <t>22-b057611</t>
  </si>
  <si>
    <t>22-b0057059</t>
  </si>
  <si>
    <t>22-b054431</t>
  </si>
  <si>
    <t>22-b0054504</t>
  </si>
  <si>
    <t>22-b0054496</t>
  </si>
  <si>
    <t>22-b0055172</t>
  </si>
  <si>
    <t>22-b0054341</t>
  </si>
  <si>
    <t>22-b0055435</t>
  </si>
  <si>
    <t>22-b0054406</t>
  </si>
  <si>
    <t>22-b0055444</t>
  </si>
  <si>
    <t>22-b055358</t>
  </si>
  <si>
    <t>22-b055285</t>
  </si>
  <si>
    <t>22-b055428</t>
  </si>
  <si>
    <t>22-b0056201</t>
  </si>
  <si>
    <t>22-b0056519</t>
  </si>
  <si>
    <t>22-b0055231</t>
  </si>
  <si>
    <t>22-b0055408</t>
  </si>
  <si>
    <t>22-b0054481</t>
  </si>
  <si>
    <t>22-b056845</t>
  </si>
  <si>
    <t>22-b0056041</t>
  </si>
  <si>
    <t>22-b0056200</t>
  </si>
  <si>
    <t>22-b056591</t>
  </si>
  <si>
    <t>22-b056985</t>
  </si>
  <si>
    <t>22-b0054978</t>
  </si>
  <si>
    <t>22-b0056049</t>
  </si>
  <si>
    <t>22-b0057058</t>
  </si>
  <si>
    <t>22-b0056204</t>
  </si>
  <si>
    <t>22-b0056209</t>
  </si>
  <si>
    <t>22-b055282</t>
  </si>
  <si>
    <t>22-b055425</t>
  </si>
  <si>
    <t>22-b056178</t>
  </si>
  <si>
    <t>22-b0056816</t>
  </si>
  <si>
    <t>22-b0057658</t>
  </si>
  <si>
    <t>22-b057627</t>
  </si>
  <si>
    <t>22-b057640</t>
  </si>
  <si>
    <t>22-b055901</t>
  </si>
  <si>
    <t>22-b0054330</t>
  </si>
  <si>
    <t>22-b053966</t>
  </si>
  <si>
    <t>22-b054434</t>
  </si>
  <si>
    <t>22-b0055260</t>
  </si>
  <si>
    <t>22-b0054471</t>
  </si>
  <si>
    <t>22-b055239</t>
  </si>
  <si>
    <t>22-b0055467</t>
  </si>
  <si>
    <t>22-b055263</t>
  </si>
  <si>
    <t>22-b0055352</t>
  </si>
  <si>
    <t>22-b055429</t>
  </si>
  <si>
    <t>22-b056537</t>
  </si>
  <si>
    <t>22-b0055228</t>
  </si>
  <si>
    <t>22-b056064</t>
  </si>
  <si>
    <t>22-b056248</t>
  </si>
  <si>
    <t>22-b056439</t>
  </si>
  <si>
    <t>22-b056511</t>
  </si>
  <si>
    <t>22-b0056038</t>
  </si>
  <si>
    <t>22-b0056216</t>
  </si>
  <si>
    <t>22-b054329</t>
  </si>
  <si>
    <t>22-b056883</t>
  </si>
  <si>
    <t>22-b0057060</t>
  </si>
  <si>
    <t>22-b056881</t>
  </si>
  <si>
    <t>22-b0056240</t>
  </si>
  <si>
    <t>22-b0056857</t>
  </si>
  <si>
    <t>22-b0056864</t>
  </si>
  <si>
    <t>22-b056850</t>
  </si>
  <si>
    <t>22-b057025</t>
  </si>
  <si>
    <t>22-b057030</t>
  </si>
  <si>
    <t>22-b0056817</t>
  </si>
  <si>
    <t>22-b055440</t>
  </si>
  <si>
    <t>22-b053841</t>
  </si>
  <si>
    <t>HHCL¬Q}7</t>
  </si>
  <si>
    <t>22-b054405</t>
  </si>
  <si>
    <t>22-b054257</t>
  </si>
  <si>
    <t>22-b054275</t>
  </si>
  <si>
    <t>22-b054486</t>
  </si>
  <si>
    <t>22-b0055261</t>
  </si>
  <si>
    <t>22-b0055301</t>
  </si>
  <si>
    <t>22-b054468</t>
  </si>
  <si>
    <t>22-b055411</t>
  </si>
  <si>
    <t>22-b055905</t>
  </si>
  <si>
    <t>22-b056052</t>
  </si>
  <si>
    <t>22-b0056207</t>
  </si>
  <si>
    <t>22-b054499</t>
  </si>
  <si>
    <t>22-b056062</t>
  </si>
  <si>
    <t>22-b0055875</t>
  </si>
  <si>
    <t>22-b056220</t>
  </si>
  <si>
    <t>22-b056492</t>
  </si>
  <si>
    <t>22-b056539</t>
  </si>
  <si>
    <t>22-b056515</t>
  </si>
  <si>
    <t>22-b056528</t>
  </si>
  <si>
    <t>22-b056601</t>
  </si>
  <si>
    <t>22-b0056235</t>
  </si>
  <si>
    <t>22-b0056638</t>
  </si>
  <si>
    <t>22-b0056061</t>
  </si>
  <si>
    <t>22-b057044</t>
  </si>
  <si>
    <t>22-b057493</t>
  </si>
  <si>
    <t>22-b0055373</t>
  </si>
  <si>
    <t>22-b057634</t>
  </si>
  <si>
    <t>22-b0056043</t>
  </si>
  <si>
    <t>22-b0056197</t>
  </si>
  <si>
    <t>22-b0056198</t>
  </si>
  <si>
    <t>22-b0056199</t>
  </si>
  <si>
    <t>22-b0056213</t>
  </si>
  <si>
    <t>22-b056149</t>
  </si>
  <si>
    <t>22-b0056641</t>
  </si>
  <si>
    <t>22-b0056859</t>
  </si>
  <si>
    <t>22-b056156</t>
  </si>
  <si>
    <t>22-b056507</t>
  </si>
  <si>
    <t>22-b057017</t>
  </si>
  <si>
    <t>22-b057034</t>
  </si>
  <si>
    <t>22-b054494</t>
  </si>
  <si>
    <t>22-b056428</t>
  </si>
  <si>
    <t>22-b056841</t>
  </si>
  <si>
    <t>22-b057605</t>
  </si>
  <si>
    <t>22-b0054325</t>
  </si>
  <si>
    <t>22-b054322</t>
  </si>
  <si>
    <t>22-b055906</t>
  </si>
  <si>
    <t>22-b056065</t>
  </si>
  <si>
    <t>22-b0054404</t>
  </si>
  <si>
    <t>22-b0055287</t>
  </si>
  <si>
    <t>22-b055422</t>
  </si>
  <si>
    <t>22-b055294</t>
  </si>
  <si>
    <t>22-b055346</t>
  </si>
  <si>
    <t>22-b055441</t>
  </si>
  <si>
    <t>22-b055990</t>
  </si>
  <si>
    <t>22-b056051</t>
  </si>
  <si>
    <t>22-b056131</t>
  </si>
  <si>
    <t>22-b0055418</t>
  </si>
  <si>
    <t>22-b054398</t>
  </si>
  <si>
    <t>22-b055299</t>
  </si>
  <si>
    <t>22-b055874</t>
  </si>
  <si>
    <t>22-b056160</t>
  </si>
  <si>
    <t>22-b056155</t>
  </si>
  <si>
    <t>22-b056252</t>
  </si>
  <si>
    <t>22-b056709</t>
  </si>
  <si>
    <t>22-b0056215</t>
  </si>
  <si>
    <t>22-b056036</t>
  </si>
  <si>
    <t>22-b054334</t>
  </si>
  <si>
    <t>22-b054980</t>
  </si>
  <si>
    <t>22-b0057031</t>
  </si>
  <si>
    <t>22-b0056634</t>
  </si>
  <si>
    <t>22-b0056878</t>
  </si>
  <si>
    <t>22-b056189</t>
  </si>
  <si>
    <t>22-b056509</t>
  </si>
  <si>
    <t>22-b057653</t>
  </si>
  <si>
    <t>22-b057063</t>
  </si>
  <si>
    <t>22-b056710</t>
  </si>
  <si>
    <t>22-b55877</t>
  </si>
  <si>
    <t>HHCLCT</t>
  </si>
  <si>
    <t>22-b57639</t>
  </si>
  <si>
    <t>22-b056644</t>
  </si>
  <si>
    <t>299-SIPI-R-122022-1258571</t>
  </si>
  <si>
    <t>K22TVA-21330-RTV1624906|HHCL - RTV1624906</t>
  </si>
  <si>
    <t>K22TVA-21753-RTV1627827|HHCL - RTV1627827</t>
  </si>
  <si>
    <t>K22TVA-21590-RTV1626478|HHCL - RTV1626478</t>
  </si>
  <si>
    <t>K22TVA-21699-RTV1627190|HHCL - RTV1627190</t>
  </si>
  <si>
    <t>K22TVA-21705-RTV1627139|HHCL - RTV1627139</t>
  </si>
  <si>
    <t>K22TVA-21698-RTV1627194|HHCL - RTV1627194</t>
  </si>
  <si>
    <t>K22TVA-22558-RTV1630842|HHCL - RTV1630842</t>
  </si>
  <si>
    <t>K22TVA-22941-RTV1631884|HHCL - RTV1631884</t>
  </si>
  <si>
    <t>K22TVA-22927-RTV1631946|HHCL - RTV1631946</t>
  </si>
  <si>
    <t>K22TVA-21073-RTV1624394|HHCL - RTV1624394</t>
  </si>
  <si>
    <t>K22TVA-21113-RTV1624419|HHCL - RTV1624419</t>
  </si>
  <si>
    <t>K22TVA-21670-RTV1626285|HHCL - RTV1626285</t>
  </si>
  <si>
    <t>299-SIPI-R-122022-1258719</t>
  </si>
  <si>
    <t>K22TVA-20833-RTV1623272|HHCL</t>
  </si>
  <si>
    <t>K22TVA-21236-RTV1624868|HHCL</t>
  </si>
  <si>
    <t>K22TVA-22415-RTV1630319|HHCL - RTV1630319</t>
  </si>
  <si>
    <t>K22TVA-22598-RTV1631032|HHCL - RTV1631032</t>
  </si>
  <si>
    <t>K22TVA-20759-RTV1623160|HHCL</t>
  </si>
  <si>
    <t>K22TVA-22488-RTV1630641|HHCL - RTV1630641</t>
  </si>
  <si>
    <t>K22TVA-20816-RTV1623251|HHCL</t>
  </si>
  <si>
    <t>K22TVA-23827-RTV1634955|HHCL - RTV1634955</t>
  </si>
  <si>
    <t>K22TVA-21857-RTV1627646|HHCL</t>
  </si>
  <si>
    <t>K22TVA-22105-RTV1629353|HHCL - RTV1629353</t>
  </si>
  <si>
    <t>K22TVA-23810-RTV1634987|HHCL - RTV1634987</t>
  </si>
  <si>
    <t>K22TVA-22121-RTV1629395|HHCL - RTV1629395</t>
  </si>
  <si>
    <t>K22TVA-23911-RTV1634635|HHCL</t>
  </si>
  <si>
    <t>K22TVA-21255-RTV1624946|HHCL</t>
  </si>
  <si>
    <t>K22TVA-21386-RTV1625482|HHCL</t>
  </si>
  <si>
    <t>K22TVA-23312-RTV1633481|HHCL - RTV1633481</t>
  </si>
  <si>
    <t>K22TVA-21952-RTV1628289|HHCL - RTV1628289</t>
  </si>
  <si>
    <t>299-SIPI-R-122022-1259137</t>
  </si>
  <si>
    <t>K22TVA-23578-RTV1634329|HHCL - RTV1634329</t>
  </si>
  <si>
    <t>K22TVA-24278-RTV1635829|HHCL - RTV1635829</t>
  </si>
  <si>
    <t>K22TVA-23724-RTV1634959|HHCL - RTV1634959</t>
  </si>
  <si>
    <t>K22TVA-24192-RTV1635583|HHCL - RTV1635583</t>
  </si>
  <si>
    <t>K22TVA-23478-RTV1633991|HHCL - RTV1633991</t>
  </si>
  <si>
    <t>K22TVA-24286-RTV1635854|HHCL - RTV1635854</t>
  </si>
  <si>
    <t>K22TVA-23676-RTV1634439|HHCL - RTV1634439</t>
  </si>
  <si>
    <t>K22TVA-24297-RTV1635881|HHCL - RTV1635881</t>
  </si>
  <si>
    <t>K22TVA-24254-RTV1635761|HHCL - RTV1635761</t>
  </si>
  <si>
    <t>299-SIPI-R-122022-1259777</t>
  </si>
  <si>
    <t>69068-XTRA</t>
  </si>
  <si>
    <t>304-SIPI-122022-10061757</t>
  </si>
  <si>
    <t>A0056005</t>
  </si>
  <si>
    <t>A0056981</t>
  </si>
  <si>
    <t>A0053958</t>
  </si>
  <si>
    <t>305-SIPI-122022-10057812</t>
  </si>
  <si>
    <t>B0057174</t>
  </si>
  <si>
    <t>B0056872</t>
  </si>
  <si>
    <t>B0054413</t>
  </si>
  <si>
    <t>B0055377</t>
  </si>
  <si>
    <t>B0054977</t>
  </si>
  <si>
    <t>B0056163</t>
  </si>
  <si>
    <t>306-SIPI-122022-10046745</t>
  </si>
  <si>
    <t>C0057163</t>
  </si>
  <si>
    <t>C0055465</t>
  </si>
  <si>
    <t>C0056526</t>
  </si>
  <si>
    <t>C0055262</t>
  </si>
  <si>
    <t>399-SIPI-122022-10008064</t>
  </si>
  <si>
    <t>A0055291</t>
  </si>
  <si>
    <t>A0054326</t>
  </si>
  <si>
    <t>A0056982</t>
  </si>
  <si>
    <t>400-SIPI-122022-1085096</t>
  </si>
  <si>
    <t>M0056170</t>
  </si>
  <si>
    <t>M0057009</t>
  </si>
  <si>
    <t>M0055394</t>
  </si>
  <si>
    <t>400-SIPI-R-122022-1085096</t>
  </si>
  <si>
    <t>1K22TBE|RTV 1630692-GAUMUOI - RTV1630692</t>
  </si>
  <si>
    <t>401-SIPI-122022-1079346</t>
  </si>
  <si>
    <t>A56172</t>
  </si>
  <si>
    <t>404-SIPI-122022-1087231</t>
  </si>
  <si>
    <t>A0056705</t>
  </si>
  <si>
    <t>A0054898</t>
  </si>
  <si>
    <t>406-SIPI-122022-1146018</t>
  </si>
  <si>
    <t>A0056031</t>
  </si>
  <si>
    <t>A0056978</t>
  </si>
  <si>
    <t>A0055437</t>
  </si>
  <si>
    <t>A0054462</t>
  </si>
  <si>
    <t>A0055200</t>
  </si>
  <si>
    <t>A0056143</t>
  </si>
  <si>
    <t>A0056700</t>
  </si>
  <si>
    <t>A0057621</t>
  </si>
  <si>
    <t>409-SIPI-122022-1128884</t>
  </si>
  <si>
    <t>C0056288</t>
  </si>
  <si>
    <t>C0055989</t>
  </si>
  <si>
    <t>C0056865</t>
  </si>
  <si>
    <t>C0054385</t>
  </si>
  <si>
    <t>C0055244</t>
  </si>
  <si>
    <t>C0056115</t>
  </si>
  <si>
    <t>C0054263</t>
  </si>
  <si>
    <t>C0056984</t>
  </si>
  <si>
    <t>1C22TNT|GIOTAILUOIXAO</t>
  </si>
  <si>
    <t>C0055343</t>
  </si>
  <si>
    <t>411-SIPI-122022-1119702</t>
  </si>
  <si>
    <t>A0056517</t>
  </si>
  <si>
    <t>A0057143</t>
  </si>
  <si>
    <t>A0054984</t>
  </si>
  <si>
    <t>A0055376</t>
  </si>
  <si>
    <t>412-SIPI-122022-1113155</t>
  </si>
  <si>
    <t>A0055342</t>
  </si>
  <si>
    <t>A0056133</t>
  </si>
  <si>
    <t>A0056846</t>
  </si>
  <si>
    <t>A056989</t>
  </si>
  <si>
    <t>413-SIPI-122022-1111552</t>
  </si>
  <si>
    <t>A0053963</t>
  </si>
  <si>
    <t>A0057042</t>
  </si>
  <si>
    <t>A0057108</t>
  </si>
  <si>
    <t>A0055347</t>
  </si>
  <si>
    <t>A0055241</t>
  </si>
  <si>
    <t>A0056955</t>
  </si>
  <si>
    <t>414-SIPI-122022-1119322</t>
  </si>
  <si>
    <t>N56134</t>
  </si>
  <si>
    <t>1C22TNT|CHANGIO</t>
  </si>
  <si>
    <t>N0056589</t>
  </si>
  <si>
    <t>N0057152</t>
  </si>
  <si>
    <t>N0054150</t>
  </si>
  <si>
    <t>N0055171</t>
  </si>
  <si>
    <t>N0056971</t>
  </si>
  <si>
    <t>414-SIPI-R-122022-1119322</t>
  </si>
  <si>
    <t>1K22TBV-1173RTV1629670|CHANGA|20147</t>
  </si>
  <si>
    <t>415-SIPI-122022-1134233</t>
  </si>
  <si>
    <t>X0057186</t>
  </si>
  <si>
    <t>X0053844</t>
  </si>
  <si>
    <t>X0056146</t>
  </si>
  <si>
    <t>X0055888</t>
  </si>
  <si>
    <t>X0056849</t>
  </si>
  <si>
    <t>X0055302</t>
  </si>
  <si>
    <t>X0057133</t>
  </si>
  <si>
    <t>418-SIPI-122022-1107875</t>
  </si>
  <si>
    <t>421-SIPI-122022-1077707</t>
  </si>
  <si>
    <t>A056269</t>
  </si>
  <si>
    <t>A0057084</t>
  </si>
  <si>
    <t>424-SIPI-122022-1061119</t>
  </si>
  <si>
    <t>A56827</t>
  </si>
  <si>
    <t>A55271</t>
  </si>
  <si>
    <t>A54548</t>
  </si>
  <si>
    <t>1C22TNT/GA MUOI</t>
  </si>
  <si>
    <t>425-SIPI-122022-1113138</t>
  </si>
  <si>
    <t>E0055379</t>
  </si>
  <si>
    <t>E0054429</t>
  </si>
  <si>
    <t>426-SIPI-122022-1062447</t>
  </si>
  <si>
    <t>A0055393</t>
  </si>
  <si>
    <t>A0054449</t>
  </si>
  <si>
    <t>A0057007</t>
  </si>
  <si>
    <t>427-SIPI-122022-1050600</t>
  </si>
  <si>
    <t>A55977</t>
  </si>
  <si>
    <t>A55308</t>
  </si>
  <si>
    <t>A56880</t>
  </si>
  <si>
    <t>430-SIPI-122022-1107301</t>
  </si>
  <si>
    <t>A0053464</t>
  </si>
  <si>
    <t>A0056217</t>
  </si>
  <si>
    <t>432-SIPI-122022-1066194</t>
  </si>
  <si>
    <t>A55683</t>
  </si>
  <si>
    <t>A54291</t>
  </si>
  <si>
    <t>A0056284</t>
  </si>
  <si>
    <t>432-SIPI-R-122022-1066194</t>
  </si>
  <si>
    <t>1K22TCP|1630255|CHANGIO - RTV1631255</t>
  </si>
  <si>
    <t>1K22TCP|1631256|CHACOM - RTV1631256</t>
  </si>
  <si>
    <t>435-SIPI-122022-1080445</t>
  </si>
  <si>
    <t>A0055472</t>
  </si>
  <si>
    <t>A0057442</t>
  </si>
  <si>
    <t>438-SIPI-122022-1064480</t>
  </si>
  <si>
    <t>A00053284</t>
  </si>
  <si>
    <t>A00054532</t>
  </si>
  <si>
    <t>A00057089</t>
  </si>
  <si>
    <t>438-SIPI-R-122022-1064480</t>
  </si>
  <si>
    <t>A768</t>
  </si>
  <si>
    <t>RTV1631417|GA MUOI - RTV1631417</t>
  </si>
  <si>
    <t>A747</t>
  </si>
  <si>
    <t>RTV1627708|GA MUOI - RTV1627708</t>
  </si>
  <si>
    <t>439-SIPI-122022-10051304</t>
  </si>
  <si>
    <t>1C22TNT|CHAGIOHEOMUOI</t>
  </si>
  <si>
    <t>N/GA MUOI</t>
  </si>
  <si>
    <t>440-SIPI-122022-10079032</t>
  </si>
  <si>
    <t>C0056847</t>
  </si>
  <si>
    <t>C0056848</t>
  </si>
  <si>
    <t>C0054997</t>
  </si>
  <si>
    <t>C0057050</t>
  </si>
  <si>
    <t>C0055895</t>
  </si>
  <si>
    <t>441-SIPI-122022-1097014</t>
  </si>
  <si>
    <t>A0054348</t>
  </si>
  <si>
    <t>A0055312</t>
  </si>
  <si>
    <t>A0056675</t>
  </si>
  <si>
    <t>A0057440</t>
  </si>
  <si>
    <t>A0053848</t>
  </si>
  <si>
    <t>A0055856</t>
  </si>
  <si>
    <t>A0056075</t>
  </si>
  <si>
    <t>A0056902</t>
  </si>
  <si>
    <t>443-SIPI-122022-1092254</t>
  </si>
  <si>
    <t>B0054420</t>
  </si>
  <si>
    <t>B0056152</t>
  </si>
  <si>
    <t>B0056874</t>
  </si>
  <si>
    <t>B0055365</t>
  </si>
  <si>
    <t>443-SIPI-R-012023-1092254</t>
  </si>
  <si>
    <t>RTV1637624|GIOLUA|35 - RTV1637624</t>
  </si>
  <si>
    <t>RTV1637622|GAMUOI|34 - RTV1637622</t>
  </si>
  <si>
    <t>448-SIPI-122022-10048120</t>
  </si>
  <si>
    <t>A055384</t>
  </si>
  <si>
    <t>A056950</t>
  </si>
  <si>
    <t>450-SIPI-122022-10051602</t>
  </si>
  <si>
    <t>B0055307</t>
  </si>
  <si>
    <t>B0054340</t>
  </si>
  <si>
    <t>A056066</t>
  </si>
  <si>
    <t>1C22TNT/CHANGIO</t>
  </si>
  <si>
    <t>B0056884</t>
  </si>
  <si>
    <t>450-SIPI-R-122022-10051602</t>
  </si>
  <si>
    <t>RTV 1622924/CHANGIO - RTV1622924</t>
  </si>
  <si>
    <t>451-SIPI-122022-10093022</t>
  </si>
  <si>
    <t>T0056856</t>
  </si>
  <si>
    <t>T0056006</t>
  </si>
  <si>
    <t>T0054476</t>
  </si>
  <si>
    <t>452-SIPI-122022-10097220</t>
  </si>
  <si>
    <t>A0056073</t>
  </si>
  <si>
    <t>A0056899</t>
  </si>
  <si>
    <t>453-SIPI-122022-10075476</t>
  </si>
  <si>
    <t>T0054350</t>
  </si>
  <si>
    <t>T0053849</t>
  </si>
  <si>
    <t>T0056069</t>
  </si>
  <si>
    <t>456-SIPI-122022-1085209</t>
  </si>
  <si>
    <t>F0056245</t>
  </si>
  <si>
    <t>F0056809</t>
  </si>
  <si>
    <t>457-SIPI-122022-1105990</t>
  </si>
  <si>
    <t>A0057132</t>
  </si>
  <si>
    <t>A0055375</t>
  </si>
  <si>
    <t>A0055267</t>
  </si>
  <si>
    <t>A56159</t>
  </si>
  <si>
    <t>1C22TNT|GIO SUN</t>
  </si>
  <si>
    <t>A0055854</t>
  </si>
  <si>
    <t>A0056804</t>
  </si>
  <si>
    <t>458-SIPI-122022-10046746</t>
  </si>
  <si>
    <t>A00056268</t>
  </si>
  <si>
    <t>A00057083</t>
  </si>
  <si>
    <t>461-SIPI-122022-10015708</t>
  </si>
  <si>
    <t>A0057041</t>
  </si>
  <si>
    <t>A0056237</t>
  </si>
  <si>
    <t>463-SIPI-122022-10024035</t>
  </si>
  <si>
    <t>A0055038</t>
  </si>
  <si>
    <t>A0056754</t>
  </si>
  <si>
    <t>A0055176</t>
  </si>
  <si>
    <t>A0054112</t>
  </si>
  <si>
    <t>A0056283</t>
  </si>
  <si>
    <t>464-SIPI-122022-10019259</t>
  </si>
  <si>
    <t>A0055364</t>
  </si>
  <si>
    <t>464-SIPI-R-122022-10019259</t>
  </si>
  <si>
    <t>1K22TDU-1376-RTV1635062|GA - RTV1635062</t>
  </si>
  <si>
    <t>465-SIPI-122022-10021295</t>
  </si>
  <si>
    <t>A0054410</t>
  </si>
  <si>
    <t>A0056211</t>
  </si>
  <si>
    <t>A0054264</t>
  </si>
  <si>
    <t>A0056807</t>
  </si>
  <si>
    <t>A0056251</t>
  </si>
  <si>
    <t>A0057106</t>
  </si>
  <si>
    <t>465-SIPI-R-012023-10021295</t>
  </si>
  <si>
    <t>1K23TDV|RTV1636390-20|HANGHOA - RTV1636390</t>
  </si>
  <si>
    <t>502-SIPI-122022-10021679</t>
  </si>
  <si>
    <t>C0053292</t>
  </si>
  <si>
    <t>504-SIPI-122022-504039671</t>
  </si>
  <si>
    <t>A54444</t>
  </si>
  <si>
    <t>A56174</t>
  </si>
  <si>
    <t>A57013</t>
  </si>
  <si>
    <t>A55390</t>
  </si>
  <si>
    <t>504-SIPI-R-122022-504039671</t>
  </si>
  <si>
    <t>1K22TEC|VAT8|CHANGIO|473 - RTV1631383</t>
  </si>
  <si>
    <t>506-SIPI-122022-10070385</t>
  </si>
  <si>
    <t>V0056202</t>
  </si>
  <si>
    <t>508-SIPI-122022-50836888</t>
  </si>
  <si>
    <t>A0054461</t>
  </si>
  <si>
    <t>A0055442</t>
  </si>
  <si>
    <t>A0057018</t>
  </si>
  <si>
    <t>511-SIPI-122022-51142475</t>
  </si>
  <si>
    <t>H0055980</t>
  </si>
  <si>
    <t>H0055340</t>
  </si>
  <si>
    <t>H0055986</t>
  </si>
  <si>
    <t>512-SIPI-122022-10050960</t>
  </si>
  <si>
    <t>K0053279</t>
  </si>
  <si>
    <t>K0056276</t>
  </si>
  <si>
    <t>K0055473</t>
  </si>
  <si>
    <t>K0054216</t>
  </si>
  <si>
    <t>K0056758</t>
  </si>
  <si>
    <t>K0057082</t>
  </si>
  <si>
    <t>K0054525</t>
  </si>
  <si>
    <t>512-SIPI-R-122022-10050960</t>
  </si>
  <si>
    <t>RTV1626009-1K22TEM-818|GAMUOI - RTV1626009</t>
  </si>
  <si>
    <t>513-SIPI-122022-10039539</t>
  </si>
  <si>
    <t>B0057091</t>
  </si>
  <si>
    <t>A0053285</t>
  </si>
  <si>
    <t>A0055475</t>
  </si>
  <si>
    <t>A0054541</t>
  </si>
  <si>
    <t>A0056271</t>
  </si>
  <si>
    <t>513-SIPI-R-122022-10039539</t>
  </si>
  <si>
    <t>B750</t>
  </si>
  <si>
    <t>1K22TEN-750|GAMUOI|RTV1624881 - RTV1624881</t>
  </si>
  <si>
    <t>514-SIPI-122022-10054214</t>
  </si>
  <si>
    <t>A0053289</t>
  </si>
  <si>
    <t>A0056273</t>
  </si>
  <si>
    <t>A0054544</t>
  </si>
  <si>
    <t>A0057086</t>
  </si>
  <si>
    <t>514-SIPI-R-122022-10054214</t>
  </si>
  <si>
    <t>A850</t>
  </si>
  <si>
    <t>1K22TEP|CHANGIOHEO - RTV1630028</t>
  </si>
  <si>
    <t>515-SIPI-122022-10059671</t>
  </si>
  <si>
    <t>A0056169</t>
  </si>
  <si>
    <t>A0057008</t>
  </si>
  <si>
    <t>A0054442</t>
  </si>
  <si>
    <t>C0055400</t>
  </si>
  <si>
    <t>A0054310</t>
  </si>
  <si>
    <t>515-SIPI-R-122022-10059671</t>
  </si>
  <si>
    <t>A00000650</t>
  </si>
  <si>
    <t>1K22TEQ-1628116|GA MUOI - RTV1628116</t>
  </si>
  <si>
    <t>517-SIPI-122022-517052183</t>
  </si>
  <si>
    <t>A0056905</t>
  </si>
  <si>
    <t>A0053845</t>
  </si>
  <si>
    <t>A0054353</t>
  </si>
  <si>
    <t>A0056074</t>
  </si>
  <si>
    <t>A0055317</t>
  </si>
  <si>
    <t>524-SIPI-122022-524033440</t>
  </si>
  <si>
    <t>D0055710</t>
  </si>
  <si>
    <t>D0057109</t>
  </si>
  <si>
    <t>D0054397</t>
  </si>
  <si>
    <t>528-SIPI-122022-528031937</t>
  </si>
  <si>
    <t>Q0054217</t>
  </si>
  <si>
    <t>Q0056173</t>
  </si>
  <si>
    <t>Q0054451</t>
  </si>
  <si>
    <t>Q00057024</t>
  </si>
  <si>
    <t>1C22TNT|CHAN GIO HEO MUOI</t>
  </si>
  <si>
    <t>Q00057011</t>
  </si>
  <si>
    <t>1C22TNT|GA MUOI</t>
  </si>
  <si>
    <t>Q0055391</t>
  </si>
  <si>
    <t>Q0055960</t>
  </si>
  <si>
    <t>Q0056756</t>
  </si>
  <si>
    <t>Q0055230</t>
  </si>
  <si>
    <t>531-SIPI-122022-531020899</t>
  </si>
  <si>
    <t>A057088</t>
  </si>
  <si>
    <t>A056275</t>
  </si>
  <si>
    <t>532-SIPI-122022-532033619</t>
  </si>
  <si>
    <t>b0056896</t>
  </si>
  <si>
    <t>B0053277</t>
  </si>
  <si>
    <t>B0054354</t>
  </si>
  <si>
    <t>B0056076</t>
  </si>
  <si>
    <t>B0055316</t>
  </si>
  <si>
    <t>532-SIPI-R-012023-532033619</t>
  </si>
  <si>
    <t>B3</t>
  </si>
  <si>
    <t>1K23TGH|A-RTV 1636666 - RTV1636666</t>
  </si>
  <si>
    <t>534-SIPI-122022-10029606</t>
  </si>
  <si>
    <t>A00056676</t>
  </si>
  <si>
    <t>A00055080</t>
  </si>
  <si>
    <t>A00053851</t>
  </si>
  <si>
    <t>536-SIPI-122022-1018462</t>
  </si>
  <si>
    <t>A0055273</t>
  </si>
  <si>
    <t>A0056826</t>
  </si>
  <si>
    <t>A0056009</t>
  </si>
  <si>
    <t>A0053280</t>
  </si>
  <si>
    <t>536-SIPI-R-112022-22000113</t>
  </si>
  <si>
    <t>1K22TGN|1613649-565|GIO - RTV1613649</t>
  </si>
  <si>
    <t>536-SIPI-R-122022-1018462</t>
  </si>
  <si>
    <t>1K22TGN|1627760-657|CHAN GIO - RTV1627760</t>
  </si>
  <si>
    <t>1K22TGN|1627758-656|CHA COM - RTV1627758</t>
  </si>
  <si>
    <t>537-SIPI-122022-1014732</t>
  </si>
  <si>
    <t>A0056014</t>
  </si>
  <si>
    <t>539-SIPI-122022-10025924</t>
  </si>
  <si>
    <t>A0055276</t>
  </si>
  <si>
    <t>A0057081</t>
  </si>
  <si>
    <t>A0054538</t>
  </si>
  <si>
    <t>A0053281</t>
  </si>
  <si>
    <t>A0056825</t>
  </si>
  <si>
    <t>A0057105</t>
  </si>
  <si>
    <t>540-SIPI-122022-540022680</t>
  </si>
  <si>
    <t>A57080</t>
  </si>
  <si>
    <t>A55471</t>
  </si>
  <si>
    <t>A54547</t>
  </si>
  <si>
    <t>541-SIPI-122022-541023132</t>
  </si>
  <si>
    <t>T0056987</t>
  </si>
  <si>
    <t>T0054248</t>
  </si>
  <si>
    <t>T0055466</t>
  </si>
  <si>
    <t>542-SIPI-122022-10017129</t>
  </si>
  <si>
    <t>A0053846</t>
  </si>
  <si>
    <t>A0056901</t>
  </si>
  <si>
    <t>B0056077</t>
  </si>
  <si>
    <t>542-SIPI-R-122022-10017129</t>
  </si>
  <si>
    <t>1K22TGU-492|CHANGIOHEO - RTV1629067</t>
  </si>
  <si>
    <t>546-SIPI-122022-10015473</t>
  </si>
  <si>
    <t>A57092</t>
  </si>
  <si>
    <t>A0055470</t>
  </si>
  <si>
    <t>546-SIPI-R-122022-22000091</t>
  </si>
  <si>
    <t>1K22THA|RTV-GAMUOI - RTV1628398</t>
  </si>
  <si>
    <t>547-SIPI-122022-547015652</t>
  </si>
  <si>
    <t>A0055401</t>
  </si>
  <si>
    <t>565-SIPI-122022-566016040</t>
  </si>
  <si>
    <t>A0053800</t>
  </si>
  <si>
    <t>A0055240</t>
  </si>
  <si>
    <t>569-SIPI-122022-569007999</t>
  </si>
  <si>
    <t>C0054441</t>
  </si>
  <si>
    <t>1C22TNT|TPCN</t>
  </si>
  <si>
    <t>C0055399</t>
  </si>
  <si>
    <t>C0057015</t>
  </si>
  <si>
    <t>570-SIPI-122022-10013631</t>
  </si>
  <si>
    <t>A056427</t>
  </si>
  <si>
    <t>A054271</t>
  </si>
  <si>
    <t>570-SIPI-R-122022-10013631</t>
  </si>
  <si>
    <t>1K22THM-1471|CHAGIO-RTV1635488 - RTV1635488</t>
  </si>
  <si>
    <t>600-SIPI-122022-1081145</t>
  </si>
  <si>
    <t>601-SIPI-122022-1077323</t>
  </si>
  <si>
    <t>A00057014</t>
  </si>
  <si>
    <t>A00054445</t>
  </si>
  <si>
    <t>A00056755</t>
  </si>
  <si>
    <t>A00055389</t>
  </si>
  <si>
    <t>602-SIPI-122022-1092605</t>
  </si>
  <si>
    <t>A0053282</t>
  </si>
  <si>
    <t>A0056265</t>
  </si>
  <si>
    <t>A0054539</t>
  </si>
  <si>
    <t>603-SIPI-122022-1056196</t>
  </si>
  <si>
    <t>A54346</t>
  </si>
  <si>
    <t>A56900</t>
  </si>
  <si>
    <t>A55314</t>
  </si>
  <si>
    <t>603-SIPI-R-122022-1056196</t>
  </si>
  <si>
    <t>1K22THR-853|1634524|VAT8|GAMUO - RTV1634524</t>
  </si>
  <si>
    <t>605-SIPI-122022-1095129</t>
  </si>
  <si>
    <t>Z054328</t>
  </si>
  <si>
    <t>Z057145</t>
  </si>
  <si>
    <t>Z055415</t>
  </si>
  <si>
    <t>606-SIPI-122022-1096435</t>
  </si>
  <si>
    <t>A0053850</t>
  </si>
  <si>
    <t>A0054447</t>
  </si>
  <si>
    <t>A0057006</t>
  </si>
  <si>
    <t>606-SIPI-R-012023-1096435</t>
  </si>
  <si>
    <t>A0000007</t>
  </si>
  <si>
    <t>1K23THT|GAMUOI-RTV1636853 - RTV1636853</t>
  </si>
  <si>
    <t>607-SIPI-122022-1092621</t>
  </si>
  <si>
    <t>B0057033</t>
  </si>
  <si>
    <t>B0054246</t>
  </si>
  <si>
    <t>B0055903</t>
  </si>
  <si>
    <t>B0056518</t>
  </si>
  <si>
    <t>B0054467</t>
  </si>
  <si>
    <t>608-SIPI-122022-1048522</t>
  </si>
  <si>
    <t>A0056738</t>
  </si>
  <si>
    <t>1C22TNT|GIOSUNGA</t>
  </si>
  <si>
    <t>609-SIPI-122022-1090570</t>
  </si>
  <si>
    <t>A0054333</t>
  </si>
  <si>
    <t>A0057028</t>
  </si>
  <si>
    <t>613-SIPI-122022-1089827</t>
  </si>
  <si>
    <t>A0057090</t>
  </si>
  <si>
    <t>A0056270</t>
  </si>
  <si>
    <t>A0053283</t>
  </si>
  <si>
    <t>A0054534</t>
  </si>
  <si>
    <t>613-SIPI-R-122022-1089827</t>
  </si>
  <si>
    <t>1K22TKA-937|GAMUOI - RTV1632704</t>
  </si>
  <si>
    <t>617-SIPI-122022-1075179</t>
  </si>
  <si>
    <t>A0056177</t>
  </si>
  <si>
    <t>618-SIPI-122022-1070868</t>
  </si>
  <si>
    <t>A53278</t>
  </si>
  <si>
    <t>A56008</t>
  </si>
  <si>
    <t>A56829</t>
  </si>
  <si>
    <t>A55270</t>
  </si>
  <si>
    <t>620-SIPI-122022-1060326</t>
  </si>
  <si>
    <t>D0055170</t>
  </si>
  <si>
    <t>D0056478</t>
  </si>
  <si>
    <t>D0056694</t>
  </si>
  <si>
    <t>D0054475</t>
  </si>
  <si>
    <t>D0056467</t>
  </si>
  <si>
    <t>D0057162</t>
  </si>
  <si>
    <t>D0053839</t>
  </si>
  <si>
    <t>D0055357</t>
  </si>
  <si>
    <t>910-SIPI-112022-10033262</t>
  </si>
  <si>
    <t>b052159</t>
  </si>
  <si>
    <t>b051968</t>
  </si>
  <si>
    <t>b053164</t>
  </si>
  <si>
    <t>b052150</t>
  </si>
  <si>
    <t>b051969</t>
  </si>
  <si>
    <t>b053147</t>
  </si>
  <si>
    <t>910-SIPI-112022-10033351</t>
  </si>
  <si>
    <t>b050312</t>
  </si>
  <si>
    <t>910-SIPI-112022-10033422</t>
  </si>
  <si>
    <t>b051943</t>
  </si>
  <si>
    <t>b052163</t>
  </si>
  <si>
    <t>910-SIPI-112022-10033507</t>
  </si>
  <si>
    <t>b052145</t>
  </si>
  <si>
    <t>b052167</t>
  </si>
  <si>
    <t>b052161</t>
  </si>
  <si>
    <t>b053163</t>
  </si>
  <si>
    <t>910-SIPI-112022-10033677</t>
  </si>
  <si>
    <t>b051980</t>
  </si>
  <si>
    <t>910-SIPI-112022-10033766</t>
  </si>
  <si>
    <t>b052165</t>
  </si>
  <si>
    <t>b052156</t>
  </si>
  <si>
    <t>b053214</t>
  </si>
  <si>
    <t>910-SIPI-122022-10034285</t>
  </si>
  <si>
    <t>b054314</t>
  </si>
  <si>
    <t>b054425</t>
  </si>
  <si>
    <t>b054338</t>
  </si>
  <si>
    <t>b055462</t>
  </si>
  <si>
    <t>b055460</t>
  </si>
  <si>
    <t>b056029</t>
  </si>
  <si>
    <t>b056110</t>
  </si>
  <si>
    <t>b054339</t>
  </si>
  <si>
    <t>b055879</t>
  </si>
  <si>
    <t>b055855</t>
  </si>
  <si>
    <t>b056027</t>
  </si>
  <si>
    <t>b056028</t>
  </si>
  <si>
    <t>b056282</t>
  </si>
  <si>
    <t>b056999</t>
  </si>
  <si>
    <t>b055461</t>
  </si>
  <si>
    <t>b055382</t>
  </si>
  <si>
    <t>b056013</t>
  </si>
  <si>
    <t>b056021</t>
  </si>
  <si>
    <t>b056456</t>
  </si>
  <si>
    <t>b054345</t>
  </si>
  <si>
    <t>b056026</t>
  </si>
  <si>
    <t>b056225</t>
  </si>
  <si>
    <t>b053812</t>
  </si>
  <si>
    <t>b056688</t>
  </si>
  <si>
    <t>b055177</t>
  </si>
  <si>
    <t>b055851</t>
  </si>
  <si>
    <t>b056024</t>
  </si>
  <si>
    <t>b055387</t>
  </si>
  <si>
    <t>b056111</t>
  </si>
  <si>
    <t>b057068</t>
  </si>
  <si>
    <t>b056113</t>
  </si>
  <si>
    <t>b056025</t>
  </si>
  <si>
    <t>b055457</t>
  </si>
  <si>
    <t>b056022</t>
  </si>
  <si>
    <t>b056167</t>
  </si>
  <si>
    <t>b054464</t>
  </si>
  <si>
    <t>b054424</t>
  </si>
  <si>
    <t>b056023</t>
  </si>
  <si>
    <t>b056030</t>
  </si>
  <si>
    <t>b056753</t>
  </si>
  <si>
    <t>b054199</t>
  </si>
  <si>
    <t>b055886</t>
  </si>
  <si>
    <t>910-SIPI-R-112022-10034285</t>
  </si>
  <si>
    <t>RTV 1621711|1563|CHA - RTV1621711</t>
  </si>
  <si>
    <t>RTV 1621708|1562|CHA - RTV1621708</t>
  </si>
  <si>
    <t>910-SIPI-R-122022-10034285</t>
  </si>
  <si>
    <t>RTV 1624907|1635|GIO - RTV1624907</t>
  </si>
  <si>
    <t>RTV 1633350|1860|CHAN GIO</t>
  </si>
  <si>
    <t>RTV 1633326|1857|GA MUOI</t>
  </si>
  <si>
    <t>RTV 1627965|1699|CHA</t>
  </si>
  <si>
    <t>RTV 1630506|1772|GA - RTV1630506</t>
  </si>
  <si>
    <t>RTV 1633321|1856|GA MUOI</t>
  </si>
  <si>
    <t>RTV 1624901|1634|GA - RTV1624901</t>
  </si>
  <si>
    <t>RTV 1633336|1858|CHAN GA</t>
  </si>
  <si>
    <t>RTV 1630489|1768|GA</t>
  </si>
  <si>
    <t>RTV 1624919|1636|GIO - RTV1624919</t>
  </si>
  <si>
    <t>RTV 1625150|1675|GA - RTV1625150</t>
  </si>
  <si>
    <t>RTV 1630492|1769|GIO</t>
  </si>
  <si>
    <t>RTV 1633345|1859|GA MUOI</t>
  </si>
  <si>
    <t>RTV 1624895|1633|CHA COM - RTV1624895</t>
  </si>
  <si>
    <t>RTV 1627954|1696|GA</t>
  </si>
  <si>
    <t>RTV 1627962|1698|GA</t>
  </si>
  <si>
    <t>RTV1628149|1720|GA</t>
  </si>
  <si>
    <t>RTV 1624912|1648|CHA - RTV1624912</t>
  </si>
  <si>
    <t>RTV 1627952|1695|GA</t>
  </si>
  <si>
    <t>RTV 1627959|1697|GA</t>
  </si>
  <si>
    <t>920-SIPI-112022-10015766</t>
  </si>
  <si>
    <t>22-b0051017</t>
  </si>
  <si>
    <t>HHCL07</t>
  </si>
  <si>
    <t>22-b0051019</t>
  </si>
  <si>
    <t>22-b0051021</t>
  </si>
  <si>
    <t>HHCLNV</t>
  </si>
  <si>
    <t>22-b050535</t>
  </si>
  <si>
    <t>22-b050979</t>
  </si>
  <si>
    <t>22-b0050537</t>
  </si>
  <si>
    <t>22-b0050536</t>
  </si>
  <si>
    <t>22-b0052141</t>
  </si>
  <si>
    <t>22-b0051018</t>
  </si>
  <si>
    <t>920-SIPI-112022-10015827</t>
  </si>
  <si>
    <t>22-b0052140</t>
  </si>
  <si>
    <t>920-SIPI-122022-10016128</t>
  </si>
  <si>
    <t>22-b0054986</t>
  </si>
  <si>
    <t>22-b056392</t>
  </si>
  <si>
    <t>22-b054985</t>
  </si>
  <si>
    <t>22-b056391</t>
  </si>
  <si>
    <t>22-b0054987</t>
  </si>
  <si>
    <t>920-SIPI-R-122022-10016128</t>
  </si>
  <si>
    <t>K22TVC-324-RTV1635998|HHCL - RTV1635998</t>
  </si>
  <si>
    <t>K22TVC-294-RTV1633610|HHCL</t>
  </si>
  <si>
    <t>930-SIPI-122022-10022854</t>
  </si>
  <si>
    <t>22-b053480</t>
  </si>
  <si>
    <t>22-b056058</t>
  </si>
  <si>
    <t>22-b0056056</t>
  </si>
  <si>
    <t>22-b0053479</t>
  </si>
  <si>
    <t>22-b056057</t>
  </si>
  <si>
    <t>22-b055388</t>
  </si>
  <si>
    <t>22-b0053799</t>
  </si>
  <si>
    <t>22-b056157</t>
  </si>
  <si>
    <t>22-b0054484</t>
  </si>
  <si>
    <t>22-b056188</t>
  </si>
  <si>
    <t>AA/22P|HHACLOAI</t>
  </si>
  <si>
    <t>22-b0056158</t>
  </si>
  <si>
    <t>930-SIPI-R-122022-10022854</t>
  </si>
  <si>
    <t>K22TVD-521-RTV1628746|HHCL</t>
  </si>
  <si>
    <t>K22TVD-510-RTV1624992|HHCL</t>
  </si>
  <si>
    <t>K22TVD-522-RTV1628808|HHCL</t>
  </si>
  <si>
    <t>K22TVD-533-RTV1633492|HHCL</t>
  </si>
  <si>
    <t>K22TVD-535-RTV1633781|HHCL</t>
  </si>
  <si>
    <t>940-SIPI-112022-10019003</t>
  </si>
  <si>
    <t>A00050932</t>
  </si>
  <si>
    <t>1C22TNT|HANGHOACACLOAI</t>
  </si>
  <si>
    <t>A00051996</t>
  </si>
  <si>
    <t>B00050920</t>
  </si>
  <si>
    <t>A00050324</t>
  </si>
  <si>
    <t>B00050934</t>
  </si>
  <si>
    <t>A00051995</t>
  </si>
  <si>
    <t>B00050923</t>
  </si>
  <si>
    <t>B00050927</t>
  </si>
  <si>
    <t>A00051997</t>
  </si>
  <si>
    <t>B00050922</t>
  </si>
  <si>
    <t>B00050925</t>
  </si>
  <si>
    <t>A00050933</t>
  </si>
  <si>
    <t>A00050930</t>
  </si>
  <si>
    <t>A00050924</t>
  </si>
  <si>
    <t>B00050928</t>
  </si>
  <si>
    <t>A00049529</t>
  </si>
  <si>
    <t>A00050926</t>
  </si>
  <si>
    <t>A00050929</t>
  </si>
  <si>
    <t>B00050935</t>
  </si>
  <si>
    <t>A00050931</t>
  </si>
  <si>
    <t>940-SIPI-122022-10019465</t>
  </si>
  <si>
    <t>A00056080</t>
  </si>
  <si>
    <t>B00056081</t>
  </si>
  <si>
    <t>A00055310</t>
  </si>
  <si>
    <t>A00056072</t>
  </si>
  <si>
    <t>A00054369</t>
  </si>
  <si>
    <t>A00056079</t>
  </si>
  <si>
    <t>A00053854</t>
  </si>
  <si>
    <t>B00053855</t>
  </si>
  <si>
    <t>A00056071</t>
  </si>
  <si>
    <t>B00056083</t>
  </si>
  <si>
    <t>A00053853</t>
  </si>
  <si>
    <t>B00053852</t>
  </si>
  <si>
    <t>A00056897</t>
  </si>
  <si>
    <t>A00053857</t>
  </si>
  <si>
    <t>A00053856</t>
  </si>
  <si>
    <t>A00056904</t>
  </si>
  <si>
    <t>A00056078</t>
  </si>
  <si>
    <t>A00056903</t>
  </si>
  <si>
    <t>B00054361</t>
  </si>
  <si>
    <t>A00055311</t>
  </si>
  <si>
    <t>B00056082</t>
  </si>
  <si>
    <t>B00056898</t>
  </si>
  <si>
    <t>940-SIPI-R-012023-10019465</t>
  </si>
  <si>
    <t>R0000016</t>
  </si>
  <si>
    <t>1K23TVE|000016.R1637574|9402 - RTV1637574</t>
  </si>
  <si>
    <t>R0000053</t>
  </si>
  <si>
    <t>1K23TVE|000053.R1638873|9420 - RTV1638873</t>
  </si>
  <si>
    <t>R0000014</t>
  </si>
  <si>
    <t>1K23TVE|000014.R1636661|9405 - RTV1636661</t>
  </si>
  <si>
    <t>940-SIPI-R-122022-10019465</t>
  </si>
  <si>
    <t>R0000864</t>
  </si>
  <si>
    <t>1K22TVE|0000864.R1628077|9405</t>
  </si>
  <si>
    <t>R0000862</t>
  </si>
  <si>
    <t>1K22TVE|0000862.R1628070|9402 - RTV1628070</t>
  </si>
  <si>
    <t>R0000916</t>
  </si>
  <si>
    <t>1K22TVE|0000916.R1631197|9421 - RTV1631197</t>
  </si>
  <si>
    <t>R0000980</t>
  </si>
  <si>
    <t>1K22TVE|0000980.R1635213|9406 - RTV1635213</t>
  </si>
  <si>
    <t>R0000914</t>
  </si>
  <si>
    <t>1K22TVE|0000914.R1631191|9413 - RTV1631191</t>
  </si>
  <si>
    <t>R0000965</t>
  </si>
  <si>
    <t>1K22TVE|0000965.R1633927|9420 - RTV1633927</t>
  </si>
  <si>
    <t>R0000883</t>
  </si>
  <si>
    <t>1K22TVE|0000883.R1628107|9419 - RTV1628107</t>
  </si>
  <si>
    <t>R0000910</t>
  </si>
  <si>
    <t>1K22TVE|0000910.R1631181|9411 - RTV1631181</t>
  </si>
  <si>
    <t>950-SIPI-122022-10007906</t>
  </si>
  <si>
    <t>22-b056179</t>
  </si>
  <si>
    <t>22-b0053287</t>
  </si>
  <si>
    <t>22-b0054459</t>
  </si>
  <si>
    <t>22-b0055232</t>
  </si>
  <si>
    <t>QT01012023-00587</t>
  </si>
  <si>
    <t>010303-HT06-Phi HT VC hang qua kho TTPP va kho ve tinh T12/2022 -7%</t>
  </si>
  <si>
    <t>197-SIPI-012023-1073590</t>
  </si>
  <si>
    <t>P0000442</t>
  </si>
  <si>
    <t>10.5%-VAT 10</t>
  </si>
  <si>
    <t>P0001419</t>
  </si>
  <si>
    <t>199-SIPI-012023-1080934</t>
  </si>
  <si>
    <t>a0001099</t>
  </si>
  <si>
    <t>a0001595</t>
  </si>
  <si>
    <t>a0000308</t>
  </si>
  <si>
    <t>200-SIPI-012023-1077048</t>
  </si>
  <si>
    <t>A0000156</t>
  </si>
  <si>
    <t>A0001520</t>
  </si>
  <si>
    <t>A0000155</t>
  </si>
  <si>
    <t>A0001022</t>
  </si>
  <si>
    <t>A0001021</t>
  </si>
  <si>
    <t>299-SIPI-012023-1262547</t>
  </si>
  <si>
    <t>23-b0000671</t>
  </si>
  <si>
    <t>22-b000076</t>
  </si>
  <si>
    <t>23-b0000422</t>
  </si>
  <si>
    <t>23-b000593</t>
  </si>
  <si>
    <t>23-b0000788</t>
  </si>
  <si>
    <t>23-b0000899</t>
  </si>
  <si>
    <t>23-b000747</t>
  </si>
  <si>
    <t>23-b462</t>
  </si>
  <si>
    <t>23-b585</t>
  </si>
  <si>
    <t>23-b0000243</t>
  </si>
  <si>
    <t>23-b0001049</t>
  </si>
  <si>
    <t>23-b0001442</t>
  </si>
  <si>
    <t>23-b000482</t>
  </si>
  <si>
    <t>23-b000699</t>
  </si>
  <si>
    <t>23-b001571</t>
  </si>
  <si>
    <t>23-b0000610</t>
  </si>
  <si>
    <t>23-b0000786</t>
  </si>
  <si>
    <t>23-b0001390</t>
  </si>
  <si>
    <t>23-b000691</t>
  </si>
  <si>
    <t>23-b001826</t>
  </si>
  <si>
    <t>23-b1807</t>
  </si>
  <si>
    <t>23-b630</t>
  </si>
  <si>
    <t>22-b777</t>
  </si>
  <si>
    <t>23-b001780</t>
  </si>
  <si>
    <t>23-b001625</t>
  </si>
  <si>
    <t>23-b000604</t>
  </si>
  <si>
    <t>23-b001816</t>
  </si>
  <si>
    <t>23-b0000587</t>
  </si>
  <si>
    <t>23-b000518</t>
  </si>
  <si>
    <t>23-b000534</t>
  </si>
  <si>
    <t>23-b000150</t>
  </si>
  <si>
    <t>23-b000275</t>
  </si>
  <si>
    <t>23-b000464</t>
  </si>
  <si>
    <t>23-b0000210</t>
  </si>
  <si>
    <t>23-b0000226</t>
  </si>
  <si>
    <t>23-b000474</t>
  </si>
  <si>
    <t>23-b000485</t>
  </si>
  <si>
    <t>23-b000658</t>
  </si>
  <si>
    <t>23-b0000774</t>
  </si>
  <si>
    <t>23-b0000792</t>
  </si>
  <si>
    <t>23-b000692</t>
  </si>
  <si>
    <t>23-b001386</t>
  </si>
  <si>
    <t>23-b584</t>
  </si>
  <si>
    <t>23-b915</t>
  </si>
  <si>
    <t>23-b000599</t>
  </si>
  <si>
    <t>23-b000694</t>
  </si>
  <si>
    <t>23-b0000475</t>
  </si>
  <si>
    <t>23-b0001490</t>
  </si>
  <si>
    <t>23-b000659</t>
  </si>
  <si>
    <t>23-b000698</t>
  </si>
  <si>
    <t>23-b001745</t>
  </si>
  <si>
    <t>23-b0000775</t>
  </si>
  <si>
    <t>23-b000871</t>
  </si>
  <si>
    <t>23-b433</t>
  </si>
  <si>
    <t>23-b0000519</t>
  </si>
  <si>
    <t>23-b000705</t>
  </si>
  <si>
    <t>23-b000894</t>
  </si>
  <si>
    <t>23-b001574</t>
  </si>
  <si>
    <t>23-b1650</t>
  </si>
  <si>
    <t>23-b916</t>
  </si>
  <si>
    <t>23-b000533</t>
  </si>
  <si>
    <t>23-b000633</t>
  </si>
  <si>
    <t>23-b0000245</t>
  </si>
  <si>
    <t>23-b0000618</t>
  </si>
  <si>
    <t>23-b000606</t>
  </si>
  <si>
    <t>23-b000700</t>
  </si>
  <si>
    <t>23-b000703</t>
  </si>
  <si>
    <t>23-b000594</t>
  </si>
  <si>
    <t>23-b000601</t>
  </si>
  <si>
    <t>23-b000649</t>
  </si>
  <si>
    <t>23-b000656</t>
  </si>
  <si>
    <t>23-b000660</t>
  </si>
  <si>
    <t>23-b000272</t>
  </si>
  <si>
    <t>23-b000473</t>
  </si>
  <si>
    <t>23-b000480</t>
  </si>
  <si>
    <t>23-b0000607</t>
  </si>
  <si>
    <t>23-b0000787</t>
  </si>
  <si>
    <t>23-b0000799</t>
  </si>
  <si>
    <t>23-b632</t>
  </si>
  <si>
    <t>23-b0000881</t>
  </si>
  <si>
    <t>23-b000654</t>
  </si>
  <si>
    <t>23-b0000783</t>
  </si>
  <si>
    <t>23-b586</t>
  </si>
  <si>
    <t>23-b724</t>
  </si>
  <si>
    <t>23-b000648</t>
  </si>
  <si>
    <t>23-b0000798</t>
  </si>
  <si>
    <t>23-b000477</t>
  </si>
  <si>
    <t>23-b000679</t>
  </si>
  <si>
    <t>23-b001575</t>
  </si>
  <si>
    <t>23-b0001046</t>
  </si>
  <si>
    <t>23-b0001063</t>
  </si>
  <si>
    <t>23-b0001561</t>
  </si>
  <si>
    <t>23-b000678</t>
  </si>
  <si>
    <t>23-b001782</t>
  </si>
  <si>
    <t>23-b428</t>
  </si>
  <si>
    <t>23-b628</t>
  </si>
  <si>
    <t>23-b0000755</t>
  </si>
  <si>
    <t>23-b0001720</t>
  </si>
  <si>
    <t>23-b000891</t>
  </si>
  <si>
    <t>23-b000893</t>
  </si>
  <si>
    <t>23-b001626</t>
  </si>
  <si>
    <t>23-b710</t>
  </si>
  <si>
    <t>23-b629</t>
  </si>
  <si>
    <t>23-b0000612</t>
  </si>
  <si>
    <t>23-b000647</t>
  </si>
  <si>
    <t>23-b001391</t>
  </si>
  <si>
    <t>23-b000655</t>
  </si>
  <si>
    <t>23-b000600</t>
  </si>
  <si>
    <t>23-b000661</t>
  </si>
  <si>
    <t>23-b000662</t>
  </si>
  <si>
    <t>23-b000465</t>
  </si>
  <si>
    <t>23-b0000456</t>
  </si>
  <si>
    <t>23-b000484</t>
  </si>
  <si>
    <t>23-b0000615</t>
  </si>
  <si>
    <t>23-b436</t>
  </si>
  <si>
    <t>23-b0000623</t>
  </si>
  <si>
    <t>23-b000274</t>
  </si>
  <si>
    <t>23-b000547</t>
  </si>
  <si>
    <t>23-b000674</t>
  </si>
  <si>
    <t>23-b707</t>
  </si>
  <si>
    <t>23-b1470</t>
  </si>
  <si>
    <t>23-b457</t>
  </si>
  <si>
    <t>23-b001578</t>
  </si>
  <si>
    <t>23-b609</t>
  </si>
  <si>
    <t>23-b001047</t>
  </si>
  <si>
    <t>23-b458</t>
  </si>
  <si>
    <t>23-b0000508</t>
  </si>
  <si>
    <t>23-b0000782</t>
  </si>
  <si>
    <t>23-b0000791</t>
  </si>
  <si>
    <t>23-b001621</t>
  </si>
  <si>
    <t>23-b001644</t>
  </si>
  <si>
    <t>23-b001704</t>
  </si>
  <si>
    <t>23-b0000401</t>
  </si>
  <si>
    <t>23-b0000291</t>
  </si>
  <si>
    <t>23-b0000588</t>
  </si>
  <si>
    <t>23-b000754</t>
  </si>
  <si>
    <t>23-b000794</t>
  </si>
  <si>
    <t>23-b001003</t>
  </si>
  <si>
    <t>23-b000888</t>
  </si>
  <si>
    <t>23-b0000693</t>
  </si>
  <si>
    <t>23-b000561</t>
  </si>
  <si>
    <t>23-b001389</t>
  </si>
  <si>
    <t>23-b0000677</t>
  </si>
  <si>
    <t>23-b0000620</t>
  </si>
  <si>
    <t>23-b0000800</t>
  </si>
  <si>
    <t>23-b000517</t>
  </si>
  <si>
    <t>23-b000286</t>
  </si>
  <si>
    <t>23-b000652</t>
  </si>
  <si>
    <t>23-b000546</t>
  </si>
  <si>
    <t>22-b000602</t>
  </si>
  <si>
    <t>23-b000680</t>
  </si>
  <si>
    <t>23-b000252</t>
  </si>
  <si>
    <t>23-b000478</t>
  </si>
  <si>
    <t>23-b0000616</t>
  </si>
  <si>
    <t>23-b0000796</t>
  </si>
  <si>
    <t>23-b0000896</t>
  </si>
  <si>
    <t>23-b431</t>
  </si>
  <si>
    <t>23-b631</t>
  </si>
  <si>
    <t>23-b709</t>
  </si>
  <si>
    <t>23-b0000670</t>
  </si>
  <si>
    <t>23-b000529</t>
  </si>
  <si>
    <t>23-b189</t>
  </si>
  <si>
    <t>23-b001502</t>
  </si>
  <si>
    <t>23-b000487</t>
  </si>
  <si>
    <t>23-b0000776</t>
  </si>
  <si>
    <t>23-b0000784</t>
  </si>
  <si>
    <t>23-b0001795</t>
  </si>
  <si>
    <t>23-b000742</t>
  </si>
  <si>
    <t>23-b0000591</t>
  </si>
  <si>
    <t>23-b000510</t>
  </si>
  <si>
    <t>23-b0001818</t>
  </si>
  <si>
    <t>23-b0000885</t>
  </si>
  <si>
    <t>23-b001794</t>
  </si>
  <si>
    <t>23-b000434</t>
  </si>
  <si>
    <t>23-b000914</t>
  </si>
  <si>
    <t>23-b0001464</t>
  </si>
  <si>
    <t>23-b0000621</t>
  </si>
  <si>
    <t>23-b000515</t>
  </si>
  <si>
    <t>23-b000486</t>
  </si>
  <si>
    <t>23-b000651</t>
  </si>
  <si>
    <t>23-b000673</t>
  </si>
  <si>
    <t>23-b000394</t>
  </si>
  <si>
    <t>23-b0000471</t>
  </si>
  <si>
    <t>23-b0000882</t>
  </si>
  <si>
    <t>23-b000479</t>
  </si>
  <si>
    <t>23-b000147</t>
  </si>
  <si>
    <t>23-b0000427</t>
  </si>
  <si>
    <t>23-b000746</t>
  </si>
  <si>
    <t>23-b000751</t>
  </si>
  <si>
    <t>23-b001366</t>
  </si>
  <si>
    <t>23-b0000605</t>
  </si>
  <si>
    <t>23-b1001</t>
  </si>
  <si>
    <t>23-b000745</t>
  </si>
  <si>
    <t>23-b001663</t>
  </si>
  <si>
    <t>23-b0000668</t>
  </si>
  <si>
    <t>23-b0000669</t>
  </si>
  <si>
    <t>23-b000696</t>
  </si>
  <si>
    <t>23-b000636</t>
  </si>
  <si>
    <t>23-b1835</t>
  </si>
  <si>
    <t>23-b000681</t>
  </si>
  <si>
    <t>23-b001006</t>
  </si>
  <si>
    <t>23-b001664</t>
  </si>
  <si>
    <t>23-b0000743</t>
  </si>
  <si>
    <t>23-b0000781</t>
  </si>
  <si>
    <t>23-b000562</t>
  </si>
  <si>
    <t>23-b000531</t>
  </si>
  <si>
    <t>23-b000750</t>
  </si>
  <si>
    <t>23-b417</t>
  </si>
  <si>
    <t>23-b0000516</t>
  </si>
  <si>
    <t>23-b000463</t>
  </si>
  <si>
    <t>23-b626</t>
  </si>
  <si>
    <t>23-b627</t>
  </si>
  <si>
    <t>23-b0000592</t>
  </si>
  <si>
    <t>23-b0000797</t>
  </si>
  <si>
    <t>23-b000663</t>
  </si>
  <si>
    <t>23-b000890</t>
  </si>
  <si>
    <t>23-b0000785</t>
  </si>
  <si>
    <t>23-b0001556</t>
  </si>
  <si>
    <t>23-b000748</t>
  </si>
  <si>
    <t>23-b725</t>
  </si>
  <si>
    <t>23-b430</t>
  </si>
  <si>
    <t>23-b0000795</t>
  </si>
  <si>
    <t>23-b0001529</t>
  </si>
  <si>
    <t>23-b437</t>
  </si>
  <si>
    <t>23-b0000148</t>
  </si>
  <si>
    <t>23-b0001833</t>
  </si>
  <si>
    <t>23-b000892</t>
  </si>
  <si>
    <t>23-b001736</t>
  </si>
  <si>
    <t>23-b0000793</t>
  </si>
  <si>
    <t>23-b0001705</t>
  </si>
  <si>
    <t>23-b001642</t>
  </si>
  <si>
    <t>23-b1815</t>
  </si>
  <si>
    <t>23-b0000127</t>
  </si>
  <si>
    <t>23-b000752</t>
  </si>
  <si>
    <t>23-b001809</t>
  </si>
  <si>
    <t>23-b000665</t>
  </si>
  <si>
    <t>23-b001645</t>
  </si>
  <si>
    <t>23-b000889</t>
  </si>
  <si>
    <t>23-b0000617</t>
  </si>
  <si>
    <t>23-b0000789</t>
  </si>
  <si>
    <t>23-b000512</t>
  </si>
  <si>
    <t>23-b000597</t>
  </si>
  <si>
    <t>23-b000672</t>
  </si>
  <si>
    <t>23-b000603</t>
  </si>
  <si>
    <t>23-b000653</t>
  </si>
  <si>
    <t>23-b000532</t>
  </si>
  <si>
    <t>23-b000887</t>
  </si>
  <si>
    <t>23-b000483</t>
  </si>
  <si>
    <t>23-b000514</t>
  </si>
  <si>
    <t>23-b000528</t>
  </si>
  <si>
    <t>23-b0000439</t>
  </si>
  <si>
    <t>23-b0000611</t>
  </si>
  <si>
    <t>23-b0000619</t>
  </si>
  <si>
    <t>23-b0000780</t>
  </si>
  <si>
    <t>23-b420</t>
  </si>
  <si>
    <t>23-b634</t>
  </si>
  <si>
    <t>23-b0000481</t>
  </si>
  <si>
    <t>23-b000657</t>
  </si>
  <si>
    <t>23-b0000622</t>
  </si>
  <si>
    <t>23-b0000790</t>
  </si>
  <si>
    <t>23-b000563</t>
  </si>
  <si>
    <t>23-b000565</t>
  </si>
  <si>
    <t>23-b000675</t>
  </si>
  <si>
    <t>23-b000920</t>
  </si>
  <si>
    <t>23-b429</t>
  </si>
  <si>
    <t>23-b432</t>
  </si>
  <si>
    <t>23-b0001068</t>
  </si>
  <si>
    <t>23-b460</t>
  </si>
  <si>
    <t>23-b435</t>
  </si>
  <si>
    <t>23-b0000590</t>
  </si>
  <si>
    <t>23-b1748</t>
  </si>
  <si>
    <t>23-b1753</t>
  </si>
  <si>
    <t>23-b000695</t>
  </si>
  <si>
    <t>23-b917</t>
  </si>
  <si>
    <t>23-b0000596</t>
  </si>
  <si>
    <t>23-b001392</t>
  </si>
  <si>
    <t>23-b001535</t>
  </si>
  <si>
    <t>23-b001787</t>
  </si>
  <si>
    <t>23-b0001414</t>
  </si>
  <si>
    <t>23-b000290</t>
  </si>
  <si>
    <t>23-b000530</t>
  </si>
  <si>
    <t>23-b000898</t>
  </si>
  <si>
    <t>23-b001563</t>
  </si>
  <si>
    <t>23-b744</t>
  </si>
  <si>
    <t>23-b0000613</t>
  </si>
  <si>
    <t>23-b000459</t>
  </si>
  <si>
    <t>23-b000666</t>
  </si>
  <si>
    <t>299-SIPI-092022-1259985</t>
  </si>
  <si>
    <t>22-b041714</t>
  </si>
  <si>
    <t>299-SIPI-112022-1259985</t>
  </si>
  <si>
    <t>22-b051079</t>
  </si>
  <si>
    <t>299-SIPI-112022-1260039</t>
  </si>
  <si>
    <t>22-b0050734</t>
  </si>
  <si>
    <t>299-SIPI-112022-1260562</t>
  </si>
  <si>
    <t>22-b0051254</t>
  </si>
  <si>
    <t>22-b0051640</t>
  </si>
  <si>
    <t>22-b0051248</t>
  </si>
  <si>
    <t>299-SIPI-122022-1259985</t>
  </si>
  <si>
    <t>22-b0056871</t>
  </si>
  <si>
    <t>22-b057604</t>
  </si>
  <si>
    <t>22-b057626</t>
  </si>
  <si>
    <t>22-b0057040</t>
  </si>
  <si>
    <t>22-b056877</t>
  </si>
  <si>
    <t>299-SIPI-122022-1260339</t>
  </si>
  <si>
    <t>22-b56870</t>
  </si>
  <si>
    <t>22-b0056560</t>
  </si>
  <si>
    <t>22-b0055443</t>
  </si>
  <si>
    <t>22-b056256</t>
  </si>
  <si>
    <t>22-b0056121</t>
  </si>
  <si>
    <t>22-b56636</t>
  </si>
  <si>
    <t>299-SIPI-122022-1260562</t>
  </si>
  <si>
    <t>22-B55378</t>
  </si>
  <si>
    <t>22-b056254</t>
  </si>
  <si>
    <t>22-b0055264</t>
  </si>
  <si>
    <t>22-b056255</t>
  </si>
  <si>
    <t>22-b0057657</t>
  </si>
  <si>
    <t>299-SIPI-122022-1261524</t>
  </si>
  <si>
    <t>22-b0056535</t>
  </si>
  <si>
    <t>22-b056055</t>
  </si>
  <si>
    <t>22-B57565</t>
  </si>
  <si>
    <t>22-B55372</t>
  </si>
  <si>
    <t>22-B57110</t>
  </si>
  <si>
    <t>22-B57659</t>
  </si>
  <si>
    <t>22-b056574</t>
  </si>
  <si>
    <t>22-B57027</t>
  </si>
  <si>
    <t>22-B56205</t>
  </si>
  <si>
    <t>22-b0056516</t>
  </si>
  <si>
    <t>22-b056054</t>
  </si>
  <si>
    <t>22-B55242</t>
  </si>
  <si>
    <t>22-B55179</t>
  </si>
  <si>
    <t>299-SIPI-122022-1261588</t>
  </si>
  <si>
    <t>22-b057631</t>
  </si>
  <si>
    <t>299-SIPI-122022-1261978</t>
  </si>
  <si>
    <t>22-b0057029</t>
  </si>
  <si>
    <t>299-SIPI-122022-1262317</t>
  </si>
  <si>
    <t>22-b056145</t>
  </si>
  <si>
    <t>22-b056142</t>
  </si>
  <si>
    <t>299-SIPI-122022-1262547</t>
  </si>
  <si>
    <t>22-b0057039</t>
  </si>
  <si>
    <t>299-SIPI-R-012023-1261524</t>
  </si>
  <si>
    <t>K23TVA-371-RTV1637761|HHCL - RTV1637761</t>
  </si>
  <si>
    <t>K23TVA-1401-RTV1639822|HHCL - RTV1639822</t>
  </si>
  <si>
    <t>K23TVA-108-RTV1636610|HHCL</t>
  </si>
  <si>
    <t>K23TVA-321-RTV1637738|HHCL - RTV1637738</t>
  </si>
  <si>
    <t>K23TVA-204-RTV1636946|HHCL</t>
  </si>
  <si>
    <t>K23TVA-639-RTV1638253|HHCL - RTV1638253</t>
  </si>
  <si>
    <t>K23TVA-728-RTV1638581|HHCL - RTV1638581</t>
  </si>
  <si>
    <t>K23TVA-121-RTV1636629|HHCL</t>
  </si>
  <si>
    <t>K23TVA-333-RTV1637640|HHCL</t>
  </si>
  <si>
    <t>K23TVA-975-RTV1639053|HHCL - RTV1639053</t>
  </si>
  <si>
    <t>K23TVA-1043-RTV1639218|HHCL - RTV1639218</t>
  </si>
  <si>
    <t>K23TVA-160-RTV1636734|HHCL</t>
  </si>
  <si>
    <t>K23TVA-149-RTV1636709|HHCL</t>
  </si>
  <si>
    <t>K23TVA-496-RTV1638101|HHCL - RTV1638101</t>
  </si>
  <si>
    <t>K23TVA-674-RTV1638331|HHCL - RTV1638331</t>
  </si>
  <si>
    <t>K23TVA-1487-RTV1640334|HHCL - RTV1640334</t>
  </si>
  <si>
    <t>K23TVA-836-RTV1638838|HHCL - RTV1638838</t>
  </si>
  <si>
    <t>K23TVA-600-RTV1638174|HHCL - RTV1638174</t>
  </si>
  <si>
    <t>K23TVA-644-RTV1638258|HHCL - RTV1638258</t>
  </si>
  <si>
    <t>K23TVA-1333-RTV1640306|HHCL - RTV1640306</t>
  </si>
  <si>
    <t>K23TVA-1742-RTV1641195|HHCL - RTV1641195</t>
  </si>
  <si>
    <t>304-SIPI-012023-10062722</t>
  </si>
  <si>
    <t>A0000828</t>
  </si>
  <si>
    <t>A0001087</t>
  </si>
  <si>
    <t>A0001813</t>
  </si>
  <si>
    <t>A0001733</t>
  </si>
  <si>
    <t>305-SIPI-012023-10058851</t>
  </si>
  <si>
    <t>B0001640</t>
  </si>
  <si>
    <t>B0001089</t>
  </si>
  <si>
    <t>B0001759</t>
  </si>
  <si>
    <t>306-SIPI-012023-10047885</t>
  </si>
  <si>
    <t>C0001562</t>
  </si>
  <si>
    <t>C0001719</t>
  </si>
  <si>
    <t>C0000770</t>
  </si>
  <si>
    <t>399-SIPI-012023-10008353</t>
  </si>
  <si>
    <t>A0001652</t>
  </si>
  <si>
    <t>400-SIPI-012023-1085685</t>
  </si>
  <si>
    <t>M0001024</t>
  </si>
  <si>
    <t>M0000160</t>
  </si>
  <si>
    <t>M0001512</t>
  </si>
  <si>
    <t>401-SIPI-012023-1079919</t>
  </si>
  <si>
    <t>A1023</t>
  </si>
  <si>
    <t>A1696</t>
  </si>
  <si>
    <t>A169</t>
  </si>
  <si>
    <t>404-SIPI-012023-1087909</t>
  </si>
  <si>
    <t>A00000061</t>
  </si>
  <si>
    <t>A0001071</t>
  </si>
  <si>
    <t>406-SIPI-012023-1147129</t>
  </si>
  <si>
    <t>A0000116</t>
  </si>
  <si>
    <t>A0000975</t>
  </si>
  <si>
    <t>A0001734</t>
  </si>
  <si>
    <t>A0000608</t>
  </si>
  <si>
    <t>A0001565</t>
  </si>
  <si>
    <t>A0001633</t>
  </si>
  <si>
    <t>A0001647</t>
  </si>
  <si>
    <t>409-SIPI-012023-1129757</t>
  </si>
  <si>
    <t>V0000913</t>
  </si>
  <si>
    <t>C0001808</t>
  </si>
  <si>
    <t>V0001567</t>
  </si>
  <si>
    <t>V0001000</t>
  </si>
  <si>
    <t>411-SIPI-012023-1120480</t>
  </si>
  <si>
    <t>A0001738</t>
  </si>
  <si>
    <t>A0001796</t>
  </si>
  <si>
    <t>A0000424</t>
  </si>
  <si>
    <t>412-SIPI-012023-1113885</t>
  </si>
  <si>
    <t>A0001722</t>
  </si>
  <si>
    <t>A0000281</t>
  </si>
  <si>
    <t>A0001045</t>
  </si>
  <si>
    <t>413-SIPI-012023-1112472</t>
  </si>
  <si>
    <t>A0001730</t>
  </si>
  <si>
    <t>A0001732</t>
  </si>
  <si>
    <t>A0000980</t>
  </si>
  <si>
    <t>A0000826</t>
  </si>
  <si>
    <t>A0001523</t>
  </si>
  <si>
    <t>414-SIPI-012023-1120233</t>
  </si>
  <si>
    <t>N0000875</t>
  </si>
  <si>
    <t>N0001499</t>
  </si>
  <si>
    <t>N1714</t>
  </si>
  <si>
    <t>N0001667</t>
  </si>
  <si>
    <t>415-SIPI-012023-1135253</t>
  </si>
  <si>
    <t>X0001786</t>
  </si>
  <si>
    <t>X0000909</t>
  </si>
  <si>
    <t>X0001489</t>
  </si>
  <si>
    <t>X0000650</t>
  </si>
  <si>
    <t>X0000249</t>
  </si>
  <si>
    <t>X0001752</t>
  </si>
  <si>
    <t>418-SIPI-012023-1108714</t>
  </si>
  <si>
    <t>421-SIPI-012023-1078369</t>
  </si>
  <si>
    <t>A0000303</t>
  </si>
  <si>
    <t>A0001694</t>
  </si>
  <si>
    <t>424-SIPI-012023-1061593</t>
  </si>
  <si>
    <t>A865</t>
  </si>
  <si>
    <t>424-SIPI-012023-1061620</t>
  </si>
  <si>
    <t>A1596</t>
  </si>
  <si>
    <t>1C23TNN/GA MUOI</t>
  </si>
  <si>
    <t>425-SIPI-012023-1114115</t>
  </si>
  <si>
    <t>E0000772</t>
  </si>
  <si>
    <t>E0001791</t>
  </si>
  <si>
    <t>426-SIPI-012023-1062927</t>
  </si>
  <si>
    <t>A0000154</t>
  </si>
  <si>
    <t>A0001029</t>
  </si>
  <si>
    <t>A0001514</t>
  </si>
  <si>
    <t>426-SIPI-R-022023-1062927</t>
  </si>
  <si>
    <t>1K23TCG|177|CHA|1643376 - RTV1643376</t>
  </si>
  <si>
    <t>1K23TCG|178|GIO TAI|1643377 - RTV1643377</t>
  </si>
  <si>
    <t>427-SIPI-012023-1050979</t>
  </si>
  <si>
    <t>A762</t>
  </si>
  <si>
    <t>A53</t>
  </si>
  <si>
    <t>A100</t>
  </si>
  <si>
    <t>A868</t>
  </si>
  <si>
    <t>A1703</t>
  </si>
  <si>
    <t>428-SIPI-012023-1055501</t>
  </si>
  <si>
    <t>H0000872</t>
  </si>
  <si>
    <t>430-SIPI-012023-1108060</t>
  </si>
  <si>
    <t>A0001666</t>
  </si>
  <si>
    <t>A0000625</t>
  </si>
  <si>
    <t>430-SIPI-R-012023-1108060</t>
  </si>
  <si>
    <t>A000081</t>
  </si>
  <si>
    <t>RTV 1641226-81|GIOSUN - RTV1641226</t>
  </si>
  <si>
    <t>432-SIPI-012023-1066740</t>
  </si>
  <si>
    <t>A0000224</t>
  </si>
  <si>
    <t>A425</t>
  </si>
  <si>
    <t>A0001114</t>
  </si>
  <si>
    <t>A1485</t>
  </si>
  <si>
    <t>438-SIPI-012023-1065056</t>
  </si>
  <si>
    <t>A00001093</t>
  </si>
  <si>
    <t>A00000316</t>
  </si>
  <si>
    <t>438-SIPI-R-012023-1065056</t>
  </si>
  <si>
    <t>A50</t>
  </si>
  <si>
    <t>RTV1639799|CHA COM - RTV1639799</t>
  </si>
  <si>
    <t>A30</t>
  </si>
  <si>
    <t>RTV1637426|CHA COM - RTV1637426</t>
  </si>
  <si>
    <t>439-SIPI-012023-10051731</t>
  </si>
  <si>
    <t>440-SIPI-012023-10079666</t>
  </si>
  <si>
    <t>C0001622</t>
  </si>
  <si>
    <t>C0001532</t>
  </si>
  <si>
    <t>C0001820</t>
  </si>
  <si>
    <t>441-SIPI-012023-1097832</t>
  </si>
  <si>
    <t>A0000931</t>
  </si>
  <si>
    <t>A0000441</t>
  </si>
  <si>
    <t>A0001427</t>
  </si>
  <si>
    <t>D0001428</t>
  </si>
  <si>
    <t>443-SIPI-012023-1093069</t>
  </si>
  <si>
    <t>B0000104</t>
  </si>
  <si>
    <t>B0000854</t>
  </si>
  <si>
    <t>B0001564</t>
  </si>
  <si>
    <t>1C23TNN|GIOTAINAMHUONG</t>
  </si>
  <si>
    <t>444-SIPI-012023-10033042</t>
  </si>
  <si>
    <t>A0000859</t>
  </si>
  <si>
    <t>450-SIPI-012023-10052057</t>
  </si>
  <si>
    <t>A000055</t>
  </si>
  <si>
    <t>1C23TNN/CHANGIO</t>
  </si>
  <si>
    <t>A000929</t>
  </si>
  <si>
    <t>1C23TNN/GAMUOI</t>
  </si>
  <si>
    <t>A001648</t>
  </si>
  <si>
    <t>451-SIPI-012023-10093727</t>
  </si>
  <si>
    <t>T0001630</t>
  </si>
  <si>
    <t>T0000201</t>
  </si>
  <si>
    <t>T0001629</t>
  </si>
  <si>
    <t>T0001072</t>
  </si>
  <si>
    <t>T0001715</t>
  </si>
  <si>
    <t>452-SIPI-012023-10097964</t>
  </si>
  <si>
    <t>A0001697</t>
  </si>
  <si>
    <t>453-SIPI-012023-10076116</t>
  </si>
  <si>
    <t>T0001707</t>
  </si>
  <si>
    <t>456-SIPI-012023-1085988</t>
  </si>
  <si>
    <t>F0000624</t>
  </si>
  <si>
    <t>F0001717</t>
  </si>
  <si>
    <t>457-SIPI-012023-1106979</t>
  </si>
  <si>
    <t>A0000118</t>
  </si>
  <si>
    <t>A1776</t>
  </si>
  <si>
    <t>A0000411</t>
  </si>
  <si>
    <t>A0001462</t>
  </si>
  <si>
    <t>A0000994</t>
  </si>
  <si>
    <t>A0001731</t>
  </si>
  <si>
    <t>458-SIPI-012023-10047274</t>
  </si>
  <si>
    <t>A00000297</t>
  </si>
  <si>
    <t>A00001517</t>
  </si>
  <si>
    <t>461-SIPI-012023-10016355</t>
  </si>
  <si>
    <t>A0001081</t>
  </si>
  <si>
    <t>462-SIPI-012023-10020959</t>
  </si>
  <si>
    <t>A0000283</t>
  </si>
  <si>
    <t>A0001572</t>
  </si>
  <si>
    <t>462-SIPI-R-022023-10020959</t>
  </si>
  <si>
    <t>A0000056</t>
  </si>
  <si>
    <t>1K23TDS|CHACOM|56|1641798 - RTV1641798</t>
  </si>
  <si>
    <t>462-SIPI-R-122022-10020959</t>
  </si>
  <si>
    <t>A0000851</t>
  </si>
  <si>
    <t>1K22TDS|CHANGIO|851|1623076 - RTV1623076</t>
  </si>
  <si>
    <t>463-SIPI-012023-10024569</t>
  </si>
  <si>
    <t>A0000292</t>
  </si>
  <si>
    <t>A0000470</t>
  </si>
  <si>
    <t>A0000999</t>
  </si>
  <si>
    <t>463-SIPI-R-012023-10024569</t>
  </si>
  <si>
    <t>1K23TDT-80RTV1640501|GIOTAI - RTV1640501</t>
  </si>
  <si>
    <t>464-SIPI-012023-10019473</t>
  </si>
  <si>
    <t>A0000589</t>
  </si>
  <si>
    <t>465-SIPI-012023-10021966</t>
  </si>
  <si>
    <t>A0001654</t>
  </si>
  <si>
    <t>A0000393</t>
  </si>
  <si>
    <t>A0001088</t>
  </si>
  <si>
    <t>A0001762</t>
  </si>
  <si>
    <t>1C23TNN|CHANUONG</t>
  </si>
  <si>
    <t>A0000203</t>
  </si>
  <si>
    <t>A0001660</t>
  </si>
  <si>
    <t>465-SIPI-R-022023-10021966</t>
  </si>
  <si>
    <t>1K23TDV|RTV1642998-237|HH - RTV1642998</t>
  </si>
  <si>
    <t>1K23TDV|RTV1643576-243|HH - RTV1643576</t>
  </si>
  <si>
    <t>502-SIPI-012023-10021956</t>
  </si>
  <si>
    <t>C0000972</t>
  </si>
  <si>
    <t>504-SIPI-012023-504040045</t>
  </si>
  <si>
    <t>A165</t>
  </si>
  <si>
    <t>A1032</t>
  </si>
  <si>
    <t>A1751</t>
  </si>
  <si>
    <t>506-SIPI-012023-10070933</t>
  </si>
  <si>
    <t>V0000202</t>
  </si>
  <si>
    <t>508-SIPI-012023-50837294</t>
  </si>
  <si>
    <t>A01754</t>
  </si>
  <si>
    <t>511-SIPI-012023-51142888</t>
  </si>
  <si>
    <t>H0001742</t>
  </si>
  <si>
    <t>H0000852</t>
  </si>
  <si>
    <t>H0000472</t>
  </si>
  <si>
    <t>512-SIPI-012023-10051555</t>
  </si>
  <si>
    <t>K0000720</t>
  </si>
  <si>
    <t>K0001511</t>
  </si>
  <si>
    <t>K0000307</t>
  </si>
  <si>
    <t>512-SIPI-R-012023-10051555</t>
  </si>
  <si>
    <t>RTV1639546-1K23TEM-17|GAMUOI - RTV1639546</t>
  </si>
  <si>
    <t>513-SIPI-012023-10039973</t>
  </si>
  <si>
    <t>A0001598</t>
  </si>
  <si>
    <t>A0001097</t>
  </si>
  <si>
    <t>A0000299</t>
  </si>
  <si>
    <t>514-SIPI-012023-10054903</t>
  </si>
  <si>
    <t>A0000862</t>
  </si>
  <si>
    <t>A0001603</t>
  </si>
  <si>
    <t>514-SIPI-R-022023-10054903</t>
  </si>
  <si>
    <t>A143</t>
  </si>
  <si>
    <t>1K23TEP|CHANGIOHEOMUOI - RTV1643445</t>
  </si>
  <si>
    <t>515-SIPI-012023-10060288</t>
  </si>
  <si>
    <t>A0000170</t>
  </si>
  <si>
    <t>A0000443</t>
  </si>
  <si>
    <t>A0001597</t>
  </si>
  <si>
    <t>A0001028</t>
  </si>
  <si>
    <t>A0001420</t>
  </si>
  <si>
    <t>A0001749</t>
  </si>
  <si>
    <t>515-SIPI-R-012023-10060288</t>
  </si>
  <si>
    <t>A00000024</t>
  </si>
  <si>
    <t>1K23TEQ-1639473|CHAN GIO - RTV1639473</t>
  </si>
  <si>
    <t>517-SIPI-012023-517052734</t>
  </si>
  <si>
    <t>A0000014</t>
  </si>
  <si>
    <t>A0000942</t>
  </si>
  <si>
    <t>A0001692</t>
  </si>
  <si>
    <t>524-SIPI-012023-524033924</t>
  </si>
  <si>
    <t>D0000086</t>
  </si>
  <si>
    <t>D0001060</t>
  </si>
  <si>
    <t>A1830</t>
  </si>
  <si>
    <t>528-SIPI-012023-528032459</t>
  </si>
  <si>
    <t>Q0001026</t>
  </si>
  <si>
    <t>Q0000162</t>
  </si>
  <si>
    <t>Q0001513</t>
  </si>
  <si>
    <t>531-SIPI-012023-531021200</t>
  </si>
  <si>
    <t>A0001034</t>
  </si>
  <si>
    <t>A0001693</t>
  </si>
  <si>
    <t>A0000174</t>
  </si>
  <si>
    <t>532-SIPI-R-022023-23000007</t>
  </si>
  <si>
    <t>B129</t>
  </si>
  <si>
    <t>1K23TGH|GA-RTV 1643444 - RTV1643444</t>
  </si>
  <si>
    <t>534-SIPI-012023-10030054</t>
  </si>
  <si>
    <t>A00001699</t>
  </si>
  <si>
    <t>536-SIPI-012023-1018806</t>
  </si>
  <si>
    <t>A0000861</t>
  </si>
  <si>
    <t>A0001601</t>
  </si>
  <si>
    <t>536-SIPI-R-012023-1018806</t>
  </si>
  <si>
    <t>1K23TGN|1639233-22|GIO - RTV1639233</t>
  </si>
  <si>
    <t>1K23TGN|1636408-3|GA MUOI - RTV1636408</t>
  </si>
  <si>
    <t>1K23TGN|1639673-26|CHA CA - RTV1638968</t>
  </si>
  <si>
    <t>539-SIPI-012023-10026425</t>
  </si>
  <si>
    <t>A0000863</t>
  </si>
  <si>
    <t>A0001101</t>
  </si>
  <si>
    <t>539-SIPI-R-012023-10026425</t>
  </si>
  <si>
    <t>1K23TGR|36|CHACOM|1640841 - RTV1640841</t>
  </si>
  <si>
    <t>541-SIPI-012023-541023685</t>
  </si>
  <si>
    <t>T0000991</t>
  </si>
  <si>
    <t>T0000240</t>
  </si>
  <si>
    <t>541-SIPI-R-022023-541023685</t>
  </si>
  <si>
    <t>1K23TGT|R1645246|CHANGA</t>
  </si>
  <si>
    <t>542-SIPI-012023-10017555</t>
  </si>
  <si>
    <t>A0000016</t>
  </si>
  <si>
    <t>B0001425</t>
  </si>
  <si>
    <t>B0000933</t>
  </si>
  <si>
    <t>B0001695</t>
  </si>
  <si>
    <t>546-SIPI-012023-10015748</t>
  </si>
  <si>
    <t>A0001094</t>
  </si>
  <si>
    <t>546-SIPI-R-012023-23000006</t>
  </si>
  <si>
    <t>1K23THA|RTV-CHACOM - RTV1636924</t>
  </si>
  <si>
    <t>546-SIPI-R-022023-23000026</t>
  </si>
  <si>
    <t>1K23THA|RTV-CHACOM - RTV1642727</t>
  </si>
  <si>
    <t>547-SIPI-012023-547016000</t>
  </si>
  <si>
    <t>A0001030</t>
  </si>
  <si>
    <t>547-SIPI-122022-547015839</t>
  </si>
  <si>
    <t>A0057012</t>
  </si>
  <si>
    <t>565-SIPI-012023-566016519</t>
  </si>
  <si>
    <t>A0001628</t>
  </si>
  <si>
    <t>566-SIPI-012023-566011960</t>
  </si>
  <si>
    <t>b0000749</t>
  </si>
  <si>
    <t>569-SIPI-012023-569008351</t>
  </si>
  <si>
    <t>C0001020</t>
  </si>
  <si>
    <t>1C23TNN|TPCN</t>
  </si>
  <si>
    <t>570-SIPI-012023-10014355</t>
  </si>
  <si>
    <t>A000409</t>
  </si>
  <si>
    <t>A001534</t>
  </si>
  <si>
    <t>A001802</t>
  </si>
  <si>
    <t>600-SIPI-012023-1081885</t>
  </si>
  <si>
    <t>601-SIPI-012023-1078012</t>
  </si>
  <si>
    <t>A00001459</t>
  </si>
  <si>
    <t>A00000722</t>
  </si>
  <si>
    <t>A00001426</t>
  </si>
  <si>
    <t>A00000166</t>
  </si>
  <si>
    <t>602-SIPI-012023-1093264</t>
  </si>
  <si>
    <t>A0001100</t>
  </si>
  <si>
    <t>A0000305</t>
  </si>
  <si>
    <t>A0001600</t>
  </si>
  <si>
    <t>A0000860</t>
  </si>
  <si>
    <t>603-SIPI-012023-1056657</t>
  </si>
  <si>
    <t>A932</t>
  </si>
  <si>
    <t>A1698</t>
  </si>
  <si>
    <t>A1430</t>
  </si>
  <si>
    <t>605-SIPI-012023-1095791</t>
  </si>
  <si>
    <t>N0001821</t>
  </si>
  <si>
    <t>Z0000200</t>
  </si>
  <si>
    <t>N0001073</t>
  </si>
  <si>
    <t>Z0001746</t>
  </si>
  <si>
    <t>606-SIPI-012023-1097095</t>
  </si>
  <si>
    <t>A0001604</t>
  </si>
  <si>
    <t>a0001422</t>
  </si>
  <si>
    <t>A0000164</t>
  </si>
  <si>
    <t>606-SIPI-R-022023-1097095</t>
  </si>
  <si>
    <t>A0000168</t>
  </si>
  <si>
    <t>1K23THT|CHANGIO-RTV1650825 - RTV1650825</t>
  </si>
  <si>
    <t>607-SIPI-012023-1093218</t>
  </si>
  <si>
    <t>B0001086</t>
  </si>
  <si>
    <t>B0001739</t>
  </si>
  <si>
    <t>B0000598</t>
  </si>
  <si>
    <t>609-SIPI-012023-1091168</t>
  </si>
  <si>
    <t>A0001573</t>
  </si>
  <si>
    <t>A0001777</t>
  </si>
  <si>
    <t>A0000765</t>
  </si>
  <si>
    <t>A0001728</t>
  </si>
  <si>
    <t>A0001395</t>
  </si>
  <si>
    <t>613-SIPI-012023-1090406</t>
  </si>
  <si>
    <t>A0000300</t>
  </si>
  <si>
    <t>A0001602</t>
  </si>
  <si>
    <t>A0001092</t>
  </si>
  <si>
    <t>613-SIPI-R-022023-1090406</t>
  </si>
  <si>
    <t>1K23TKA-111|CHANGIO - RTV1642959</t>
  </si>
  <si>
    <t>617-SIPI-012023-1075928</t>
  </si>
  <si>
    <t>A0000158</t>
  </si>
  <si>
    <t>A0001033</t>
  </si>
  <si>
    <t>A0001519</t>
  </si>
  <si>
    <t>A0001423</t>
  </si>
  <si>
    <t>A0001424</t>
  </si>
  <si>
    <t>618-SIPI-012023-1071506</t>
  </si>
  <si>
    <t>A864</t>
  </si>
  <si>
    <t>A1594</t>
  </si>
  <si>
    <t>618-SIPI-R-022023-1071506</t>
  </si>
  <si>
    <t>RTV 1642903-58-GAUMUOI - RTV1642903</t>
  </si>
  <si>
    <t>RTV 1642913-57-GIOLUA - RTV1642913</t>
  </si>
  <si>
    <t>620-SIPI-012023-1061363</t>
  </si>
  <si>
    <t>D0000395</t>
  </si>
  <si>
    <t>D0001790</t>
  </si>
  <si>
    <t>D0000876</t>
  </si>
  <si>
    <t>D0001716</t>
  </si>
  <si>
    <t>D0001487</t>
  </si>
  <si>
    <t>910-SIPI-012023-10034938</t>
  </si>
  <si>
    <t>b000374</t>
  </si>
  <si>
    <t>b000364</t>
  </si>
  <si>
    <t>b000359</t>
  </si>
  <si>
    <t>b000373</t>
  </si>
  <si>
    <t>b001007</t>
  </si>
  <si>
    <t>b001043</t>
  </si>
  <si>
    <t>b000371</t>
  </si>
  <si>
    <t>b000235</t>
  </si>
  <si>
    <t>B000455</t>
  </si>
  <si>
    <t>b000805</t>
  </si>
  <si>
    <t>b000233</t>
  </si>
  <si>
    <t>B000236</t>
  </si>
  <si>
    <t>b000360</t>
  </si>
  <si>
    <t>b000967</t>
  </si>
  <si>
    <t>b001394</t>
  </si>
  <si>
    <t>b000365</t>
  </si>
  <si>
    <t>b000761</t>
  </si>
  <si>
    <t>b000151</t>
  </si>
  <si>
    <t>b000379</t>
  </si>
  <si>
    <t>b001036</t>
  </si>
  <si>
    <t>b001623</t>
  </si>
  <si>
    <t>B001656</t>
  </si>
  <si>
    <t>b000266</t>
  </si>
  <si>
    <t>b000234</t>
  </si>
  <si>
    <t>b000362</t>
  </si>
  <si>
    <t>b000375</t>
  </si>
  <si>
    <t>b000372</t>
  </si>
  <si>
    <t>b000426</t>
  </si>
  <si>
    <t>b001655</t>
  </si>
  <si>
    <t>b000363</t>
  </si>
  <si>
    <t>B000928</t>
  </si>
  <si>
    <t>b000237</t>
  </si>
  <si>
    <t>b000367</t>
  </si>
  <si>
    <t>b000377</t>
  </si>
  <si>
    <t>b000397</t>
  </si>
  <si>
    <t>b001243</t>
  </si>
  <si>
    <t>b001107</t>
  </si>
  <si>
    <t>B001658</t>
  </si>
  <si>
    <t>b000760</t>
  </si>
  <si>
    <t>b000376</t>
  </si>
  <si>
    <t>B000998</t>
  </si>
  <si>
    <t>b001579</t>
  </si>
  <si>
    <t>b001521</t>
  </si>
  <si>
    <t>B001657</t>
  </si>
  <si>
    <t>b000366</t>
  </si>
  <si>
    <t>b001018</t>
  </si>
  <si>
    <t>b000368</t>
  </si>
  <si>
    <t>b000369</t>
  </si>
  <si>
    <t>b000361</t>
  </si>
  <si>
    <t>910-SIPI-122022-10034361</t>
  </si>
  <si>
    <t>b057079</t>
  </si>
  <si>
    <t>910-SIPI-R-012023-10034938</t>
  </si>
  <si>
    <t>RTV 1638313|33|GA MUOI - RTV1638313</t>
  </si>
  <si>
    <t>RTV 1640396|89|CHAN GIO - RTV1640396</t>
  </si>
  <si>
    <t>RTV 1638317|34|CHA COM - RTV1638317</t>
  </si>
  <si>
    <t>910-SIPI-R-122022-10034938</t>
  </si>
  <si>
    <t>RTV 1636016|1944|GA - RTV1636016</t>
  </si>
  <si>
    <t>RTV 1636014|1943|CHAN GIO - RTV1636014</t>
  </si>
  <si>
    <t>920-SIPI-012023-10016512</t>
  </si>
  <si>
    <t>23-b000506</t>
  </si>
  <si>
    <t>23-b001012</t>
  </si>
  <si>
    <t>23-b0001766</t>
  </si>
  <si>
    <t>23-b000505</t>
  </si>
  <si>
    <t>23-b0001065</t>
  </si>
  <si>
    <t>23-b001789</t>
  </si>
  <si>
    <t>23-b001064</t>
  </si>
  <si>
    <t>HHCL-TAN</t>
  </si>
  <si>
    <t>23-b0000502</t>
  </si>
  <si>
    <t>23-b000507</t>
  </si>
  <si>
    <t>23-b0000503</t>
  </si>
  <si>
    <t>23-b000504</t>
  </si>
  <si>
    <t>920-SIPI-112022-10016369</t>
  </si>
  <si>
    <t>22-b0051020</t>
  </si>
  <si>
    <t>920-SIPI-122022-10016195</t>
  </si>
  <si>
    <t>22-b056393</t>
  </si>
  <si>
    <t>22-b056704</t>
  </si>
  <si>
    <t>920-SIPI-122022-10016369</t>
  </si>
  <si>
    <t>22-b0056395</t>
  </si>
  <si>
    <t>22-b0056394</t>
  </si>
  <si>
    <t>22-b057620</t>
  </si>
  <si>
    <t>920-SIPI-R-012023-23000000</t>
  </si>
  <si>
    <t>K23TVC-1-RTV1637010|HHCL - RTV1637010</t>
  </si>
  <si>
    <t>930-SIPI-012023-10023739</t>
  </si>
  <si>
    <t>23-b000494</t>
  </si>
  <si>
    <t>23-b000495</t>
  </si>
  <si>
    <t>23-b0000489</t>
  </si>
  <si>
    <t>23-b000491</t>
  </si>
  <si>
    <t>23-b001638</t>
  </si>
  <si>
    <t>23-b0000838</t>
  </si>
  <si>
    <t>23-b000097</t>
  </si>
  <si>
    <t>23-b000992</t>
  </si>
  <si>
    <t>23-b000496</t>
  </si>
  <si>
    <t>23-b000499</t>
  </si>
  <si>
    <t>23-b0000497</t>
  </si>
  <si>
    <t>23-b0001637</t>
  </si>
  <si>
    <t>23-b001725</t>
  </si>
  <si>
    <t>23-b0000492</t>
  </si>
  <si>
    <t>23-b000498</t>
  </si>
  <si>
    <t>23-b000500</t>
  </si>
  <si>
    <t>23-b000493</t>
  </si>
  <si>
    <t>23-b000490</t>
  </si>
  <si>
    <t>23-b000848</t>
  </si>
  <si>
    <t>930-SIPI-102022-10023559</t>
  </si>
  <si>
    <t>22-b0049489</t>
  </si>
  <si>
    <t>930-SIPI-112022-10023686</t>
  </si>
  <si>
    <t>22-b0050887</t>
  </si>
  <si>
    <t>22-b0050889</t>
  </si>
  <si>
    <t>930-SIPI-122022-10022959</t>
  </si>
  <si>
    <t>22-b057140</t>
  </si>
  <si>
    <t>930-SIPI-122022-10023332</t>
  </si>
  <si>
    <t>22-b054428</t>
  </si>
  <si>
    <t>930-SIPI-122022-10023385</t>
  </si>
  <si>
    <t>23-b055950</t>
  </si>
  <si>
    <t>930-SIPI-122022-10023444</t>
  </si>
  <si>
    <t>22-b057138</t>
  </si>
  <si>
    <t>930-SIPI-122022-10023559</t>
  </si>
  <si>
    <t>22-b0057785</t>
  </si>
  <si>
    <t>930-SIPI-122022-10023686</t>
  </si>
  <si>
    <t>22-b0056059</t>
  </si>
  <si>
    <t>22-b0056060</t>
  </si>
  <si>
    <t>930-SIPI-R-012023-10023444</t>
  </si>
  <si>
    <t>K23TVD-1-RTV1637927|HHCL - RTV1637927</t>
  </si>
  <si>
    <t>940-SIPI-012023-10019809</t>
  </si>
  <si>
    <t>A00000940</t>
  </si>
  <si>
    <t>1C23TNN|HANGHOACACLOAI</t>
  </si>
  <si>
    <t>B00000937</t>
  </si>
  <si>
    <t>B00000969</t>
  </si>
  <si>
    <t>A00000018</t>
  </si>
  <si>
    <t>A00000939</t>
  </si>
  <si>
    <t>A00001701</t>
  </si>
  <si>
    <t>B00001700</t>
  </si>
  <si>
    <t>A00000017</t>
  </si>
  <si>
    <t>B00000938</t>
  </si>
  <si>
    <t>A00000935</t>
  </si>
  <si>
    <t>A00000934</t>
  </si>
  <si>
    <t>B00000941</t>
  </si>
  <si>
    <t>B00000936</t>
  </si>
  <si>
    <t>940-SIPI-R-012023-10019809</t>
  </si>
  <si>
    <t>R0000063</t>
  </si>
  <si>
    <t>1K23TVE|000063.R1639401|9421 - RTV1639401</t>
  </si>
  <si>
    <t>R0000059</t>
  </si>
  <si>
    <t>1K23TVE|000059.R1639392|9419 - RTV1639392</t>
  </si>
  <si>
    <t>940-SIPI-R-022023-10019809</t>
  </si>
  <si>
    <t>R00000220</t>
  </si>
  <si>
    <t>1K23TVE|0000220.R1648770|9406 - RTV1648770</t>
  </si>
  <si>
    <t>R00000137</t>
  </si>
  <si>
    <t>1K23TVE|0000137.R1642737|9414 - RTV1642737</t>
  </si>
  <si>
    <t>R00000166</t>
  </si>
  <si>
    <t>1K23TVE|0000166.R1644315|9411 - RTV1644315</t>
  </si>
  <si>
    <t>R0000243</t>
  </si>
  <si>
    <t>1K23TVE|0000243.R1650025|9409 - RTV1650025</t>
  </si>
  <si>
    <t>R00000153</t>
  </si>
  <si>
    <t>1K23TVE|0000153.R1643647|9413 - RTV1643647</t>
  </si>
  <si>
    <t>R00000167</t>
  </si>
  <si>
    <t>1K23TVE|0000167.R1644321|9411 - RTV1644321</t>
  </si>
  <si>
    <t>R00000224</t>
  </si>
  <si>
    <t>1K23TVE|0000224.R1648784|9408 - RTV1648784</t>
  </si>
  <si>
    <t>R00000178</t>
  </si>
  <si>
    <t>1K23TVE|0000178.R1644915|9420 - RTV1644915</t>
  </si>
  <si>
    <t>R00000229</t>
  </si>
  <si>
    <t>1K23TVE|0000229.R1648800|9416 - RTV1648800</t>
  </si>
  <si>
    <t>950-SIPI-012023-10008161</t>
  </si>
  <si>
    <t>23-b000723</t>
  </si>
  <si>
    <t>23-b001103</t>
  </si>
  <si>
    <t>950-SIPI-122022-10008098</t>
  </si>
  <si>
    <t>22-b0056274</t>
  </si>
  <si>
    <t>QT01022023-00681</t>
  </si>
  <si>
    <t>010303-HT06-Phi VC tinh va kho ve tinh T1/2023 - 7%</t>
  </si>
  <si>
    <t>QT01022023-01651</t>
  </si>
  <si>
    <t>010303-HT98-Thu BS 2% VAT do dieu chinh thue suat hoa don phi thu T1/2023 tu 8% lên 10% _(KX)</t>
  </si>
  <si>
    <t>197-SIPI-022023-1074176</t>
  </si>
  <si>
    <t>P0004029</t>
  </si>
  <si>
    <t>P0002992</t>
  </si>
  <si>
    <t>P0002991</t>
  </si>
  <si>
    <t>P0004030</t>
  </si>
  <si>
    <t>P0008583</t>
  </si>
  <si>
    <t>199-SIPI-022023-1081628</t>
  </si>
  <si>
    <t>a0003156</t>
  </si>
  <si>
    <t>a0004191</t>
  </si>
  <si>
    <t>200-SIPI-022023-1077840</t>
  </si>
  <si>
    <t>A0004109</t>
  </si>
  <si>
    <t>A0003090</t>
  </si>
  <si>
    <t>A0006803</t>
  </si>
  <si>
    <t>A0006800</t>
  </si>
  <si>
    <t>299-SIPI-012023-1263031</t>
  </si>
  <si>
    <t>23-b0000701</t>
  </si>
  <si>
    <t>23-b000276</t>
  </si>
  <si>
    <t>23-b000466</t>
  </si>
  <si>
    <t>23-b000461</t>
  </si>
  <si>
    <t>23-b000614</t>
  </si>
  <si>
    <t>299-SIPI-012023-1263562</t>
  </si>
  <si>
    <t>23-b0001761</t>
  </si>
  <si>
    <t>23-b000511</t>
  </si>
  <si>
    <t>HHCLTN</t>
  </si>
  <si>
    <t>23-b000897</t>
  </si>
  <si>
    <t>299-SIPI-012023-1263611</t>
  </si>
  <si>
    <t>23-b000279</t>
  </si>
  <si>
    <t>299-SIPI-012023-1264100</t>
  </si>
  <si>
    <t>23-b0000697</t>
  </si>
  <si>
    <t>23-b0000706</t>
  </si>
  <si>
    <t>299-SIPI-012023-1264322</t>
  </si>
  <si>
    <t>23-b0000704</t>
  </si>
  <si>
    <t>23-b0000702</t>
  </si>
  <si>
    <t>23-b0000513</t>
  </si>
  <si>
    <t>299-SIPI-012023-1265887</t>
  </si>
  <si>
    <t>23-b0000396</t>
  </si>
  <si>
    <t>HHCLNTHA</t>
  </si>
  <si>
    <t>23-b000779</t>
  </si>
  <si>
    <t>23-b000753</t>
  </si>
  <si>
    <t>HHCLLTHT</t>
  </si>
  <si>
    <t>23-b0000676</t>
  </si>
  <si>
    <t>299-SIPI-022023-1265887</t>
  </si>
  <si>
    <t>23-b003568</t>
  </si>
  <si>
    <t>23-b002915</t>
  </si>
  <si>
    <t>23-b002950</t>
  </si>
  <si>
    <t>23-b002952</t>
  </si>
  <si>
    <t>23-b002937</t>
  </si>
  <si>
    <t>23-b002944</t>
  </si>
  <si>
    <t>23-b002922</t>
  </si>
  <si>
    <t>23-b003013</t>
  </si>
  <si>
    <t>23-b003944</t>
  </si>
  <si>
    <t>23-b002921</t>
  </si>
  <si>
    <t>23-b002923</t>
  </si>
  <si>
    <t>23-b003776</t>
  </si>
  <si>
    <t>23-b0002953</t>
  </si>
  <si>
    <t>23-b0002958</t>
  </si>
  <si>
    <t>23-b0003080</t>
  </si>
  <si>
    <t>23-b003020</t>
  </si>
  <si>
    <t>23-b003946</t>
  </si>
  <si>
    <t>23-b003824</t>
  </si>
  <si>
    <t>23-b003052</t>
  </si>
  <si>
    <t>23-b003886</t>
  </si>
  <si>
    <t>23-b003579</t>
  </si>
  <si>
    <t>23-b006696</t>
  </si>
  <si>
    <t>23-b003889</t>
  </si>
  <si>
    <t>23-b0003895</t>
  </si>
  <si>
    <t>HHCLTP</t>
  </si>
  <si>
    <t>23-b003934</t>
  </si>
  <si>
    <t>23-b0003567</t>
  </si>
  <si>
    <t>23-b006672</t>
  </si>
  <si>
    <t>23-b009002</t>
  </si>
  <si>
    <t>23-b003976</t>
  </si>
  <si>
    <t>HHCLHNTU</t>
  </si>
  <si>
    <t>23-b006834</t>
  </si>
  <si>
    <t>23-b0005112</t>
  </si>
  <si>
    <t>23-b0006844</t>
  </si>
  <si>
    <t>23-b0006850</t>
  </si>
  <si>
    <t>HHCLNTAN</t>
  </si>
  <si>
    <t>23-b006668</t>
  </si>
  <si>
    <t>23-b008850</t>
  </si>
  <si>
    <t>23-b0006774</t>
  </si>
  <si>
    <t>23-b0006701</t>
  </si>
  <si>
    <t>HHCLNTP</t>
  </si>
  <si>
    <t>23-b0003926</t>
  </si>
  <si>
    <t>23-b0007426</t>
  </si>
  <si>
    <t>HHCLNTPG</t>
  </si>
  <si>
    <t>23-b009000</t>
  </si>
  <si>
    <t>23-b0006693</t>
  </si>
  <si>
    <t>HHCLDCTN</t>
  </si>
  <si>
    <t>23-b004145</t>
  </si>
  <si>
    <t>23-b0003140</t>
  </si>
  <si>
    <t>23-b0002985</t>
  </si>
  <si>
    <t>23-b003894</t>
  </si>
  <si>
    <t>23-b003058</t>
  </si>
  <si>
    <t>23-b003881</t>
  </si>
  <si>
    <t>23-b0004882</t>
  </si>
  <si>
    <t>23-b003815</t>
  </si>
  <si>
    <t>23-b003896</t>
  </si>
  <si>
    <t>23-b006700</t>
  </si>
  <si>
    <t>23-b003004</t>
  </si>
  <si>
    <t>23-b004687</t>
  </si>
  <si>
    <t>23-b004120</t>
  </si>
  <si>
    <t>23-b004122</t>
  </si>
  <si>
    <t>23-b003797</t>
  </si>
  <si>
    <t>23-b003961</t>
  </si>
  <si>
    <t>23-b0003014</t>
  </si>
  <si>
    <t>23-b006830</t>
  </si>
  <si>
    <t>23-b006403</t>
  </si>
  <si>
    <t>23-b004119</t>
  </si>
  <si>
    <t>23-b006829</t>
  </si>
  <si>
    <t>23-b006847</t>
  </si>
  <si>
    <t>23-b009009</t>
  </si>
  <si>
    <t>23-b0007644</t>
  </si>
  <si>
    <t>HHCLAN</t>
  </si>
  <si>
    <t>23-b0008626</t>
  </si>
  <si>
    <t>23-b0003917</t>
  </si>
  <si>
    <t>23-b008636</t>
  </si>
  <si>
    <t>23-b009006</t>
  </si>
  <si>
    <t>23-b0003953</t>
  </si>
  <si>
    <t>23-b009005</t>
  </si>
  <si>
    <t>23-b0003555</t>
  </si>
  <si>
    <t>23-b0003982</t>
  </si>
  <si>
    <t>23-b0006824</t>
  </si>
  <si>
    <t>23-b0006855</t>
  </si>
  <si>
    <t>23-b007097</t>
  </si>
  <si>
    <t>23-b0009040</t>
  </si>
  <si>
    <t>23-b003962</t>
  </si>
  <si>
    <t>23-b002932</t>
  </si>
  <si>
    <t>23-b002947</t>
  </si>
  <si>
    <t>23-b003079</t>
  </si>
  <si>
    <t>23-b003790</t>
  </si>
  <si>
    <t>23-b0003081</t>
  </si>
  <si>
    <t>23-b003793</t>
  </si>
  <si>
    <t>23-b003009</t>
  </si>
  <si>
    <t>23-b003813</t>
  </si>
  <si>
    <t>23-b003817</t>
  </si>
  <si>
    <t>23-b003937</t>
  </si>
  <si>
    <t>23-b004126</t>
  </si>
  <si>
    <t>23-b003117</t>
  </si>
  <si>
    <t>23-b003124</t>
  </si>
  <si>
    <t>23-b003125</t>
  </si>
  <si>
    <t>23-b003888</t>
  </si>
  <si>
    <t>23-b006384</t>
  </si>
  <si>
    <t>23-b006664</t>
  </si>
  <si>
    <t>23-b006836</t>
  </si>
  <si>
    <t>23-b0008986</t>
  </si>
  <si>
    <t>23-b009003</t>
  </si>
  <si>
    <t>23-b003975</t>
  </si>
  <si>
    <t>23-b0003812</t>
  </si>
  <si>
    <t>23-b0006858</t>
  </si>
  <si>
    <t>23-b009004</t>
  </si>
  <si>
    <t>23-b0004003</t>
  </si>
  <si>
    <t>23-b0006719</t>
  </si>
  <si>
    <t>23-b0007409</t>
  </si>
  <si>
    <t>23-b0003843</t>
  </si>
  <si>
    <t>23-b009093</t>
  </si>
  <si>
    <t>23-b007424</t>
  </si>
  <si>
    <t>23-b0002899</t>
  </si>
  <si>
    <t>23-b003021</t>
  </si>
  <si>
    <t>23-b0003019</t>
  </si>
  <si>
    <t>23-b003142</t>
  </si>
  <si>
    <t>23-b003890</t>
  </si>
  <si>
    <t>23-b0005009</t>
  </si>
  <si>
    <t>23-b003844</t>
  </si>
  <si>
    <t>23-b006405</t>
  </si>
  <si>
    <t>23-b002945</t>
  </si>
  <si>
    <t>23-b003078</t>
  </si>
  <si>
    <t>23-b003119</t>
  </si>
  <si>
    <t>23-b005493</t>
  </si>
  <si>
    <t>23-b004105</t>
  </si>
  <si>
    <t>23-b002914</t>
  </si>
  <si>
    <t>23-b003893</t>
  </si>
  <si>
    <t>23-b008810</t>
  </si>
  <si>
    <t>23-b0006843</t>
  </si>
  <si>
    <t>23-b0008628</t>
  </si>
  <si>
    <t>23-b0008811</t>
  </si>
  <si>
    <t>23-b0003949</t>
  </si>
  <si>
    <t>23-b0003811</t>
  </si>
  <si>
    <t>23-b0006828</t>
  </si>
  <si>
    <t>23-b0007324</t>
  </si>
  <si>
    <t>23-b009030</t>
  </si>
  <si>
    <t>23-b0008635</t>
  </si>
  <si>
    <t>23-b006386</t>
  </si>
  <si>
    <t>23-b0007659</t>
  </si>
  <si>
    <t>23-b0006851</t>
  </si>
  <si>
    <t>23-b004658</t>
  </si>
  <si>
    <t>23-b0003938</t>
  </si>
  <si>
    <t>23-b0006823</t>
  </si>
  <si>
    <t>23-b009092</t>
  </si>
  <si>
    <t>23-b0006779</t>
  </si>
  <si>
    <t>23-b002929</t>
  </si>
  <si>
    <t>23-b0002981</t>
  </si>
  <si>
    <t>23-b003883</t>
  </si>
  <si>
    <t>23-b0003016</t>
  </si>
  <si>
    <t>23-b003548</t>
  </si>
  <si>
    <t>23-b002933</t>
  </si>
  <si>
    <t>23-b002942</t>
  </si>
  <si>
    <t>23-b003891</t>
  </si>
  <si>
    <t>23-b003885</t>
  </si>
  <si>
    <t>23-b003582</t>
  </si>
  <si>
    <t>23-b003892</t>
  </si>
  <si>
    <t>23-b003898</t>
  </si>
  <si>
    <t>23-b003952</t>
  </si>
  <si>
    <t>23-b002970</t>
  </si>
  <si>
    <t>23-b003139</t>
  </si>
  <si>
    <t>23-b006674</t>
  </si>
  <si>
    <t>23-b006467</t>
  </si>
  <si>
    <t>23-b003935</t>
  </si>
  <si>
    <t>23-b0004136</t>
  </si>
  <si>
    <t>23-b0003887</t>
  </si>
  <si>
    <t>23-b008867</t>
  </si>
  <si>
    <t>23-b0004123</t>
  </si>
  <si>
    <t>23-b0003950</t>
  </si>
  <si>
    <t>23-b0007524</t>
  </si>
  <si>
    <t>23-b0008637</t>
  </si>
  <si>
    <t>23-b0006846</t>
  </si>
  <si>
    <t>23-b002938</t>
  </si>
  <si>
    <t>23-b002940</t>
  </si>
  <si>
    <t>23-b003057</t>
  </si>
  <si>
    <t>23-b003524</t>
  </si>
  <si>
    <t>23-b003788</t>
  </si>
  <si>
    <t>23-b002983</t>
  </si>
  <si>
    <t>23-b0002974</t>
  </si>
  <si>
    <t>23-b0003928</t>
  </si>
  <si>
    <t>23-b002955</t>
  </si>
  <si>
    <t>23-b003785</t>
  </si>
  <si>
    <t>23-b0003007</t>
  </si>
  <si>
    <t>23-b003809</t>
  </si>
  <si>
    <t>23-b003073</t>
  </si>
  <si>
    <t>23-b006469</t>
  </si>
  <si>
    <t>23-b003547</t>
  </si>
  <si>
    <t>23-b004076</t>
  </si>
  <si>
    <t>23-b003831</t>
  </si>
  <si>
    <t>23-b003968</t>
  </si>
  <si>
    <t>23-b002917</t>
  </si>
  <si>
    <t>23-b0004143</t>
  </si>
  <si>
    <t>23-b0006464</t>
  </si>
  <si>
    <t>23-b008614</t>
  </si>
  <si>
    <t>23-b0006391</t>
  </si>
  <si>
    <t>23-b0003804</t>
  </si>
  <si>
    <t>23-b0006435</t>
  </si>
  <si>
    <t>23-b0003954</t>
  </si>
  <si>
    <t>23-b0009094</t>
  </si>
  <si>
    <t>23-b0002984</t>
  </si>
  <si>
    <t>23-b0003786</t>
  </si>
  <si>
    <t>23-b0006714</t>
  </si>
  <si>
    <t>23-b007323</t>
  </si>
  <si>
    <t>23-b002924</t>
  </si>
  <si>
    <t>23-b002913</t>
  </si>
  <si>
    <t>23-b0002925</t>
  </si>
  <si>
    <t>23-b0002989</t>
  </si>
  <si>
    <t>23-b0003931</t>
  </si>
  <si>
    <t>23-b002943</t>
  </si>
  <si>
    <t>23-b003959</t>
  </si>
  <si>
    <t>23-b003973</t>
  </si>
  <si>
    <t>23-b003120</t>
  </si>
  <si>
    <t>23-b003269</t>
  </si>
  <si>
    <t>23-b003557</t>
  </si>
  <si>
    <t>23-b0003984</t>
  </si>
  <si>
    <t>23-b003942</t>
  </si>
  <si>
    <t>23-b003945</t>
  </si>
  <si>
    <t>23-b006402</t>
  </si>
  <si>
    <t>23-b0004125</t>
  </si>
  <si>
    <t>23-b0008987</t>
  </si>
  <si>
    <t>23-b007204</t>
  </si>
  <si>
    <t>23-b003939</t>
  </si>
  <si>
    <t>23-b003830</t>
  </si>
  <si>
    <t>23-b0003806</t>
  </si>
  <si>
    <t>23-b0003948</t>
  </si>
  <si>
    <t>23-b007523</t>
  </si>
  <si>
    <t>23-b0003561</t>
  </si>
  <si>
    <t>23-b0006784</t>
  </si>
  <si>
    <t>23-b005499</t>
  </si>
  <si>
    <t>23-b009013</t>
  </si>
  <si>
    <t>23-b002918</t>
  </si>
  <si>
    <t>23-b003056</t>
  </si>
  <si>
    <t>23-b003064</t>
  </si>
  <si>
    <t>23-b003514</t>
  </si>
  <si>
    <t>23-b003781</t>
  </si>
  <si>
    <t>23-b0002956</t>
  </si>
  <si>
    <t>23-b003943</t>
  </si>
  <si>
    <t>23-b0002982</t>
  </si>
  <si>
    <t>23-b003558</t>
  </si>
  <si>
    <t>23-b002936</t>
  </si>
  <si>
    <t>23-b003960</t>
  </si>
  <si>
    <t>23-b003964</t>
  </si>
  <si>
    <t>23-b0002987</t>
  </si>
  <si>
    <t>23-b0003925</t>
  </si>
  <si>
    <t>23-b003899</t>
  </si>
  <si>
    <t>23-b004127</t>
  </si>
  <si>
    <t>23-b0004124</t>
  </si>
  <si>
    <t>23-b0004135</t>
  </si>
  <si>
    <t>23-b003116</t>
  </si>
  <si>
    <t>23-b003847</t>
  </si>
  <si>
    <t>23-b006389</t>
  </si>
  <si>
    <t>23-b006670</t>
  </si>
  <si>
    <t>23-b008624</t>
  </si>
  <si>
    <t>23-b003969</t>
  </si>
  <si>
    <t>23-b0006840</t>
  </si>
  <si>
    <t>23-b0005008</t>
  </si>
  <si>
    <t>23-b0005511</t>
  </si>
  <si>
    <t>23-b006833</t>
  </si>
  <si>
    <t>23-b0006376</t>
  </si>
  <si>
    <t>23-b006713</t>
  </si>
  <si>
    <t>23-b009008</t>
  </si>
  <si>
    <t>23-b0008625</t>
  </si>
  <si>
    <t>23-b0006377</t>
  </si>
  <si>
    <t>23-b0007505</t>
  </si>
  <si>
    <t>299-SIPI-062022-1263830</t>
  </si>
  <si>
    <t>22-b020607</t>
  </si>
  <si>
    <t>299-SIPI-092022-1264100</t>
  </si>
  <si>
    <t>22-b037306</t>
  </si>
  <si>
    <t>299-SIPI-102022-1263341</t>
  </si>
  <si>
    <t>22-b048526</t>
  </si>
  <si>
    <t>22-b049337</t>
  </si>
  <si>
    <t>299-SIPI-102022-1265887</t>
  </si>
  <si>
    <t>22-b045875</t>
  </si>
  <si>
    <t>HHCLT</t>
  </si>
  <si>
    <t>22-b048566</t>
  </si>
  <si>
    <t>22-b048886</t>
  </si>
  <si>
    <t>299-SIPI-112022-1262872</t>
  </si>
  <si>
    <t>22-b052707</t>
  </si>
  <si>
    <t>299-SIPI-112022-1263341</t>
  </si>
  <si>
    <t>22-b0051641</t>
  </si>
  <si>
    <t>299-SIPI-112022-1264322</t>
  </si>
  <si>
    <t>22-b0051644</t>
  </si>
  <si>
    <t>22-b0051956</t>
  </si>
  <si>
    <t>299-SIPI-112022-1265887</t>
  </si>
  <si>
    <t>22-b050844</t>
  </si>
  <si>
    <t>22-b052731</t>
  </si>
  <si>
    <t>299-SIPI-122022-1262872</t>
  </si>
  <si>
    <t>22-b055245</t>
  </si>
  <si>
    <t>22-b056040</t>
  </si>
  <si>
    <t>299-SIPI-122022-1263562</t>
  </si>
  <si>
    <t>22-b0055447</t>
  </si>
  <si>
    <t>299-SIPI-122022-1263830</t>
  </si>
  <si>
    <t>22-b0056194</t>
  </si>
  <si>
    <t>299-SIPI-122022-1264322</t>
  </si>
  <si>
    <t>22-b0057577</t>
  </si>
  <si>
    <t>22-b0055181</t>
  </si>
  <si>
    <t>22-b0057026</t>
  </si>
  <si>
    <t>22-b0057742</t>
  </si>
  <si>
    <t>22-b0053955</t>
  </si>
  <si>
    <t>22-b0053953</t>
  </si>
  <si>
    <t>299-SIPI-122022-1265887</t>
  </si>
  <si>
    <t>22-b054981</t>
  </si>
  <si>
    <t>22-b053961</t>
  </si>
  <si>
    <t>299-SIPI-R-022023-1265887</t>
  </si>
  <si>
    <t>K23TVA-5701-RTV1657495|HHCL - RTV1657495</t>
  </si>
  <si>
    <t>K23TVA-1985-RTV1641969|HHCL - RTV1641969</t>
  </si>
  <si>
    <t>K23TVA-2014-RTV1642041|HHCL - RTV1642041</t>
  </si>
  <si>
    <t>K23TVA-6229-RTV1659033|HHCL</t>
  </si>
  <si>
    <t>K23TVA-2491-RTV1644132|HHCL - RTV1644132</t>
  </si>
  <si>
    <t>K23TVA-3211-RTV1647570|HHCL - RTV1647570</t>
  </si>
  <si>
    <t>K23TVA-5665-RTV1657015|HHCL - RTV1657015</t>
  </si>
  <si>
    <t>K23TVA-3424-RTV1647922|HHCL - RTV1647922</t>
  </si>
  <si>
    <t>K23TVA-5116-RTV-1655660|HHCL</t>
  </si>
  <si>
    <t>K23TVA-5227-RTV-1656150|HHCL</t>
  </si>
  <si>
    <t>K23TVA-6375-RTV1660073|HHCL - RTV1660073</t>
  </si>
  <si>
    <t>K23TVA-1871-RTV1641997|HHCL - RTV1641997</t>
  </si>
  <si>
    <t>K23TVA-2985-RTV1646497|HHCL - RTV1646497</t>
  </si>
  <si>
    <t>K23TVA-5507-RTV1656746|HHCL</t>
  </si>
  <si>
    <t>K23TVA-6330-RTV1659524|HHCL</t>
  </si>
  <si>
    <t>K23TVA-4603-RTV1652869|HHCL</t>
  </si>
  <si>
    <t>K23TVA-2627-RTV1644636|HHCL - RTV1644636</t>
  </si>
  <si>
    <t>K23TVA-5744-RTV1657649|HHCL - RTV1657649</t>
  </si>
  <si>
    <t>K23TVA-2399-RTV1643674|HHCL - RTV1643674</t>
  </si>
  <si>
    <t>K23TVA-4824-RTV-1654553|HHCL</t>
  </si>
  <si>
    <t>K23TVA-6280-RTV-1659790|HHCL - RTV1659790</t>
  </si>
  <si>
    <t>K23TVA-2528-RTV1644037|HHCL - RTV1644037</t>
  </si>
  <si>
    <t>K23TVA-5934-RTV1657872|HHCL</t>
  </si>
  <si>
    <t>K23TVA-6043-RTV-1658464|HHCL</t>
  </si>
  <si>
    <t>K23TVA-6069-RTV-1658606|HHCL</t>
  </si>
  <si>
    <t>K23TVA-4523-RTV1653375|HHCL - RTV1653375</t>
  </si>
  <si>
    <t>K23TVA-4756-RTV1654675|HHCL - RTV1654675</t>
  </si>
  <si>
    <t>K23TVA-4763-RTV1654697|HHCL - RTV1654697</t>
  </si>
  <si>
    <t>K23TVA-1984-RTV1641967|HHCL - RTV1641967</t>
  </si>
  <si>
    <t>K23TVA-4199-RTV1652162|HHCL - RTV1652162</t>
  </si>
  <si>
    <t>K23TVA-5933-RTV1657870|HHCL</t>
  </si>
  <si>
    <t>K23TVA-4633-RTV1653645|HHCL</t>
  </si>
  <si>
    <t>K23TVA-2562-RTV1644615|HHCL - RTV1644615</t>
  </si>
  <si>
    <t>K23TVA-2589-RTV1644924|HHCL - RTV1644924</t>
  </si>
  <si>
    <t>K23TVA-4096-RTV1651051|HHCL - RTV1651051</t>
  </si>
  <si>
    <t>K3TVA-3731-RTV1649683|HHCL - RTV1649683</t>
  </si>
  <si>
    <t>K23TVA-6423-RTV-1660321|HHCL - RTV1660321</t>
  </si>
  <si>
    <t>K23TVA-6455-RTV1660525|HHCL</t>
  </si>
  <si>
    <t>K23TVA-2143-RTV1642597|HHCL</t>
  </si>
  <si>
    <t>K23TVA-4334-RTV-1652500|HHCL - RTV1652500</t>
  </si>
  <si>
    <t>K23TVA-2281-RTV1642676|HHCL - RTV1642676</t>
  </si>
  <si>
    <t>K23TVA-5741-RTV1657643|HHCL - RTV1657643</t>
  </si>
  <si>
    <t>K23TVA-3953-RTV1651225|HHCL - RTV1651225</t>
  </si>
  <si>
    <t>K23TVA-4178-RTV1652082|HHCL - RTV1652082</t>
  </si>
  <si>
    <t>K23TVA-4713-RTV1654122|HHCL</t>
  </si>
  <si>
    <t>299-SIPI-R-032023-1265887</t>
  </si>
  <si>
    <t>K23TVA-7292-RTV1664267|HHCL - RTV1664267</t>
  </si>
  <si>
    <t>304-SIPI-022023-10063645</t>
  </si>
  <si>
    <t>A0003979</t>
  </si>
  <si>
    <t>A0003069</t>
  </si>
  <si>
    <t>A0006717</t>
  </si>
  <si>
    <t>305-SIPI-022023-10059905</t>
  </si>
  <si>
    <t>B0009039</t>
  </si>
  <si>
    <t>B0004008</t>
  </si>
  <si>
    <t>B0003072</t>
  </si>
  <si>
    <t>B0006723</t>
  </si>
  <si>
    <t>305-SIPI-R-032023-10059905</t>
  </si>
  <si>
    <t>1K23TBD-1794|GAMUOI|RTV1664021</t>
  </si>
  <si>
    <t>306-SIPI-022023-10048864</t>
  </si>
  <si>
    <t>C0005502</t>
  </si>
  <si>
    <t>C0003821</t>
  </si>
  <si>
    <t>399-SIPI-022023-10008627</t>
  </si>
  <si>
    <t>A0003913</t>
  </si>
  <si>
    <t>A0003986</t>
  </si>
  <si>
    <t>400-SIPI-022023-1086222</t>
  </si>
  <si>
    <t>M0006802</t>
  </si>
  <si>
    <t>M0003084</t>
  </si>
  <si>
    <t>M0004108</t>
  </si>
  <si>
    <t>400-SIPI-R-032023-1086222</t>
  </si>
  <si>
    <t>1K23TBE|RTV 1669161-CHANGA - RTV1669161</t>
  </si>
  <si>
    <t>401-SIPI-022023-1080342</t>
  </si>
  <si>
    <t>A3087</t>
  </si>
  <si>
    <t>404-SIPI-022023-1088481</t>
  </si>
  <si>
    <t>A00003523</t>
  </si>
  <si>
    <t>A0006394</t>
  </si>
  <si>
    <t>404-SIPI-R-022023-1088481</t>
  </si>
  <si>
    <t>A161</t>
  </si>
  <si>
    <t>1K23TBL|CHANGIO - RTV1652312</t>
  </si>
  <si>
    <t>406-SIPI-022023-1148200</t>
  </si>
  <si>
    <t>A0006771</t>
  </si>
  <si>
    <t>A0008979</t>
  </si>
  <si>
    <t>A0004080</t>
  </si>
  <si>
    <t>A0002964</t>
  </si>
  <si>
    <t>409-SIPI-022023-1130743</t>
  </si>
  <si>
    <t>V0009041</t>
  </si>
  <si>
    <t>V0006660</t>
  </si>
  <si>
    <t>V0003165</t>
  </si>
  <si>
    <t>V0006375</t>
  </si>
  <si>
    <t>411-SIPI-022023-1121245</t>
  </si>
  <si>
    <t>A0007238</t>
  </si>
  <si>
    <t>A0002926</t>
  </si>
  <si>
    <t>412-SIPI-022023-1114614</t>
  </si>
  <si>
    <t>A0009037</t>
  </si>
  <si>
    <t>A003573</t>
  </si>
  <si>
    <t>A0004128</t>
  </si>
  <si>
    <t>A0007508</t>
  </si>
  <si>
    <t>413-SIPI-022023-1113342</t>
  </si>
  <si>
    <t>A0003911</t>
  </si>
  <si>
    <t>A0008999</t>
  </si>
  <si>
    <t>A0003068</t>
  </si>
  <si>
    <t>A0006772</t>
  </si>
  <si>
    <t>A0006659</t>
  </si>
  <si>
    <t>414-SIPI-022023-1121087</t>
  </si>
  <si>
    <t>N0006781</t>
  </si>
  <si>
    <t>N0003525</t>
  </si>
  <si>
    <t>415-SIPI-022023-1136263</t>
  </si>
  <si>
    <t>X0004118</t>
  </si>
  <si>
    <t>X0003061</t>
  </si>
  <si>
    <t>X0009032</t>
  </si>
  <si>
    <t>X0003966</t>
  </si>
  <si>
    <t>418-SIPI-022023-1109581</t>
  </si>
  <si>
    <t>421-SIPI-022023-1079056</t>
  </si>
  <si>
    <t>A0004192</t>
  </si>
  <si>
    <t>A0003153</t>
  </si>
  <si>
    <t>424-SIPI-022023-1062081</t>
  </si>
  <si>
    <t>A0002912</t>
  </si>
  <si>
    <t>A0004194</t>
  </si>
  <si>
    <t>A0003159</t>
  </si>
  <si>
    <t>425-SIPI-022023-1115078</t>
  </si>
  <si>
    <t>E0003990</t>
  </si>
  <si>
    <t>E0008630</t>
  </si>
  <si>
    <t>426-SIPI-022023-1063367</t>
  </si>
  <si>
    <t>A0004111</t>
  </si>
  <si>
    <t>A0003085</t>
  </si>
  <si>
    <t>A0006801</t>
  </si>
  <si>
    <t>427-SIPI-022023-1051325</t>
  </si>
  <si>
    <t>A2829</t>
  </si>
  <si>
    <t>A2852</t>
  </si>
  <si>
    <t>A5010</t>
  </si>
  <si>
    <t>427-SIPI-R-022023-1051325</t>
  </si>
  <si>
    <t>1K23TCH-156</t>
  </si>
  <si>
    <t>1K23TCH-156|CHANGA - RTV1659479</t>
  </si>
  <si>
    <t>430-SIPI-022023-1108823</t>
  </si>
  <si>
    <t>A0002977</t>
  </si>
  <si>
    <t>432-SIPI-022023-1067162</t>
  </si>
  <si>
    <t>A0004141</t>
  </si>
  <si>
    <t>A0002832</t>
  </si>
  <si>
    <t>438-SIPI-022023-1065495</t>
  </si>
  <si>
    <t>A00004196</t>
  </si>
  <si>
    <t>A00006871</t>
  </si>
  <si>
    <t>A00003155</t>
  </si>
  <si>
    <t>438-SIPI-R-022023-1065495</t>
  </si>
  <si>
    <t>A163</t>
  </si>
  <si>
    <t>RTV1653087|GA MUOI - RTV1653087</t>
  </si>
  <si>
    <t>439-SIPI-022023-10052159</t>
  </si>
  <si>
    <t>439-SIPI-R-022023-10052159</t>
  </si>
  <si>
    <t>1K23TCT-149|CHAN GIO - RTV1659490</t>
  </si>
  <si>
    <t>440-SIPI-022023-10080236</t>
  </si>
  <si>
    <t>C0003803</t>
  </si>
  <si>
    <t>C0006839</t>
  </si>
  <si>
    <t>440-SIPI-R-022023-10080236</t>
  </si>
  <si>
    <t>1K23TCU-286|CHANGA - RTV1656799</t>
  </si>
  <si>
    <t>1K23TCU-287|CHANGIO-15486 - RTV1656800</t>
  </si>
  <si>
    <t>441-SIPI-022023-1098319</t>
  </si>
  <si>
    <t>A0003586</t>
  </si>
  <si>
    <t>A4037</t>
  </si>
  <si>
    <t>A0009075</t>
  </si>
  <si>
    <t>A0008597</t>
  </si>
  <si>
    <t>A0006727</t>
  </si>
  <si>
    <t>A0003047</t>
  </si>
  <si>
    <t>441-SIPI-R-022023-1098319</t>
  </si>
  <si>
    <t>1K23TCV|GAMUOI|RTV1652776 - RTV1652776</t>
  </si>
  <si>
    <t>1K23TCV|GAMUOI|RTV1652771 - RTV1652771</t>
  </si>
  <si>
    <t>443-SIPI-022023-1093822</t>
  </si>
  <si>
    <t>B0009086</t>
  </si>
  <si>
    <t>B0002927</t>
  </si>
  <si>
    <t>B0006776</t>
  </si>
  <si>
    <t>444-SIPI-022023-10033285</t>
  </si>
  <si>
    <t>A0002903</t>
  </si>
  <si>
    <t>A0008598</t>
  </si>
  <si>
    <t>448-SIPI-012023-10048521</t>
  </si>
  <si>
    <t>A000973</t>
  </si>
  <si>
    <t>448-SIPI-022023-10048772</t>
  </si>
  <si>
    <t>A002853</t>
  </si>
  <si>
    <t>448-SIPI-R-022023-10048521</t>
  </si>
  <si>
    <t>A000147</t>
  </si>
  <si>
    <t>1K23TDB|1647785|TPCN - RTV1647785</t>
  </si>
  <si>
    <t>A000183</t>
  </si>
  <si>
    <t>1K23TDB|1650945|TPCN - RTV1650945</t>
  </si>
  <si>
    <t>450-SIPI-022023-10052436</t>
  </si>
  <si>
    <t>A006734</t>
  </si>
  <si>
    <t>B0009051</t>
  </si>
  <si>
    <t>B0004052</t>
  </si>
  <si>
    <t>A002818</t>
  </si>
  <si>
    <t>450-SIPI-R-022023-10052436</t>
  </si>
  <si>
    <t>RTV 1641661/GAMUOI - RTV1641661</t>
  </si>
  <si>
    <t>RTV 1660317/CHANGIO - RTV1660317</t>
  </si>
  <si>
    <t>451-SIPI-022023-10094322</t>
  </si>
  <si>
    <t>T0009095</t>
  </si>
  <si>
    <t>T0004134</t>
  </si>
  <si>
    <t>T0003792</t>
  </si>
  <si>
    <t>T0006831</t>
  </si>
  <si>
    <t>T0004133</t>
  </si>
  <si>
    <t>453-SIPI-022023-10076577</t>
  </si>
  <si>
    <t>T0002994</t>
  </si>
  <si>
    <t>T0004036</t>
  </si>
  <si>
    <t>T0002995</t>
  </si>
  <si>
    <t>1C23TNN|GIOLUACAYG</t>
  </si>
  <si>
    <t>456-SIPI-022023-1086816</t>
  </si>
  <si>
    <t>F0002980</t>
  </si>
  <si>
    <t>F0007354</t>
  </si>
  <si>
    <t>461-SIPI-022023-10016995</t>
  </si>
  <si>
    <t>A0006766</t>
  </si>
  <si>
    <t>462-SIPI-022023-10021518</t>
  </si>
  <si>
    <t>A0003819</t>
  </si>
  <si>
    <t>A0004925</t>
  </si>
  <si>
    <t>462-SIPI-R-022023-10021518</t>
  </si>
  <si>
    <t>A0000213</t>
  </si>
  <si>
    <t>1K23TDS|CHA|213|1657475 - RTV1657475</t>
  </si>
  <si>
    <t>463-SIPI-R-022023-10025108</t>
  </si>
  <si>
    <t>1K23TDT-350RTV1657048|CHANGA - RTV1657048</t>
  </si>
  <si>
    <t>1K23TDT-368RTV1658522|CHACOM - RTV1658522</t>
  </si>
  <si>
    <t>1K23TDT-153RTV164369|CHANGIO - RTV1643698</t>
  </si>
  <si>
    <t>1K23TDT-259RTV1648321|CHACOM - RTV1648321</t>
  </si>
  <si>
    <t>1K23TDT-459RTV1660595|GIOSUN - RTV1660595</t>
  </si>
  <si>
    <t>465-SIPI-022023-10022638</t>
  </si>
  <si>
    <t>A0003978</t>
  </si>
  <si>
    <t>A0009090</t>
  </si>
  <si>
    <t>A0004005</t>
  </si>
  <si>
    <t>A0002972</t>
  </si>
  <si>
    <t>A0007236</t>
  </si>
  <si>
    <t>A0007642</t>
  </si>
  <si>
    <t>465-SIPI-R-032023-10022638</t>
  </si>
  <si>
    <t>1K23TDV|RTV1668754-742|HH - RTV1668754</t>
  </si>
  <si>
    <t>502-SIPI-022023-10022154</t>
  </si>
  <si>
    <t>C0002831</t>
  </si>
  <si>
    <t>502-SIPI-122022-10022095</t>
  </si>
  <si>
    <t>C0056020</t>
  </si>
  <si>
    <t>502-SIPI-R-022023-10022095</t>
  </si>
  <si>
    <t>1K23TEA-65|GIO|RTV 1655532 - RTV1655532</t>
  </si>
  <si>
    <t>504-SIPI-022023-504040333</t>
  </si>
  <si>
    <t>A4107</t>
  </si>
  <si>
    <t>A6798</t>
  </si>
  <si>
    <t>A3129</t>
  </si>
  <si>
    <t>504-SIPI-R-022023-504040333</t>
  </si>
  <si>
    <t>1K23TEC|VAT10|GAMUOI|111 - RTV1656711</t>
  </si>
  <si>
    <t>1K23TEC|VAT8|CHACOM|112 - RTV1656719</t>
  </si>
  <si>
    <t>508-SIPI-022023-50837620</t>
  </si>
  <si>
    <t>A0003122</t>
  </si>
  <si>
    <t>A0006819</t>
  </si>
  <si>
    <t>511-SIPI-022023-51143310</t>
  </si>
  <si>
    <t>H0007081</t>
  </si>
  <si>
    <t>H0006711</t>
  </si>
  <si>
    <t>H0003515</t>
  </si>
  <si>
    <t>H0009076</t>
  </si>
  <si>
    <t>512-SIPI-022023-10052085</t>
  </si>
  <si>
    <t>K0003151</t>
  </si>
  <si>
    <t>K0006863</t>
  </si>
  <si>
    <t>513-SIPI-022023-10040326</t>
  </si>
  <si>
    <t>B0003157</t>
  </si>
  <si>
    <t>B0004198</t>
  </si>
  <si>
    <t>B0006869</t>
  </si>
  <si>
    <t>514-SIPI-022023-10055462</t>
  </si>
  <si>
    <t>A0006870</t>
  </si>
  <si>
    <t>A0004195</t>
  </si>
  <si>
    <t>A0003148</t>
  </si>
  <si>
    <t>514-SIPI-R-032023-10055462</t>
  </si>
  <si>
    <t>A311</t>
  </si>
  <si>
    <t>1K23TEP|GAMUOI - RTV1669551</t>
  </si>
  <si>
    <t>515-SIPI-022023-10060796</t>
  </si>
  <si>
    <t>A0005686</t>
  </si>
  <si>
    <t>A0003955</t>
  </si>
  <si>
    <t>A0002911</t>
  </si>
  <si>
    <t>A0002910</t>
  </si>
  <si>
    <t>517-SIPI-022023-517053342</t>
  </si>
  <si>
    <t>A0002998</t>
  </si>
  <si>
    <t>A0002997</t>
  </si>
  <si>
    <t>A0004028</t>
  </si>
  <si>
    <t>A0006726</t>
  </si>
  <si>
    <t>A0009068</t>
  </si>
  <si>
    <t>517-SIPI-R-032023-517053342</t>
  </si>
  <si>
    <t>1K23TES-260|GIO TAI - RTV1665766</t>
  </si>
  <si>
    <t>524-SIPI-022023-524034366</t>
  </si>
  <si>
    <t>A3996</t>
  </si>
  <si>
    <t>528-SIPI-022023-528032942</t>
  </si>
  <si>
    <t>Q0003089</t>
  </si>
  <si>
    <t>Q0004106</t>
  </si>
  <si>
    <t>Q0006805</t>
  </si>
  <si>
    <t>Q0006655</t>
  </si>
  <si>
    <t>Q0003856</t>
  </si>
  <si>
    <t>Q0006806</t>
  </si>
  <si>
    <t>Q0008997</t>
  </si>
  <si>
    <t>531-SIPI-012023-531021438</t>
  </si>
  <si>
    <t>B0000174</t>
  </si>
  <si>
    <t>531-SIPI-022023-531021438</t>
  </si>
  <si>
    <t>A0003094</t>
  </si>
  <si>
    <t>532-SIPI-022023-532034680</t>
  </si>
  <si>
    <t>B0002999</t>
  </si>
  <si>
    <t>B0004027</t>
  </si>
  <si>
    <t>532-SIPI-R-022023-23000047</t>
  </si>
  <si>
    <t>B221</t>
  </si>
  <si>
    <t>1K23TGH|GA-RTV 1654667 - RTV1654667</t>
  </si>
  <si>
    <t>534-SIPI-022023-10030477</t>
  </si>
  <si>
    <t>A00003001</t>
  </si>
  <si>
    <t>536-SIPI-022023-1019089</t>
  </si>
  <si>
    <t>B0002908</t>
  </si>
  <si>
    <t>B0004190</t>
  </si>
  <si>
    <t>A0006868</t>
  </si>
  <si>
    <t>536-SIPI-R-022023-1019089</t>
  </si>
  <si>
    <t>RTV 1651672 - RTV1651672</t>
  </si>
  <si>
    <t>539-SIPI-022023-10026787</t>
  </si>
  <si>
    <t>A0006865</t>
  </si>
  <si>
    <t>A0004103</t>
  </si>
  <si>
    <t>A0003158</t>
  </si>
  <si>
    <t>540-SIPI-022023-540023572</t>
  </si>
  <si>
    <t>A4193</t>
  </si>
  <si>
    <t>A3146</t>
  </si>
  <si>
    <t>A6866</t>
  </si>
  <si>
    <t>540-SIPI-R-022023-540023572</t>
  </si>
  <si>
    <t>1K23TGS|71-GAMUOI - RTV1644386</t>
  </si>
  <si>
    <t>541-SIPI-022023-541024054</t>
  </si>
  <si>
    <t>T0006706</t>
  </si>
  <si>
    <t>T0002931</t>
  </si>
  <si>
    <t>542-SIPI-022023-10017880</t>
  </si>
  <si>
    <t>B0004038</t>
  </si>
  <si>
    <t>B0003046</t>
  </si>
  <si>
    <t>B0009069</t>
  </si>
  <si>
    <t>542-SIPI-R-032023-10017880</t>
  </si>
  <si>
    <t>1K23TGU-191|GOITAILUOI - RTV1660896</t>
  </si>
  <si>
    <t>546-SIPI-022023-10016025</t>
  </si>
  <si>
    <t>A0003145</t>
  </si>
  <si>
    <t>A0006872</t>
  </si>
  <si>
    <t>547-SIPI-022023-547016265</t>
  </si>
  <si>
    <t>A0004110</t>
  </si>
  <si>
    <t>547-SIPI-R-022023-547016265</t>
  </si>
  <si>
    <t>RTV1658095¦VAT10¦CHANGIO - RTV1658095</t>
  </si>
  <si>
    <t>565-SIPI-022023-566016955</t>
  </si>
  <si>
    <t>A0009097</t>
  </si>
  <si>
    <t>570-SIPI-022023-10015106</t>
  </si>
  <si>
    <t>A008812</t>
  </si>
  <si>
    <t>A006786</t>
  </si>
  <si>
    <t>A003572</t>
  </si>
  <si>
    <t>570-SIPI-R-022023-10015106</t>
  </si>
  <si>
    <t>1K23THM-257|CHANGIO-RTV1659968 - RTV1659968</t>
  </si>
  <si>
    <t>600-SIPI-022023-1082575</t>
  </si>
  <si>
    <t>601-SIPI-022023-1078615</t>
  </si>
  <si>
    <t>A0003128</t>
  </si>
  <si>
    <t>A00006799</t>
  </si>
  <si>
    <t>A00003863</t>
  </si>
  <si>
    <t>602-SIPI-022023-1093920</t>
  </si>
  <si>
    <t>A0006864</t>
  </si>
  <si>
    <t>A0004199</t>
  </si>
  <si>
    <t>A0002905</t>
  </si>
  <si>
    <t>603-SIPI-022023-1057044</t>
  </si>
  <si>
    <t>A2996</t>
  </si>
  <si>
    <t>A3045</t>
  </si>
  <si>
    <t>605-SIPI-022023-1096541</t>
  </si>
  <si>
    <t>Z0006835</t>
  </si>
  <si>
    <t>N0003853</t>
  </si>
  <si>
    <t>N0003852</t>
  </si>
  <si>
    <t>606-SIPI-022023-1097730</t>
  </si>
  <si>
    <t>A0003584</t>
  </si>
  <si>
    <t>A0004112</t>
  </si>
  <si>
    <t>A0006804</t>
  </si>
  <si>
    <t>606-SIPI-R-032023-1097730</t>
  </si>
  <si>
    <t>A0000288</t>
  </si>
  <si>
    <t>1K23THT|GAMUOI-RTV1668875 - RTV1668875</t>
  </si>
  <si>
    <t>607-SIPI-022023-1093861</t>
  </si>
  <si>
    <t>B0003134</t>
  </si>
  <si>
    <t>B0005487</t>
  </si>
  <si>
    <t>B0002930</t>
  </si>
  <si>
    <t>613-SIPI-022023-1091065</t>
  </si>
  <si>
    <t>A0003149</t>
  </si>
  <si>
    <t>A0004197</t>
  </si>
  <si>
    <t>613-SIPI-R-022023-1091065</t>
  </si>
  <si>
    <t>1K23TKA|SPDD - RTV1657962</t>
  </si>
  <si>
    <t>617-SIPI-022023-1076545</t>
  </si>
  <si>
    <t>A0003862</t>
  </si>
  <si>
    <t>A0003092</t>
  </si>
  <si>
    <t>618-SIPI-022023-1072044</t>
  </si>
  <si>
    <t>A2904</t>
  </si>
  <si>
    <t>A6712</t>
  </si>
  <si>
    <t>A6867</t>
  </si>
  <si>
    <t>620-SIPI-022023-1062310</t>
  </si>
  <si>
    <t>D0008634</t>
  </si>
  <si>
    <t>D0002934</t>
  </si>
  <si>
    <t>D0003970</t>
  </si>
  <si>
    <t>910-SIPI-022023-10035570</t>
  </si>
  <si>
    <t>23-b002897</t>
  </si>
  <si>
    <t>b002844</t>
  </si>
  <si>
    <t>b003107</t>
  </si>
  <si>
    <t>23-b002842</t>
  </si>
  <si>
    <t>b002841</t>
  </si>
  <si>
    <t>b002837</t>
  </si>
  <si>
    <t>B006862</t>
  </si>
  <si>
    <t>23-b003100</t>
  </si>
  <si>
    <t>a002843</t>
  </si>
  <si>
    <t>b002845</t>
  </si>
  <si>
    <t>b002836</t>
  </si>
  <si>
    <t>b002849</t>
  </si>
  <si>
    <t>b003994</t>
  </si>
  <si>
    <t>23-b002848</t>
  </si>
  <si>
    <t>b003583</t>
  </si>
  <si>
    <t>b006652</t>
  </si>
  <si>
    <t>23-b003869</t>
  </si>
  <si>
    <t>b002835</t>
  </si>
  <si>
    <t>23-b004207</t>
  </si>
  <si>
    <t>b006809</t>
  </si>
  <si>
    <t>23-b002834</t>
  </si>
  <si>
    <t>23-b003095</t>
  </si>
  <si>
    <t>b003106</t>
  </si>
  <si>
    <t>23-b003868</t>
  </si>
  <si>
    <t>b002840</t>
  </si>
  <si>
    <t>b004209</t>
  </si>
  <si>
    <t>910-SIPI-R-022023-10035570</t>
  </si>
  <si>
    <t>RTV 1644804|155|CHAN GIO - RTV1644804</t>
  </si>
  <si>
    <t>RTV 1645286|182|CHAN GIO - RTV1645286</t>
  </si>
  <si>
    <t>RTV 1646020|228|GIO - RTV1646020</t>
  </si>
  <si>
    <t>RTV 1654807|556|GIO - RTV1654807</t>
  </si>
  <si>
    <t>RTV 1656139|578|GA - RTV1656139</t>
  </si>
  <si>
    <t>RTV 1645291|183|GA - RTV1645291</t>
  </si>
  <si>
    <t>RTV 1646207|238|GIO - RTV1646207</t>
  </si>
  <si>
    <t>RTV 1650174|356|GIO - RTV1650174</t>
  </si>
  <si>
    <t>RTV 1656137|577|GA - RTV1656137</t>
  </si>
  <si>
    <t>RTV 1644819|157|GA - RTV1644819</t>
  </si>
  <si>
    <t>RTV 1650177|357|GIO - RTV1650177</t>
  </si>
  <si>
    <t>RTV 1646168|232|GIO - RTV1646168</t>
  </si>
  <si>
    <t>RTV 1650162|354|GIO - RTV1650162</t>
  </si>
  <si>
    <t>RTV 1656145|579|GA - RTV1656145</t>
  </si>
  <si>
    <t>RTV 1657327|655|CHA - RTV1657327</t>
  </si>
  <si>
    <t>RTV 1650164|355|GA - RTV1650164</t>
  </si>
  <si>
    <t>920-SIPI-012023-10016550</t>
  </si>
  <si>
    <t>23-b0001767</t>
  </si>
  <si>
    <t>920-SIPI-022023-10016796</t>
  </si>
  <si>
    <t>23-b0006396</t>
  </si>
  <si>
    <t>23-b0008618</t>
  </si>
  <si>
    <t>23-b0003137</t>
  </si>
  <si>
    <t>23-b0006708</t>
  </si>
  <si>
    <t>23-b0008617</t>
  </si>
  <si>
    <t>23-b0003527</t>
  </si>
  <si>
    <t>23-b0003062</t>
  </si>
  <si>
    <t>23-b0004067</t>
  </si>
  <si>
    <t>23-b0008615</t>
  </si>
  <si>
    <t>23-b0008616</t>
  </si>
  <si>
    <t>920-SIPI-R-022023-23000011</t>
  </si>
  <si>
    <t>K23TVC-48-RTV1644762|HHCL</t>
  </si>
  <si>
    <t>K23TVC-82-RTV1653769|HHCL</t>
  </si>
  <si>
    <t>K23TVC-80-RTV1653768|HHCL</t>
  </si>
  <si>
    <t>K23TVC-86-RTV1654639|HHCL</t>
  </si>
  <si>
    <t>930-SIPI-022023-10024252</t>
  </si>
  <si>
    <t>23-b0003065</t>
  </si>
  <si>
    <t>23-b0003835</t>
  </si>
  <si>
    <t>23-b0007451</t>
  </si>
  <si>
    <t>23-b0007948</t>
  </si>
  <si>
    <t>23-b0006775</t>
  </si>
  <si>
    <t>23-b0009083</t>
  </si>
  <si>
    <t>23-b0007964</t>
  </si>
  <si>
    <t>23-b0004068</t>
  </si>
  <si>
    <t>23-b0003836</t>
  </si>
  <si>
    <t>23-b0003066</t>
  </si>
  <si>
    <t>23-b0003918</t>
  </si>
  <si>
    <t>23-b0003919</t>
  </si>
  <si>
    <t>23-b0003833</t>
  </si>
  <si>
    <t>23-b0003877</t>
  </si>
  <si>
    <t>930-SIPI-R-022023-10024252</t>
  </si>
  <si>
    <t>K23TVD-69-RTV1648205|HHCL - RTV1648205</t>
  </si>
  <si>
    <t>K23TVD-35-RTV1642871|HHCL - RTV1642871</t>
  </si>
  <si>
    <t>K23TVD-134-RTV1659643|HHCL</t>
  </si>
  <si>
    <t>K23TVD-77-RTV1650572|HHCL - RTV1650572</t>
  </si>
  <si>
    <t>K23TVD-100-RTV1652338|HHCL - RTV1652338</t>
  </si>
  <si>
    <t>K23TVD-78-RTV1650582|HHCL - RTV1650582</t>
  </si>
  <si>
    <t>K23TVD-101-RTV1652343|HHCL - RTV1652343</t>
  </si>
  <si>
    <t>K23TVD-107-RTV1652664|HHCL - RTV1652664</t>
  </si>
  <si>
    <t>K23TVD-62-RTV1648106|HHCL - RTV1648106</t>
  </si>
  <si>
    <t>K23TVD-79-RTV1650585|HHCL - RTV1650585</t>
  </si>
  <si>
    <t>940-SIPI-022023-10020172</t>
  </si>
  <si>
    <t>B00004031</t>
  </si>
  <si>
    <t>A00006730</t>
  </si>
  <si>
    <t>B00003024</t>
  </si>
  <si>
    <t>A000006728</t>
  </si>
  <si>
    <t>A00003049</t>
  </si>
  <si>
    <t>A00006729</t>
  </si>
  <si>
    <t>A00009072</t>
  </si>
  <si>
    <t>A00006731</t>
  </si>
  <si>
    <t>B00009070</t>
  </si>
  <si>
    <t>A00003048</t>
  </si>
  <si>
    <t>A00003023</t>
  </si>
  <si>
    <t>B00003022</t>
  </si>
  <si>
    <t>B00004034</t>
  </si>
  <si>
    <t>B00009071</t>
  </si>
  <si>
    <t>A00003025</t>
  </si>
  <si>
    <t>B00004035</t>
  </si>
  <si>
    <t>940-SIPI-R-022023-10020172</t>
  </si>
  <si>
    <t>R0000289</t>
  </si>
  <si>
    <t>1K23TVE|0000289.R1657967|9405 - RTV1657967</t>
  </si>
  <si>
    <t>R0000319</t>
  </si>
  <si>
    <t>1K23TVE|0000319.R1658064|9418 - RTV1658064</t>
  </si>
  <si>
    <t>940-SIPI-R-032023-10020172</t>
  </si>
  <si>
    <t>R0000437</t>
  </si>
  <si>
    <t>1K23TVE|0000437.R1667445|9416 - RTV1667445</t>
  </si>
  <si>
    <t>R0000414</t>
  </si>
  <si>
    <t>1K23TVE|0000414.R1666073|9421 - RTV1666073</t>
  </si>
  <si>
    <t>950-SIPI-022023-10008318</t>
  </si>
  <si>
    <t>23-b0003160</t>
  </si>
  <si>
    <t>QT01032023-00550</t>
  </si>
  <si>
    <t>010303-HT06-Phi HT van chuyen tinh T2/2023 - 7%</t>
  </si>
  <si>
    <t>197-SIPI-032023-1074830</t>
  </si>
  <si>
    <t>P0014960</t>
  </si>
  <si>
    <t>P0017386</t>
  </si>
  <si>
    <t>P0013183</t>
  </si>
  <si>
    <t>P0018719</t>
  </si>
  <si>
    <t>P0010811</t>
  </si>
  <si>
    <t>197-SIPI-R-032023-1074830</t>
  </si>
  <si>
    <t>1K23TBA|TPCN - RTV1669616</t>
  </si>
  <si>
    <t>199-SIPI-032023-1082285</t>
  </si>
  <si>
    <t>a0009175</t>
  </si>
  <si>
    <t>a0017792</t>
  </si>
  <si>
    <t>a0012353</t>
  </si>
  <si>
    <t>a0013699</t>
  </si>
  <si>
    <t>a0015925</t>
  </si>
  <si>
    <t>199-SIPI-R-032023-1082285</t>
  </si>
  <si>
    <t>1K23TBB|CHACOM - RTV1674026</t>
  </si>
  <si>
    <t>1K23TBB|MOCNAMHUONG - RTV1674025</t>
  </si>
  <si>
    <t>200-SIPI-032023-1078555</t>
  </si>
  <si>
    <t>A0017694</t>
  </si>
  <si>
    <t>A0011519</t>
  </si>
  <si>
    <t>A0015852</t>
  </si>
  <si>
    <t>A0013579</t>
  </si>
  <si>
    <t>A0009118</t>
  </si>
  <si>
    <t>A0017695</t>
  </si>
  <si>
    <t>A0013580</t>
  </si>
  <si>
    <t>299-SIPI-012023-1266766</t>
  </si>
  <si>
    <t>23-b000856</t>
  </si>
  <si>
    <t>299-SIPI-012023-1269159</t>
  </si>
  <si>
    <t>23-b001624</t>
  </si>
  <si>
    <t>23-b000509</t>
  </si>
  <si>
    <t>23-b000635</t>
  </si>
  <si>
    <t>299-SIPI-022023-1266093</t>
  </si>
  <si>
    <t>23-b0009010</t>
  </si>
  <si>
    <t>23-b0006689</t>
  </si>
  <si>
    <t>23-b008982</t>
  </si>
  <si>
    <t>23-b0008980</t>
  </si>
  <si>
    <t>299-SIPI-022023-1266188</t>
  </si>
  <si>
    <t>23-b0003798</t>
  </si>
  <si>
    <t>23-b008849</t>
  </si>
  <si>
    <t>299-SIPI-022023-1266766</t>
  </si>
  <si>
    <t>23-b006763</t>
  </si>
  <si>
    <t>299-SIPI-022023-1267022</t>
  </si>
  <si>
    <t>23-b0003897</t>
  </si>
  <si>
    <t>23-b0005500</t>
  </si>
  <si>
    <t>299-SIPI-022023-1269159</t>
  </si>
  <si>
    <t>23-b005496</t>
  </si>
  <si>
    <t>23-b002988</t>
  </si>
  <si>
    <t>23-b003018</t>
  </si>
  <si>
    <t>23-b005494</t>
  </si>
  <si>
    <t>23-b03077</t>
  </si>
  <si>
    <t>23-b006387</t>
  </si>
  <si>
    <t>23-b2939</t>
  </si>
  <si>
    <t>23-b009036</t>
  </si>
  <si>
    <t>299-SIPI-022023-1269248</t>
  </si>
  <si>
    <t>23-b0006853</t>
  </si>
  <si>
    <t>299-SIPI-032023-1269159</t>
  </si>
  <si>
    <t>23-b0013476</t>
  </si>
  <si>
    <t>HHCLNCTN</t>
  </si>
  <si>
    <t>23-b0017735</t>
  </si>
  <si>
    <t>23-b0017525</t>
  </si>
  <si>
    <t>23-b017464</t>
  </si>
  <si>
    <t>23-b017654</t>
  </si>
  <si>
    <t>23-b017810</t>
  </si>
  <si>
    <t>23-b013449</t>
  </si>
  <si>
    <t>23-b017657</t>
  </si>
  <si>
    <t>23-b0018104</t>
  </si>
  <si>
    <t>23-b017488</t>
  </si>
  <si>
    <t>23-b015824</t>
  </si>
  <si>
    <t>23-b013658</t>
  </si>
  <si>
    <t>23-b013436</t>
  </si>
  <si>
    <t>23-b017519</t>
  </si>
  <si>
    <t>23-b016377</t>
  </si>
  <si>
    <t>23-b015854</t>
  </si>
  <si>
    <t>23-b0015837</t>
  </si>
  <si>
    <t>23-b0015697</t>
  </si>
  <si>
    <t>23-b015684</t>
  </si>
  <si>
    <t>23-b009788</t>
  </si>
  <si>
    <t>23-b0015894</t>
  </si>
  <si>
    <t>23-b0015695</t>
  </si>
  <si>
    <t>23-b0014196</t>
  </si>
  <si>
    <t>23-b0013472</t>
  </si>
  <si>
    <t>23-b013340</t>
  </si>
  <si>
    <t>23-b013791</t>
  </si>
  <si>
    <t>23-b013439</t>
  </si>
  <si>
    <t>23-b0013572</t>
  </si>
  <si>
    <t>23-b013401</t>
  </si>
  <si>
    <t>23-b0013645</t>
  </si>
  <si>
    <t>23-b0013474</t>
  </si>
  <si>
    <t>23-b0013467</t>
  </si>
  <si>
    <t>23-b0013682</t>
  </si>
  <si>
    <t>23-b013418</t>
  </si>
  <si>
    <t>23-b0013469</t>
  </si>
  <si>
    <t>23-b0013151</t>
  </si>
  <si>
    <t>23-b013175</t>
  </si>
  <si>
    <t>23-b013152</t>
  </si>
  <si>
    <t>23-b0013665</t>
  </si>
  <si>
    <t>23-b0013460</t>
  </si>
  <si>
    <t>23-b0013461</t>
  </si>
  <si>
    <t>23-b0011336</t>
  </si>
  <si>
    <t>23-b0009106</t>
  </si>
  <si>
    <t>23-b011551</t>
  </si>
  <si>
    <t>23-b0011348</t>
  </si>
  <si>
    <t>23-b0011542</t>
  </si>
  <si>
    <t>23-b0009772</t>
  </si>
  <si>
    <t>23-b0011307</t>
  </si>
  <si>
    <t>23-b0009104</t>
  </si>
  <si>
    <t>23-b0013649</t>
  </si>
  <si>
    <t>23-b0017743</t>
  </si>
  <si>
    <t>23-b013537</t>
  </si>
  <si>
    <t>23-b017726</t>
  </si>
  <si>
    <t>23-b0014202</t>
  </si>
  <si>
    <t>23-b017827</t>
  </si>
  <si>
    <t>23-b013657</t>
  </si>
  <si>
    <t>23-b0017736</t>
  </si>
  <si>
    <t>23-b0017645</t>
  </si>
  <si>
    <t>23-b017491</t>
  </si>
  <si>
    <t>23-b015745</t>
  </si>
  <si>
    <t>23-b015671</t>
  </si>
  <si>
    <t>23-b0015838</t>
  </si>
  <si>
    <t>23-b0015741</t>
  </si>
  <si>
    <t>23-b015820</t>
  </si>
  <si>
    <t>23-b015744</t>
  </si>
  <si>
    <t>23-b017490</t>
  </si>
  <si>
    <t>23-b015835</t>
  </si>
  <si>
    <t>23-b013351</t>
  </si>
  <si>
    <t>23-b0015758</t>
  </si>
  <si>
    <t>23-b015636</t>
  </si>
  <si>
    <t>23-b011553</t>
  </si>
  <si>
    <t>23-b0015703</t>
  </si>
  <si>
    <t>23-b015622</t>
  </si>
  <si>
    <t>23-b011238</t>
  </si>
  <si>
    <t>23-b0015759</t>
  </si>
  <si>
    <t>23-b0013675</t>
  </si>
  <si>
    <t>23-b0013672</t>
  </si>
  <si>
    <t>23-b015588</t>
  </si>
  <si>
    <t>23-b0013273</t>
  </si>
  <si>
    <t>23-b015638</t>
  </si>
  <si>
    <t>23-b0013618</t>
  </si>
  <si>
    <t>23-b014200</t>
  </si>
  <si>
    <t>23-b011300</t>
  </si>
  <si>
    <t>23-b013150</t>
  </si>
  <si>
    <t>23-b0013427</t>
  </si>
  <si>
    <t>23-b0013414</t>
  </si>
  <si>
    <t>23-b0012696</t>
  </si>
  <si>
    <t>23-b0011351</t>
  </si>
  <si>
    <t>23-b013344</t>
  </si>
  <si>
    <t>23-b011234</t>
  </si>
  <si>
    <t>23-b0011357</t>
  </si>
  <si>
    <t>23-b0011392</t>
  </si>
  <si>
    <t>23-b0013177</t>
  </si>
  <si>
    <t>23-b011514</t>
  </si>
  <si>
    <t>23-b017655</t>
  </si>
  <si>
    <t>23-b0013711</t>
  </si>
  <si>
    <t>23-b017758</t>
  </si>
  <si>
    <t>23-b011829</t>
  </si>
  <si>
    <t>23-b017759</t>
  </si>
  <si>
    <t>23-b015822</t>
  </si>
  <si>
    <t>23-b0017528</t>
  </si>
  <si>
    <t>23-b0013636</t>
  </si>
  <si>
    <t>23-b0014837</t>
  </si>
  <si>
    <t>23-b018785</t>
  </si>
  <si>
    <t>23-b0016361</t>
  </si>
  <si>
    <t>23-b0018102</t>
  </si>
  <si>
    <t>23-b017809</t>
  </si>
  <si>
    <t>23-b015670</t>
  </si>
  <si>
    <t>23-b0013415</t>
  </si>
  <si>
    <t>23-b017737</t>
  </si>
  <si>
    <t>23-b017486</t>
  </si>
  <si>
    <t>23-b013666</t>
  </si>
  <si>
    <t>23-b015619</t>
  </si>
  <si>
    <t>23-b013621</t>
  </si>
  <si>
    <t>23-b015811</t>
  </si>
  <si>
    <t>23-b015686</t>
  </si>
  <si>
    <t>23-b015641</t>
  </si>
  <si>
    <t>23-b015908</t>
  </si>
  <si>
    <t>23-b015910</t>
  </si>
  <si>
    <t>23-b015873</t>
  </si>
  <si>
    <t>23-b0015840</t>
  </si>
  <si>
    <t>23-b0015845</t>
  </si>
  <si>
    <t>23-b0013471</t>
  </si>
  <si>
    <t>23-b0013464</t>
  </si>
  <si>
    <t>23-b0013421</t>
  </si>
  <si>
    <t>23-b015901</t>
  </si>
  <si>
    <t>23-b015637</t>
  </si>
  <si>
    <t>23-b013659</t>
  </si>
  <si>
    <t>23-b012621</t>
  </si>
  <si>
    <t>23-b011246</t>
  </si>
  <si>
    <t>23-b0013677</t>
  </si>
  <si>
    <t>23-b0013673</t>
  </si>
  <si>
    <t>23-b0013652</t>
  </si>
  <si>
    <t>23-b014110</t>
  </si>
  <si>
    <t>23-b0013549</t>
  </si>
  <si>
    <t>23-b0013322</t>
  </si>
  <si>
    <t>23-b0015615</t>
  </si>
  <si>
    <t>23-b0013327</t>
  </si>
  <si>
    <t>23-b014835</t>
  </si>
  <si>
    <t>23-b0010632</t>
  </si>
  <si>
    <t>23-b0011253</t>
  </si>
  <si>
    <t>23-b0013664</t>
  </si>
  <si>
    <t>23-b013559</t>
  </si>
  <si>
    <t>23-b011236</t>
  </si>
  <si>
    <t>23-b013442</t>
  </si>
  <si>
    <t>23-b013170</t>
  </si>
  <si>
    <t>23-b0013420</t>
  </si>
  <si>
    <t>23-b013413</t>
  </si>
  <si>
    <t>23-b013347</t>
  </si>
  <si>
    <t>23-b011546</t>
  </si>
  <si>
    <t>23-b0011512</t>
  </si>
  <si>
    <t>23-b0009130</t>
  </si>
  <si>
    <t>23-b0011539</t>
  </si>
  <si>
    <t>23-b009790</t>
  </si>
  <si>
    <t>23-b011306</t>
  </si>
  <si>
    <t>23-b0011255</t>
  </si>
  <si>
    <t>23-b0015874</t>
  </si>
  <si>
    <t>23-b0017762</t>
  </si>
  <si>
    <t>23-b015898</t>
  </si>
  <si>
    <t>23-b0015888</t>
  </si>
  <si>
    <t>23-b0015887</t>
  </si>
  <si>
    <t>23-b017808</t>
  </si>
  <si>
    <t>23-b0018754</t>
  </si>
  <si>
    <t>23-b0016919</t>
  </si>
  <si>
    <t>23-b0017716</t>
  </si>
  <si>
    <t>23-b017484</t>
  </si>
  <si>
    <t>23-b013450</t>
  </si>
  <si>
    <t>23-b0015595</t>
  </si>
  <si>
    <t>23-b013680</t>
  </si>
  <si>
    <t>23-b017463</t>
  </si>
  <si>
    <t>23-b015886</t>
  </si>
  <si>
    <t>23-b017439</t>
  </si>
  <si>
    <t>23-b015675</t>
  </si>
  <si>
    <t>23-b015877</t>
  </si>
  <si>
    <t>23-b0015896</t>
  </si>
  <si>
    <t>23-b013279</t>
  </si>
  <si>
    <t>23-b0015836</t>
  </si>
  <si>
    <t>23-b015903</t>
  </si>
  <si>
    <t>23-b0015698</t>
  </si>
  <si>
    <t>23-b0013632</t>
  </si>
  <si>
    <t>23-b015814</t>
  </si>
  <si>
    <t>23-b013567</t>
  </si>
  <si>
    <t>23-b013437</t>
  </si>
  <si>
    <t>23-b0013423</t>
  </si>
  <si>
    <t>23-b013759</t>
  </si>
  <si>
    <t>23-b0015597</t>
  </si>
  <si>
    <t>23-b0014201</t>
  </si>
  <si>
    <t>23-b0013634</t>
  </si>
  <si>
    <t>23-b015620</t>
  </si>
  <si>
    <t>23-b013776</t>
  </si>
  <si>
    <t>23-b013790</t>
  </si>
  <si>
    <t>23-b013410</t>
  </si>
  <si>
    <t>23-b0013679</t>
  </si>
  <si>
    <t>23-b0013555</t>
  </si>
  <si>
    <t>23-b013640</t>
  </si>
  <si>
    <t>23-b013444</t>
  </si>
  <si>
    <t>23-b011301</t>
  </si>
  <si>
    <t>23-b0013653</t>
  </si>
  <si>
    <t>23-b0011257</t>
  </si>
  <si>
    <t>23-b013757</t>
  </si>
  <si>
    <t>23-b013638</t>
  </si>
  <si>
    <t>23-b014166</t>
  </si>
  <si>
    <t>23-b010631</t>
  </si>
  <si>
    <t>23-b0013333</t>
  </si>
  <si>
    <t>23-b013315</t>
  </si>
  <si>
    <t>23-b0013312</t>
  </si>
  <si>
    <t>23-b0011782</t>
  </si>
  <si>
    <t>23-b011349</t>
  </si>
  <si>
    <t>23-b0011329</t>
  </si>
  <si>
    <t>23-b0010571</t>
  </si>
  <si>
    <t>23-b011330</t>
  </si>
  <si>
    <t>23-b0011334</t>
  </si>
  <si>
    <t>23-b009134</t>
  </si>
  <si>
    <t>23-b0011251</t>
  </si>
  <si>
    <t>23-b017727</t>
  </si>
  <si>
    <t>23-b017656</t>
  </si>
  <si>
    <t>23-b013667</t>
  </si>
  <si>
    <t>23-b0017479</t>
  </si>
  <si>
    <t>23-b013656</t>
  </si>
  <si>
    <t>23-b0017761</t>
  </si>
  <si>
    <t>23-b0017706</t>
  </si>
  <si>
    <t>23-b0017647</t>
  </si>
  <si>
    <t>23-b017722</t>
  </si>
  <si>
    <t>23-b015586</t>
  </si>
  <si>
    <t>23-b016756</t>
  </si>
  <si>
    <t>23-b015902</t>
  </si>
  <si>
    <t>23-b015678</t>
  </si>
  <si>
    <t>23-b013357</t>
  </si>
  <si>
    <t>23-b0017510</t>
  </si>
  <si>
    <t>23-b015909</t>
  </si>
  <si>
    <t>23-b013455</t>
  </si>
  <si>
    <t>23-b013356</t>
  </si>
  <si>
    <t>23-b011549</t>
  </si>
  <si>
    <t>23-b013466</t>
  </si>
  <si>
    <t>23-b013639</t>
  </si>
  <si>
    <t>23-b017480</t>
  </si>
  <si>
    <t>23-b013669</t>
  </si>
  <si>
    <t>23-b014199</t>
  </si>
  <si>
    <t>23-b015590</t>
  </si>
  <si>
    <t>23-b0013324</t>
  </si>
  <si>
    <t>23-b0015989</t>
  </si>
  <si>
    <t>23-b0015591</t>
  </si>
  <si>
    <t>23-b0014198</t>
  </si>
  <si>
    <t>23-b013668</t>
  </si>
  <si>
    <t>23-b013642</t>
  </si>
  <si>
    <t>23-b0015603</t>
  </si>
  <si>
    <t>23-b015639</t>
  </si>
  <si>
    <t>23-b015621</t>
  </si>
  <si>
    <t>23-b013635</t>
  </si>
  <si>
    <t>23-b013556</t>
  </si>
  <si>
    <t>23-b011237</t>
  </si>
  <si>
    <t>23-b0013446</t>
  </si>
  <si>
    <t>23-b0013596</t>
  </si>
  <si>
    <t>23-b011807</t>
  </si>
  <si>
    <t>23-b0013454</t>
  </si>
  <si>
    <t>23-b0011364</t>
  </si>
  <si>
    <t>23-b013456</t>
  </si>
  <si>
    <t>23-b013440</t>
  </si>
  <si>
    <t>23-b013342</t>
  </si>
  <si>
    <t>23-b013341</t>
  </si>
  <si>
    <t>23-b013211</t>
  </si>
  <si>
    <t>23-b011806</t>
  </si>
  <si>
    <t>23-b011527</t>
  </si>
  <si>
    <t>23-b0013468</t>
  </si>
  <si>
    <t>23-b013325</t>
  </si>
  <si>
    <t>23-b0011497</t>
  </si>
  <si>
    <t>23-b011516</t>
  </si>
  <si>
    <t>23-b011011</t>
  </si>
  <si>
    <t>23-b0009137</t>
  </si>
  <si>
    <t>23-b0009169</t>
  </si>
  <si>
    <t>23-b015760</t>
  </si>
  <si>
    <t>23-b0013654</t>
  </si>
  <si>
    <t>23-b013326</t>
  </si>
  <si>
    <t>23-b0015600</t>
  </si>
  <si>
    <t>23-b017652</t>
  </si>
  <si>
    <t>23-b0017757</t>
  </si>
  <si>
    <t>23-b0015756</t>
  </si>
  <si>
    <t>23-b018696</t>
  </si>
  <si>
    <t>23-b018686</t>
  </si>
  <si>
    <t>23-b0013686</t>
  </si>
  <si>
    <t>23-b018747</t>
  </si>
  <si>
    <t>23-b017750</t>
  </si>
  <si>
    <t>23-b013646</t>
  </si>
  <si>
    <t>23-b0017723</t>
  </si>
  <si>
    <t>23-b0015853</t>
  </si>
  <si>
    <t>23-b015890</t>
  </si>
  <si>
    <t>23-b017501</t>
  </si>
  <si>
    <t>23-b013615</t>
  </si>
  <si>
    <t>23-b013409</t>
  </si>
  <si>
    <t>23-b015812</t>
  </si>
  <si>
    <t>23-b015813</t>
  </si>
  <si>
    <t>23-b015672</t>
  </si>
  <si>
    <t>23-b013681</t>
  </si>
  <si>
    <t>23-b013641</t>
  </si>
  <si>
    <t>23-b013592</t>
  </si>
  <si>
    <t>23-b015834</t>
  </si>
  <si>
    <t>23-b013352</t>
  </si>
  <si>
    <t>23-b0015883</t>
  </si>
  <si>
    <t>23-b0014197</t>
  </si>
  <si>
    <t>23-b0015839</t>
  </si>
  <si>
    <t>23-b013753</t>
  </si>
  <si>
    <t>23-b015685</t>
  </si>
  <si>
    <t>23-b013660</t>
  </si>
  <si>
    <t>23-b013355</t>
  </si>
  <si>
    <t>23-b0015665</t>
  </si>
  <si>
    <t>23-b0013683</t>
  </si>
  <si>
    <t>23-b0013676</t>
  </si>
  <si>
    <t>23-b0013630</t>
  </si>
  <si>
    <t>23-b015640</t>
  </si>
  <si>
    <t>23-b015599</t>
  </si>
  <si>
    <t>23-b015596</t>
  </si>
  <si>
    <t>23-b015593</t>
  </si>
  <si>
    <t>23-b013625</t>
  </si>
  <si>
    <t>23-b013624</t>
  </si>
  <si>
    <t>23-b013445</t>
  </si>
  <si>
    <t>23-b0013616</t>
  </si>
  <si>
    <t>23-b0015616</t>
  </si>
  <si>
    <t>23-b0015583</t>
  </si>
  <si>
    <t>23-b0013619</t>
  </si>
  <si>
    <t>23-b015624</t>
  </si>
  <si>
    <t>23-b013564</t>
  </si>
  <si>
    <t>23-b012622</t>
  </si>
  <si>
    <t>23-b0013620</t>
  </si>
  <si>
    <t>23-b013441</t>
  </si>
  <si>
    <t>23-b011526</t>
  </si>
  <si>
    <t>23-b0013428</t>
  </si>
  <si>
    <t>23-b0013408</t>
  </si>
  <si>
    <t>23-b0011327</t>
  </si>
  <si>
    <t>23-b010630</t>
  </si>
  <si>
    <t>23-b0011781</t>
  </si>
  <si>
    <t>23-b0013350</t>
  </si>
  <si>
    <t>23-b0011390</t>
  </si>
  <si>
    <t>23-b009127</t>
  </si>
  <si>
    <t>23-b0009103</t>
  </si>
  <si>
    <t>23-b009752</t>
  </si>
  <si>
    <t>23-b013343</t>
  </si>
  <si>
    <t>23-b018100</t>
  </si>
  <si>
    <t>23-b017636</t>
  </si>
  <si>
    <t>23-b013573</t>
  </si>
  <si>
    <t>23-b0017493</t>
  </si>
  <si>
    <t>23-b0017746</t>
  </si>
  <si>
    <t>23-b016083</t>
  </si>
  <si>
    <t>23-b0017731</t>
  </si>
  <si>
    <t>23-b017653</t>
  </si>
  <si>
    <t>23-b017639</t>
  </si>
  <si>
    <t>23-b017500</t>
  </si>
  <si>
    <t>23-b015740</t>
  </si>
  <si>
    <t>23-b013622</t>
  </si>
  <si>
    <t>23-b015875</t>
  </si>
  <si>
    <t>23-b013678</t>
  </si>
  <si>
    <t>23-b013339</t>
  </si>
  <si>
    <t>23-b013806</t>
  </si>
  <si>
    <t>23-b013805</t>
  </si>
  <si>
    <t>23-b013316</t>
  </si>
  <si>
    <t>23-b0015585</t>
  </si>
  <si>
    <t>23-b013803</t>
  </si>
  <si>
    <t>23-b0015677</t>
  </si>
  <si>
    <t>23-b014180</t>
  </si>
  <si>
    <t>23-b013633</t>
  </si>
  <si>
    <t>23-b013336</t>
  </si>
  <si>
    <t>23-b013334</t>
  </si>
  <si>
    <t>23-b013644</t>
  </si>
  <si>
    <t>23-b013417</t>
  </si>
  <si>
    <t>23-b013412</t>
  </si>
  <si>
    <t>23-b0013154</t>
  </si>
  <si>
    <t>23-b013563</t>
  </si>
  <si>
    <t>23-b013438</t>
  </si>
  <si>
    <t>23-b0013465</t>
  </si>
  <si>
    <t>23-b0013425</t>
  </si>
  <si>
    <t>23-b013414</t>
  </si>
  <si>
    <t>23-b0013274</t>
  </si>
  <si>
    <t>23-b013168</t>
  </si>
  <si>
    <t>23-b011552</t>
  </si>
  <si>
    <t>23-b009789</t>
  </si>
  <si>
    <t>23-b010651</t>
  </si>
  <si>
    <t>23-b011317</t>
  </si>
  <si>
    <t>23-b011235</t>
  </si>
  <si>
    <t>23-b0009128</t>
  </si>
  <si>
    <t>23-b015601</t>
  </si>
  <si>
    <t>23-b017650</t>
  </si>
  <si>
    <t>23-b0017450</t>
  </si>
  <si>
    <t>23-b0016372</t>
  </si>
  <si>
    <t>23-b0017521</t>
  </si>
  <si>
    <t>23-b018682</t>
  </si>
  <si>
    <t>23-b0017701</t>
  </si>
  <si>
    <t>23-b0017441</t>
  </si>
  <si>
    <t>23-b0017440</t>
  </si>
  <si>
    <t>23-b018755</t>
  </si>
  <si>
    <t>23-b013411</t>
  </si>
  <si>
    <t>23-b017509</t>
  </si>
  <si>
    <t>23-b015907</t>
  </si>
  <si>
    <t>23-b017485</t>
  </si>
  <si>
    <t>23-b013671</t>
  </si>
  <si>
    <t>23-b013593</t>
  </si>
  <si>
    <t>23-b013338</t>
  </si>
  <si>
    <t>23-b0015747</t>
  </si>
  <si>
    <t>23-b013149</t>
  </si>
  <si>
    <t>23-b0015589</t>
  </si>
  <si>
    <t>23-b0013179</t>
  </si>
  <si>
    <t>23-b0013631</t>
  </si>
  <si>
    <t>23-b0013629</t>
  </si>
  <si>
    <t>23-b013443</t>
  </si>
  <si>
    <t>23-b013447</t>
  </si>
  <si>
    <t>23-b013280</t>
  </si>
  <si>
    <t>23-b0013597</t>
  </si>
  <si>
    <t>23-b0013470</t>
  </si>
  <si>
    <t>23-b013617</t>
  </si>
  <si>
    <t>23-b011513</t>
  </si>
  <si>
    <t>23-b0013824</t>
  </si>
  <si>
    <t>23-b0013614</t>
  </si>
  <si>
    <t>23-b0013595</t>
  </si>
  <si>
    <t>23-b0013594</t>
  </si>
  <si>
    <t>23-b0015584</t>
  </si>
  <si>
    <t>23-b012538</t>
  </si>
  <si>
    <t>23-b013637</t>
  </si>
  <si>
    <t>23-b013434</t>
  </si>
  <si>
    <t>23-b013419</t>
  </si>
  <si>
    <t>23-b0011333</t>
  </si>
  <si>
    <t>23-b013345</t>
  </si>
  <si>
    <t>23-b011544</t>
  </si>
  <si>
    <t>23-b0013473</t>
  </si>
  <si>
    <t>23-b0013426</t>
  </si>
  <si>
    <t>23-b0013321</t>
  </si>
  <si>
    <t>23-b0009208</t>
  </si>
  <si>
    <t>23-b011825</t>
  </si>
  <si>
    <t>23-b0013176</t>
  </si>
  <si>
    <t>23-b0011332</t>
  </si>
  <si>
    <t>23-b0009133</t>
  </si>
  <si>
    <t>23-b0010590</t>
  </si>
  <si>
    <t>23-b009135</t>
  </si>
  <si>
    <t>23-b0009154</t>
  </si>
  <si>
    <t>23-b0009105</t>
  </si>
  <si>
    <t>23-b013215</t>
  </si>
  <si>
    <t>299-SIPI-032023-1269248</t>
  </si>
  <si>
    <t>23-b0017496</t>
  </si>
  <si>
    <t>23-b0017448</t>
  </si>
  <si>
    <t>23-b016757</t>
  </si>
  <si>
    <t>299-SIPI-032023-1269492</t>
  </si>
  <si>
    <t>23-b0017673</t>
  </si>
  <si>
    <t>K23TVA-10754-RTV1671608- DC HD 9472 NGAY 17/03/2023</t>
  </si>
  <si>
    <t>23-b017649</t>
  </si>
  <si>
    <t>299-SIPI-082022-1267151</t>
  </si>
  <si>
    <t>22-b033697</t>
  </si>
  <si>
    <t>299-SIPI-082022-1269159</t>
  </si>
  <si>
    <t>22-b032523</t>
  </si>
  <si>
    <t>299-SIPI-092022-1267151</t>
  </si>
  <si>
    <t>22-b044270</t>
  </si>
  <si>
    <t>299-SIPI-102022-1267022</t>
  </si>
  <si>
    <t>22-b0047899</t>
  </si>
  <si>
    <t>299-SIPI-102022-1267151</t>
  </si>
  <si>
    <t>22-b045713</t>
  </si>
  <si>
    <t>22-b048917</t>
  </si>
  <si>
    <t>299-SIPI-102022-1269159</t>
  </si>
  <si>
    <t>22-b048059</t>
  </si>
  <si>
    <t>22-b047997</t>
  </si>
  <si>
    <t>22-b46607</t>
  </si>
  <si>
    <t>22-b047645</t>
  </si>
  <si>
    <t>22-b048005</t>
  </si>
  <si>
    <t>22-b047918</t>
  </si>
  <si>
    <t>299-SIPI-112022-1266093</t>
  </si>
  <si>
    <t>22-b051251</t>
  </si>
  <si>
    <t>299-SIPI-112022-1267022</t>
  </si>
  <si>
    <t>22-b0049725</t>
  </si>
  <si>
    <t>299-SIPI-112022-1269159</t>
  </si>
  <si>
    <t>22-b0051663</t>
  </si>
  <si>
    <t>22-b0051301</t>
  </si>
  <si>
    <t>299-SIPI-122022-1267022</t>
  </si>
  <si>
    <t>23-b0057066</t>
  </si>
  <si>
    <t>299-SIPI-122022-1269159</t>
  </si>
  <si>
    <t>22-b055290</t>
  </si>
  <si>
    <t>299-SIPI-R-032023-1266766</t>
  </si>
  <si>
    <t>K23TVA-6737-RTV1661130|HHCL</t>
  </si>
  <si>
    <t>K23TVA-6811-RTV1661533|HHCL</t>
  </si>
  <si>
    <t>K23TVA-6605-RTV1661379|HHCL - RTV1661379</t>
  </si>
  <si>
    <t>K23TVA-6796-RTV1661425|HHCL</t>
  </si>
  <si>
    <t>299-SIPI-R-032023-1267022</t>
  </si>
  <si>
    <t>K23TVA-8606-RTV1669104|HHCL</t>
  </si>
  <si>
    <t>K23TVA-9891-RTV1674590|HHCL</t>
  </si>
  <si>
    <t>K23TVA-7747-RTV1665910|HHCL</t>
  </si>
  <si>
    <t>K23TVA-8353-RTV1668068|HHCL - RTV1668068</t>
  </si>
  <si>
    <t>K23TVA-8595-RTV1669077|HHCL</t>
  </si>
  <si>
    <t>K23TVA-7721-RTV1665800|HHCL</t>
  </si>
  <si>
    <t>299-SIPI-R-032023-1269159</t>
  </si>
  <si>
    <t>K23TVA-11968-RTV1681305|HHCL - RTV1681305</t>
  </si>
  <si>
    <t>K23TVA-10610-RTV1677232|HHCL - RTV1677232</t>
  </si>
  <si>
    <t>K23TVA-10185-RTV1675519|HHCL - RTV1675519</t>
  </si>
  <si>
    <t>K23TVA-10181-RTV1675497|HHCL - RTV1675497</t>
  </si>
  <si>
    <t>K23TVA-10143-RTV1674933|HHCL</t>
  </si>
  <si>
    <t>K23TVA-9703-RTV1673046|HHCL - RTV1673046</t>
  </si>
  <si>
    <t>K23TVA-7831-RTV1666356|HHCL</t>
  </si>
  <si>
    <t>K23TVA-7798-RTV1666219|HHCL</t>
  </si>
  <si>
    <t>K23TVA-7221-RTV1662924|HHCL</t>
  </si>
  <si>
    <t>K23TVA-8859-RTV1670209|HHCL - RTV1670209</t>
  </si>
  <si>
    <t>K23TVA-7506-RTV1664117|HHCL - RTV1664117</t>
  </si>
  <si>
    <t>K23TVA-11981-RTV1681331|HHCL - RTV1681331</t>
  </si>
  <si>
    <t>K23TVA-11088-RTV1678940|HHCL - RTV1678940</t>
  </si>
  <si>
    <t>K23TVA-11079-RTV1678883|HHCL - RTV1678883</t>
  </si>
  <si>
    <t>K23TVA-11154-RTV1679468|HHCL - RTV1679468</t>
  </si>
  <si>
    <t>K23TVA-11275-RTV1679436|HHCL - RTV1679436</t>
  </si>
  <si>
    <t>K23TVA-10466-RTV1676438|HHCL - RTV1676438</t>
  </si>
  <si>
    <t>K23TVA-10487-RTV1676845|HHCL - RTV1676845</t>
  </si>
  <si>
    <t>K23TVA-10383-RTV1676395|HHCL - RTV1676395</t>
  </si>
  <si>
    <t>K23TVA-10371-RTV1676320|HHCL - RTV1676320</t>
  </si>
  <si>
    <t>K23TVA-7578-RTV1665440|HHCL - RTV1665440</t>
  </si>
  <si>
    <t>K23TVA-7477-RTV1664342|HHCL - RTV1664342</t>
  </si>
  <si>
    <t>K23TVA-11967-RTV1681289|HHCL - RTV1681289</t>
  </si>
  <si>
    <t>K23TVA-11731-RTV1680420|HHCL - RTV1680420</t>
  </si>
  <si>
    <t>K23TVA-10885-RTV1678611|HHCL - RTV1678611</t>
  </si>
  <si>
    <t>K23TVA-11036-RTV1679143|HHCL - RTV1679143</t>
  </si>
  <si>
    <t>K23TVA-10967-RTV1678281|HHCL - RTV1678281</t>
  </si>
  <si>
    <t>K23TVA-10413-RTV1676406|HHCL - RTV1676406</t>
  </si>
  <si>
    <t>K23TVA-8536-RTV1669126|HHCL</t>
  </si>
  <si>
    <t>K23TVA-6880-RTV1661007|HHCL - RTV1661007</t>
  </si>
  <si>
    <t>K23TVA-7363-RTV1664573|HHCL</t>
  </si>
  <si>
    <t>K23TVA-7372-RTV1664443|HHCL</t>
  </si>
  <si>
    <t>K23TVA-9434-RTV1671867|HHCL - RTV1671867</t>
  </si>
  <si>
    <t>K23TVA-9213-RTV1670681|HHCL - RTV1670681</t>
  </si>
  <si>
    <t>K23TVA-10240-RTV1675625|HHCL - RTV1675625</t>
  </si>
  <si>
    <t>K23TVA-6665-RTV1661323|HHCL - RTV1661323</t>
  </si>
  <si>
    <t>K23TVA-10721-RTV1677462|HHCL - RTV1677462</t>
  </si>
  <si>
    <t>K23TVA-8462-RTV1668479|HHCL</t>
  </si>
  <si>
    <t>K23TVA-8704-RTV1669251|HHCL</t>
  </si>
  <si>
    <t>23-8724</t>
  </si>
  <si>
    <t>K23TVA-8724-RTV1669116|HHCL</t>
  </si>
  <si>
    <t>K23TVA-11939-RTV1681119|HHCL - RTV1681119</t>
  </si>
  <si>
    <t>K23TVA-11757-RTV1680445|HHCL - RTV1680445</t>
  </si>
  <si>
    <t>K23TVA-10874-RTV1678609|HHCL - RTV1678609</t>
  </si>
  <si>
    <t>K23TVA-10895-RTV1678650|HHCL - RTV1678650</t>
  </si>
  <si>
    <t>K23TVA-10640-RTV1676718|HHCL - RTV1676718</t>
  </si>
  <si>
    <t>K23TVA-9439-RTV1671846|HHCL - RTV1671846</t>
  </si>
  <si>
    <t>K23TVA-9472-RTV1671608|HHCL - RTV1671608</t>
  </si>
  <si>
    <t>K23TVA-9241-RTV1671371|HHCL - RTV1671371</t>
  </si>
  <si>
    <t>K23TVA-11774-RTV1680497|HHCL - RTV1680497</t>
  </si>
  <si>
    <t>K23TVA-11295-RTV1679826|HHCL - RTV1679826</t>
  </si>
  <si>
    <t>23-11454</t>
  </si>
  <si>
    <t>K23TVA-11454-RTV1680037|HHCL - RTV1680037</t>
  </si>
  <si>
    <t>K23TVA-10619-RTV1677111|HHCL - RTV1677111</t>
  </si>
  <si>
    <t>K23TVA-10518-RTV1676696|HHCL - RTV1676696</t>
  </si>
  <si>
    <t>K23TVA-10148-RTV1674984|HHCL</t>
  </si>
  <si>
    <t>K23TVA-8410-RTV1668166|HHCL - RTV1668166</t>
  </si>
  <si>
    <t>K23TVA-7799-RTV1666221|HHCL</t>
  </si>
  <si>
    <t>K23TVA-8716-RTV1669515|HHCL</t>
  </si>
  <si>
    <t>K23TVA-9466-RTV1671569|HHCL - RTV1671569</t>
  </si>
  <si>
    <t>K23TVA-8844-RTV1670277|HHCL - RTV1670277</t>
  </si>
  <si>
    <t>23-11374</t>
  </si>
  <si>
    <t>K23TVA-11374-RTV1679600|HHCL - RTV1679600</t>
  </si>
  <si>
    <t>K23TVA-10851-RTV1678491|HHCL - RTV1678491</t>
  </si>
  <si>
    <t>K23TVA-11429-RTV1680204|HHCL - RTV1680204</t>
  </si>
  <si>
    <t>K23TVA-10946-RTV1678359|HHCL - RTV1678359</t>
  </si>
  <si>
    <t>K23TVA-10472-RTV1676366|HHCL - RTV1676366</t>
  </si>
  <si>
    <t>K23TVA-10008-RTV1674951|HHCL - RTV1674951</t>
  </si>
  <si>
    <t>K23TVA-9735-RTV1673814|HHCL - RTV1673814</t>
  </si>
  <si>
    <t>K23TVA-7052-RTV1662306|HHCL - RTV1662306</t>
  </si>
  <si>
    <t>K23TVA-10723-RTV1677467|HHCL - RTV1677467</t>
  </si>
  <si>
    <t>K23TVA-10077-RTV1674741|HHCL</t>
  </si>
  <si>
    <t>K23TVA-8043-RTV1667033|HHCL</t>
  </si>
  <si>
    <t>K23TVA-8077-RTV1666403|HHCL</t>
  </si>
  <si>
    <t>K23TVA-8682-RTV1669454|HHCL</t>
  </si>
  <si>
    <t>K23TVA-8688-RTV1669447|HHCL</t>
  </si>
  <si>
    <t>K23TVA-7502-RTV1664137|HHCL - RTV1664137</t>
  </si>
  <si>
    <t>K23TVA-11106-RTV1679206|HHCL - RTV1679206</t>
  </si>
  <si>
    <t>K23TVA-11253-RTV1679182|HHCL - RTV1679182</t>
  </si>
  <si>
    <t>K23TVA-6890-RTV1660856|HHCL - RTV1660856</t>
  </si>
  <si>
    <t>299-SIPI-R-042023-1269159</t>
  </si>
  <si>
    <t>K23TVA-12779-RTV1686049|HHCL - RTV1686049</t>
  </si>
  <si>
    <t>K23TVA-12765-RTV1684941|HHCL - RTV1684941</t>
  </si>
  <si>
    <t>K23TVA-12828-RTV1685897|HHCL - RTV1685897</t>
  </si>
  <si>
    <t>K23TVA-12862-RTV1685755|HHCL - RTV1685755</t>
  </si>
  <si>
    <t>K23TVA-12741-RTV1684686|HHCL - RTV1684686</t>
  </si>
  <si>
    <t>K23TVA-12427-RTV1683832|HHCL - RTV1683832</t>
  </si>
  <si>
    <t>299-SIPI-R-042023-1269492</t>
  </si>
  <si>
    <t>K23TVA-13033-RTV1686398|HHCL - RTV1686398</t>
  </si>
  <si>
    <t>K23TVA-13023-RTV1686225|HHCL - RTV1686225</t>
  </si>
  <si>
    <t>304-SIPI-032023-10064690</t>
  </si>
  <si>
    <t>A0011508</t>
  </si>
  <si>
    <t>A0015630</t>
  </si>
  <si>
    <t>A0017680</t>
  </si>
  <si>
    <t>305-SIPI-032023-10060977</t>
  </si>
  <si>
    <t>B0013546</t>
  </si>
  <si>
    <t>B0017527</t>
  </si>
  <si>
    <t>B0016188</t>
  </si>
  <si>
    <t>B0013270</t>
  </si>
  <si>
    <t>305-SIPI-R-032023-10060977</t>
  </si>
  <si>
    <t>1K23TBD-2658|CHANUONG|RTV1677418</t>
  </si>
  <si>
    <t>306-SIPI-032023-10049955</t>
  </si>
  <si>
    <t>C0016360</t>
  </si>
  <si>
    <t>C0015602</t>
  </si>
  <si>
    <t>C0013380</t>
  </si>
  <si>
    <t>400-SIPI-032023-1086842</t>
  </si>
  <si>
    <t>M0013575</t>
  </si>
  <si>
    <t>M0009115</t>
  </si>
  <si>
    <t>M0015850</t>
  </si>
  <si>
    <t>M0011518</t>
  </si>
  <si>
    <t>400-SIPI-R-042023-1086842</t>
  </si>
  <si>
    <t>1K23TBE|RTV 1685648-GIOTAI - RTV1685648</t>
  </si>
  <si>
    <t>401-SIPI-032023-1080902</t>
  </si>
  <si>
    <t>A9119</t>
  </si>
  <si>
    <t>404-SIPI-032023-1089092</t>
  </si>
  <si>
    <t>A0015972</t>
  </si>
  <si>
    <t>A0011482</t>
  </si>
  <si>
    <t>A0015693</t>
  </si>
  <si>
    <t>406-SIPI-032023-1149448</t>
  </si>
  <si>
    <t>A0013651</t>
  </si>
  <si>
    <t>A0015634</t>
  </si>
  <si>
    <t>A0017446</t>
  </si>
  <si>
    <t>A0011541</t>
  </si>
  <si>
    <t>A0011250</t>
  </si>
  <si>
    <t>A0018689</t>
  </si>
  <si>
    <t>A0017685</t>
  </si>
  <si>
    <t>A0017544</t>
  </si>
  <si>
    <t>409-SIPI-032023-1131638</t>
  </si>
  <si>
    <t>V0017540</t>
  </si>
  <si>
    <t>V0017475</t>
  </si>
  <si>
    <t>V0009108</t>
  </si>
  <si>
    <t>V0013173</t>
  </si>
  <si>
    <t>V0011355</t>
  </si>
  <si>
    <t>411-SIPI-032023-1122090</t>
  </si>
  <si>
    <t>A0012699</t>
  </si>
  <si>
    <t>A0010532</t>
  </si>
  <si>
    <t>A0018098</t>
  </si>
  <si>
    <t>A0013663</t>
  </si>
  <si>
    <t>A0015911</t>
  </si>
  <si>
    <t>412-SIPI-032023-1115416</t>
  </si>
  <si>
    <t>A0015767</t>
  </si>
  <si>
    <t>A0013203</t>
  </si>
  <si>
    <t>A0017529</t>
  </si>
  <si>
    <t>413-SIPI-032023-1114301</t>
  </si>
  <si>
    <t>A0015843</t>
  </si>
  <si>
    <t>A0015605</t>
  </si>
  <si>
    <t>A0013313</t>
  </si>
  <si>
    <t>A0011494</t>
  </si>
  <si>
    <t>414-SIPI-032023-1121909</t>
  </si>
  <si>
    <t>N0013684</t>
  </si>
  <si>
    <t>N0011331</t>
  </si>
  <si>
    <t>N0017744</t>
  </si>
  <si>
    <t>415-SIPI-032023-1137354</t>
  </si>
  <si>
    <t>X0013561</t>
  </si>
  <si>
    <t>X0015823</t>
  </si>
  <si>
    <t>X0011388</t>
  </si>
  <si>
    <t>X0017659</t>
  </si>
  <si>
    <t>418-SIPI-032023-1110394</t>
  </si>
  <si>
    <t>421-SIPI-032023-1079685</t>
  </si>
  <si>
    <t>A0009172</t>
  </si>
  <si>
    <t>A0015928</t>
  </si>
  <si>
    <t>A0012354</t>
  </si>
  <si>
    <t>424-SIPI-032023-1062557</t>
  </si>
  <si>
    <t>A0017512</t>
  </si>
  <si>
    <t>A0013706</t>
  </si>
  <si>
    <t>425-SIPI-032023-1116006</t>
  </si>
  <si>
    <t>E0011304</t>
  </si>
  <si>
    <t>E0017530</t>
  </si>
  <si>
    <t>426-SIPI-032023-1063960</t>
  </si>
  <si>
    <t>A0015847</t>
  </si>
  <si>
    <t>A0013577</t>
  </si>
  <si>
    <t>A0011522</t>
  </si>
  <si>
    <t>A0017700</t>
  </si>
  <si>
    <t>426-SIPI-R-032023-1063960</t>
  </si>
  <si>
    <t>1K23TCG|493|CHAN|1680379 - RTV1680379</t>
  </si>
  <si>
    <t>1K23TCG|450|GA|1675154 - RTV1675154</t>
  </si>
  <si>
    <t>427-SIPI-032023-1051718</t>
  </si>
  <si>
    <t>A15738</t>
  </si>
  <si>
    <t>A11325</t>
  </si>
  <si>
    <t>A17674</t>
  </si>
  <si>
    <t>A15739</t>
  </si>
  <si>
    <t>A11326</t>
  </si>
  <si>
    <t>A14836</t>
  </si>
  <si>
    <t>428-SIPI-032023-1056233</t>
  </si>
  <si>
    <t>H0015683</t>
  </si>
  <si>
    <t>430-SIPI-032023-1109589</t>
  </si>
  <si>
    <t>A0013453</t>
  </si>
  <si>
    <t>430-SIPI-R-042023-23000032</t>
  </si>
  <si>
    <t>A000526</t>
  </si>
  <si>
    <t>RTV 1682124-526|GIOSUN - RTV1682124</t>
  </si>
  <si>
    <t>432-SIPI-032023-1067753</t>
  </si>
  <si>
    <t>A0010158</t>
  </si>
  <si>
    <t>A16671</t>
  </si>
  <si>
    <t>A0015934</t>
  </si>
  <si>
    <t>432-SIPI-R-032023-23000078</t>
  </si>
  <si>
    <t>1K23TCP|1668929|CHACOM - RTV1668929</t>
  </si>
  <si>
    <t>1K23TCP|1676092|GIOTAI - RTV1676092</t>
  </si>
  <si>
    <t>438-SIPI-032023-1066040</t>
  </si>
  <si>
    <t>A00012352</t>
  </si>
  <si>
    <t>A00017788</t>
  </si>
  <si>
    <t>A00013704</t>
  </si>
  <si>
    <t>438-SIPI-R-032023-1066040</t>
  </si>
  <si>
    <t>A315</t>
  </si>
  <si>
    <t>RTV1678586|CHAN GIO HEO - RTV1678586</t>
  </si>
  <si>
    <t>A246</t>
  </si>
  <si>
    <t>RTV1666510|GA MUOI - RTV1666510</t>
  </si>
  <si>
    <t>439-SIPI-032023-10052665</t>
  </si>
  <si>
    <t>439-SIPI-R-042023-10052665</t>
  </si>
  <si>
    <t>1K23TCT-280 - RTV1684654</t>
  </si>
  <si>
    <t>440-SIPI-032023-10080849</t>
  </si>
  <si>
    <t>C0017648</t>
  </si>
  <si>
    <t>C0013208</t>
  </si>
  <si>
    <t>C0015816</t>
  </si>
  <si>
    <t>441-SIPI-032023-1098987</t>
  </si>
  <si>
    <t>A0015788</t>
  </si>
  <si>
    <t>A0017387</t>
  </si>
  <si>
    <t>A0011420</t>
  </si>
  <si>
    <t>A0010812</t>
  </si>
  <si>
    <t>A0017601</t>
  </si>
  <si>
    <t>A0014959</t>
  </si>
  <si>
    <t>A0013510</t>
  </si>
  <si>
    <t>441-SIPI-R-032023-1098987</t>
  </si>
  <si>
    <t>1K23TCV|GIOTAINAM - RTV1677849</t>
  </si>
  <si>
    <t>443-SIPI-032023-1094691</t>
  </si>
  <si>
    <t>B0017732</t>
  </si>
  <si>
    <t>B0015766</t>
  </si>
  <si>
    <t>B0011828</t>
  </si>
  <si>
    <t>444-SIPI-032023-10033639</t>
  </si>
  <si>
    <t>A0015727</t>
  </si>
  <si>
    <t>448-SIPI-032023-10049136</t>
  </si>
  <si>
    <t>A015863</t>
  </si>
  <si>
    <t>A011299</t>
  </si>
  <si>
    <t>450-SIPI-032023-10052868</t>
  </si>
  <si>
    <t>B0013480</t>
  </si>
  <si>
    <t>B0015769</t>
  </si>
  <si>
    <t>B0017597</t>
  </si>
  <si>
    <t>450-SIPI-R-032023-10052868</t>
  </si>
  <si>
    <t>RTV 1667218/CHANGIO - RTV1667218</t>
  </si>
  <si>
    <t>451-SIPI-032023-10094958</t>
  </si>
  <si>
    <t>T0013536</t>
  </si>
  <si>
    <t>T0017724</t>
  </si>
  <si>
    <t>453-SIPI-032023-10077182</t>
  </si>
  <si>
    <t>T0015799</t>
  </si>
  <si>
    <t>T0013511</t>
  </si>
  <si>
    <t>T0017599</t>
  </si>
  <si>
    <t>453-SIPI-R-032023-10077182</t>
  </si>
  <si>
    <t>1K23TDH|GAMUOI|RTV1674489 - RTV1674489</t>
  </si>
  <si>
    <t>453-SIPI-R-042023-10077182</t>
  </si>
  <si>
    <t>1K23TDH|GAMUOI|RTV1687878 - RTV1687878</t>
  </si>
  <si>
    <t>456-SIPI-032023-1087552</t>
  </si>
  <si>
    <t>F0016009</t>
  </si>
  <si>
    <t>F0015680</t>
  </si>
  <si>
    <t>F0011780</t>
  </si>
  <si>
    <t>457-SIPI-022023-1108160</t>
  </si>
  <si>
    <t>A0008619</t>
  </si>
  <si>
    <t>A0006675</t>
  </si>
  <si>
    <t>A0003769</t>
  </si>
  <si>
    <t>A0004075</t>
  </si>
  <si>
    <t>A0002975</t>
  </si>
  <si>
    <t>457-SIPI-032023-1109339</t>
  </si>
  <si>
    <t>A0017672</t>
  </si>
  <si>
    <t>A0015628</t>
  </si>
  <si>
    <t>A0013545</t>
  </si>
  <si>
    <t>A15704</t>
  </si>
  <si>
    <t>1C23TNN|GIO SUN</t>
  </si>
  <si>
    <t>A0015879</t>
  </si>
  <si>
    <t>A0009152</t>
  </si>
  <si>
    <t>A0010570</t>
  </si>
  <si>
    <t>461-SIPI-032023-10017557</t>
  </si>
  <si>
    <t>A0011254</t>
  </si>
  <si>
    <t>A0017678</t>
  </si>
  <si>
    <t>A0015828</t>
  </si>
  <si>
    <t>462-SIPI-032023-10022236</t>
  </si>
  <si>
    <t>A0013478</t>
  </si>
  <si>
    <t>A0009149</t>
  </si>
  <si>
    <t>462-SIPI-R-032023-10022236</t>
  </si>
  <si>
    <t>A0000260</t>
  </si>
  <si>
    <t>1K23TDS|CHANGIO|260|1668000 - RTV1668000</t>
  </si>
  <si>
    <t>463-SIPI-022023-10025108</t>
  </si>
  <si>
    <t>A0002833</t>
  </si>
  <si>
    <t>A0002896</t>
  </si>
  <si>
    <t>A0006810</t>
  </si>
  <si>
    <t>A0006709</t>
  </si>
  <si>
    <t>A0002898</t>
  </si>
  <si>
    <t>A0009017</t>
  </si>
  <si>
    <t>463-SIPI-032023-10025675</t>
  </si>
  <si>
    <t>A0013735</t>
  </si>
  <si>
    <t>A0013348</t>
  </si>
  <si>
    <t>A0017632</t>
  </si>
  <si>
    <t>463-SIPI-R-032023-10025675</t>
  </si>
  <si>
    <t>1K23TDT-671RTV1676024|GIOTAI - RTV1676024</t>
  </si>
  <si>
    <t>463-SIPI-R-042023-10025675</t>
  </si>
  <si>
    <t>1K23TDT-838RTV1687716|GIOLUA - RTV1687716</t>
  </si>
  <si>
    <t>464-SIPI-R-022023-23000299</t>
  </si>
  <si>
    <t>1K23TDU|RTV 1659149_303 - RTV1659149</t>
  </si>
  <si>
    <t>465-SIPI-032023-10023427</t>
  </si>
  <si>
    <t>A0018099</t>
  </si>
  <si>
    <t>A0012698</t>
  </si>
  <si>
    <t>A0011381</t>
  </si>
  <si>
    <t>A0009147</t>
  </si>
  <si>
    <t>502-SIPI-032023-10022357</t>
  </si>
  <si>
    <t>C0011492</t>
  </si>
  <si>
    <t>C0017688</t>
  </si>
  <si>
    <t>504-SIPI-032023-504040694</t>
  </si>
  <si>
    <t>A13574</t>
  </si>
  <si>
    <t>A15849</t>
  </si>
  <si>
    <t>506-SIPI-032023-10072095</t>
  </si>
  <si>
    <t>V0014194</t>
  </si>
  <si>
    <t>V0011477</t>
  </si>
  <si>
    <t>508-SIPI-032023-50837953</t>
  </si>
  <si>
    <t>A0015868</t>
  </si>
  <si>
    <t>A0011537</t>
  </si>
  <si>
    <t>508-SIPI-R-032023-50837953</t>
  </si>
  <si>
    <t>1K23TEG-178|CHAN GA RXUONG - RTV1675939</t>
  </si>
  <si>
    <t>1K23TEG-180|GIO TAI LUOI XAO - RTV1675941</t>
  </si>
  <si>
    <t>511-SIPI-032023-51143698</t>
  </si>
  <si>
    <t>H0013524</t>
  </si>
  <si>
    <t>512-SIPI-032023-10052744</t>
  </si>
  <si>
    <t>K0015929</t>
  </si>
  <si>
    <t>K0017793</t>
  </si>
  <si>
    <t>K0013723</t>
  </si>
  <si>
    <t>K0012347</t>
  </si>
  <si>
    <t>K0013708</t>
  </si>
  <si>
    <t>K0013300</t>
  </si>
  <si>
    <t>512-SIPI-R-032023-10052744</t>
  </si>
  <si>
    <t>RTV1673997-1K23TEM-308|CHANGIO - RTV1673997</t>
  </si>
  <si>
    <t>513-SIPI-032023-10040704</t>
  </si>
  <si>
    <t>B0017787</t>
  </si>
  <si>
    <t>B0015926</t>
  </si>
  <si>
    <t>B0013703</t>
  </si>
  <si>
    <t>B0009174</t>
  </si>
  <si>
    <t>514-SIPI-032023-10056130</t>
  </si>
  <si>
    <t>A0013702</t>
  </si>
  <si>
    <t>A0012351</t>
  </si>
  <si>
    <t>A0017790</t>
  </si>
  <si>
    <t>A0015924</t>
  </si>
  <si>
    <t>A0009180</t>
  </si>
  <si>
    <t>514-SIPI-R-032023-10056130</t>
  </si>
  <si>
    <t>A343</t>
  </si>
  <si>
    <t>1K23TEP|CHANGIO - RTV1677919</t>
  </si>
  <si>
    <t>514-SIPI-R-042023-10056130</t>
  </si>
  <si>
    <t>A442</t>
  </si>
  <si>
    <t>1K23TEP|GAMUOI - RTV1686761</t>
  </si>
  <si>
    <t>515-SIPI-032023-10061324</t>
  </si>
  <si>
    <t>A0013429</t>
  </si>
  <si>
    <t>A0017698</t>
  </si>
  <si>
    <t>A0015848</t>
  </si>
  <si>
    <t>A0013576</t>
  </si>
  <si>
    <t>A0011337</t>
  </si>
  <si>
    <t>517-SIPI-032023-517053854</t>
  </si>
  <si>
    <t>A0015789</t>
  </si>
  <si>
    <t>A0011422</t>
  </si>
  <si>
    <t>A0013509</t>
  </si>
  <si>
    <t>524-SIPI-032023-524034911</t>
  </si>
  <si>
    <t>D0015702</t>
  </si>
  <si>
    <t>D0011241</t>
  </si>
  <si>
    <t>528-SIPI-012023-528033336</t>
  </si>
  <si>
    <t>Q0000721</t>
  </si>
  <si>
    <t>1C23TNN|GA MUOI-HD TH, XCT NGAY 04/04/23</t>
  </si>
  <si>
    <t>528-SIPI-032023-528033501</t>
  </si>
  <si>
    <t>Q0015657</t>
  </si>
  <si>
    <t>Q0013301</t>
  </si>
  <si>
    <t>Q0017472</t>
  </si>
  <si>
    <t>Q0009114</t>
  </si>
  <si>
    <t>Q0017699</t>
  </si>
  <si>
    <t>Q0011517</t>
  </si>
  <si>
    <t>Q0011262</t>
  </si>
  <si>
    <t>Q0015851</t>
  </si>
  <si>
    <t>Q0013582</t>
  </si>
  <si>
    <t>528-SIPI-R-032023-528033336</t>
  </si>
  <si>
    <t>RTV184</t>
  </si>
  <si>
    <t>1K23TGC-184|GA MUOI|1670643 - RTV1670643</t>
  </si>
  <si>
    <t>528-SIPI-R-042023-528033501</t>
  </si>
  <si>
    <t>RTV230</t>
  </si>
  <si>
    <t>1K23TGC-230|CHA COM|1682815 - RTV1682815</t>
  </si>
  <si>
    <t>532-SIPI-032023-532035252</t>
  </si>
  <si>
    <t>B0009179</t>
  </si>
  <si>
    <t>B0015790</t>
  </si>
  <si>
    <t>B0013507</t>
  </si>
  <si>
    <t>B0011419</t>
  </si>
  <si>
    <t>536-SIPI-032023-1019448</t>
  </si>
  <si>
    <t>A0011339</t>
  </si>
  <si>
    <t>A0017511</t>
  </si>
  <si>
    <t>B0015728</t>
  </si>
  <si>
    <t>A0013432</t>
  </si>
  <si>
    <t>539-SIPI-032023-10027302</t>
  </si>
  <si>
    <t>A0011343</t>
  </si>
  <si>
    <t>A0012348</t>
  </si>
  <si>
    <t>A0017783</t>
  </si>
  <si>
    <t>A0009178</t>
  </si>
  <si>
    <t>A0013705</t>
  </si>
  <si>
    <t>539-SIPI-R-032023-10027302</t>
  </si>
  <si>
    <t>1K23TGR|344|GAMUOI|1672080 - RTV1672080</t>
  </si>
  <si>
    <t>1K23TGR|419|GAMUOI|1680314 - RTV1680314</t>
  </si>
  <si>
    <t>540-SIPI-032023-540024004</t>
  </si>
  <si>
    <t>A12346</t>
  </si>
  <si>
    <t>A17784</t>
  </si>
  <si>
    <t>A9173</t>
  </si>
  <si>
    <t>A13700</t>
  </si>
  <si>
    <t>541-SIPI-032023-541024537</t>
  </si>
  <si>
    <t>T0015876</t>
  </si>
  <si>
    <t>T0015699</t>
  </si>
  <si>
    <t>T0011826</t>
  </si>
  <si>
    <t>542-SIPI-032023-10018236</t>
  </si>
  <si>
    <t>B0011421</t>
  </si>
  <si>
    <t>B0015791</t>
  </si>
  <si>
    <t>B0013508</t>
  </si>
  <si>
    <t>542-SIPI-R-032023-10018236</t>
  </si>
  <si>
    <t>1K23TGU-428|CHANUONG - RTV1680352</t>
  </si>
  <si>
    <t>546-SIPI-032023-10016323</t>
  </si>
  <si>
    <t>A0017789</t>
  </si>
  <si>
    <t>A0013707</t>
  </si>
  <si>
    <t>547-SIPI-032023-547016593</t>
  </si>
  <si>
    <t>A0009121</t>
  </si>
  <si>
    <t>A0017697</t>
  </si>
  <si>
    <t>565-SIPI-032023-566017410</t>
  </si>
  <si>
    <t>A0018753</t>
  </si>
  <si>
    <t>569-SIPI-032023-569008906</t>
  </si>
  <si>
    <t>C0009117</t>
  </si>
  <si>
    <t>570-SIPI-032023-10015849</t>
  </si>
  <si>
    <t>A011809</t>
  </si>
  <si>
    <t>A015668</t>
  </si>
  <si>
    <t>600-SIPI-032023-1083310</t>
  </si>
  <si>
    <t>601-SIPI-032023-1079267</t>
  </si>
  <si>
    <t>A00015655</t>
  </si>
  <si>
    <t>A00015656</t>
  </si>
  <si>
    <t>A00011520</t>
  </si>
  <si>
    <t>A00017693</t>
  </si>
  <si>
    <t>A00009120</t>
  </si>
  <si>
    <t>602-SIPI-032023-1094604</t>
  </si>
  <si>
    <t>A0011338</t>
  </si>
  <si>
    <t>A0015923</t>
  </si>
  <si>
    <t>A0017782</t>
  </si>
  <si>
    <t>A0013430</t>
  </si>
  <si>
    <t>603-SIPI-032023-1057564</t>
  </si>
  <si>
    <t>A15787</t>
  </si>
  <si>
    <t>A11418</t>
  </si>
  <si>
    <t>603-SIPI-R-042023-1057564</t>
  </si>
  <si>
    <t>1K23THR-322|1681939|GA - RTV1681939</t>
  </si>
  <si>
    <t>605-SIPI-032023-1097268</t>
  </si>
  <si>
    <t>Z0017747</t>
  </si>
  <si>
    <t>Z0015746</t>
  </si>
  <si>
    <t>Z0015694</t>
  </si>
  <si>
    <t>Z0011830</t>
  </si>
  <si>
    <t>607-SIPI-032023-1094417</t>
  </si>
  <si>
    <t>B0013214</t>
  </si>
  <si>
    <t>B0017455</t>
  </si>
  <si>
    <t>B0009893</t>
  </si>
  <si>
    <t>609-SIPI-032023-1092360</t>
  </si>
  <si>
    <t>A0011498</t>
  </si>
  <si>
    <t>613-SIPI-032023-1091683</t>
  </si>
  <si>
    <t>A0017786</t>
  </si>
  <si>
    <t>A0012349</t>
  </si>
  <si>
    <t>A0015927</t>
  </si>
  <si>
    <t>A0009176</t>
  </si>
  <si>
    <t>613-SIPI-R-032023-1091683</t>
  </si>
  <si>
    <t>1K23TKA-380|GIOTAILUOIXAO - RTV1670184</t>
  </si>
  <si>
    <t>1K23TKA-392|KIMCHHI - RTV1670841</t>
  </si>
  <si>
    <t>613-SIPI-R-042023-1091683</t>
  </si>
  <si>
    <t>1K23TKA-507|CHANGIOHEOMUOI - RTV1684420</t>
  </si>
  <si>
    <t>617-SIPI-032023-1077257</t>
  </si>
  <si>
    <t>A0011261</t>
  </si>
  <si>
    <t>618-SIPI-032023-1072587</t>
  </si>
  <si>
    <t>A13433</t>
  </si>
  <si>
    <t>A17513</t>
  </si>
  <si>
    <t>A11340</t>
  </si>
  <si>
    <t>620-SIPI-032023-1063261</t>
  </si>
  <si>
    <t>D0013391</t>
  </si>
  <si>
    <t>D0013155</t>
  </si>
  <si>
    <t>D0017462</t>
  </si>
  <si>
    <t>D0015676</t>
  </si>
  <si>
    <t>D0011232</t>
  </si>
  <si>
    <t>910-SIPI-012023-10035721</t>
  </si>
  <si>
    <t>b000712</t>
  </si>
  <si>
    <t>b000378</t>
  </si>
  <si>
    <t>910-SIPI-022023-10035679</t>
  </si>
  <si>
    <t>B002895</t>
  </si>
  <si>
    <t>b004053</t>
  </si>
  <si>
    <t>b002847</t>
  </si>
  <si>
    <t>B002846</t>
  </si>
  <si>
    <t>b004100</t>
  </si>
  <si>
    <t>910-SIPI-022023-10035721</t>
  </si>
  <si>
    <t>b004098</t>
  </si>
  <si>
    <t>b002851</t>
  </si>
  <si>
    <t>B003109</t>
  </si>
  <si>
    <t>b002838</t>
  </si>
  <si>
    <t>b003108</t>
  </si>
  <si>
    <t>b004188</t>
  </si>
  <si>
    <t>910-SIPI-022023-10035786</t>
  </si>
  <si>
    <t>b003851</t>
  </si>
  <si>
    <t>b006807</t>
  </si>
  <si>
    <t>910-SIPI-022023-10035795</t>
  </si>
  <si>
    <t>B009045</t>
  </si>
  <si>
    <t>910-SIPI-022023-10035901</t>
  </si>
  <si>
    <t>B006808</t>
  </si>
  <si>
    <t>B009046</t>
  </si>
  <si>
    <t>910-SIPI-022023-10036178</t>
  </si>
  <si>
    <t>B004099</t>
  </si>
  <si>
    <t>910-SIPI-022023-10036713</t>
  </si>
  <si>
    <t>b002839</t>
  </si>
  <si>
    <t>910-SIPI-032023-10036713</t>
  </si>
  <si>
    <t>b017523</t>
  </si>
  <si>
    <t>B013288</t>
  </si>
  <si>
    <t>B013481</t>
  </si>
  <si>
    <t>b017767</t>
  </si>
  <si>
    <t>b015831</t>
  </si>
  <si>
    <t>b013459</t>
  </si>
  <si>
    <t>b013287</t>
  </si>
  <si>
    <t>b011233</t>
  </si>
  <si>
    <t>b011385</t>
  </si>
  <si>
    <t>b017471</t>
  </si>
  <si>
    <t>b017436</t>
  </si>
  <si>
    <t>b015773</t>
  </si>
  <si>
    <t>B009218</t>
  </si>
  <si>
    <t>b009162</t>
  </si>
  <si>
    <t>b015861</t>
  </si>
  <si>
    <t>B013289</t>
  </si>
  <si>
    <t>b013285</t>
  </si>
  <si>
    <t>b015768</t>
  </si>
  <si>
    <t>b013286</t>
  </si>
  <si>
    <t>b011341</t>
  </si>
  <si>
    <t>b017454</t>
  </si>
  <si>
    <t>B013601</t>
  </si>
  <si>
    <t>B009163</t>
  </si>
  <si>
    <t>b017502</t>
  </si>
  <si>
    <t>b012340</t>
  </si>
  <si>
    <t>b013479</t>
  </si>
  <si>
    <t>B011489</t>
  </si>
  <si>
    <t>b011230</t>
  </si>
  <si>
    <t>b017431</t>
  </si>
  <si>
    <t>b011229</t>
  </si>
  <si>
    <t>910-SIPI-R-032023-10036713</t>
  </si>
  <si>
    <t>RTV 1677469|1147 - RTV1677469</t>
  </si>
  <si>
    <t>RTV 1672226|1040 - RTV1672226</t>
  </si>
  <si>
    <t>RTV 1663066|848|GA - RTV1663066</t>
  </si>
  <si>
    <t>RTV 1669947|1011 - RTV1669947</t>
  </si>
  <si>
    <t>RTV 1664648|890 - RTV1664648</t>
  </si>
  <si>
    <t>RTV 1664640|888 - RTV1664640</t>
  </si>
  <si>
    <t>RTV 1661744|791 - RTV1661744</t>
  </si>
  <si>
    <t>RTV 1664642|889 - RTV1664642</t>
  </si>
  <si>
    <t>RTV 1664632|887 - RTV1664632</t>
  </si>
  <si>
    <t>RTV 1680519|1203 - RTV1680519</t>
  </si>
  <si>
    <t>RTV 1668297|974 - RTV1668297</t>
  </si>
  <si>
    <t>RTV 1660982|747 - RTV1660982</t>
  </si>
  <si>
    <t>RTV 1661001|749 - RTV1661001</t>
  </si>
  <si>
    <t>RTV 1660988|748 - RTV1660988</t>
  </si>
  <si>
    <t>RTV 1672219|1039 - RTV1672219</t>
  </si>
  <si>
    <t>RTV 1669936|1009 - RTV1669936</t>
  </si>
  <si>
    <t>RTV 1668291|973 - RTV1668291</t>
  </si>
  <si>
    <t>RTV 1673519|1052 - RTV1673519</t>
  </si>
  <si>
    <t>920-SIPI-022023-10016975</t>
  </si>
  <si>
    <t>23-b0003063</t>
  </si>
  <si>
    <t>920-SIPI-032023-10017188</t>
  </si>
  <si>
    <t>23-b018094</t>
  </si>
  <si>
    <t>23-b0013328</t>
  </si>
  <si>
    <t>23-b0015971</t>
  </si>
  <si>
    <t>23-b0013329</t>
  </si>
  <si>
    <t>23-b0018092</t>
  </si>
  <si>
    <t>23-b0009144</t>
  </si>
  <si>
    <t>23-b0009145</t>
  </si>
  <si>
    <t>23-b0013332</t>
  </si>
  <si>
    <t>23-b0013330</t>
  </si>
  <si>
    <t>23-b018093</t>
  </si>
  <si>
    <t>23-b0013331</t>
  </si>
  <si>
    <t>23-b0015692</t>
  </si>
  <si>
    <t>920-SIPI-R-032023-10016975</t>
  </si>
  <si>
    <t>K23TVC-146-RTV1672531|HHCL - RTV1672531</t>
  </si>
  <si>
    <t>920-SIPI-R-032023-10017188</t>
  </si>
  <si>
    <t>K23TVC-167-RTV1679335|HHCL - RTV1679335</t>
  </si>
  <si>
    <t>930-SIPI-022023-10024710</t>
  </si>
  <si>
    <t>23-b0004079</t>
  </si>
  <si>
    <t>930-SIPI-022023-10024978</t>
  </si>
  <si>
    <t>23-b0007472</t>
  </si>
  <si>
    <t>930-SIPI-032023-10024978</t>
  </si>
  <si>
    <t>23-b0017667</t>
  </si>
  <si>
    <t>23-b0015610</t>
  </si>
  <si>
    <t>23-b0015749</t>
  </si>
  <si>
    <t>23-b0013569</t>
  </si>
  <si>
    <t>23-b0013696</t>
  </si>
  <si>
    <t>23-b0015613</t>
  </si>
  <si>
    <t>23-b0013694</t>
  </si>
  <si>
    <t>23-b0013695</t>
  </si>
  <si>
    <t>23-b0015608</t>
  </si>
  <si>
    <t>23-b0015612</t>
  </si>
  <si>
    <t>23-b0013570</t>
  </si>
  <si>
    <t>23-b0009143</t>
  </si>
  <si>
    <t>23-b0013692</t>
  </si>
  <si>
    <t>23-b0015611</t>
  </si>
  <si>
    <t>23-b0009142</t>
  </si>
  <si>
    <t>23-b0013691</t>
  </si>
  <si>
    <t>23-b0011315</t>
  </si>
  <si>
    <t>23-b0013693</t>
  </si>
  <si>
    <t>23-b0015609</t>
  </si>
  <si>
    <t>23-b0011313</t>
  </si>
  <si>
    <t>23-b0011247</t>
  </si>
  <si>
    <t>23-b0015617</t>
  </si>
  <si>
    <t>23-b0017537</t>
  </si>
  <si>
    <t>23-b0013689</t>
  </si>
  <si>
    <t>23-b0017666</t>
  </si>
  <si>
    <t>23-b011313</t>
  </si>
  <si>
    <t>930-SIPI-032023-10025077</t>
  </si>
  <si>
    <t>23-b0017664</t>
  </si>
  <si>
    <t>930-SIPI-R-032023-10024710</t>
  </si>
  <si>
    <t>K23TVD-185-RTV1669880|HHCL - RTV1669880</t>
  </si>
  <si>
    <t>930-SIPI-R-032023-10024978</t>
  </si>
  <si>
    <t>K23TVD-231-RTV1678403|HHCL - RTV1678403</t>
  </si>
  <si>
    <t>K23TVD-225-RTV1678300|HHCL - RTV1678300</t>
  </si>
  <si>
    <t>K23TVD-205-RTV1674746|HHCL - RTV1674746</t>
  </si>
  <si>
    <t>K23TVD-166-RTV1665125|HHCL - RTV1665125</t>
  </si>
  <si>
    <t>K23TVD-242-RTV1679947|HHCL - RTV1679947</t>
  </si>
  <si>
    <t>K23TVD-230-RTV1678395|HHCL - RTV1678395</t>
  </si>
  <si>
    <t>K23TVD-152-RTV1662354|HHCL - RTV1662354</t>
  </si>
  <si>
    <t>K23TVD-241-RTV1679944|HHCL - RTV1679944</t>
  </si>
  <si>
    <t>K23TVD-240-RTV1679943|HHCL - RTV1679943</t>
  </si>
  <si>
    <t>930-SIPI-R-032023-10025077</t>
  </si>
  <si>
    <t>DC011313</t>
  </si>
  <si>
    <t>THANH TOAN 2 LAN</t>
  </si>
  <si>
    <t>940-SIPI-032023-10020581</t>
  </si>
  <si>
    <t>A00015793</t>
  </si>
  <si>
    <t>A00017611</t>
  </si>
  <si>
    <t>A00015794</t>
  </si>
  <si>
    <t>A00017612</t>
  </si>
  <si>
    <t>A00015796</t>
  </si>
  <si>
    <t>A00011416</t>
  </si>
  <si>
    <t>B00015792</t>
  </si>
  <si>
    <t>B00015795</t>
  </si>
  <si>
    <t>A00013505</t>
  </si>
  <si>
    <t>A00013506</t>
  </si>
  <si>
    <t>B00011415</t>
  </si>
  <si>
    <t>A00015797</t>
  </si>
  <si>
    <t>A00011417</t>
  </si>
  <si>
    <t>B00017613</t>
  </si>
  <si>
    <t>A00011412</t>
  </si>
  <si>
    <t>B00011414</t>
  </si>
  <si>
    <t>B00015798</t>
  </si>
  <si>
    <t>A00011413</t>
  </si>
  <si>
    <t>940-SIPI-R-032023-10020581</t>
  </si>
  <si>
    <t>R0000540</t>
  </si>
  <si>
    <t>1K23TVE|0000540.R1677767|9405 - RTV1677767</t>
  </si>
  <si>
    <t>R0000495</t>
  </si>
  <si>
    <t>1K23TVE|0000495.R1673442|9402 - RTV1673442</t>
  </si>
  <si>
    <t>R0000575</t>
  </si>
  <si>
    <t>1K23TVE|0000575.R1681076|9420 - RTV1681076</t>
  </si>
  <si>
    <t>R0000512</t>
  </si>
  <si>
    <t>1K23TVE|0000512.R1675201|9413</t>
  </si>
  <si>
    <t>940-SIPI-R-042023-10020581</t>
  </si>
  <si>
    <t>R0000627</t>
  </si>
  <si>
    <t>1K23TVE|0000627.R1684552|9411 - RTV1684552</t>
  </si>
  <si>
    <t>R0000629</t>
  </si>
  <si>
    <t>1K23TVE|0000629.R1684554|9414 - RTV1684554</t>
  </si>
  <si>
    <t>R0000660</t>
  </si>
  <si>
    <t>1K23TVE|0000660.R1686512|9408 - RTV1686512</t>
  </si>
  <si>
    <t>R0000623</t>
  </si>
  <si>
    <t>1K23TVE|0000623.R1684093|9413 - RTV1684093</t>
  </si>
  <si>
    <t>R0000616</t>
  </si>
  <si>
    <t>1K23TVE|0000616.R1683920|9418 - RTV1683920</t>
  </si>
  <si>
    <t>R0000653</t>
  </si>
  <si>
    <t>1K23TVE|0000653.R1686492|9408 - RTV1686492</t>
  </si>
  <si>
    <t>R0000645</t>
  </si>
  <si>
    <t>1K23TVE|0000645.R1686463|9406 - RTV1686463</t>
  </si>
  <si>
    <t>950-SIPI-032023-10008550</t>
  </si>
  <si>
    <t>23-b0015867</t>
  </si>
  <si>
    <t>23-b0013311</t>
  </si>
  <si>
    <t>23-b0013701</t>
  </si>
  <si>
    <t>23-b0009177</t>
  </si>
  <si>
    <t>QT01042023-00904</t>
  </si>
  <si>
    <t>010303-HT06-Phi HT van chuyen tinh T3/2023- 7%</t>
  </si>
  <si>
    <t>197-SIPI-042023-1075384</t>
  </si>
  <si>
    <t>P0020540</t>
  </si>
  <si>
    <t>P0020222</t>
  </si>
  <si>
    <t>P0022301</t>
  </si>
  <si>
    <t>P0023675</t>
  </si>
  <si>
    <t>199-SIPI-042023-1083062</t>
  </si>
  <si>
    <t>a0022452</t>
  </si>
  <si>
    <t>a0019339</t>
  </si>
  <si>
    <t>a0024972</t>
  </si>
  <si>
    <t>200-SIPI-042023-1079416</t>
  </si>
  <si>
    <t>A0019268</t>
  </si>
  <si>
    <t>A0020639</t>
  </si>
  <si>
    <t>A0022386</t>
  </si>
  <si>
    <t>A0022385</t>
  </si>
  <si>
    <t>A0023774</t>
  </si>
  <si>
    <t>A0023771</t>
  </si>
  <si>
    <t>299-SIPI-022023-1269910</t>
  </si>
  <si>
    <t>23-b0004144</t>
  </si>
  <si>
    <t>299-SIPI-022023-1272055</t>
  </si>
  <si>
    <t>23-b003126</t>
  </si>
  <si>
    <t>AA/23P|HHCL-LTHT</t>
  </si>
  <si>
    <t>299-SIPI-032023-1269689</t>
  </si>
  <si>
    <t>23-b0013482</t>
  </si>
  <si>
    <t>23-b0011252</t>
  </si>
  <si>
    <t>23-b0013648</t>
  </si>
  <si>
    <t>23-b0017741</t>
  </si>
  <si>
    <t>23-b0013647</t>
  </si>
  <si>
    <t>23-b0013661</t>
  </si>
  <si>
    <t>23-b0018103</t>
  </si>
  <si>
    <t>299-SIPI-032023-1269910</t>
  </si>
  <si>
    <t>23-b013560</t>
  </si>
  <si>
    <t>23-b015736</t>
  </si>
  <si>
    <t>23-b0013337</t>
  </si>
  <si>
    <t>23-b0017740</t>
  </si>
  <si>
    <t>23-b0011810</t>
  </si>
  <si>
    <t>23-b0017707</t>
  </si>
  <si>
    <t>23-b0017739</t>
  </si>
  <si>
    <t>23-b0013566</t>
  </si>
  <si>
    <t>23-b0017760</t>
  </si>
  <si>
    <t>23-b013353</t>
  </si>
  <si>
    <t>23-b013354</t>
  </si>
  <si>
    <t>299-SIPI-032023-1270439</t>
  </si>
  <si>
    <t>23-b018688</t>
  </si>
  <si>
    <t>299-SIPI-032023-1272055</t>
  </si>
  <si>
    <t>C013424</t>
  </si>
  <si>
    <t>SAI SO HD - HDON SAI 13414</t>
  </si>
  <si>
    <t>23-b0018750</t>
  </si>
  <si>
    <t>23-b0013623</t>
  </si>
  <si>
    <t>23-b0013674</t>
  </si>
  <si>
    <t>23-b015664</t>
  </si>
  <si>
    <t>299-SIPI-042023-1272055</t>
  </si>
  <si>
    <t>23-b020507</t>
  </si>
  <si>
    <t>23-b0019099</t>
  </si>
  <si>
    <t>23-b019142</t>
  </si>
  <si>
    <t>23-b019292</t>
  </si>
  <si>
    <t>23-b020460</t>
  </si>
  <si>
    <t>23-b0020414</t>
  </si>
  <si>
    <t>23-b0019260</t>
  </si>
  <si>
    <t>23-b0019098</t>
  </si>
  <si>
    <t>23-b0020412</t>
  </si>
  <si>
    <t>23-b0020467</t>
  </si>
  <si>
    <t>23-b0022118</t>
  </si>
  <si>
    <t>23-b020461</t>
  </si>
  <si>
    <t>23-b022029</t>
  </si>
  <si>
    <t>23-b020673</t>
  </si>
  <si>
    <t>23-b022195</t>
  </si>
  <si>
    <t>23-b0022202</t>
  </si>
  <si>
    <t>23-b0020680</t>
  </si>
  <si>
    <t>23-b0021991</t>
  </si>
  <si>
    <t>23-b0022124</t>
  </si>
  <si>
    <t>23-b0022367</t>
  </si>
  <si>
    <t>23-b0023614</t>
  </si>
  <si>
    <t>23-b020524</t>
  </si>
  <si>
    <t>23-b020684</t>
  </si>
  <si>
    <t>23-b022405</t>
  </si>
  <si>
    <t>23-b0020403</t>
  </si>
  <si>
    <t>23-b0023561</t>
  </si>
  <si>
    <t>23-b021931</t>
  </si>
  <si>
    <t>23-b023548</t>
  </si>
  <si>
    <t>23-b023549</t>
  </si>
  <si>
    <t>23-b0019247</t>
  </si>
  <si>
    <t>23-b0021333</t>
  </si>
  <si>
    <t>23-b0025035</t>
  </si>
  <si>
    <t>23-b0025167</t>
  </si>
  <si>
    <t>23-b025169</t>
  </si>
  <si>
    <t>23-b025187</t>
  </si>
  <si>
    <t>23-b0023607</t>
  </si>
  <si>
    <t>23-b023713</t>
  </si>
  <si>
    <t>23-b019248</t>
  </si>
  <si>
    <t>23-b0020503</t>
  </si>
  <si>
    <t>23-b0020411</t>
  </si>
  <si>
    <t>23-b0020658</t>
  </si>
  <si>
    <t>23-b0020667</t>
  </si>
  <si>
    <t>23-b019141</t>
  </si>
  <si>
    <t>23-b019281</t>
  </si>
  <si>
    <t>23-b020377</t>
  </si>
  <si>
    <t>23-b0021402</t>
  </si>
  <si>
    <t>23-b020697</t>
  </si>
  <si>
    <t>23-b0022353</t>
  </si>
  <si>
    <t>23-b0019277</t>
  </si>
  <si>
    <t>23-b0020458</t>
  </si>
  <si>
    <t>23-b0022215</t>
  </si>
  <si>
    <t>23-b0023158</t>
  </si>
  <si>
    <t>23-b0020447</t>
  </si>
  <si>
    <t>23-b0022434</t>
  </si>
  <si>
    <t>23-b0023610</t>
  </si>
  <si>
    <t>23-b0023619</t>
  </si>
  <si>
    <t>23-b0022417</t>
  </si>
  <si>
    <t>23-b0022366</t>
  </si>
  <si>
    <t>23-b0023727</t>
  </si>
  <si>
    <t>23-b0023785</t>
  </si>
  <si>
    <t>23-b0025191</t>
  </si>
  <si>
    <t>23-b0025201</t>
  </si>
  <si>
    <t>23-b024180</t>
  </si>
  <si>
    <t>23-b0023750</t>
  </si>
  <si>
    <t>23-b0024353</t>
  </si>
  <si>
    <t>23-b0025175</t>
  </si>
  <si>
    <t>23-b0025200</t>
  </si>
  <si>
    <t>23-b0025168</t>
  </si>
  <si>
    <t>23-b025208</t>
  </si>
  <si>
    <t>23-b022337</t>
  </si>
  <si>
    <t>23-b0019686</t>
  </si>
  <si>
    <t>23-b0020382</t>
  </si>
  <si>
    <t>23-b0020567</t>
  </si>
  <si>
    <t>23-b0022030</t>
  </si>
  <si>
    <t>23-b0019287</t>
  </si>
  <si>
    <t>23-b0019297</t>
  </si>
  <si>
    <t>23-b0020623</t>
  </si>
  <si>
    <t>23-b0022027</t>
  </si>
  <si>
    <t>23-b0020656</t>
  </si>
  <si>
    <t>23-b023457</t>
  </si>
  <si>
    <t>23-b0022234</t>
  </si>
  <si>
    <t>23-b0023547</t>
  </si>
  <si>
    <t>23-b0022205</t>
  </si>
  <si>
    <t>23-b0022395</t>
  </si>
  <si>
    <t>23-b0023559</t>
  </si>
  <si>
    <t>23-b0023622</t>
  </si>
  <si>
    <t>23-b023608</t>
  </si>
  <si>
    <t>23-b020397</t>
  </si>
  <si>
    <t>23-b0022354</t>
  </si>
  <si>
    <t>23-b0023708</t>
  </si>
  <si>
    <t>23-b0023925</t>
  </si>
  <si>
    <t>23-b0023723</t>
  </si>
  <si>
    <t>23-b0022418</t>
  </si>
  <si>
    <t>23-b0022437</t>
  </si>
  <si>
    <t>23-b0024984</t>
  </si>
  <si>
    <t>23-b0025195</t>
  </si>
  <si>
    <t>23-b0025199</t>
  </si>
  <si>
    <t>23-b025217</t>
  </si>
  <si>
    <t>23-b0019254</t>
  </si>
  <si>
    <t>23-b0020409</t>
  </si>
  <si>
    <t>23-b020372</t>
  </si>
  <si>
    <t>23-b020374</t>
  </si>
  <si>
    <t>23-b0019068</t>
  </si>
  <si>
    <t>23-b0019101</t>
  </si>
  <si>
    <t>23-b020516</t>
  </si>
  <si>
    <t>23-b0019284</t>
  </si>
  <si>
    <t>23-b0020599</t>
  </si>
  <si>
    <t>23-b0020622</t>
  </si>
  <si>
    <t>23-b0020679</t>
  </si>
  <si>
    <t>23-b020668</t>
  </si>
  <si>
    <t>23-b0022421</t>
  </si>
  <si>
    <t>23-b021352</t>
  </si>
  <si>
    <t>23-b022440</t>
  </si>
  <si>
    <t>23-b0019132</t>
  </si>
  <si>
    <t>23-b0020686</t>
  </si>
  <si>
    <t>23-b0023560</t>
  </si>
  <si>
    <t>23-b0023783</t>
  </si>
  <si>
    <t>23-b0023748</t>
  </si>
  <si>
    <t>23-b0025190</t>
  </si>
  <si>
    <t>23-b0025015</t>
  </si>
  <si>
    <t>23-b024992</t>
  </si>
  <si>
    <t>23-b0025198</t>
  </si>
  <si>
    <t>23-b0025204</t>
  </si>
  <si>
    <t>23-b023624</t>
  </si>
  <si>
    <t>23-b024092</t>
  </si>
  <si>
    <t>23-b025029</t>
  </si>
  <si>
    <t>23-b025196</t>
  </si>
  <si>
    <t>23-b025016</t>
  </si>
  <si>
    <t>23-b0020710</t>
  </si>
  <si>
    <t>23-b0019092</t>
  </si>
  <si>
    <t>23-b019075</t>
  </si>
  <si>
    <t>23-b0019105</t>
  </si>
  <si>
    <t>23-b0019256</t>
  </si>
  <si>
    <t>23-b019308</t>
  </si>
  <si>
    <t>23-b0020190</t>
  </si>
  <si>
    <t>23-b019249</t>
  </si>
  <si>
    <t>23-b0019276</t>
  </si>
  <si>
    <t>23-b0020588</t>
  </si>
  <si>
    <t>23-b020400</t>
  </si>
  <si>
    <t>23-b0019069</t>
  </si>
  <si>
    <t>23-b0019137</t>
  </si>
  <si>
    <t>23-b0020657</t>
  </si>
  <si>
    <t>23-b0022203</t>
  </si>
  <si>
    <t>23-b022197</t>
  </si>
  <si>
    <t>23-b022400</t>
  </si>
  <si>
    <t>23-b0019549</t>
  </si>
  <si>
    <t>23-b022225</t>
  </si>
  <si>
    <t>23-b023474</t>
  </si>
  <si>
    <t>23-b0022365</t>
  </si>
  <si>
    <t>23-b020677</t>
  </si>
  <si>
    <t>23-b022433</t>
  </si>
  <si>
    <t>23-b0023627</t>
  </si>
  <si>
    <t>23-b023715</t>
  </si>
  <si>
    <t>23-b0025234</t>
  </si>
  <si>
    <t>23-b0022414</t>
  </si>
  <si>
    <t>23-b0023477</t>
  </si>
  <si>
    <t>23-b024998</t>
  </si>
  <si>
    <t>23-b0023468</t>
  </si>
  <si>
    <t>23-b0023751</t>
  </si>
  <si>
    <t>23-b0024485</t>
  </si>
  <si>
    <t>23-b0019133</t>
  </si>
  <si>
    <t>23-b022196</t>
  </si>
  <si>
    <t>23-b024994</t>
  </si>
  <si>
    <t>23-b025017</t>
  </si>
  <si>
    <t>23-b020404</t>
  </si>
  <si>
    <t>23-b019255</t>
  </si>
  <si>
    <t>23-b020393</t>
  </si>
  <si>
    <t>23-b0019547</t>
  </si>
  <si>
    <t>23-b0020511</t>
  </si>
  <si>
    <t>23-b0019209</t>
  </si>
  <si>
    <t>23-b019257</t>
  </si>
  <si>
    <t>23-b020376</t>
  </si>
  <si>
    <t>23-b0020565</t>
  </si>
  <si>
    <t>23-b0019262</t>
  </si>
  <si>
    <t>23-b019095</t>
  </si>
  <si>
    <t>23-b0020506</t>
  </si>
  <si>
    <t>23-b0022217</t>
  </si>
  <si>
    <t>23-b020459</t>
  </si>
  <si>
    <t>23-b020669</t>
  </si>
  <si>
    <t>23-b022240</t>
  </si>
  <si>
    <t>23-b0020662</t>
  </si>
  <si>
    <t>23-b0019235</t>
  </si>
  <si>
    <t>23-b0022355</t>
  </si>
  <si>
    <t>23-b0023452</t>
  </si>
  <si>
    <t>23-b0023460</t>
  </si>
  <si>
    <t>23-b0023767</t>
  </si>
  <si>
    <t>23-b0025007</t>
  </si>
  <si>
    <t>23-b024153</t>
  </si>
  <si>
    <t>23-b0023554</t>
  </si>
  <si>
    <t>23-b0022399</t>
  </si>
  <si>
    <t>23-b0024254</t>
  </si>
  <si>
    <t>23-b0024350</t>
  </si>
  <si>
    <t>23-b0024372</t>
  </si>
  <si>
    <t>23-b022409</t>
  </si>
  <si>
    <t>23-b023714</t>
  </si>
  <si>
    <t>23-b025171</t>
  </si>
  <si>
    <t>23-b0019253</t>
  </si>
  <si>
    <t>23-b0024349</t>
  </si>
  <si>
    <t>23-b0025235</t>
  </si>
  <si>
    <t>23-b022198</t>
  </si>
  <si>
    <t>23-b022423</t>
  </si>
  <si>
    <t>23-b0023725</t>
  </si>
  <si>
    <t>23-b0024371</t>
  </si>
  <si>
    <t>23-b025192</t>
  </si>
  <si>
    <t>23-b019066</t>
  </si>
  <si>
    <t>23-b0019236</t>
  </si>
  <si>
    <t>23-b019291</t>
  </si>
  <si>
    <t>23-b0019225</t>
  </si>
  <si>
    <t>23-b019283</t>
  </si>
  <si>
    <t>23-b020384</t>
  </si>
  <si>
    <t>23-b0019117</t>
  </si>
  <si>
    <t>23-b0019135</t>
  </si>
  <si>
    <t>23-b0020386</t>
  </si>
  <si>
    <t>23-b0019094</t>
  </si>
  <si>
    <t>23-b0019296</t>
  </si>
  <si>
    <t>23-b0019114</t>
  </si>
  <si>
    <t>22-b0019282</t>
  </si>
  <si>
    <t>23-b0020691</t>
  </si>
  <si>
    <t>23-b0019065</t>
  </si>
  <si>
    <t>23-b020517</t>
  </si>
  <si>
    <t>23-b0020693</t>
  </si>
  <si>
    <t>23-b0022201</t>
  </si>
  <si>
    <t>23-b0023459</t>
  </si>
  <si>
    <t>23-b0023545</t>
  </si>
  <si>
    <t>23-b019230</t>
  </si>
  <si>
    <t>23-b020509</t>
  </si>
  <si>
    <t>22-b023784</t>
  </si>
  <si>
    <t>23-b0023083</t>
  </si>
  <si>
    <t>23-b0023749</t>
  </si>
  <si>
    <t>23-b0024234</t>
  </si>
  <si>
    <t>23-b0023555</t>
  </si>
  <si>
    <t>23-b0024351</t>
  </si>
  <si>
    <t>23-b023470</t>
  </si>
  <si>
    <t>23-b024987</t>
  </si>
  <si>
    <t>23-b025186</t>
  </si>
  <si>
    <t>23-b019280</t>
  </si>
  <si>
    <t>23-b024090</t>
  </si>
  <si>
    <t>23-b024091</t>
  </si>
  <si>
    <t>23-b025172</t>
  </si>
  <si>
    <t>23-b025046</t>
  </si>
  <si>
    <t>23-b0019288</t>
  </si>
  <si>
    <t>23-b0020406</t>
  </si>
  <si>
    <t>23-b0020446</t>
  </si>
  <si>
    <t>23-b20666</t>
  </si>
  <si>
    <t>23-b020626</t>
  </si>
  <si>
    <t>23-b0019294</t>
  </si>
  <si>
    <t>23-b0020566</t>
  </si>
  <si>
    <t>23-b0022122</t>
  </si>
  <si>
    <t>23-b0022135</t>
  </si>
  <si>
    <t>23-b0020692</t>
  </si>
  <si>
    <t>23-b0020670</t>
  </si>
  <si>
    <t>23-b0020572</t>
  </si>
  <si>
    <t>23-b022223</t>
  </si>
  <si>
    <t>23-b022134</t>
  </si>
  <si>
    <t>23-b0023475</t>
  </si>
  <si>
    <t>23-b0019300</t>
  </si>
  <si>
    <t>23-b0019302</t>
  </si>
  <si>
    <t>23-b0020627</t>
  </si>
  <si>
    <t>23-b0020685</t>
  </si>
  <si>
    <t>23-b0023163</t>
  </si>
  <si>
    <t>23-b0020505</t>
  </si>
  <si>
    <t>23-b022407</t>
  </si>
  <si>
    <t>23-b0022233</t>
  </si>
  <si>
    <t>23-b0022239</t>
  </si>
  <si>
    <t>23-b0022360</t>
  </si>
  <si>
    <t>23-b019298</t>
  </si>
  <si>
    <t>23-b0023781</t>
  </si>
  <si>
    <t>23-b0024352</t>
  </si>
  <si>
    <t>23-b0023544</t>
  </si>
  <si>
    <t>23-b0025197</t>
  </si>
  <si>
    <t>23-b024179</t>
  </si>
  <si>
    <t>23-b024996</t>
  </si>
  <si>
    <t>23-b025001</t>
  </si>
  <si>
    <t>299-SIPI-092022-1269910</t>
  </si>
  <si>
    <t>22-b42056</t>
  </si>
  <si>
    <t>299-SIPI-102022-1269910</t>
  </si>
  <si>
    <t>22-b048817</t>
  </si>
  <si>
    <t>22-b049340</t>
  </si>
  <si>
    <t>299-SIPI-R-032023-1272055</t>
  </si>
  <si>
    <t>DC013414</t>
  </si>
  <si>
    <t>SAI SO HD - HDON DUNG 13424</t>
  </si>
  <si>
    <t>299-SIPI-R-042023-1269689</t>
  </si>
  <si>
    <t>K23TVA-12526-RTV1683868|HHCL - RTV1683868</t>
  </si>
  <si>
    <t>K23TVA-12992-RTV1686673|HHCL - RTV1686673</t>
  </si>
  <si>
    <t>K23TVA-13842-RTV1689100|HHCL - RTV1689100</t>
  </si>
  <si>
    <t>K23TVA-13851-RTV1689187|HHCL - RTV1689187</t>
  </si>
  <si>
    <t>K23TVA-13476-RTV1687653|HHCL - RTV1687653</t>
  </si>
  <si>
    <t>K23TVA-12480-RTV1683698|HHCL - RTV1683698</t>
  </si>
  <si>
    <t>K23TVA-13104-RTV1686905|HHCL - RTV1686905</t>
  </si>
  <si>
    <t>K23TVA-13450-RTV1687349|HHCL - RTV1687349</t>
  </si>
  <si>
    <t>299-SIPI-R-042023-1269910</t>
  </si>
  <si>
    <t>K23TVA-13710-RTV1688474|HHCL - RTV1688474</t>
  </si>
  <si>
    <t>K23TVA-13361-RTV1687392|HHCL</t>
  </si>
  <si>
    <t>K23TVA-14473-RTV1690899|HHCL</t>
  </si>
  <si>
    <t>K23TVA-13068-RTV1686908|HHCL</t>
  </si>
  <si>
    <t>K23TVA-13165-RTV1687343|HHCL</t>
  </si>
  <si>
    <t>K23TVA-12081-RTV1682025|HHCL - RTV1682025</t>
  </si>
  <si>
    <t>K23TVA-12261-RTV1682579|HHCL - RTV1682579</t>
  </si>
  <si>
    <t>K23TVA-13072-RTV1686915|HHCL</t>
  </si>
  <si>
    <t>K23TVA-12079-RTV1682020|HHCL - RTV1682020</t>
  </si>
  <si>
    <t>K23TVA-12232-RTV1682469|HHCL - RTV1682469</t>
  </si>
  <si>
    <t>K23TVA-14290-RTV1690116|HHCL - RTV1690116</t>
  </si>
  <si>
    <t>K23TVA-14251-RTV1690177|HHCL</t>
  </si>
  <si>
    <t>K23TVA-13364-RTV1687429|HHCL</t>
  </si>
  <si>
    <t>K23TVA-12082-RTV1682028|HHCL - RTV1682028</t>
  </si>
  <si>
    <t>K23TVA-12043-RTV1681668|HHCL - RTV1681668</t>
  </si>
  <si>
    <t>K23TVA-12083-RTV1682032|HHCL - RTV1682032</t>
  </si>
  <si>
    <t>K23TVA-13366-RTV1687434|HHCL</t>
  </si>
  <si>
    <t>299-SIPI-R-042023-1270439</t>
  </si>
  <si>
    <t>K23TVA-13626-RTV1688366|HHCL - RTV1688366</t>
  </si>
  <si>
    <t>K23TVA-14487-RTV1691037|HHCL</t>
  </si>
  <si>
    <t>K23TVA-14496-RTV1691109|HHCL</t>
  </si>
  <si>
    <t>299-SIPI-R-042023-1272055</t>
  </si>
  <si>
    <t>K23TVA-13989-RTV1689095|HHCL - RTV1689095</t>
  </si>
  <si>
    <t>K23TVA-14652-RTV1692254|HHCL</t>
  </si>
  <si>
    <t>K23TVA-14830-RTV1692670|HHCL - RTV1692670</t>
  </si>
  <si>
    <t>K23TVA-15085-RTV1693944|HHCL - RTV1693944</t>
  </si>
  <si>
    <t>K23TVA-15397-RTV1695289|HHCL - RTV1695289</t>
  </si>
  <si>
    <t>K23TVA-13889-RTV1688896|HHCL - RTV1688896</t>
  </si>
  <si>
    <t>K23TVA-14723-RTV1691635|HHCL</t>
  </si>
  <si>
    <t>K23TVA-13505-RTV1688185|HHCL - RTV1688185</t>
  </si>
  <si>
    <t>K23TVA-15080-RTV1693926|HHCL - RTV1693926</t>
  </si>
  <si>
    <t>K23TVA-15415-RTV1694827|HHCL - RTV1694827</t>
  </si>
  <si>
    <t>K23TVA-15840-RTV1696671|HHCL</t>
  </si>
  <si>
    <t>K23TVA-14031-RTV1689454|HHCL - RTV1689454</t>
  </si>
  <si>
    <t>K23TVA-14680-RTV1692093|HHCL</t>
  </si>
  <si>
    <t>K23TVA-14851-RTV1692766|HHCL - RTV1692766</t>
  </si>
  <si>
    <t>K23TVA-14895-RTV1692941|HHCL - RTV1692941</t>
  </si>
  <si>
    <t>K23TVA-15086-RTV1693945|HHCL - RTV1693945</t>
  </si>
  <si>
    <t>K23TVA-15229-RTV1694241|HHCL - RTV1694241</t>
  </si>
  <si>
    <t>K23TVA-15290-RTV1694977|HHCL - RTV1694977</t>
  </si>
  <si>
    <t>K23TVA-15681-RTV1695870|HHCL - RTV1695870</t>
  </si>
  <si>
    <t>K23TVA-15944-RTV1697078|HHCL</t>
  </si>
  <si>
    <t>K23TVA-16005-RTV1697311|HHCL - RTV1697311</t>
  </si>
  <si>
    <t>K23TVA-13872-RTV1688791|HHCL - RTV1688791</t>
  </si>
  <si>
    <t>K23TVA-14523-RTV1691270|HHCL</t>
  </si>
  <si>
    <t>K23TVA-14810-RTV1692614|HHCL - RTV1692614</t>
  </si>
  <si>
    <t>K23TVA-15530-RTV1695824|HHCL - RTV1695824</t>
  </si>
  <si>
    <t>K23TVA-16026-RTV1697209|HHCL - RTV1697209</t>
  </si>
  <si>
    <t>K23TVA-12559-RTV1683701|HHCL - RTV1683701</t>
  </si>
  <si>
    <t>K23TVA-14011-RTV1689311|HHCL - RTV1689311</t>
  </si>
  <si>
    <t>K23TVA-15438-RTV1694870|HHCL - RTV1694870</t>
  </si>
  <si>
    <t>K23TVA-14667-RTV1692137|HHCL</t>
  </si>
  <si>
    <t>K23TVA-15522-RTV1695789|HHCL - RTV1695789</t>
  </si>
  <si>
    <t>K23TVA-15625-RTV1696201|HHCL - RTV1696201</t>
  </si>
  <si>
    <t>K23TVA-15888-RTV1696683|HHCL</t>
  </si>
  <si>
    <t>K23TVA-15753-RTV1696340|HHCL</t>
  </si>
  <si>
    <t>K23TVA-14174-RTV1690566|HHCL - RTV1690566</t>
  </si>
  <si>
    <t>K23TVA-14147-RTV1690581|HHCL</t>
  </si>
  <si>
    <t>K23TVA-14531-RTV1691254|HHCL</t>
  </si>
  <si>
    <t>K23TVA-12997-RTV1686516|HHCL - RTV1686516</t>
  </si>
  <si>
    <t>K23TVA-14818-RTV1692631|HHCL - RTV1692631</t>
  </si>
  <si>
    <t>K23TVA-15223-RTV1694577|HHCL - RTV1694577</t>
  </si>
  <si>
    <t>K23TVA-15680-RTV1695877|HHCL - RTV1695877</t>
  </si>
  <si>
    <t>K23TVA-15631-RTV1696273|HHCL - RTV1696273</t>
  </si>
  <si>
    <t>K23TVA-15926-RTV1696778|HHCL</t>
  </si>
  <si>
    <t>K23TVA-16029-RTV1697206|HHCL - RTV1697206</t>
  </si>
  <si>
    <t>K23TVA-14173-RTV1690567|HHCL - RTV1690567</t>
  </si>
  <si>
    <t>K23TVA-14160-RTV1690597|HHCL - RTV1690597</t>
  </si>
  <si>
    <t>K23TVA-14432-RTV1690869|HHCL</t>
  </si>
  <si>
    <t>K23TVA-13000-RTV1686534|HHCL - RTV1686534</t>
  </si>
  <si>
    <t>K23TVA-14975-RTV1693534|HHCL - RTV1693534</t>
  </si>
  <si>
    <t>299-SIPI-R-052023-1272055</t>
  </si>
  <si>
    <t>K23TVA-17235-RTV1701979|HHCL - RTV1701979</t>
  </si>
  <si>
    <t>K23TVA-17762-RTV1704482|HHCL - RTV1704482</t>
  </si>
  <si>
    <t>K23TVA-17759-RTV1704496|HHCL - RTV1704496</t>
  </si>
  <si>
    <t>K23TVA-17755-RTV1704503|HHCL - RTV1704503</t>
  </si>
  <si>
    <t>K23TVA-16765-RTV1700055|HHCL - RTV1700055</t>
  </si>
  <si>
    <t>K23TVA-16311-RTV1698521|HHCL - RTV1698521</t>
  </si>
  <si>
    <t>K23TVA-16727-RTV1700128|HHCL - RTV1700128</t>
  </si>
  <si>
    <t>K23TVA-16857-RTV1701178|HHCL - RTV1701178</t>
  </si>
  <si>
    <t>K23TVA-17452-RTV1703358|HHCL - RTV1703358</t>
  </si>
  <si>
    <t>K23TVA-17218-RTV1701894|HHCL - RTV1701894</t>
  </si>
  <si>
    <t>K23TVA-17764-RTV1704477|HHCL - RTV1704477</t>
  </si>
  <si>
    <t>K23TVA-16392-RTV1698717|HHCL - RTV1698717</t>
  </si>
  <si>
    <t>K23TVA-16466-RTV1699508|HHCL - RTV1699508</t>
  </si>
  <si>
    <t>K23TVA-16861-RTV1701157|HHCL - RTV1701157</t>
  </si>
  <si>
    <t>K23TVA-17458-RTV1703294|HHCL - RTV1703294</t>
  </si>
  <si>
    <t>K23TVA-17736-RTV1704569|HHCL - RTV1704569</t>
  </si>
  <si>
    <t>K23TVA-16584-RTV1699345|HHCL - RTV1699345</t>
  </si>
  <si>
    <t>K23TVA-17141-RTV1701003|HHCL - RTV1701003</t>
  </si>
  <si>
    <t>K23TVA-17221-RTV1701922|HHCL - RTV1701922</t>
  </si>
  <si>
    <t>K23TVA-16881-RTV1701047|HHCL - RTV1701047</t>
  </si>
  <si>
    <t>K23TVA-17198-RTV1702210|HHCL - RTV1702210</t>
  </si>
  <si>
    <t>K23TVA-17771-RTV1704460|HHCL - RTV1704460</t>
  </si>
  <si>
    <t>304-SIPI-042023-10065644</t>
  </si>
  <si>
    <t>A0023164</t>
  </si>
  <si>
    <t>A0025207</t>
  </si>
  <si>
    <t>A0020665</t>
  </si>
  <si>
    <t>305-SIPI-042023-10062068</t>
  </si>
  <si>
    <t>B0022358</t>
  </si>
  <si>
    <t>B0019130</t>
  </si>
  <si>
    <t>B0024728</t>
  </si>
  <si>
    <t>306-SIPI-042023-10050997</t>
  </si>
  <si>
    <t>C0022398</t>
  </si>
  <si>
    <t>C0020504</t>
  </si>
  <si>
    <t>C0023609</t>
  </si>
  <si>
    <t>C0025033</t>
  </si>
  <si>
    <t>399-SIPI-042023-10009252</t>
  </si>
  <si>
    <t>A0020571</t>
  </si>
  <si>
    <t>A0019303</t>
  </si>
  <si>
    <t>400-SIPI-042023-1087376</t>
  </si>
  <si>
    <t>M0022383</t>
  </si>
  <si>
    <t>M0020642</t>
  </si>
  <si>
    <t>M0019267</t>
  </si>
  <si>
    <t>400-SIPI-R-042023-1087376</t>
  </si>
  <si>
    <t>1K23TBE|RTV 1693117-CHANGIO - RTV1693117</t>
  </si>
  <si>
    <t>400-SIPI-R-052023-1087376</t>
  </si>
  <si>
    <t>1K23TBE|RTV 1701760-CHANGIO - RTV1701760</t>
  </si>
  <si>
    <t>1K23TBE|RTV 1700481-CHANUONG - RTV1700481</t>
  </si>
  <si>
    <t>401-SIPI-042023-1081522</t>
  </si>
  <si>
    <t>A20645</t>
  </si>
  <si>
    <t>404-SIPI-042023-1089695</t>
  </si>
  <si>
    <t>A0022320</t>
  </si>
  <si>
    <t>A0020392</t>
  </si>
  <si>
    <t>406-SIPI-042023-1150703</t>
  </si>
  <si>
    <t>A0019146</t>
  </si>
  <si>
    <t>A0025183</t>
  </si>
  <si>
    <t>A0023584</t>
  </si>
  <si>
    <t>A0023787</t>
  </si>
  <si>
    <t>A0020661</t>
  </si>
  <si>
    <t>A0022396</t>
  </si>
  <si>
    <t>409-SIPI-042023-1132553</t>
  </si>
  <si>
    <t>V0023464</t>
  </si>
  <si>
    <t>V0020563</t>
  </si>
  <si>
    <t>V0020470</t>
  </si>
  <si>
    <t>411-SIPI-042023-1122979</t>
  </si>
  <si>
    <t>A0021496</t>
  </si>
  <si>
    <t>A0023160</t>
  </si>
  <si>
    <t>412-SIPI-042023-1116243</t>
  </si>
  <si>
    <t>A0022221</t>
  </si>
  <si>
    <t>A0024999</t>
  </si>
  <si>
    <t>A0019710</t>
  </si>
  <si>
    <t>413-SIPI-042023-1115316</t>
  </si>
  <si>
    <t>A0019246</t>
  </si>
  <si>
    <t>A0024305</t>
  </si>
  <si>
    <t>A0020449</t>
  </si>
  <si>
    <t>A0025265</t>
  </si>
  <si>
    <t>A0022144</t>
  </si>
  <si>
    <t>414-SIPI-042023-1122805</t>
  </si>
  <si>
    <t>N0020388</t>
  </si>
  <si>
    <t>N0024069</t>
  </si>
  <si>
    <t>N0022126</t>
  </si>
  <si>
    <t>414-SIPI-R-042023-1122805</t>
  </si>
  <si>
    <t>1K23TBV-679RTV1696536|CHANGIO - 20564</t>
  </si>
  <si>
    <t>415-SIPI-042023-1138461</t>
  </si>
  <si>
    <t>X0022237</t>
  </si>
  <si>
    <t>X0022439</t>
  </si>
  <si>
    <t>X0024990</t>
  </si>
  <si>
    <t>X0021949</t>
  </si>
  <si>
    <t>418-SIPI-042023-1111262</t>
  </si>
  <si>
    <t>421-SIPI-042023-1080400</t>
  </si>
  <si>
    <t>A0024971</t>
  </si>
  <si>
    <t>A0020719</t>
  </si>
  <si>
    <t>A0022453</t>
  </si>
  <si>
    <t>A0019340</t>
  </si>
  <si>
    <t>424-SIPI-042023-1063163</t>
  </si>
  <si>
    <t>A0020496</t>
  </si>
  <si>
    <t>A0022448</t>
  </si>
  <si>
    <t>425-SIPI-042023-1117071</t>
  </si>
  <si>
    <t>E0021400</t>
  </si>
  <si>
    <t>E0024529</t>
  </si>
  <si>
    <t>E0019212</t>
  </si>
  <si>
    <t>E0023552</t>
  </si>
  <si>
    <t>426-SIPI-042023-1064543</t>
  </si>
  <si>
    <t>A0020641</t>
  </si>
  <si>
    <t>A0022384</t>
  </si>
  <si>
    <t>426-SIPI-R-042023-1064543</t>
  </si>
  <si>
    <t>1K23TCG-668|CHAN GA - RTV1692720</t>
  </si>
  <si>
    <t>1K23TCG-669|CHAN GIO HEO - RTV1692721</t>
  </si>
  <si>
    <t>427-SIPI-042023-1052184</t>
  </si>
  <si>
    <t>A23924</t>
  </si>
  <si>
    <t>A22047</t>
  </si>
  <si>
    <t>A22261</t>
  </si>
  <si>
    <t>A23744</t>
  </si>
  <si>
    <t>427-SIPI-R-042023-1052184</t>
  </si>
  <si>
    <t>1K23TCH-319</t>
  </si>
  <si>
    <t>1K23TCH-319|CHANGIO - RTV1693856</t>
  </si>
  <si>
    <t>1K23TCH-302|CHANGIO</t>
  </si>
  <si>
    <t>1K23TCH-302|CHANGIO - RTV1689567</t>
  </si>
  <si>
    <t>430-SIPI-042023-1110287</t>
  </si>
  <si>
    <t>A0019290</t>
  </si>
  <si>
    <t>430-SIPI-R-042023-1110287</t>
  </si>
  <si>
    <t>A000693</t>
  </si>
  <si>
    <t>RTV 1691840-693|GIOTAI - RTV1691840</t>
  </si>
  <si>
    <t>432-SIPI-042023-1068363</t>
  </si>
  <si>
    <t>A0023155</t>
  </si>
  <si>
    <t>A0024725</t>
  </si>
  <si>
    <t>A0020694</t>
  </si>
  <si>
    <t>A0023606</t>
  </si>
  <si>
    <t>432-SIPI-R-052023-1068363</t>
  </si>
  <si>
    <t>1K23TCP|1699933|CHANGIO - RTV1699933</t>
  </si>
  <si>
    <t>438-SIPI-042023-1066641</t>
  </si>
  <si>
    <t>A00022449</t>
  </si>
  <si>
    <t>A00024967</t>
  </si>
  <si>
    <t>A00019330</t>
  </si>
  <si>
    <t>438-SIPI-R-042023-1066641</t>
  </si>
  <si>
    <t>A443</t>
  </si>
  <si>
    <t>RTV1696047|CHA COM - RTV1696047</t>
  </si>
  <si>
    <t>439-SIPI-042023-10053174</t>
  </si>
  <si>
    <t>440-SIPI-042023-10081471</t>
  </si>
  <si>
    <t>C0020385</t>
  </si>
  <si>
    <t>C0025221</t>
  </si>
  <si>
    <t>C0025222</t>
  </si>
  <si>
    <t>C0022332</t>
  </si>
  <si>
    <t>441-SIPI-042023-1099725</t>
  </si>
  <si>
    <t>A0023433</t>
  </si>
  <si>
    <t>A0020223</t>
  </si>
  <si>
    <t>A0022058</t>
  </si>
  <si>
    <t>A0022309</t>
  </si>
  <si>
    <t>A0023671</t>
  </si>
  <si>
    <t>A0024975</t>
  </si>
  <si>
    <t>A0020539</t>
  </si>
  <si>
    <t>441-SIPI-R-042023-1099725</t>
  </si>
  <si>
    <t>1K23TCV|GIOHEO|RTV1691544 - RTV1691544</t>
  </si>
  <si>
    <t>443-SIPI-042023-1095490</t>
  </si>
  <si>
    <t>B0019136</t>
  </si>
  <si>
    <t>B0023730</t>
  </si>
  <si>
    <t>B0022346</t>
  </si>
  <si>
    <t>B0020577</t>
  </si>
  <si>
    <t>444-SIPI-042023-10034023</t>
  </si>
  <si>
    <t>A0020492</t>
  </si>
  <si>
    <t>448-SIPI-042023-10049541</t>
  </si>
  <si>
    <t>A020370</t>
  </si>
  <si>
    <t>A023562</t>
  </si>
  <si>
    <t>A025044</t>
  </si>
  <si>
    <t>450-SIPI-042023-10053294</t>
  </si>
  <si>
    <t>B0020525</t>
  </si>
  <si>
    <t>B0023636</t>
  </si>
  <si>
    <t>451-SIPI-042023-10095603</t>
  </si>
  <si>
    <t>T0019345</t>
  </si>
  <si>
    <t>T0022241</t>
  </si>
  <si>
    <t>452-SIPI-R-042023-23000032</t>
  </si>
  <si>
    <t>1K23TDG-374|CHANGA-1693490 - RTV1693490</t>
  </si>
  <si>
    <t>453-SIPI-042023-10077801</t>
  </si>
  <si>
    <t>T0019173</t>
  </si>
  <si>
    <t>T0023670</t>
  </si>
  <si>
    <t>T0020538</t>
  </si>
  <si>
    <t>T0022306</t>
  </si>
  <si>
    <t>456-SIPI-042023-1088493</t>
  </si>
  <si>
    <t>F0021404</t>
  </si>
  <si>
    <t>F0024068</t>
  </si>
  <si>
    <t>457-SIPI-042023-1110553</t>
  </si>
  <si>
    <t>A0020635</t>
  </si>
  <si>
    <t>A0022362</t>
  </si>
  <si>
    <t>A0024729</t>
  </si>
  <si>
    <t>A0019515</t>
  </si>
  <si>
    <t>A0022191</t>
  </si>
  <si>
    <t>1C23TNN|CHAGIOHEOMUOI</t>
  </si>
  <si>
    <t>A0023449</t>
  </si>
  <si>
    <t>461-SIPI-042023-10018098</t>
  </si>
  <si>
    <t>A0023782</t>
  </si>
  <si>
    <t>A0021989</t>
  </si>
  <si>
    <t>A0019150</t>
  </si>
  <si>
    <t>462-SIPI-042023-10022916</t>
  </si>
  <si>
    <t>A0020574</t>
  </si>
  <si>
    <t>A0019232</t>
  </si>
  <si>
    <t>A0025000</t>
  </si>
  <si>
    <t>462-SIPI-R-042023-10022916</t>
  </si>
  <si>
    <t>A0000492</t>
  </si>
  <si>
    <t>1K23TDS|CHACOM|492|1689389 - RTV1689389</t>
  </si>
  <si>
    <t>463-SIPI-042023-10026264</t>
  </si>
  <si>
    <t>A0022138</t>
  </si>
  <si>
    <t>A0020649</t>
  </si>
  <si>
    <t>A0019153</t>
  </si>
  <si>
    <t>A0020360</t>
  </si>
  <si>
    <t>A0025013</t>
  </si>
  <si>
    <t>463-SIPI-R-042023-10026264</t>
  </si>
  <si>
    <t>1K23TDT-826RTV1687208|C.GIO - RTV1687208</t>
  </si>
  <si>
    <t>1K23TDT-950RTV1696883|CHAN GA - RTV1696883</t>
  </si>
  <si>
    <t>465-SIPI-042023-10024095</t>
  </si>
  <si>
    <t>A0025038</t>
  </si>
  <si>
    <t>A0022430</t>
  </si>
  <si>
    <t>A0019223</t>
  </si>
  <si>
    <t>A0022315</t>
  </si>
  <si>
    <t>465-SIPI-R-042023-10024095</t>
  </si>
  <si>
    <t>1K23TDV|RTV1691136-1113|HH - RTV1691136</t>
  </si>
  <si>
    <t>504-SIPI-042023-504041038</t>
  </si>
  <si>
    <t>A19266</t>
  </si>
  <si>
    <t>A23778</t>
  </si>
  <si>
    <t>A22379</t>
  </si>
  <si>
    <t>504-SIPI-R-042023-504041038</t>
  </si>
  <si>
    <t>1K23TEC|VAT10|CHANGA|294 - RTV1693746</t>
  </si>
  <si>
    <t>506-SIPI-042023-10072740</t>
  </si>
  <si>
    <t>V0020410</t>
  </si>
  <si>
    <t>V0024530</t>
  </si>
  <si>
    <t>V0022228</t>
  </si>
  <si>
    <t>508-SIPI-042023-50838369</t>
  </si>
  <si>
    <t>A0022368</t>
  </si>
  <si>
    <t>A0023768</t>
  </si>
  <si>
    <t>A0019261</t>
  </si>
  <si>
    <t>511-SIPI-042023-51144120</t>
  </si>
  <si>
    <t>H0020676</t>
  </si>
  <si>
    <t>H0019711</t>
  </si>
  <si>
    <t>512-SIPI-042023-10053360</t>
  </si>
  <si>
    <t>K0019334</t>
  </si>
  <si>
    <t>K0023478</t>
  </si>
  <si>
    <t>K0024969</t>
  </si>
  <si>
    <t>K0022447</t>
  </si>
  <si>
    <t>K0024968</t>
  </si>
  <si>
    <t>512-SIPI-R-042023-10053360</t>
  </si>
  <si>
    <t>RTV1686003-1K23TEM-407|GAUMUOI - RTV1686003</t>
  </si>
  <si>
    <t>513-SIPI-042023-10041112</t>
  </si>
  <si>
    <t>B0019336</t>
  </si>
  <si>
    <t>B0024973</t>
  </si>
  <si>
    <t>B0022446</t>
  </si>
  <si>
    <t>513-SIPI-R-042023-10041112</t>
  </si>
  <si>
    <t>A422</t>
  </si>
  <si>
    <t>1K23TEN-422|GAMUOI|RTV1697145 - RTV1697145</t>
  </si>
  <si>
    <t>A376</t>
  </si>
  <si>
    <t>1K23TEN-376|GIO|RTV1690770 - RTV1690770</t>
  </si>
  <si>
    <t>514-SIPI-042023-10056843</t>
  </si>
  <si>
    <t>A0019331</t>
  </si>
  <si>
    <t>A0020718</t>
  </si>
  <si>
    <t>A0022450</t>
  </si>
  <si>
    <t>A0023570</t>
  </si>
  <si>
    <t>515-SIPI-042023-10061839</t>
  </si>
  <si>
    <t>A0023773</t>
  </si>
  <si>
    <t>A0022380</t>
  </si>
  <si>
    <t>A0020646</t>
  </si>
  <si>
    <t>515-SIPI-R-042023-10061839</t>
  </si>
  <si>
    <t>A00000254</t>
  </si>
  <si>
    <t>1K23TEQ-1682835|CHAN GIO - RTV1682835</t>
  </si>
  <si>
    <t>517-SIPI-042023-517054375</t>
  </si>
  <si>
    <t>A0023672</t>
  </si>
  <si>
    <t>A0019169</t>
  </si>
  <si>
    <t>A0020544</t>
  </si>
  <si>
    <t>A0022304</t>
  </si>
  <si>
    <t>517-SIPI-R-052023-517054375</t>
  </si>
  <si>
    <t>1K23TES-627|GA MUOI - RTV1698736</t>
  </si>
  <si>
    <t>524-SIPI-042023-524035410</t>
  </si>
  <si>
    <t>D0022120</t>
  </si>
  <si>
    <t>D0023927</t>
  </si>
  <si>
    <t>526-SIPI-042023-526024420</t>
  </si>
  <si>
    <t>B0022305</t>
  </si>
  <si>
    <t>B0023680</t>
  </si>
  <si>
    <t>526-SIPI-R-052023-526024420</t>
  </si>
  <si>
    <t>1K23TGB|RTV1700340-GAMUOI - RTV1700340</t>
  </si>
  <si>
    <t>528-SIPI-042023-528034073</t>
  </si>
  <si>
    <t>Q0020421</t>
  </si>
  <si>
    <t>Q0023775</t>
  </si>
  <si>
    <t>Q0023776</t>
  </si>
  <si>
    <t>Q0023480</t>
  </si>
  <si>
    <t>Q0020643</t>
  </si>
  <si>
    <t>Q0022140</t>
  </si>
  <si>
    <t>Q0019269</t>
  </si>
  <si>
    <t>Q0022382</t>
  </si>
  <si>
    <t>528-SIPI-R-042023-528034073</t>
  </si>
  <si>
    <t>RTV248</t>
  </si>
  <si>
    <t>1K23TGC-248|GA MUOI|1687835 - RTV1687835</t>
  </si>
  <si>
    <t>532-SIPI-042023-532035919</t>
  </si>
  <si>
    <t>B0022302</t>
  </si>
  <si>
    <t>B0020537</t>
  </si>
  <si>
    <t>532-SIPI-R-042023-532035919</t>
  </si>
  <si>
    <t>B649</t>
  </si>
  <si>
    <t>1K23TGH|GA-RTV 1694592 - RTV1694592</t>
  </si>
  <si>
    <t>536-SIPI-042023-1019782</t>
  </si>
  <si>
    <t>A0019106</t>
  </si>
  <si>
    <t>A0022209</t>
  </si>
  <si>
    <t>A0020497</t>
  </si>
  <si>
    <t>A0023571</t>
  </si>
  <si>
    <t>537-SIPI-042023-1015657</t>
  </si>
  <si>
    <t>A0020495</t>
  </si>
  <si>
    <t>537-SIPI-R-032023-23000055</t>
  </si>
  <si>
    <t>1K23TGP|RTV1677255-160-CHANGI - RTV1677255</t>
  </si>
  <si>
    <t>539-SIPI-042023-10027828</t>
  </si>
  <si>
    <t>A0019337</t>
  </si>
  <si>
    <t>A0020720</t>
  </si>
  <si>
    <t>A0023563</t>
  </si>
  <si>
    <t>539-SIPI-R-042023-10027828</t>
  </si>
  <si>
    <t>1K23TGR|489|GIOSUN|1687026 - RTV1687026</t>
  </si>
  <si>
    <t>540-SIPI-042023-540024536</t>
  </si>
  <si>
    <t>A24970</t>
  </si>
  <si>
    <t>A19332</t>
  </si>
  <si>
    <t>A20716</t>
  </si>
  <si>
    <t>540-SIPI-R-042023-540024536</t>
  </si>
  <si>
    <t>1K23TGS|350-GIOSUNGA - RTV1688083</t>
  </si>
  <si>
    <t>540-SIPI-R-052023-540024536</t>
  </si>
  <si>
    <t>1K23TGS|429-GIOLUA - RTV1700185</t>
  </si>
  <si>
    <t>541-SIPI-042023-541025132</t>
  </si>
  <si>
    <t>T0020579</t>
  </si>
  <si>
    <t>542-SIPI-042023-10018645</t>
  </si>
  <si>
    <t>B0023673</t>
  </si>
  <si>
    <t>B0023674</t>
  </si>
  <si>
    <t>546-SIPI-042023-10016615</t>
  </si>
  <si>
    <t>A0020717</t>
  </si>
  <si>
    <t>546-SIPI-R-042023-23000136</t>
  </si>
  <si>
    <t>1K23THA|RTV-CHACOM-RTV1695103 - RTV1695103</t>
  </si>
  <si>
    <t>547-SIPI-042023-547016904</t>
  </si>
  <si>
    <t>A0020644</t>
  </si>
  <si>
    <t>A0022381</t>
  </si>
  <si>
    <t>547-SIPI-R-042023-547016904</t>
  </si>
  <si>
    <t>RTV1694943¦GIOTAI - RTV1694943</t>
  </si>
  <si>
    <t>RTV1694903¦VAT10¦GAUMUOI - RTV1694903</t>
  </si>
  <si>
    <t>566-SIPI-042023-566012675</t>
  </si>
  <si>
    <t>b0023777</t>
  </si>
  <si>
    <t>570-SIPI-042023-10016614</t>
  </si>
  <si>
    <t>A023752</t>
  </si>
  <si>
    <t>A020523</t>
  </si>
  <si>
    <t>600-SIPI-042023-1084129</t>
  </si>
  <si>
    <t>601-SIPI-042023-1079991</t>
  </si>
  <si>
    <t>A00023479</t>
  </si>
  <si>
    <t>A00020647</t>
  </si>
  <si>
    <t>A00022377</t>
  </si>
  <si>
    <t>602-SIPI-042023-1095308</t>
  </si>
  <si>
    <t>A0020721</t>
  </si>
  <si>
    <t>A0024974</t>
  </si>
  <si>
    <t>A0019335</t>
  </si>
  <si>
    <t>603-SIPI-042023-1058036</t>
  </si>
  <si>
    <t>A19174</t>
  </si>
  <si>
    <t>A23669</t>
  </si>
  <si>
    <t>A22303</t>
  </si>
  <si>
    <t>603-SIPI-R-052023-1058036</t>
  </si>
  <si>
    <t>1K23THR-467|1704299|GA - RTV1704299</t>
  </si>
  <si>
    <t>605-SIPI-042023-1098081</t>
  </si>
  <si>
    <t>Z0019600</t>
  </si>
  <si>
    <t>Z0025022</t>
  </si>
  <si>
    <t>Z0022412</t>
  </si>
  <si>
    <t>606-SIPI-032023-1098380</t>
  </si>
  <si>
    <t>A0017696</t>
  </si>
  <si>
    <t>a0009122</t>
  </si>
  <si>
    <t>A0013581</t>
  </si>
  <si>
    <t>A0015846</t>
  </si>
  <si>
    <t>606-SIPI-042023-1099078</t>
  </si>
  <si>
    <t>A0019265</t>
  </si>
  <si>
    <t>A0020640</t>
  </si>
  <si>
    <t>A0023770</t>
  </si>
  <si>
    <t>606-SIPI-R-042023-1099078</t>
  </si>
  <si>
    <t>A0000406</t>
  </si>
  <si>
    <t>1K23THT|GAMUOI-RTV1689890 - RTV1689890</t>
  </si>
  <si>
    <t>607-SIPI-042023-1095016</t>
  </si>
  <si>
    <t>B0020191</t>
  </si>
  <si>
    <t>B0023613</t>
  </si>
  <si>
    <t>B0022137</t>
  </si>
  <si>
    <t>B0020468</t>
  </si>
  <si>
    <t>B0023638</t>
  </si>
  <si>
    <t>609-SIPI-042023-1092970</t>
  </si>
  <si>
    <t>A0022132</t>
  </si>
  <si>
    <t>609-SIPI-R-042023-1092970</t>
  </si>
  <si>
    <t>1K23THX|GIO - RTV1690771</t>
  </si>
  <si>
    <t>1K23THX|CHAN GA - RTV1690774</t>
  </si>
  <si>
    <t>613-SIPI-042023-1092361</t>
  </si>
  <si>
    <t>A0019341</t>
  </si>
  <si>
    <t>A0024966</t>
  </si>
  <si>
    <t>A0022454</t>
  </si>
  <si>
    <t>613-SIPI-R-042023-1092361</t>
  </si>
  <si>
    <t>1K23TKA-574|CHANGA - RTV1691292</t>
  </si>
  <si>
    <t>613-SIPI-R-052023-1092361</t>
  </si>
  <si>
    <t>1K23TKA-675|GAMUOI - RTV1697863</t>
  </si>
  <si>
    <t>617-SIPI-042023-1077897</t>
  </si>
  <si>
    <t>A0023772</t>
  </si>
  <si>
    <t>617-SIPI-R-052023-1077897</t>
  </si>
  <si>
    <t>A000494</t>
  </si>
  <si>
    <t>1K23TKC-000494|GIOTAI - RTV1702935</t>
  </si>
  <si>
    <t>618-SIPI-042023-1073124</t>
  </si>
  <si>
    <t>A19107</t>
  </si>
  <si>
    <t>A22208</t>
  </si>
  <si>
    <t>A23568</t>
  </si>
  <si>
    <t>620-SIPI-042023-1064225</t>
  </si>
  <si>
    <t>D0023467</t>
  </si>
  <si>
    <t>D0022243</t>
  </si>
  <si>
    <t>D0025181</t>
  </si>
  <si>
    <t>D0019203</t>
  </si>
  <si>
    <t>D0020570</t>
  </si>
  <si>
    <t>D0023626</t>
  </si>
  <si>
    <t>620-SIPI-R-042023-1064225</t>
  </si>
  <si>
    <t>1K23TBD_3951|CHA|RTV 1696379 - RTV1696379</t>
  </si>
  <si>
    <t>1K23TBD_3568|CHA|RTV 1691699 - RTV1691699</t>
  </si>
  <si>
    <t>910-SIPI-032023-10036861</t>
  </si>
  <si>
    <t>b013733</t>
  </si>
  <si>
    <t>b015832</t>
  </si>
  <si>
    <t>b017565</t>
  </si>
  <si>
    <t>b017457</t>
  </si>
  <si>
    <t>b016837</t>
  </si>
  <si>
    <t>910-SIPI-032023-10036961</t>
  </si>
  <si>
    <t>b017595</t>
  </si>
  <si>
    <t>b015841</t>
  </si>
  <si>
    <t>b017766</t>
  </si>
  <si>
    <t>910-SIPI-042023-10037560</t>
  </si>
  <si>
    <t>b020379</t>
  </si>
  <si>
    <t>b020361</t>
  </si>
  <si>
    <t>b020522</t>
  </si>
  <si>
    <t>b019155</t>
  </si>
  <si>
    <t>b023757</t>
  </si>
  <si>
    <t>b024649</t>
  </si>
  <si>
    <t>b019083</t>
  </si>
  <si>
    <t>b020485</t>
  </si>
  <si>
    <t>b020520</t>
  </si>
  <si>
    <t>b024726</t>
  </si>
  <si>
    <t>b023739</t>
  </si>
  <si>
    <t>b019227</t>
  </si>
  <si>
    <t>b019077</t>
  </si>
  <si>
    <t>b019078</t>
  </si>
  <si>
    <t>B020390</t>
  </si>
  <si>
    <t>b023604</t>
  </si>
  <si>
    <t>b023641</t>
  </si>
  <si>
    <t>b019127</t>
  </si>
  <si>
    <t>b020439</t>
  </si>
  <si>
    <t>b019226</t>
  </si>
  <si>
    <t>b022250</t>
  </si>
  <si>
    <t>b019251</t>
  </si>
  <si>
    <t>b020708</t>
  </si>
  <si>
    <t>B023476</t>
  </si>
  <si>
    <t>b022249</t>
  </si>
  <si>
    <t>b022222</t>
  </si>
  <si>
    <t>b019148</t>
  </si>
  <si>
    <t>b020366</t>
  </si>
  <si>
    <t>b020521</t>
  </si>
  <si>
    <t>b020699</t>
  </si>
  <si>
    <t>a019156</t>
  </si>
  <si>
    <t>b019154</t>
  </si>
  <si>
    <t>b022349</t>
  </si>
  <si>
    <t>910-SIPI-R-042023-10036861</t>
  </si>
  <si>
    <t>RTV 1684680|1289 - RTV1684680</t>
  </si>
  <si>
    <t>RTV 1686872|1336 - RTV1686872</t>
  </si>
  <si>
    <t>RTV 1683418|1267 - RTV1683418</t>
  </si>
  <si>
    <t>RTV 1686832|1330 - RTV1686832</t>
  </si>
  <si>
    <t>RTV 1688900|1427 - RTV1688900</t>
  </si>
  <si>
    <t>RTV 1688913|1429 - RTV1688913</t>
  </si>
  <si>
    <t>RTV 1688924|1430 - RTV1688924</t>
  </si>
  <si>
    <t>RTV 1688884|1425 - RTV1688884</t>
  </si>
  <si>
    <t>RTV 1688894|1426 - RTV1688894</t>
  </si>
  <si>
    <t>RTV 1688903|1428 - RTV1688903</t>
  </si>
  <si>
    <t>RTV 1683429|1268 - RTV1683429</t>
  </si>
  <si>
    <t>910-SIPI-R-042023-10037560</t>
  </si>
  <si>
    <t>RTV 1692435|1484 - RTV1692435</t>
  </si>
  <si>
    <t>RTV 1692441|1486 - RTV1692441</t>
  </si>
  <si>
    <t>RTV 1692439|1485 - RTV1692439</t>
  </si>
  <si>
    <t>RTV 1692429|1483 - RTV1692429</t>
  </si>
  <si>
    <t>910-SIPI-R-052023-10037560</t>
  </si>
  <si>
    <t>RTV 1699500|1587 - RTV1699500</t>
  </si>
  <si>
    <t>23-1633</t>
  </si>
  <si>
    <t>RTV 1701971|1633 - RTV1701971</t>
  </si>
  <si>
    <t>RTV 1697610|1536 - RTV1697610</t>
  </si>
  <si>
    <t>RTV 1703585|1701 - RTV1703585</t>
  </si>
  <si>
    <t>23-1634</t>
  </si>
  <si>
    <t>RTV 1701974|1634 - RTV1701974</t>
  </si>
  <si>
    <t>23-1696</t>
  </si>
  <si>
    <t>RTV 1702887|1696 - RTV1702887</t>
  </si>
  <si>
    <t>RTV 1702707|1673 - RTV1702707</t>
  </si>
  <si>
    <t>23-1636</t>
  </si>
  <si>
    <t>RTV 1701976|1636 - RTV1701976</t>
  </si>
  <si>
    <t>920-SIPI-042023-10017531</t>
  </si>
  <si>
    <t>23-b0022404</t>
  </si>
  <si>
    <t>23-b0025176</t>
  </si>
  <si>
    <t>23-b0020394</t>
  </si>
  <si>
    <t>23-b0022401</t>
  </si>
  <si>
    <t>23-b0025177</t>
  </si>
  <si>
    <t>23-b0022402</t>
  </si>
  <si>
    <t>23-b0020597</t>
  </si>
  <si>
    <t>23-b0020598</t>
  </si>
  <si>
    <t>23-b0022403</t>
  </si>
  <si>
    <t>930-SIPI-012023-10025296</t>
  </si>
  <si>
    <t>23-b0000096</t>
  </si>
  <si>
    <t>930-SIPI-022023-10025296</t>
  </si>
  <si>
    <t>23-b0004069</t>
  </si>
  <si>
    <t>930-SIPI-032023-10025296</t>
  </si>
  <si>
    <t>23-b0011310</t>
  </si>
  <si>
    <t>23-b0015750</t>
  </si>
  <si>
    <t>930-SIPI-042023-10025584</t>
  </si>
  <si>
    <t>23-b0022131</t>
  </si>
  <si>
    <t>23-b0020602</t>
  </si>
  <si>
    <t>23-b0020395</t>
  </si>
  <si>
    <t>23-b0019206</t>
  </si>
  <si>
    <t>23-b0020396</t>
  </si>
  <si>
    <t>23-b0019120</t>
  </si>
  <si>
    <t>23-b0020600</t>
  </si>
  <si>
    <t>23-b0022351</t>
  </si>
  <si>
    <t>23-b0025238</t>
  </si>
  <si>
    <t>23-b019097</t>
  </si>
  <si>
    <t>23-b0020595</t>
  </si>
  <si>
    <t>23-b0022416</t>
  </si>
  <si>
    <t>23-b0025239</t>
  </si>
  <si>
    <t>23-b0020512</t>
  </si>
  <si>
    <t>23-b0020603</t>
  </si>
  <si>
    <t>23-b0020591</t>
  </si>
  <si>
    <t>23-b0022954</t>
  </si>
  <si>
    <t>23-b0025244</t>
  </si>
  <si>
    <t>930-SIPI-R-042023-10025296</t>
  </si>
  <si>
    <t>K23TVD-274-RTV1682209|HHCL - RTV1682209</t>
  </si>
  <si>
    <t>930-SIPI-R-042023-10025584</t>
  </si>
  <si>
    <t>K23TVD-314-RTV1689164|HHCL - RTV1689164</t>
  </si>
  <si>
    <t>K23TVD-294-RTV1684066|HHCL - RTV1684066</t>
  </si>
  <si>
    <t>K23TVD-352-RTV1692610|HHCL - RTV1692610</t>
  </si>
  <si>
    <t>K23TVD-279-RTV1682235|HHCL - RTV1682235</t>
  </si>
  <si>
    <t>K23TVD-295-RTV1684067|HHCL - RTV1684067</t>
  </si>
  <si>
    <t>K23TVD-394-RTV1697253|HHCL - RTV1697253</t>
  </si>
  <si>
    <t>K23TVD-297-RTV1684079|HHCL - RTV1684079</t>
  </si>
  <si>
    <t>K23TVD-343-RTV1692566|HHCL - RTV1692566</t>
  </si>
  <si>
    <t>K23TVD-345-RTV1692576|HHCL - RTV1692576</t>
  </si>
  <si>
    <t>K23TVD-349-RTV1692598|HHCL - RTV1692598</t>
  </si>
  <si>
    <t>K23TVD-395-RTV1697254|HHCL - RTV1697254</t>
  </si>
  <si>
    <t>940-SIPI-042023-10020959</t>
  </si>
  <si>
    <t>A00020541</t>
  </si>
  <si>
    <t>A00022307</t>
  </si>
  <si>
    <t>A00020542</t>
  </si>
  <si>
    <t>B00020723</t>
  </si>
  <si>
    <t>A00023676</t>
  </si>
  <si>
    <t>A00023679</t>
  </si>
  <si>
    <t>B00019171</t>
  </si>
  <si>
    <t>B00020543</t>
  </si>
  <si>
    <t>A00023677</t>
  </si>
  <si>
    <t>A00023678</t>
  </si>
  <si>
    <t>A00019172</t>
  </si>
  <si>
    <t>B00023732</t>
  </si>
  <si>
    <t>B00022308</t>
  </si>
  <si>
    <t>940-SIPI-R-042023-10020959</t>
  </si>
  <si>
    <t>R0000777</t>
  </si>
  <si>
    <t>1K23TVE|0000777.R1692866|9406 - RTV1692866</t>
  </si>
  <si>
    <t>R000834</t>
  </si>
  <si>
    <t>1K23TVE|0000834.R1696508|9411</t>
  </si>
  <si>
    <t>R0000845</t>
  </si>
  <si>
    <t>1K23TVE|0000845.R1697216|9406 - RTV1697216</t>
  </si>
  <si>
    <t>R000814</t>
  </si>
  <si>
    <t>1K23TVE|0000814.R1695532|9421 - RTV1695532</t>
  </si>
  <si>
    <t>940-SIPI-R-052023-10020959</t>
  </si>
  <si>
    <t>R0000982</t>
  </si>
  <si>
    <t>1K23TVE|0000982.R1700786|9419 - RTV1700786</t>
  </si>
  <si>
    <t>R00000864</t>
  </si>
  <si>
    <t>1K23TVE|0000864.R1700326|9405 - RTV1700326</t>
  </si>
  <si>
    <t>R00001000</t>
  </si>
  <si>
    <t>1K23TVE|00001000.R1700827|9420 - RTV1700827</t>
  </si>
  <si>
    <t>R00000916</t>
  </si>
  <si>
    <t>1K23TVE|0000916.R1700450|9413 - RTV1700450</t>
  </si>
  <si>
    <t>R0001172</t>
  </si>
  <si>
    <t>1K23TVE|00001172.R174680|9414 - RTV1704680</t>
  </si>
  <si>
    <t>R0000875</t>
  </si>
  <si>
    <t>1K23TVE|0000875.R1700352|9406 - RTV1700352</t>
  </si>
  <si>
    <t>R0000953</t>
  </si>
  <si>
    <t>1K23TVE|0000953.R1700574|9418 - RTV1700574</t>
  </si>
  <si>
    <t>R0001066</t>
  </si>
  <si>
    <t>1K23TVE|00001066.R1702590|9413 - RTV1702590</t>
  </si>
  <si>
    <t>R0000955</t>
  </si>
  <si>
    <t>1K23TVE|0000955.R1700577|9418 - RTV1700577</t>
  </si>
  <si>
    <t>R0001139</t>
  </si>
  <si>
    <t>1K23TVE|00001139.R1702772|9421 - RTV1702772</t>
  </si>
  <si>
    <t>R0000891</t>
  </si>
  <si>
    <t>1K23TVE|0000891.R1700377|9411 - RTV1700377</t>
  </si>
  <si>
    <t>R0001074</t>
  </si>
  <si>
    <t>1K23TVE|00001074.R1702621|9413 - RTV1702621</t>
  </si>
  <si>
    <t>950-SIPI-042023-10008736</t>
  </si>
  <si>
    <t>23-b0022451</t>
  </si>
  <si>
    <t>23-b0019338</t>
  </si>
  <si>
    <t>197-SIPI-052023-1076111</t>
  </si>
  <si>
    <t>P0028351</t>
  </si>
  <si>
    <t>P0031556</t>
  </si>
  <si>
    <t>P0029916</t>
  </si>
  <si>
    <t>P0025764</t>
  </si>
  <si>
    <t>P0025418</t>
  </si>
  <si>
    <t>197-SIPI-R-052023-1076111</t>
  </si>
  <si>
    <t>1K23TBA|TPCN - RTV1700273</t>
  </si>
  <si>
    <t>199-SIPI-052023-1083798</t>
  </si>
  <si>
    <t>a0030130</t>
  </si>
  <si>
    <t>a0026877</t>
  </si>
  <si>
    <t>200-SIPI-052023-1080314</t>
  </si>
  <si>
    <t>A0031651</t>
  </si>
  <si>
    <t>A0031652</t>
  </si>
  <si>
    <t>A0025971</t>
  </si>
  <si>
    <t>A0030061</t>
  </si>
  <si>
    <t>A0025269</t>
  </si>
  <si>
    <t>A0028440</t>
  </si>
  <si>
    <t>A0030060</t>
  </si>
  <si>
    <t>200-SIPI-R-052023-1080314</t>
  </si>
  <si>
    <t>1K23TBC|GA MUOI/ AN - RTV1701042</t>
  </si>
  <si>
    <t>299-SIPI-012023-1275322</t>
  </si>
  <si>
    <t>23-b001417</t>
  </si>
  <si>
    <t>23-b000438</t>
  </si>
  <si>
    <t>299-SIPI-022023-1273353</t>
  </si>
  <si>
    <t>23-b0003987</t>
  </si>
  <si>
    <t>299-SIPI-032023-1272341</t>
  </si>
  <si>
    <t>23-b011485</t>
  </si>
  <si>
    <t>299-SIPI-032023-1273012</t>
  </si>
  <si>
    <t>23-b013323</t>
  </si>
  <si>
    <t>23-b017670</t>
  </si>
  <si>
    <t>299-SIPI-032023-1273353</t>
  </si>
  <si>
    <t>23-b15598</t>
  </si>
  <si>
    <t>299-SIPI-032023-1275322</t>
  </si>
  <si>
    <t>23-b015587</t>
  </si>
  <si>
    <t>299-SIPI-042023-1272341</t>
  </si>
  <si>
    <t>23-b023611</t>
  </si>
  <si>
    <t>23-b023753</t>
  </si>
  <si>
    <t>299-SIPI-042023-1272519</t>
  </si>
  <si>
    <t>23-b023625</t>
  </si>
  <si>
    <t>23-b023717</t>
  </si>
  <si>
    <t>23-b0023455</t>
  </si>
  <si>
    <t>HHCLNCTN-hd 25454(05/05/2023) bo sung MST</t>
  </si>
  <si>
    <t>299-SIPI-042023-1272656</t>
  </si>
  <si>
    <t>23-b024985</t>
  </si>
  <si>
    <t>23-b025189</t>
  </si>
  <si>
    <t>299-SIPI-042023-1273353</t>
  </si>
  <si>
    <t>23-b022408</t>
  </si>
  <si>
    <t>23-b020373</t>
  </si>
  <si>
    <t>23-b023469</t>
  </si>
  <si>
    <t>23-b023620</t>
  </si>
  <si>
    <t>23-b025170</t>
  </si>
  <si>
    <t>23-b022224</t>
  </si>
  <si>
    <t>23-b025203</t>
  </si>
  <si>
    <t>299-SIPI-042023-1275322</t>
  </si>
  <si>
    <t>23-b025202</t>
  </si>
  <si>
    <t>23-b022121</t>
  </si>
  <si>
    <t>AA/23P|HHCLBTTO</t>
  </si>
  <si>
    <t>23-b025039</t>
  </si>
  <si>
    <t>23-b025018</t>
  </si>
  <si>
    <t>299-SIPI-052023-1275322</t>
  </si>
  <si>
    <t>23-b025585</t>
  </si>
  <si>
    <t>23-b0026028</t>
  </si>
  <si>
    <t>23-b0026029</t>
  </si>
  <si>
    <t>23-b0025459</t>
  </si>
  <si>
    <t>23-b025600</t>
  </si>
  <si>
    <t>23-b028057</t>
  </si>
  <si>
    <t>23-b028061</t>
  </si>
  <si>
    <t>23-b0029708</t>
  </si>
  <si>
    <t>23-b028388</t>
  </si>
  <si>
    <t>23-b028563</t>
  </si>
  <si>
    <t>23-b029704</t>
  </si>
  <si>
    <t>23-b028219</t>
  </si>
  <si>
    <t>23-b030085</t>
  </si>
  <si>
    <t>23-b029685</t>
  </si>
  <si>
    <t>23-b029739</t>
  </si>
  <si>
    <t>23-b029938</t>
  </si>
  <si>
    <t>23-b031502</t>
  </si>
  <si>
    <t>23-b031414</t>
  </si>
  <si>
    <t>23-b031663</t>
  </si>
  <si>
    <t>23-b029670</t>
  </si>
  <si>
    <t>23-b030098</t>
  </si>
  <si>
    <t>23-b028296</t>
  </si>
  <si>
    <t>23-b031400</t>
  </si>
  <si>
    <t>23-b030526</t>
  </si>
  <si>
    <t>23-b025443</t>
  </si>
  <si>
    <t>23-b025593</t>
  </si>
  <si>
    <t>23-b0025352</t>
  </si>
  <si>
    <t>23-b0025515</t>
  </si>
  <si>
    <t>23-b025455</t>
  </si>
  <si>
    <t>23-b0025671</t>
  </si>
  <si>
    <t>23-b027995</t>
  </si>
  <si>
    <t>23-b028216</t>
  </si>
  <si>
    <t>23-b0028169</t>
  </si>
  <si>
    <t>23-b0025576</t>
  </si>
  <si>
    <t>23-b0028294</t>
  </si>
  <si>
    <t>23-b0028164</t>
  </si>
  <si>
    <t>23-b027988</t>
  </si>
  <si>
    <t>23-b0026017</t>
  </si>
  <si>
    <t>23-b0028417</t>
  </si>
  <si>
    <t>23-b028203</t>
  </si>
  <si>
    <t>23-b0028533</t>
  </si>
  <si>
    <t>23-b025618</t>
  </si>
  <si>
    <t>23-b025690</t>
  </si>
  <si>
    <t>23-b025580</t>
  </si>
  <si>
    <t>23-b029840</t>
  </si>
  <si>
    <t>23-b029742</t>
  </si>
  <si>
    <t>23-b029746</t>
  </si>
  <si>
    <t>23-b028310</t>
  </si>
  <si>
    <t>23-b030022</t>
  </si>
  <si>
    <t>23-b031476</t>
  </si>
  <si>
    <t>23-b031670</t>
  </si>
  <si>
    <t>23-b031510</t>
  </si>
  <si>
    <t>23-b031277</t>
  </si>
  <si>
    <t>23-b031599</t>
  </si>
  <si>
    <t>HHCLBTTO</t>
  </si>
  <si>
    <t>23-b028032</t>
  </si>
  <si>
    <t>23-b031279</t>
  </si>
  <si>
    <t>23-b031403</t>
  </si>
  <si>
    <t>23-b031487</t>
  </si>
  <si>
    <t>23-b031632</t>
  </si>
  <si>
    <t>23-b031468</t>
  </si>
  <si>
    <t>23-b025619</t>
  </si>
  <si>
    <t>23-b025457</t>
  </si>
  <si>
    <t>23-b025514</t>
  </si>
  <si>
    <t>23-b025621</t>
  </si>
  <si>
    <t>23-b026022</t>
  </si>
  <si>
    <t>23-b025625</t>
  </si>
  <si>
    <t>23-b028056</t>
  </si>
  <si>
    <t>23-b0025591</t>
  </si>
  <si>
    <t>23-b0026039</t>
  </si>
  <si>
    <t>23-b025617</t>
  </si>
  <si>
    <t>23-b025355</t>
  </si>
  <si>
    <t>23-b028231</t>
  </si>
  <si>
    <t>23-b0025670</t>
  </si>
  <si>
    <t>23-b025822</t>
  </si>
  <si>
    <t>23-b028174</t>
  </si>
  <si>
    <t>23-b028053</t>
  </si>
  <si>
    <t>23-b025678</t>
  </si>
  <si>
    <t>23-b028422</t>
  </si>
  <si>
    <t>23-b030024</t>
  </si>
  <si>
    <t>23-b029841</t>
  </si>
  <si>
    <t>23-b025999</t>
  </si>
  <si>
    <t>23-b028568</t>
  </si>
  <si>
    <t>23-b029836</t>
  </si>
  <si>
    <t>23-b028408</t>
  </si>
  <si>
    <t>23-b028455</t>
  </si>
  <si>
    <t>23-b031264</t>
  </si>
  <si>
    <t>23-b029853</t>
  </si>
  <si>
    <t>23-b031630</t>
  </si>
  <si>
    <t>23-b031673</t>
  </si>
  <si>
    <t>23-b026000</t>
  </si>
  <si>
    <t>23-b029757</t>
  </si>
  <si>
    <t>23-b031666</t>
  </si>
  <si>
    <t>23-b030084</t>
  </si>
  <si>
    <t>23-b031511</t>
  </si>
  <si>
    <t>23-b031591</t>
  </si>
  <si>
    <t>23-b030106</t>
  </si>
  <si>
    <t>23-b031503</t>
  </si>
  <si>
    <t>23-b030008</t>
  </si>
  <si>
    <t>23-b031676</t>
  </si>
  <si>
    <t>23-b028312</t>
  </si>
  <si>
    <t>23-b031401</t>
  </si>
  <si>
    <t>23-b025594</t>
  </si>
  <si>
    <t>23-b0025581</t>
  </si>
  <si>
    <t>23-b026043</t>
  </si>
  <si>
    <t>23-b025512</t>
  </si>
  <si>
    <t>23-b025575</t>
  </si>
  <si>
    <t>23-b0028322</t>
  </si>
  <si>
    <t>23-b026032</t>
  </si>
  <si>
    <t>23-b0028171</t>
  </si>
  <si>
    <t>23-b026033</t>
  </si>
  <si>
    <t>23-b029705</t>
  </si>
  <si>
    <t>23-b028384</t>
  </si>
  <si>
    <t>23-b0028510</t>
  </si>
  <si>
    <t>23-b0029669</t>
  </si>
  <si>
    <t>23-b025584</t>
  </si>
  <si>
    <t>23-b028534</t>
  </si>
  <si>
    <t>23-b025295</t>
  </si>
  <si>
    <t>23-b029688</t>
  </si>
  <si>
    <t>23-b028461</t>
  </si>
  <si>
    <t>23-b029986</t>
  </si>
  <si>
    <t>23-b031450</t>
  </si>
  <si>
    <t>23-b030627</t>
  </si>
  <si>
    <t>23-b0031412</t>
  </si>
  <si>
    <t>23-b029860</t>
  </si>
  <si>
    <t>23-b031668</t>
  </si>
  <si>
    <t>23-b031429</t>
  </si>
  <si>
    <t>23-b031438</t>
  </si>
  <si>
    <t>23-b031588</t>
  </si>
  <si>
    <t>23-b030626</t>
  </si>
  <si>
    <t>23-b031411</t>
  </si>
  <si>
    <t>23-b031617</t>
  </si>
  <si>
    <t>23-b031395</t>
  </si>
  <si>
    <t>23-b030086</t>
  </si>
  <si>
    <t>23-b028145</t>
  </si>
  <si>
    <t>23-b026037</t>
  </si>
  <si>
    <t>23-b0025518</t>
  </si>
  <si>
    <t>23-b0025667</t>
  </si>
  <si>
    <t>23-b0025354</t>
  </si>
  <si>
    <t>23-b025579</t>
  </si>
  <si>
    <t>23-b025296</t>
  </si>
  <si>
    <t>23-b026021</t>
  </si>
  <si>
    <t>23-b0028148</t>
  </si>
  <si>
    <t>23-b0025674</t>
  </si>
  <si>
    <t>23-b0025669</t>
  </si>
  <si>
    <t>23-b028313</t>
  </si>
  <si>
    <t>23-b025680</t>
  </si>
  <si>
    <t>23-b026031</t>
  </si>
  <si>
    <t>23-b028058</t>
  </si>
  <si>
    <t>23-b028211</t>
  </si>
  <si>
    <t>23-b029851</t>
  </si>
  <si>
    <t>23-b029691</t>
  </si>
  <si>
    <t>23-b029745</t>
  </si>
  <si>
    <t>23-b028210</t>
  </si>
  <si>
    <t>23-b028484</t>
  </si>
  <si>
    <t>23-b029706</t>
  </si>
  <si>
    <t>23-b029864</t>
  </si>
  <si>
    <t>23-b029703</t>
  </si>
  <si>
    <t>23-b029837</t>
  </si>
  <si>
    <t>23-b028535</t>
  </si>
  <si>
    <t>23-b030099</t>
  </si>
  <si>
    <t>23-b0030009</t>
  </si>
  <si>
    <t>23-b028459</t>
  </si>
  <si>
    <t>23-b028509</t>
  </si>
  <si>
    <t>23-b031408</t>
  </si>
  <si>
    <t>23-b031669</t>
  </si>
  <si>
    <t>23-b031276</t>
  </si>
  <si>
    <t>23-b0031490</t>
  </si>
  <si>
    <t>HHCLTTTT</t>
  </si>
  <si>
    <t>23-b031391</t>
  </si>
  <si>
    <t>23-b031509</t>
  </si>
  <si>
    <t>23-b028173</t>
  </si>
  <si>
    <t>23-b031472</t>
  </si>
  <si>
    <t>23-b028460</t>
  </si>
  <si>
    <t>23-b0025511</t>
  </si>
  <si>
    <t>23-b0025672</t>
  </si>
  <si>
    <t>23-b0025665</t>
  </si>
  <si>
    <t>23-b0025429</t>
  </si>
  <si>
    <t>23-b025453</t>
  </si>
  <si>
    <t>23-b025434</t>
  </si>
  <si>
    <t>23-b025582</t>
  </si>
  <si>
    <t>23-b025597</t>
  </si>
  <si>
    <t>23-b028031</t>
  </si>
  <si>
    <t>23-b0026027</t>
  </si>
  <si>
    <t>23-b0028170</t>
  </si>
  <si>
    <t>23-b028204</t>
  </si>
  <si>
    <t>23-b025338</t>
  </si>
  <si>
    <t>23-b0028054</t>
  </si>
  <si>
    <t>23-b026025</t>
  </si>
  <si>
    <t>23-b028458</t>
  </si>
  <si>
    <t>23-b0028320</t>
  </si>
  <si>
    <t>23-b0028537</t>
  </si>
  <si>
    <t>23-b028419</t>
  </si>
  <si>
    <t>23-b029701</t>
  </si>
  <si>
    <t>23-b028462</t>
  </si>
  <si>
    <t>23-b028564</t>
  </si>
  <si>
    <t>23-b031263</t>
  </si>
  <si>
    <t>23-b029868</t>
  </si>
  <si>
    <t>23-b030648</t>
  </si>
  <si>
    <t>23-b029849</t>
  </si>
  <si>
    <t>23-b031397</t>
  </si>
  <si>
    <t>23-b031491</t>
  </si>
  <si>
    <t>23-b030074</t>
  </si>
  <si>
    <t>23-b031505</t>
  </si>
  <si>
    <t>23-b029857</t>
  </si>
  <si>
    <t>23-b025516</t>
  </si>
  <si>
    <t>23-b025458</t>
  </si>
  <si>
    <t>23-b025599</t>
  </si>
  <si>
    <t>23-b025583</t>
  </si>
  <si>
    <t>23-b025471</t>
  </si>
  <si>
    <t>23-b025598</t>
  </si>
  <si>
    <t>23-b028033</t>
  </si>
  <si>
    <t>23-b028147</t>
  </si>
  <si>
    <t>23-b0025666</t>
  </si>
  <si>
    <t>23-b028292</t>
  </si>
  <si>
    <t>23-b028410</t>
  </si>
  <si>
    <t>23-b0025675</t>
  </si>
  <si>
    <t>23-b028202</t>
  </si>
  <si>
    <t>23-b028567</t>
  </si>
  <si>
    <t>23-b0028485</t>
  </si>
  <si>
    <t>23-b025440</t>
  </si>
  <si>
    <t>23-b026036</t>
  </si>
  <si>
    <t>23-b028206</t>
  </si>
  <si>
    <t>23-b029741</t>
  </si>
  <si>
    <t>23-b028318</t>
  </si>
  <si>
    <t>23-b028405</t>
  </si>
  <si>
    <t>23-b029700</t>
  </si>
  <si>
    <t>23-b028387</t>
  </si>
  <si>
    <t>23-b029687</t>
  </si>
  <si>
    <t>23-b029966</t>
  </si>
  <si>
    <t>23-b030023</t>
  </si>
  <si>
    <t>23-b031455</t>
  </si>
  <si>
    <t>23-b031659</t>
  </si>
  <si>
    <t>23-b031521</t>
  </si>
  <si>
    <t>23-b031435</t>
  </si>
  <si>
    <t>23-b031677</t>
  </si>
  <si>
    <t>23-b028200</t>
  </si>
  <si>
    <t>23-b031517</t>
  </si>
  <si>
    <t>23-b029850</t>
  </si>
  <si>
    <t>23-b031488</t>
  </si>
  <si>
    <t>23-b031410</t>
  </si>
  <si>
    <t>23-b0025303</t>
  </si>
  <si>
    <t>23-b0025520</t>
  </si>
  <si>
    <t>23-b0025691</t>
  </si>
  <si>
    <t>23-b0025668</t>
  </si>
  <si>
    <t>23-b0025673</t>
  </si>
  <si>
    <t>23-b025998</t>
  </si>
  <si>
    <t>23-b0028163</t>
  </si>
  <si>
    <t>23-b028562</t>
  </si>
  <si>
    <t>23-b029690</t>
  </si>
  <si>
    <t>23-b0028295</t>
  </si>
  <si>
    <t>23-b028390</t>
  </si>
  <si>
    <t>23-b029702</t>
  </si>
  <si>
    <t>23-b028447</t>
  </si>
  <si>
    <t>23-b028536</t>
  </si>
  <si>
    <t>23-b029940</t>
  </si>
  <si>
    <t>23-b028465</t>
  </si>
  <si>
    <t>23-b029859</t>
  </si>
  <si>
    <t>23-b028457</t>
  </si>
  <si>
    <t>23-b0030075</t>
  </si>
  <si>
    <t>23-b0030076</t>
  </si>
  <si>
    <t>23-b028314</t>
  </si>
  <si>
    <t>23-b029852</t>
  </si>
  <si>
    <t>23-b030007</t>
  </si>
  <si>
    <t>23-b031402</t>
  </si>
  <si>
    <t>23-b025623</t>
  </si>
  <si>
    <t>23-b028017</t>
  </si>
  <si>
    <t>23-b030649</t>
  </si>
  <si>
    <t>23-b031520</t>
  </si>
  <si>
    <t>23-b031467</t>
  </si>
  <si>
    <t>23-b028311</t>
  </si>
  <si>
    <t>23-b030082</t>
  </si>
  <si>
    <t>23-b031674</t>
  </si>
  <si>
    <t>23-b031407</t>
  </si>
  <si>
    <t>299-SIPI-R-052023-1272341</t>
  </si>
  <si>
    <t>K23TVA-17392-RTV1702360|HHCL - RTV1702360</t>
  </si>
  <si>
    <t>299-SIPI-R-052023-1272519</t>
  </si>
  <si>
    <t>K23TVA-17904-RTV1705302|HHCL - RTV1705302</t>
  </si>
  <si>
    <t>K23TVA-18431-RTV1707247|HHCL - RTV1707247</t>
  </si>
  <si>
    <t>299-SIPI-R-052023-1273012</t>
  </si>
  <si>
    <t>K23TVA-18530-RTV1707896|HHCL - RTV1707896</t>
  </si>
  <si>
    <t>299-SIPI-R-052023-1273353</t>
  </si>
  <si>
    <t>K23TVA-17631-RTV1703451|HHCL - RTV1703451</t>
  </si>
  <si>
    <t>K23TVA-18455-RTV1707376|HHCL - RTV1707376</t>
  </si>
  <si>
    <t>K23TVA-16456-RTV1699297|HHCL - RTV1699297</t>
  </si>
  <si>
    <t>K23TVA-18585-RTV1707784|HHCL - RTV1707784</t>
  </si>
  <si>
    <t>K23TVA-18635-RTV1708041|HHCL - RTV1708041</t>
  </si>
  <si>
    <t>K23TVA-18299-RTV1706832|HHCL - RTV1706832</t>
  </si>
  <si>
    <t>K23TVA-17587-RTV1703271|HHCL - RTV1703271</t>
  </si>
  <si>
    <t>K23TVA-18613-RTV1707949|HHCL - RTV1707949</t>
  </si>
  <si>
    <t>K23TVA-18621-RTV1707963|HHCL - RTV1707963</t>
  </si>
  <si>
    <t>K23TVA-17440-RTV1703129|HHCL - RTV1703129</t>
  </si>
  <si>
    <t>K23TVA-18347-RTV1707381|HHCL - RTV1707381</t>
  </si>
  <si>
    <t>K23TVA-18600-RTV1707922|HHCL - RTV1707922</t>
  </si>
  <si>
    <t>K23TVA-18254-RTV1706571|HHCL - RTV1706571</t>
  </si>
  <si>
    <t>K23TVA-18052-RTV1706173|HHCL - RTV1706173</t>
  </si>
  <si>
    <t>K23TVA-18343-RTV1707357|HHCL - RTV1707357</t>
  </si>
  <si>
    <t>299-SIPI-R-052023-1275322</t>
  </si>
  <si>
    <t>K23TVA-16245-RTV1698890|HHCL - RTV1698890</t>
  </si>
  <si>
    <t>K23TVA-17993-RTV1705549|HHCL - RTV1705549</t>
  </si>
  <si>
    <t>K23TVA-16966-RTV1701206|HHCL - RTV1701206</t>
  </si>
  <si>
    <t>K23TVA-17873-RTV1704992|HHCL - RTV1704992</t>
  </si>
  <si>
    <t>K23TVA-19391-RTV1711329|HHCL - RTV1711329</t>
  </si>
  <si>
    <t>K23TVA-19272-RTV1711135|HHCL - RTV1711135</t>
  </si>
  <si>
    <t>K23TVA-19726-RTV1712517|HHCL - RTV1712517</t>
  </si>
  <si>
    <t>K23TVA-20251-RTV1714126|HHCL - RTV1714126</t>
  </si>
  <si>
    <t>K23TVA-17123-RTV1701441|HHCL - RTV1701441</t>
  </si>
  <si>
    <t>K23TVA-18036-RTV1705704|HHCL - RTV1705704</t>
  </si>
  <si>
    <t>K23TVA-18948-RTV1709897|HHCL - RTV1709897</t>
  </si>
  <si>
    <t>K23TVA-19124-RTV1710675|HHCL - RTV1710675</t>
  </si>
  <si>
    <t>K23TVA-19903-RTV1713151|HHCL - RTV1713151</t>
  </si>
  <si>
    <t>K23TVA-20238-RTV1714169|HHCL - RTV1714169</t>
  </si>
  <si>
    <t>K23TVA-19867-RTV1713053|HHCL</t>
  </si>
  <si>
    <t>K23TVA-16286-RTV1698757|HHCL - RTV1698757</t>
  </si>
  <si>
    <t>K23TVA-17567-RTV1703633|HHCL - RTV1703633</t>
  </si>
  <si>
    <t>K23TVA-18015-RTV1705664|HHCL - RTV1705664</t>
  </si>
  <si>
    <t>K23TVA-19251-RTV1710959|HHCL - RTV1710959</t>
  </si>
  <si>
    <t>K23TVA-19859-RTV1712853|HHCL - RTV1712853</t>
  </si>
  <si>
    <t>K23TVA-20318-RTV1714356|HHCL - RTV1714356</t>
  </si>
  <si>
    <t>K23TVA-16382-RTV1698662</t>
  </si>
  <si>
    <t>K23TVA-17476-RTV1703355|HHCL - RTV1703355</t>
  </si>
  <si>
    <t>K23TVA-17513-RTV1703480|HHCL - RTV1703480</t>
  </si>
  <si>
    <t>K23TVA-17975-RTV1705445|HHCL - RTV1705445</t>
  </si>
  <si>
    <t>K23TVA-17857-RTV1704849|HHCL - RTV1704849</t>
  </si>
  <si>
    <t>K23TVA-19275-RTV1711154|HHCL - RTV1711154</t>
  </si>
  <si>
    <t>K23TVA-20133-RTV1713796|HHCL</t>
  </si>
  <si>
    <t>K23TVA-16946-RTV1701103|HHCL - RTV1701103</t>
  </si>
  <si>
    <t>K23TVA-17012-RTV1701421|HHCL - RTV1701421</t>
  </si>
  <si>
    <t>K23TVA-19020-RTV1709886|HHCL - RTV1709886</t>
  </si>
  <si>
    <t>K23TVA-19214-RTV1711126|HHCL - RTV1711126</t>
  </si>
  <si>
    <t>K23TVA-19384-RTV1711292|HHCL - RTV1711292</t>
  </si>
  <si>
    <t>K23TVA-19927-RTV1713220|HHCL - RTV1713220</t>
  </si>
  <si>
    <t>K23TVA-19980-RTV1713511|HHCL - RTV1713511</t>
  </si>
  <si>
    <t>K23TVA-19648-RTV1712817|HHCL - RTV1712817</t>
  </si>
  <si>
    <t>K23TVA-16368-RTV1698559</t>
  </si>
  <si>
    <t>K23TVA-17958-RTV1705350|HHCL - RTV1705350</t>
  </si>
  <si>
    <t>K23TVA-18329-RTV1707143|HHCL - RTV1707143</t>
  </si>
  <si>
    <t>K23TVA-17370-RTV1703058|HHCL - RTV1703058</t>
  </si>
  <si>
    <t>K23TVA-17879-RTV1705006|HHCL - RTV1705006</t>
  </si>
  <si>
    <t>K23TVA-19166-RTV1710801|HHCL - RTV1710801</t>
  </si>
  <si>
    <t>K23TVA-19222-RTV1711002|HHCL - RTV1711002</t>
  </si>
  <si>
    <t>K23TVA-19823-RTV1712970|HHCL - RTV1712970</t>
  </si>
  <si>
    <t>K23TVA-20316-RTV1714354|HHCL - RTV1714354</t>
  </si>
  <si>
    <t>K23TVA-19249-RTV1710952|HHCL - RTV1710952</t>
  </si>
  <si>
    <t>K23TVA-18764-RTV1708105|HHCL - RTV1708105</t>
  </si>
  <si>
    <t>K23TVA-19874-RTV1713024|HHCL - RTV1713024</t>
  </si>
  <si>
    <t>K23TVA-20074-RTV1713546|HHCL</t>
  </si>
  <si>
    <t>299-SIPI-R-062023-1275322</t>
  </si>
  <si>
    <t>K23TVA-20806-RTV1715451|HHCL - RTV1715451</t>
  </si>
  <si>
    <t>K23TVA-20988-RTV1716199|HHCL - RTV1716199</t>
  </si>
  <si>
    <t>K23TVA-21432-RTV1718610|HHCL - RTV1718610</t>
  </si>
  <si>
    <t>K23TVA-20844-RTV1715613|HHCL - RTV1715613</t>
  </si>
  <si>
    <t>K23TVA-21369-RTV1717851|HHCL - RTV1717851</t>
  </si>
  <si>
    <t>23-21255</t>
  </si>
  <si>
    <t>K23TVA-21255-RTV1717427|HHCL - RTV1717427</t>
  </si>
  <si>
    <t>K23TVA-21703-RTV1719497|HHCL - RTV1719497</t>
  </si>
  <si>
    <t>K23TVA-21830-RTV1720232|HHCL - RTV1720232</t>
  </si>
  <si>
    <t>K23TVA-21834-RTV1720253|HHCL - RTV1720253</t>
  </si>
  <si>
    <t>K23TVA-21765-RTV1719639|HHCL - RTV1719639</t>
  </si>
  <si>
    <t>K23TVA-22220-RTV1721956|HHCL - RTV1721956</t>
  </si>
  <si>
    <t>K23TVA-20734-RTV1715132|HHCL - RTV1715132</t>
  </si>
  <si>
    <t>K23TVA-20857-RTV1715696|HHCL - RTV1715696</t>
  </si>
  <si>
    <t>K23TVA-21656-RTV1719373|HHCL - RTV1719373</t>
  </si>
  <si>
    <t>K23TVA-22482-RTV1722870|HHCL - RTV1722870</t>
  </si>
  <si>
    <t>K23TVA-20485-RTV1715190|HHCL - RTV1715190</t>
  </si>
  <si>
    <t>K23TVA-20433-RTV1715118|HHCL - RTV1715118</t>
  </si>
  <si>
    <t>K23TVA-21055-RTV1716949|HHCL - RTV1716949</t>
  </si>
  <si>
    <t>K23TVA-21430-RTV1718613|HHCL - RTV1718613</t>
  </si>
  <si>
    <t>K23TVA-21317-RTV1717678|HHCL - RTV1717678</t>
  </si>
  <si>
    <t>K23TVA-21127-RTV1716914|HHCL - RTV1716914</t>
  </si>
  <si>
    <t>K23TVA-22343-RTV1722558|HHCL - RTV1722558</t>
  </si>
  <si>
    <t>K23TVA-20748-RTV1715270|HHCL - RTV1715270</t>
  </si>
  <si>
    <t>K23TVA-21292-RTV1717544|HHCL - RTV1717544</t>
  </si>
  <si>
    <t>K23TVA-21840-RTV1720281|HHCL - RTV1720281</t>
  </si>
  <si>
    <t>K23TVA-22066-RTV1721238|HHCL - RTV1721238</t>
  </si>
  <si>
    <t>K23TVA-21248-RTV1717236|HHCL - RTV1717236</t>
  </si>
  <si>
    <t>K23TVA-20885-RTV1715842|HHCL - RTV1715842</t>
  </si>
  <si>
    <t>K23TVA-21534-RTV1718796|HHCL - RTV1718796</t>
  </si>
  <si>
    <t>K23TVA-21367-RTV1717843|HHCL - RTV1717843</t>
  </si>
  <si>
    <t>K23TVA-20754-RTV1715283|HHCL - RTV1715283</t>
  </si>
  <si>
    <t>K23TVA-21532-RTV1718790|HHCL - RTV1718790</t>
  </si>
  <si>
    <t>K23TVA-21527-RTV1718775|HHCL - RTV1718775</t>
  </si>
  <si>
    <t>K23TVA-21568-RTV1718863|HHCL - RTV1718863</t>
  </si>
  <si>
    <t>K23TVA-20899-RTV1715911|HHCL - RTV1715911</t>
  </si>
  <si>
    <t>K23TVA-21368-RTV1717848|HHCL - RTV1717848</t>
  </si>
  <si>
    <t>K23TVA-21788-RTV1720139|HHCL - RTV1720139</t>
  </si>
  <si>
    <t>304-SIPI-052023-10066601</t>
  </si>
  <si>
    <t>A0030070</t>
  </si>
  <si>
    <t>A0026030</t>
  </si>
  <si>
    <t>A0028309</t>
  </si>
  <si>
    <t>305-SIPI-052023-10063126</t>
  </si>
  <si>
    <t>B0028142</t>
  </si>
  <si>
    <t>B0028317</t>
  </si>
  <si>
    <t>B0030078</t>
  </si>
  <si>
    <t>B0031498</t>
  </si>
  <si>
    <t>B0025346</t>
  </si>
  <si>
    <t>306-SIPI-052023-10052139</t>
  </si>
  <si>
    <t>C0031494</t>
  </si>
  <si>
    <t>C0028167</t>
  </si>
  <si>
    <t>C0029878</t>
  </si>
  <si>
    <t>399-SIPI-052023-10009701</t>
  </si>
  <si>
    <t>A0031615</t>
  </si>
  <si>
    <t>A0028420</t>
  </si>
  <si>
    <t>A0026051</t>
  </si>
  <si>
    <t>399-SIPI-R-052023-10009701</t>
  </si>
  <si>
    <t>1K23TDV|RTV1702264-1400|GA - RTV1702264</t>
  </si>
  <si>
    <t>400-SIPI-052023-1087982</t>
  </si>
  <si>
    <t>M0025970</t>
  </si>
  <si>
    <t>M0028443</t>
  </si>
  <si>
    <t>M0031650</t>
  </si>
  <si>
    <t>400-SIPI-R-052023-1087982</t>
  </si>
  <si>
    <t>1K23TBE|RTV 1710413-GIOTAI - RTV1710413</t>
  </si>
  <si>
    <t>401-SIPI-052023-1082059</t>
  </si>
  <si>
    <t>A25325</t>
  </si>
  <si>
    <t>404-SIPI-052023-1090272</t>
  </si>
  <si>
    <t>A0025331</t>
  </si>
  <si>
    <t>A0028152</t>
  </si>
  <si>
    <t>A0031260</t>
  </si>
  <si>
    <t>404-SIPI-R-062023-1090272</t>
  </si>
  <si>
    <t>A619</t>
  </si>
  <si>
    <t>1K23TBL|GAMUOI - RTV1721048</t>
  </si>
  <si>
    <t>406-SIPI-052023-1151880</t>
  </si>
  <si>
    <t>A0025304</t>
  </si>
  <si>
    <t>A0028454</t>
  </si>
  <si>
    <t>A0025677</t>
  </si>
  <si>
    <t>A0031477</t>
  </si>
  <si>
    <t>A0030025</t>
  </si>
  <si>
    <t>409-SIPI-052023-1133543</t>
  </si>
  <si>
    <t>V0025344</t>
  </si>
  <si>
    <t>V0028214</t>
  </si>
  <si>
    <t>V0028146</t>
  </si>
  <si>
    <t>V0030140</t>
  </si>
  <si>
    <t>V0031514</t>
  </si>
  <si>
    <t>V0029751</t>
  </si>
  <si>
    <t>V0031587</t>
  </si>
  <si>
    <t>411-SIPI-052023-1123901</t>
  </si>
  <si>
    <t>A0031671</t>
  </si>
  <si>
    <t>A0026014</t>
  </si>
  <si>
    <t>A0029689</t>
  </si>
  <si>
    <t>412-SIPI-052023-1117048</t>
  </si>
  <si>
    <t>A0025460</t>
  </si>
  <si>
    <t>A0028389</t>
  </si>
  <si>
    <t>A0029985</t>
  </si>
  <si>
    <t>413-SIPI-052023-1116314</t>
  </si>
  <si>
    <t>A0025996</t>
  </si>
  <si>
    <t>A0029678</t>
  </si>
  <si>
    <t>A0028308</t>
  </si>
  <si>
    <t>A0029758</t>
  </si>
  <si>
    <t>A0025472</t>
  </si>
  <si>
    <t>414-SIPI-052023-1123780</t>
  </si>
  <si>
    <t>N0029854</t>
  </si>
  <si>
    <t>N0025915</t>
  </si>
  <si>
    <t>N0028324</t>
  </si>
  <si>
    <t>415-SIPI-052023-1139583</t>
  </si>
  <si>
    <t>X0031404</t>
  </si>
  <si>
    <t>X0025437</t>
  </si>
  <si>
    <t>X0028018</t>
  </si>
  <si>
    <t>418-SIPI-052023-1112213</t>
  </si>
  <si>
    <t>421-SIPI-052023-1081074</t>
  </si>
  <si>
    <t>A0025326</t>
  </si>
  <si>
    <t>A0029649</t>
  </si>
  <si>
    <t>A0030128</t>
  </si>
  <si>
    <t>424-SIPI-052023-1063710</t>
  </si>
  <si>
    <t>A0025540</t>
  </si>
  <si>
    <t>A0029831</t>
  </si>
  <si>
    <t>425-SIPI-052023-1118060</t>
  </si>
  <si>
    <t>E0028208</t>
  </si>
  <si>
    <t>426-SIPI-052023-1065121</t>
  </si>
  <si>
    <t>A0025267</t>
  </si>
  <si>
    <t>A0028446</t>
  </si>
  <si>
    <t>A0025972</t>
  </si>
  <si>
    <t>A0031654</t>
  </si>
  <si>
    <t>426-SIPI-R-052023-1065121</t>
  </si>
  <si>
    <t>1K23TCG-875|CHANUONG - RTV1713270</t>
  </si>
  <si>
    <t>427-SIPI-052023-1052668</t>
  </si>
  <si>
    <t>A29640</t>
  </si>
  <si>
    <t>A30079</t>
  </si>
  <si>
    <t>A31482</t>
  </si>
  <si>
    <t>A25283</t>
  </si>
  <si>
    <t>A31481</t>
  </si>
  <si>
    <t>A25282</t>
  </si>
  <si>
    <t>428-SIPI-052023-1057089</t>
  </si>
  <si>
    <t>H0031439</t>
  </si>
  <si>
    <t>428-SIPI-R-052023-1057089</t>
  </si>
  <si>
    <t>1K23TCK|GIOLUA-1714198 - RTV1714198</t>
  </si>
  <si>
    <t>430-SIPI-052023-1111112</t>
  </si>
  <si>
    <t>A0028507</t>
  </si>
  <si>
    <t>432-SIPI-052023-1068957</t>
  </si>
  <si>
    <t>A0025342</t>
  </si>
  <si>
    <t>A0029753</t>
  </si>
  <si>
    <t>A0027425</t>
  </si>
  <si>
    <t>A0031480</t>
  </si>
  <si>
    <t>A0028677</t>
  </si>
  <si>
    <t>438-SIPI-052023-1067316</t>
  </si>
  <si>
    <t>A00030132</t>
  </si>
  <si>
    <t>439-SIPI-052023-10053622</t>
  </si>
  <si>
    <t>440-SIPI-052023-10082145</t>
  </si>
  <si>
    <t>C0031589</t>
  </si>
  <si>
    <t>C0025299</t>
  </si>
  <si>
    <t>C0028386</t>
  </si>
  <si>
    <t>440-SIPI-R-052023-10082145</t>
  </si>
  <si>
    <t>1K23TCU-653|CHACOM-15789 - RTV1704729</t>
  </si>
  <si>
    <t>441-SIPI-052023-1100570</t>
  </si>
  <si>
    <t>A0025422</t>
  </si>
  <si>
    <t>A0028085</t>
  </si>
  <si>
    <t>A0031563</t>
  </si>
  <si>
    <t>A0031245</t>
  </si>
  <si>
    <t>A0029714</t>
  </si>
  <si>
    <t>A0028350</t>
  </si>
  <si>
    <t>A0025740</t>
  </si>
  <si>
    <t>443-SIPI-052023-1096377</t>
  </si>
  <si>
    <t>B0029963</t>
  </si>
  <si>
    <t>B0025688</t>
  </si>
  <si>
    <t>444-SIPI-052023-10034309</t>
  </si>
  <si>
    <t>A0029832</t>
  </si>
  <si>
    <t>445-SIPI-052023-10041926</t>
  </si>
  <si>
    <t>A0031485</t>
  </si>
  <si>
    <t>B0028207</t>
  </si>
  <si>
    <t>448-SIPI-052023-10049952</t>
  </si>
  <si>
    <t>A028339</t>
  </si>
  <si>
    <t>A031479</t>
  </si>
  <si>
    <t>450-SIPI-052023-10053825</t>
  </si>
  <si>
    <t>B0031501</t>
  </si>
  <si>
    <t>B0025308</t>
  </si>
  <si>
    <t>B0028335</t>
  </si>
  <si>
    <t>B0025682</t>
  </si>
  <si>
    <t>B0029895</t>
  </si>
  <si>
    <t>450-SIPI-R-052023-10053825</t>
  </si>
  <si>
    <t>RTV 1708112 /GAMUOI - RTV1708112</t>
  </si>
  <si>
    <t>451-SIPI-052023-10096340</t>
  </si>
  <si>
    <t>T0031595</t>
  </si>
  <si>
    <t>T0029948</t>
  </si>
  <si>
    <t>T0025831</t>
  </si>
  <si>
    <t>453-SIPI-052023-10078357</t>
  </si>
  <si>
    <t>T0028349</t>
  </si>
  <si>
    <t>T0031564</t>
  </si>
  <si>
    <t>T0025423</t>
  </si>
  <si>
    <t>T0029915</t>
  </si>
  <si>
    <t>453-SIPI-R-062023-10078357</t>
  </si>
  <si>
    <t>1K23TDH|505|GAMUOI|RTV1722235 - RTV1722235</t>
  </si>
  <si>
    <t>456-SIPI-052023-1089324</t>
  </si>
  <si>
    <t>F0031679</t>
  </si>
  <si>
    <t>F0026042</t>
  </si>
  <si>
    <t>F0030095</t>
  </si>
  <si>
    <t>457-SIPI-052023-1111864</t>
  </si>
  <si>
    <t>A0025474</t>
  </si>
  <si>
    <t>A0031611</t>
  </si>
  <si>
    <t>A0031293</t>
  </si>
  <si>
    <t>A0028395</t>
  </si>
  <si>
    <t>A0029967</t>
  </si>
  <si>
    <t>461-SIPI-052023-10018457</t>
  </si>
  <si>
    <t>A0025995</t>
  </si>
  <si>
    <t>462-SIPI-052023-10023696</t>
  </si>
  <si>
    <t>A0025314</t>
  </si>
  <si>
    <t>A0029838</t>
  </si>
  <si>
    <t>462-SIPI-R-052023-10023696</t>
  </si>
  <si>
    <t>A0000704</t>
  </si>
  <si>
    <t>HD|GIOLUACAY|RTV1709143 - RTV1709143</t>
  </si>
  <si>
    <t>A0000699</t>
  </si>
  <si>
    <t>HD|CHANUONGNGOCTHOM|RTV1709084 - RTV1709084</t>
  </si>
  <si>
    <t>463-SIPI-052023-10026851</t>
  </si>
  <si>
    <t>A0025280</t>
  </si>
  <si>
    <t>A0030105</t>
  </si>
  <si>
    <t>A0029734</t>
  </si>
  <si>
    <t>A0026050</t>
  </si>
  <si>
    <t>463-SIPI-R-052023-10026851</t>
  </si>
  <si>
    <t>1K23TDT-1175RTV1711844|CHACOM - RTV1711844</t>
  </si>
  <si>
    <t>1K23TDT-1084RTV1704055|GIOLUA - RTV1704055</t>
  </si>
  <si>
    <t>465-SIPI-052023-10024903</t>
  </si>
  <si>
    <t>A0029965</t>
  </si>
  <si>
    <t>A0025302</t>
  </si>
  <si>
    <t>A0029692</t>
  </si>
  <si>
    <t>A0025856</t>
  </si>
  <si>
    <t>465-SIPI-R-052023-10024903</t>
  </si>
  <si>
    <t>1K23TDV|RTV1711182-1571|HH - RTV1711182</t>
  </si>
  <si>
    <t>502-SIPI-052023-10022843</t>
  </si>
  <si>
    <t>C0025684</t>
  </si>
  <si>
    <t>502-SIPI-R-052023-10022843</t>
  </si>
  <si>
    <t>1K23TEA-286|GIOTAI|RTV 1711890 - RTV1711890</t>
  </si>
  <si>
    <t>503-SIPI-052023-503053258</t>
  </si>
  <si>
    <t>504-SIPI-052023-504041465</t>
  </si>
  <si>
    <t>A25974</t>
  </si>
  <si>
    <t>A30064</t>
  </si>
  <si>
    <t>A31658</t>
  </si>
  <si>
    <t>A28444</t>
  </si>
  <si>
    <t>506-SIPI-052023-10073346</t>
  </si>
  <si>
    <t>V0025578</t>
  </si>
  <si>
    <t>V0031605</t>
  </si>
  <si>
    <t>V0030441</t>
  </si>
  <si>
    <t>508-SIPI-052023-50838727</t>
  </si>
  <si>
    <t>A0028448</t>
  </si>
  <si>
    <t>511-SIPI-052023-51144605</t>
  </si>
  <si>
    <t>H0031405</t>
  </si>
  <si>
    <t>512-SIPI-052023-10054170</t>
  </si>
  <si>
    <t>K0025322</t>
  </si>
  <si>
    <t>K0026874</t>
  </si>
  <si>
    <t>K0029646</t>
  </si>
  <si>
    <t>K0031388</t>
  </si>
  <si>
    <t>K0030136</t>
  </si>
  <si>
    <t>512-SIPI-R-052023-10054170</t>
  </si>
  <si>
    <t>RTV1710741-1K23TEM-569|GA - RTV1710741</t>
  </si>
  <si>
    <t>513-SIPI-052023-10041483</t>
  </si>
  <si>
    <t>B0029645</t>
  </si>
  <si>
    <t>B0030133</t>
  </si>
  <si>
    <t>513-SIPI-R-052023-10041483</t>
  </si>
  <si>
    <t>A470</t>
  </si>
  <si>
    <t>1K23TEN-470|GAMUOI|RTV1703240 - RTV1703240</t>
  </si>
  <si>
    <t>514-SIPI-052023-10057622</t>
  </si>
  <si>
    <t>A0026873</t>
  </si>
  <si>
    <t>A0025323</t>
  </si>
  <si>
    <t>A0029647</t>
  </si>
  <si>
    <t>A0030129</t>
  </si>
  <si>
    <t>514-SIPI-R-052023-10057622</t>
  </si>
  <si>
    <t>A585</t>
  </si>
  <si>
    <t>1K23TEP|GAMUOI - RTV1706907</t>
  </si>
  <si>
    <t>515-SIPI-052023-10062422</t>
  </si>
  <si>
    <t>A0028087</t>
  </si>
  <si>
    <t>A0028445</t>
  </si>
  <si>
    <t>A0030057</t>
  </si>
  <si>
    <t>515-SIPI-R-052023-10062422</t>
  </si>
  <si>
    <t>A00000343</t>
  </si>
  <si>
    <t>1K23TEQ-1699327|CHAN GIO - RTV1699327</t>
  </si>
  <si>
    <t>517-SIPI-052023-517055010</t>
  </si>
  <si>
    <t>A0025739</t>
  </si>
  <si>
    <t>A0031562</t>
  </si>
  <si>
    <t>A0025419</t>
  </si>
  <si>
    <t>A0029914</t>
  </si>
  <si>
    <t>A0029712</t>
  </si>
  <si>
    <t>517-SIPI-R-052023-517055010</t>
  </si>
  <si>
    <t>1K23TES-659|GA MUOI - RTV1705075</t>
  </si>
  <si>
    <t>524-SIPI-052023-524035955</t>
  </si>
  <si>
    <t>D0028569</t>
  </si>
  <si>
    <t>D0025351</t>
  </si>
  <si>
    <t>D0028570</t>
  </si>
  <si>
    <t>526-SIPI-052023-526024835</t>
  </si>
  <si>
    <t>B0031560</t>
  </si>
  <si>
    <t>B0025421</t>
  </si>
  <si>
    <t>B0028348</t>
  </si>
  <si>
    <t>528-SIPI-052023-528034692</t>
  </si>
  <si>
    <t>Q0028439</t>
  </si>
  <si>
    <t>D0031655</t>
  </si>
  <si>
    <t>Q0031389</t>
  </si>
  <si>
    <t>Q0030059</t>
  </si>
  <si>
    <t>Q0030058</t>
  </si>
  <si>
    <t>528-SIPI-R-052023-528034692</t>
  </si>
  <si>
    <t>RTV351</t>
  </si>
  <si>
    <t>1K23TGC-351|CHA COM|1713161 - RTV1713161</t>
  </si>
  <si>
    <t>528-SIPI-R-062023-528034692</t>
  </si>
  <si>
    <t>RTV395</t>
  </si>
  <si>
    <t>1K23TGC-395|GIOTAI|1720997 - RTV1720997</t>
  </si>
  <si>
    <t>531-SIPI-052023-531022566</t>
  </si>
  <si>
    <t>A0031653</t>
  </si>
  <si>
    <t>532-SIPI-052023-532036643</t>
  </si>
  <si>
    <t>B0031607</t>
  </si>
  <si>
    <t>B0025738</t>
  </si>
  <si>
    <t>B0029913</t>
  </si>
  <si>
    <t>B0029713</t>
  </si>
  <si>
    <t>532-SIPI-R-062023-532036643</t>
  </si>
  <si>
    <t>B873</t>
  </si>
  <si>
    <t>1K23TGH|GA-RTV 1714836 - RTV1714836</t>
  </si>
  <si>
    <t>536-SIPI-052023-1020182</t>
  </si>
  <si>
    <t>A0031484</t>
  </si>
  <si>
    <t>A0029834</t>
  </si>
  <si>
    <t>A0025327</t>
  </si>
  <si>
    <t>A0026878</t>
  </si>
  <si>
    <t>536-SIPI-R-052023-1020182</t>
  </si>
  <si>
    <t>1K23TGN|PHOMAI|RTV1710041 - RTV1710041</t>
  </si>
  <si>
    <t>1K23TGN |CHANGA|RTV 1700498 - RTV1700498</t>
  </si>
  <si>
    <t>1K23TGN|GIOTAILUOIXAO|RTV 1702389 - RTV1702389</t>
  </si>
  <si>
    <t>RTV 1711523|1K23TGN|GAUMUOI - RTV1711523</t>
  </si>
  <si>
    <t>537-SIPI-052023-1015883</t>
  </si>
  <si>
    <t>A0029830</t>
  </si>
  <si>
    <t>539-SIPI-052023-10028286</t>
  </si>
  <si>
    <t>A0025316</t>
  </si>
  <si>
    <t>A0030135</t>
  </si>
  <si>
    <t>A0029643</t>
  </si>
  <si>
    <t>539-SIPI-R-052023-10028286</t>
  </si>
  <si>
    <t>1K23TGR|627|GAMUOI|1702328 - RTV1702328</t>
  </si>
  <si>
    <t>539-SIPI-R-062023-10028286</t>
  </si>
  <si>
    <t>1K23TGR|736|GIOSUN|1717502 - RTV1717502</t>
  </si>
  <si>
    <t>541-SIPI-052023-541025691</t>
  </si>
  <si>
    <t>T0030528</t>
  </si>
  <si>
    <t>T0025689</t>
  </si>
  <si>
    <t>541-SIPI-R-052023-541025691</t>
  </si>
  <si>
    <t>1K23TGT|R1714061|GIOTAIHEO - RTV1714061</t>
  </si>
  <si>
    <t>542-SIPI-052023-10019002</t>
  </si>
  <si>
    <t>B0029912</t>
  </si>
  <si>
    <t>B0031561</t>
  </si>
  <si>
    <t>B0028347</t>
  </si>
  <si>
    <t>542-SIPI-R-052023-10019002</t>
  </si>
  <si>
    <t>1K23TGU-644|GAMUOI - RTV1711572</t>
  </si>
  <si>
    <t>546-SIPI-052023-10016933</t>
  </si>
  <si>
    <t>A0030131</t>
  </si>
  <si>
    <t>A0026875</t>
  </si>
  <si>
    <t>547-SIPI-052023-547017239</t>
  </si>
  <si>
    <t>A0031648</t>
  </si>
  <si>
    <t>A0030063</t>
  </si>
  <si>
    <t>1C23TNN¦VAT10¦CHANGIO</t>
  </si>
  <si>
    <t>A0025973</t>
  </si>
  <si>
    <t>547-SIPI-R-052023-547017239</t>
  </si>
  <si>
    <t>RTV1708226¦VAT10¦GAUMUOI - RTV1708226</t>
  </si>
  <si>
    <t>565-SIPI-052023-566018435</t>
  </si>
  <si>
    <t>A0028168</t>
  </si>
  <si>
    <t>570-SIPI-052023-10017432</t>
  </si>
  <si>
    <t>A029684</t>
  </si>
  <si>
    <t>600-SIPI-052023-1085070</t>
  </si>
  <si>
    <t>1C23TNN|CHANGIO-78511035</t>
  </si>
  <si>
    <t>601-SIPI-052023-1080662</t>
  </si>
  <si>
    <t>A00031656</t>
  </si>
  <si>
    <t>A00025268</t>
  </si>
  <si>
    <t>A00025466</t>
  </si>
  <si>
    <t>A00028199</t>
  </si>
  <si>
    <t>A00028441</t>
  </si>
  <si>
    <t>601-SIPI-R-052023-1080662</t>
  </si>
  <si>
    <t>RTV 1704679/VAT10/GA MUOI - RTV1704679</t>
  </si>
  <si>
    <t>602-SIPI-052023-1096215</t>
  </si>
  <si>
    <t>A0029833</t>
  </si>
  <si>
    <t>A0025324</t>
  </si>
  <si>
    <t>A0026872</t>
  </si>
  <si>
    <t>603-SIPI-052023-1058583</t>
  </si>
  <si>
    <t>A25741</t>
  </si>
  <si>
    <t>A31555</t>
  </si>
  <si>
    <t>605-SIPI-052023-1098912</t>
  </si>
  <si>
    <t>N0031478</t>
  </si>
  <si>
    <t>Z0026018</t>
  </si>
  <si>
    <t>N0029858</t>
  </si>
  <si>
    <t>606-SIPI-052023-1099825</t>
  </si>
  <si>
    <t>A0025969</t>
  </si>
  <si>
    <t>A0028442</t>
  </si>
  <si>
    <t>A0025420</t>
  </si>
  <si>
    <t>A0030062</t>
  </si>
  <si>
    <t>A0031649</t>
  </si>
  <si>
    <t>606-SIPI-R-052023-1099825</t>
  </si>
  <si>
    <t>A0000525</t>
  </si>
  <si>
    <t>1K23THT|CHANGIO-RTV1704498 - RTV1704498</t>
  </si>
  <si>
    <t>607-SIPI-052023-1095695</t>
  </si>
  <si>
    <t>B0028222</t>
  </si>
  <si>
    <t>609-SIPI-052023-1093667</t>
  </si>
  <si>
    <t>A0031415</t>
  </si>
  <si>
    <t>613-SIPI-052023-1093157</t>
  </si>
  <si>
    <t>A0029644</t>
  </si>
  <si>
    <t>A0026876</t>
  </si>
  <si>
    <t>613-SIPI-R-062023-1093157</t>
  </si>
  <si>
    <t>1K23TKA-928|CHANGIOHEO - RTV1721685</t>
  </si>
  <si>
    <t>1K23TKA-929|GIOSUN - RTV1721745</t>
  </si>
  <si>
    <t>617-SIPI-052023-1078638</t>
  </si>
  <si>
    <t>A0031657</t>
  </si>
  <si>
    <t>618-SIPI-052023-1073791</t>
  </si>
  <si>
    <t>A28297</t>
  </si>
  <si>
    <t>618-SIPI-R-062023-1073791</t>
  </si>
  <si>
    <t>RTV 1719709-508-GAMUOI - RTV1719709</t>
  </si>
  <si>
    <t>620-SIPI-052023-1065179</t>
  </si>
  <si>
    <t>D0031592</t>
  </si>
  <si>
    <t>D0025830</t>
  </si>
  <si>
    <t>D0029744</t>
  </si>
  <si>
    <t>620-SIPI-R-062023-1065179</t>
  </si>
  <si>
    <t>1K23TBD_5353|GA|RTV 1714930 - RTV1714930</t>
  </si>
  <si>
    <t>910-SIPI-012023-10037605</t>
  </si>
  <si>
    <t>B000369</t>
  </si>
  <si>
    <t>910-SIPI-042023-10037605</t>
  </si>
  <si>
    <t>b025010</t>
  </si>
  <si>
    <t>b024644</t>
  </si>
  <si>
    <t>910-SIPI-052023-10038165</t>
  </si>
  <si>
    <t>b025315</t>
  </si>
  <si>
    <t>b025290</t>
  </si>
  <si>
    <t>b028065</t>
  </si>
  <si>
    <t>b029983</t>
  </si>
  <si>
    <t>b031418</t>
  </si>
  <si>
    <t>b029843</t>
  </si>
  <si>
    <t>b031416</t>
  </si>
  <si>
    <t>b025281</t>
  </si>
  <si>
    <t>b025524</t>
  </si>
  <si>
    <t>b028426</t>
  </si>
  <si>
    <t>b028424</t>
  </si>
  <si>
    <t>b031417</t>
  </si>
  <si>
    <t>b031419</t>
  </si>
  <si>
    <t>b025362</t>
  </si>
  <si>
    <t>B025294</t>
  </si>
  <si>
    <t>b025571</t>
  </si>
  <si>
    <t>B028227</t>
  </si>
  <si>
    <t>b025461</t>
  </si>
  <si>
    <t>B030852</t>
  </si>
  <si>
    <t>b025448</t>
  </si>
  <si>
    <t>b025365</t>
  </si>
  <si>
    <t>b029697</t>
  </si>
  <si>
    <t>B029698</t>
  </si>
  <si>
    <t>b028425</t>
  </si>
  <si>
    <t>b030833</t>
  </si>
  <si>
    <t>b025447</t>
  </si>
  <si>
    <t>b025945</t>
  </si>
  <si>
    <t>B028228</t>
  </si>
  <si>
    <t>b025946</t>
  </si>
  <si>
    <t>b028237</t>
  </si>
  <si>
    <t>B030853</t>
  </si>
  <si>
    <t>b025343</t>
  </si>
  <si>
    <t>b029696</t>
  </si>
  <si>
    <t>b029695</t>
  </si>
  <si>
    <t>b029842</t>
  </si>
  <si>
    <t>b027424</t>
  </si>
  <si>
    <t>b028423</t>
  </si>
  <si>
    <t>B030851</t>
  </si>
  <si>
    <t>910-SIPI-062022-10038043</t>
  </si>
  <si>
    <t>b016437</t>
  </si>
  <si>
    <t>910-SIPI-072022-10038044</t>
  </si>
  <si>
    <t>b021925</t>
  </si>
  <si>
    <t>910-SIPI-082022-10038043</t>
  </si>
  <si>
    <t>b031737</t>
  </si>
  <si>
    <t>910-SIPI-112022-10037798</t>
  </si>
  <si>
    <t>b051268</t>
  </si>
  <si>
    <t>910-SIPI-R-052023-10038043</t>
  </si>
  <si>
    <t>RTV 1708193|9153|GA - RTV1708193</t>
  </si>
  <si>
    <t>RTV 1713863|CHAN GIO - RTV1713863</t>
  </si>
  <si>
    <t>RTV 1711214|9120|CHAN GA - RTV1711214</t>
  </si>
  <si>
    <t>RTV 1711255|9160|GIO - RTV1711255</t>
  </si>
  <si>
    <t>RTV 1709937|9138|GA - RTV1709937</t>
  </si>
  <si>
    <t>RTV 1713871|9116|CHAN GIO - RTV1713871</t>
  </si>
  <si>
    <t>RTV 1713859|9104|GIO - RTV1713859</t>
  </si>
  <si>
    <t>910-SIPI-R-062023-10038043</t>
  </si>
  <si>
    <t>RTV 1716883|9146|GA - RTV1716883</t>
  </si>
  <si>
    <t>920-SIPI-052023-10017856</t>
  </si>
  <si>
    <t>23-b031262</t>
  </si>
  <si>
    <t>23-b026952</t>
  </si>
  <si>
    <t>23-b0029681</t>
  </si>
  <si>
    <t>23-b026954</t>
  </si>
  <si>
    <t>23-b0026953</t>
  </si>
  <si>
    <t>23-b026973</t>
  </si>
  <si>
    <t>23-b0030409</t>
  </si>
  <si>
    <t>23-b0029680</t>
  </si>
  <si>
    <t>920-SIPI-R-042023-23000046</t>
  </si>
  <si>
    <t>K23TVC-206-RTV1692643|HHCL</t>
  </si>
  <si>
    <t>K23TVC-215-RTV1693151|HHCL - RTV1693151</t>
  </si>
  <si>
    <t>K23TVC-207-RTV1692640|HHCL - RTV1692640</t>
  </si>
  <si>
    <t>K23TVC-236-RTV1697070|HHCL - RTV1697070</t>
  </si>
  <si>
    <t>920-SIPI-R-052023-10017856</t>
  </si>
  <si>
    <t>K23TVC-251-RTV1701350|HHCL - RTV1701350</t>
  </si>
  <si>
    <t>K23TVC-275-RTV1708393|HHCL - RTV1708393</t>
  </si>
  <si>
    <t>K23TVC-259-RTV1702080|HHCL - RTV1702080</t>
  </si>
  <si>
    <t>930-SIPI-042023-10026267</t>
  </si>
  <si>
    <t>23-b020413</t>
  </si>
  <si>
    <t>23-b0022953</t>
  </si>
  <si>
    <t>930-SIPI-052023-10026267</t>
  </si>
  <si>
    <t>23-b0028224</t>
  </si>
  <si>
    <t>23-b0031474</t>
  </si>
  <si>
    <t>23-b028538</t>
  </si>
  <si>
    <t>23-b030097</t>
  </si>
  <si>
    <t>23-b0025317</t>
  </si>
  <si>
    <t>23-b028063</t>
  </si>
  <si>
    <t>23-b0028223</t>
  </si>
  <si>
    <t>23-b031631</t>
  </si>
  <si>
    <t>23-b0025589</t>
  </si>
  <si>
    <t>23-b025507</t>
  </si>
  <si>
    <t>23-b027170</t>
  </si>
  <si>
    <t>23-b029667</t>
  </si>
  <si>
    <t>23-b0029668</t>
  </si>
  <si>
    <t>23-b0029872</t>
  </si>
  <si>
    <t>23-b030096</t>
  </si>
  <si>
    <t>23-b029666</t>
  </si>
  <si>
    <t>23-b025506</t>
  </si>
  <si>
    <t>23-b0028064</t>
  </si>
  <si>
    <t>23-b0029873</t>
  </si>
  <si>
    <t>930-SIPI-R-052023-10026267</t>
  </si>
  <si>
    <t>K23TVD-466-RTV1708360|HHCL - RTV1708360</t>
  </si>
  <si>
    <t>23-428</t>
  </si>
  <si>
    <t>K23TVD-428-RTV1702500|HHCL - RTV1702500</t>
  </si>
  <si>
    <t>K23TVD-525-RTV1714183|HHCL - RTV1714183</t>
  </si>
  <si>
    <t>K23TVD-526-RTV1714194|HHCL - RTV1714194</t>
  </si>
  <si>
    <t>K23TVD-414-RTV1698689|HHCL - RTV1698689</t>
  </si>
  <si>
    <t>23-521</t>
  </si>
  <si>
    <t>K23TVD-521-RTV1714076|HHCL - RTV1714076</t>
  </si>
  <si>
    <t>K23TVD-462-RTV1708342|HHCL - RTV1708342</t>
  </si>
  <si>
    <t>K23TVD-528-RTV1714205|HHCL - RTV1714205</t>
  </si>
  <si>
    <t>K23TVD-426-RTV1701304|HHCL - RTV1701304</t>
  </si>
  <si>
    <t>K23TVD-478-RTV1709830|HHCL - RTV1709830</t>
  </si>
  <si>
    <t>K23TVD-433-RTV1702534|HHCL - RTV1702534</t>
  </si>
  <si>
    <t>940-SIPI-052023-10021288</t>
  </si>
  <si>
    <t>B00025743</t>
  </si>
  <si>
    <t>A00031559</t>
  </si>
  <si>
    <t>A00028450</t>
  </si>
  <si>
    <t>A00028346</t>
  </si>
  <si>
    <t>A00031558</t>
  </si>
  <si>
    <t>A00028345</t>
  </si>
  <si>
    <t>B00029909</t>
  </si>
  <si>
    <t>A00031557</t>
  </si>
  <si>
    <t>940-SIPI-R-052023-10021288</t>
  </si>
  <si>
    <t>R00001213</t>
  </si>
  <si>
    <t>1K23TVE|00001213.R1707127|9408 - RTV1707127</t>
  </si>
  <si>
    <t>R00001245</t>
  </si>
  <si>
    <t>1K23TVE|00001245.R1709004|9406 - RTV1709004</t>
  </si>
  <si>
    <t>940-SIPI-R-062023-10021288</t>
  </si>
  <si>
    <t>R1315</t>
  </si>
  <si>
    <t>1K23TVE|1315.R1718894|9406 - RTV1718894</t>
  </si>
  <si>
    <t>R1312</t>
  </si>
  <si>
    <t>1K23TVE|1312.R1718491|9421 - RTV1718491</t>
  </si>
  <si>
    <t>950-SIPI-052023-10008961</t>
  </si>
  <si>
    <t>23-b029671</t>
  </si>
  <si>
    <t>23-b026879</t>
  </si>
  <si>
    <t>23-b030137</t>
  </si>
  <si>
    <t>QT01062023-00672</t>
  </si>
  <si>
    <t>010303-HT06-Phi HT van chuyen tinh &amp; kho ve tinh T5/2023 - 7%</t>
  </si>
  <si>
    <t>197-SIPI-062023-1076772</t>
  </si>
  <si>
    <t>P0036261</t>
  </si>
  <si>
    <t>P0033185</t>
  </si>
  <si>
    <t>P0039013</t>
  </si>
  <si>
    <t>P0034623</t>
  </si>
  <si>
    <t>197-SIPI-R-062023-1076772</t>
  </si>
  <si>
    <t>1K23TBA|TPCN - RTV1716327</t>
  </si>
  <si>
    <t>199-SIPI-062023-1084544</t>
  </si>
  <si>
    <t>a0032704</t>
  </si>
  <si>
    <t>a0034807</t>
  </si>
  <si>
    <t>a0036432</t>
  </si>
  <si>
    <t>a0033345</t>
  </si>
  <si>
    <t>199-SIPI-R-062023-1084544</t>
  </si>
  <si>
    <t>1K23TBB|GAMUOI - RTV1726561</t>
  </si>
  <si>
    <t>200-SIPI-062023-1081074</t>
  </si>
  <si>
    <t>A0033264</t>
  </si>
  <si>
    <t>A0034721</t>
  </si>
  <si>
    <t>A0037751</t>
  </si>
  <si>
    <t>A0034722</t>
  </si>
  <si>
    <t>A0036346</t>
  </si>
  <si>
    <t>200-SIPI-R-062023-1081074</t>
  </si>
  <si>
    <t>1K23TBC|GA MUOI/ AN - RTV1728606</t>
  </si>
  <si>
    <t>299-SIPI-012023-1276717</t>
  </si>
  <si>
    <t>23-B564</t>
  </si>
  <si>
    <t>299-SIPI-012023-1276959</t>
  </si>
  <si>
    <t>23-b000664</t>
  </si>
  <si>
    <t>23-b000520</t>
  </si>
  <si>
    <t>23-b000778</t>
  </si>
  <si>
    <t>23-b000667</t>
  </si>
  <si>
    <t>299-SIPI-012023-1277109</t>
  </si>
  <si>
    <t>23-B873</t>
  </si>
  <si>
    <t>299-SIPI-012023-1277243</t>
  </si>
  <si>
    <t>23-B1829</t>
  </si>
  <si>
    <t>299-SIPI-022023-1276717</t>
  </si>
  <si>
    <t>23-B2973</t>
  </si>
  <si>
    <t>23-B9012</t>
  </si>
  <si>
    <t>299-SIPI-022023-1276959</t>
  </si>
  <si>
    <t>23-b002959</t>
  </si>
  <si>
    <t>299-SIPI-022023-1277109</t>
  </si>
  <si>
    <t>23-B3549</t>
  </si>
  <si>
    <t>23-B7206</t>
  </si>
  <si>
    <t>23-B3010</t>
  </si>
  <si>
    <t>23-B3947</t>
  </si>
  <si>
    <t>23-B8984</t>
  </si>
  <si>
    <t>23-B4999</t>
  </si>
  <si>
    <t>23-B5481</t>
  </si>
  <si>
    <t>299-SIPI-022023-1277243</t>
  </si>
  <si>
    <t>23-B3927</t>
  </si>
  <si>
    <t>23-B6967</t>
  </si>
  <si>
    <t>299-SIPI-032023-1276717</t>
  </si>
  <si>
    <t>23-B12717</t>
  </si>
  <si>
    <t>23-B16187</t>
  </si>
  <si>
    <t>23-B13205</t>
  </si>
  <si>
    <t>299-SIPI-032023-1276959</t>
  </si>
  <si>
    <t>23-b017508</t>
  </si>
  <si>
    <t>23-b013416</t>
  </si>
  <si>
    <t>299-SIPI-032023-1277109</t>
  </si>
  <si>
    <t>23-B13687</t>
  </si>
  <si>
    <t>23-B11346</t>
  </si>
  <si>
    <t>23-B15905</t>
  </si>
  <si>
    <t>23-B13643</t>
  </si>
  <si>
    <t>299-SIPI-042023-1276717</t>
  </si>
  <si>
    <t>23-B22428</t>
  </si>
  <si>
    <t>23-B23949</t>
  </si>
  <si>
    <t>23-b025233</t>
  </si>
  <si>
    <t>23-B19104</t>
  </si>
  <si>
    <t>23-B23950</t>
  </si>
  <si>
    <t>23-B22119</t>
  </si>
  <si>
    <t>23-B20664</t>
  </si>
  <si>
    <t>299-SIPI-042023-1277109</t>
  </si>
  <si>
    <t>23-B23157</t>
  </si>
  <si>
    <t>23-B19211</t>
  </si>
  <si>
    <t>23-B20596</t>
  </si>
  <si>
    <t>23-B22194</t>
  </si>
  <si>
    <t>23-B25243</t>
  </si>
  <si>
    <t>299-SIPI-042023-1277938</t>
  </si>
  <si>
    <t>23-b024991</t>
  </si>
  <si>
    <t>299-SIPI-052023-1275470</t>
  </si>
  <si>
    <t>23-b030442</t>
  </si>
  <si>
    <t>23-b031678</t>
  </si>
  <si>
    <t>299-SIPI-052023-1276717</t>
  </si>
  <si>
    <t>23-b028325</t>
  </si>
  <si>
    <t>23-b031394</t>
  </si>
  <si>
    <t>23-B25622</t>
  </si>
  <si>
    <t>23-B31022</t>
  </si>
  <si>
    <t>299-SIPI-052023-1277109</t>
  </si>
  <si>
    <t>23-B31675</t>
  </si>
  <si>
    <t>23-B28177</t>
  </si>
  <si>
    <t>23-B29220</t>
  </si>
  <si>
    <t>299-SIPI-052023-1277165</t>
  </si>
  <si>
    <t>23-b029944</t>
  </si>
  <si>
    <t>299-SIPI-052023-1277243</t>
  </si>
  <si>
    <t>23-b031515</t>
  </si>
  <si>
    <t>299-SIPI-052023-1277938</t>
  </si>
  <si>
    <t>23-b030107</t>
  </si>
  <si>
    <t>23-b031527</t>
  </si>
  <si>
    <t>23-b030083</t>
  </si>
  <si>
    <t>23-b026034</t>
  </si>
  <si>
    <t>23-b029707</t>
  </si>
  <si>
    <t>299-SIPI-062022-1276959</t>
  </si>
  <si>
    <t>22-b020481</t>
  </si>
  <si>
    <t>22-b018288</t>
  </si>
  <si>
    <t>22-b021734</t>
  </si>
  <si>
    <t>22-b021736</t>
  </si>
  <si>
    <t>299-SIPI-062023-1278075</t>
  </si>
  <si>
    <t>23-b032778</t>
  </si>
  <si>
    <t>23-b032767</t>
  </si>
  <si>
    <t>23-b033067</t>
  </si>
  <si>
    <t>23-b033000</t>
  </si>
  <si>
    <t>23-b032776</t>
  </si>
  <si>
    <t>23-b032855</t>
  </si>
  <si>
    <t>23-b032996</t>
  </si>
  <si>
    <t>23-b033301</t>
  </si>
  <si>
    <t>23-b033239</t>
  </si>
  <si>
    <t>23-b033297</t>
  </si>
  <si>
    <t>23-b033922</t>
  </si>
  <si>
    <t>23-b033923</t>
  </si>
  <si>
    <t>23-b033318</t>
  </si>
  <si>
    <t>23-b034556</t>
  </si>
  <si>
    <t>23-b034752</t>
  </si>
  <si>
    <t>23-b036130</t>
  </si>
  <si>
    <t>23-b037158</t>
  </si>
  <si>
    <t>23-b034747</t>
  </si>
  <si>
    <t>23-b033993</t>
  </si>
  <si>
    <t>23-b036010</t>
  </si>
  <si>
    <t>23-b037491</t>
  </si>
  <si>
    <t>23-b037507</t>
  </si>
  <si>
    <t>23-b037857</t>
  </si>
  <si>
    <t>23-b036211</t>
  </si>
  <si>
    <t>23-b038672</t>
  </si>
  <si>
    <t>23-b039035</t>
  </si>
  <si>
    <t>23-B33070</t>
  </si>
  <si>
    <t>23-b037807</t>
  </si>
  <si>
    <t>23-b037855</t>
  </si>
  <si>
    <t>23-b037795</t>
  </si>
  <si>
    <t>23-b038679</t>
  </si>
  <si>
    <t>23-b036351</t>
  </si>
  <si>
    <t>23-b036209</t>
  </si>
  <si>
    <t>23-b032775</t>
  </si>
  <si>
    <t>23-b032841</t>
  </si>
  <si>
    <t>23-b033325</t>
  </si>
  <si>
    <t>23-b033240</t>
  </si>
  <si>
    <t>23-b033296</t>
  </si>
  <si>
    <t>23-b032835</t>
  </si>
  <si>
    <t>23-b033293</t>
  </si>
  <si>
    <t>23-b033321</t>
  </si>
  <si>
    <t>23-b033241</t>
  </si>
  <si>
    <t>23-b033324</t>
  </si>
  <si>
    <t>23-b033994</t>
  </si>
  <si>
    <t>23-b034351</t>
  </si>
  <si>
    <t>23-b036002</t>
  </si>
  <si>
    <t>23-b036123</t>
  </si>
  <si>
    <t>23-b033052</t>
  </si>
  <si>
    <t>23-b036210</t>
  </si>
  <si>
    <t>23-b036355</t>
  </si>
  <si>
    <t>23-b036372</t>
  </si>
  <si>
    <t>23-b037492</t>
  </si>
  <si>
    <t>23-b036131</t>
  </si>
  <si>
    <t>23-b036389</t>
  </si>
  <si>
    <t>23-b037497</t>
  </si>
  <si>
    <t>23-b034346</t>
  </si>
  <si>
    <t>23-b037874</t>
  </si>
  <si>
    <t>23-b036374</t>
  </si>
  <si>
    <t>23-b037168</t>
  </si>
  <si>
    <t>23-b037881</t>
  </si>
  <si>
    <t>23-b037608</t>
  </si>
  <si>
    <t>23-b037810</t>
  </si>
  <si>
    <t>23-b037873</t>
  </si>
  <si>
    <t>23-b038031</t>
  </si>
  <si>
    <t>23-b37495</t>
  </si>
  <si>
    <t>23-b033285</t>
  </si>
  <si>
    <t>23-b0037864</t>
  </si>
  <si>
    <t>23-b038673</t>
  </si>
  <si>
    <t>23-b032826</t>
  </si>
  <si>
    <t>23-b032829</t>
  </si>
  <si>
    <t>23-b032850</t>
  </si>
  <si>
    <t>23-b034340</t>
  </si>
  <si>
    <t>23-b034593</t>
  </si>
  <si>
    <t>23-b034567</t>
  </si>
  <si>
    <t>23-b034762</t>
  </si>
  <si>
    <t>23-b036019</t>
  </si>
  <si>
    <t>23-b033246</t>
  </si>
  <si>
    <t>23-b036000</t>
  </si>
  <si>
    <t>23-b036110</t>
  </si>
  <si>
    <t>23-b036033</t>
  </si>
  <si>
    <t>23-b034575</t>
  </si>
  <si>
    <t>23-b036024</t>
  </si>
  <si>
    <t>23-b036125</t>
  </si>
  <si>
    <t>23-b036375</t>
  </si>
  <si>
    <t>23-b036007</t>
  </si>
  <si>
    <t>23-b034753</t>
  </si>
  <si>
    <t>23-b034704</t>
  </si>
  <si>
    <t>23-b036168</t>
  </si>
  <si>
    <t>23-b037493</t>
  </si>
  <si>
    <t>23-b037847</t>
  </si>
  <si>
    <t>23-b034682</t>
  </si>
  <si>
    <t>23-b037863</t>
  </si>
  <si>
    <t>23-b037890</t>
  </si>
  <si>
    <t>23-b037796</t>
  </si>
  <si>
    <t>23-b033286</t>
  </si>
  <si>
    <t>23-b037612</t>
  </si>
  <si>
    <t>23-b037786</t>
  </si>
  <si>
    <t>23-b039036</t>
  </si>
  <si>
    <t>23-b039031</t>
  </si>
  <si>
    <t>23-b032765</t>
  </si>
  <si>
    <t>23-b032768</t>
  </si>
  <si>
    <t>23-b033022</t>
  </si>
  <si>
    <t>23-b033034</t>
  </si>
  <si>
    <t>23-b033036</t>
  </si>
  <si>
    <t>23-b033012</t>
  </si>
  <si>
    <t>23-b033035</t>
  </si>
  <si>
    <t>23-b033109</t>
  </si>
  <si>
    <t>23-b034283</t>
  </si>
  <si>
    <t>23-b034311</t>
  </si>
  <si>
    <t>23-b032849</t>
  </si>
  <si>
    <t>23-b033051</t>
  </si>
  <si>
    <t>23-b032838</t>
  </si>
  <si>
    <t>23-b034483</t>
  </si>
  <si>
    <t>23-b034335</t>
  </si>
  <si>
    <t>23-b036018</t>
  </si>
  <si>
    <t>23-b033323</t>
  </si>
  <si>
    <t>23-b036020</t>
  </si>
  <si>
    <t>23-b036189</t>
  </si>
  <si>
    <t>23-b034755</t>
  </si>
  <si>
    <t>23-b037494</t>
  </si>
  <si>
    <t>23-b037614</t>
  </si>
  <si>
    <t>23-b036153</t>
  </si>
  <si>
    <t>23-b036327</t>
  </si>
  <si>
    <t>23-B33326</t>
  </si>
  <si>
    <t>23-b037808</t>
  </si>
  <si>
    <t>23-b037601</t>
  </si>
  <si>
    <t>23-b037883</t>
  </si>
  <si>
    <t>23-b036352</t>
  </si>
  <si>
    <t>23-b037865</t>
  </si>
  <si>
    <t>23-b039040</t>
  </si>
  <si>
    <t>23-b0037825</t>
  </si>
  <si>
    <t>23-b037909</t>
  </si>
  <si>
    <t>23-b037912</t>
  </si>
  <si>
    <t>23-b037819</t>
  </si>
  <si>
    <t>23-b037821</t>
  </si>
  <si>
    <t>23-b037860</t>
  </si>
  <si>
    <t>23-b036376</t>
  </si>
  <si>
    <t>23-b032777</t>
  </si>
  <si>
    <t>23-b032999</t>
  </si>
  <si>
    <t>23-b032845</t>
  </si>
  <si>
    <t>23-b033319</t>
  </si>
  <si>
    <t>23-b034555</t>
  </si>
  <si>
    <t>23-b033107</t>
  </si>
  <si>
    <t>23-b034758</t>
  </si>
  <si>
    <t>23-b034765</t>
  </si>
  <si>
    <t>23-b034553</t>
  </si>
  <si>
    <t>23-b036001</t>
  </si>
  <si>
    <t>23-b036165</t>
  </si>
  <si>
    <t>23-b036214</t>
  </si>
  <si>
    <t>23-b036017</t>
  </si>
  <si>
    <t>23-b036191</t>
  </si>
  <si>
    <t>23-b036370</t>
  </si>
  <si>
    <t>23-b037490</t>
  </si>
  <si>
    <t>23-b032853</t>
  </si>
  <si>
    <t>23-b035999</t>
  </si>
  <si>
    <t>23-b036387</t>
  </si>
  <si>
    <t>23-b037161</t>
  </si>
  <si>
    <t>23-b037650</t>
  </si>
  <si>
    <t>23-b037699</t>
  </si>
  <si>
    <t>23-b037651</t>
  </si>
  <si>
    <t>23-b037777</t>
  </si>
  <si>
    <t>23-b037817</t>
  </si>
  <si>
    <t>23-b039041</t>
  </si>
  <si>
    <t>23-B34308</t>
  </si>
  <si>
    <t>23-b037880</t>
  </si>
  <si>
    <t>23-B34658</t>
  </si>
  <si>
    <t>23-b033084</t>
  </si>
  <si>
    <t>23-b036322</t>
  </si>
  <si>
    <t>23-b034573</t>
  </si>
  <si>
    <t>23-b032828</t>
  </si>
  <si>
    <t>23-b032836</t>
  </si>
  <si>
    <t>23-b032837</t>
  </si>
  <si>
    <t>23-b033020</t>
  </si>
  <si>
    <t>23-b032854</t>
  </si>
  <si>
    <t>23-b033027</t>
  </si>
  <si>
    <t>23-b033295</t>
  </si>
  <si>
    <t>23-b032774</t>
  </si>
  <si>
    <t>23-b033033</t>
  </si>
  <si>
    <t>23-b033213</t>
  </si>
  <si>
    <t>23-b034321</t>
  </si>
  <si>
    <t>23-b032847</t>
  </si>
  <si>
    <t>23-b033248</t>
  </si>
  <si>
    <t>23-b033711</t>
  </si>
  <si>
    <t>23-b034319</t>
  </si>
  <si>
    <t>23-b034565</t>
  </si>
  <si>
    <t>23-b034305</t>
  </si>
  <si>
    <t>23-b034334</t>
  </si>
  <si>
    <t>23-b034345</t>
  </si>
  <si>
    <t>23-b034589</t>
  </si>
  <si>
    <t>23-b034763</t>
  </si>
  <si>
    <t>23-b034754</t>
  </si>
  <si>
    <t>23-b033085</t>
  </si>
  <si>
    <t>23-b034328</t>
  </si>
  <si>
    <t>23-b034331</t>
  </si>
  <si>
    <t>23-b037502</t>
  </si>
  <si>
    <t>23-b037162</t>
  </si>
  <si>
    <t>23-b037600</t>
  </si>
  <si>
    <t>23-b037675</t>
  </si>
  <si>
    <t>23-b036321</t>
  </si>
  <si>
    <t>23-b036021</t>
  </si>
  <si>
    <t>23-b036213</t>
  </si>
  <si>
    <t>23-b037673</t>
  </si>
  <si>
    <t>23-b036354</t>
  </si>
  <si>
    <t>23-b037503</t>
  </si>
  <si>
    <t>23-b034581</t>
  </si>
  <si>
    <t>23-b034764</t>
  </si>
  <si>
    <t>23-b036392</t>
  </si>
  <si>
    <t>23-b039042</t>
  </si>
  <si>
    <t>23-b037672</t>
  </si>
  <si>
    <t>23-b033661</t>
  </si>
  <si>
    <t>23-b036222</t>
  </si>
  <si>
    <t>23-b036391</t>
  </si>
  <si>
    <t>23-b036316</t>
  </si>
  <si>
    <t>23-b036107</t>
  </si>
  <si>
    <t>23-b037854</t>
  </si>
  <si>
    <t>23-b036190</t>
  </si>
  <si>
    <t>23-b037674</t>
  </si>
  <si>
    <t>23-b033021</t>
  </si>
  <si>
    <t>23-b032840</t>
  </si>
  <si>
    <t>23-b033068</t>
  </si>
  <si>
    <t>23-b033294</t>
  </si>
  <si>
    <t>23-b034312</t>
  </si>
  <si>
    <t>23-b034476</t>
  </si>
  <si>
    <t>23-b033002</t>
  </si>
  <si>
    <t>23-b033069</t>
  </si>
  <si>
    <t>23-b034330</t>
  </si>
  <si>
    <t>23-b033303</t>
  </si>
  <si>
    <t>23-b033299</t>
  </si>
  <si>
    <t>23-b034751</t>
  </si>
  <si>
    <t>23-b033662</t>
  </si>
  <si>
    <t>23-b034586</t>
  </si>
  <si>
    <t>23-b034703</t>
  </si>
  <si>
    <t>23-b036022</t>
  </si>
  <si>
    <t>23-b036188</t>
  </si>
  <si>
    <t>23-b034323</t>
  </si>
  <si>
    <t>23-b032762</t>
  </si>
  <si>
    <t>23-b032842</t>
  </si>
  <si>
    <t>23-b036388</t>
  </si>
  <si>
    <t>23-b036382</t>
  </si>
  <si>
    <t>23-b037611</t>
  </si>
  <si>
    <t>23-b034317</t>
  </si>
  <si>
    <t>23-b034571</t>
  </si>
  <si>
    <t>23-b036221</t>
  </si>
  <si>
    <t>23-b037683</t>
  </si>
  <si>
    <t>23-b034705</t>
  </si>
  <si>
    <t>23-b037861</t>
  </si>
  <si>
    <t>23-b037598</t>
  </si>
  <si>
    <t>23-b037809</t>
  </si>
  <si>
    <t>23-b034284</t>
  </si>
  <si>
    <t>23-b036378</t>
  </si>
  <si>
    <t>23-b037779</t>
  </si>
  <si>
    <t>23-b038032</t>
  </si>
  <si>
    <t>23-b037858</t>
  </si>
  <si>
    <t>23-b032846</t>
  </si>
  <si>
    <t>23-b036384</t>
  </si>
  <si>
    <t>23-b033024</t>
  </si>
  <si>
    <t>23-b034332</t>
  </si>
  <si>
    <t>23-b033064</t>
  </si>
  <si>
    <t>23-b033274</t>
  </si>
  <si>
    <t>23-b034744</t>
  </si>
  <si>
    <t>23-b036011</t>
  </si>
  <si>
    <t>23-b034347</t>
  </si>
  <si>
    <t>23-b034761</t>
  </si>
  <si>
    <t>23-b033023</t>
  </si>
  <si>
    <t>23-b033851</t>
  </si>
  <si>
    <t>23-b034740</t>
  </si>
  <si>
    <t>23-b036219</t>
  </si>
  <si>
    <t>23-b033664</t>
  </si>
  <si>
    <t>23-b036106</t>
  </si>
  <si>
    <t>23-b036220</t>
  </si>
  <si>
    <t>23-b036393</t>
  </si>
  <si>
    <t>23-b036371</t>
  </si>
  <si>
    <t>23-b036151</t>
  </si>
  <si>
    <t>23-b036224</t>
  </si>
  <si>
    <t>23-b036311</t>
  </si>
  <si>
    <t>23-b036379</t>
  </si>
  <si>
    <t>23-b034741</t>
  </si>
  <si>
    <t>23-b034748</t>
  </si>
  <si>
    <t>23-b037159</t>
  </si>
  <si>
    <t>23-b037853</t>
  </si>
  <si>
    <t>23-b037862</t>
  </si>
  <si>
    <t>23-B34749</t>
  </si>
  <si>
    <t>23-b037165</t>
  </si>
  <si>
    <t>23-b037599</t>
  </si>
  <si>
    <t>23-b037818</t>
  </si>
  <si>
    <t>23-b037775</t>
  </si>
  <si>
    <t>23-b033247</t>
  </si>
  <si>
    <t>299-SIPI-062023-1278190</t>
  </si>
  <si>
    <t>23-b033007</t>
  </si>
  <si>
    <t>23-b037879</t>
  </si>
  <si>
    <t>23-b037872</t>
  </si>
  <si>
    <t>23-b034310</t>
  </si>
  <si>
    <t>23-b034320</t>
  </si>
  <si>
    <t>23-b039045</t>
  </si>
  <si>
    <t>23-b039044</t>
  </si>
  <si>
    <t>299-SIPI-072022-1276959</t>
  </si>
  <si>
    <t>22-b024300</t>
  </si>
  <si>
    <t>22-b021906</t>
  </si>
  <si>
    <t>22-b021933</t>
  </si>
  <si>
    <t>22-b022989</t>
  </si>
  <si>
    <t>22-b024306</t>
  </si>
  <si>
    <t>22-b026850</t>
  </si>
  <si>
    <t>22-b027072</t>
  </si>
  <si>
    <t>22-b021968</t>
  </si>
  <si>
    <t>22-b027370</t>
  </si>
  <si>
    <t>22-b022006</t>
  </si>
  <si>
    <t>22-b024344</t>
  </si>
  <si>
    <t>22-b027269</t>
  </si>
  <si>
    <t>22-b025957</t>
  </si>
  <si>
    <t>22-b022985</t>
  </si>
  <si>
    <t>22-b023048</t>
  </si>
  <si>
    <t>299-SIPI-082022-1276959</t>
  </si>
  <si>
    <t>22-b034283</t>
  </si>
  <si>
    <t>22-b031622</t>
  </si>
  <si>
    <t>22-b036428</t>
  </si>
  <si>
    <t>22-b036581</t>
  </si>
  <si>
    <t>299-SIPI-092022-1276959</t>
  </si>
  <si>
    <t>22-b042042</t>
  </si>
  <si>
    <t>22-b042040</t>
  </si>
  <si>
    <t>22-b043629</t>
  </si>
  <si>
    <t>22-b042386</t>
  </si>
  <si>
    <t>22-b044251</t>
  </si>
  <si>
    <t>22-b040197</t>
  </si>
  <si>
    <t>22-b044152</t>
  </si>
  <si>
    <t>22-b044062</t>
  </si>
  <si>
    <t>299-SIPI-102022-1276959</t>
  </si>
  <si>
    <t>22-b045859</t>
  </si>
  <si>
    <t>22-b046862</t>
  </si>
  <si>
    <t>22-b047044</t>
  </si>
  <si>
    <t>22-b047033</t>
  </si>
  <si>
    <t>22-b049376</t>
  </si>
  <si>
    <t>299-SIPI-112022-1276959</t>
  </si>
  <si>
    <t>22-b051263</t>
  </si>
  <si>
    <t>22-b051220</t>
  </si>
  <si>
    <t>299-SIPI-122022-1276959</t>
  </si>
  <si>
    <t>22-b056882</t>
  </si>
  <si>
    <t>22-b055876</t>
  </si>
  <si>
    <t>22-b056219</t>
  </si>
  <si>
    <t>22-b056590</t>
  </si>
  <si>
    <t>22-b054440</t>
  </si>
  <si>
    <t>22-b056053</t>
  </si>
  <si>
    <t>22-b055432</t>
  </si>
  <si>
    <t>299-SIPI-R-062023-1275470</t>
  </si>
  <si>
    <t>K23TVA-22148-RTV1721881|HHCL - RTV1721881</t>
  </si>
  <si>
    <t>K23TVA-22599-RTV1723132|HHCL - RTV1723132</t>
  </si>
  <si>
    <t>K23TVA-22274-RTV1722313|HHCL - RTV1722313</t>
  </si>
  <si>
    <t>K23TVA-21888-RTV1720404|HHCL - RTV1720404</t>
  </si>
  <si>
    <t>K23TVA-22275-RTV1722311|HHCL - RTV1722311</t>
  </si>
  <si>
    <t>K23TVA-22676-RTV1723933|HHCL - RTV1723933</t>
  </si>
  <si>
    <t>K23TVA-21884-RTV1720411|HHCL - RTV1720411</t>
  </si>
  <si>
    <t>K23TVA-22100-RTV1721699|HHCL - RTV1721699</t>
  </si>
  <si>
    <t>299-SIPI-R-062023-1276717</t>
  </si>
  <si>
    <t>K23TVA-23555-RTV1727288|HHCL - RTV1727288</t>
  </si>
  <si>
    <t>K23TVA-23967-RTV1728927|HHCL - RTV1728927</t>
  </si>
  <si>
    <t>K23TVA-23206-RTV1726255|HHCL - RTV1726255</t>
  </si>
  <si>
    <t>K23TVA-23279-RTV1726473|HHCL - RTV1726473</t>
  </si>
  <si>
    <t>K23TVA-23429-RTV1727054|HHCL - RTV1727054</t>
  </si>
  <si>
    <t>K23TVA-23730-RTV1728478|HHCL - RTV1728478</t>
  </si>
  <si>
    <t>K23TVA-22407-RTV1722696|HHCL</t>
  </si>
  <si>
    <t>K23TVA-22661-RTV1723494|HHCL - RTV1723494</t>
  </si>
  <si>
    <t>K23TVA-23278-RTV1726471|HHCL - RTV1726471</t>
  </si>
  <si>
    <t>K23TVA-22711-RTV1724201|HHCL - RTV1724201</t>
  </si>
  <si>
    <t>K23TVA-22880-RTV1724978|HHCL - RTV1724978</t>
  </si>
  <si>
    <t>K23TVA-22981-RTV1725616|HHCL - RTV1725616</t>
  </si>
  <si>
    <t>K23TVA-23358-RTV1726732|HHCL - RTV1726732</t>
  </si>
  <si>
    <t>K23TVA-23003-RTV1725696|HHCL - RTV1725696</t>
  </si>
  <si>
    <t>K23TVA-22942-RTV1725477|HHCL - RTV1725477</t>
  </si>
  <si>
    <t>K23TVA-22816-RTV1724861|HHCL - RTV1724861</t>
  </si>
  <si>
    <t>K23TVA-22924-RTV1725582|HHCL - RTV1725582</t>
  </si>
  <si>
    <t>K23TVA-23089-RTV1725694|HHCL - RTV1725694</t>
  </si>
  <si>
    <t>K23TVA-23431-RTV1727061|HHCL - RTV1727061</t>
  </si>
  <si>
    <t>299-SIPI-R-062023-1276959</t>
  </si>
  <si>
    <t>K23TVA-24241-RTV1729387|HHCL - RTV1729387</t>
  </si>
  <si>
    <t>K23TVA-24435-RTV1729652|HHCL - RTV1729652</t>
  </si>
  <si>
    <t>K23TVA-24637-RTV1731036|HHCL - RTV1731036</t>
  </si>
  <si>
    <t>K23TVA-24412-RTV1729677|HHCL - RTV1729677</t>
  </si>
  <si>
    <t>K23TVA-24777-RTV1731002|HHCL - RTV1731002</t>
  </si>
  <si>
    <t>K23TVA-24097-RTV1728993|HHCL - RTV1728993</t>
  </si>
  <si>
    <t>K23TVA-24741-RTV1731136|HHCL - RTV1731136</t>
  </si>
  <si>
    <t>K23TVA-23772-RTV1728042|HHCL - RTV1728042</t>
  </si>
  <si>
    <t>K23TVA-24800-RTV1730901|HHCL - RTV1730901</t>
  </si>
  <si>
    <t>K23TVA-23323-RTV1726707|HHCL - RTV1726707</t>
  </si>
  <si>
    <t>K23TVA-23328-RTV1726679|HHCL - RTV1726679</t>
  </si>
  <si>
    <t>K23TVA-23671-RTV1727960|HHCL - RTV1727960</t>
  </si>
  <si>
    <t>K23TVA-23052-RTV1725429|HHCL - RTV1725429</t>
  </si>
  <si>
    <t>K23TVA-23871-RTV1728027|HHCL - RTV1728027</t>
  </si>
  <si>
    <t>K23TVA-23828-RTV1728336|HHCL - RTV1728336</t>
  </si>
  <si>
    <t>K23TVA-23603-RTV1727672|HHCL - RTV1727672</t>
  </si>
  <si>
    <t>K23TVA-24048-RTV1729067|HHCL - RTV1729067</t>
  </si>
  <si>
    <t>299-SIPI-R-062023-1278075</t>
  </si>
  <si>
    <t>69068-XTRA -RTV</t>
  </si>
  <si>
    <t>299-SIPI-R-072023-1277938</t>
  </si>
  <si>
    <t>K23TVA-25690-RTV1734221|HHCL - RTV1734221</t>
  </si>
  <si>
    <t>K23TVA-25836-RTV1734196|HHCL - RTV1734196</t>
  </si>
  <si>
    <t>K23TVA-25074-RTV1732347|HHCL - RTV1732347</t>
  </si>
  <si>
    <t>K23TVA-24862-RTV1731583|HHCL - RTV1731583</t>
  </si>
  <si>
    <t>K23TVA-25831-RTV1734165|HHCL - RTV1734165</t>
  </si>
  <si>
    <t>K23TVA-25267-RTV1733480|HHCL - RTV1733480</t>
  </si>
  <si>
    <t>K23TVA-26167-RTV1735099|HHCL - RTV1735099</t>
  </si>
  <si>
    <t>K23TVA-25044-RTV1732431|HHCL - RTV1732431</t>
  </si>
  <si>
    <t>299-SIPI-R-072023-1278075</t>
  </si>
  <si>
    <t>K23TVA-26676-RTV1736983|HHCL - RTV1736983</t>
  </si>
  <si>
    <t>K23TVA-25660-RTV1733488|HHCL - RTV1733488</t>
  </si>
  <si>
    <t>K23TVA-26716-RTV1737076|HHCL - RTV1737076</t>
  </si>
  <si>
    <t>K23TVA-26095-RTV1734569|HHCL - RTV1734569</t>
  </si>
  <si>
    <t>K23TVA-26673-RTV1736979|HHCL - RTV1736979</t>
  </si>
  <si>
    <t>K23TVA-25465-RTV1733223|HHCL - RTV1733223</t>
  </si>
  <si>
    <t>K23TVA-25523-RTV1733459|HHCL - RTV1733459</t>
  </si>
  <si>
    <t>K23TVA-26043-RTV1734416|HHCL - RTV1734416</t>
  </si>
  <si>
    <t>K23TVA-25189-RTV1732529|HHCL - RTV1732529</t>
  </si>
  <si>
    <t>K23TVA-25495-RTV1733339|HHCL - RTV1733339</t>
  </si>
  <si>
    <t>K23TVA-26039-RTV1734402|HHCL - RTV1734402</t>
  </si>
  <si>
    <t>K23TVA-26715-RTV1737072|HHCL - RTV1737072</t>
  </si>
  <si>
    <t>K23TVA-26050-RTV1734433|HHCL - RTV1734433</t>
  </si>
  <si>
    <t>K23TVA-26244-RTV1734973|HHCL - RTV1734973</t>
  </si>
  <si>
    <t>K23TVA-25185-RTV1732508|HHCL - RTV1732508</t>
  </si>
  <si>
    <t>K23TVA-25514-RTV1733410|HHCL - RTV1733410</t>
  </si>
  <si>
    <t>K23TVA-26741-RTV1736970|HHCL - RTV1736970</t>
  </si>
  <si>
    <t>K23TVA-25468-RTV1733233|HHCL - RTV1733233</t>
  </si>
  <si>
    <t>299-SIPI-R-072023-1278190</t>
  </si>
  <si>
    <t>K23TVA-26893-RTV1737849|HHCL - RTV1737849</t>
  </si>
  <si>
    <t>K23TVA-26887-RTV1737603|HHCL - RTV1737603</t>
  </si>
  <si>
    <t>K23TVA-27176-RTV1739091|HHCL - RTV1739091</t>
  </si>
  <si>
    <t>K23TVA-26896-RTV1737852|HHCL - RTV1737852</t>
  </si>
  <si>
    <t>304-SIPI-062023-10067713</t>
  </si>
  <si>
    <t>A0032830</t>
  </si>
  <si>
    <t>A0037887</t>
  </si>
  <si>
    <t>A0036014</t>
  </si>
  <si>
    <t>305-SIPI-062023-10064268</t>
  </si>
  <si>
    <t>B0036226</t>
  </si>
  <si>
    <t>B0033108</t>
  </si>
  <si>
    <t>B0034583</t>
  </si>
  <si>
    <t>306-SIPI-062023-10053212</t>
  </si>
  <si>
    <t>C0033995</t>
  </si>
  <si>
    <t>C0036155</t>
  </si>
  <si>
    <t>C0039043</t>
  </si>
  <si>
    <t>306-SIPI-R-062023-10053212</t>
  </si>
  <si>
    <t>1K23TBD-6395|CHANGIO - RTV1728372</t>
  </si>
  <si>
    <t>399-SIPI-062023-10010085</t>
  </si>
  <si>
    <t>A0034675</t>
  </si>
  <si>
    <t>400-SIPI-062023-1088602</t>
  </si>
  <si>
    <t>M0039016</t>
  </si>
  <si>
    <t>M0034720</t>
  </si>
  <si>
    <t>M0036347</t>
  </si>
  <si>
    <t>400-SIPI-R-072023-1088602</t>
  </si>
  <si>
    <t>1K23TBE|RTV 1732214-DAUHU - RTV1732214</t>
  </si>
  <si>
    <t>1K23TBE|RTV 1738255-GAMUOI - RTV1738255</t>
  </si>
  <si>
    <t>401-SIPI-062023-1082658</t>
  </si>
  <si>
    <t>A39015</t>
  </si>
  <si>
    <t>A33262</t>
  </si>
  <si>
    <t>404-SIPI-062023-1090931</t>
  </si>
  <si>
    <t>A0034479</t>
  </si>
  <si>
    <t>406-SIPI-062023-1153119</t>
  </si>
  <si>
    <t>A0034325</t>
  </si>
  <si>
    <t>A0034739</t>
  </si>
  <si>
    <t>A0036015</t>
  </si>
  <si>
    <t>A0032770</t>
  </si>
  <si>
    <t>A0036357</t>
  </si>
  <si>
    <t>A0037805</t>
  </si>
  <si>
    <t>409-SIPI-062023-1134500</t>
  </si>
  <si>
    <t>V0033087</t>
  </si>
  <si>
    <t>V0036464</t>
  </si>
  <si>
    <t>1C23TNN|CHANGASOTCAYG</t>
  </si>
  <si>
    <t>V0034352</t>
  </si>
  <si>
    <t>V0037877</t>
  </si>
  <si>
    <t>V0036232</t>
  </si>
  <si>
    <t>411-SIPI-062023-1124846</t>
  </si>
  <si>
    <t>A0034743</t>
  </si>
  <si>
    <t>A0036310</t>
  </si>
  <si>
    <t>A0033850</t>
  </si>
  <si>
    <t>A0037886</t>
  </si>
  <si>
    <t>412-SIPI-062023-1117854</t>
  </si>
  <si>
    <t>A0032827</t>
  </si>
  <si>
    <t>A0036133</t>
  </si>
  <si>
    <t>A0034481</t>
  </si>
  <si>
    <t>413-SIPI-062023-1117288</t>
  </si>
  <si>
    <t>A0034353</t>
  </si>
  <si>
    <t>A0033659</t>
  </si>
  <si>
    <t>A0036113</t>
  </si>
  <si>
    <t>A0037593</t>
  </si>
  <si>
    <t>A0033004</t>
  </si>
  <si>
    <t>414-SIPI-062023-1124693</t>
  </si>
  <si>
    <t>N0037681</t>
  </si>
  <si>
    <t>N0033315</t>
  </si>
  <si>
    <t>415-SIPI-062023-1140591</t>
  </si>
  <si>
    <t>X0037163</t>
  </si>
  <si>
    <t>X0033200</t>
  </si>
  <si>
    <t>418-SIPI-062023-1113077</t>
  </si>
  <si>
    <t>421-SIPI-062023-1081961</t>
  </si>
  <si>
    <t>A0033350</t>
  </si>
  <si>
    <t>A0034808</t>
  </si>
  <si>
    <t>A0036429</t>
  </si>
  <si>
    <t>A0037755</t>
  </si>
  <si>
    <t>424-SIPI-062023-1064281</t>
  </si>
  <si>
    <t>A32699</t>
  </si>
  <si>
    <t>A0036202</t>
  </si>
  <si>
    <t>A0033346</t>
  </si>
  <si>
    <t>424-SIPI-R-052023-23000153</t>
  </si>
  <si>
    <t>RTV 1697795¦448-CHA COM - RTV1697795</t>
  </si>
  <si>
    <t>RTV 1705370¦519-CHAN GA - RTV1705370</t>
  </si>
  <si>
    <t>425-SIPI-062023-1119166</t>
  </si>
  <si>
    <t>E0034471</t>
  </si>
  <si>
    <t>425-SIPI-R-062023-1119166</t>
  </si>
  <si>
    <t>RTV1723946-CHACOM - RTV1723946</t>
  </si>
  <si>
    <t>426-SIPI-062023-1065733</t>
  </si>
  <si>
    <t>A0034719</t>
  </si>
  <si>
    <t>A0037749</t>
  </si>
  <si>
    <t>A0033269</t>
  </si>
  <si>
    <t>A0036344</t>
  </si>
  <si>
    <t>426-SIPI-R-062023-1065733</t>
  </si>
  <si>
    <t>1K23TCG-1106|GAMUOI - RTV1730588</t>
  </si>
  <si>
    <t>1K23TCG-995|CHANGA - RTV1721279</t>
  </si>
  <si>
    <t>427-SIPI-062023-1053122</t>
  </si>
  <si>
    <t>A34767</t>
  </si>
  <si>
    <t>A37906</t>
  </si>
  <si>
    <t>A36180</t>
  </si>
  <si>
    <t>A37679</t>
  </si>
  <si>
    <t>A35997</t>
  </si>
  <si>
    <t>427-SIPI-R-062023-1053122</t>
  </si>
  <si>
    <t>1K23TCH-506</t>
  </si>
  <si>
    <t>1K23TCH-506|GAMUOI - RTV1728431</t>
  </si>
  <si>
    <t>1K23TCH-489</t>
  </si>
  <si>
    <t>RTV 1723779 - RTV1723779</t>
  </si>
  <si>
    <t>428-SIPI-062023-1057502</t>
  </si>
  <si>
    <t>H0037913</t>
  </si>
  <si>
    <t>430-SIPI-062023-1111864</t>
  </si>
  <si>
    <t>A0039030</t>
  </si>
  <si>
    <t>432-SIPI-062023-1069593</t>
  </si>
  <si>
    <t>A0033576</t>
  </si>
  <si>
    <t>A0033292</t>
  </si>
  <si>
    <t>A0036284</t>
  </si>
  <si>
    <t>432-SIPI-R-062023-23000210</t>
  </si>
  <si>
    <t>1K23TCP|1722517|GAMUOI - RTV1722517</t>
  </si>
  <si>
    <t>438-SIPI-062023-1067887</t>
  </si>
  <si>
    <t>A0034803</t>
  </si>
  <si>
    <t>A0036430</t>
  </si>
  <si>
    <t>A00032698</t>
  </si>
  <si>
    <t>438-SIPI-R-062023-1067887</t>
  </si>
  <si>
    <t>A606</t>
  </si>
  <si>
    <t>RTV1716799|GA MUOI - RTV1716799</t>
  </si>
  <si>
    <t>439-SIPI-062023-10054127</t>
  </si>
  <si>
    <t>440-SIPI-062023-10082784</t>
  </si>
  <si>
    <t>C0033184</t>
  </si>
  <si>
    <t>C0036299</t>
  </si>
  <si>
    <t>C0036012</t>
  </si>
  <si>
    <t>440-SIPI-R-062023-10082784</t>
  </si>
  <si>
    <t>1K23TCU-875|GIOLUA-15975 - RTV1727805</t>
  </si>
  <si>
    <t>441-SIPI-062023-1101295</t>
  </si>
  <si>
    <t>A0034625</t>
  </si>
  <si>
    <t>A0037444</t>
  </si>
  <si>
    <t>A0037752</t>
  </si>
  <si>
    <t>A0033146</t>
  </si>
  <si>
    <t>A0035975</t>
  </si>
  <si>
    <t>A0036258</t>
  </si>
  <si>
    <t>A0032822</t>
  </si>
  <si>
    <t>A0034287</t>
  </si>
  <si>
    <t>441-SIPI-R-062023-1101295</t>
  </si>
  <si>
    <t>1K23TCV|GAMUOI|RTV1724082 - RTV1724082</t>
  </si>
  <si>
    <t>1K23TCV|GAMUOI|RTV1720611 - RTV1720611</t>
  </si>
  <si>
    <t>443-SIPI-062023-1097304</t>
  </si>
  <si>
    <t>B0034679</t>
  </si>
  <si>
    <t>B0036314</t>
  </si>
  <si>
    <t>B0033306</t>
  </si>
  <si>
    <t>443-SIPI-R-072023-1097304</t>
  </si>
  <si>
    <t>RTV1739119|CHACOM|894 - RTV1739119</t>
  </si>
  <si>
    <t>444-SIPI-062023-10034659</t>
  </si>
  <si>
    <t>A0036199</t>
  </si>
  <si>
    <t>445-SIPI-062023-10042287</t>
  </si>
  <si>
    <t>B0036111</t>
  </si>
  <si>
    <t>A0034288</t>
  </si>
  <si>
    <t>448-SIPI-062023-10050331</t>
  </si>
  <si>
    <t>A034650</t>
  </si>
  <si>
    <t>A037740</t>
  </si>
  <si>
    <t>448-SIPI-R-062023-10050331</t>
  </si>
  <si>
    <t>A000838</t>
  </si>
  <si>
    <t>1K23TDB|1724735|TPCN - RTV1724735</t>
  </si>
  <si>
    <t>450-SIPI-062023-10054295</t>
  </si>
  <si>
    <t>B0036228</t>
  </si>
  <si>
    <t>B0033124</t>
  </si>
  <si>
    <t>B0037671</t>
  </si>
  <si>
    <t>B0034540</t>
  </si>
  <si>
    <t>450-SIPI-R-062023-10054295</t>
  </si>
  <si>
    <t>RTV 1727309/CHANGIO - RTV1727309</t>
  </si>
  <si>
    <t>451-SIPI-062023-10097090</t>
  </si>
  <si>
    <t>T0034579</t>
  </si>
  <si>
    <t>453-SIPI-062023-10078986</t>
  </si>
  <si>
    <t>T0034624</t>
  </si>
  <si>
    <t>T0039017</t>
  </si>
  <si>
    <t>456-SIPI-062023-1090081</t>
  </si>
  <si>
    <t>F0039029</t>
  </si>
  <si>
    <t>F0034337</t>
  </si>
  <si>
    <t>456-SIPI-R-062023-1090081</t>
  </si>
  <si>
    <t>1K23TDK-838|CHANGIOHEOMUOI - RTV1731307</t>
  </si>
  <si>
    <t>457-SIPI-062023-1113005</t>
  </si>
  <si>
    <t>A0032844</t>
  </si>
  <si>
    <t>A0036326</t>
  </si>
  <si>
    <t>A0035862</t>
  </si>
  <si>
    <t>A0033105</t>
  </si>
  <si>
    <t>A0037654</t>
  </si>
  <si>
    <t>A0037154</t>
  </si>
  <si>
    <t>A0038677</t>
  </si>
  <si>
    <t>A0034342</t>
  </si>
  <si>
    <t>462-SIPI-062023-10024285</t>
  </si>
  <si>
    <t>A0035786</t>
  </si>
  <si>
    <t>A0039038</t>
  </si>
  <si>
    <t>A0034327</t>
  </si>
  <si>
    <t>462-SIPI-R-062023-10024285</t>
  </si>
  <si>
    <t>A0000802</t>
  </si>
  <si>
    <t>1K23TDS|GIOTAI|802|1719073 - RTV1719073</t>
  </si>
  <si>
    <t>463-SIPI-062023-10027410</t>
  </si>
  <si>
    <t>A0037589</t>
  </si>
  <si>
    <t>A0032796</t>
  </si>
  <si>
    <t>A0036227</t>
  </si>
  <si>
    <t>A0033245</t>
  </si>
  <si>
    <t>A0035990</t>
  </si>
  <si>
    <t>463-SIPI-R-062023-10027410</t>
  </si>
  <si>
    <t>1K23TDT-1304RTV1721441|GIO SUN - RTV1721441</t>
  </si>
  <si>
    <t>1K23TDT-1336RTV1722329|CHACOM - RTV1722329</t>
  </si>
  <si>
    <t>465-SIPI-062023-10025526</t>
  </si>
  <si>
    <t>A0037859</t>
  </si>
  <si>
    <t>A0034349</t>
  </si>
  <si>
    <t>A0036294</t>
  </si>
  <si>
    <t>A0037772</t>
  </si>
  <si>
    <t>A0033009</t>
  </si>
  <si>
    <t>A0036121</t>
  </si>
  <si>
    <t>465-SIPI-R-062023-10025526</t>
  </si>
  <si>
    <t>1K23TDV|RTV1725948-1877|CHA - RTV1725948</t>
  </si>
  <si>
    <t>1K23TDV|RTV1724630-1859|GA - RTV1724630</t>
  </si>
  <si>
    <t>502-SIPI-062023-10023050</t>
  </si>
  <si>
    <t>C0032711</t>
  </si>
  <si>
    <t>C0037462</t>
  </si>
  <si>
    <t>503-SIPI-062023-503053809</t>
  </si>
  <si>
    <t>504-SIPI-062023-504041854</t>
  </si>
  <si>
    <t>A36341</t>
  </si>
  <si>
    <t>A34724</t>
  </si>
  <si>
    <t>A33268</t>
  </si>
  <si>
    <t>506-SIPI-062023-10073949</t>
  </si>
  <si>
    <t>V0033205</t>
  </si>
  <si>
    <t>508-SIPI-062023-50839072</t>
  </si>
  <si>
    <t>A0034738</t>
  </si>
  <si>
    <t>A0037823</t>
  </si>
  <si>
    <t>511-SIPI-062023-51145050</t>
  </si>
  <si>
    <t>H0033302</t>
  </si>
  <si>
    <t>H0039034</t>
  </si>
  <si>
    <t>H0036132</t>
  </si>
  <si>
    <t>512-SIPI-062023-10054881</t>
  </si>
  <si>
    <t>K0037584</t>
  </si>
  <si>
    <t>K0032990</t>
  </si>
  <si>
    <t>K0033349</t>
  </si>
  <si>
    <t>K0034815</t>
  </si>
  <si>
    <t>K0032703</t>
  </si>
  <si>
    <t>K0034455</t>
  </si>
  <si>
    <t>K0036431</t>
  </si>
  <si>
    <t>512-SIPI-R-062023-10054881</t>
  </si>
  <si>
    <t>RTV1725677-1K23TEM-711|GAUMUOI - RTV1725677</t>
  </si>
  <si>
    <t>513-SIPI-062023-10041873</t>
  </si>
  <si>
    <t>B0034810</t>
  </si>
  <si>
    <t>B0032705</t>
  </si>
  <si>
    <t>B0039012</t>
  </si>
  <si>
    <t>513-SIPI-R-062023-10041873</t>
  </si>
  <si>
    <t>A650</t>
  </si>
  <si>
    <t>1K23TEN-650|CHANGIO|RTV1729259 - RTV1729259</t>
  </si>
  <si>
    <t>514-SIPI-062023-10058294</t>
  </si>
  <si>
    <t>A0032700</t>
  </si>
  <si>
    <t>A0033347</t>
  </si>
  <si>
    <t>A0034802</t>
  </si>
  <si>
    <t>A0039014</t>
  </si>
  <si>
    <t>A0036428</t>
  </si>
  <si>
    <t>514-SIPI-R-072023-10058294</t>
  </si>
  <si>
    <t>A838</t>
  </si>
  <si>
    <t>1K23TEP|CHANGIO - RTV1735514</t>
  </si>
  <si>
    <t>515-SIPI-062023-10063008</t>
  </si>
  <si>
    <t>A0034289</t>
  </si>
  <si>
    <t>A0033043</t>
  </si>
  <si>
    <t>A0032823</t>
  </si>
  <si>
    <t>A0037446</t>
  </si>
  <si>
    <t>A0034718</t>
  </si>
  <si>
    <t>517-SIPI-062023-517055627</t>
  </si>
  <si>
    <t>A0036259</t>
  </si>
  <si>
    <t>A0034622</t>
  </si>
  <si>
    <t>A0033143</t>
  </si>
  <si>
    <t>A0037748</t>
  </si>
  <si>
    <t>517-SIPI-R-072023-517055627</t>
  </si>
  <si>
    <t>1K23TES-941|GA MUOI - RTV1734899</t>
  </si>
  <si>
    <t>524-SIPI-062023-524036468</t>
  </si>
  <si>
    <t>D0034466</t>
  </si>
  <si>
    <t>526-SIPI-062023-526025188</t>
  </si>
  <si>
    <t>B0034626</t>
  </si>
  <si>
    <t>B0036257</t>
  </si>
  <si>
    <t>B0037753</t>
  </si>
  <si>
    <t>B0033144</t>
  </si>
  <si>
    <t>528-SIPI-042023-528035093</t>
  </si>
  <si>
    <t>Q0019270</t>
  </si>
  <si>
    <t>1C23TNN-19270|GAMUOI</t>
  </si>
  <si>
    <t>528-SIPI-062023-528035249</t>
  </si>
  <si>
    <t>Q0034453</t>
  </si>
  <si>
    <t>Q0036089</t>
  </si>
  <si>
    <t>Q0033267</t>
  </si>
  <si>
    <t>D0032991</t>
  </si>
  <si>
    <t>Q0033266</t>
  </si>
  <si>
    <t>Q0037585</t>
  </si>
  <si>
    <t>Q0036342</t>
  </si>
  <si>
    <t>528-SIPI-R-062023-528035093</t>
  </si>
  <si>
    <t>RTV450</t>
  </si>
  <si>
    <t>1K23TGC-450|CHANGIO|1728694 - RTV1728694</t>
  </si>
  <si>
    <t>531-SIPI-062023-531022896</t>
  </si>
  <si>
    <t>A0036343</t>
  </si>
  <si>
    <t>A0033263</t>
  </si>
  <si>
    <t>532-SIPI-062023-532037268</t>
  </si>
  <si>
    <t>B0033145</t>
  </si>
  <si>
    <t>B0034621</t>
  </si>
  <si>
    <t>B0037750</t>
  </si>
  <si>
    <t>532-SIPI-R-062023-532037268</t>
  </si>
  <si>
    <t>B965</t>
  </si>
  <si>
    <t>1K23TGH|GA-RTV 1728154 - RTV1728154</t>
  </si>
  <si>
    <t>536-SIPI-062023-1020514</t>
  </si>
  <si>
    <t>A0033041</t>
  </si>
  <si>
    <t>A0036205</t>
  </si>
  <si>
    <t>A0037667</t>
  </si>
  <si>
    <t>536-SIPI-R-062023-1020514</t>
  </si>
  <si>
    <t>1K23TGN|CARIGA - RTV1722028</t>
  </si>
  <si>
    <t>1K23TGN|RTV1728735 - RTV1728735|GIOTAILUOI</t>
  </si>
  <si>
    <t>539-SIPI-062023-10028897</t>
  </si>
  <si>
    <t>A0032707</t>
  </si>
  <si>
    <t>A0034814</t>
  </si>
  <si>
    <t>539-SIPI-R-062023-10028897</t>
  </si>
  <si>
    <t>1K23TGR|858|GIOTAI|1727491 - RTV1727491</t>
  </si>
  <si>
    <t>540-SIPI-062023-540025482</t>
  </si>
  <si>
    <t>A33344</t>
  </si>
  <si>
    <t>A36433</t>
  </si>
  <si>
    <t>A32706</t>
  </si>
  <si>
    <t>540-SIPI-R-062023-540025482</t>
  </si>
  <si>
    <t>1K23TGS|626-CHANUONG - RTV1729385</t>
  </si>
  <si>
    <t>1K23TGS|581-GIOSUNGA - RTV1724047</t>
  </si>
  <si>
    <t>541-SIPI-062023-541026186</t>
  </si>
  <si>
    <t>T0037700</t>
  </si>
  <si>
    <t>542-SIPI-062023-10019305</t>
  </si>
  <si>
    <t>B0037756</t>
  </si>
  <si>
    <t>546-SIPI-062023-10017279</t>
  </si>
  <si>
    <t>A0034800</t>
  </si>
  <si>
    <t>547-SIPI-062023-547017567</t>
  </si>
  <si>
    <t>A0034723</t>
  </si>
  <si>
    <t>A0036349</t>
  </si>
  <si>
    <t>547-SIPI-R-062023-547017567</t>
  </si>
  <si>
    <t>RTV1726090¦VAT10¦GAUMUOI - RTV1726090</t>
  </si>
  <si>
    <t>570-SIPI-062023-10018209</t>
  </si>
  <si>
    <t>A033122</t>
  </si>
  <si>
    <t>A0034664</t>
  </si>
  <si>
    <t>A037797</t>
  </si>
  <si>
    <t>600-SIPI-062023-1085810</t>
  </si>
  <si>
    <t>601-SIPI-062023-1081373</t>
  </si>
  <si>
    <t>A00037583</t>
  </si>
  <si>
    <t>A00034725</t>
  </si>
  <si>
    <t>A00034454</t>
  </si>
  <si>
    <t>602-SIPI-062023-1096861</t>
  </si>
  <si>
    <t>A0032697</t>
  </si>
  <si>
    <t>A0037665</t>
  </si>
  <si>
    <t>A0033348</t>
  </si>
  <si>
    <t>A0034799</t>
  </si>
  <si>
    <t>603-SIPI-062023-1059122</t>
  </si>
  <si>
    <t>A33147</t>
  </si>
  <si>
    <t>A36260</t>
  </si>
  <si>
    <t>605-SIPI-062023-1099638</t>
  </si>
  <si>
    <t>Z0034660</t>
  </si>
  <si>
    <t>605-SIPI-R-062023-1099638</t>
  </si>
  <si>
    <t>1K23THS/CHANGIOHEO|RTV1722276 - RTV1722276</t>
  </si>
  <si>
    <t>606-SIPI-062023-1100486</t>
  </si>
  <si>
    <t>A0034717</t>
  </si>
  <si>
    <t>A0037666</t>
  </si>
  <si>
    <t>A0036345</t>
  </si>
  <si>
    <t>A0033265</t>
  </si>
  <si>
    <t>606-SIPI-R-062023-1100486</t>
  </si>
  <si>
    <t>A0000690</t>
  </si>
  <si>
    <t>1K23THT|CHANGIO-RTV1727631 - RTV1727631</t>
  </si>
  <si>
    <t>607-SIPI-062023-1096377</t>
  </si>
  <si>
    <t>B0037166</t>
  </si>
  <si>
    <t>B0034680</t>
  </si>
  <si>
    <t>613-SIPI-062023-1093827</t>
  </si>
  <si>
    <t>A0034806</t>
  </si>
  <si>
    <t>A0036427</t>
  </si>
  <si>
    <t>A0033351</t>
  </si>
  <si>
    <t>A0032701</t>
  </si>
  <si>
    <t>613-SIPI-R-062023-1093827</t>
  </si>
  <si>
    <t>1K23TKA-1035|GIO - RTV1730122</t>
  </si>
  <si>
    <t>613-SIPI-R-072023-1093827</t>
  </si>
  <si>
    <t>1K23TKA-1083|GAMUOI - RTV1731878</t>
  </si>
  <si>
    <t>1K23TKA-1090|GIOTAI - RTV1731901</t>
  </si>
  <si>
    <t>618-SIPI-062023-1074453</t>
  </si>
  <si>
    <t>A37663</t>
  </si>
  <si>
    <t>A33042</t>
  </si>
  <si>
    <t>618-SIPI-R-072023-1074453</t>
  </si>
  <si>
    <t>RTV 1735401-635-GAMUOI - RTV1735401</t>
  </si>
  <si>
    <t>620-SIPI-062023-1066156</t>
  </si>
  <si>
    <t>D0037157</t>
  </si>
  <si>
    <t>D0037784</t>
  </si>
  <si>
    <t>D0033328</t>
  </si>
  <si>
    <t>910-SIPI-062023-10038832</t>
  </si>
  <si>
    <t>b032795</t>
  </si>
  <si>
    <t>b034538</t>
  </si>
  <si>
    <t>b039008</t>
  </si>
  <si>
    <t>b034536</t>
  </si>
  <si>
    <t>b034301</t>
  </si>
  <si>
    <t>b036320</t>
  </si>
  <si>
    <t>b037021</t>
  </si>
  <si>
    <t>b037018</t>
  </si>
  <si>
    <t>b037838</t>
  </si>
  <si>
    <t>b032715</t>
  </si>
  <si>
    <t>b033131</t>
  </si>
  <si>
    <t>b036194</t>
  </si>
  <si>
    <t>b036197</t>
  </si>
  <si>
    <t>b036318</t>
  </si>
  <si>
    <t>b037814</t>
  </si>
  <si>
    <t>b037815</t>
  </si>
  <si>
    <t>b037812</t>
  </si>
  <si>
    <t>b037837</t>
  </si>
  <si>
    <t>b032714</t>
  </si>
  <si>
    <t>b037017</t>
  </si>
  <si>
    <t>b037044</t>
  </si>
  <si>
    <t>b037841</t>
  </si>
  <si>
    <t>b037835</t>
  </si>
  <si>
    <t>b032713</t>
  </si>
  <si>
    <t>b033208</t>
  </si>
  <si>
    <t>b034535</t>
  </si>
  <si>
    <t>b033231</t>
  </si>
  <si>
    <t>b036193</t>
  </si>
  <si>
    <t>b034701</t>
  </si>
  <si>
    <t>b037813</t>
  </si>
  <si>
    <t>b033554</t>
  </si>
  <si>
    <t>b035709</t>
  </si>
  <si>
    <t>b037836</t>
  </si>
  <si>
    <t>b032712</t>
  </si>
  <si>
    <t>b033232</t>
  </si>
  <si>
    <t>b036135</t>
  </si>
  <si>
    <t>b034702</t>
  </si>
  <si>
    <t>b034708</t>
  </si>
  <si>
    <t>b037020</t>
  </si>
  <si>
    <t>b032747</t>
  </si>
  <si>
    <t>b033016</t>
  </si>
  <si>
    <t>b034707</t>
  </si>
  <si>
    <t>b034539</t>
  </si>
  <si>
    <t>b035710</t>
  </si>
  <si>
    <t>b037043</t>
  </si>
  <si>
    <t>b037704</t>
  </si>
  <si>
    <t>b033553</t>
  </si>
  <si>
    <t>B033017</t>
  </si>
  <si>
    <t>b036195</t>
  </si>
  <si>
    <t>b036196</t>
  </si>
  <si>
    <t>b037019</t>
  </si>
  <si>
    <t>b037625</t>
  </si>
  <si>
    <t>b037839</t>
  </si>
  <si>
    <t>b037811</t>
  </si>
  <si>
    <t>b036317</t>
  </si>
  <si>
    <t>910-SIPI-062023-10038869</t>
  </si>
  <si>
    <t>b037840</t>
  </si>
  <si>
    <t>910-SIPI-R-012023-10038832</t>
  </si>
  <si>
    <t>NHAP AM HD 369 DO THANH TOAN 2 LAN</t>
  </si>
  <si>
    <t>910-SIPI-R-062023-10038832</t>
  </si>
  <si>
    <t>RTV 1722134|9114|GIO - RTV1722134</t>
  </si>
  <si>
    <t>RTV 1731121|9165|GA - RTV1731121</t>
  </si>
  <si>
    <t>RTV 1718748|9151|GIO - RTV1718748</t>
  </si>
  <si>
    <t>RTV 1718757|9149|GA - RTV1718757</t>
  </si>
  <si>
    <t>RTV 1725154|9161|GA - RTV1725154</t>
  </si>
  <si>
    <t>RTV 1726844|9138|CHANUONG - RTV1726844</t>
  </si>
  <si>
    <t>RTV 1730879|9151|CHAN GIO - RTV1730879</t>
  </si>
  <si>
    <t>RTV 1731235|9158|CHAN GIO - RTV1731235</t>
  </si>
  <si>
    <t>RTV 1726842|9139|CHANGIO - RTV1726842</t>
  </si>
  <si>
    <t>RTV 1722605|9103|GIO</t>
  </si>
  <si>
    <t>RTV 1726839|9154|GIO - RTV1726839</t>
  </si>
  <si>
    <t>RTV 1729787|9103|CHAN GIO - RTV1729787</t>
  </si>
  <si>
    <t>RTV 1725159|9138|GA - RTV1725159</t>
  </si>
  <si>
    <t>RTV 1726053|9120|GIO - RTV1726053</t>
  </si>
  <si>
    <t>RTV 1726841|9152|GIO - RTV1726841</t>
  </si>
  <si>
    <t>910-SIPI-R-072023-10038832</t>
  </si>
  <si>
    <t>RTV 1736880|9105|GA - RTV1736880</t>
  </si>
  <si>
    <t>RTV 1736865|9102|GIO TAI - RTV1736865</t>
  </si>
  <si>
    <t>RTV 1736866|9148|CHA - RTV1736866</t>
  </si>
  <si>
    <t>RTV 1736873|9109|GA - RTV1736873</t>
  </si>
  <si>
    <t>RTV 1735595|9114|GIO TAI - RTV1735595</t>
  </si>
  <si>
    <t>920-SIPI-062023-10018211</t>
  </si>
  <si>
    <t>23-b033006</t>
  </si>
  <si>
    <t>23-b037488</t>
  </si>
  <si>
    <t>23-b034654</t>
  </si>
  <si>
    <t>23-b034315</t>
  </si>
  <si>
    <t>23-b037867</t>
  </si>
  <si>
    <t>23-b037866</t>
  </si>
  <si>
    <t>23-b033005</t>
  </si>
  <si>
    <t>23-b036122</t>
  </si>
  <si>
    <t>920-SIPI-R-062023-10018211</t>
  </si>
  <si>
    <t>K23TVC-346-RTV1724388|HHCL - RTV1724388</t>
  </si>
  <si>
    <t>K23TVC-360-RTV1726984|HHCL - RTV1726984</t>
  </si>
  <si>
    <t>K23TVC-348-RTV1724950|HHCL - RTV1724950</t>
  </si>
  <si>
    <t>K23TVC-372-RTV1729865|HHCL - RTV1729865</t>
  </si>
  <si>
    <t>930-SIPI-042023-10026537</t>
  </si>
  <si>
    <t>23-b023726</t>
  </si>
  <si>
    <t>930-SIPI-052023-10026329</t>
  </si>
  <si>
    <t>23-b031507</t>
  </si>
  <si>
    <t>930-SIPI-062023-10026875</t>
  </si>
  <si>
    <t>23-b033060</t>
  </si>
  <si>
    <t>23-b033437</t>
  </si>
  <si>
    <t>23-b034759</t>
  </si>
  <si>
    <t>23-b033011</t>
  </si>
  <si>
    <t>23-b033214</t>
  </si>
  <si>
    <t>23-b033438</t>
  </si>
  <si>
    <t>23-b033029</t>
  </si>
  <si>
    <t>23-b037501</t>
  </si>
  <si>
    <t>23-b036397</t>
  </si>
  <si>
    <t>23-b037868</t>
  </si>
  <si>
    <t>23-b033030</t>
  </si>
  <si>
    <t>23-b034486</t>
  </si>
  <si>
    <t>23-b036399</t>
  </si>
  <si>
    <t>23-b034684</t>
  </si>
  <si>
    <t>23-b037506</t>
  </si>
  <si>
    <t>23-b034683</t>
  </si>
  <si>
    <t>23-b036217</t>
  </si>
  <si>
    <t>23-b037791</t>
  </si>
  <si>
    <t>23-b038205</t>
  </si>
  <si>
    <t>23-b038206</t>
  </si>
  <si>
    <t>23-b033010</t>
  </si>
  <si>
    <t>23-b033215</t>
  </si>
  <si>
    <t>23-b037678</t>
  </si>
  <si>
    <t>23-b036398</t>
  </si>
  <si>
    <t>23-b037869</t>
  </si>
  <si>
    <t>930-SIPI-072022-10026681</t>
  </si>
  <si>
    <t>22-b027525</t>
  </si>
  <si>
    <t>930-SIPI-082022-10026681</t>
  </si>
  <si>
    <t>22-b034122</t>
  </si>
  <si>
    <t>22-b036337</t>
  </si>
  <si>
    <t>22-b029682</t>
  </si>
  <si>
    <t>22-b035351</t>
  </si>
  <si>
    <t>22-b036439</t>
  </si>
  <si>
    <t>22-b029778</t>
  </si>
  <si>
    <t>22-b029777</t>
  </si>
  <si>
    <t>930-SIPI-092022-10026681</t>
  </si>
  <si>
    <t>22-b039087</t>
  </si>
  <si>
    <t>22-b042381</t>
  </si>
  <si>
    <t>22-b044253</t>
  </si>
  <si>
    <t>22-b044630</t>
  </si>
  <si>
    <t>22-b037201</t>
  </si>
  <si>
    <t>22-b037207</t>
  </si>
  <si>
    <t>22-b040180</t>
  </si>
  <si>
    <t>22-b044055</t>
  </si>
  <si>
    <t>22-b037298</t>
  </si>
  <si>
    <t>930-SIPI-112022-10026681</t>
  </si>
  <si>
    <t>22-b050728</t>
  </si>
  <si>
    <t>22-b050725</t>
  </si>
  <si>
    <t>22-b050908</t>
  </si>
  <si>
    <t>22-b050896</t>
  </si>
  <si>
    <t>22-b053249</t>
  </si>
  <si>
    <t>22-b050895</t>
  </si>
  <si>
    <t>930-SIPI-R-062023-10026681</t>
  </si>
  <si>
    <t>K23TVD-566-RTV1715124|HHCL - RTV1715124</t>
  </si>
  <si>
    <t>K23TVD-643-RTV1724993|HHCL - RTV1724993</t>
  </si>
  <si>
    <t>K23TVD-585-RTV1718070|HHCL - RTV1718070</t>
  </si>
  <si>
    <t>K23TVD-663-RTV1726177|HHCL - RTV1726177</t>
  </si>
  <si>
    <t>K23TVD-543-RTV1714845|HHCL - RTV1714845</t>
  </si>
  <si>
    <t>K23TVD-608-RTV1721299|HHCL - RTV1721299</t>
  </si>
  <si>
    <t>K23TVD-691-RTV1729778|HHCL - RTV1729778</t>
  </si>
  <si>
    <t>K23TVD-557-RTV1715002|HHCL - RTV1715002</t>
  </si>
  <si>
    <t>K23TVD-610-RTV1721308|HHCL - RTV1721308</t>
  </si>
  <si>
    <t>K23TVD-657-RTV1726167|HHCL - RTV1726167</t>
  </si>
  <si>
    <t>K23TVD-661-RTV1726173|HHCL - RTV1726173</t>
  </si>
  <si>
    <t>940-SIPI-062023-10021597</t>
  </si>
  <si>
    <t>A00033149</t>
  </si>
  <si>
    <t>A00034631</t>
  </si>
  <si>
    <t>A00034629</t>
  </si>
  <si>
    <t>A00036262</t>
  </si>
  <si>
    <t>A00034628</t>
  </si>
  <si>
    <t>A00037745</t>
  </si>
  <si>
    <t>A00036263</t>
  </si>
  <si>
    <t>A00034627</t>
  </si>
  <si>
    <t>A00033148</t>
  </si>
  <si>
    <t>A00034630</t>
  </si>
  <si>
    <t>A00037757</t>
  </si>
  <si>
    <t>940-SIPI-R-062023-10021597</t>
  </si>
  <si>
    <t>R1350</t>
  </si>
  <si>
    <t>1K23TVE|1350.R1725763|9406 - RTV1725763</t>
  </si>
  <si>
    <t>R1326</t>
  </si>
  <si>
    <t>1K23TVE|1326.R1721242|9402 - RTV1721242</t>
  </si>
  <si>
    <t>R1341</t>
  </si>
  <si>
    <t>1K23TVE|1341.R1724675|9408 - RTV1724675</t>
  </si>
  <si>
    <t>R1329</t>
  </si>
  <si>
    <t>1K23TVE|1329.R1722051|9408 - RTV1722051</t>
  </si>
  <si>
    <t>R1336</t>
  </si>
  <si>
    <t>1K23TVE|1336.R1724054|9402 - RTV1724054</t>
  </si>
  <si>
    <t>950-SIPI-062023-10009183</t>
  </si>
  <si>
    <t>23-b033249</t>
  </si>
  <si>
    <t>23-b037820</t>
  </si>
  <si>
    <t>23-b034812</t>
  </si>
  <si>
    <t>QT01072023-00912</t>
  </si>
  <si>
    <t>010303-HT06-Phi HT VC tinh T6/2023- 7%</t>
  </si>
  <si>
    <t>197-SIPI-072023-1077425</t>
  </si>
  <si>
    <t>P0040640</t>
  </si>
  <si>
    <t>P0045087</t>
  </si>
  <si>
    <t>P0042067</t>
  </si>
  <si>
    <t>197-SIPI-R-072023-1077425</t>
  </si>
  <si>
    <t>1K23TBA|TPCN - RTV1747114</t>
  </si>
  <si>
    <t>199-SIPI-072023-1085219</t>
  </si>
  <si>
    <t>a0042484</t>
  </si>
  <si>
    <t>a0044070</t>
  </si>
  <si>
    <t>a0041563</t>
  </si>
  <si>
    <t>200-SIPI-072023-1081952</t>
  </si>
  <si>
    <t>A0041032</t>
  </si>
  <si>
    <t>A0042383</t>
  </si>
  <si>
    <t>A0039457</t>
  </si>
  <si>
    <t>A0039458</t>
  </si>
  <si>
    <t>A0043987</t>
  </si>
  <si>
    <t>A0042380</t>
  </si>
  <si>
    <t>200-SIPI-R-072023-1081952</t>
  </si>
  <si>
    <t>1K23TBC|VAT8|XXICH - RTV1740461</t>
  </si>
  <si>
    <t>1K23TBC|VAT10|CHANGIO - RTV1744796</t>
  </si>
  <si>
    <t>200-SIPI-R-082023-1081952</t>
  </si>
  <si>
    <t>1K23TBC|VAT8|CHAN GIO - RTV1754460</t>
  </si>
  <si>
    <t>299-SIPI-022022-1278326</t>
  </si>
  <si>
    <t>23-B12835</t>
  </si>
  <si>
    <t>23-B12791</t>
  </si>
  <si>
    <t>23-B13258</t>
  </si>
  <si>
    <t>23-B11274</t>
  </si>
  <si>
    <t>299-SIPI-022022-1280550</t>
  </si>
  <si>
    <t>B013135</t>
  </si>
  <si>
    <t>HHCL-</t>
  </si>
  <si>
    <t>299-SIPI-052022-1278326</t>
  </si>
  <si>
    <t>23-B13564</t>
  </si>
  <si>
    <t>23-B14754</t>
  </si>
  <si>
    <t>23-B13495</t>
  </si>
  <si>
    <t>299-SIPI-052022-1280550</t>
  </si>
  <si>
    <t>B014426</t>
  </si>
  <si>
    <t>299-SIPI-062023-1278300</t>
  </si>
  <si>
    <t>23-b037653</t>
  </si>
  <si>
    <t>299-SIPI-062023-1278326</t>
  </si>
  <si>
    <t>23-B34472</t>
  </si>
  <si>
    <t>299-SIPI-062023-1278401</t>
  </si>
  <si>
    <t>23-b038674</t>
  </si>
  <si>
    <t>299-SIPI-062023-1279184</t>
  </si>
  <si>
    <t>23-b037846</t>
  </si>
  <si>
    <t>23-b038033</t>
  </si>
  <si>
    <t>299-SIPI-062023-1279459</t>
  </si>
  <si>
    <t>23-b032781</t>
  </si>
  <si>
    <t>23-b036127</t>
  </si>
  <si>
    <t>23-b036302</t>
  </si>
  <si>
    <t>299-SIPI-062023-1280550</t>
  </si>
  <si>
    <t>23-B37656</t>
  </si>
  <si>
    <t>23-b037882</t>
  </si>
  <si>
    <t>23-B37843</t>
  </si>
  <si>
    <t>23-B39032</t>
  </si>
  <si>
    <t>23-B36277</t>
  </si>
  <si>
    <t>299-SIPI-072023-1280550</t>
  </si>
  <si>
    <t>23-b039246</t>
  </si>
  <si>
    <t>23-b040459</t>
  </si>
  <si>
    <t>23-b039492</t>
  </si>
  <si>
    <t>23-b040661</t>
  </si>
  <si>
    <t>23-b040664</t>
  </si>
  <si>
    <t>23-b039531</t>
  </si>
  <si>
    <t>23-b040976</t>
  </si>
  <si>
    <t>23-b041431</t>
  </si>
  <si>
    <t>23-b041795</t>
  </si>
  <si>
    <t>23-b042114</t>
  </si>
  <si>
    <t>23-b042201</t>
  </si>
  <si>
    <t>23-b042242</t>
  </si>
  <si>
    <t>23-b041849</t>
  </si>
  <si>
    <t>23-b042118</t>
  </si>
  <si>
    <t>23-b042452</t>
  </si>
  <si>
    <t>23-b0042455</t>
  </si>
  <si>
    <t>23-b040677</t>
  </si>
  <si>
    <t>23-b040834</t>
  </si>
  <si>
    <t>23-b042451</t>
  </si>
  <si>
    <t>23-b043627</t>
  </si>
  <si>
    <t>23-b043763</t>
  </si>
  <si>
    <t>23-b043605</t>
  </si>
  <si>
    <t>23-b043928</t>
  </si>
  <si>
    <t>23-b043838</t>
  </si>
  <si>
    <t>23-b044834</t>
  </si>
  <si>
    <t>23-b045263</t>
  </si>
  <si>
    <t>23-b045339</t>
  </si>
  <si>
    <t>23-b045338</t>
  </si>
  <si>
    <t>23-B043749</t>
  </si>
  <si>
    <t>23-b042445</t>
  </si>
  <si>
    <t>23-B40650</t>
  </si>
  <si>
    <t>23-b039282</t>
  </si>
  <si>
    <t>23-b039243</t>
  </si>
  <si>
    <t>23-b039300</t>
  </si>
  <si>
    <t>23-b039484</t>
  </si>
  <si>
    <t>23-b039517</t>
  </si>
  <si>
    <t>23-b040833</t>
  </si>
  <si>
    <t>23-b039296</t>
  </si>
  <si>
    <t>23-b0039298</t>
  </si>
  <si>
    <t>23-b040884</t>
  </si>
  <si>
    <t>23-b041047</t>
  </si>
  <si>
    <t>23-b041078</t>
  </si>
  <si>
    <t>23-b042218</t>
  </si>
  <si>
    <t>23-b040681</t>
  </si>
  <si>
    <t>23-b040883</t>
  </si>
  <si>
    <t>23-b041080</t>
  </si>
  <si>
    <t>23-b041821</t>
  </si>
  <si>
    <t>23-b042190</t>
  </si>
  <si>
    <t>23-b042227</t>
  </si>
  <si>
    <t>23-b039239</t>
  </si>
  <si>
    <t>23-b042125</t>
  </si>
  <si>
    <t>23-b042228</t>
  </si>
  <si>
    <t>23-b042460</t>
  </si>
  <si>
    <t>23-b042336</t>
  </si>
  <si>
    <t>23-b042762</t>
  </si>
  <si>
    <t>23-b0042194</t>
  </si>
  <si>
    <t>23-b040458</t>
  </si>
  <si>
    <t>23-b043740</t>
  </si>
  <si>
    <t>23-b043805</t>
  </si>
  <si>
    <t>23-b042256</t>
  </si>
  <si>
    <t>23-b044787</t>
  </si>
  <si>
    <t>23-b044028</t>
  </si>
  <si>
    <t>23-b043999</t>
  </si>
  <si>
    <t>23-b045090</t>
  </si>
  <si>
    <t>23-b044041</t>
  </si>
  <si>
    <t>23-b044805</t>
  </si>
  <si>
    <t>23-b045266</t>
  </si>
  <si>
    <t>23-b044802</t>
  </si>
  <si>
    <t>23-B43765</t>
  </si>
  <si>
    <t>23-b042246</t>
  </si>
  <si>
    <t>23-b042257</t>
  </si>
  <si>
    <t>23-b043991</t>
  </si>
  <si>
    <t>23-b039237</t>
  </si>
  <si>
    <t>23-b039245</t>
  </si>
  <si>
    <t>23-b039257</t>
  </si>
  <si>
    <t>23-b040457</t>
  </si>
  <si>
    <t>23-b039502</t>
  </si>
  <si>
    <t>23-b040682</t>
  </si>
  <si>
    <t>23-b040688</t>
  </si>
  <si>
    <t>23-b040831</t>
  </si>
  <si>
    <t>23-b041041</t>
  </si>
  <si>
    <t>23-b040680</t>
  </si>
  <si>
    <t>23-b040674</t>
  </si>
  <si>
    <t>23-b041073</t>
  </si>
  <si>
    <t>23-b040663</t>
  </si>
  <si>
    <t>23-b040996</t>
  </si>
  <si>
    <t>23-b041048</t>
  </si>
  <si>
    <t>23-b041827</t>
  </si>
  <si>
    <t>23-b042104</t>
  </si>
  <si>
    <t>23-b041833</t>
  </si>
  <si>
    <t>23-b042400</t>
  </si>
  <si>
    <t>23-b042390</t>
  </si>
  <si>
    <t>23-b039509</t>
  </si>
  <si>
    <t>23-b042212</t>
  </si>
  <si>
    <t>23-b042355</t>
  </si>
  <si>
    <t>23-b043637</t>
  </si>
  <si>
    <t>23-b042450</t>
  </si>
  <si>
    <t>23-b043615</t>
  </si>
  <si>
    <t>23-b043604</t>
  </si>
  <si>
    <t>23-b043921</t>
  </si>
  <si>
    <t>23-b043992</t>
  </si>
  <si>
    <t>23-b043996</t>
  </si>
  <si>
    <t>23-b045271</t>
  </si>
  <si>
    <t>23-b044040</t>
  </si>
  <si>
    <t>23-b042318</t>
  </si>
  <si>
    <t>23-b042453</t>
  </si>
  <si>
    <t>23-b044008</t>
  </si>
  <si>
    <t>23-b0042317</t>
  </si>
  <si>
    <t>23-b043830</t>
  </si>
  <si>
    <t>23-b042247</t>
  </si>
  <si>
    <t>23-b044804</t>
  </si>
  <si>
    <t>23-b039241</t>
  </si>
  <si>
    <t>23-b039523</t>
  </si>
  <si>
    <t>23-b039251</t>
  </si>
  <si>
    <t>23-b039488</t>
  </si>
  <si>
    <t>23-b041001</t>
  </si>
  <si>
    <t>23-b041819</t>
  </si>
  <si>
    <t>23-b041850</t>
  </si>
  <si>
    <t>23-b042098</t>
  </si>
  <si>
    <t>23-b042186</t>
  </si>
  <si>
    <t>23-b041065</t>
  </si>
  <si>
    <t>23-b040832</t>
  </si>
  <si>
    <t>23-b040889</t>
  </si>
  <si>
    <t>23-b041012</t>
  </si>
  <si>
    <t>23-b042110</t>
  </si>
  <si>
    <t>23-b042326</t>
  </si>
  <si>
    <t>23-b041071</t>
  </si>
  <si>
    <t>23-b040882</t>
  </si>
  <si>
    <t>23-b042191</t>
  </si>
  <si>
    <t>23-b042444</t>
  </si>
  <si>
    <t>23-b042448</t>
  </si>
  <si>
    <t>23-b0042354</t>
  </si>
  <si>
    <t>23-b040451</t>
  </si>
  <si>
    <t>23-b042458</t>
  </si>
  <si>
    <t>23-b042249</t>
  </si>
  <si>
    <t>23-b042315</t>
  </si>
  <si>
    <t>23-b042389</t>
  </si>
  <si>
    <t>23-b044012</t>
  </si>
  <si>
    <t>23-b043998</t>
  </si>
  <si>
    <t>23-B044029</t>
  </si>
  <si>
    <t>23-b043971</t>
  </si>
  <si>
    <t>23-b043972</t>
  </si>
  <si>
    <t>23-b045097</t>
  </si>
  <si>
    <t>23-b044045</t>
  </si>
  <si>
    <t>23-b043613</t>
  </si>
  <si>
    <t>23-b045346</t>
  </si>
  <si>
    <t>23-b045113</t>
  </si>
  <si>
    <t>23-b044801</t>
  </si>
  <si>
    <t>23-b042316</t>
  </si>
  <si>
    <t>23-b044791</t>
  </si>
  <si>
    <t>23-b045261</t>
  </si>
  <si>
    <t>23-b040671</t>
  </si>
  <si>
    <t>23-b044786</t>
  </si>
  <si>
    <t>23-b045272</t>
  </si>
  <si>
    <t>23-b039250</t>
  </si>
  <si>
    <t>23-b039474</t>
  </si>
  <si>
    <t>23-b039525</t>
  </si>
  <si>
    <t>23-b039303</t>
  </si>
  <si>
    <t>23-b040460</t>
  </si>
  <si>
    <t>23-B039489</t>
  </si>
  <si>
    <t>23-b040835</t>
  </si>
  <si>
    <t>23-b042105</t>
  </si>
  <si>
    <t>23-b041848</t>
  </si>
  <si>
    <t>23-b042454</t>
  </si>
  <si>
    <t>23-b042213</t>
  </si>
  <si>
    <t>23-b042226</t>
  </si>
  <si>
    <t>23-b040990</t>
  </si>
  <si>
    <t>23-b042392</t>
  </si>
  <si>
    <t>23-b043756</t>
  </si>
  <si>
    <t>23-b042352</t>
  </si>
  <si>
    <t>23-b043748</t>
  </si>
  <si>
    <t>23-b043860</t>
  </si>
  <si>
    <t>23-b043628</t>
  </si>
  <si>
    <t>23-b040977</t>
  </si>
  <si>
    <t>23-b043945</t>
  </si>
  <si>
    <t>23-b044033</t>
  </si>
  <si>
    <t>23-b042117</t>
  </si>
  <si>
    <t>23-b043970</t>
  </si>
  <si>
    <t>23-b044788</t>
  </si>
  <si>
    <t>23-b042490</t>
  </si>
  <si>
    <t>23-b043614</t>
  </si>
  <si>
    <t>23-B39501</t>
  </si>
  <si>
    <t>23-B43848</t>
  </si>
  <si>
    <t>23-b039487</t>
  </si>
  <si>
    <t>23-b040656</t>
  </si>
  <si>
    <t>23-b040691</t>
  </si>
  <si>
    <t>23-b040678</t>
  </si>
  <si>
    <t>23-b041822</t>
  </si>
  <si>
    <t>23-b040652</t>
  </si>
  <si>
    <t>23-b040672</t>
  </si>
  <si>
    <t>23-b042229</t>
  </si>
  <si>
    <t>23-b042314</t>
  </si>
  <si>
    <t>23-b039516</t>
  </si>
  <si>
    <t>23-b042225</t>
  </si>
  <si>
    <t>23-b042245</t>
  </si>
  <si>
    <t>23-b042357</t>
  </si>
  <si>
    <t>23-b043803</t>
  </si>
  <si>
    <t>23-b042216</t>
  </si>
  <si>
    <t>23-b042391</t>
  </si>
  <si>
    <t>23-b041075</t>
  </si>
  <si>
    <t>23-b042398</t>
  </si>
  <si>
    <t>23-b043841</t>
  </si>
  <si>
    <t>23-b044026</t>
  </si>
  <si>
    <t>23-b041845</t>
  </si>
  <si>
    <t>23-b044044</t>
  </si>
  <si>
    <t>23-b045098</t>
  </si>
  <si>
    <t>23-b043752</t>
  </si>
  <si>
    <t>23-b044810</t>
  </si>
  <si>
    <t>23-b042241</t>
  </si>
  <si>
    <t>23-b044835</t>
  </si>
  <si>
    <t>23-b045342</t>
  </si>
  <si>
    <t>23-b042112</t>
  </si>
  <si>
    <t>23-b043751</t>
  </si>
  <si>
    <t>23-b044784</t>
  </si>
  <si>
    <t>23-b045102</t>
  </si>
  <si>
    <t>23-b044785</t>
  </si>
  <si>
    <t>23-b043861</t>
  </si>
  <si>
    <t>23-b043829</t>
  </si>
  <si>
    <t>23-b039248</t>
  </si>
  <si>
    <t>23-b0040453</t>
  </si>
  <si>
    <t>23-b040662</t>
  </si>
  <si>
    <t>23-b040871</t>
  </si>
  <si>
    <t>23-b040836</t>
  </si>
  <si>
    <t>23-b041014</t>
  </si>
  <si>
    <t>23-b041042</t>
  </si>
  <si>
    <t>23-b041084</t>
  </si>
  <si>
    <t>23-b041081</t>
  </si>
  <si>
    <t>23-b041050</t>
  </si>
  <si>
    <t>23-b042207</t>
  </si>
  <si>
    <t>23-b041072</t>
  </si>
  <si>
    <t>23-b041063</t>
  </si>
  <si>
    <t>23-b042327</t>
  </si>
  <si>
    <t>23-b041432</t>
  </si>
  <si>
    <t>23-b042205</t>
  </si>
  <si>
    <t>23-b042797</t>
  </si>
  <si>
    <t>23-b040979</t>
  </si>
  <si>
    <t>23-b042489</t>
  </si>
  <si>
    <t>23-b043852</t>
  </si>
  <si>
    <t>23-b043849</t>
  </si>
  <si>
    <t>23-b043997</t>
  </si>
  <si>
    <t>23-b0044811</t>
  </si>
  <si>
    <t>23-b045337</t>
  </si>
  <si>
    <t>23-b044809</t>
  </si>
  <si>
    <t>23-b044803</t>
  </si>
  <si>
    <t>23-B40808</t>
  </si>
  <si>
    <t>23-B42108</t>
  </si>
  <si>
    <t>23-B44049</t>
  </si>
  <si>
    <t>23-b039254</t>
  </si>
  <si>
    <t>23-b039295</t>
  </si>
  <si>
    <t>23-b039518</t>
  </si>
  <si>
    <t>23-b039472</t>
  </si>
  <si>
    <t>23-b040654</t>
  </si>
  <si>
    <t>23-b040684</t>
  </si>
  <si>
    <t>23-b039514</t>
  </si>
  <si>
    <t>23-b039515</t>
  </si>
  <si>
    <t>23-b039288</t>
  </si>
  <si>
    <t>23-b040881</t>
  </si>
  <si>
    <t>23-b041064</t>
  </si>
  <si>
    <t>23-b040686</t>
  </si>
  <si>
    <t>23-b041070</t>
  </si>
  <si>
    <t>23-b041847</t>
  </si>
  <si>
    <t>23-b041090</t>
  </si>
  <si>
    <t>23-b042215</t>
  </si>
  <si>
    <t>23-b040689</t>
  </si>
  <si>
    <t>23-b041829</t>
  </si>
  <si>
    <t>23-b041089</t>
  </si>
  <si>
    <t>23-b042217</t>
  </si>
  <si>
    <t>23-b042356</t>
  </si>
  <si>
    <t>23-b039504</t>
  </si>
  <si>
    <t>23-b042111</t>
  </si>
  <si>
    <t>23-b042204</t>
  </si>
  <si>
    <t>23-b042387</t>
  </si>
  <si>
    <t>23-b042463</t>
  </si>
  <si>
    <t>23-b042353</t>
  </si>
  <si>
    <t>23-b040809</t>
  </si>
  <si>
    <t>23-b041083</t>
  </si>
  <si>
    <t>23-b042113</t>
  </si>
  <si>
    <t>23-b042206</t>
  </si>
  <si>
    <t>23-b042341</t>
  </si>
  <si>
    <t>23-b042343</t>
  </si>
  <si>
    <t>23-b042457</t>
  </si>
  <si>
    <t>23-b043933</t>
  </si>
  <si>
    <t>23-b043750</t>
  </si>
  <si>
    <t>23-b0041077</t>
  </si>
  <si>
    <t>23-b043850</t>
  </si>
  <si>
    <t>23-b043851</t>
  </si>
  <si>
    <t>23-b039289</t>
  </si>
  <si>
    <t>23-b042725</t>
  </si>
  <si>
    <t>23-b044037</t>
  </si>
  <si>
    <t>23-b044038</t>
  </si>
  <si>
    <t>23-b043762</t>
  </si>
  <si>
    <t>23-b044792</t>
  </si>
  <si>
    <t>23-b045336</t>
  </si>
  <si>
    <t>299-SIPI-112022-1279459</t>
  </si>
  <si>
    <t>22-b050248</t>
  </si>
  <si>
    <t>299-SIPI-122022-1280550</t>
  </si>
  <si>
    <t>B056185</t>
  </si>
  <si>
    <t>299-SIPI-R-072023-1278326</t>
  </si>
  <si>
    <t>K23TVA-26941-RTV1738449|HHCL - RTV1738449</t>
  </si>
  <si>
    <t>K23TVA-26919-RTV1738287|HHCL - RTV1738287</t>
  </si>
  <si>
    <t>K23TVA-26986-RTV1738854|HHCL - RTV1738854</t>
  </si>
  <si>
    <t>K23TVA-26918-RTV1738284|HHCL - RTV1738284</t>
  </si>
  <si>
    <t>299-SIPI-R-072023-1279184</t>
  </si>
  <si>
    <t>K23TVA-27320-RTV1740037|HHCL - RTV1740037</t>
  </si>
  <si>
    <t>K23TVA-27333-RTV1740208|HHCL - RTV1740208</t>
  </si>
  <si>
    <t>K23TVA-27486-RTV1740821|HHCL - RTV1740821</t>
  </si>
  <si>
    <t>K23TVA-27340-RTV1740337|HHCL - RTV1740337</t>
  </si>
  <si>
    <t>K23TVA-27040-RTV1738694|HHCL - RTV1738694</t>
  </si>
  <si>
    <t>299-SIPI-R-072023-1279459</t>
  </si>
  <si>
    <t>K23TVA-25376-RTV1733297|HHCL - RTV1733297</t>
  </si>
  <si>
    <t>K23TVA-25406-RTV1733478|HHCL - RTV1733478</t>
  </si>
  <si>
    <t>K23TVA-28233-RTV1744950|HHCL - RTV1744950</t>
  </si>
  <si>
    <t>K23TVA-28373-RTV1745695|HHCL - RTV1745695</t>
  </si>
  <si>
    <t>299-SIPI-R-072023-1280550</t>
  </si>
  <si>
    <t>K23TVA-25753-RTV1734352|HHCL - RTV1734352</t>
  </si>
  <si>
    <t>K23TVA-27642-RTV1741343|HHCL - RTV1741343</t>
  </si>
  <si>
    <t>K23TVA-29024-RTV1747711|HHCL - RTV1747711</t>
  </si>
  <si>
    <t>K23TVA-29000-RTV1748035|HHCL - RTV1748035</t>
  </si>
  <si>
    <t>K23TVA-28736-RTV1746655</t>
  </si>
  <si>
    <t>K23TVA-28759-RTV1746771</t>
  </si>
  <si>
    <t>K23TVA-26578-RTV1737329|HHCL - RTV1737329</t>
  </si>
  <si>
    <t>K23TVA-27137-RTV1738733|HHCL - RTV1738733</t>
  </si>
  <si>
    <t>K23TVA-27143-RTV1738776|HHCL - RTV1738776</t>
  </si>
  <si>
    <t>K23TVA-28331-RTV1745193|HHCL - RTV1745193</t>
  </si>
  <si>
    <t>K23TVA-25762-RTV1734399|HHCL - RTV1734399</t>
  </si>
  <si>
    <t>K23TVA-26775-RTV1737636|HHCL - RTV1737636</t>
  </si>
  <si>
    <t>K23TVA-27394-RTV1740283|HHCL</t>
  </si>
  <si>
    <t>K23TVA-28179-RTV1745024</t>
  </si>
  <si>
    <t>K23TVA-28295-RTV1745107|HHCL - RTV1745107</t>
  </si>
  <si>
    <t>K23TVA-27940-RTV1742720|HHCL</t>
  </si>
  <si>
    <t>K23TVA-28189-RTV1745063</t>
  </si>
  <si>
    <t>K23TVA-28446-RTV1745726|HHCL - RTV1745726</t>
  </si>
  <si>
    <t>K23TVA-26767-RTV1737592|HHCL - RTV1737592</t>
  </si>
  <si>
    <t>K23TVA-27846-RTV1742728|HHCL - RTV1742728</t>
  </si>
  <si>
    <t>K23TVA-28436-RTV1745709|HHCL - RTV1745709</t>
  </si>
  <si>
    <t>K23TVA-27634-RTV1741303|HHCL - RTV1741303</t>
  </si>
  <si>
    <t>K23TVA-27856-RTV1742776|HHCL - RTV1742776</t>
  </si>
  <si>
    <t>K23TVA-28871-RTV1747353|HHCL - RTV1747353</t>
  </si>
  <si>
    <t>299-SIPI-R-082023-1280550</t>
  </si>
  <si>
    <t>K23TVA-29301-RTV1749551|HHCL - RTV1749551</t>
  </si>
  <si>
    <t>K23TVA-29473-RTV1750139|HHCL - RTV1750139</t>
  </si>
  <si>
    <t>K23TVA-29963-RTV1751585|HHCL - RTV1751585</t>
  </si>
  <si>
    <t>K23TVA-29539-RTV1750131|HHCL - RTV1750131</t>
  </si>
  <si>
    <t>K23TVA-29562-RTV1749979|HHCL - RTV1749979</t>
  </si>
  <si>
    <t>K23TVA-29800-RTV1750827|HHCL - RTV1750827</t>
  </si>
  <si>
    <t>K23TVA-29245-RTV1749074|HHCL - RTV1749074</t>
  </si>
  <si>
    <t>K23TVA-29707-RTV1750496|HHCL - RTV1750496</t>
  </si>
  <si>
    <t>K23TVA-30348-RTV1753208|HHCL - RTV1753208</t>
  </si>
  <si>
    <t>K23TVA-31043-RTV1754571|HHCL - RTV1754571</t>
  </si>
  <si>
    <t>K23TVA-29540-RTV1749841|HHCL - RTV1749841</t>
  </si>
  <si>
    <t>K23TVA-29942-RTV1751471|HHCL - RTV1751471</t>
  </si>
  <si>
    <t>K23TVA-30855-RTV1753653|HHCL - RTV1753653</t>
  </si>
  <si>
    <t>K23TVA-29739-RTV1750786|HHCL - RTV1750786</t>
  </si>
  <si>
    <t>K23TVA-31002-RTV1754416|HHCL - RTV1754416</t>
  </si>
  <si>
    <t>K23TVA-29331-RTV1749776|HHCL - RTV1749776</t>
  </si>
  <si>
    <t>K23TVA-29538-RTV1750009|HHCL - RTV1750009</t>
  </si>
  <si>
    <t>K23TVA-30491-RTV1752812|HHCL - RTV1752812</t>
  </si>
  <si>
    <t>K23TVA-29444-RTV1750004|HHCL - RTV1750004</t>
  </si>
  <si>
    <t>304-SIPI-072023-10068735</t>
  </si>
  <si>
    <t>A0043946</t>
  </si>
  <si>
    <t>A0040999</t>
  </si>
  <si>
    <t>A0042348</t>
  </si>
  <si>
    <t>305-SIPI-072023-10065396</t>
  </si>
  <si>
    <t>B0040888</t>
  </si>
  <si>
    <t>B0040699</t>
  </si>
  <si>
    <t>B0042250</t>
  </si>
  <si>
    <t>B0043845</t>
  </si>
  <si>
    <t>305-SIPI-R-072023-10065396</t>
  </si>
  <si>
    <t>1K23TBD-6985|GIOTAINAM|RTV1736535</t>
  </si>
  <si>
    <t>306-SIPI-072023-10054281</t>
  </si>
  <si>
    <t>C0039520</t>
  </si>
  <si>
    <t>C0045111</t>
  </si>
  <si>
    <t>C0042703</t>
  </si>
  <si>
    <t>306-SIPI-R-072023-10054281</t>
  </si>
  <si>
    <t>1K23TBD-7758|GIOTAINH - RTV1745976</t>
  </si>
  <si>
    <t>399-SIPI-072023-10010425</t>
  </si>
  <si>
    <t>A0042234</t>
  </si>
  <si>
    <t>A0045259</t>
  </si>
  <si>
    <t>399-SIPI-R-082023-10010425</t>
  </si>
  <si>
    <t>1K23TDV|RTV1754110-2602|HH - RTV1754110</t>
  </si>
  <si>
    <t>400-SIPI-072023-1089203</t>
  </si>
  <si>
    <t>M0041030</t>
  </si>
  <si>
    <t>M0043986</t>
  </si>
  <si>
    <t>M0042379</t>
  </si>
  <si>
    <t>400-SIPI-R-082023-1089203</t>
  </si>
  <si>
    <t>1K23TBE|RTV 1749692-CHANGIO - RTV1749692</t>
  </si>
  <si>
    <t>1K23TBE|RTV 1754510-GAMUOI - RTV1754510</t>
  </si>
  <si>
    <t>401-SIPI-072023-1083267</t>
  </si>
  <si>
    <t>A41037</t>
  </si>
  <si>
    <t>A43989</t>
  </si>
  <si>
    <t>404-SIPI-072023-1091513</t>
  </si>
  <si>
    <t>A0041832</t>
  </si>
  <si>
    <t>A00040644</t>
  </si>
  <si>
    <t>A0044005</t>
  </si>
  <si>
    <t>404-SIPI-R-082023-1091513</t>
  </si>
  <si>
    <t>A831</t>
  </si>
  <si>
    <t>1K23TBL|CHANGIO - RTV1751009</t>
  </si>
  <si>
    <t>406-SIPI-072023-1154330</t>
  </si>
  <si>
    <t>A0042346</t>
  </si>
  <si>
    <t>A0039315</t>
  </si>
  <si>
    <t>A0041051</t>
  </si>
  <si>
    <t>A0043950</t>
  </si>
  <si>
    <t>A0042200</t>
  </si>
  <si>
    <t>A0040658</t>
  </si>
  <si>
    <t>A0043641</t>
  </si>
  <si>
    <t>A0045256</t>
  </si>
  <si>
    <t>A0040997</t>
  </si>
  <si>
    <t>A0042198</t>
  </si>
  <si>
    <t>409-SIPI-072023-1135468</t>
  </si>
  <si>
    <t>V0040659</t>
  </si>
  <si>
    <t>V0045345</t>
  </si>
  <si>
    <t>V0042235</t>
  </si>
  <si>
    <t>V0043631</t>
  </si>
  <si>
    <t>V0045258</t>
  </si>
  <si>
    <t>411-SIPI-072023-1125726</t>
  </si>
  <si>
    <t>A0041831</t>
  </si>
  <si>
    <t>A0042786</t>
  </si>
  <si>
    <t>A0044790</t>
  </si>
  <si>
    <t>412-SIPI-072023-1118647</t>
  </si>
  <si>
    <t>A0039387</t>
  </si>
  <si>
    <t>A0042727</t>
  </si>
  <si>
    <t>A0045335</t>
  </si>
  <si>
    <t>413-SIPI-072023-1118345</t>
  </si>
  <si>
    <t>A0039476</t>
  </si>
  <si>
    <t>A0041826</t>
  </si>
  <si>
    <t>A0040965</t>
  </si>
  <si>
    <t>A0043827</t>
  </si>
  <si>
    <t>A0045264</t>
  </si>
  <si>
    <t>A0042312</t>
  </si>
  <si>
    <t>414-SIPI-072023-1125573</t>
  </si>
  <si>
    <t>N0045252</t>
  </si>
  <si>
    <t>N0040455</t>
  </si>
  <si>
    <t>N0043862</t>
  </si>
  <si>
    <t>N0041086</t>
  </si>
  <si>
    <t>415-SIPI-072023-1141715</t>
  </si>
  <si>
    <t>X0040978</t>
  </si>
  <si>
    <t>X0043927</t>
  </si>
  <si>
    <t>418-SIPI-072023-1113970</t>
  </si>
  <si>
    <t>421-SIPI-072023-1082763</t>
  </si>
  <si>
    <t>A0044071</t>
  </si>
  <si>
    <t>A0042481</t>
  </si>
  <si>
    <t>A0039585</t>
  </si>
  <si>
    <t>421-SIPI-R-072023-1082763</t>
  </si>
  <si>
    <t>1K23TCC|CN|24/07/2023 - RTV1742477</t>
  </si>
  <si>
    <t>424-SIPI-072023-1064812</t>
  </si>
  <si>
    <t>A0042486</t>
  </si>
  <si>
    <t>A0039265</t>
  </si>
  <si>
    <t>424-SIPI-R-072023-1064812</t>
  </si>
  <si>
    <t>RTV 1743758¦803-CHA COM - RTV1743758</t>
  </si>
  <si>
    <t>425-SIPI-072023-1120099</t>
  </si>
  <si>
    <t>E0043764</t>
  </si>
  <si>
    <t>E0040660</t>
  </si>
  <si>
    <t>425-SIPI-R-072023-1120099</t>
  </si>
  <si>
    <t>RTV1744559-CHANGIO - RTV1744559</t>
  </si>
  <si>
    <t>426-SIPI-072023-1066329</t>
  </si>
  <si>
    <t>A0039463</t>
  </si>
  <si>
    <t>A0042378</t>
  </si>
  <si>
    <t>A0043984</t>
  </si>
  <si>
    <t>A0041036</t>
  </si>
  <si>
    <t>427-SIPI-072023-1053611</t>
  </si>
  <si>
    <t>A41839</t>
  </si>
  <si>
    <t>A41840</t>
  </si>
  <si>
    <t>A44035</t>
  </si>
  <si>
    <t>A42468</t>
  </si>
  <si>
    <t>1C23TNN|GAUMUOI</t>
  </si>
  <si>
    <t>A42464</t>
  </si>
  <si>
    <t>A44036</t>
  </si>
  <si>
    <t>427-SIPI-R-072023-1053611</t>
  </si>
  <si>
    <t>1K23TCH-585</t>
  </si>
  <si>
    <t>1K23TCH-585|GAMUOI - RTV1746440</t>
  </si>
  <si>
    <t>428-SIPI-072023-1057902</t>
  </si>
  <si>
    <t>H0039522</t>
  </si>
  <si>
    <t>430-SIPI-072023-1112606</t>
  </si>
  <si>
    <t>A0040894</t>
  </si>
  <si>
    <t>432-SIPI-072023-1070185</t>
  </si>
  <si>
    <t>A0042351</t>
  </si>
  <si>
    <t>A0040665</t>
  </si>
  <si>
    <t>A0039588</t>
  </si>
  <si>
    <t>435-SIPI-072023-1084686</t>
  </si>
  <si>
    <t>A0040862</t>
  </si>
  <si>
    <t>438-SIPI-072023-1068585</t>
  </si>
  <si>
    <t>A00044073</t>
  </si>
  <si>
    <t>A00041566</t>
  </si>
  <si>
    <t>A00039581</t>
  </si>
  <si>
    <t>438-SIPI-R-072023-1068585</t>
  </si>
  <si>
    <t>A787</t>
  </si>
  <si>
    <t>RTV1737694|GA MUOI - RTV1737694</t>
  </si>
  <si>
    <t>439-SIPI-072023-10054733</t>
  </si>
  <si>
    <t>439-SIPI-R-072023-10054733</t>
  </si>
  <si>
    <t>1K23TCT-603|CHAN GIO - RTV1744261</t>
  </si>
  <si>
    <t>440-SIPI-072023-10083491</t>
  </si>
  <si>
    <t>C0039483</t>
  </si>
  <si>
    <t>C0040981</t>
  </si>
  <si>
    <t>C0045333</t>
  </si>
  <si>
    <t>C0039249</t>
  </si>
  <si>
    <t>C0044032</t>
  </si>
  <si>
    <t>441-SIPI-072023-1102028</t>
  </si>
  <si>
    <t>A0042068</t>
  </si>
  <si>
    <t>A0045088</t>
  </si>
  <si>
    <t>A0042284</t>
  </si>
  <si>
    <t>D0039368</t>
  </si>
  <si>
    <t>A0040937</t>
  </si>
  <si>
    <t>A0040639</t>
  </si>
  <si>
    <t>A0043589</t>
  </si>
  <si>
    <t>441-SIPI-R-072023-1102028</t>
  </si>
  <si>
    <t>1K23TCV|GAMUOI|RTV1742192 - RTV1742192</t>
  </si>
  <si>
    <t>443-SIPI-072023-1098214</t>
  </si>
  <si>
    <t>B0043858</t>
  </si>
  <si>
    <t>B0039415</t>
  </si>
  <si>
    <t>B0042334</t>
  </si>
  <si>
    <t>444-SIPI-072023-10035092</t>
  </si>
  <si>
    <t>A0039234</t>
  </si>
  <si>
    <t>445-SIPI-072023-10042730</t>
  </si>
  <si>
    <t>A0042371</t>
  </si>
  <si>
    <t>A0040865</t>
  </si>
  <si>
    <t>448-SIPI-072023-10050732</t>
  </si>
  <si>
    <t>A040899</t>
  </si>
  <si>
    <t>450-SIPI-072023-10054769</t>
  </si>
  <si>
    <t>B0039318</t>
  </si>
  <si>
    <t>B0043854</t>
  </si>
  <si>
    <t>B0043747</t>
  </si>
  <si>
    <t>1C23TMN/GAMUOI</t>
  </si>
  <si>
    <t>B0042258</t>
  </si>
  <si>
    <t>B0040893</t>
  </si>
  <si>
    <t>450-SIPI-R-072023-10054769</t>
  </si>
  <si>
    <t>RTV 1735429/CHACOM - RTV1735429</t>
  </si>
  <si>
    <t>RTV 1745357/GAMUOI - RTV1745357</t>
  </si>
  <si>
    <t>451-SIPI-072023-10097812</t>
  </si>
  <si>
    <t>T0044003</t>
  </si>
  <si>
    <t>T0042340</t>
  </si>
  <si>
    <t>T0040806</t>
  </si>
  <si>
    <t>452-SIPI-072023-10102543</t>
  </si>
  <si>
    <t>A0040941</t>
  </si>
  <si>
    <t>452-SIPI-R-082023-10102543</t>
  </si>
  <si>
    <t>1K23TDG-794|GAMUOI-1751626 - RTV1751626</t>
  </si>
  <si>
    <t>453-SIPI-072023-10079650</t>
  </si>
  <si>
    <t>T0043920</t>
  </si>
  <si>
    <t>T0040947</t>
  </si>
  <si>
    <t>456-SIPI-072023-1090917</t>
  </si>
  <si>
    <t>F0041087</t>
  </si>
  <si>
    <t>F0043995</t>
  </si>
  <si>
    <t>457-SIPI-072023-1114169</t>
  </si>
  <si>
    <t>A0041852</t>
  </si>
  <si>
    <t>A0045101</t>
  </si>
  <si>
    <t>A0039311</t>
  </si>
  <si>
    <t>A0040693</t>
  </si>
  <si>
    <t>A0040992</t>
  </si>
  <si>
    <t>A0043754</t>
  </si>
  <si>
    <t>A0042338</t>
  </si>
  <si>
    <t>A0043962</t>
  </si>
  <si>
    <t>458-SIPI-072023-10051344</t>
  </si>
  <si>
    <t>A00041572</t>
  </si>
  <si>
    <t>A00044068</t>
  </si>
  <si>
    <t>459-SIPI-072023-10022297</t>
  </si>
  <si>
    <t>a0042181</t>
  </si>
  <si>
    <t>a0043981</t>
  </si>
  <si>
    <t>462-SIPI-072023-10025050</t>
  </si>
  <si>
    <t>A0042323</t>
  </si>
  <si>
    <t>A0042107</t>
  </si>
  <si>
    <t>462-SIPI-R-072023-10025050</t>
  </si>
  <si>
    <t>A0000959</t>
  </si>
  <si>
    <t>1K23TDS|CHANGIO|959|1731974 - RTV1731974</t>
  </si>
  <si>
    <t>1K23TDS|GIOLUANGOCTHOM|1736239 - RTV1736239</t>
  </si>
  <si>
    <t>463-SIPI-072023-10028035</t>
  </si>
  <si>
    <t>A0040212</t>
  </si>
  <si>
    <t>A0039271</t>
  </si>
  <si>
    <t>A0042061</t>
  </si>
  <si>
    <t>A0042332</t>
  </si>
  <si>
    <t>A0040655</t>
  </si>
  <si>
    <t>A0045114</t>
  </si>
  <si>
    <t>463-SIPI-R-072023-10028035</t>
  </si>
  <si>
    <t>1K23TDT-1541RTV1735760|CHACOM</t>
  </si>
  <si>
    <t>1K23TDT-1486RTV1732785|CHANGIO - RTV1732785</t>
  </si>
  <si>
    <t>465-SIPI-072023-10026215</t>
  </si>
  <si>
    <t>A0045262</t>
  </si>
  <si>
    <t>A0040879</t>
  </si>
  <si>
    <t>A0040807</t>
  </si>
  <si>
    <t>A0044048</t>
  </si>
  <si>
    <t>465-SIPI-R-072023-10026215</t>
  </si>
  <si>
    <t>1K23TDV|RTV1748689-2456|HH - RTV1748689</t>
  </si>
  <si>
    <t>465-SIPI-R-082023-10026215</t>
  </si>
  <si>
    <t>1K23TDV|RTV1749444-2500|HH - RTV1749444</t>
  </si>
  <si>
    <t>502-SIPI-072023-10023291</t>
  </si>
  <si>
    <t>C0043293</t>
  </si>
  <si>
    <t>503-SIPI-072023-503054452</t>
  </si>
  <si>
    <t>504-SIPI-072023-504042344</t>
  </si>
  <si>
    <t>A42375</t>
  </si>
  <si>
    <t>A43983</t>
  </si>
  <si>
    <t>504-SIPI-R-082023-504042344</t>
  </si>
  <si>
    <t>1K23TEC|VAT8|GAMUOI|592 - RTV1751659</t>
  </si>
  <si>
    <t>506-SIPI-072023-10074556</t>
  </si>
  <si>
    <t>V0039256</t>
  </si>
  <si>
    <t>V0039511</t>
  </si>
  <si>
    <t>V0044808</t>
  </si>
  <si>
    <t>V0040880</t>
  </si>
  <si>
    <t>508-SIPI-072023-50839486</t>
  </si>
  <si>
    <t>A0043974</t>
  </si>
  <si>
    <t>A0041049</t>
  </si>
  <si>
    <t>511-SIPI-072023-51145514</t>
  </si>
  <si>
    <t>H0042189</t>
  </si>
  <si>
    <t>H0045334</t>
  </si>
  <si>
    <t>H0041076</t>
  </si>
  <si>
    <t>512-SIPI-072023-10055615</t>
  </si>
  <si>
    <t>K0044067</t>
  </si>
  <si>
    <t>K0039582</t>
  </si>
  <si>
    <t>K0042485</t>
  </si>
  <si>
    <t>K0039233</t>
  </si>
  <si>
    <t>K0041567</t>
  </si>
  <si>
    <t>K0043743</t>
  </si>
  <si>
    <t>K0040755</t>
  </si>
  <si>
    <t>K0042183</t>
  </si>
  <si>
    <t>512-SIPI-R-072023-10055615</t>
  </si>
  <si>
    <t>RTV1739754-1K23TEM-841|GAUMUOI - RTV1739754</t>
  </si>
  <si>
    <t>RTV1743997-1K23TEM-857|CHANGIO - RTV1743997</t>
  </si>
  <si>
    <t>513-SIPI-072023-10042295</t>
  </si>
  <si>
    <t>B0041565</t>
  </si>
  <si>
    <t>B0042482</t>
  </si>
  <si>
    <t>514-SIPI-072023-10059011</t>
  </si>
  <si>
    <t>A0042480</t>
  </si>
  <si>
    <t>A0039583</t>
  </si>
  <si>
    <t>A0044072</t>
  </si>
  <si>
    <t>514-SIPI-R-082023-10059011</t>
  </si>
  <si>
    <t>A888</t>
  </si>
  <si>
    <t>1K23TEP|GAMUOI - RTV1749642</t>
  </si>
  <si>
    <t>515-SIPI-072023-10063595</t>
  </si>
  <si>
    <t>A0042066</t>
  </si>
  <si>
    <t>A0039264</t>
  </si>
  <si>
    <t>A0045313</t>
  </si>
  <si>
    <t>A0042381</t>
  </si>
  <si>
    <t>A0039461</t>
  </si>
  <si>
    <t>A0041035</t>
  </si>
  <si>
    <t>515-SIPI-R-072023-10063595</t>
  </si>
  <si>
    <t>A00000556</t>
  </si>
  <si>
    <t>1K23TEQ-1737723|CHAN GIO - RTV1737723</t>
  </si>
  <si>
    <t>516-SIPI-072023-10063577</t>
  </si>
  <si>
    <t>517-SIPI-072023-517056236</t>
  </si>
  <si>
    <t>A0039367</t>
  </si>
  <si>
    <t>A0040940</t>
  </si>
  <si>
    <t>A0042286</t>
  </si>
  <si>
    <t>A0043916</t>
  </si>
  <si>
    <t>524-SIPI-072023-524036996</t>
  </si>
  <si>
    <t>D0039931</t>
  </si>
  <si>
    <t>524-SIPI-R-072023-23000129</t>
  </si>
  <si>
    <t>R423</t>
  </si>
  <si>
    <t>1K23TEY-RTV1736883|CHANUONG - RTV1736883</t>
  </si>
  <si>
    <t>526-SIPI-072023-526025576</t>
  </si>
  <si>
    <t>B0039364</t>
  </si>
  <si>
    <t>B0043915</t>
  </si>
  <si>
    <t>B0042283</t>
  </si>
  <si>
    <t>B0040938</t>
  </si>
  <si>
    <t>528-SIPI-072023-528035831</t>
  </si>
  <si>
    <t>L0041038</t>
  </si>
  <si>
    <t>Q0045341</t>
  </si>
  <si>
    <t>Q0042385</t>
  </si>
  <si>
    <t>Q0043745</t>
  </si>
  <si>
    <t>L0040733</t>
  </si>
  <si>
    <t>Q0045239</t>
  </si>
  <si>
    <t>Q0042180</t>
  </si>
  <si>
    <t>528-SIPI-R-072023-528035831</t>
  </si>
  <si>
    <t>RTV503</t>
  </si>
  <si>
    <t>1K23TGC-503|1745392|GAMUOI - RTV1745392</t>
  </si>
  <si>
    <t>531-SIPI-072023-531023269</t>
  </si>
  <si>
    <t>A0041031</t>
  </si>
  <si>
    <t>532-SIPI-072023-532037913</t>
  </si>
  <si>
    <t>B0040939</t>
  </si>
  <si>
    <t>B0039366</t>
  </si>
  <si>
    <t>B0043917</t>
  </si>
  <si>
    <t>532-SIPI-R-072023-532037913</t>
  </si>
  <si>
    <t>B1175</t>
  </si>
  <si>
    <t>1K23TGH|GA-RTV 1748465 - RTV1748465</t>
  </si>
  <si>
    <t>536-SIPI-072023-1020936</t>
  </si>
  <si>
    <t>A0043821</t>
  </si>
  <si>
    <t>A0045316</t>
  </si>
  <si>
    <t>A0039260</t>
  </si>
  <si>
    <t>A0042221</t>
  </si>
  <si>
    <t>536-SIPI-R-082023-1020936</t>
  </si>
  <si>
    <t>1K23TGN|GAUMUOI - RTV1750809</t>
  </si>
  <si>
    <t>537-SIPI-072023-1016410</t>
  </si>
  <si>
    <t>A0039232</t>
  </si>
  <si>
    <t>A0045240</t>
  </si>
  <si>
    <t>537-SIPI-R-062023-1016410</t>
  </si>
  <si>
    <t>1K23TGP|RTV1725008-380-GIO - RTV1725008</t>
  </si>
  <si>
    <t>539-SIPI-072023-10029392</t>
  </si>
  <si>
    <t>A0041570</t>
  </si>
  <si>
    <t>A0044076</t>
  </si>
  <si>
    <t>A0039587</t>
  </si>
  <si>
    <t>A0040892</t>
  </si>
  <si>
    <t>539-SIPI-R-072023-10029392</t>
  </si>
  <si>
    <t>1K23TGR|926|GAMUOI|1736688 - RTV1736688</t>
  </si>
  <si>
    <t>540-SIPI-072023-540026037</t>
  </si>
  <si>
    <t>A41571</t>
  </si>
  <si>
    <t>A39586</t>
  </si>
  <si>
    <t>A42478</t>
  </si>
  <si>
    <t>540-SIPI-R-082023-540026037</t>
  </si>
  <si>
    <t>1K23TGS|827-CHANUONG - RTV1751333</t>
  </si>
  <si>
    <t>1K23TGS|852-CHANUONG - RTV1753594</t>
  </si>
  <si>
    <t>1K23TGS|826-CHACOM - RTV1751327</t>
  </si>
  <si>
    <t>541-SIPI-072023-541026802</t>
  </si>
  <si>
    <t>T0043625</t>
  </si>
  <si>
    <t>T0040667</t>
  </si>
  <si>
    <t>542-SIPI-072023-10019744</t>
  </si>
  <si>
    <t>B0040942</t>
  </si>
  <si>
    <t>B0039365</t>
  </si>
  <si>
    <t>B0042285</t>
  </si>
  <si>
    <t>542-SIPI-R-072023-23000141</t>
  </si>
  <si>
    <t>1K23TGU|792-CHACOMNGOCTHOM - RTV1732540</t>
  </si>
  <si>
    <t>546-SIPI-072023-10017577</t>
  </si>
  <si>
    <t>A0039579</t>
  </si>
  <si>
    <t>A0041569</t>
  </si>
  <si>
    <t>A0044075</t>
  </si>
  <si>
    <t>546-SIPI-R-082023-23000237</t>
  </si>
  <si>
    <t>K23THA|RTV-CHAGIO-RTV1750119 - RTV1750119</t>
  </si>
  <si>
    <t>547-SIPI-072023-547017902</t>
  </si>
  <si>
    <t>A0041033</t>
  </si>
  <si>
    <t>A0043988</t>
  </si>
  <si>
    <t>562-SIPI-072023-562012789</t>
  </si>
  <si>
    <t>23-41039</t>
  </si>
  <si>
    <t>564-SIPI-072023-564007509</t>
  </si>
  <si>
    <t>E0043913</t>
  </si>
  <si>
    <t>565-SIPI-072023-566019474</t>
  </si>
  <si>
    <t>A0041062</t>
  </si>
  <si>
    <t>566-SIPI-072023-566013536</t>
  </si>
  <si>
    <t>b0042376</t>
  </si>
  <si>
    <t>570-SIPI-072023-10019068</t>
  </si>
  <si>
    <t>A042106</t>
  </si>
  <si>
    <t>A0044031</t>
  </si>
  <si>
    <t>570-SIPI-R-082023-10019068</t>
  </si>
  <si>
    <t>1K23THM|1291-CHANGA - RTV1752183</t>
  </si>
  <si>
    <t>600-SIPI-072023-1086678</t>
  </si>
  <si>
    <t>601-SIPI-072023-1082146</t>
  </si>
  <si>
    <t>A00045241</t>
  </si>
  <si>
    <t>A00043744</t>
  </si>
  <si>
    <t>A00039460</t>
  </si>
  <si>
    <t>A00042179</t>
  </si>
  <si>
    <t>602-SIPI-072023-1097674</t>
  </si>
  <si>
    <t>A0039578</t>
  </si>
  <si>
    <t>A0042479</t>
  </si>
  <si>
    <t>A0041564</t>
  </si>
  <si>
    <t>A0043823</t>
  </si>
  <si>
    <t>603-SIPI-072023-1059588</t>
  </si>
  <si>
    <t>A43914</t>
  </si>
  <si>
    <t>A42282</t>
  </si>
  <si>
    <t>A39363</t>
  </si>
  <si>
    <t>603-SIPI-R-082023-1059588</t>
  </si>
  <si>
    <t>1K23THR-817|1753800|GA - RTV1753800</t>
  </si>
  <si>
    <t>605-SIPI-072023-1100333</t>
  </si>
  <si>
    <t>Z0043835</t>
  </si>
  <si>
    <t>N0040964</t>
  </si>
  <si>
    <t>N0040696</t>
  </si>
  <si>
    <t>Z0043607</t>
  </si>
  <si>
    <t>606-SIPI-072023-1101271</t>
  </si>
  <si>
    <t>A0043985</t>
  </si>
  <si>
    <t>A0039459</t>
  </si>
  <si>
    <t>A0041034</t>
  </si>
  <si>
    <t>A0042382</t>
  </si>
  <si>
    <t>606-SIPI-R-072023-1101271</t>
  </si>
  <si>
    <t>1K23THT|GIO-RTV1741480 - RTV1741480</t>
  </si>
  <si>
    <t>606-SIPI-R-082023-1101271</t>
  </si>
  <si>
    <t>A0000914</t>
  </si>
  <si>
    <t>1K23THT|CHANGIO-RTV1752482 - RTV1752482</t>
  </si>
  <si>
    <t>607-SIPI-072023-1097061</t>
  </si>
  <si>
    <t>B0040685</t>
  </si>
  <si>
    <t>B0043626</t>
  </si>
  <si>
    <t>B0044807</t>
  </si>
  <si>
    <t>609-SIPI-072023-1094970</t>
  </si>
  <si>
    <t>A0042209</t>
  </si>
  <si>
    <t>A0043837</t>
  </si>
  <si>
    <t>613-SIPI-072023-1094549</t>
  </si>
  <si>
    <t>A0042487</t>
  </si>
  <si>
    <t>A0044074</t>
  </si>
  <si>
    <t>A0041568</t>
  </si>
  <si>
    <t>A0039263</t>
  </si>
  <si>
    <t>613-SIPI-R-082023-1094549</t>
  </si>
  <si>
    <t>1K23TKA-1276|GAMUOI - RTV1751157</t>
  </si>
  <si>
    <t>617-SIPI-072023-1080234</t>
  </si>
  <si>
    <t>A0040754</t>
  </si>
  <si>
    <t>618-SIPI-072023-1075123</t>
  </si>
  <si>
    <t>A43822</t>
  </si>
  <si>
    <t>A42222</t>
  </si>
  <si>
    <t>A40863</t>
  </si>
  <si>
    <t>A45315</t>
  </si>
  <si>
    <t>618-SIPI-R-082023-1075123</t>
  </si>
  <si>
    <t>RTV 1753717-772-CHANGIOHEOMUOI - RTV1753717</t>
  </si>
  <si>
    <t>620-SIPI-072023-1067131</t>
  </si>
  <si>
    <t>D0042115</t>
  </si>
  <si>
    <t>D0042456</t>
  </si>
  <si>
    <t>D0043856</t>
  </si>
  <si>
    <t>D0041067</t>
  </si>
  <si>
    <t>D0040673</t>
  </si>
  <si>
    <t>910-SIPI-072023-10039495</t>
  </si>
  <si>
    <t>b039433</t>
  </si>
  <si>
    <t>b039548</t>
  </si>
  <si>
    <t>b039535</t>
  </si>
  <si>
    <t>b039545</t>
  </si>
  <si>
    <t>b042203</t>
  </si>
  <si>
    <t>b039549</t>
  </si>
  <si>
    <t>b043291</t>
  </si>
  <si>
    <t>b043759</t>
  </si>
  <si>
    <t>b043982</t>
  </si>
  <si>
    <t>b039496</t>
  </si>
  <si>
    <t>b039540</t>
  </si>
  <si>
    <t>b039497</t>
  </si>
  <si>
    <t>b041022</t>
  </si>
  <si>
    <t>b039546</t>
  </si>
  <si>
    <t>b042359</t>
  </si>
  <si>
    <t>b043956</t>
  </si>
  <si>
    <t>b044799</t>
  </si>
  <si>
    <t>b039543</t>
  </si>
  <si>
    <t>b039534</t>
  </si>
  <si>
    <t>b039537</t>
  </si>
  <si>
    <t>b041019</t>
  </si>
  <si>
    <t>b041023</t>
  </si>
  <si>
    <t>b039541</t>
  </si>
  <si>
    <t>b041020</t>
  </si>
  <si>
    <t>b039555</t>
  </si>
  <si>
    <t>b039556</t>
  </si>
  <si>
    <t>b039550</t>
  </si>
  <si>
    <t>b039435</t>
  </si>
  <si>
    <t>b039499</t>
  </si>
  <si>
    <t>b039554</t>
  </si>
  <si>
    <t>b039432</t>
  </si>
  <si>
    <t>b039470</t>
  </si>
  <si>
    <t>b039551</t>
  </si>
  <si>
    <t>B043760</t>
  </si>
  <si>
    <t>b045237</t>
  </si>
  <si>
    <t>b039434</t>
  </si>
  <si>
    <t>b039498</t>
  </si>
  <si>
    <t>b041018</t>
  </si>
  <si>
    <t>b039544</t>
  </si>
  <si>
    <t>b039539</t>
  </si>
  <si>
    <t>b039538</t>
  </si>
  <si>
    <t>b039547</t>
  </si>
  <si>
    <t>b041021</t>
  </si>
  <si>
    <t>b043568</t>
  </si>
  <si>
    <t>b043954</t>
  </si>
  <si>
    <t>b043587</t>
  </si>
  <si>
    <t>b040622</t>
  </si>
  <si>
    <t>b039552</t>
  </si>
  <si>
    <t>b039553</t>
  </si>
  <si>
    <t>b041841</t>
  </si>
  <si>
    <t>b043955</t>
  </si>
  <si>
    <t>b043953</t>
  </si>
  <si>
    <t>b040621</t>
  </si>
  <si>
    <t>b039536</t>
  </si>
  <si>
    <t>b039542</t>
  </si>
  <si>
    <t>b039557</t>
  </si>
  <si>
    <t>b039431</t>
  </si>
  <si>
    <t>b042360</t>
  </si>
  <si>
    <t>b041024</t>
  </si>
  <si>
    <t>b043292</t>
  </si>
  <si>
    <t>b043290</t>
  </si>
  <si>
    <t>b043957</t>
  </si>
  <si>
    <t>910-SIPI-R-072023-10039495</t>
  </si>
  <si>
    <t>RTV 1742231|9146|CHAN GIO - RTV1742231</t>
  </si>
  <si>
    <t>RTV 1744562|9114|GIO - RTV1744562</t>
  </si>
  <si>
    <t>RTV 1742220|9148|GA - RTV1742220</t>
  </si>
  <si>
    <t>RTV 1743560|9138|GA - RTV1743560</t>
  </si>
  <si>
    <t>RTV 1743584|9139|GA - RTV1743584</t>
  </si>
  <si>
    <t>RTV 1738455|9107|GIO - RTV1738455</t>
  </si>
  <si>
    <t>RTV 1740211|9103|CHANUONG - RTV1740211</t>
  </si>
  <si>
    <t>RTV 1743571|9152|GIO - RTV1743571</t>
  </si>
  <si>
    <t>RTV 1742240|2498|CHAN GIO - RTV1742240</t>
  </si>
  <si>
    <t>RTV 1742217|9104|GA - RTV1742217</t>
  </si>
  <si>
    <t>RTV 1742227|9134|GA - RTV1742227</t>
  </si>
  <si>
    <t>910-SIPI-R-082023-10039495</t>
  </si>
  <si>
    <t>RTV 1749499|9158|CHA COM - RTV1749499</t>
  </si>
  <si>
    <t>RTV 1751929|9120|GIO - RTV1751929</t>
  </si>
  <si>
    <t>RTV 1749498|9143|CHA - RTV1749498</t>
  </si>
  <si>
    <t>920-SIPI-072023-10018626</t>
  </si>
  <si>
    <t>23-b044010</t>
  </si>
  <si>
    <t>23-b044004</t>
  </si>
  <si>
    <t>23-b044007</t>
  </si>
  <si>
    <t>23-b039252</t>
  </si>
  <si>
    <t>23-b040649</t>
  </si>
  <si>
    <t>23-b039398</t>
  </si>
  <si>
    <t>23-b041851</t>
  </si>
  <si>
    <t>23-b040989</t>
  </si>
  <si>
    <t>23-b040988</t>
  </si>
  <si>
    <t>23-b043617</t>
  </si>
  <si>
    <t>920-SIPI-R-072023-10018626</t>
  </si>
  <si>
    <t>K23TVC-388-RTV1732449|HHCL - RTV1732449</t>
  </si>
  <si>
    <t>K23TVC-419-RTV1740512|HHCL - RTV1740512</t>
  </si>
  <si>
    <t>K23TVC-428-RTV1742152|HHCL - RTV1742152</t>
  </si>
  <si>
    <t>K23TVC-406-RTV1737243|HHCL - RTV1737243</t>
  </si>
  <si>
    <t>930-SIPI-042023-10027138</t>
  </si>
  <si>
    <t>23-b025040</t>
  </si>
  <si>
    <t>930-SIPI-052023-10027150</t>
  </si>
  <si>
    <t>23-b031508</t>
  </si>
  <si>
    <t>23-b025588</t>
  </si>
  <si>
    <t>930-SIPI-062023-10027187</t>
  </si>
  <si>
    <t>23-b036400</t>
  </si>
  <si>
    <t>930-SIPI-072023-10027401</t>
  </si>
  <si>
    <t>23-b043767</t>
  </si>
  <si>
    <t>23-b0042230</t>
  </si>
  <si>
    <t>23-b044016</t>
  </si>
  <si>
    <t>23-b044015</t>
  </si>
  <si>
    <t>23-b042404</t>
  </si>
  <si>
    <t>23-b040692</t>
  </si>
  <si>
    <t>23-b044014</t>
  </si>
  <si>
    <t>23-b045268</t>
  </si>
  <si>
    <t>23-b041835</t>
  </si>
  <si>
    <t>23-b044486</t>
  </si>
  <si>
    <t>930-SIPI-R-072023-10027401</t>
  </si>
  <si>
    <t>K23TVD-761-RTV1738098|HHCL - RTV1738098</t>
  </si>
  <si>
    <t>K23TVD-710-RTV1733646|HHCL - RTV1733646</t>
  </si>
  <si>
    <t>K23TVD-770-RTV1742804|HHCL - RTV1742804</t>
  </si>
  <si>
    <t>940-SIPI-072023-10021935</t>
  </si>
  <si>
    <t>A00039370</t>
  </si>
  <si>
    <t>A00040943</t>
  </si>
  <si>
    <t>A00039369</t>
  </si>
  <si>
    <t>A00040946</t>
  </si>
  <si>
    <t>A00043919</t>
  </si>
  <si>
    <t>A00040945</t>
  </si>
  <si>
    <t>A00040944</t>
  </si>
  <si>
    <t>A00043918</t>
  </si>
  <si>
    <t>940-SIPI-102022-10021788</t>
  </si>
  <si>
    <t>A00047815</t>
  </si>
  <si>
    <t>940-SIPI-R-072023-10021935</t>
  </si>
  <si>
    <t>K23TVE-1431-RTV1736069|HHCL - RTV1736069</t>
  </si>
  <si>
    <t>K23TVE-1435-RTV1736120|HHCL - RTV1736120</t>
  </si>
  <si>
    <t>K23TVE-1403-RTV1732839|HHCL - RTV1732839</t>
  </si>
  <si>
    <t>K23TVE-1412-RTV1732894|HHCL - RTV1732894</t>
  </si>
  <si>
    <t>940-SIPI-R-082023-10021935</t>
  </si>
  <si>
    <t>K23TVE-1533-RTV1749334|HHCL - RTV1749334</t>
  </si>
  <si>
    <t>K23TVE-1520-RTV1749239|HHCL - RTV1749239</t>
  </si>
  <si>
    <t>K23TVE-1527-RTV1749250|HHCL - RTV1749250</t>
  </si>
  <si>
    <t>950-SIPI-072023-10009390</t>
  </si>
  <si>
    <t>23-b039584</t>
  </si>
  <si>
    <t>23-b042192</t>
  </si>
  <si>
    <t>950-SIPI-R-072023-10009390</t>
  </si>
  <si>
    <t>K23TVG-109-RTV1735276|HHCL - RTV1735276</t>
  </si>
  <si>
    <t>QT01082023-00997</t>
  </si>
  <si>
    <t>010303-HT06-Phi HT van chuyen tinh T7/2023 -7%</t>
  </si>
  <si>
    <t>QT01082023-01323</t>
  </si>
  <si>
    <t>010303-HT14.1-Phi HT  PT HTBH theo PL2 hop dong 1408/HDTM/2023</t>
  </si>
  <si>
    <t>1408/HDTM-DV/2023/PKD/TPCN</t>
  </si>
  <si>
    <t>PHI HT CNMS</t>
  </si>
  <si>
    <t xml:space="preserve">DOANH SO THANH TOAN </t>
  </si>
  <si>
    <t>BK T01/23 DEN BK 18/08/23</t>
  </si>
  <si>
    <t>TỔNG CÔNG:</t>
  </si>
  <si>
    <t>0vat:</t>
  </si>
  <si>
    <t>(+VAT8%)</t>
  </si>
  <si>
    <t>Số Hóa đơn</t>
  </si>
  <si>
    <t>Ngày Hóa đơn</t>
  </si>
  <si>
    <t>Trị giá 0vat TTPP</t>
  </si>
  <si>
    <t>Trị giá</t>
  </si>
  <si>
    <t>Store</t>
  </si>
  <si>
    <t>Tên Co.op</t>
  </si>
  <si>
    <t>Tỉnh</t>
  </si>
  <si>
    <t>Vendor</t>
  </si>
  <si>
    <t>Tên NCC</t>
  </si>
  <si>
    <t>Co.opMart Sa Dec</t>
  </si>
  <si>
    <t>CONG TY TNHH TM VA DV NGOC THOM</t>
  </si>
  <si>
    <t>CH Co.opFood CT Tay Do</t>
  </si>
  <si>
    <t>Co.opMart Vi Thanh</t>
  </si>
  <si>
    <t>CH CFood CT Nguyen Van Cu 227</t>
  </si>
  <si>
    <t>CH Co.opFood CT Tran Vinh Kiet</t>
  </si>
  <si>
    <t>Co.opMart Binh Thuy</t>
  </si>
  <si>
    <t>Co.opMart Tan Chau</t>
  </si>
  <si>
    <t>Co.opMart Tan Bien Tay Ninh</t>
  </si>
  <si>
    <t>Co.opMart Vung Tau</t>
  </si>
  <si>
    <t>Co.opMart Cao Lanh</t>
  </si>
  <si>
    <t>Co.opMart My Tho</t>
  </si>
  <si>
    <t>Co.opMart Vinh Phuc</t>
  </si>
  <si>
    <t>Co.opMart Viet Tri</t>
  </si>
  <si>
    <t>Co.opMart Cam Ranh</t>
  </si>
  <si>
    <t>Co.opMart Chau Doc</t>
  </si>
  <si>
    <t>Co.opMart Can Tho</t>
  </si>
  <si>
    <t>Co.opMart Cai Lay</t>
  </si>
  <si>
    <t>Co.opMart Dak Nong</t>
  </si>
  <si>
    <t>Co.opMart Ha Tien</t>
  </si>
  <si>
    <t>Co.opMart Da Nang</t>
  </si>
  <si>
    <t>Co.opMart Quang Ngai</t>
  </si>
  <si>
    <t>Co.opMart Qui Nhon</t>
  </si>
  <si>
    <t>Co.opMart Ba Ria</t>
  </si>
  <si>
    <t>Co.opMart Tam Ky</t>
  </si>
  <si>
    <t>Co.opMart Nha Trang</t>
  </si>
  <si>
    <t>Co.opMart Quang Binh</t>
  </si>
  <si>
    <t>Co.opMart Ben Luc</t>
  </si>
  <si>
    <t>Co.opMart Phan Thiet</t>
  </si>
  <si>
    <t>Co.opMart Ca Mau</t>
  </si>
  <si>
    <t>Co.opMart Tan An</t>
  </si>
  <si>
    <t>Co.opMart Ben Tre</t>
  </si>
  <si>
    <t>Co.opMart Phan Ri Cua</t>
  </si>
  <si>
    <t>Co.opMart Bao Loc</t>
  </si>
  <si>
    <t>Co.opMart Can Giuoc</t>
  </si>
  <si>
    <t>CH Co.opFood LA Tan Kim</t>
  </si>
  <si>
    <t>Co.opMart Kon Tum</t>
  </si>
  <si>
    <t>Co.opMart Buon Ho</t>
  </si>
  <si>
    <t>Co.opMart Thanh Ha</t>
  </si>
  <si>
    <t>Co.opMart Duyen Hai</t>
  </si>
  <si>
    <t>Co.opMart Go Dau</t>
  </si>
  <si>
    <t>CH Co.opFood CT Tran Phu 71</t>
  </si>
  <si>
    <t>CH Co.opFood CT Le Hong Phong</t>
  </si>
  <si>
    <t>Co.opMart An Nhon</t>
  </si>
  <si>
    <t>Co.opMart Long Xuyen</t>
  </si>
  <si>
    <t>Co.opMart Tuy Hoa</t>
  </si>
  <si>
    <t>Co.opMart Tan Thanh</t>
  </si>
  <si>
    <t>Co.opMart Tra Vinh</t>
  </si>
  <si>
    <t>Co.opMart Dong Xoai</t>
  </si>
  <si>
    <t>Co.opMart Dong Phu</t>
  </si>
  <si>
    <t>Co.opMart Soc Trang</t>
  </si>
  <si>
    <t>Co.opMart Kien Giang</t>
  </si>
  <si>
    <t>Co.opMart Tay Ninh</t>
  </si>
  <si>
    <t>Co.opMart Trang Bang</t>
  </si>
  <si>
    <t>Co.opMart Cai Be</t>
  </si>
  <si>
    <t>CH CF CT Nguyen Van Cu Noi Dai</t>
  </si>
  <si>
    <t>Co.opMart Son Tra</t>
  </si>
  <si>
    <t>02/11/2023</t>
  </si>
  <si>
    <t>PR.CUA-B.THUAN</t>
  </si>
  <si>
    <t>Co.opMart Pleiku</t>
  </si>
  <si>
    <t>Co.opMart Chau Thanh Tay Ninh</t>
  </si>
  <si>
    <t>Co.opMart Phuoc Dong</t>
  </si>
  <si>
    <t>Co.opMart Nga Bay Hau Giang</t>
  </si>
  <si>
    <t>Co.opMart Tan Chau An Giang</t>
  </si>
  <si>
    <t>Co.opMart Bac Lieu 2</t>
  </si>
  <si>
    <t>Co.opMart Vinh Long</t>
  </si>
  <si>
    <t>Co.opMart Go Cong</t>
  </si>
  <si>
    <t>Co.opMart Buon Ma Thuot</t>
  </si>
  <si>
    <t>Co.opMart Rach Gia</t>
  </si>
  <si>
    <t>CH Co.opFood CT Tran Viet Chau</t>
  </si>
  <si>
    <t>CH Co.opFood Khu Vuc Can Tho</t>
  </si>
  <si>
    <t>Co.opMart Duong Minh Chau</t>
  </si>
  <si>
    <t>Tài khoản thanh toán : 100-VCB-001043437897</t>
  </si>
  <si>
    <t>Tên batch : 100-OANH-2512023_40</t>
  </si>
  <si>
    <t>Số chứng từ : 23200043</t>
  </si>
  <si>
    <t>Ngày thanh toán : 25/12/2023</t>
  </si>
  <si>
    <t>Mã cung cấp: 021583</t>
  </si>
  <si>
    <t>Nhà cung cấp: 232-Cty TNHH MTV TM&amp;DV Ngoc Thom-NR</t>
  </si>
  <si>
    <t>197-SIPI-112023-1080176</t>
  </si>
  <si>
    <r>
      <t>'</t>
    </r>
    <r>
      <rPr>
        <sz val="10"/>
        <color rgb="FF000000"/>
        <rFont val="Arial"/>
        <family val="2"/>
      </rPr>
      <t>P0068037</t>
    </r>
  </si>
  <si>
    <t>1C23TNN|BAPGIOHEOMUOIVITA</t>
  </si>
  <si>
    <r>
      <t>'</t>
    </r>
    <r>
      <rPr>
        <sz val="10"/>
        <color rgb="FF000000"/>
        <rFont val="Arial"/>
        <family val="2"/>
      </rPr>
      <t>P0066619</t>
    </r>
  </si>
  <si>
    <t>197-SIPI-R-112023-1080176</t>
  </si>
  <si>
    <r>
      <t>'</t>
    </r>
    <r>
      <rPr>
        <sz val="10"/>
        <color rgb="FF000000"/>
        <rFont val="Arial"/>
        <family val="2"/>
      </rPr>
      <t>1784</t>
    </r>
  </si>
  <si>
    <t>1K23TBA|TPCN - RTV1820335</t>
  </si>
  <si>
    <t>199-SIPI-112023-1088122</t>
  </si>
  <si>
    <r>
      <t>'</t>
    </r>
    <r>
      <rPr>
        <sz val="10"/>
        <color rgb="FF000000"/>
        <rFont val="Arial"/>
        <family val="2"/>
      </rPr>
      <t>a0066818</t>
    </r>
  </si>
  <si>
    <r>
      <t>'</t>
    </r>
    <r>
      <rPr>
        <sz val="10"/>
        <color rgb="FF000000"/>
        <rFont val="Arial"/>
        <family val="2"/>
      </rPr>
      <t>a0070129</t>
    </r>
  </si>
  <si>
    <t>1C23TNN|GAHUNCOXAHUONGCOO</t>
  </si>
  <si>
    <t>200-SIPI-112023-1085342</t>
  </si>
  <si>
    <r>
      <t>'</t>
    </r>
    <r>
      <rPr>
        <sz val="10"/>
        <color rgb="FF000000"/>
        <rFont val="Arial"/>
        <family val="2"/>
      </rPr>
      <t>A0068143</t>
    </r>
  </si>
  <si>
    <r>
      <t>'</t>
    </r>
    <r>
      <rPr>
        <sz val="10"/>
        <color rgb="FF000000"/>
        <rFont val="Arial"/>
        <family val="2"/>
      </rPr>
      <t>A0066712</t>
    </r>
  </si>
  <si>
    <t>299-SIPI-112023-1288637</t>
  </si>
  <si>
    <r>
      <t>'</t>
    </r>
    <r>
      <rPr>
        <sz val="10"/>
        <color rgb="FF000000"/>
        <rFont val="Arial"/>
        <family val="2"/>
      </rPr>
      <t>23-b071556</t>
    </r>
  </si>
  <si>
    <t>NCTN011223-21583-</t>
  </si>
  <si>
    <r>
      <t>'</t>
    </r>
    <r>
      <rPr>
        <sz val="10"/>
        <color rgb="FF000000"/>
        <rFont val="Arial"/>
        <family val="2"/>
      </rPr>
      <t>23-b069557</t>
    </r>
  </si>
  <si>
    <r>
      <t>'</t>
    </r>
    <r>
      <rPr>
        <sz val="10"/>
        <color rgb="FF000000"/>
        <rFont val="Arial"/>
        <family val="2"/>
      </rPr>
      <t>23-b068217</t>
    </r>
  </si>
  <si>
    <r>
      <t>'</t>
    </r>
    <r>
      <rPr>
        <sz val="10"/>
        <color rgb="FF000000"/>
        <rFont val="Arial"/>
        <family val="2"/>
      </rPr>
      <t>23-b068115</t>
    </r>
  </si>
  <si>
    <t>299-SIPI-R-112023-1288637</t>
  </si>
  <si>
    <r>
      <t>'</t>
    </r>
    <r>
      <rPr>
        <sz val="10"/>
        <color rgb="FF000000"/>
        <rFont val="Arial"/>
        <family val="2"/>
      </rPr>
      <t>46992</t>
    </r>
  </si>
  <si>
    <t>K23TVA-46992-RTV1811471|HHCL - RTV1811471</t>
  </si>
  <si>
    <r>
      <t>'</t>
    </r>
    <r>
      <rPr>
        <sz val="10"/>
        <color rgb="FF000000"/>
        <rFont val="Arial"/>
        <family val="2"/>
      </rPr>
      <t>49955</t>
    </r>
  </si>
  <si>
    <t>K23TVA-49955-RTV1820266|HHCL - RTV1820266</t>
  </si>
  <si>
    <r>
      <t>'</t>
    </r>
    <r>
      <rPr>
        <sz val="10"/>
        <color rgb="FF000000"/>
        <rFont val="Arial"/>
        <family val="2"/>
      </rPr>
      <t>48942</t>
    </r>
  </si>
  <si>
    <t>K23TVA-48942-RTV1817251|HHCL - RTV1817251</t>
  </si>
  <si>
    <r>
      <t>'</t>
    </r>
    <r>
      <rPr>
        <sz val="10"/>
        <color rgb="FF000000"/>
        <rFont val="Arial"/>
        <family val="2"/>
      </rPr>
      <t>47311</t>
    </r>
  </si>
  <si>
    <t>K23TVA-47311-RTV1812197|HHCL - RTV1812197</t>
  </si>
  <si>
    <t>299-SIPI-R-122023-1288637</t>
  </si>
  <si>
    <r>
      <t>'</t>
    </r>
    <r>
      <rPr>
        <sz val="10"/>
        <color rgb="FF000000"/>
        <rFont val="Arial"/>
        <family val="2"/>
      </rPr>
      <t>50699</t>
    </r>
  </si>
  <si>
    <t>K23TVA-50699-RTV1825280|HHCL - RTV1825280</t>
  </si>
  <si>
    <r>
      <t>'</t>
    </r>
    <r>
      <rPr>
        <sz val="10"/>
        <color rgb="FF000000"/>
        <rFont val="Arial"/>
        <family val="2"/>
      </rPr>
      <t>50148</t>
    </r>
  </si>
  <si>
    <t>K23TVA-50148-RTV1821540|HHCL - RTV1821540</t>
  </si>
  <si>
    <t>304-SIPI-112023-10073033</t>
  </si>
  <si>
    <r>
      <t>'</t>
    </r>
    <r>
      <rPr>
        <sz val="10"/>
        <color rgb="FF000000"/>
        <rFont val="Arial"/>
        <family val="2"/>
      </rPr>
      <t>A0069653</t>
    </r>
  </si>
  <si>
    <t>305-SIPI-112023-10070049</t>
  </si>
  <si>
    <r>
      <t>'</t>
    </r>
    <r>
      <rPr>
        <sz val="10"/>
        <color rgb="FF000000"/>
        <rFont val="Arial"/>
        <family val="2"/>
      </rPr>
      <t>B0066740</t>
    </r>
  </si>
  <si>
    <r>
      <t>'</t>
    </r>
    <r>
      <rPr>
        <sz val="10"/>
        <color rgb="FF000000"/>
        <rFont val="Arial"/>
        <family val="2"/>
      </rPr>
      <t>B0071709</t>
    </r>
  </si>
  <si>
    <t>1C23TNN|GAHUNCOXAHUONG</t>
  </si>
  <si>
    <t>306-SIPI-112023-10058800</t>
  </si>
  <si>
    <r>
      <t>'</t>
    </r>
    <r>
      <rPr>
        <sz val="10"/>
        <color rgb="FF000000"/>
        <rFont val="Arial"/>
        <family val="2"/>
      </rPr>
      <t>C0071489</t>
    </r>
  </si>
  <si>
    <r>
      <t>'</t>
    </r>
    <r>
      <rPr>
        <sz val="10"/>
        <color rgb="FF000000"/>
        <rFont val="Arial"/>
        <family val="2"/>
      </rPr>
      <t>C0065331</t>
    </r>
  </si>
  <si>
    <r>
      <t>'</t>
    </r>
    <r>
      <rPr>
        <sz val="10"/>
        <color rgb="FF000000"/>
        <rFont val="Arial"/>
        <family val="2"/>
      </rPr>
      <t>C0070069</t>
    </r>
  </si>
  <si>
    <t>404-SIPI-112023-1093919</t>
  </si>
  <si>
    <r>
      <t>'</t>
    </r>
    <r>
      <rPr>
        <sz val="10"/>
        <color rgb="FF000000"/>
        <rFont val="Arial"/>
        <family val="2"/>
      </rPr>
      <t>A0067934</t>
    </r>
  </si>
  <si>
    <t>406-SIPI-112023-1159389</t>
  </si>
  <si>
    <r>
      <t>'</t>
    </r>
    <r>
      <rPr>
        <sz val="10"/>
        <color rgb="FF000000"/>
        <rFont val="Arial"/>
        <family val="2"/>
      </rPr>
      <t>A0068077</t>
    </r>
  </si>
  <si>
    <r>
      <t>'</t>
    </r>
    <r>
      <rPr>
        <sz val="10"/>
        <color rgb="FF000000"/>
        <rFont val="Arial"/>
        <family val="2"/>
      </rPr>
      <t>A0067941</t>
    </r>
  </si>
  <si>
    <r>
      <t>'</t>
    </r>
    <r>
      <rPr>
        <sz val="10"/>
        <color rgb="FF000000"/>
        <rFont val="Arial"/>
        <family val="2"/>
      </rPr>
      <t>A0066546</t>
    </r>
  </si>
  <si>
    <r>
      <t>'</t>
    </r>
    <r>
      <rPr>
        <sz val="10"/>
        <color rgb="FF000000"/>
        <rFont val="Arial"/>
        <family val="2"/>
      </rPr>
      <t>A0071611</t>
    </r>
  </si>
  <si>
    <t>411-SIPI-112023-1129435</t>
  </si>
  <si>
    <r>
      <t>'</t>
    </r>
    <r>
      <rPr>
        <sz val="10"/>
        <color rgb="FF000000"/>
        <rFont val="Arial"/>
        <family val="2"/>
      </rPr>
      <t>A0069382</t>
    </r>
  </si>
  <si>
    <t>413-SIPI-112023-1122729</t>
  </si>
  <si>
    <r>
      <t>'</t>
    </r>
    <r>
      <rPr>
        <sz val="10"/>
        <color rgb="FF000000"/>
        <rFont val="Arial"/>
        <family val="2"/>
      </rPr>
      <t>A0066333</t>
    </r>
  </si>
  <si>
    <r>
      <t>'</t>
    </r>
    <r>
      <rPr>
        <sz val="10"/>
        <color rgb="FF000000"/>
        <rFont val="Arial"/>
        <family val="2"/>
      </rPr>
      <t>A0071469</t>
    </r>
  </si>
  <si>
    <t>414-SIPI-112023-1129244</t>
  </si>
  <si>
    <r>
      <t>'</t>
    </r>
    <r>
      <rPr>
        <sz val="10"/>
        <color rgb="FF000000"/>
        <rFont val="Arial"/>
        <family val="2"/>
      </rPr>
      <t>N0071624</t>
    </r>
  </si>
  <si>
    <t>415-SIPI-112023-1146356</t>
  </si>
  <si>
    <r>
      <t>'</t>
    </r>
    <r>
      <rPr>
        <sz val="10"/>
        <color rgb="FF000000"/>
        <rFont val="Arial"/>
        <family val="2"/>
      </rPr>
      <t>X0066645</t>
    </r>
  </si>
  <si>
    <r>
      <t>'</t>
    </r>
    <r>
      <rPr>
        <sz val="10"/>
        <color rgb="FF000000"/>
        <rFont val="Arial"/>
        <family val="2"/>
      </rPr>
      <t>X0071615</t>
    </r>
  </si>
  <si>
    <t>421-SIPI-112023-1085858</t>
  </si>
  <si>
    <r>
      <t>'</t>
    </r>
    <r>
      <rPr>
        <sz val="10"/>
        <color rgb="FF000000"/>
        <rFont val="Arial"/>
        <family val="2"/>
      </rPr>
      <t>A0066817</t>
    </r>
  </si>
  <si>
    <t>425-SIPI-112023-1124352</t>
  </si>
  <si>
    <r>
      <t>'</t>
    </r>
    <r>
      <rPr>
        <sz val="10"/>
        <color rgb="FF000000"/>
        <rFont val="Arial"/>
        <family val="2"/>
      </rPr>
      <t>E0071693</t>
    </r>
  </si>
  <si>
    <t>426-SIPI-112023-1068750</t>
  </si>
  <si>
    <r>
      <t>'</t>
    </r>
    <r>
      <rPr>
        <sz val="10"/>
        <color rgb="FF000000"/>
        <rFont val="Arial"/>
        <family val="2"/>
      </rPr>
      <t>A0066711</t>
    </r>
  </si>
  <si>
    <r>
      <t>'</t>
    </r>
    <r>
      <rPr>
        <sz val="10"/>
        <color rgb="FF000000"/>
        <rFont val="Arial"/>
        <family val="2"/>
      </rPr>
      <t>A0071543</t>
    </r>
  </si>
  <si>
    <r>
      <t>'</t>
    </r>
    <r>
      <rPr>
        <sz val="10"/>
        <color rgb="FF000000"/>
        <rFont val="Arial"/>
        <family val="2"/>
      </rPr>
      <t>A0070050</t>
    </r>
  </si>
  <si>
    <t>430-SIPI-112023-1115612</t>
  </si>
  <si>
    <r>
      <t>'</t>
    </r>
    <r>
      <rPr>
        <sz val="10"/>
        <color rgb="FF000000"/>
        <rFont val="Arial"/>
        <family val="2"/>
      </rPr>
      <t>A0071753</t>
    </r>
  </si>
  <si>
    <t>432-SIPI-112023-1072804</t>
  </si>
  <si>
    <r>
      <t>'</t>
    </r>
    <r>
      <rPr>
        <sz val="10"/>
        <color rgb="FF000000"/>
        <rFont val="Arial"/>
        <family val="2"/>
      </rPr>
      <t>A0066748</t>
    </r>
  </si>
  <si>
    <t>432-SIPI-R-112023-23000584</t>
  </si>
  <si>
    <r>
      <t>'</t>
    </r>
    <r>
      <rPr>
        <sz val="10"/>
        <color rgb="FF000000"/>
        <rFont val="Arial"/>
        <family val="2"/>
      </rPr>
      <t>2165</t>
    </r>
  </si>
  <si>
    <t>1K23TCP|1815996|GAHUNCOXA - RTV1815996</t>
  </si>
  <si>
    <t>435-SIPI-112023-1087343</t>
  </si>
  <si>
    <r>
      <t>'</t>
    </r>
    <r>
      <rPr>
        <sz val="10"/>
        <color rgb="FF000000"/>
        <rFont val="Arial"/>
        <family val="2"/>
      </rPr>
      <t>A0069614</t>
    </r>
  </si>
  <si>
    <t>439-SIPI-112023-10056727</t>
  </si>
  <si>
    <r>
      <t>'</t>
    </r>
    <r>
      <rPr>
        <sz val="10"/>
        <color rgb="FF000000"/>
        <rFont val="Arial"/>
        <family val="2"/>
      </rPr>
      <t>66573</t>
    </r>
  </si>
  <si>
    <r>
      <t>'</t>
    </r>
    <r>
      <rPr>
        <sz val="10"/>
        <color rgb="FF000000"/>
        <rFont val="Arial"/>
        <family val="2"/>
      </rPr>
      <t>70131</t>
    </r>
  </si>
  <si>
    <t>441-SIPI-112023-1105412</t>
  </si>
  <si>
    <r>
      <t>'</t>
    </r>
    <r>
      <rPr>
        <sz val="10"/>
        <color rgb="FF000000"/>
        <rFont val="Arial"/>
        <family val="2"/>
      </rPr>
      <t>A0066321</t>
    </r>
  </si>
  <si>
    <r>
      <t>'</t>
    </r>
    <r>
      <rPr>
        <sz val="10"/>
        <color rgb="FF000000"/>
        <rFont val="Arial"/>
        <family val="2"/>
      </rPr>
      <t>A0068035</t>
    </r>
  </si>
  <si>
    <t>441-SIPI-R-112023-1105412</t>
  </si>
  <si>
    <r>
      <t>'</t>
    </r>
    <r>
      <rPr>
        <sz val="10"/>
        <color rgb="FF000000"/>
        <rFont val="Arial"/>
        <family val="2"/>
      </rPr>
      <t>1819</t>
    </r>
  </si>
  <si>
    <t>1K23TCV|GUHUNCOXAHUONG - RTV1817570</t>
  </si>
  <si>
    <t>443-SIPI-112023-1101699</t>
  </si>
  <si>
    <r>
      <t>'</t>
    </r>
    <r>
      <rPr>
        <sz val="10"/>
        <color rgb="FF000000"/>
        <rFont val="Arial"/>
        <family val="2"/>
      </rPr>
      <t>B0068112</t>
    </r>
  </si>
  <si>
    <t>445-SIPI-112023-10044265</t>
  </si>
  <si>
    <r>
      <t>'</t>
    </r>
    <r>
      <rPr>
        <sz val="10"/>
        <color rgb="FF000000"/>
        <rFont val="Arial"/>
        <family val="2"/>
      </rPr>
      <t>A0065259</t>
    </r>
  </si>
  <si>
    <t>448-SIPI-112023-10052423</t>
  </si>
  <si>
    <r>
      <t>'</t>
    </r>
    <r>
      <rPr>
        <sz val="10"/>
        <color rgb="FF000000"/>
        <rFont val="Arial"/>
        <family val="2"/>
      </rPr>
      <t>A068257</t>
    </r>
  </si>
  <si>
    <t>450-SIPI-112023-10056631</t>
  </si>
  <si>
    <r>
      <t>'</t>
    </r>
    <r>
      <rPr>
        <sz val="10"/>
        <color rgb="FF000000"/>
        <rFont val="Arial"/>
        <family val="2"/>
      </rPr>
      <t>B0066609</t>
    </r>
  </si>
  <si>
    <t>452-SIPI-112023-10105787</t>
  </si>
  <si>
    <r>
      <t>'</t>
    </r>
    <r>
      <rPr>
        <sz val="10"/>
        <color rgb="FF000000"/>
        <rFont val="Arial"/>
        <family val="2"/>
      </rPr>
      <t>A0069790</t>
    </r>
  </si>
  <si>
    <r>
      <t>'</t>
    </r>
    <r>
      <rPr>
        <sz val="10"/>
        <color rgb="FF000000"/>
        <rFont val="Arial"/>
        <family val="2"/>
      </rPr>
      <t>A0066617</t>
    </r>
  </si>
  <si>
    <t>453-SIPI-112023-10082235</t>
  </si>
  <si>
    <r>
      <t>'</t>
    </r>
    <r>
      <rPr>
        <sz val="10"/>
        <color rgb="FF000000"/>
        <rFont val="Arial"/>
        <family val="2"/>
      </rPr>
      <t>T0068041</t>
    </r>
  </si>
  <si>
    <t>457-SIPI-112023-1118691</t>
  </si>
  <si>
    <r>
      <t>'</t>
    </r>
    <r>
      <rPr>
        <sz val="10"/>
        <color rgb="FF000000"/>
        <rFont val="Arial"/>
        <family val="2"/>
      </rPr>
      <t>A0071708</t>
    </r>
  </si>
  <si>
    <r>
      <t>'</t>
    </r>
    <r>
      <rPr>
        <sz val="10"/>
        <color rgb="FF000000"/>
        <rFont val="Arial"/>
        <family val="2"/>
      </rPr>
      <t>A0071488</t>
    </r>
  </si>
  <si>
    <r>
      <t>'</t>
    </r>
    <r>
      <rPr>
        <sz val="10"/>
        <color rgb="FF000000"/>
        <rFont val="Arial"/>
        <family val="2"/>
      </rPr>
      <t>A0066353</t>
    </r>
  </si>
  <si>
    <r>
      <t>'</t>
    </r>
    <r>
      <rPr>
        <sz val="10"/>
        <color rgb="FF000000"/>
        <rFont val="Arial"/>
        <family val="2"/>
      </rPr>
      <t>A0067782</t>
    </r>
  </si>
  <si>
    <r>
      <t>'</t>
    </r>
    <r>
      <rPr>
        <sz val="10"/>
        <color rgb="FF000000"/>
        <rFont val="Arial"/>
        <family val="2"/>
      </rPr>
      <t>A0071555</t>
    </r>
  </si>
  <si>
    <t>459-SIPI-112023-10023968</t>
  </si>
  <si>
    <r>
      <t>'</t>
    </r>
    <r>
      <rPr>
        <sz val="10"/>
        <color rgb="FF000000"/>
        <rFont val="Arial"/>
        <family val="2"/>
      </rPr>
      <t>a0065263</t>
    </r>
  </si>
  <si>
    <r>
      <t>'</t>
    </r>
    <r>
      <rPr>
        <sz val="10"/>
        <color rgb="FF000000"/>
        <rFont val="Arial"/>
        <family val="2"/>
      </rPr>
      <t>a0069409</t>
    </r>
  </si>
  <si>
    <t>462-SIPI-112023-10027820</t>
  </si>
  <si>
    <r>
      <t>'</t>
    </r>
    <r>
      <rPr>
        <sz val="10"/>
        <color rgb="FF000000"/>
        <rFont val="Arial"/>
        <family val="2"/>
      </rPr>
      <t>A0066670</t>
    </r>
  </si>
  <si>
    <t>502-SIPI-112023-10024334</t>
  </si>
  <si>
    <r>
      <t>'</t>
    </r>
    <r>
      <rPr>
        <sz val="10"/>
        <color rgb="FF000000"/>
        <rFont val="Arial"/>
        <family val="2"/>
      </rPr>
      <t>C0065297</t>
    </r>
  </si>
  <si>
    <t>502-SIPI-R-112023-23000177</t>
  </si>
  <si>
    <r>
      <t>'</t>
    </r>
    <r>
      <rPr>
        <sz val="10"/>
        <color rgb="FF000000"/>
        <rFont val="Arial"/>
        <family val="2"/>
      </rPr>
      <t>571</t>
    </r>
  </si>
  <si>
    <t>1K23TEA-571|GAHUN|RTV1808753</t>
  </si>
  <si>
    <t>503-SIPI-112023-503056676</t>
  </si>
  <si>
    <r>
      <t>'</t>
    </r>
    <r>
      <rPr>
        <sz val="10"/>
        <color rgb="FF000000"/>
        <rFont val="Arial"/>
        <family val="2"/>
      </rPr>
      <t>72003</t>
    </r>
  </si>
  <si>
    <t>1C23TNN|BAPGIOHEO</t>
  </si>
  <si>
    <t>511-SIPI-112023-51147358</t>
  </si>
  <si>
    <r>
      <t>'</t>
    </r>
    <r>
      <rPr>
        <sz val="10"/>
        <color rgb="FF000000"/>
        <rFont val="Arial"/>
        <family val="2"/>
      </rPr>
      <t>H0068107</t>
    </r>
  </si>
  <si>
    <t>512-SIPI-112023-10058283</t>
  </si>
  <si>
    <r>
      <t>'</t>
    </r>
    <r>
      <rPr>
        <sz val="10"/>
        <color rgb="FF000000"/>
        <rFont val="Arial"/>
        <family val="2"/>
      </rPr>
      <t>K0068230</t>
    </r>
  </si>
  <si>
    <r>
      <t>'</t>
    </r>
    <r>
      <rPr>
        <sz val="10"/>
        <color rgb="FF000000"/>
        <rFont val="Arial"/>
        <family val="2"/>
      </rPr>
      <t>K0065376</t>
    </r>
  </si>
  <si>
    <r>
      <t>'</t>
    </r>
    <r>
      <rPr>
        <sz val="10"/>
        <color rgb="FF000000"/>
        <rFont val="Arial"/>
        <family val="2"/>
      </rPr>
      <t>K0066371</t>
    </r>
  </si>
  <si>
    <r>
      <t>'</t>
    </r>
    <r>
      <rPr>
        <sz val="10"/>
        <color rgb="FF000000"/>
        <rFont val="Arial"/>
        <family val="2"/>
      </rPr>
      <t>K0071350</t>
    </r>
  </si>
  <si>
    <t>512-SIPI-R-112023-10058283</t>
  </si>
  <si>
    <r>
      <t>'</t>
    </r>
    <r>
      <rPr>
        <sz val="10"/>
        <color rgb="FF000000"/>
        <rFont val="Arial"/>
        <family val="2"/>
      </rPr>
      <t>1500</t>
    </r>
  </si>
  <si>
    <t>RTV1812954-1K23TEM-1500|GAHUN - RTV1812954</t>
  </si>
  <si>
    <t>513-SIPI-112023-10044053</t>
  </si>
  <si>
    <r>
      <t>'</t>
    </r>
    <r>
      <rPr>
        <sz val="10"/>
        <color rgb="FF000000"/>
        <rFont val="Arial"/>
        <family val="2"/>
      </rPr>
      <t>B0066816</t>
    </r>
  </si>
  <si>
    <t>513-SIPI-R-112023-10044053</t>
  </si>
  <si>
    <r>
      <t>'</t>
    </r>
    <r>
      <rPr>
        <sz val="10"/>
        <color rgb="FF000000"/>
        <rFont val="Arial"/>
        <family val="2"/>
      </rPr>
      <t>A1293</t>
    </r>
  </si>
  <si>
    <t>1K23TEN-1293|BAPGIO|RTV1806659 - RTV1806659</t>
  </si>
  <si>
    <t>514-SIPI-112023-10061921</t>
  </si>
  <si>
    <r>
      <t>'</t>
    </r>
    <r>
      <rPr>
        <sz val="10"/>
        <color rgb="FF000000"/>
        <rFont val="Arial"/>
        <family val="2"/>
      </rPr>
      <t>A0071730</t>
    </r>
  </si>
  <si>
    <t>515-SIPI-112023-10065817</t>
  </si>
  <si>
    <r>
      <t>'</t>
    </r>
    <r>
      <rPr>
        <sz val="10"/>
        <color rgb="FF000000"/>
        <rFont val="Arial"/>
        <family val="2"/>
      </rPr>
      <t>A00070049</t>
    </r>
  </si>
  <si>
    <r>
      <t>'</t>
    </r>
    <r>
      <rPr>
        <sz val="10"/>
        <color rgb="FF000000"/>
        <rFont val="Arial"/>
        <family val="2"/>
      </rPr>
      <t>A0068145</t>
    </r>
  </si>
  <si>
    <r>
      <t>'</t>
    </r>
    <r>
      <rPr>
        <sz val="10"/>
        <color rgb="FF000000"/>
        <rFont val="Arial"/>
        <family val="2"/>
      </rPr>
      <t>B0066710</t>
    </r>
  </si>
  <si>
    <t>516-SIPI-112023-10066545</t>
  </si>
  <si>
    <r>
      <t>'</t>
    </r>
    <r>
      <rPr>
        <sz val="10"/>
        <color rgb="FF000000"/>
        <rFont val="Arial"/>
        <family val="2"/>
      </rPr>
      <t>68003</t>
    </r>
  </si>
  <si>
    <t>519-SIPI-112023-51940710</t>
  </si>
  <si>
    <r>
      <t>'</t>
    </r>
    <r>
      <rPr>
        <sz val="10"/>
        <color rgb="FF000000"/>
        <rFont val="Arial"/>
        <family val="2"/>
      </rPr>
      <t>A0069789</t>
    </r>
  </si>
  <si>
    <t>CN LIEN HIEP HTX TM TP.HCM–CO.OPMART THOT NOT</t>
  </si>
  <si>
    <r>
      <t>'</t>
    </r>
    <r>
      <rPr>
        <sz val="10"/>
        <color rgb="FF000000"/>
        <rFont val="Arial"/>
        <family val="2"/>
      </rPr>
      <t>A0068038</t>
    </r>
  </si>
  <si>
    <t>520-SIPI-112023-520034327</t>
  </si>
  <si>
    <r>
      <t>'</t>
    </r>
    <r>
      <rPr>
        <sz val="10"/>
        <color rgb="FF000000"/>
        <rFont val="Arial"/>
        <family val="2"/>
      </rPr>
      <t>Z0068040</t>
    </r>
  </si>
  <si>
    <t>524-SIPI-112023-524038931</t>
  </si>
  <si>
    <r>
      <t>'</t>
    </r>
    <r>
      <rPr>
        <sz val="10"/>
        <color rgb="FF000000"/>
        <rFont val="Arial"/>
        <family val="2"/>
      </rPr>
      <t>A71575</t>
    </r>
  </si>
  <si>
    <t>1C23TNN|BAPGIO</t>
  </si>
  <si>
    <r>
      <t>'</t>
    </r>
    <r>
      <rPr>
        <sz val="10"/>
        <color rgb="FF000000"/>
        <rFont val="Arial"/>
        <family val="2"/>
      </rPr>
      <t>D0066555</t>
    </r>
  </si>
  <si>
    <t>526-SIPI-112023-526027246</t>
  </si>
  <si>
    <r>
      <t>'</t>
    </r>
    <r>
      <rPr>
        <sz val="10"/>
        <color rgb="FF000000"/>
        <rFont val="Arial"/>
        <family val="2"/>
      </rPr>
      <t>B0066615</t>
    </r>
  </si>
  <si>
    <t>529-SIPI-112023-529040302</t>
  </si>
  <si>
    <r>
      <t>'</t>
    </r>
    <r>
      <rPr>
        <sz val="10"/>
        <color rgb="FF000000"/>
        <rFont val="Arial"/>
        <family val="2"/>
      </rPr>
      <t>T0066815</t>
    </r>
  </si>
  <si>
    <r>
      <t>'</t>
    </r>
    <r>
      <rPr>
        <sz val="10"/>
        <color rgb="FF000000"/>
        <rFont val="Arial"/>
        <family val="2"/>
      </rPr>
      <t>T0065375</t>
    </r>
  </si>
  <si>
    <r>
      <t>'</t>
    </r>
    <r>
      <rPr>
        <sz val="10"/>
        <color rgb="FF000000"/>
        <rFont val="Arial"/>
        <family val="2"/>
      </rPr>
      <t>T0070130</t>
    </r>
  </si>
  <si>
    <t>530-SIPI-112023-530053070</t>
  </si>
  <si>
    <r>
      <t>'</t>
    </r>
    <r>
      <rPr>
        <sz val="10"/>
        <color rgb="FF000000"/>
        <rFont val="Arial"/>
        <family val="2"/>
      </rPr>
      <t>A0069560</t>
    </r>
  </si>
  <si>
    <r>
      <t>'</t>
    </r>
    <r>
      <rPr>
        <sz val="10"/>
        <color rgb="FF000000"/>
        <rFont val="Arial"/>
        <family val="2"/>
      </rPr>
      <t>A0066362</t>
    </r>
  </si>
  <si>
    <r>
      <t>'</t>
    </r>
    <r>
      <rPr>
        <sz val="10"/>
        <color rgb="FF000000"/>
        <rFont val="Arial"/>
        <family val="2"/>
      </rPr>
      <t>A0071572</t>
    </r>
  </si>
  <si>
    <t>532-SIPI-112023-532040735</t>
  </si>
  <si>
    <r>
      <t>'</t>
    </r>
    <r>
      <rPr>
        <sz val="10"/>
        <color rgb="FF000000"/>
        <rFont val="Arial"/>
        <family val="2"/>
      </rPr>
      <t>B0069788</t>
    </r>
  </si>
  <si>
    <r>
      <t>'</t>
    </r>
    <r>
      <rPr>
        <sz val="10"/>
        <color rgb="FF000000"/>
        <rFont val="Arial"/>
        <family val="2"/>
      </rPr>
      <t>B0066618</t>
    </r>
  </si>
  <si>
    <r>
      <t>'</t>
    </r>
    <r>
      <rPr>
        <sz val="10"/>
        <color rgb="FF000000"/>
        <rFont val="Arial"/>
        <family val="2"/>
      </rPr>
      <t>B0068039</t>
    </r>
  </si>
  <si>
    <t>535-SIPI-112023-1019661</t>
  </si>
  <si>
    <r>
      <t>'</t>
    </r>
    <r>
      <rPr>
        <sz val="10"/>
        <color rgb="FF000000"/>
        <rFont val="Arial"/>
        <family val="2"/>
      </rPr>
      <t>A0068036</t>
    </r>
  </si>
  <si>
    <t>536-SIPI-112023-1022516</t>
  </si>
  <si>
    <r>
      <t>'</t>
    </r>
    <r>
      <rPr>
        <sz val="10"/>
        <color rgb="FF000000"/>
        <rFont val="Arial"/>
        <family val="2"/>
      </rPr>
      <t>C0066574</t>
    </r>
  </si>
  <si>
    <t>541-SIPI-112023-541028852</t>
  </si>
  <si>
    <r>
      <t>'</t>
    </r>
    <r>
      <rPr>
        <sz val="10"/>
        <color rgb="FF000000"/>
        <rFont val="Arial"/>
        <family val="2"/>
      </rPr>
      <t>T0071486</t>
    </r>
  </si>
  <si>
    <r>
      <t>'</t>
    </r>
    <r>
      <rPr>
        <sz val="10"/>
        <color rgb="FF000000"/>
        <rFont val="Arial"/>
        <family val="2"/>
      </rPr>
      <t>T0066830</t>
    </r>
  </si>
  <si>
    <t>543-SIPI-R-102023-23000164</t>
  </si>
  <si>
    <r>
      <t>'</t>
    </r>
    <r>
      <rPr>
        <sz val="10"/>
        <color rgb="FF000000"/>
        <rFont val="Arial"/>
        <family val="2"/>
      </rPr>
      <t>681</t>
    </r>
  </si>
  <si>
    <t>1K23TGV-681|BAPGIO|RTV1793722 - RTV1793722</t>
  </si>
  <si>
    <t>547-SIPI-112023-547019261</t>
  </si>
  <si>
    <r>
      <t>'</t>
    </r>
    <r>
      <rPr>
        <sz val="10"/>
        <color rgb="FF000000"/>
        <rFont val="Arial"/>
        <family val="2"/>
      </rPr>
      <t>A0071542</t>
    </r>
  </si>
  <si>
    <t>600-SIPI-112023-1090016</t>
  </si>
  <si>
    <r>
      <t>'</t>
    </r>
    <r>
      <rPr>
        <sz val="10"/>
        <color rgb="FF000000"/>
        <rFont val="Arial"/>
        <family val="2"/>
      </rPr>
      <t>068148</t>
    </r>
  </si>
  <si>
    <r>
      <t>'</t>
    </r>
    <r>
      <rPr>
        <sz val="10"/>
        <color rgb="FF000000"/>
        <rFont val="Arial"/>
        <family val="2"/>
      </rPr>
      <t>065314</t>
    </r>
  </si>
  <si>
    <r>
      <t>'</t>
    </r>
    <r>
      <rPr>
        <sz val="10"/>
        <color rgb="FF000000"/>
        <rFont val="Arial"/>
        <family val="2"/>
      </rPr>
      <t>071349</t>
    </r>
  </si>
  <si>
    <r>
      <t>'</t>
    </r>
    <r>
      <rPr>
        <sz val="10"/>
        <color rgb="FF000000"/>
        <rFont val="Arial"/>
        <family val="2"/>
      </rPr>
      <t>066713</t>
    </r>
  </si>
  <si>
    <r>
      <t>'</t>
    </r>
    <r>
      <rPr>
        <sz val="10"/>
        <color rgb="FF000000"/>
        <rFont val="Arial"/>
        <family val="2"/>
      </rPr>
      <t>069408</t>
    </r>
  </si>
  <si>
    <t>601-SIPI-112023-1084930</t>
  </si>
  <si>
    <r>
      <t>'</t>
    </r>
    <r>
      <rPr>
        <sz val="10"/>
        <color rgb="FF000000"/>
        <rFont val="Arial"/>
        <family val="2"/>
      </rPr>
      <t>A0068142</t>
    </r>
  </si>
  <si>
    <t>601-SIPI-R-112023-1084930</t>
  </si>
  <si>
    <r>
      <t>'</t>
    </r>
    <r>
      <rPr>
        <sz val="10"/>
        <color rgb="FF000000"/>
        <rFont val="Arial"/>
        <family val="2"/>
      </rPr>
      <t>1340</t>
    </r>
  </si>
  <si>
    <t>RTV 1814340/VAT8/BAP GIO MUOI - RTV1814340</t>
  </si>
  <si>
    <t>605-SIPI-112023-1103425</t>
  </si>
  <si>
    <r>
      <t>'</t>
    </r>
    <r>
      <rPr>
        <sz val="10"/>
        <color rgb="FF000000"/>
        <rFont val="Arial"/>
        <family val="2"/>
      </rPr>
      <t>Z0069387</t>
    </r>
  </si>
  <si>
    <t>606-SIPI-112023-1104190</t>
  </si>
  <si>
    <r>
      <t>'</t>
    </r>
    <r>
      <rPr>
        <sz val="10"/>
        <color rgb="FF000000"/>
        <rFont val="Arial"/>
        <family val="2"/>
      </rPr>
      <t>A0068144</t>
    </r>
  </si>
  <si>
    <r>
      <t>'</t>
    </r>
    <r>
      <rPr>
        <sz val="10"/>
        <color rgb="FF000000"/>
        <rFont val="Arial"/>
        <family val="2"/>
      </rPr>
      <t>A0065313</t>
    </r>
  </si>
  <si>
    <t>613-SIPI-112023-1097447</t>
  </si>
  <si>
    <r>
      <t>'</t>
    </r>
    <r>
      <rPr>
        <sz val="10"/>
        <color rgb="FF000000"/>
        <rFont val="Arial"/>
        <family val="2"/>
      </rPr>
      <t>A0071729</t>
    </r>
  </si>
  <si>
    <t>620-SIPI-112023-1071467</t>
  </si>
  <si>
    <r>
      <t>'</t>
    </r>
    <r>
      <rPr>
        <sz val="10"/>
        <color rgb="FF000000"/>
        <rFont val="Arial"/>
        <family val="2"/>
      </rPr>
      <t>D0065328</t>
    </r>
  </si>
  <si>
    <t>620-SIPI-R-122023-1071467</t>
  </si>
  <si>
    <r>
      <t>'</t>
    </r>
    <r>
      <rPr>
        <sz val="10"/>
        <color rgb="FF000000"/>
        <rFont val="Arial"/>
        <family val="2"/>
      </rPr>
      <t>14581</t>
    </r>
  </si>
  <si>
    <t>1K23TBD_14581|BAPRTV 1821051 - RTV1821051</t>
  </si>
  <si>
    <r>
      <t>Tổng:</t>
    </r>
    <r>
      <rPr>
        <b/>
        <sz val="10"/>
        <color rgb="FF000000"/>
        <rFont val="Arial"/>
        <family val="2"/>
      </rPr>
      <t xml:space="preserve"> 111,012,964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</si>
</sst>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* #,##0.00_);_(* \(#,##0.00\);_(* &quot;-&quot;??_);_(@_)"/>
    <numFmt numFmtId="165" formatCode="_(* #,##0_);_(* \(#,##0\);_(* &quot;-&quot;??_);_(@_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000000"/>
      <name val="Arial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sz val="10"/>
      <color rgb="FFFFFFFF"/>
      <name val="Arial"/>
      <family val="2"/>
    </font>
    <font>
      <sz val="10"/>
      <color rgb="FF000080"/>
      <name val="Arial"/>
      <family val="2"/>
    </font>
    <font>
      <sz val="11"/>
      <color rgb="FF000000"/>
      <name val="Times New Roman"/>
      <family val="1"/>
    </font>
    <font>
      <b/>
      <sz val="10"/>
      <name val="Arial"/>
      <family val="2"/>
    </font>
    <font>
      <sz val="10"/>
      <name val="Arial"/>
      <family val="2"/>
    </font>
    <font>
      <sz val="11"/>
      <color theme="8" tint="-0.249977111117893"/>
      <name val="Calibri"/>
      <family val="2"/>
      <scheme val="minor"/>
    </font>
    <font>
      <sz val="11"/>
      <name val="Calibri"/>
      <family val="2"/>
      <scheme val="minor"/>
    </font>
    <font>
      <sz val="10"/>
      <color indexed="8"/>
      <name val="Arial"/>
      <family val="2"/>
    </font>
    <font>
      <b/>
      <sz val="10"/>
      <name val="Times New Roman"/>
      <family val="1"/>
    </font>
    <font>
      <sz val="10"/>
      <name val="Calibri Light"/>
      <family val="1"/>
      <charset val="163"/>
      <scheme val="major"/>
    </font>
    <font>
      <sz val="10"/>
      <color indexed="8"/>
      <name val="Calibri Light"/>
      <family val="1"/>
      <charset val="163"/>
      <scheme val="major"/>
    </font>
  </fonts>
  <fills count="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4" fillId="0" borderId="0">
      <alignment vertical="top"/>
    </xf>
  </cellStyleXfs>
  <cellXfs count="152">
    <xf numFmtId="0" fontId="0" fillId="0" borderId="0" xfId="0"/>
    <xf numFmtId="0" fontId="0" fillId="3" borderId="2" xfId="0" applyFill="1" applyBorder="1" applyAlignment="1">
      <alignment vertical="top" wrapText="1"/>
    </xf>
    <xf numFmtId="3" fontId="4" fillId="2" borderId="5" xfId="0" applyNumberFormat="1" applyFont="1" applyFill="1" applyBorder="1" applyAlignment="1">
      <alignment horizontal="right" wrapText="1"/>
    </xf>
    <xf numFmtId="3" fontId="5" fillId="2" borderId="5" xfId="0" applyNumberFormat="1" applyFont="1" applyFill="1" applyBorder="1" applyAlignment="1">
      <alignment horizontal="right" wrapText="1"/>
    </xf>
    <xf numFmtId="0" fontId="4" fillId="3" borderId="5" xfId="0" applyFont="1" applyFill="1" applyBorder="1" applyAlignment="1">
      <alignment horizontal="center" wrapText="1"/>
    </xf>
    <xf numFmtId="0" fontId="6" fillId="2" borderId="7" xfId="0" applyFont="1" applyFill="1" applyBorder="1" applyAlignment="1">
      <alignment horizontal="center" vertical="top" wrapText="1"/>
    </xf>
    <xf numFmtId="0" fontId="7" fillId="2" borderId="5" xfId="0" applyFont="1" applyFill="1" applyBorder="1" applyAlignment="1">
      <alignment vertical="top" wrapText="1"/>
    </xf>
    <xf numFmtId="15" fontId="6" fillId="2" borderId="5" xfId="0" applyNumberFormat="1" applyFont="1" applyFill="1" applyBorder="1" applyAlignment="1">
      <alignment vertical="top" wrapText="1"/>
    </xf>
    <xf numFmtId="0" fontId="6" fillId="2" borderId="5" xfId="0" applyFont="1" applyFill="1" applyBorder="1" applyAlignment="1">
      <alignment vertical="top" wrapText="1"/>
    </xf>
    <xf numFmtId="3" fontId="6" fillId="2" borderId="5" xfId="0" applyNumberFormat="1" applyFont="1" applyFill="1" applyBorder="1" applyAlignment="1">
      <alignment vertical="top" wrapText="1"/>
    </xf>
    <xf numFmtId="0" fontId="6" fillId="2" borderId="14" xfId="0" applyFont="1" applyFill="1" applyBorder="1" applyAlignment="1">
      <alignment horizontal="center" vertical="top" wrapText="1"/>
    </xf>
    <xf numFmtId="0" fontId="6" fillId="2" borderId="10" xfId="0" applyFont="1" applyFill="1" applyBorder="1" applyAlignment="1">
      <alignment horizontal="center" vertical="top" wrapText="1"/>
    </xf>
    <xf numFmtId="0" fontId="6" fillId="2" borderId="5" xfId="0" applyFont="1" applyFill="1" applyBorder="1" applyAlignment="1">
      <alignment horizontal="center" vertical="top" wrapText="1"/>
    </xf>
    <xf numFmtId="0" fontId="0" fillId="2" borderId="5" xfId="0" applyFill="1" applyBorder="1" applyAlignment="1">
      <alignment vertical="top" wrapText="1"/>
    </xf>
    <xf numFmtId="0" fontId="0" fillId="2" borderId="0" xfId="0" applyFill="1" applyAlignment="1">
      <alignment vertical="top" wrapText="1"/>
    </xf>
    <xf numFmtId="0" fontId="3" fillId="2" borderId="0" xfId="0" applyFont="1" applyFill="1" applyAlignment="1">
      <alignment horizontal="right" vertical="top"/>
    </xf>
    <xf numFmtId="0" fontId="3" fillId="2" borderId="0" xfId="0" applyFont="1" applyFill="1" applyAlignment="1">
      <alignment vertical="top" wrapText="1"/>
    </xf>
    <xf numFmtId="0" fontId="3" fillId="2" borderId="0" xfId="0" applyFont="1" applyFill="1" applyAlignment="1">
      <alignment horizontal="center" vertical="top"/>
    </xf>
    <xf numFmtId="0" fontId="9" fillId="0" borderId="0" xfId="0" applyFont="1"/>
    <xf numFmtId="0" fontId="4" fillId="3" borderId="7" xfId="0" applyFont="1" applyFill="1" applyBorder="1" applyAlignment="1"/>
    <xf numFmtId="0" fontId="10" fillId="3" borderId="2" xfId="0" applyFont="1" applyFill="1" applyBorder="1" applyAlignment="1"/>
    <xf numFmtId="0" fontId="4" fillId="3" borderId="3" xfId="0" applyFont="1" applyFill="1" applyBorder="1" applyAlignment="1"/>
    <xf numFmtId="0" fontId="4" fillId="3" borderId="4" xfId="0" applyFont="1" applyFill="1" applyBorder="1" applyAlignment="1"/>
    <xf numFmtId="0" fontId="4" fillId="3" borderId="2" xfId="0" applyFont="1" applyFill="1" applyBorder="1" applyAlignment="1"/>
    <xf numFmtId="0" fontId="4" fillId="3" borderId="10" xfId="0" applyFont="1" applyFill="1" applyBorder="1" applyAlignment="1"/>
    <xf numFmtId="0" fontId="10" fillId="3" borderId="5" xfId="0" applyFont="1" applyFill="1" applyBorder="1" applyAlignment="1">
      <alignment horizontal="center"/>
    </xf>
    <xf numFmtId="0" fontId="4" fillId="3" borderId="5" xfId="0" applyFont="1" applyFill="1" applyBorder="1" applyAlignment="1">
      <alignment horizontal="center"/>
    </xf>
    <xf numFmtId="165" fontId="4" fillId="4" borderId="18" xfId="2" applyNumberFormat="1" applyFont="1" applyFill="1" applyBorder="1" applyAlignment="1">
      <alignment horizontal="center"/>
    </xf>
    <xf numFmtId="0" fontId="4" fillId="4" borderId="18" xfId="0" applyFont="1" applyFill="1" applyBorder="1" applyAlignment="1">
      <alignment horizontal="center"/>
    </xf>
    <xf numFmtId="0" fontId="4" fillId="4" borderId="18" xfId="0" applyFont="1" applyFill="1" applyBorder="1" applyAlignment="1">
      <alignment horizontal="center" wrapText="1"/>
    </xf>
    <xf numFmtId="0" fontId="4" fillId="3" borderId="14" xfId="0" applyFont="1" applyFill="1" applyBorder="1" applyAlignment="1"/>
    <xf numFmtId="165" fontId="4" fillId="3" borderId="5" xfId="1" applyNumberFormat="1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165" fontId="4" fillId="4" borderId="0" xfId="2" applyNumberFormat="1" applyFont="1" applyFill="1" applyBorder="1" applyAlignment="1">
      <alignment horizontal="center"/>
    </xf>
    <xf numFmtId="0" fontId="4" fillId="4" borderId="0" xfId="0" applyFont="1" applyFill="1" applyBorder="1" applyAlignment="1">
      <alignment horizontal="center"/>
    </xf>
    <xf numFmtId="0" fontId="10" fillId="5" borderId="0" xfId="0" applyFont="1" applyFill="1" applyBorder="1" applyAlignment="1">
      <alignment horizontal="center"/>
    </xf>
    <xf numFmtId="0" fontId="6" fillId="2" borderId="7" xfId="0" applyFont="1" applyFill="1" applyBorder="1" applyAlignment="1">
      <alignment horizontal="center" vertical="top"/>
    </xf>
    <xf numFmtId="0" fontId="6" fillId="2" borderId="7" xfId="0" applyFont="1" applyFill="1" applyBorder="1" applyAlignment="1">
      <alignment vertical="top"/>
    </xf>
    <xf numFmtId="0" fontId="11" fillId="2" borderId="5" xfId="0" applyFont="1" applyFill="1" applyBorder="1" applyAlignment="1">
      <alignment vertical="top"/>
    </xf>
    <xf numFmtId="15" fontId="6" fillId="2" borderId="5" xfId="0" applyNumberFormat="1" applyFont="1" applyFill="1" applyBorder="1" applyAlignment="1">
      <alignment vertical="top"/>
    </xf>
    <xf numFmtId="0" fontId="6" fillId="2" borderId="5" xfId="0" applyFont="1" applyFill="1" applyBorder="1" applyAlignment="1">
      <alignment vertical="top"/>
    </xf>
    <xf numFmtId="3" fontId="6" fillId="2" borderId="5" xfId="0" applyNumberFormat="1" applyFont="1" applyFill="1" applyBorder="1" applyAlignment="1">
      <alignment vertical="top"/>
    </xf>
    <xf numFmtId="165" fontId="0" fillId="0" borderId="0" xfId="1" applyNumberFormat="1" applyFont="1"/>
    <xf numFmtId="14" fontId="0" fillId="0" borderId="0" xfId="0" applyNumberFormat="1" applyAlignment="1"/>
    <xf numFmtId="165" fontId="0" fillId="0" borderId="19" xfId="1" applyNumberFormat="1" applyFont="1" applyBorder="1"/>
    <xf numFmtId="10" fontId="0" fillId="0" borderId="19" xfId="0" applyNumberFormat="1" applyBorder="1"/>
    <xf numFmtId="3" fontId="0" fillId="0" borderId="19" xfId="0" applyNumberFormat="1" applyBorder="1"/>
    <xf numFmtId="165" fontId="11" fillId="0" borderId="19" xfId="0" applyNumberFormat="1" applyFont="1" applyBorder="1"/>
    <xf numFmtId="165" fontId="0" fillId="0" borderId="19" xfId="0" applyNumberFormat="1" applyBorder="1"/>
    <xf numFmtId="0" fontId="12" fillId="0" borderId="0" xfId="0" applyFont="1" applyAlignment="1"/>
    <xf numFmtId="3" fontId="12" fillId="0" borderId="0" xfId="0" applyNumberFormat="1" applyFont="1" applyAlignment="1"/>
    <xf numFmtId="0" fontId="6" fillId="2" borderId="14" xfId="0" applyFont="1" applyFill="1" applyBorder="1" applyAlignment="1">
      <alignment horizontal="center" vertical="top"/>
    </xf>
    <xf numFmtId="0" fontId="6" fillId="2" borderId="14" xfId="0" applyFont="1" applyFill="1" applyBorder="1" applyAlignment="1">
      <alignment vertical="top"/>
    </xf>
    <xf numFmtId="0" fontId="6" fillId="2" borderId="10" xfId="0" applyFont="1" applyFill="1" applyBorder="1" applyAlignment="1">
      <alignment vertical="top"/>
    </xf>
    <xf numFmtId="0" fontId="6" fillId="2" borderId="5" xfId="0" applyFont="1" applyFill="1" applyBorder="1" applyAlignment="1">
      <alignment horizontal="center" vertical="top"/>
    </xf>
    <xf numFmtId="0" fontId="0" fillId="2" borderId="5" xfId="0" applyFill="1" applyBorder="1" applyAlignment="1">
      <alignment vertical="top"/>
    </xf>
    <xf numFmtId="0" fontId="11" fillId="0" borderId="0" xfId="0" applyFont="1"/>
    <xf numFmtId="165" fontId="0" fillId="0" borderId="0" xfId="0" applyNumberFormat="1"/>
    <xf numFmtId="0" fontId="2" fillId="0" borderId="0" xfId="0" applyFont="1" applyAlignment="1"/>
    <xf numFmtId="0" fontId="13" fillId="0" borderId="0" xfId="0" applyFont="1" applyAlignment="1"/>
    <xf numFmtId="10" fontId="0" fillId="4" borderId="0" xfId="0" applyNumberFormat="1" applyFill="1" applyAlignment="1">
      <alignment horizontal="center"/>
    </xf>
    <xf numFmtId="0" fontId="11" fillId="4" borderId="0" xfId="0" applyFont="1" applyFill="1" applyAlignment="1"/>
    <xf numFmtId="0" fontId="0" fillId="0" borderId="0" xfId="0" applyAlignment="1"/>
    <xf numFmtId="165" fontId="0" fillId="0" borderId="0" xfId="1" applyNumberFormat="1" applyFont="1" applyAlignment="1"/>
    <xf numFmtId="165" fontId="0" fillId="0" borderId="0" xfId="1" applyNumberFormat="1" applyFont="1" applyFill="1" applyAlignment="1"/>
    <xf numFmtId="165" fontId="1" fillId="0" borderId="0" xfId="1" applyNumberFormat="1" applyFont="1" applyFill="1" applyAlignment="1"/>
    <xf numFmtId="165" fontId="3" fillId="4" borderId="0" xfId="1" applyNumberFormat="1" applyFont="1" applyFill="1" applyAlignment="1"/>
    <xf numFmtId="0" fontId="13" fillId="0" borderId="0" xfId="0" applyFont="1"/>
    <xf numFmtId="0" fontId="15" fillId="6" borderId="19" xfId="3" applyFont="1" applyFill="1" applyBorder="1" applyAlignment="1">
      <alignment horizontal="center" vertical="center" wrapText="1"/>
    </xf>
    <xf numFmtId="14" fontId="15" fillId="6" borderId="19" xfId="3" applyNumberFormat="1" applyFont="1" applyFill="1" applyBorder="1" applyAlignment="1">
      <alignment horizontal="center" vertical="center" wrapText="1"/>
    </xf>
    <xf numFmtId="165" fontId="15" fillId="6" borderId="19" xfId="2" applyNumberFormat="1" applyFont="1" applyFill="1" applyBorder="1" applyAlignment="1">
      <alignment horizontal="center" vertical="center" wrapText="1"/>
    </xf>
    <xf numFmtId="0" fontId="15" fillId="6" borderId="20" xfId="3" applyFont="1" applyFill="1" applyBorder="1" applyAlignment="1">
      <alignment horizontal="center" vertical="center" wrapText="1"/>
    </xf>
    <xf numFmtId="0" fontId="13" fillId="7" borderId="19" xfId="0" applyNumberFormat="1" applyFont="1" applyFill="1" applyBorder="1" applyAlignment="1">
      <alignment horizontal="center"/>
    </xf>
    <xf numFmtId="14" fontId="13" fillId="7" borderId="19" xfId="0" applyNumberFormat="1" applyFont="1" applyFill="1" applyBorder="1" applyAlignment="1">
      <alignment horizontal="center"/>
    </xf>
    <xf numFmtId="165" fontId="13" fillId="7" borderId="19" xfId="2" applyNumberFormat="1" applyFont="1" applyFill="1" applyBorder="1" applyAlignment="1">
      <alignment horizontal="center"/>
    </xf>
    <xf numFmtId="0" fontId="13" fillId="7" borderId="19" xfId="0" applyFont="1" applyFill="1" applyBorder="1" applyAlignment="1">
      <alignment horizontal="center"/>
    </xf>
    <xf numFmtId="0" fontId="13" fillId="7" borderId="19" xfId="0" applyFont="1" applyFill="1" applyBorder="1" applyAlignment="1"/>
    <xf numFmtId="0" fontId="13" fillId="7" borderId="19" xfId="0" applyFont="1" applyFill="1" applyBorder="1" applyAlignment="1">
      <alignment horizontal="left"/>
    </xf>
    <xf numFmtId="0" fontId="16" fillId="7" borderId="19" xfId="0" applyFont="1" applyFill="1" applyBorder="1" applyAlignment="1">
      <alignment horizontal="left" vertical="center"/>
    </xf>
    <xf numFmtId="0" fontId="0" fillId="7" borderId="19" xfId="0" applyNumberFormat="1" applyFill="1" applyBorder="1" applyAlignment="1">
      <alignment horizontal="center"/>
    </xf>
    <xf numFmtId="14" fontId="0" fillId="7" borderId="19" xfId="0" applyNumberFormat="1" applyFill="1" applyBorder="1" applyAlignment="1">
      <alignment horizontal="center"/>
    </xf>
    <xf numFmtId="165" fontId="0" fillId="7" borderId="19" xfId="2" applyNumberFormat="1" applyFont="1" applyFill="1" applyBorder="1" applyAlignment="1">
      <alignment horizontal="center"/>
    </xf>
    <xf numFmtId="0" fontId="0" fillId="7" borderId="19" xfId="0" applyFill="1" applyBorder="1" applyAlignment="1">
      <alignment horizontal="center"/>
    </xf>
    <xf numFmtId="0" fontId="0" fillId="7" borderId="19" xfId="0" applyFill="1" applyBorder="1" applyAlignment="1"/>
    <xf numFmtId="0" fontId="0" fillId="7" borderId="19" xfId="0" applyFill="1" applyBorder="1" applyAlignment="1">
      <alignment horizontal="left"/>
    </xf>
    <xf numFmtId="0" fontId="17" fillId="7" borderId="19" xfId="0" applyFont="1" applyFill="1" applyBorder="1" applyAlignment="1">
      <alignment horizontal="left" vertical="center"/>
    </xf>
    <xf numFmtId="0" fontId="3" fillId="2" borderId="0" xfId="0" applyFont="1" applyFill="1" applyAlignment="1">
      <alignment horizontal="center" vertical="top" wrapText="1"/>
    </xf>
    <xf numFmtId="0" fontId="0" fillId="2" borderId="13" xfId="0" applyFill="1" applyBorder="1" applyAlignment="1">
      <alignment vertical="top" wrapText="1"/>
    </xf>
    <xf numFmtId="0" fontId="6" fillId="2" borderId="0" xfId="0" applyFont="1" applyFill="1" applyAlignment="1">
      <alignment horizontal="center" vertical="top" wrapText="1"/>
    </xf>
    <xf numFmtId="0" fontId="6" fillId="2" borderId="2" xfId="0" applyFont="1" applyFill="1" applyBorder="1" applyAlignment="1">
      <alignment horizontal="right" vertical="top" wrapText="1"/>
    </xf>
    <xf numFmtId="0" fontId="6" fillId="2" borderId="3" xfId="0" applyFont="1" applyFill="1" applyBorder="1" applyAlignment="1">
      <alignment horizontal="right" vertical="top" wrapText="1"/>
    </xf>
    <xf numFmtId="0" fontId="6" fillId="2" borderId="4" xfId="0" applyFont="1" applyFill="1" applyBorder="1" applyAlignment="1">
      <alignment horizontal="right" vertical="top" wrapText="1"/>
    </xf>
    <xf numFmtId="3" fontId="8" fillId="2" borderId="2" xfId="0" applyNumberFormat="1" applyFont="1" applyFill="1" applyBorder="1" applyAlignment="1">
      <alignment horizontal="right" vertical="top" wrapText="1"/>
    </xf>
    <xf numFmtId="3" fontId="8" fillId="2" borderId="4" xfId="0" applyNumberFormat="1" applyFont="1" applyFill="1" applyBorder="1" applyAlignment="1">
      <alignment horizontal="right" vertical="top" wrapText="1"/>
    </xf>
    <xf numFmtId="3" fontId="6" fillId="2" borderId="2" xfId="0" applyNumberFormat="1" applyFont="1" applyFill="1" applyBorder="1" applyAlignment="1">
      <alignment horizontal="right" vertical="top" wrapText="1"/>
    </xf>
    <xf numFmtId="3" fontId="6" fillId="2" borderId="3" xfId="0" applyNumberFormat="1" applyFont="1" applyFill="1" applyBorder="1" applyAlignment="1">
      <alignment horizontal="right" vertical="top" wrapText="1"/>
    </xf>
    <xf numFmtId="3" fontId="6" fillId="2" borderId="4" xfId="0" applyNumberFormat="1" applyFont="1" applyFill="1" applyBorder="1" applyAlignment="1">
      <alignment horizontal="right" vertical="top" wrapText="1"/>
    </xf>
    <xf numFmtId="0" fontId="0" fillId="2" borderId="2" xfId="0" applyFill="1" applyBorder="1" applyAlignment="1">
      <alignment vertical="top" wrapText="1"/>
    </xf>
    <xf numFmtId="0" fontId="0" fillId="2" borderId="4" xfId="0" applyFill="1" applyBorder="1" applyAlignment="1">
      <alignment vertical="top" wrapText="1"/>
    </xf>
    <xf numFmtId="0" fontId="0" fillId="2" borderId="3" xfId="0" applyFill="1" applyBorder="1" applyAlignment="1">
      <alignment vertical="top" wrapText="1"/>
    </xf>
    <xf numFmtId="0" fontId="6" fillId="2" borderId="7" xfId="0" applyFont="1" applyFill="1" applyBorder="1" applyAlignment="1">
      <alignment horizontal="center" vertical="top" wrapText="1"/>
    </xf>
    <xf numFmtId="0" fontId="6" fillId="2" borderId="14" xfId="0" applyFont="1" applyFill="1" applyBorder="1" applyAlignment="1">
      <alignment horizontal="center" vertical="top" wrapText="1"/>
    </xf>
    <xf numFmtId="0" fontId="6" fillId="2" borderId="10" xfId="0" applyFont="1" applyFill="1" applyBorder="1" applyAlignment="1">
      <alignment horizontal="center" vertical="top" wrapText="1"/>
    </xf>
    <xf numFmtId="3" fontId="6" fillId="2" borderId="8" xfId="0" applyNumberFormat="1" applyFont="1" applyFill="1" applyBorder="1" applyAlignment="1">
      <alignment horizontal="right" vertical="top" wrapText="1"/>
    </xf>
    <xf numFmtId="3" fontId="6" fillId="2" borderId="13" xfId="0" applyNumberFormat="1" applyFont="1" applyFill="1" applyBorder="1" applyAlignment="1">
      <alignment horizontal="right" vertical="top" wrapText="1"/>
    </xf>
    <xf numFmtId="3" fontId="6" fillId="2" borderId="9" xfId="0" applyNumberFormat="1" applyFont="1" applyFill="1" applyBorder="1" applyAlignment="1">
      <alignment horizontal="right" vertical="top" wrapText="1"/>
    </xf>
    <xf numFmtId="3" fontId="6" fillId="2" borderId="15" xfId="0" applyNumberFormat="1" applyFont="1" applyFill="1" applyBorder="1" applyAlignment="1">
      <alignment horizontal="right" vertical="top" wrapText="1"/>
    </xf>
    <xf numFmtId="3" fontId="6" fillId="2" borderId="0" xfId="0" applyNumberFormat="1" applyFont="1" applyFill="1" applyBorder="1" applyAlignment="1">
      <alignment horizontal="right" vertical="top" wrapText="1"/>
    </xf>
    <xf numFmtId="3" fontId="6" fillId="2" borderId="1" xfId="0" applyNumberFormat="1" applyFont="1" applyFill="1" applyBorder="1" applyAlignment="1">
      <alignment horizontal="right" vertical="top" wrapText="1"/>
    </xf>
    <xf numFmtId="3" fontId="6" fillId="2" borderId="11" xfId="0" applyNumberFormat="1" applyFont="1" applyFill="1" applyBorder="1" applyAlignment="1">
      <alignment horizontal="right" vertical="top" wrapText="1"/>
    </xf>
    <xf numFmtId="3" fontId="6" fillId="2" borderId="6" xfId="0" applyNumberFormat="1" applyFont="1" applyFill="1" applyBorder="1" applyAlignment="1">
      <alignment horizontal="right" vertical="top" wrapText="1"/>
    </xf>
    <xf numFmtId="3" fontId="6" fillId="2" borderId="12" xfId="0" applyNumberFormat="1" applyFont="1" applyFill="1" applyBorder="1" applyAlignment="1">
      <alignment horizontal="right" vertical="top" wrapText="1"/>
    </xf>
    <xf numFmtId="0" fontId="6" fillId="2" borderId="8" xfId="0" applyFont="1" applyFill="1" applyBorder="1" applyAlignment="1">
      <alignment vertical="top" wrapText="1"/>
    </xf>
    <xf numFmtId="0" fontId="6" fillId="2" borderId="9" xfId="0" applyFont="1" applyFill="1" applyBorder="1" applyAlignment="1">
      <alignment vertical="top" wrapText="1"/>
    </xf>
    <xf numFmtId="0" fontId="6" fillId="2" borderId="15" xfId="0" applyFont="1" applyFill="1" applyBorder="1" applyAlignment="1">
      <alignment vertical="top" wrapText="1"/>
    </xf>
    <xf numFmtId="0" fontId="6" fillId="2" borderId="1" xfId="0" applyFont="1" applyFill="1" applyBorder="1" applyAlignment="1">
      <alignment vertical="top" wrapText="1"/>
    </xf>
    <xf numFmtId="0" fontId="6" fillId="2" borderId="11" xfId="0" applyFont="1" applyFill="1" applyBorder="1" applyAlignment="1">
      <alignment vertical="top" wrapText="1"/>
    </xf>
    <xf numFmtId="0" fontId="6" fillId="2" borderId="12" xfId="0" applyFont="1" applyFill="1" applyBorder="1" applyAlignment="1">
      <alignment vertical="top" wrapText="1"/>
    </xf>
    <xf numFmtId="0" fontId="6" fillId="2" borderId="2" xfId="0" applyFont="1" applyFill="1" applyBorder="1" applyAlignment="1">
      <alignment vertical="top" wrapText="1"/>
    </xf>
    <xf numFmtId="0" fontId="6" fillId="2" borderId="4" xfId="0" applyFont="1" applyFill="1" applyBorder="1" applyAlignment="1">
      <alignment vertical="top" wrapText="1"/>
    </xf>
    <xf numFmtId="0" fontId="0" fillId="2" borderId="6" xfId="0" applyFill="1" applyBorder="1" applyAlignment="1">
      <alignment vertical="top" wrapText="1"/>
    </xf>
    <xf numFmtId="0" fontId="4" fillId="2" borderId="6" xfId="0" applyFont="1" applyFill="1" applyBorder="1" applyAlignment="1">
      <alignment vertical="top" wrapText="1"/>
    </xf>
    <xf numFmtId="0" fontId="4" fillId="3" borderId="7" xfId="0" applyFont="1" applyFill="1" applyBorder="1" applyAlignment="1">
      <alignment horizontal="center" wrapText="1"/>
    </xf>
    <xf numFmtId="0" fontId="4" fillId="3" borderId="10" xfId="0" applyFont="1" applyFill="1" applyBorder="1" applyAlignment="1">
      <alignment horizontal="center" wrapText="1"/>
    </xf>
    <xf numFmtId="0" fontId="4" fillId="3" borderId="2" xfId="0" applyFont="1" applyFill="1" applyBorder="1" applyAlignment="1">
      <alignment horizontal="center" wrapText="1"/>
    </xf>
    <xf numFmtId="0" fontId="4" fillId="3" borderId="3" xfId="0" applyFont="1" applyFill="1" applyBorder="1" applyAlignment="1">
      <alignment horizontal="center" wrapText="1"/>
    </xf>
    <xf numFmtId="0" fontId="4" fillId="3" borderId="4" xfId="0" applyFont="1" applyFill="1" applyBorder="1" applyAlignment="1">
      <alignment horizontal="center" wrapText="1"/>
    </xf>
    <xf numFmtId="0" fontId="4" fillId="3" borderId="2" xfId="0" applyFont="1" applyFill="1" applyBorder="1" applyAlignment="1">
      <alignment horizontal="center" vertical="top" wrapText="1"/>
    </xf>
    <xf numFmtId="0" fontId="4" fillId="3" borderId="3" xfId="0" applyFont="1" applyFill="1" applyBorder="1" applyAlignment="1">
      <alignment horizontal="center" vertical="top" wrapText="1"/>
    </xf>
    <xf numFmtId="0" fontId="4" fillId="3" borderId="4" xfId="0" applyFont="1" applyFill="1" applyBorder="1" applyAlignment="1">
      <alignment horizontal="center" vertical="top" wrapText="1"/>
    </xf>
    <xf numFmtId="0" fontId="4" fillId="3" borderId="8" xfId="0" applyFont="1" applyFill="1" applyBorder="1" applyAlignment="1">
      <alignment horizontal="center" wrapText="1"/>
    </xf>
    <xf numFmtId="0" fontId="4" fillId="3" borderId="9" xfId="0" applyFont="1" applyFill="1" applyBorder="1" applyAlignment="1">
      <alignment horizontal="center" wrapText="1"/>
    </xf>
    <xf numFmtId="0" fontId="4" fillId="3" borderId="11" xfId="0" applyFont="1" applyFill="1" applyBorder="1" applyAlignment="1">
      <alignment horizontal="center" wrapText="1"/>
    </xf>
    <xf numFmtId="0" fontId="4" fillId="3" borderId="12" xfId="0" applyFont="1" applyFill="1" applyBorder="1" applyAlignment="1">
      <alignment horizontal="center" wrapText="1"/>
    </xf>
    <xf numFmtId="0" fontId="0" fillId="2" borderId="0" xfId="0" applyFill="1" applyAlignment="1">
      <alignment wrapText="1"/>
    </xf>
    <xf numFmtId="0" fontId="0" fillId="2" borderId="1" xfId="0" applyFill="1" applyBorder="1" applyAlignment="1">
      <alignment wrapText="1"/>
    </xf>
    <xf numFmtId="0" fontId="4" fillId="3" borderId="3" xfId="0" applyFont="1" applyFill="1" applyBorder="1" applyAlignment="1">
      <alignment horizontal="right" vertical="top" wrapText="1"/>
    </xf>
    <xf numFmtId="0" fontId="4" fillId="3" borderId="4" xfId="0" applyFont="1" applyFill="1" applyBorder="1" applyAlignment="1">
      <alignment horizontal="right" vertical="top" wrapText="1"/>
    </xf>
    <xf numFmtId="0" fontId="0" fillId="2" borderId="0" xfId="0" applyFill="1" applyAlignment="1">
      <alignment vertical="top" wrapText="1"/>
    </xf>
    <xf numFmtId="0" fontId="5" fillId="2" borderId="0" xfId="0" applyFont="1" applyFill="1" applyAlignment="1">
      <alignment horizontal="center" vertical="top" wrapText="1"/>
    </xf>
    <xf numFmtId="0" fontId="4" fillId="2" borderId="0" xfId="0" applyFont="1" applyFill="1" applyAlignment="1">
      <alignment horizontal="center" vertical="top" wrapText="1"/>
    </xf>
    <xf numFmtId="0" fontId="4" fillId="2" borderId="0" xfId="0" applyFont="1" applyFill="1" applyAlignment="1">
      <alignment vertical="top" wrapText="1"/>
    </xf>
    <xf numFmtId="165" fontId="4" fillId="3" borderId="8" xfId="1" applyNumberFormat="1" applyFont="1" applyFill="1" applyBorder="1" applyAlignment="1">
      <alignment horizontal="center" wrapText="1"/>
    </xf>
    <xf numFmtId="165" fontId="4" fillId="3" borderId="11" xfId="1" applyNumberFormat="1" applyFont="1" applyFill="1" applyBorder="1" applyAlignment="1">
      <alignment horizontal="center" wrapText="1"/>
    </xf>
    <xf numFmtId="0" fontId="4" fillId="3" borderId="8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0" fontId="4" fillId="4" borderId="16" xfId="0" applyFont="1" applyFill="1" applyBorder="1" applyAlignment="1">
      <alignment horizontal="center"/>
    </xf>
    <xf numFmtId="0" fontId="4" fillId="4" borderId="17" xfId="0" applyFont="1" applyFill="1" applyBorder="1" applyAlignment="1">
      <alignment horizontal="center"/>
    </xf>
    <xf numFmtId="0" fontId="10" fillId="5" borderId="7" xfId="0" applyFont="1" applyFill="1" applyBorder="1" applyAlignment="1">
      <alignment horizontal="center" wrapText="1"/>
    </xf>
    <xf numFmtId="0" fontId="10" fillId="5" borderId="14" xfId="0" applyFont="1" applyFill="1" applyBorder="1" applyAlignment="1">
      <alignment horizontal="center" wrapText="1"/>
    </xf>
    <xf numFmtId="0" fontId="4" fillId="4" borderId="8" xfId="0" applyFont="1" applyFill="1" applyBorder="1" applyAlignment="1">
      <alignment horizontal="center" wrapText="1"/>
    </xf>
    <xf numFmtId="0" fontId="4" fillId="4" borderId="11" xfId="0" applyFont="1" applyFill="1" applyBorder="1" applyAlignment="1">
      <alignment horizontal="center" wrapText="1"/>
    </xf>
  </cellXfs>
  <cellStyles count="4">
    <cellStyle name="Comma" xfId="1" builtinId="3"/>
    <cellStyle name="Comma 2" xfId="2"/>
    <cellStyle name="Normal" xfId="0" builtinId="0"/>
    <cellStyle name="Normal_THANG.3-09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27"/>
  <sheetViews>
    <sheetView tabSelected="1" topLeftCell="A7" workbookViewId="0">
      <selection activeCell="A11" sqref="A11:M11"/>
    </sheetView>
  </sheetViews>
  <sheetFormatPr defaultRowHeight="15" x14ac:dyDescent="0.25"/>
  <cols>
    <col min="1" max="1" width="4.42578125" customWidth="1"/>
    <col min="2" max="2" width="26.85546875" bestFit="1" customWidth="1"/>
    <col min="3" max="3" width="12.7109375" bestFit="1" customWidth="1"/>
    <col min="4" max="4" width="11.140625" bestFit="1" customWidth="1"/>
    <col min="5" max="5" width="12.28515625" customWidth="1"/>
    <col min="6" max="6" width="10.7109375" bestFit="1" customWidth="1"/>
    <col min="7" max="7" width="12.85546875" bestFit="1" customWidth="1"/>
    <col min="8" max="8" width="12" bestFit="1" customWidth="1"/>
    <col min="9" max="10" width="1.85546875" customWidth="1"/>
    <col min="12" max="12" width="14.28515625" customWidth="1"/>
    <col min="13" max="13" width="29.5703125" customWidth="1"/>
  </cols>
  <sheetData>
    <row r="1" spans="1:13" ht="13.5" customHeight="1" x14ac:dyDescent="0.25">
      <c r="A1" s="141" t="s">
        <v>0</v>
      </c>
      <c r="B1" s="141"/>
      <c r="C1" s="141"/>
      <c r="D1" s="141"/>
      <c r="E1" s="141"/>
      <c r="F1" s="141"/>
      <c r="G1" s="141"/>
      <c r="H1" s="141"/>
      <c r="I1" s="138"/>
      <c r="J1" s="138"/>
      <c r="K1" s="138"/>
      <c r="L1" s="138"/>
      <c r="M1" s="138"/>
    </row>
    <row r="2" spans="1:13" ht="13.5" customHeight="1" x14ac:dyDescent="0.25">
      <c r="A2" s="141" t="s">
        <v>1</v>
      </c>
      <c r="B2" s="141"/>
      <c r="C2" s="141"/>
      <c r="D2" s="141"/>
      <c r="E2" s="141"/>
      <c r="F2" s="141"/>
      <c r="G2" s="141"/>
      <c r="H2" s="141"/>
      <c r="I2" s="138"/>
      <c r="J2" s="138"/>
      <c r="K2" s="138"/>
      <c r="L2" s="138"/>
      <c r="M2" s="138"/>
    </row>
    <row r="3" spans="1:13" ht="10.9" customHeight="1" x14ac:dyDescent="0.25">
      <c r="A3" s="138"/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</row>
    <row r="4" spans="1:13" ht="13.5" customHeight="1" x14ac:dyDescent="0.25">
      <c r="A4" s="138"/>
      <c r="B4" s="138"/>
      <c r="C4" s="138"/>
      <c r="D4" s="138"/>
      <c r="E4" s="138"/>
      <c r="F4" s="138"/>
      <c r="G4" s="138"/>
      <c r="H4" s="138"/>
      <c r="I4" s="141" t="s">
        <v>2</v>
      </c>
      <c r="J4" s="141"/>
      <c r="K4" s="141"/>
      <c r="L4" s="141"/>
      <c r="M4" s="141"/>
    </row>
    <row r="5" spans="1:13" ht="13.5" customHeight="1" x14ac:dyDescent="0.25">
      <c r="A5" s="138"/>
      <c r="B5" s="138"/>
      <c r="C5" s="138"/>
      <c r="D5" s="138"/>
      <c r="E5" s="138"/>
      <c r="F5" s="138"/>
      <c r="G5" s="138"/>
      <c r="H5" s="138"/>
      <c r="I5" s="141" t="s">
        <v>3</v>
      </c>
      <c r="J5" s="141"/>
      <c r="K5" s="141"/>
      <c r="L5" s="141"/>
      <c r="M5" s="141"/>
    </row>
    <row r="6" spans="1:13" ht="13.5" customHeight="1" x14ac:dyDescent="0.25">
      <c r="A6" s="138"/>
      <c r="B6" s="138"/>
      <c r="C6" s="138"/>
      <c r="D6" s="138"/>
      <c r="E6" s="138"/>
      <c r="F6" s="138"/>
      <c r="G6" s="138"/>
      <c r="H6" s="138"/>
      <c r="I6" s="141" t="s">
        <v>4</v>
      </c>
      <c r="J6" s="141"/>
      <c r="K6" s="141"/>
      <c r="L6" s="141"/>
      <c r="M6" s="141"/>
    </row>
    <row r="7" spans="1:13" ht="13.5" customHeight="1" x14ac:dyDescent="0.25">
      <c r="A7" s="138"/>
      <c r="B7" s="138"/>
      <c r="C7" s="138"/>
      <c r="D7" s="138"/>
      <c r="E7" s="138"/>
      <c r="F7" s="138"/>
      <c r="G7" s="138"/>
      <c r="H7" s="138"/>
      <c r="I7" s="141" t="s">
        <v>5</v>
      </c>
      <c r="J7" s="141"/>
      <c r="K7" s="141"/>
      <c r="L7" s="141"/>
      <c r="M7" s="141"/>
    </row>
    <row r="8" spans="1:13" ht="10.15" customHeight="1" x14ac:dyDescent="0.25">
      <c r="A8" s="138"/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</row>
    <row r="9" spans="1:13" ht="20.45" customHeight="1" x14ac:dyDescent="0.25">
      <c r="A9" s="139" t="s">
        <v>6</v>
      </c>
      <c r="B9" s="139"/>
      <c r="C9" s="139"/>
      <c r="D9" s="139"/>
      <c r="E9" s="139"/>
      <c r="F9" s="139"/>
      <c r="G9" s="139"/>
      <c r="H9" s="139"/>
      <c r="I9" s="139"/>
      <c r="J9" s="139"/>
      <c r="K9" s="139"/>
      <c r="L9" s="139"/>
      <c r="M9" s="139"/>
    </row>
    <row r="10" spans="1:13" ht="13.5" customHeight="1" x14ac:dyDescent="0.25">
      <c r="A10" s="140" t="s">
        <v>7</v>
      </c>
      <c r="B10" s="140"/>
      <c r="C10" s="140"/>
      <c r="D10" s="140"/>
      <c r="E10" s="140"/>
      <c r="F10" s="140"/>
      <c r="G10" s="140"/>
      <c r="H10" s="140"/>
      <c r="I10" s="140"/>
      <c r="J10" s="140"/>
      <c r="K10" s="140"/>
      <c r="L10" s="140"/>
      <c r="M10" s="140"/>
    </row>
    <row r="11" spans="1:13" ht="13.5" customHeight="1" x14ac:dyDescent="0.25">
      <c r="A11" s="140" t="s">
        <v>8</v>
      </c>
      <c r="B11" s="140"/>
      <c r="C11" s="140"/>
      <c r="D11" s="140"/>
      <c r="E11" s="140"/>
      <c r="F11" s="140"/>
      <c r="G11" s="140"/>
      <c r="H11" s="140"/>
      <c r="I11" s="140"/>
      <c r="J11" s="140"/>
      <c r="K11" s="140"/>
      <c r="L11" s="140"/>
      <c r="M11" s="140"/>
    </row>
    <row r="12" spans="1:13" ht="10.9" customHeight="1" x14ac:dyDescent="0.25">
      <c r="A12" s="138"/>
      <c r="B12" s="138"/>
      <c r="C12" s="138"/>
      <c r="D12" s="138"/>
      <c r="E12" s="138"/>
      <c r="F12" s="138"/>
      <c r="G12" s="138"/>
      <c r="H12" s="138"/>
      <c r="I12" s="138"/>
      <c r="J12" s="138"/>
      <c r="K12" s="138"/>
      <c r="L12" s="138"/>
      <c r="M12" s="138"/>
    </row>
    <row r="13" spans="1:13" ht="15.4" customHeight="1" x14ac:dyDescent="0.25">
      <c r="A13" s="134"/>
      <c r="B13" s="134"/>
      <c r="C13" s="134"/>
      <c r="D13" s="134"/>
      <c r="E13" s="134"/>
      <c r="F13" s="134"/>
      <c r="G13" s="134"/>
      <c r="H13" s="135"/>
      <c r="I13" s="1"/>
      <c r="J13" s="136" t="s">
        <v>9</v>
      </c>
      <c r="K13" s="136"/>
      <c r="L13" s="137"/>
      <c r="M13" s="2">
        <v>1120015066</v>
      </c>
    </row>
    <row r="14" spans="1:13" ht="15.4" customHeight="1" x14ac:dyDescent="0.25">
      <c r="A14" s="134"/>
      <c r="B14" s="134"/>
      <c r="C14" s="134"/>
      <c r="D14" s="134"/>
      <c r="E14" s="134"/>
      <c r="F14" s="134"/>
      <c r="G14" s="134"/>
      <c r="H14" s="135"/>
      <c r="I14" s="1"/>
      <c r="J14" s="136" t="s">
        <v>10</v>
      </c>
      <c r="K14" s="136"/>
      <c r="L14" s="137"/>
      <c r="M14" s="2">
        <v>124565412</v>
      </c>
    </row>
    <row r="15" spans="1:13" ht="21" customHeight="1" x14ac:dyDescent="0.3">
      <c r="A15" s="134"/>
      <c r="B15" s="134"/>
      <c r="C15" s="134"/>
      <c r="D15" s="134"/>
      <c r="E15" s="134"/>
      <c r="F15" s="134"/>
      <c r="G15" s="134"/>
      <c r="H15" s="135"/>
      <c r="I15" s="1"/>
      <c r="J15" s="136" t="s">
        <v>11</v>
      </c>
      <c r="K15" s="136"/>
      <c r="L15" s="137"/>
      <c r="M15" s="3">
        <v>995449626</v>
      </c>
    </row>
    <row r="16" spans="1:13" ht="10.9" customHeight="1" x14ac:dyDescent="0.25">
      <c r="A16" s="138"/>
      <c r="B16" s="138"/>
      <c r="C16" s="138"/>
      <c r="D16" s="138"/>
      <c r="E16" s="138"/>
      <c r="F16" s="138"/>
      <c r="G16" s="138"/>
      <c r="H16" s="138"/>
      <c r="I16" s="138"/>
      <c r="J16" s="138"/>
      <c r="K16" s="138"/>
      <c r="L16" s="138"/>
      <c r="M16" s="138"/>
    </row>
    <row r="17" spans="1:13" ht="13.9" customHeight="1" x14ac:dyDescent="0.25">
      <c r="A17" s="120"/>
      <c r="B17" s="120"/>
      <c r="C17" s="120"/>
      <c r="D17" s="121" t="s">
        <v>12</v>
      </c>
      <c r="E17" s="121"/>
      <c r="F17" s="121"/>
      <c r="G17" s="121"/>
      <c r="H17" s="121"/>
      <c r="I17" s="121"/>
      <c r="J17" s="121"/>
      <c r="K17" s="121"/>
      <c r="L17" s="121"/>
      <c r="M17" s="121"/>
    </row>
    <row r="18" spans="1:13" ht="14.1" customHeight="1" x14ac:dyDescent="0.25">
      <c r="A18" s="122" t="s">
        <v>13</v>
      </c>
      <c r="B18" s="122" t="s">
        <v>14</v>
      </c>
      <c r="C18" s="124" t="s">
        <v>15</v>
      </c>
      <c r="D18" s="125"/>
      <c r="E18" s="125"/>
      <c r="F18" s="126"/>
      <c r="G18" s="124" t="s">
        <v>16</v>
      </c>
      <c r="H18" s="126"/>
      <c r="I18" s="127" t="s">
        <v>17</v>
      </c>
      <c r="J18" s="128"/>
      <c r="K18" s="129"/>
      <c r="L18" s="130" t="s">
        <v>18</v>
      </c>
      <c r="M18" s="131"/>
    </row>
    <row r="19" spans="1:13" ht="14.1" customHeight="1" x14ac:dyDescent="0.25">
      <c r="A19" s="123"/>
      <c r="B19" s="123"/>
      <c r="C19" s="4" t="s">
        <v>19</v>
      </c>
      <c r="D19" s="4" t="s">
        <v>20</v>
      </c>
      <c r="E19" s="4" t="s">
        <v>21</v>
      </c>
      <c r="F19" s="4" t="s">
        <v>22</v>
      </c>
      <c r="G19" s="4" t="s">
        <v>23</v>
      </c>
      <c r="H19" s="4" t="s">
        <v>24</v>
      </c>
      <c r="I19" s="127" t="s">
        <v>25</v>
      </c>
      <c r="J19" s="128"/>
      <c r="K19" s="129"/>
      <c r="L19" s="132"/>
      <c r="M19" s="133"/>
    </row>
    <row r="20" spans="1:13" ht="14.45" customHeight="1" x14ac:dyDescent="0.25">
      <c r="A20" s="5">
        <v>1</v>
      </c>
      <c r="B20" s="100" t="s">
        <v>26</v>
      </c>
      <c r="C20" s="6" t="s">
        <v>27</v>
      </c>
      <c r="D20" s="7">
        <v>45243</v>
      </c>
      <c r="E20" s="8" t="s">
        <v>28</v>
      </c>
      <c r="F20" s="9">
        <v>959537</v>
      </c>
      <c r="G20" s="8" t="s">
        <v>29</v>
      </c>
      <c r="H20" s="9">
        <v>103150</v>
      </c>
      <c r="I20" s="103">
        <v>6726682</v>
      </c>
      <c r="J20" s="104"/>
      <c r="K20" s="105"/>
      <c r="L20" s="112" t="s">
        <v>30</v>
      </c>
      <c r="M20" s="113"/>
    </row>
    <row r="21" spans="1:13" ht="14.45" customHeight="1" x14ac:dyDescent="0.25">
      <c r="A21" s="10">
        <v>2</v>
      </c>
      <c r="B21" s="101"/>
      <c r="C21" s="6" t="s">
        <v>31</v>
      </c>
      <c r="D21" s="7">
        <v>45236</v>
      </c>
      <c r="E21" s="8" t="s">
        <v>28</v>
      </c>
      <c r="F21" s="9">
        <v>3056519</v>
      </c>
      <c r="G21" s="8" t="s">
        <v>29</v>
      </c>
      <c r="H21" s="9">
        <v>328576</v>
      </c>
      <c r="I21" s="106"/>
      <c r="J21" s="107"/>
      <c r="K21" s="108"/>
      <c r="L21" s="114"/>
      <c r="M21" s="115"/>
    </row>
    <row r="22" spans="1:13" ht="14.45" customHeight="1" x14ac:dyDescent="0.25">
      <c r="A22" s="10">
        <v>3</v>
      </c>
      <c r="B22" s="101"/>
      <c r="C22" s="6" t="s">
        <v>32</v>
      </c>
      <c r="D22" s="7">
        <v>45250</v>
      </c>
      <c r="E22" s="8" t="s">
        <v>33</v>
      </c>
      <c r="F22" s="9">
        <v>1857092</v>
      </c>
      <c r="G22" s="8" t="s">
        <v>29</v>
      </c>
      <c r="H22" s="9">
        <v>199637</v>
      </c>
      <c r="I22" s="106"/>
      <c r="J22" s="107"/>
      <c r="K22" s="108"/>
      <c r="L22" s="114"/>
      <c r="M22" s="115"/>
    </row>
    <row r="23" spans="1:13" ht="14.45" customHeight="1" x14ac:dyDescent="0.25">
      <c r="A23" s="11">
        <v>4</v>
      </c>
      <c r="B23" s="102"/>
      <c r="C23" s="6" t="s">
        <v>34</v>
      </c>
      <c r="D23" s="7">
        <v>45243</v>
      </c>
      <c r="E23" s="8" t="s">
        <v>28</v>
      </c>
      <c r="F23" s="9">
        <v>1663751</v>
      </c>
      <c r="G23" s="8" t="s">
        <v>29</v>
      </c>
      <c r="H23" s="9">
        <v>178853</v>
      </c>
      <c r="I23" s="109"/>
      <c r="J23" s="110"/>
      <c r="K23" s="111"/>
      <c r="L23" s="116"/>
      <c r="M23" s="117"/>
    </row>
    <row r="24" spans="1:13" ht="14.45" customHeight="1" x14ac:dyDescent="0.25">
      <c r="A24" s="5">
        <v>5</v>
      </c>
      <c r="B24" s="100" t="s">
        <v>35</v>
      </c>
      <c r="C24" s="6" t="s">
        <v>36</v>
      </c>
      <c r="D24" s="7">
        <v>45231</v>
      </c>
      <c r="E24" s="8" t="s">
        <v>28</v>
      </c>
      <c r="F24" s="9">
        <v>1741392</v>
      </c>
      <c r="G24" s="8" t="s">
        <v>29</v>
      </c>
      <c r="H24" s="9">
        <v>187200</v>
      </c>
      <c r="I24" s="103">
        <v>9266140</v>
      </c>
      <c r="J24" s="104"/>
      <c r="K24" s="105"/>
      <c r="L24" s="112" t="s">
        <v>37</v>
      </c>
      <c r="M24" s="113"/>
    </row>
    <row r="25" spans="1:13" ht="14.45" customHeight="1" x14ac:dyDescent="0.25">
      <c r="A25" s="10">
        <v>6</v>
      </c>
      <c r="B25" s="101"/>
      <c r="C25" s="6" t="s">
        <v>38</v>
      </c>
      <c r="D25" s="7">
        <v>45259</v>
      </c>
      <c r="E25" s="8" t="s">
        <v>28</v>
      </c>
      <c r="F25" s="9">
        <v>3112565</v>
      </c>
      <c r="G25" s="8" t="s">
        <v>29</v>
      </c>
      <c r="H25" s="9">
        <v>334601</v>
      </c>
      <c r="I25" s="106"/>
      <c r="J25" s="107"/>
      <c r="K25" s="108"/>
      <c r="L25" s="114"/>
      <c r="M25" s="115"/>
    </row>
    <row r="26" spans="1:13" ht="14.45" customHeight="1" x14ac:dyDescent="0.25">
      <c r="A26" s="10">
        <v>7</v>
      </c>
      <c r="B26" s="101"/>
      <c r="C26" s="6" t="s">
        <v>39</v>
      </c>
      <c r="D26" s="7">
        <v>45245</v>
      </c>
      <c r="E26" s="8" t="s">
        <v>28</v>
      </c>
      <c r="F26" s="9">
        <v>1151444</v>
      </c>
      <c r="G26" s="8" t="s">
        <v>29</v>
      </c>
      <c r="H26" s="9">
        <v>123780</v>
      </c>
      <c r="I26" s="106"/>
      <c r="J26" s="107"/>
      <c r="K26" s="108"/>
      <c r="L26" s="114"/>
      <c r="M26" s="115"/>
    </row>
    <row r="27" spans="1:13" ht="14.45" customHeight="1" x14ac:dyDescent="0.25">
      <c r="A27" s="10">
        <v>8</v>
      </c>
      <c r="B27" s="101"/>
      <c r="C27" s="6" t="s">
        <v>40</v>
      </c>
      <c r="D27" s="7">
        <v>45245</v>
      </c>
      <c r="E27" s="8" t="s">
        <v>28</v>
      </c>
      <c r="F27" s="9">
        <v>2137919</v>
      </c>
      <c r="G27" s="8" t="s">
        <v>29</v>
      </c>
      <c r="H27" s="9">
        <v>229826</v>
      </c>
      <c r="I27" s="106"/>
      <c r="J27" s="107"/>
      <c r="K27" s="108"/>
      <c r="L27" s="114"/>
      <c r="M27" s="115"/>
    </row>
    <row r="28" spans="1:13" ht="14.45" customHeight="1" x14ac:dyDescent="0.25">
      <c r="A28" s="11">
        <v>9</v>
      </c>
      <c r="B28" s="102"/>
      <c r="C28" s="6" t="s">
        <v>41</v>
      </c>
      <c r="D28" s="7">
        <v>45238</v>
      </c>
      <c r="E28" s="8" t="s">
        <v>28</v>
      </c>
      <c r="F28" s="9">
        <v>2238910</v>
      </c>
      <c r="G28" s="8" t="s">
        <v>29</v>
      </c>
      <c r="H28" s="9">
        <v>240683</v>
      </c>
      <c r="I28" s="109"/>
      <c r="J28" s="110"/>
      <c r="K28" s="111"/>
      <c r="L28" s="116"/>
      <c r="M28" s="117"/>
    </row>
    <row r="29" spans="1:13" ht="16.149999999999999" customHeight="1" x14ac:dyDescent="0.25">
      <c r="A29" s="12">
        <v>10</v>
      </c>
      <c r="B29" s="12" t="s">
        <v>42</v>
      </c>
      <c r="C29" s="6" t="s">
        <v>43</v>
      </c>
      <c r="D29" s="7">
        <v>45250</v>
      </c>
      <c r="E29" s="8" t="s">
        <v>44</v>
      </c>
      <c r="F29" s="9">
        <v>-359828</v>
      </c>
      <c r="G29" s="8" t="s">
        <v>29</v>
      </c>
      <c r="H29" s="9">
        <v>-38682</v>
      </c>
      <c r="I29" s="94">
        <v>-321146</v>
      </c>
      <c r="J29" s="95"/>
      <c r="K29" s="96"/>
      <c r="L29" s="118" t="s">
        <v>37</v>
      </c>
      <c r="M29" s="119"/>
    </row>
    <row r="30" spans="1:13" ht="16.149999999999999" customHeight="1" x14ac:dyDescent="0.25">
      <c r="A30" s="12">
        <v>11</v>
      </c>
      <c r="B30" s="12" t="s">
        <v>45</v>
      </c>
      <c r="C30" s="6" t="s">
        <v>46</v>
      </c>
      <c r="D30" s="7">
        <v>45269</v>
      </c>
      <c r="E30" s="8" t="s">
        <v>47</v>
      </c>
      <c r="F30" s="9">
        <v>-178651</v>
      </c>
      <c r="G30" s="8" t="s">
        <v>29</v>
      </c>
      <c r="H30" s="9">
        <v>-19205</v>
      </c>
      <c r="I30" s="94">
        <v>-159446</v>
      </c>
      <c r="J30" s="95"/>
      <c r="K30" s="96"/>
      <c r="L30" s="118" t="s">
        <v>37</v>
      </c>
      <c r="M30" s="119"/>
    </row>
    <row r="31" spans="1:13" ht="14.45" customHeight="1" x14ac:dyDescent="0.25">
      <c r="A31" s="5">
        <v>12</v>
      </c>
      <c r="B31" s="100" t="s">
        <v>48</v>
      </c>
      <c r="C31" s="6" t="s">
        <v>49</v>
      </c>
      <c r="D31" s="7">
        <v>45244</v>
      </c>
      <c r="E31" s="8" t="s">
        <v>28</v>
      </c>
      <c r="F31" s="9">
        <v>479768</v>
      </c>
      <c r="G31" s="8" t="s">
        <v>29</v>
      </c>
      <c r="H31" s="9">
        <v>51575</v>
      </c>
      <c r="I31" s="103">
        <v>32606526</v>
      </c>
      <c r="J31" s="104"/>
      <c r="K31" s="105"/>
      <c r="L31" s="112" t="s">
        <v>50</v>
      </c>
      <c r="M31" s="113"/>
    </row>
    <row r="32" spans="1:13" ht="14.45" customHeight="1" x14ac:dyDescent="0.25">
      <c r="A32" s="10">
        <v>13</v>
      </c>
      <c r="B32" s="101"/>
      <c r="C32" s="6" t="s">
        <v>51</v>
      </c>
      <c r="D32" s="7">
        <v>45231</v>
      </c>
      <c r="E32" s="8" t="s">
        <v>28</v>
      </c>
      <c r="F32" s="9">
        <v>7234348</v>
      </c>
      <c r="G32" s="8" t="s">
        <v>29</v>
      </c>
      <c r="H32" s="9">
        <v>777692</v>
      </c>
      <c r="I32" s="106"/>
      <c r="J32" s="107"/>
      <c r="K32" s="108"/>
      <c r="L32" s="114"/>
      <c r="M32" s="115"/>
    </row>
    <row r="33" spans="1:13" ht="14.45" customHeight="1" x14ac:dyDescent="0.25">
      <c r="A33" s="10">
        <v>14</v>
      </c>
      <c r="B33" s="101"/>
      <c r="C33" s="6" t="s">
        <v>52</v>
      </c>
      <c r="D33" s="7">
        <v>45237</v>
      </c>
      <c r="E33" s="8" t="s">
        <v>28</v>
      </c>
      <c r="F33" s="9">
        <v>5357362</v>
      </c>
      <c r="G33" s="8" t="s">
        <v>29</v>
      </c>
      <c r="H33" s="9">
        <v>575916</v>
      </c>
      <c r="I33" s="106"/>
      <c r="J33" s="107"/>
      <c r="K33" s="108"/>
      <c r="L33" s="114"/>
      <c r="M33" s="115"/>
    </row>
    <row r="34" spans="1:13" ht="14.45" customHeight="1" x14ac:dyDescent="0.25">
      <c r="A34" s="10">
        <v>15</v>
      </c>
      <c r="B34" s="101"/>
      <c r="C34" s="6" t="s">
        <v>53</v>
      </c>
      <c r="D34" s="7">
        <v>45244</v>
      </c>
      <c r="E34" s="8" t="s">
        <v>28</v>
      </c>
      <c r="F34" s="9">
        <v>6692382</v>
      </c>
      <c r="G34" s="8" t="s">
        <v>29</v>
      </c>
      <c r="H34" s="9">
        <v>719431</v>
      </c>
      <c r="I34" s="106"/>
      <c r="J34" s="107"/>
      <c r="K34" s="108"/>
      <c r="L34" s="114"/>
      <c r="M34" s="115"/>
    </row>
    <row r="35" spans="1:13" ht="14.45" customHeight="1" x14ac:dyDescent="0.25">
      <c r="A35" s="10">
        <v>16</v>
      </c>
      <c r="B35" s="101"/>
      <c r="C35" s="6" t="s">
        <v>54</v>
      </c>
      <c r="D35" s="7">
        <v>45244</v>
      </c>
      <c r="E35" s="8" t="s">
        <v>28</v>
      </c>
      <c r="F35" s="9">
        <v>1639197</v>
      </c>
      <c r="G35" s="8" t="s">
        <v>29</v>
      </c>
      <c r="H35" s="9">
        <v>176214</v>
      </c>
      <c r="I35" s="106"/>
      <c r="J35" s="107"/>
      <c r="K35" s="108"/>
      <c r="L35" s="114"/>
      <c r="M35" s="115"/>
    </row>
    <row r="36" spans="1:13" ht="14.45" customHeight="1" x14ac:dyDescent="0.25">
      <c r="A36" s="10">
        <v>17</v>
      </c>
      <c r="B36" s="101"/>
      <c r="C36" s="6" t="s">
        <v>55</v>
      </c>
      <c r="D36" s="7">
        <v>45251</v>
      </c>
      <c r="E36" s="8" t="s">
        <v>56</v>
      </c>
      <c r="F36" s="9">
        <v>6605896</v>
      </c>
      <c r="G36" s="8" t="s">
        <v>29</v>
      </c>
      <c r="H36" s="9">
        <v>710134</v>
      </c>
      <c r="I36" s="106"/>
      <c r="J36" s="107"/>
      <c r="K36" s="108"/>
      <c r="L36" s="114"/>
      <c r="M36" s="115"/>
    </row>
    <row r="37" spans="1:13" ht="14.45" customHeight="1" x14ac:dyDescent="0.25">
      <c r="A37" s="10">
        <v>18</v>
      </c>
      <c r="B37" s="101"/>
      <c r="C37" s="6" t="s">
        <v>57</v>
      </c>
      <c r="D37" s="7">
        <v>45244</v>
      </c>
      <c r="E37" s="8" t="s">
        <v>28</v>
      </c>
      <c r="F37" s="9">
        <v>1919074</v>
      </c>
      <c r="G37" s="8" t="s">
        <v>29</v>
      </c>
      <c r="H37" s="9">
        <v>206300</v>
      </c>
      <c r="I37" s="106"/>
      <c r="J37" s="107"/>
      <c r="K37" s="108"/>
      <c r="L37" s="114"/>
      <c r="M37" s="115"/>
    </row>
    <row r="38" spans="1:13" ht="14.45" customHeight="1" x14ac:dyDescent="0.25">
      <c r="A38" s="11">
        <v>19</v>
      </c>
      <c r="B38" s="102"/>
      <c r="C38" s="6" t="s">
        <v>58</v>
      </c>
      <c r="D38" s="7">
        <v>45255</v>
      </c>
      <c r="E38" s="8" t="s">
        <v>28</v>
      </c>
      <c r="F38" s="9">
        <v>6605896</v>
      </c>
      <c r="G38" s="8" t="s">
        <v>29</v>
      </c>
      <c r="H38" s="9">
        <v>710134</v>
      </c>
      <c r="I38" s="109"/>
      <c r="J38" s="110"/>
      <c r="K38" s="111"/>
      <c r="L38" s="116"/>
      <c r="M38" s="117"/>
    </row>
    <row r="39" spans="1:13" ht="16.149999999999999" customHeight="1" x14ac:dyDescent="0.25">
      <c r="A39" s="12">
        <v>20</v>
      </c>
      <c r="B39" s="12" t="s">
        <v>59</v>
      </c>
      <c r="C39" s="6" t="s">
        <v>60</v>
      </c>
      <c r="D39" s="7">
        <v>45058</v>
      </c>
      <c r="E39" s="8" t="s">
        <v>61</v>
      </c>
      <c r="F39" s="9">
        <v>924199</v>
      </c>
      <c r="G39" s="8" t="s">
        <v>29</v>
      </c>
      <c r="H39" s="9">
        <v>99351</v>
      </c>
      <c r="I39" s="94">
        <v>824848</v>
      </c>
      <c r="J39" s="95"/>
      <c r="K39" s="96"/>
      <c r="L39" s="118" t="s">
        <v>62</v>
      </c>
      <c r="M39" s="119"/>
    </row>
    <row r="40" spans="1:13" ht="14.65" customHeight="1" x14ac:dyDescent="0.25">
      <c r="A40" s="5">
        <v>21</v>
      </c>
      <c r="B40" s="100" t="s">
        <v>63</v>
      </c>
      <c r="C40" s="6" t="s">
        <v>64</v>
      </c>
      <c r="D40" s="7">
        <v>44749</v>
      </c>
      <c r="E40" s="8" t="s">
        <v>65</v>
      </c>
      <c r="F40" s="9">
        <v>746784</v>
      </c>
      <c r="G40" s="8" t="s">
        <v>29</v>
      </c>
      <c r="H40" s="9">
        <v>80279</v>
      </c>
      <c r="I40" s="103">
        <v>1308798</v>
      </c>
      <c r="J40" s="104"/>
      <c r="K40" s="105"/>
      <c r="L40" s="112" t="s">
        <v>62</v>
      </c>
      <c r="M40" s="113"/>
    </row>
    <row r="41" spans="1:13" ht="14.65" customHeight="1" x14ac:dyDescent="0.25">
      <c r="A41" s="11">
        <v>22</v>
      </c>
      <c r="B41" s="102"/>
      <c r="C41" s="6" t="s">
        <v>66</v>
      </c>
      <c r="D41" s="7">
        <v>44749</v>
      </c>
      <c r="E41" s="8" t="s">
        <v>67</v>
      </c>
      <c r="F41" s="9">
        <v>719656</v>
      </c>
      <c r="G41" s="8" t="s">
        <v>29</v>
      </c>
      <c r="H41" s="9">
        <v>77363</v>
      </c>
      <c r="I41" s="109"/>
      <c r="J41" s="110"/>
      <c r="K41" s="111"/>
      <c r="L41" s="116"/>
      <c r="M41" s="117"/>
    </row>
    <row r="42" spans="1:13" ht="16.149999999999999" customHeight="1" x14ac:dyDescent="0.25">
      <c r="A42" s="12">
        <v>23</v>
      </c>
      <c r="B42" s="12" t="s">
        <v>68</v>
      </c>
      <c r="C42" s="6" t="s">
        <v>69</v>
      </c>
      <c r="D42" s="7">
        <v>45183</v>
      </c>
      <c r="E42" s="8" t="s">
        <v>70</v>
      </c>
      <c r="F42" s="9">
        <v>853568</v>
      </c>
      <c r="G42" s="8" t="s">
        <v>29</v>
      </c>
      <c r="H42" s="9">
        <v>91759</v>
      </c>
      <c r="I42" s="94">
        <v>761809</v>
      </c>
      <c r="J42" s="95"/>
      <c r="K42" s="96"/>
      <c r="L42" s="118" t="s">
        <v>62</v>
      </c>
      <c r="M42" s="119"/>
    </row>
    <row r="43" spans="1:13" ht="14.45" customHeight="1" x14ac:dyDescent="0.25">
      <c r="A43" s="5">
        <v>24</v>
      </c>
      <c r="B43" s="100" t="s">
        <v>71</v>
      </c>
      <c r="C43" s="6" t="s">
        <v>72</v>
      </c>
      <c r="D43" s="7">
        <v>45229</v>
      </c>
      <c r="E43" s="8" t="s">
        <v>73</v>
      </c>
      <c r="F43" s="9">
        <v>762303</v>
      </c>
      <c r="G43" s="8" t="s">
        <v>29</v>
      </c>
      <c r="H43" s="9">
        <v>81948</v>
      </c>
      <c r="I43" s="103">
        <v>1692949</v>
      </c>
      <c r="J43" s="104"/>
      <c r="K43" s="105"/>
      <c r="L43" s="112" t="s">
        <v>62</v>
      </c>
      <c r="M43" s="113"/>
    </row>
    <row r="44" spans="1:13" ht="14.45" customHeight="1" x14ac:dyDescent="0.25">
      <c r="A44" s="10">
        <v>25</v>
      </c>
      <c r="B44" s="101"/>
      <c r="C44" s="6" t="s">
        <v>74</v>
      </c>
      <c r="D44" s="7">
        <v>45225</v>
      </c>
      <c r="E44" s="8" t="s">
        <v>73</v>
      </c>
      <c r="F44" s="9">
        <v>863576</v>
      </c>
      <c r="G44" s="8" t="s">
        <v>29</v>
      </c>
      <c r="H44" s="9">
        <v>92835</v>
      </c>
      <c r="I44" s="106"/>
      <c r="J44" s="107"/>
      <c r="K44" s="108"/>
      <c r="L44" s="114"/>
      <c r="M44" s="115"/>
    </row>
    <row r="45" spans="1:13" ht="14.45" customHeight="1" x14ac:dyDescent="0.25">
      <c r="A45" s="11">
        <v>26</v>
      </c>
      <c r="B45" s="102"/>
      <c r="C45" s="6" t="s">
        <v>75</v>
      </c>
      <c r="D45" s="7">
        <v>45227</v>
      </c>
      <c r="E45" s="8" t="s">
        <v>76</v>
      </c>
      <c r="F45" s="9">
        <v>270983</v>
      </c>
      <c r="G45" s="8" t="s">
        <v>29</v>
      </c>
      <c r="H45" s="9">
        <v>29131</v>
      </c>
      <c r="I45" s="109"/>
      <c r="J45" s="110"/>
      <c r="K45" s="111"/>
      <c r="L45" s="116"/>
      <c r="M45" s="117"/>
    </row>
    <row r="46" spans="1:13" ht="16.149999999999999" customHeight="1" x14ac:dyDescent="0.25">
      <c r="A46" s="12">
        <v>27</v>
      </c>
      <c r="B46" s="12" t="s">
        <v>77</v>
      </c>
      <c r="C46" s="6" t="s">
        <v>78</v>
      </c>
      <c r="D46" s="7">
        <v>45227</v>
      </c>
      <c r="E46" s="8" t="s">
        <v>79</v>
      </c>
      <c r="F46" s="9">
        <v>999123</v>
      </c>
      <c r="G46" s="8" t="s">
        <v>29</v>
      </c>
      <c r="H46" s="9">
        <v>107406</v>
      </c>
      <c r="I46" s="94">
        <v>891717</v>
      </c>
      <c r="J46" s="95"/>
      <c r="K46" s="96"/>
      <c r="L46" s="118" t="s">
        <v>62</v>
      </c>
      <c r="M46" s="119"/>
    </row>
    <row r="47" spans="1:13" ht="14.45" customHeight="1" x14ac:dyDescent="0.25">
      <c r="A47" s="5">
        <v>28</v>
      </c>
      <c r="B47" s="100" t="s">
        <v>80</v>
      </c>
      <c r="C47" s="6" t="s">
        <v>81</v>
      </c>
      <c r="D47" s="7">
        <v>45217</v>
      </c>
      <c r="E47" s="8" t="s">
        <v>70</v>
      </c>
      <c r="F47" s="9">
        <v>650359</v>
      </c>
      <c r="G47" s="8" t="s">
        <v>29</v>
      </c>
      <c r="H47" s="9">
        <v>69914</v>
      </c>
      <c r="I47" s="103">
        <v>7228947</v>
      </c>
      <c r="J47" s="104"/>
      <c r="K47" s="105"/>
      <c r="L47" s="112" t="s">
        <v>62</v>
      </c>
      <c r="M47" s="113"/>
    </row>
    <row r="48" spans="1:13" ht="14.45" customHeight="1" x14ac:dyDescent="0.25">
      <c r="A48" s="10">
        <v>29</v>
      </c>
      <c r="B48" s="101"/>
      <c r="C48" s="6" t="s">
        <v>82</v>
      </c>
      <c r="D48" s="7">
        <v>45222</v>
      </c>
      <c r="E48" s="8" t="s">
        <v>70</v>
      </c>
      <c r="F48" s="9">
        <v>1519749</v>
      </c>
      <c r="G48" s="8" t="s">
        <v>29</v>
      </c>
      <c r="H48" s="9">
        <v>163373</v>
      </c>
      <c r="I48" s="106"/>
      <c r="J48" s="107"/>
      <c r="K48" s="108"/>
      <c r="L48" s="114"/>
      <c r="M48" s="115"/>
    </row>
    <row r="49" spans="1:13" ht="14.45" customHeight="1" x14ac:dyDescent="0.25">
      <c r="A49" s="10">
        <v>30</v>
      </c>
      <c r="B49" s="101"/>
      <c r="C49" s="6" t="s">
        <v>83</v>
      </c>
      <c r="D49" s="7">
        <v>45226</v>
      </c>
      <c r="E49" s="8" t="s">
        <v>70</v>
      </c>
      <c r="F49" s="9">
        <v>686776</v>
      </c>
      <c r="G49" s="8" t="s">
        <v>29</v>
      </c>
      <c r="H49" s="9">
        <v>73828</v>
      </c>
      <c r="I49" s="106"/>
      <c r="J49" s="107"/>
      <c r="K49" s="108"/>
      <c r="L49" s="114"/>
      <c r="M49" s="115"/>
    </row>
    <row r="50" spans="1:13" ht="14.45" customHeight="1" x14ac:dyDescent="0.25">
      <c r="A50" s="10">
        <v>31</v>
      </c>
      <c r="B50" s="101"/>
      <c r="C50" s="6" t="s">
        <v>84</v>
      </c>
      <c r="D50" s="7">
        <v>45230</v>
      </c>
      <c r="E50" s="8" t="s">
        <v>70</v>
      </c>
      <c r="F50" s="9">
        <v>1523677</v>
      </c>
      <c r="G50" s="8" t="s">
        <v>29</v>
      </c>
      <c r="H50" s="9">
        <v>163795</v>
      </c>
      <c r="I50" s="106"/>
      <c r="J50" s="107"/>
      <c r="K50" s="108"/>
      <c r="L50" s="114"/>
      <c r="M50" s="115"/>
    </row>
    <row r="51" spans="1:13" ht="14.45" customHeight="1" x14ac:dyDescent="0.25">
      <c r="A51" s="10">
        <v>32</v>
      </c>
      <c r="B51" s="101"/>
      <c r="C51" s="6" t="s">
        <v>85</v>
      </c>
      <c r="D51" s="7">
        <v>45215</v>
      </c>
      <c r="E51" s="8" t="s">
        <v>70</v>
      </c>
      <c r="F51" s="9">
        <v>1586820</v>
      </c>
      <c r="G51" s="8" t="s">
        <v>29</v>
      </c>
      <c r="H51" s="9">
        <v>170583</v>
      </c>
      <c r="I51" s="106"/>
      <c r="J51" s="107"/>
      <c r="K51" s="108"/>
      <c r="L51" s="114"/>
      <c r="M51" s="115"/>
    </row>
    <row r="52" spans="1:13" ht="14.45" customHeight="1" x14ac:dyDescent="0.25">
      <c r="A52" s="10">
        <v>33</v>
      </c>
      <c r="B52" s="101"/>
      <c r="C52" s="6" t="s">
        <v>86</v>
      </c>
      <c r="D52" s="7">
        <v>45226</v>
      </c>
      <c r="E52" s="8" t="s">
        <v>87</v>
      </c>
      <c r="F52" s="9">
        <v>1146108</v>
      </c>
      <c r="G52" s="8" t="s">
        <v>29</v>
      </c>
      <c r="H52" s="9">
        <v>123207</v>
      </c>
      <c r="I52" s="106"/>
      <c r="J52" s="107"/>
      <c r="K52" s="108"/>
      <c r="L52" s="114"/>
      <c r="M52" s="115"/>
    </row>
    <row r="53" spans="1:13" ht="14.45" customHeight="1" x14ac:dyDescent="0.25">
      <c r="A53" s="11">
        <v>34</v>
      </c>
      <c r="B53" s="102"/>
      <c r="C53" s="6" t="s">
        <v>88</v>
      </c>
      <c r="D53" s="7">
        <v>45217</v>
      </c>
      <c r="E53" s="8" t="s">
        <v>89</v>
      </c>
      <c r="F53" s="9">
        <v>986172</v>
      </c>
      <c r="G53" s="8" t="s">
        <v>29</v>
      </c>
      <c r="H53" s="9">
        <v>106014</v>
      </c>
      <c r="I53" s="109"/>
      <c r="J53" s="110"/>
      <c r="K53" s="111"/>
      <c r="L53" s="116"/>
      <c r="M53" s="117"/>
    </row>
    <row r="54" spans="1:13" ht="16.149999999999999" customHeight="1" x14ac:dyDescent="0.25">
      <c r="A54" s="12">
        <v>35</v>
      </c>
      <c r="B54" s="12" t="s">
        <v>90</v>
      </c>
      <c r="C54" s="6" t="s">
        <v>91</v>
      </c>
      <c r="D54" s="7">
        <v>44866</v>
      </c>
      <c r="E54" s="8" t="s">
        <v>65</v>
      </c>
      <c r="F54" s="9">
        <v>657716</v>
      </c>
      <c r="G54" s="8" t="s">
        <v>29</v>
      </c>
      <c r="H54" s="9">
        <v>70704</v>
      </c>
      <c r="I54" s="94">
        <v>587012</v>
      </c>
      <c r="J54" s="95"/>
      <c r="K54" s="96"/>
      <c r="L54" s="118" t="s">
        <v>62</v>
      </c>
      <c r="M54" s="119"/>
    </row>
    <row r="55" spans="1:13" ht="14.65" customHeight="1" x14ac:dyDescent="0.25">
      <c r="A55" s="5">
        <v>36</v>
      </c>
      <c r="B55" s="100" t="s">
        <v>92</v>
      </c>
      <c r="C55" s="6" t="s">
        <v>93</v>
      </c>
      <c r="D55" s="7">
        <v>45247</v>
      </c>
      <c r="E55" s="8" t="s">
        <v>94</v>
      </c>
      <c r="F55" s="9">
        <v>385774</v>
      </c>
      <c r="G55" s="8" t="s">
        <v>29</v>
      </c>
      <c r="H55" s="9">
        <v>41471</v>
      </c>
      <c r="I55" s="103">
        <v>916464</v>
      </c>
      <c r="J55" s="104"/>
      <c r="K55" s="105"/>
      <c r="L55" s="112" t="s">
        <v>62</v>
      </c>
      <c r="M55" s="113"/>
    </row>
    <row r="56" spans="1:13" ht="14.65" customHeight="1" x14ac:dyDescent="0.25">
      <c r="A56" s="11">
        <v>37</v>
      </c>
      <c r="B56" s="102"/>
      <c r="C56" s="6" t="s">
        <v>95</v>
      </c>
      <c r="D56" s="7">
        <v>45245</v>
      </c>
      <c r="E56" s="8" t="s">
        <v>96</v>
      </c>
      <c r="F56" s="9">
        <v>641076</v>
      </c>
      <c r="G56" s="8" t="s">
        <v>29</v>
      </c>
      <c r="H56" s="9">
        <v>68915</v>
      </c>
      <c r="I56" s="109"/>
      <c r="J56" s="110"/>
      <c r="K56" s="111"/>
      <c r="L56" s="116"/>
      <c r="M56" s="117"/>
    </row>
    <row r="57" spans="1:13" ht="14.45" customHeight="1" x14ac:dyDescent="0.25">
      <c r="A57" s="5">
        <v>38</v>
      </c>
      <c r="B57" s="100" t="s">
        <v>97</v>
      </c>
      <c r="C57" s="6" t="s">
        <v>98</v>
      </c>
      <c r="D57" s="7">
        <v>45254</v>
      </c>
      <c r="E57" s="8" t="s">
        <v>99</v>
      </c>
      <c r="F57" s="9">
        <v>599039</v>
      </c>
      <c r="G57" s="8" t="s">
        <v>29</v>
      </c>
      <c r="H57" s="9">
        <v>64397</v>
      </c>
      <c r="I57" s="103">
        <v>3520971</v>
      </c>
      <c r="J57" s="104"/>
      <c r="K57" s="105"/>
      <c r="L57" s="112" t="s">
        <v>62</v>
      </c>
      <c r="M57" s="113"/>
    </row>
    <row r="58" spans="1:13" ht="14.45" customHeight="1" x14ac:dyDescent="0.25">
      <c r="A58" s="10">
        <v>39</v>
      </c>
      <c r="B58" s="101"/>
      <c r="C58" s="6" t="s">
        <v>100</v>
      </c>
      <c r="D58" s="7">
        <v>45252</v>
      </c>
      <c r="E58" s="8" t="s">
        <v>101</v>
      </c>
      <c r="F58" s="9">
        <v>2155234</v>
      </c>
      <c r="G58" s="8" t="s">
        <v>29</v>
      </c>
      <c r="H58" s="9">
        <v>231687</v>
      </c>
      <c r="I58" s="106"/>
      <c r="J58" s="107"/>
      <c r="K58" s="108"/>
      <c r="L58" s="114"/>
      <c r="M58" s="115"/>
    </row>
    <row r="59" spans="1:13" ht="14.45" customHeight="1" x14ac:dyDescent="0.25">
      <c r="A59" s="11">
        <v>40</v>
      </c>
      <c r="B59" s="102"/>
      <c r="C59" s="6" t="s">
        <v>102</v>
      </c>
      <c r="D59" s="7">
        <v>45250</v>
      </c>
      <c r="E59" s="8" t="s">
        <v>101</v>
      </c>
      <c r="F59" s="9">
        <v>1190792</v>
      </c>
      <c r="G59" s="8" t="s">
        <v>29</v>
      </c>
      <c r="H59" s="9">
        <v>128010</v>
      </c>
      <c r="I59" s="109"/>
      <c r="J59" s="110"/>
      <c r="K59" s="111"/>
      <c r="L59" s="116"/>
      <c r="M59" s="117"/>
    </row>
    <row r="60" spans="1:13" ht="14.45" customHeight="1" x14ac:dyDescent="0.25">
      <c r="A60" s="5">
        <v>41</v>
      </c>
      <c r="B60" s="100" t="s">
        <v>103</v>
      </c>
      <c r="C60" s="6" t="s">
        <v>104</v>
      </c>
      <c r="D60" s="7">
        <v>45250</v>
      </c>
      <c r="E60" s="8" t="s">
        <v>105</v>
      </c>
      <c r="F60" s="9">
        <v>1190792</v>
      </c>
      <c r="G60" s="8" t="s">
        <v>29</v>
      </c>
      <c r="H60" s="9">
        <v>128010</v>
      </c>
      <c r="I60" s="103">
        <v>4180385</v>
      </c>
      <c r="J60" s="104"/>
      <c r="K60" s="105"/>
      <c r="L60" s="112" t="s">
        <v>62</v>
      </c>
      <c r="M60" s="113"/>
    </row>
    <row r="61" spans="1:13" ht="14.45" customHeight="1" x14ac:dyDescent="0.25">
      <c r="A61" s="10">
        <v>42</v>
      </c>
      <c r="B61" s="101"/>
      <c r="C61" s="6" t="s">
        <v>106</v>
      </c>
      <c r="D61" s="7">
        <v>45259</v>
      </c>
      <c r="E61" s="8" t="s">
        <v>107</v>
      </c>
      <c r="F61" s="9">
        <v>400506</v>
      </c>
      <c r="G61" s="8" t="s">
        <v>29</v>
      </c>
      <c r="H61" s="9">
        <v>43054</v>
      </c>
      <c r="I61" s="106"/>
      <c r="J61" s="107"/>
      <c r="K61" s="108"/>
      <c r="L61" s="114"/>
      <c r="M61" s="115"/>
    </row>
    <row r="62" spans="1:13" ht="14.45" customHeight="1" x14ac:dyDescent="0.25">
      <c r="A62" s="10">
        <v>43</v>
      </c>
      <c r="B62" s="101"/>
      <c r="C62" s="6" t="s">
        <v>108</v>
      </c>
      <c r="D62" s="7">
        <v>45250</v>
      </c>
      <c r="E62" s="8" t="s">
        <v>107</v>
      </c>
      <c r="F62" s="9">
        <v>1190792</v>
      </c>
      <c r="G62" s="8" t="s">
        <v>29</v>
      </c>
      <c r="H62" s="9">
        <v>128010</v>
      </c>
      <c r="I62" s="106"/>
      <c r="J62" s="107"/>
      <c r="K62" s="108"/>
      <c r="L62" s="114"/>
      <c r="M62" s="115"/>
    </row>
    <row r="63" spans="1:13" ht="14.45" customHeight="1" x14ac:dyDescent="0.25">
      <c r="A63" s="10">
        <v>44</v>
      </c>
      <c r="B63" s="101"/>
      <c r="C63" s="6" t="s">
        <v>109</v>
      </c>
      <c r="D63" s="7">
        <v>45250</v>
      </c>
      <c r="E63" s="8" t="s">
        <v>110</v>
      </c>
      <c r="F63" s="9">
        <v>1190792</v>
      </c>
      <c r="G63" s="8" t="s">
        <v>29</v>
      </c>
      <c r="H63" s="9">
        <v>128010</v>
      </c>
      <c r="I63" s="106"/>
      <c r="J63" s="107"/>
      <c r="K63" s="108"/>
      <c r="L63" s="114"/>
      <c r="M63" s="115"/>
    </row>
    <row r="64" spans="1:13" ht="14.45" customHeight="1" x14ac:dyDescent="0.25">
      <c r="A64" s="11">
        <v>45</v>
      </c>
      <c r="B64" s="102"/>
      <c r="C64" s="6" t="s">
        <v>111</v>
      </c>
      <c r="D64" s="7">
        <v>45250</v>
      </c>
      <c r="E64" s="8" t="s">
        <v>112</v>
      </c>
      <c r="F64" s="9">
        <v>711023</v>
      </c>
      <c r="G64" s="8" t="s">
        <v>29</v>
      </c>
      <c r="H64" s="9">
        <v>76435</v>
      </c>
      <c r="I64" s="109"/>
      <c r="J64" s="110"/>
      <c r="K64" s="111"/>
      <c r="L64" s="116"/>
      <c r="M64" s="117"/>
    </row>
    <row r="65" spans="1:13" ht="14.45" customHeight="1" x14ac:dyDescent="0.25">
      <c r="A65" s="5">
        <v>46</v>
      </c>
      <c r="B65" s="100" t="s">
        <v>113</v>
      </c>
      <c r="C65" s="6" t="s">
        <v>114</v>
      </c>
      <c r="D65" s="7">
        <v>45233</v>
      </c>
      <c r="E65" s="8" t="s">
        <v>115</v>
      </c>
      <c r="F65" s="9">
        <v>475833</v>
      </c>
      <c r="G65" s="8" t="s">
        <v>29</v>
      </c>
      <c r="H65" s="9">
        <v>51152</v>
      </c>
      <c r="I65" s="103">
        <v>290045827</v>
      </c>
      <c r="J65" s="104"/>
      <c r="K65" s="105"/>
      <c r="L65" s="112" t="s">
        <v>62</v>
      </c>
      <c r="M65" s="113"/>
    </row>
    <row r="66" spans="1:13" ht="14.45" customHeight="1" x14ac:dyDescent="0.25">
      <c r="A66" s="10">
        <v>47</v>
      </c>
      <c r="B66" s="101"/>
      <c r="C66" s="6" t="s">
        <v>116</v>
      </c>
      <c r="D66" s="7">
        <v>45233</v>
      </c>
      <c r="E66" s="8" t="s">
        <v>115</v>
      </c>
      <c r="F66" s="9">
        <v>760333</v>
      </c>
      <c r="G66" s="8" t="s">
        <v>29</v>
      </c>
      <c r="H66" s="9">
        <v>81736</v>
      </c>
      <c r="I66" s="106"/>
      <c r="J66" s="107"/>
      <c r="K66" s="108"/>
      <c r="L66" s="114"/>
      <c r="M66" s="115"/>
    </row>
    <row r="67" spans="1:13" ht="14.45" customHeight="1" x14ac:dyDescent="0.25">
      <c r="A67" s="10">
        <v>48</v>
      </c>
      <c r="B67" s="101"/>
      <c r="C67" s="6" t="s">
        <v>117</v>
      </c>
      <c r="D67" s="7">
        <v>45233</v>
      </c>
      <c r="E67" s="8" t="s">
        <v>118</v>
      </c>
      <c r="F67" s="9">
        <v>913939</v>
      </c>
      <c r="G67" s="8" t="s">
        <v>29</v>
      </c>
      <c r="H67" s="9">
        <v>98248</v>
      </c>
      <c r="I67" s="106"/>
      <c r="J67" s="107"/>
      <c r="K67" s="108"/>
      <c r="L67" s="114"/>
      <c r="M67" s="115"/>
    </row>
    <row r="68" spans="1:13" ht="14.45" customHeight="1" x14ac:dyDescent="0.25">
      <c r="A68" s="10">
        <v>49</v>
      </c>
      <c r="B68" s="101"/>
      <c r="C68" s="6" t="s">
        <v>119</v>
      </c>
      <c r="D68" s="7">
        <v>45236</v>
      </c>
      <c r="E68" s="8" t="s">
        <v>120</v>
      </c>
      <c r="F68" s="9">
        <v>1232662</v>
      </c>
      <c r="G68" s="8" t="s">
        <v>29</v>
      </c>
      <c r="H68" s="9">
        <v>132511</v>
      </c>
      <c r="I68" s="106"/>
      <c r="J68" s="107"/>
      <c r="K68" s="108"/>
      <c r="L68" s="114"/>
      <c r="M68" s="115"/>
    </row>
    <row r="69" spans="1:13" ht="14.45" customHeight="1" x14ac:dyDescent="0.25">
      <c r="A69" s="10">
        <v>50</v>
      </c>
      <c r="B69" s="101"/>
      <c r="C69" s="6" t="s">
        <v>121</v>
      </c>
      <c r="D69" s="7">
        <v>45232</v>
      </c>
      <c r="E69" s="8" t="s">
        <v>122</v>
      </c>
      <c r="F69" s="9">
        <v>826121</v>
      </c>
      <c r="G69" s="8" t="s">
        <v>29</v>
      </c>
      <c r="H69" s="9">
        <v>88808</v>
      </c>
      <c r="I69" s="106"/>
      <c r="J69" s="107"/>
      <c r="K69" s="108"/>
      <c r="L69" s="114"/>
      <c r="M69" s="115"/>
    </row>
    <row r="70" spans="1:13" ht="14.45" customHeight="1" x14ac:dyDescent="0.25">
      <c r="A70" s="10">
        <v>51</v>
      </c>
      <c r="B70" s="101"/>
      <c r="C70" s="6" t="s">
        <v>123</v>
      </c>
      <c r="D70" s="7">
        <v>45234</v>
      </c>
      <c r="E70" s="8" t="s">
        <v>124</v>
      </c>
      <c r="F70" s="9">
        <v>955603</v>
      </c>
      <c r="G70" s="8" t="s">
        <v>29</v>
      </c>
      <c r="H70" s="9">
        <v>102727</v>
      </c>
      <c r="I70" s="106"/>
      <c r="J70" s="107"/>
      <c r="K70" s="108"/>
      <c r="L70" s="114"/>
      <c r="M70" s="115"/>
    </row>
    <row r="71" spans="1:13" ht="14.45" customHeight="1" x14ac:dyDescent="0.25">
      <c r="A71" s="10">
        <v>52</v>
      </c>
      <c r="B71" s="101"/>
      <c r="C71" s="6" t="s">
        <v>125</v>
      </c>
      <c r="D71" s="7">
        <v>45237</v>
      </c>
      <c r="E71" s="8" t="s">
        <v>126</v>
      </c>
      <c r="F71" s="9">
        <v>667510</v>
      </c>
      <c r="G71" s="8" t="s">
        <v>29</v>
      </c>
      <c r="H71" s="9">
        <v>71757</v>
      </c>
      <c r="I71" s="106"/>
      <c r="J71" s="107"/>
      <c r="K71" s="108"/>
      <c r="L71" s="114"/>
      <c r="M71" s="115"/>
    </row>
    <row r="72" spans="1:13" ht="14.45" customHeight="1" x14ac:dyDescent="0.25">
      <c r="A72" s="10">
        <v>53</v>
      </c>
      <c r="B72" s="101"/>
      <c r="C72" s="6" t="s">
        <v>127</v>
      </c>
      <c r="D72" s="7">
        <v>45237</v>
      </c>
      <c r="E72" s="8" t="s">
        <v>128</v>
      </c>
      <c r="F72" s="9">
        <v>475833</v>
      </c>
      <c r="G72" s="8" t="s">
        <v>29</v>
      </c>
      <c r="H72" s="9">
        <v>51152</v>
      </c>
      <c r="I72" s="106"/>
      <c r="J72" s="107"/>
      <c r="K72" s="108"/>
      <c r="L72" s="114"/>
      <c r="M72" s="115"/>
    </row>
    <row r="73" spans="1:13" ht="14.45" customHeight="1" x14ac:dyDescent="0.25">
      <c r="A73" s="10">
        <v>54</v>
      </c>
      <c r="B73" s="101"/>
      <c r="C73" s="6" t="s">
        <v>129</v>
      </c>
      <c r="D73" s="7">
        <v>45237</v>
      </c>
      <c r="E73" s="8" t="s">
        <v>76</v>
      </c>
      <c r="F73" s="9">
        <v>325179</v>
      </c>
      <c r="G73" s="8" t="s">
        <v>29</v>
      </c>
      <c r="H73" s="9">
        <v>34957</v>
      </c>
      <c r="I73" s="106"/>
      <c r="J73" s="107"/>
      <c r="K73" s="108"/>
      <c r="L73" s="114"/>
      <c r="M73" s="115"/>
    </row>
    <row r="74" spans="1:13" ht="14.45" customHeight="1" x14ac:dyDescent="0.25">
      <c r="A74" s="10">
        <v>55</v>
      </c>
      <c r="B74" s="101"/>
      <c r="C74" s="6" t="s">
        <v>130</v>
      </c>
      <c r="D74" s="7">
        <v>45240</v>
      </c>
      <c r="E74" s="8" t="s">
        <v>131</v>
      </c>
      <c r="F74" s="9">
        <v>636413</v>
      </c>
      <c r="G74" s="8" t="s">
        <v>29</v>
      </c>
      <c r="H74" s="9">
        <v>68414</v>
      </c>
      <c r="I74" s="106"/>
      <c r="J74" s="107"/>
      <c r="K74" s="108"/>
      <c r="L74" s="114"/>
      <c r="M74" s="115"/>
    </row>
    <row r="75" spans="1:13" ht="14.45" customHeight="1" x14ac:dyDescent="0.25">
      <c r="A75" s="10">
        <v>56</v>
      </c>
      <c r="B75" s="101"/>
      <c r="C75" s="6" t="s">
        <v>132</v>
      </c>
      <c r="D75" s="7">
        <v>45238</v>
      </c>
      <c r="E75" s="8" t="s">
        <v>73</v>
      </c>
      <c r="F75" s="9">
        <v>396527</v>
      </c>
      <c r="G75" s="8" t="s">
        <v>29</v>
      </c>
      <c r="H75" s="9">
        <v>42627</v>
      </c>
      <c r="I75" s="106"/>
      <c r="J75" s="107"/>
      <c r="K75" s="108"/>
      <c r="L75" s="114"/>
      <c r="M75" s="115"/>
    </row>
    <row r="76" spans="1:13" ht="14.45" customHeight="1" x14ac:dyDescent="0.25">
      <c r="A76" s="10">
        <v>57</v>
      </c>
      <c r="B76" s="101"/>
      <c r="C76" s="6" t="s">
        <v>133</v>
      </c>
      <c r="D76" s="7">
        <v>45240</v>
      </c>
      <c r="E76" s="8" t="s">
        <v>134</v>
      </c>
      <c r="F76" s="9">
        <v>1067508</v>
      </c>
      <c r="G76" s="8" t="s">
        <v>29</v>
      </c>
      <c r="H76" s="9">
        <v>114757</v>
      </c>
      <c r="I76" s="106"/>
      <c r="J76" s="107"/>
      <c r="K76" s="108"/>
      <c r="L76" s="114"/>
      <c r="M76" s="115"/>
    </row>
    <row r="77" spans="1:13" ht="14.45" customHeight="1" x14ac:dyDescent="0.25">
      <c r="A77" s="10">
        <v>58</v>
      </c>
      <c r="B77" s="101"/>
      <c r="C77" s="6" t="s">
        <v>135</v>
      </c>
      <c r="D77" s="7">
        <v>45240</v>
      </c>
      <c r="E77" s="8" t="s">
        <v>136</v>
      </c>
      <c r="F77" s="9">
        <v>801900</v>
      </c>
      <c r="G77" s="8" t="s">
        <v>29</v>
      </c>
      <c r="H77" s="9">
        <v>86204</v>
      </c>
      <c r="I77" s="106"/>
      <c r="J77" s="107"/>
      <c r="K77" s="108"/>
      <c r="L77" s="114"/>
      <c r="M77" s="115"/>
    </row>
    <row r="78" spans="1:13" ht="14.45" customHeight="1" x14ac:dyDescent="0.25">
      <c r="A78" s="10">
        <v>59</v>
      </c>
      <c r="B78" s="101"/>
      <c r="C78" s="6" t="s">
        <v>137</v>
      </c>
      <c r="D78" s="7">
        <v>45247</v>
      </c>
      <c r="E78" s="8" t="s">
        <v>138</v>
      </c>
      <c r="F78" s="9">
        <v>630828</v>
      </c>
      <c r="G78" s="8" t="s">
        <v>29</v>
      </c>
      <c r="H78" s="9">
        <v>67814</v>
      </c>
      <c r="I78" s="106"/>
      <c r="J78" s="107"/>
      <c r="K78" s="108"/>
      <c r="L78" s="114"/>
      <c r="M78" s="115"/>
    </row>
    <row r="79" spans="1:13" ht="14.45" customHeight="1" x14ac:dyDescent="0.25">
      <c r="A79" s="10">
        <v>60</v>
      </c>
      <c r="B79" s="101"/>
      <c r="C79" s="6" t="s">
        <v>139</v>
      </c>
      <c r="D79" s="7">
        <v>45244</v>
      </c>
      <c r="E79" s="8" t="s">
        <v>140</v>
      </c>
      <c r="F79" s="9">
        <v>882246</v>
      </c>
      <c r="G79" s="8" t="s">
        <v>29</v>
      </c>
      <c r="H79" s="9">
        <v>94841</v>
      </c>
      <c r="I79" s="106"/>
      <c r="J79" s="107"/>
      <c r="K79" s="108"/>
      <c r="L79" s="114"/>
      <c r="M79" s="115"/>
    </row>
    <row r="80" spans="1:13" ht="14.45" customHeight="1" x14ac:dyDescent="0.25">
      <c r="A80" s="10">
        <v>61</v>
      </c>
      <c r="B80" s="101"/>
      <c r="C80" s="6" t="s">
        <v>141</v>
      </c>
      <c r="D80" s="7">
        <v>45247</v>
      </c>
      <c r="E80" s="8" t="s">
        <v>142</v>
      </c>
      <c r="F80" s="9">
        <v>396527</v>
      </c>
      <c r="G80" s="8" t="s">
        <v>29</v>
      </c>
      <c r="H80" s="9">
        <v>42627</v>
      </c>
      <c r="I80" s="106"/>
      <c r="J80" s="107"/>
      <c r="K80" s="108"/>
      <c r="L80" s="114"/>
      <c r="M80" s="115"/>
    </row>
    <row r="81" spans="1:13" ht="14.45" customHeight="1" x14ac:dyDescent="0.25">
      <c r="A81" s="10">
        <v>62</v>
      </c>
      <c r="B81" s="101"/>
      <c r="C81" s="6" t="s">
        <v>143</v>
      </c>
      <c r="D81" s="7">
        <v>45252</v>
      </c>
      <c r="E81" s="8" t="s">
        <v>142</v>
      </c>
      <c r="F81" s="9">
        <v>870951</v>
      </c>
      <c r="G81" s="8" t="s">
        <v>29</v>
      </c>
      <c r="H81" s="9">
        <v>93627</v>
      </c>
      <c r="I81" s="106"/>
      <c r="J81" s="107"/>
      <c r="K81" s="108"/>
      <c r="L81" s="114"/>
      <c r="M81" s="115"/>
    </row>
    <row r="82" spans="1:13" ht="14.45" customHeight="1" x14ac:dyDescent="0.25">
      <c r="A82" s="10">
        <v>63</v>
      </c>
      <c r="B82" s="101"/>
      <c r="C82" s="6" t="s">
        <v>144</v>
      </c>
      <c r="D82" s="7">
        <v>45253</v>
      </c>
      <c r="E82" s="8" t="s">
        <v>138</v>
      </c>
      <c r="F82" s="9">
        <v>711023</v>
      </c>
      <c r="G82" s="8" t="s">
        <v>29</v>
      </c>
      <c r="H82" s="9">
        <v>76435</v>
      </c>
      <c r="I82" s="106"/>
      <c r="J82" s="107"/>
      <c r="K82" s="108"/>
      <c r="L82" s="114"/>
      <c r="M82" s="115"/>
    </row>
    <row r="83" spans="1:13" ht="14.45" customHeight="1" x14ac:dyDescent="0.25">
      <c r="A83" s="10">
        <v>64</v>
      </c>
      <c r="B83" s="101"/>
      <c r="C83" s="6" t="s">
        <v>145</v>
      </c>
      <c r="D83" s="7">
        <v>45247</v>
      </c>
      <c r="E83" s="8" t="s">
        <v>146</v>
      </c>
      <c r="F83" s="9">
        <v>711023</v>
      </c>
      <c r="G83" s="8" t="s">
        <v>29</v>
      </c>
      <c r="H83" s="9">
        <v>76435</v>
      </c>
      <c r="I83" s="106"/>
      <c r="J83" s="107"/>
      <c r="K83" s="108"/>
      <c r="L83" s="114"/>
      <c r="M83" s="115"/>
    </row>
    <row r="84" spans="1:13" ht="14.45" customHeight="1" x14ac:dyDescent="0.25">
      <c r="A84" s="10">
        <v>65</v>
      </c>
      <c r="B84" s="101"/>
      <c r="C84" s="6" t="s">
        <v>147</v>
      </c>
      <c r="D84" s="7">
        <v>45246</v>
      </c>
      <c r="E84" s="8" t="s">
        <v>148</v>
      </c>
      <c r="F84" s="9">
        <v>667510</v>
      </c>
      <c r="G84" s="8" t="s">
        <v>29</v>
      </c>
      <c r="H84" s="9">
        <v>71757</v>
      </c>
      <c r="I84" s="106"/>
      <c r="J84" s="107"/>
      <c r="K84" s="108"/>
      <c r="L84" s="114"/>
      <c r="M84" s="115"/>
    </row>
    <row r="85" spans="1:13" ht="14.45" customHeight="1" x14ac:dyDescent="0.25">
      <c r="A85" s="10">
        <v>66</v>
      </c>
      <c r="B85" s="101"/>
      <c r="C85" s="6" t="s">
        <v>149</v>
      </c>
      <c r="D85" s="7">
        <v>45247</v>
      </c>
      <c r="E85" s="8" t="s">
        <v>150</v>
      </c>
      <c r="F85" s="9">
        <v>743633</v>
      </c>
      <c r="G85" s="8" t="s">
        <v>29</v>
      </c>
      <c r="H85" s="9">
        <v>79941</v>
      </c>
      <c r="I85" s="106"/>
      <c r="J85" s="107"/>
      <c r="K85" s="108"/>
      <c r="L85" s="114"/>
      <c r="M85" s="115"/>
    </row>
    <row r="86" spans="1:13" ht="14.45" customHeight="1" x14ac:dyDescent="0.25">
      <c r="A86" s="10">
        <v>67</v>
      </c>
      <c r="B86" s="101"/>
      <c r="C86" s="6" t="s">
        <v>151</v>
      </c>
      <c r="D86" s="7">
        <v>45250</v>
      </c>
      <c r="E86" s="8" t="s">
        <v>152</v>
      </c>
      <c r="F86" s="9">
        <v>479768</v>
      </c>
      <c r="G86" s="8" t="s">
        <v>29</v>
      </c>
      <c r="H86" s="9">
        <v>51575</v>
      </c>
      <c r="I86" s="106"/>
      <c r="J86" s="107"/>
      <c r="K86" s="108"/>
      <c r="L86" s="114"/>
      <c r="M86" s="115"/>
    </row>
    <row r="87" spans="1:13" ht="14.45" customHeight="1" x14ac:dyDescent="0.25">
      <c r="A87" s="10">
        <v>68</v>
      </c>
      <c r="B87" s="101"/>
      <c r="C87" s="6" t="s">
        <v>153</v>
      </c>
      <c r="D87" s="7">
        <v>45250</v>
      </c>
      <c r="E87" s="8" t="s">
        <v>154</v>
      </c>
      <c r="F87" s="9">
        <v>1190792</v>
      </c>
      <c r="G87" s="8" t="s">
        <v>29</v>
      </c>
      <c r="H87" s="9">
        <v>128010</v>
      </c>
      <c r="I87" s="106"/>
      <c r="J87" s="107"/>
      <c r="K87" s="108"/>
      <c r="L87" s="114"/>
      <c r="M87" s="115"/>
    </row>
    <row r="88" spans="1:13" ht="14.45" customHeight="1" x14ac:dyDescent="0.25">
      <c r="A88" s="10">
        <v>69</v>
      </c>
      <c r="B88" s="101"/>
      <c r="C88" s="6" t="s">
        <v>155</v>
      </c>
      <c r="D88" s="7">
        <v>45253</v>
      </c>
      <c r="E88" s="8" t="s">
        <v>150</v>
      </c>
      <c r="F88" s="9">
        <v>1190792</v>
      </c>
      <c r="G88" s="8" t="s">
        <v>29</v>
      </c>
      <c r="H88" s="9">
        <v>128010</v>
      </c>
      <c r="I88" s="106"/>
      <c r="J88" s="107"/>
      <c r="K88" s="108"/>
      <c r="L88" s="114"/>
      <c r="M88" s="115"/>
    </row>
    <row r="89" spans="1:13" ht="14.45" customHeight="1" x14ac:dyDescent="0.25">
      <c r="A89" s="10">
        <v>70</v>
      </c>
      <c r="B89" s="101"/>
      <c r="C89" s="6" t="s">
        <v>156</v>
      </c>
      <c r="D89" s="7">
        <v>45255</v>
      </c>
      <c r="E89" s="8" t="s">
        <v>150</v>
      </c>
      <c r="F89" s="9">
        <v>667269</v>
      </c>
      <c r="G89" s="8" t="s">
        <v>29</v>
      </c>
      <c r="H89" s="9">
        <v>71731</v>
      </c>
      <c r="I89" s="106"/>
      <c r="J89" s="107"/>
      <c r="K89" s="108"/>
      <c r="L89" s="114"/>
      <c r="M89" s="115"/>
    </row>
    <row r="90" spans="1:13" ht="14.45" customHeight="1" x14ac:dyDescent="0.25">
      <c r="A90" s="10">
        <v>71</v>
      </c>
      <c r="B90" s="101"/>
      <c r="C90" s="6" t="s">
        <v>157</v>
      </c>
      <c r="D90" s="7">
        <v>45251</v>
      </c>
      <c r="E90" s="8" t="s">
        <v>158</v>
      </c>
      <c r="F90" s="9">
        <v>1190792</v>
      </c>
      <c r="G90" s="8" t="s">
        <v>29</v>
      </c>
      <c r="H90" s="9">
        <v>128010</v>
      </c>
      <c r="I90" s="106"/>
      <c r="J90" s="107"/>
      <c r="K90" s="108"/>
      <c r="L90" s="114"/>
      <c r="M90" s="115"/>
    </row>
    <row r="91" spans="1:13" ht="14.45" customHeight="1" x14ac:dyDescent="0.25">
      <c r="A91" s="10">
        <v>72</v>
      </c>
      <c r="B91" s="101"/>
      <c r="C91" s="6" t="s">
        <v>159</v>
      </c>
      <c r="D91" s="7">
        <v>45254</v>
      </c>
      <c r="E91" s="8" t="s">
        <v>158</v>
      </c>
      <c r="F91" s="9">
        <v>641076</v>
      </c>
      <c r="G91" s="8" t="s">
        <v>29</v>
      </c>
      <c r="H91" s="9">
        <v>68916</v>
      </c>
      <c r="I91" s="106"/>
      <c r="J91" s="107"/>
      <c r="K91" s="108"/>
      <c r="L91" s="114"/>
      <c r="M91" s="115"/>
    </row>
    <row r="92" spans="1:13" ht="14.45" customHeight="1" x14ac:dyDescent="0.25">
      <c r="A92" s="10">
        <v>73</v>
      </c>
      <c r="B92" s="101"/>
      <c r="C92" s="6" t="s">
        <v>160</v>
      </c>
      <c r="D92" s="7">
        <v>45250</v>
      </c>
      <c r="E92" s="8" t="s">
        <v>161</v>
      </c>
      <c r="F92" s="9">
        <v>1273767</v>
      </c>
      <c r="G92" s="8" t="s">
        <v>29</v>
      </c>
      <c r="H92" s="9">
        <v>136930</v>
      </c>
      <c r="I92" s="106"/>
      <c r="J92" s="107"/>
      <c r="K92" s="108"/>
      <c r="L92" s="114"/>
      <c r="M92" s="115"/>
    </row>
    <row r="93" spans="1:13" ht="14.45" customHeight="1" x14ac:dyDescent="0.25">
      <c r="A93" s="10">
        <v>74</v>
      </c>
      <c r="B93" s="101"/>
      <c r="C93" s="6" t="s">
        <v>162</v>
      </c>
      <c r="D93" s="7">
        <v>45251</v>
      </c>
      <c r="E93" s="8" t="s">
        <v>158</v>
      </c>
      <c r="F93" s="9">
        <v>711023</v>
      </c>
      <c r="G93" s="8" t="s">
        <v>29</v>
      </c>
      <c r="H93" s="9">
        <v>76435</v>
      </c>
      <c r="I93" s="106"/>
      <c r="J93" s="107"/>
      <c r="K93" s="108"/>
      <c r="L93" s="114"/>
      <c r="M93" s="115"/>
    </row>
    <row r="94" spans="1:13" ht="14.45" customHeight="1" x14ac:dyDescent="0.25">
      <c r="A94" s="10">
        <v>75</v>
      </c>
      <c r="B94" s="101"/>
      <c r="C94" s="6" t="s">
        <v>163</v>
      </c>
      <c r="D94" s="7">
        <v>45251</v>
      </c>
      <c r="E94" s="8" t="s">
        <v>140</v>
      </c>
      <c r="F94" s="9">
        <v>1181228</v>
      </c>
      <c r="G94" s="8" t="s">
        <v>29</v>
      </c>
      <c r="H94" s="9">
        <v>126982</v>
      </c>
      <c r="I94" s="106"/>
      <c r="J94" s="107"/>
      <c r="K94" s="108"/>
      <c r="L94" s="114"/>
      <c r="M94" s="115"/>
    </row>
    <row r="95" spans="1:13" ht="14.45" customHeight="1" x14ac:dyDescent="0.25">
      <c r="A95" s="10">
        <v>76</v>
      </c>
      <c r="B95" s="101"/>
      <c r="C95" s="6" t="s">
        <v>164</v>
      </c>
      <c r="D95" s="7">
        <v>45251</v>
      </c>
      <c r="E95" s="8" t="s">
        <v>158</v>
      </c>
      <c r="F95" s="9">
        <v>1190792</v>
      </c>
      <c r="G95" s="8" t="s">
        <v>29</v>
      </c>
      <c r="H95" s="9">
        <v>128010</v>
      </c>
      <c r="I95" s="106"/>
      <c r="J95" s="107"/>
      <c r="K95" s="108"/>
      <c r="L95" s="114"/>
      <c r="M95" s="115"/>
    </row>
    <row r="96" spans="1:13" ht="14.45" customHeight="1" x14ac:dyDescent="0.25">
      <c r="A96" s="10">
        <v>77</v>
      </c>
      <c r="B96" s="101"/>
      <c r="C96" s="6" t="s">
        <v>165</v>
      </c>
      <c r="D96" s="7">
        <v>45246</v>
      </c>
      <c r="E96" s="8" t="s">
        <v>158</v>
      </c>
      <c r="F96" s="9">
        <v>711023</v>
      </c>
      <c r="G96" s="8" t="s">
        <v>29</v>
      </c>
      <c r="H96" s="9">
        <v>76435</v>
      </c>
      <c r="I96" s="106"/>
      <c r="J96" s="107"/>
      <c r="K96" s="108"/>
      <c r="L96" s="114"/>
      <c r="M96" s="115"/>
    </row>
    <row r="97" spans="1:13" ht="14.45" customHeight="1" x14ac:dyDescent="0.25">
      <c r="A97" s="10">
        <v>78</v>
      </c>
      <c r="B97" s="101"/>
      <c r="C97" s="6" t="s">
        <v>166</v>
      </c>
      <c r="D97" s="7">
        <v>45246</v>
      </c>
      <c r="E97" s="8" t="s">
        <v>140</v>
      </c>
      <c r="F97" s="9">
        <v>559117</v>
      </c>
      <c r="G97" s="8" t="s">
        <v>29</v>
      </c>
      <c r="H97" s="9">
        <v>60105</v>
      </c>
      <c r="I97" s="106"/>
      <c r="J97" s="107"/>
      <c r="K97" s="108"/>
      <c r="L97" s="114"/>
      <c r="M97" s="115"/>
    </row>
    <row r="98" spans="1:13" ht="14.45" customHeight="1" x14ac:dyDescent="0.25">
      <c r="A98" s="10">
        <v>79</v>
      </c>
      <c r="B98" s="101"/>
      <c r="C98" s="6" t="s">
        <v>167</v>
      </c>
      <c r="D98" s="7">
        <v>45254</v>
      </c>
      <c r="E98" s="8" t="s">
        <v>168</v>
      </c>
      <c r="F98" s="9">
        <v>1267223</v>
      </c>
      <c r="G98" s="8" t="s">
        <v>29</v>
      </c>
      <c r="H98" s="9">
        <v>136226</v>
      </c>
      <c r="I98" s="106"/>
      <c r="J98" s="107"/>
      <c r="K98" s="108"/>
      <c r="L98" s="114"/>
      <c r="M98" s="115"/>
    </row>
    <row r="99" spans="1:13" ht="14.45" customHeight="1" x14ac:dyDescent="0.25">
      <c r="A99" s="10">
        <v>80</v>
      </c>
      <c r="B99" s="101"/>
      <c r="C99" s="6" t="s">
        <v>169</v>
      </c>
      <c r="D99" s="7">
        <v>45250</v>
      </c>
      <c r="E99" s="8" t="s">
        <v>161</v>
      </c>
      <c r="F99" s="9">
        <v>1190792</v>
      </c>
      <c r="G99" s="8" t="s">
        <v>29</v>
      </c>
      <c r="H99" s="9">
        <v>128010</v>
      </c>
      <c r="I99" s="106"/>
      <c r="J99" s="107"/>
      <c r="K99" s="108"/>
      <c r="L99" s="114"/>
      <c r="M99" s="115"/>
    </row>
    <row r="100" spans="1:13" ht="14.45" customHeight="1" x14ac:dyDescent="0.25">
      <c r="A100" s="10">
        <v>81</v>
      </c>
      <c r="B100" s="101"/>
      <c r="C100" s="6" t="s">
        <v>170</v>
      </c>
      <c r="D100" s="7">
        <v>45250</v>
      </c>
      <c r="E100" s="8" t="s">
        <v>161</v>
      </c>
      <c r="F100" s="9">
        <v>1190792</v>
      </c>
      <c r="G100" s="8" t="s">
        <v>29</v>
      </c>
      <c r="H100" s="9">
        <v>128010</v>
      </c>
      <c r="I100" s="106"/>
      <c r="J100" s="107"/>
      <c r="K100" s="108"/>
      <c r="L100" s="114"/>
      <c r="M100" s="115"/>
    </row>
    <row r="101" spans="1:13" ht="14.45" customHeight="1" x14ac:dyDescent="0.25">
      <c r="A101" s="10">
        <v>82</v>
      </c>
      <c r="B101" s="101"/>
      <c r="C101" s="6" t="s">
        <v>171</v>
      </c>
      <c r="D101" s="7">
        <v>45251</v>
      </c>
      <c r="E101" s="8" t="s">
        <v>172</v>
      </c>
      <c r="F101" s="9">
        <v>1190792</v>
      </c>
      <c r="G101" s="8" t="s">
        <v>29</v>
      </c>
      <c r="H101" s="9">
        <v>128010</v>
      </c>
      <c r="I101" s="106"/>
      <c r="J101" s="107"/>
      <c r="K101" s="108"/>
      <c r="L101" s="114"/>
      <c r="M101" s="115"/>
    </row>
    <row r="102" spans="1:13" ht="14.45" customHeight="1" x14ac:dyDescent="0.25">
      <c r="A102" s="10">
        <v>83</v>
      </c>
      <c r="B102" s="101"/>
      <c r="C102" s="6" t="s">
        <v>173</v>
      </c>
      <c r="D102" s="7">
        <v>45253</v>
      </c>
      <c r="E102" s="8" t="s">
        <v>174</v>
      </c>
      <c r="F102" s="9">
        <v>1281193</v>
      </c>
      <c r="G102" s="8" t="s">
        <v>29</v>
      </c>
      <c r="H102" s="9">
        <v>137728</v>
      </c>
      <c r="I102" s="106"/>
      <c r="J102" s="107"/>
      <c r="K102" s="108"/>
      <c r="L102" s="114"/>
      <c r="M102" s="115"/>
    </row>
    <row r="103" spans="1:13" ht="14.45" customHeight="1" x14ac:dyDescent="0.25">
      <c r="A103" s="10">
        <v>84</v>
      </c>
      <c r="B103" s="101"/>
      <c r="C103" s="6" t="s">
        <v>175</v>
      </c>
      <c r="D103" s="7">
        <v>45251</v>
      </c>
      <c r="E103" s="8" t="s">
        <v>176</v>
      </c>
      <c r="F103" s="9">
        <v>711023</v>
      </c>
      <c r="G103" s="8" t="s">
        <v>29</v>
      </c>
      <c r="H103" s="9">
        <v>76435</v>
      </c>
      <c r="I103" s="106"/>
      <c r="J103" s="107"/>
      <c r="K103" s="108"/>
      <c r="L103" s="114"/>
      <c r="M103" s="115"/>
    </row>
    <row r="104" spans="1:13" ht="14.45" customHeight="1" x14ac:dyDescent="0.25">
      <c r="A104" s="10">
        <v>85</v>
      </c>
      <c r="B104" s="101"/>
      <c r="C104" s="6" t="s">
        <v>177</v>
      </c>
      <c r="D104" s="7">
        <v>45251</v>
      </c>
      <c r="E104" s="8" t="s">
        <v>178</v>
      </c>
      <c r="F104" s="9">
        <v>1190792</v>
      </c>
      <c r="G104" s="8" t="s">
        <v>29</v>
      </c>
      <c r="H104" s="9">
        <v>128010</v>
      </c>
      <c r="I104" s="106"/>
      <c r="J104" s="107"/>
      <c r="K104" s="108"/>
      <c r="L104" s="114"/>
      <c r="M104" s="115"/>
    </row>
    <row r="105" spans="1:13" ht="14.45" customHeight="1" x14ac:dyDescent="0.25">
      <c r="A105" s="10">
        <v>86</v>
      </c>
      <c r="B105" s="101"/>
      <c r="C105" s="6" t="s">
        <v>179</v>
      </c>
      <c r="D105" s="7">
        <v>45240</v>
      </c>
      <c r="E105" s="8" t="s">
        <v>180</v>
      </c>
      <c r="F105" s="9">
        <v>1050640</v>
      </c>
      <c r="G105" s="8" t="s">
        <v>29</v>
      </c>
      <c r="H105" s="9">
        <v>112944</v>
      </c>
      <c r="I105" s="106"/>
      <c r="J105" s="107"/>
      <c r="K105" s="108"/>
      <c r="L105" s="114"/>
      <c r="M105" s="115"/>
    </row>
    <row r="106" spans="1:13" ht="14.45" customHeight="1" x14ac:dyDescent="0.25">
      <c r="A106" s="10">
        <v>87</v>
      </c>
      <c r="B106" s="101"/>
      <c r="C106" s="6" t="s">
        <v>181</v>
      </c>
      <c r="D106" s="7">
        <v>45251</v>
      </c>
      <c r="E106" s="8" t="s">
        <v>182</v>
      </c>
      <c r="F106" s="9">
        <v>1190792</v>
      </c>
      <c r="G106" s="8" t="s">
        <v>29</v>
      </c>
      <c r="H106" s="9">
        <v>128010</v>
      </c>
      <c r="I106" s="106"/>
      <c r="J106" s="107"/>
      <c r="K106" s="108"/>
      <c r="L106" s="114"/>
      <c r="M106" s="115"/>
    </row>
    <row r="107" spans="1:13" ht="14.45" customHeight="1" x14ac:dyDescent="0.25">
      <c r="A107" s="10">
        <v>88</v>
      </c>
      <c r="B107" s="101"/>
      <c r="C107" s="6" t="s">
        <v>183</v>
      </c>
      <c r="D107" s="7">
        <v>45253</v>
      </c>
      <c r="E107" s="8" t="s">
        <v>180</v>
      </c>
      <c r="F107" s="9">
        <v>711023</v>
      </c>
      <c r="G107" s="8" t="s">
        <v>29</v>
      </c>
      <c r="H107" s="9">
        <v>76435</v>
      </c>
      <c r="I107" s="106"/>
      <c r="J107" s="107"/>
      <c r="K107" s="108"/>
      <c r="L107" s="114"/>
      <c r="M107" s="115"/>
    </row>
    <row r="108" spans="1:13" ht="14.45" customHeight="1" x14ac:dyDescent="0.25">
      <c r="A108" s="10">
        <v>89</v>
      </c>
      <c r="B108" s="101"/>
      <c r="C108" s="6" t="s">
        <v>184</v>
      </c>
      <c r="D108" s="7">
        <v>45257</v>
      </c>
      <c r="E108" s="8" t="s">
        <v>182</v>
      </c>
      <c r="F108" s="9">
        <v>396527</v>
      </c>
      <c r="G108" s="8" t="s">
        <v>29</v>
      </c>
      <c r="H108" s="9">
        <v>42627</v>
      </c>
      <c r="I108" s="106"/>
      <c r="J108" s="107"/>
      <c r="K108" s="108"/>
      <c r="L108" s="114"/>
      <c r="M108" s="115"/>
    </row>
    <row r="109" spans="1:13" ht="14.45" customHeight="1" x14ac:dyDescent="0.25">
      <c r="A109" s="10">
        <v>90</v>
      </c>
      <c r="B109" s="101"/>
      <c r="C109" s="6" t="s">
        <v>185</v>
      </c>
      <c r="D109" s="7">
        <v>45240</v>
      </c>
      <c r="E109" s="8" t="s">
        <v>70</v>
      </c>
      <c r="F109" s="9">
        <v>656757</v>
      </c>
      <c r="G109" s="8" t="s">
        <v>29</v>
      </c>
      <c r="H109" s="9">
        <v>70601</v>
      </c>
      <c r="I109" s="106"/>
      <c r="J109" s="107"/>
      <c r="K109" s="108"/>
      <c r="L109" s="114"/>
      <c r="M109" s="115"/>
    </row>
    <row r="110" spans="1:13" ht="14.45" customHeight="1" x14ac:dyDescent="0.25">
      <c r="A110" s="10">
        <v>91</v>
      </c>
      <c r="B110" s="101"/>
      <c r="C110" s="6" t="s">
        <v>186</v>
      </c>
      <c r="D110" s="7">
        <v>45231</v>
      </c>
      <c r="E110" s="8" t="s">
        <v>187</v>
      </c>
      <c r="F110" s="9">
        <v>838314</v>
      </c>
      <c r="G110" s="8" t="s">
        <v>29</v>
      </c>
      <c r="H110" s="9">
        <v>90119</v>
      </c>
      <c r="I110" s="106"/>
      <c r="J110" s="107"/>
      <c r="K110" s="108"/>
      <c r="L110" s="114"/>
      <c r="M110" s="115"/>
    </row>
    <row r="111" spans="1:13" ht="14.45" customHeight="1" x14ac:dyDescent="0.25">
      <c r="A111" s="10">
        <v>92</v>
      </c>
      <c r="B111" s="101"/>
      <c r="C111" s="6" t="s">
        <v>188</v>
      </c>
      <c r="D111" s="7">
        <v>45233</v>
      </c>
      <c r="E111" s="8" t="s">
        <v>189</v>
      </c>
      <c r="F111" s="9">
        <v>524187</v>
      </c>
      <c r="G111" s="8" t="s">
        <v>29</v>
      </c>
      <c r="H111" s="9">
        <v>56350</v>
      </c>
      <c r="I111" s="106"/>
      <c r="J111" s="107"/>
      <c r="K111" s="108"/>
      <c r="L111" s="114"/>
      <c r="M111" s="115"/>
    </row>
    <row r="112" spans="1:13" ht="14.45" customHeight="1" x14ac:dyDescent="0.25">
      <c r="A112" s="10">
        <v>93</v>
      </c>
      <c r="B112" s="101"/>
      <c r="C112" s="6" t="s">
        <v>190</v>
      </c>
      <c r="D112" s="7">
        <v>45233</v>
      </c>
      <c r="E112" s="8" t="s">
        <v>115</v>
      </c>
      <c r="F112" s="9">
        <v>325179</v>
      </c>
      <c r="G112" s="8" t="s">
        <v>29</v>
      </c>
      <c r="H112" s="9">
        <v>34957</v>
      </c>
      <c r="I112" s="106"/>
      <c r="J112" s="107"/>
      <c r="K112" s="108"/>
      <c r="L112" s="114"/>
      <c r="M112" s="115"/>
    </row>
    <row r="113" spans="1:13" ht="14.45" customHeight="1" x14ac:dyDescent="0.25">
      <c r="A113" s="10">
        <v>94</v>
      </c>
      <c r="B113" s="101"/>
      <c r="C113" s="6" t="s">
        <v>191</v>
      </c>
      <c r="D113" s="7">
        <v>45231</v>
      </c>
      <c r="E113" s="8" t="s">
        <v>192</v>
      </c>
      <c r="F113" s="9">
        <v>548364</v>
      </c>
      <c r="G113" s="8" t="s">
        <v>29</v>
      </c>
      <c r="H113" s="9">
        <v>58949</v>
      </c>
      <c r="I113" s="106"/>
      <c r="J113" s="107"/>
      <c r="K113" s="108"/>
      <c r="L113" s="114"/>
      <c r="M113" s="115"/>
    </row>
    <row r="114" spans="1:13" ht="14.45" customHeight="1" x14ac:dyDescent="0.25">
      <c r="A114" s="10">
        <v>95</v>
      </c>
      <c r="B114" s="101"/>
      <c r="C114" s="6" t="s">
        <v>193</v>
      </c>
      <c r="D114" s="7">
        <v>45234</v>
      </c>
      <c r="E114" s="8" t="s">
        <v>120</v>
      </c>
      <c r="F114" s="9">
        <v>1027338</v>
      </c>
      <c r="G114" s="8" t="s">
        <v>29</v>
      </c>
      <c r="H114" s="9">
        <v>110439</v>
      </c>
      <c r="I114" s="106"/>
      <c r="J114" s="107"/>
      <c r="K114" s="108"/>
      <c r="L114" s="114"/>
      <c r="M114" s="115"/>
    </row>
    <row r="115" spans="1:13" ht="14.45" customHeight="1" x14ac:dyDescent="0.25">
      <c r="A115" s="10">
        <v>96</v>
      </c>
      <c r="B115" s="101"/>
      <c r="C115" s="6" t="s">
        <v>194</v>
      </c>
      <c r="D115" s="7">
        <v>45236</v>
      </c>
      <c r="E115" s="8" t="s">
        <v>120</v>
      </c>
      <c r="F115" s="9">
        <v>479771</v>
      </c>
      <c r="G115" s="8" t="s">
        <v>29</v>
      </c>
      <c r="H115" s="9">
        <v>51575</v>
      </c>
      <c r="I115" s="106"/>
      <c r="J115" s="107"/>
      <c r="K115" s="108"/>
      <c r="L115" s="114"/>
      <c r="M115" s="115"/>
    </row>
    <row r="116" spans="1:13" ht="14.45" customHeight="1" x14ac:dyDescent="0.25">
      <c r="A116" s="10">
        <v>97</v>
      </c>
      <c r="B116" s="101"/>
      <c r="C116" s="6" t="s">
        <v>195</v>
      </c>
      <c r="D116" s="7">
        <v>45238</v>
      </c>
      <c r="E116" s="8" t="s">
        <v>196</v>
      </c>
      <c r="F116" s="9">
        <v>559117</v>
      </c>
      <c r="G116" s="8" t="s">
        <v>29</v>
      </c>
      <c r="H116" s="9">
        <v>60105</v>
      </c>
      <c r="I116" s="106"/>
      <c r="J116" s="107"/>
      <c r="K116" s="108"/>
      <c r="L116" s="114"/>
      <c r="M116" s="115"/>
    </row>
    <row r="117" spans="1:13" ht="14.45" customHeight="1" x14ac:dyDescent="0.25">
      <c r="A117" s="10">
        <v>98</v>
      </c>
      <c r="B117" s="101"/>
      <c r="C117" s="6" t="s">
        <v>197</v>
      </c>
      <c r="D117" s="7">
        <v>45231</v>
      </c>
      <c r="E117" s="8" t="s">
        <v>198</v>
      </c>
      <c r="F117" s="9">
        <v>1383793</v>
      </c>
      <c r="G117" s="8" t="s">
        <v>29</v>
      </c>
      <c r="H117" s="9">
        <v>148758</v>
      </c>
      <c r="I117" s="106"/>
      <c r="J117" s="107"/>
      <c r="K117" s="108"/>
      <c r="L117" s="114"/>
      <c r="M117" s="115"/>
    </row>
    <row r="118" spans="1:13" ht="14.45" customHeight="1" x14ac:dyDescent="0.25">
      <c r="A118" s="10">
        <v>99</v>
      </c>
      <c r="B118" s="101"/>
      <c r="C118" s="6" t="s">
        <v>199</v>
      </c>
      <c r="D118" s="7">
        <v>45233</v>
      </c>
      <c r="E118" s="8" t="s">
        <v>198</v>
      </c>
      <c r="F118" s="9">
        <v>2016821</v>
      </c>
      <c r="G118" s="8" t="s">
        <v>29</v>
      </c>
      <c r="H118" s="9">
        <v>216808</v>
      </c>
      <c r="I118" s="106"/>
      <c r="J118" s="107"/>
      <c r="K118" s="108"/>
      <c r="L118" s="114"/>
      <c r="M118" s="115"/>
    </row>
    <row r="119" spans="1:13" ht="14.45" customHeight="1" x14ac:dyDescent="0.25">
      <c r="A119" s="10">
        <v>100</v>
      </c>
      <c r="B119" s="101"/>
      <c r="C119" s="6" t="s">
        <v>200</v>
      </c>
      <c r="D119" s="7">
        <v>45237</v>
      </c>
      <c r="E119" s="8" t="s">
        <v>198</v>
      </c>
      <c r="F119" s="9">
        <v>1147281</v>
      </c>
      <c r="G119" s="8" t="s">
        <v>29</v>
      </c>
      <c r="H119" s="9">
        <v>123333</v>
      </c>
      <c r="I119" s="106"/>
      <c r="J119" s="107"/>
      <c r="K119" s="108"/>
      <c r="L119" s="114"/>
      <c r="M119" s="115"/>
    </row>
    <row r="120" spans="1:13" ht="14.45" customHeight="1" x14ac:dyDescent="0.25">
      <c r="A120" s="10">
        <v>101</v>
      </c>
      <c r="B120" s="101"/>
      <c r="C120" s="6" t="s">
        <v>201</v>
      </c>
      <c r="D120" s="7">
        <v>45237</v>
      </c>
      <c r="E120" s="8" t="s">
        <v>198</v>
      </c>
      <c r="F120" s="9">
        <v>383130</v>
      </c>
      <c r="G120" s="8" t="s">
        <v>29</v>
      </c>
      <c r="H120" s="9">
        <v>41186</v>
      </c>
      <c r="I120" s="106"/>
      <c r="J120" s="107"/>
      <c r="K120" s="108"/>
      <c r="L120" s="114"/>
      <c r="M120" s="115"/>
    </row>
    <row r="121" spans="1:13" ht="14.45" customHeight="1" x14ac:dyDescent="0.25">
      <c r="A121" s="10">
        <v>102</v>
      </c>
      <c r="B121" s="101"/>
      <c r="C121" s="6" t="s">
        <v>202</v>
      </c>
      <c r="D121" s="7">
        <v>45241</v>
      </c>
      <c r="E121" s="8" t="s">
        <v>134</v>
      </c>
      <c r="F121" s="9">
        <v>494167</v>
      </c>
      <c r="G121" s="8" t="s">
        <v>29</v>
      </c>
      <c r="H121" s="9">
        <v>53123</v>
      </c>
      <c r="I121" s="106"/>
      <c r="J121" s="107"/>
      <c r="K121" s="108"/>
      <c r="L121" s="114"/>
      <c r="M121" s="115"/>
    </row>
    <row r="122" spans="1:13" ht="14.45" customHeight="1" x14ac:dyDescent="0.25">
      <c r="A122" s="10">
        <v>103</v>
      </c>
      <c r="B122" s="101"/>
      <c r="C122" s="6" t="s">
        <v>203</v>
      </c>
      <c r="D122" s="7">
        <v>45244</v>
      </c>
      <c r="E122" s="8" t="s">
        <v>204</v>
      </c>
      <c r="F122" s="9">
        <v>760334</v>
      </c>
      <c r="G122" s="8" t="s">
        <v>29</v>
      </c>
      <c r="H122" s="9">
        <v>81736</v>
      </c>
      <c r="I122" s="106"/>
      <c r="J122" s="107"/>
      <c r="K122" s="108"/>
      <c r="L122" s="114"/>
      <c r="M122" s="115"/>
    </row>
    <row r="123" spans="1:13" ht="14.45" customHeight="1" x14ac:dyDescent="0.25">
      <c r="A123" s="10">
        <v>104</v>
      </c>
      <c r="B123" s="101"/>
      <c r="C123" s="6" t="s">
        <v>205</v>
      </c>
      <c r="D123" s="7">
        <v>45237</v>
      </c>
      <c r="E123" s="8" t="s">
        <v>79</v>
      </c>
      <c r="F123" s="9">
        <v>1302075</v>
      </c>
      <c r="G123" s="8" t="s">
        <v>29</v>
      </c>
      <c r="H123" s="9">
        <v>139973</v>
      </c>
      <c r="I123" s="106"/>
      <c r="J123" s="107"/>
      <c r="K123" s="108"/>
      <c r="L123" s="114"/>
      <c r="M123" s="115"/>
    </row>
    <row r="124" spans="1:13" ht="14.45" customHeight="1" x14ac:dyDescent="0.25">
      <c r="A124" s="10">
        <v>105</v>
      </c>
      <c r="B124" s="101"/>
      <c r="C124" s="6" t="s">
        <v>206</v>
      </c>
      <c r="D124" s="7">
        <v>45238</v>
      </c>
      <c r="E124" s="8" t="s">
        <v>79</v>
      </c>
      <c r="F124" s="9">
        <v>1079525</v>
      </c>
      <c r="G124" s="8" t="s">
        <v>29</v>
      </c>
      <c r="H124" s="9">
        <v>116049</v>
      </c>
      <c r="I124" s="106"/>
      <c r="J124" s="107"/>
      <c r="K124" s="108"/>
      <c r="L124" s="114"/>
      <c r="M124" s="115"/>
    </row>
    <row r="125" spans="1:13" ht="14.45" customHeight="1" x14ac:dyDescent="0.25">
      <c r="A125" s="10">
        <v>106</v>
      </c>
      <c r="B125" s="101"/>
      <c r="C125" s="6" t="s">
        <v>207</v>
      </c>
      <c r="D125" s="7">
        <v>45238</v>
      </c>
      <c r="E125" s="8" t="s">
        <v>79</v>
      </c>
      <c r="F125" s="9">
        <v>400506</v>
      </c>
      <c r="G125" s="8" t="s">
        <v>29</v>
      </c>
      <c r="H125" s="9">
        <v>43054</v>
      </c>
      <c r="I125" s="106"/>
      <c r="J125" s="107"/>
      <c r="K125" s="108"/>
      <c r="L125" s="114"/>
      <c r="M125" s="115"/>
    </row>
    <row r="126" spans="1:13" ht="14.45" customHeight="1" x14ac:dyDescent="0.25">
      <c r="A126" s="10">
        <v>107</v>
      </c>
      <c r="B126" s="101"/>
      <c r="C126" s="6" t="s">
        <v>208</v>
      </c>
      <c r="D126" s="7">
        <v>45237</v>
      </c>
      <c r="E126" s="8" t="s">
        <v>140</v>
      </c>
      <c r="F126" s="9">
        <v>756355</v>
      </c>
      <c r="G126" s="8" t="s">
        <v>29</v>
      </c>
      <c r="H126" s="9">
        <v>81308</v>
      </c>
      <c r="I126" s="106"/>
      <c r="J126" s="107"/>
      <c r="K126" s="108"/>
      <c r="L126" s="114"/>
      <c r="M126" s="115"/>
    </row>
    <row r="127" spans="1:13" ht="14.45" customHeight="1" x14ac:dyDescent="0.25">
      <c r="A127" s="10">
        <v>108</v>
      </c>
      <c r="B127" s="101"/>
      <c r="C127" s="6" t="s">
        <v>209</v>
      </c>
      <c r="D127" s="7">
        <v>45238</v>
      </c>
      <c r="E127" s="8" t="s">
        <v>89</v>
      </c>
      <c r="F127" s="9">
        <v>438934</v>
      </c>
      <c r="G127" s="8" t="s">
        <v>29</v>
      </c>
      <c r="H127" s="9">
        <v>47185</v>
      </c>
      <c r="I127" s="106"/>
      <c r="J127" s="107"/>
      <c r="K127" s="108"/>
      <c r="L127" s="114"/>
      <c r="M127" s="115"/>
    </row>
    <row r="128" spans="1:13" ht="14.45" customHeight="1" x14ac:dyDescent="0.25">
      <c r="A128" s="10">
        <v>109</v>
      </c>
      <c r="B128" s="101"/>
      <c r="C128" s="6" t="s">
        <v>210</v>
      </c>
      <c r="D128" s="7">
        <v>45245</v>
      </c>
      <c r="E128" s="8" t="s">
        <v>89</v>
      </c>
      <c r="F128" s="9">
        <v>396527</v>
      </c>
      <c r="G128" s="8" t="s">
        <v>29</v>
      </c>
      <c r="H128" s="9">
        <v>42627</v>
      </c>
      <c r="I128" s="106"/>
      <c r="J128" s="107"/>
      <c r="K128" s="108"/>
      <c r="L128" s="114"/>
      <c r="M128" s="115"/>
    </row>
    <row r="129" spans="1:13" ht="14.45" customHeight="1" x14ac:dyDescent="0.25">
      <c r="A129" s="10">
        <v>110</v>
      </c>
      <c r="B129" s="101"/>
      <c r="C129" s="6" t="s">
        <v>211</v>
      </c>
      <c r="D129" s="7">
        <v>45247</v>
      </c>
      <c r="E129" s="8" t="s">
        <v>89</v>
      </c>
      <c r="F129" s="9">
        <v>529097</v>
      </c>
      <c r="G129" s="8" t="s">
        <v>29</v>
      </c>
      <c r="H129" s="9">
        <v>56878</v>
      </c>
      <c r="I129" s="106"/>
      <c r="J129" s="107"/>
      <c r="K129" s="108"/>
      <c r="L129" s="114"/>
      <c r="M129" s="115"/>
    </row>
    <row r="130" spans="1:13" ht="14.45" customHeight="1" x14ac:dyDescent="0.25">
      <c r="A130" s="10">
        <v>111</v>
      </c>
      <c r="B130" s="101"/>
      <c r="C130" s="6" t="s">
        <v>212</v>
      </c>
      <c r="D130" s="7">
        <v>45250</v>
      </c>
      <c r="E130" s="8" t="s">
        <v>89</v>
      </c>
      <c r="F130" s="9">
        <v>1190792</v>
      </c>
      <c r="G130" s="8" t="s">
        <v>29</v>
      </c>
      <c r="H130" s="9">
        <v>128010</v>
      </c>
      <c r="I130" s="106"/>
      <c r="J130" s="107"/>
      <c r="K130" s="108"/>
      <c r="L130" s="114"/>
      <c r="M130" s="115"/>
    </row>
    <row r="131" spans="1:13" ht="14.45" customHeight="1" x14ac:dyDescent="0.25">
      <c r="A131" s="10">
        <v>112</v>
      </c>
      <c r="B131" s="101"/>
      <c r="C131" s="6" t="s">
        <v>213</v>
      </c>
      <c r="D131" s="7">
        <v>45250</v>
      </c>
      <c r="E131" s="8" t="s">
        <v>142</v>
      </c>
      <c r="F131" s="9">
        <v>1190792</v>
      </c>
      <c r="G131" s="8" t="s">
        <v>29</v>
      </c>
      <c r="H131" s="9">
        <v>128010</v>
      </c>
      <c r="I131" s="106"/>
      <c r="J131" s="107"/>
      <c r="K131" s="108"/>
      <c r="L131" s="114"/>
      <c r="M131" s="115"/>
    </row>
    <row r="132" spans="1:13" ht="14.45" customHeight="1" x14ac:dyDescent="0.25">
      <c r="A132" s="10">
        <v>113</v>
      </c>
      <c r="B132" s="101"/>
      <c r="C132" s="6" t="s">
        <v>214</v>
      </c>
      <c r="D132" s="7">
        <v>45253</v>
      </c>
      <c r="E132" s="8" t="s">
        <v>142</v>
      </c>
      <c r="F132" s="9">
        <v>711023</v>
      </c>
      <c r="G132" s="8" t="s">
        <v>29</v>
      </c>
      <c r="H132" s="9">
        <v>76435</v>
      </c>
      <c r="I132" s="106"/>
      <c r="J132" s="107"/>
      <c r="K132" s="108"/>
      <c r="L132" s="114"/>
      <c r="M132" s="115"/>
    </row>
    <row r="133" spans="1:13" ht="14.45" customHeight="1" x14ac:dyDescent="0.25">
      <c r="A133" s="10">
        <v>114</v>
      </c>
      <c r="B133" s="101"/>
      <c r="C133" s="6" t="s">
        <v>215</v>
      </c>
      <c r="D133" s="7">
        <v>45250</v>
      </c>
      <c r="E133" s="8" t="s">
        <v>146</v>
      </c>
      <c r="F133" s="9">
        <v>1190792</v>
      </c>
      <c r="G133" s="8" t="s">
        <v>29</v>
      </c>
      <c r="H133" s="9">
        <v>128010</v>
      </c>
      <c r="I133" s="106"/>
      <c r="J133" s="107"/>
      <c r="K133" s="108"/>
      <c r="L133" s="114"/>
      <c r="M133" s="115"/>
    </row>
    <row r="134" spans="1:13" ht="14.45" customHeight="1" x14ac:dyDescent="0.25">
      <c r="A134" s="10">
        <v>115</v>
      </c>
      <c r="B134" s="101"/>
      <c r="C134" s="6" t="s">
        <v>216</v>
      </c>
      <c r="D134" s="7">
        <v>45251</v>
      </c>
      <c r="E134" s="8" t="s">
        <v>146</v>
      </c>
      <c r="F134" s="9">
        <v>711023</v>
      </c>
      <c r="G134" s="8" t="s">
        <v>29</v>
      </c>
      <c r="H134" s="9">
        <v>76435</v>
      </c>
      <c r="I134" s="106"/>
      <c r="J134" s="107"/>
      <c r="K134" s="108"/>
      <c r="L134" s="114"/>
      <c r="M134" s="115"/>
    </row>
    <row r="135" spans="1:13" ht="14.45" customHeight="1" x14ac:dyDescent="0.25">
      <c r="A135" s="10">
        <v>116</v>
      </c>
      <c r="B135" s="101"/>
      <c r="C135" s="6" t="s">
        <v>217</v>
      </c>
      <c r="D135" s="7">
        <v>45252</v>
      </c>
      <c r="E135" s="8" t="s">
        <v>146</v>
      </c>
      <c r="F135" s="9">
        <v>719497</v>
      </c>
      <c r="G135" s="8" t="s">
        <v>29</v>
      </c>
      <c r="H135" s="9">
        <v>77346</v>
      </c>
      <c r="I135" s="106"/>
      <c r="J135" s="107"/>
      <c r="K135" s="108"/>
      <c r="L135" s="114"/>
      <c r="M135" s="115"/>
    </row>
    <row r="136" spans="1:13" ht="14.45" customHeight="1" x14ac:dyDescent="0.25">
      <c r="A136" s="10">
        <v>117</v>
      </c>
      <c r="B136" s="101"/>
      <c r="C136" s="6" t="s">
        <v>218</v>
      </c>
      <c r="D136" s="7">
        <v>45253</v>
      </c>
      <c r="E136" s="8" t="s">
        <v>146</v>
      </c>
      <c r="F136" s="9">
        <v>711023</v>
      </c>
      <c r="G136" s="8" t="s">
        <v>29</v>
      </c>
      <c r="H136" s="9">
        <v>76435</v>
      </c>
      <c r="I136" s="106"/>
      <c r="J136" s="107"/>
      <c r="K136" s="108"/>
      <c r="L136" s="114"/>
      <c r="M136" s="115"/>
    </row>
    <row r="137" spans="1:13" ht="14.45" customHeight="1" x14ac:dyDescent="0.25">
      <c r="A137" s="10">
        <v>118</v>
      </c>
      <c r="B137" s="101"/>
      <c r="C137" s="6" t="s">
        <v>219</v>
      </c>
      <c r="D137" s="7">
        <v>45250</v>
      </c>
      <c r="E137" s="8" t="s">
        <v>146</v>
      </c>
      <c r="F137" s="9">
        <v>711023</v>
      </c>
      <c r="G137" s="8" t="s">
        <v>29</v>
      </c>
      <c r="H137" s="9">
        <v>76435</v>
      </c>
      <c r="I137" s="106"/>
      <c r="J137" s="107"/>
      <c r="K137" s="108"/>
      <c r="L137" s="114"/>
      <c r="M137" s="115"/>
    </row>
    <row r="138" spans="1:13" ht="14.45" customHeight="1" x14ac:dyDescent="0.25">
      <c r="A138" s="10">
        <v>119</v>
      </c>
      <c r="B138" s="101"/>
      <c r="C138" s="6" t="s">
        <v>220</v>
      </c>
      <c r="D138" s="7">
        <v>45245</v>
      </c>
      <c r="E138" s="8" t="s">
        <v>221</v>
      </c>
      <c r="F138" s="9">
        <v>667510</v>
      </c>
      <c r="G138" s="8" t="s">
        <v>29</v>
      </c>
      <c r="H138" s="9">
        <v>71757</v>
      </c>
      <c r="I138" s="106"/>
      <c r="J138" s="107"/>
      <c r="K138" s="108"/>
      <c r="L138" s="114"/>
      <c r="M138" s="115"/>
    </row>
    <row r="139" spans="1:13" ht="14.45" customHeight="1" x14ac:dyDescent="0.25">
      <c r="A139" s="10">
        <v>120</v>
      </c>
      <c r="B139" s="101"/>
      <c r="C139" s="6" t="s">
        <v>222</v>
      </c>
      <c r="D139" s="7">
        <v>45247</v>
      </c>
      <c r="E139" s="8" t="s">
        <v>148</v>
      </c>
      <c r="F139" s="9">
        <v>555138</v>
      </c>
      <c r="G139" s="8" t="s">
        <v>29</v>
      </c>
      <c r="H139" s="9">
        <v>59677</v>
      </c>
      <c r="I139" s="106"/>
      <c r="J139" s="107"/>
      <c r="K139" s="108"/>
      <c r="L139" s="114"/>
      <c r="M139" s="115"/>
    </row>
    <row r="140" spans="1:13" ht="14.45" customHeight="1" x14ac:dyDescent="0.25">
      <c r="A140" s="10">
        <v>121</v>
      </c>
      <c r="B140" s="101"/>
      <c r="C140" s="6" t="s">
        <v>223</v>
      </c>
      <c r="D140" s="7">
        <v>45252</v>
      </c>
      <c r="E140" s="8" t="s">
        <v>158</v>
      </c>
      <c r="F140" s="9">
        <v>996241</v>
      </c>
      <c r="G140" s="8" t="s">
        <v>29</v>
      </c>
      <c r="H140" s="9">
        <v>107096</v>
      </c>
      <c r="I140" s="106"/>
      <c r="J140" s="107"/>
      <c r="K140" s="108"/>
      <c r="L140" s="114"/>
      <c r="M140" s="115"/>
    </row>
    <row r="141" spans="1:13" ht="14.45" customHeight="1" x14ac:dyDescent="0.25">
      <c r="A141" s="10">
        <v>122</v>
      </c>
      <c r="B141" s="101"/>
      <c r="C141" s="6" t="s">
        <v>224</v>
      </c>
      <c r="D141" s="7">
        <v>45248</v>
      </c>
      <c r="E141" s="8" t="s">
        <v>225</v>
      </c>
      <c r="F141" s="9">
        <v>541741</v>
      </c>
      <c r="G141" s="8" t="s">
        <v>29</v>
      </c>
      <c r="H141" s="9">
        <v>58237</v>
      </c>
      <c r="I141" s="106"/>
      <c r="J141" s="107"/>
      <c r="K141" s="108"/>
      <c r="L141" s="114"/>
      <c r="M141" s="115"/>
    </row>
    <row r="142" spans="1:13" ht="14.45" customHeight="1" x14ac:dyDescent="0.25">
      <c r="A142" s="10">
        <v>123</v>
      </c>
      <c r="B142" s="101"/>
      <c r="C142" s="6" t="s">
        <v>226</v>
      </c>
      <c r="D142" s="7">
        <v>45250</v>
      </c>
      <c r="E142" s="8" t="s">
        <v>161</v>
      </c>
      <c r="F142" s="9">
        <v>711023</v>
      </c>
      <c r="G142" s="8" t="s">
        <v>29</v>
      </c>
      <c r="H142" s="9">
        <v>76435</v>
      </c>
      <c r="I142" s="106"/>
      <c r="J142" s="107"/>
      <c r="K142" s="108"/>
      <c r="L142" s="114"/>
      <c r="M142" s="115"/>
    </row>
    <row r="143" spans="1:13" ht="14.45" customHeight="1" x14ac:dyDescent="0.25">
      <c r="A143" s="10">
        <v>124</v>
      </c>
      <c r="B143" s="101"/>
      <c r="C143" s="6" t="s">
        <v>227</v>
      </c>
      <c r="D143" s="7">
        <v>45250</v>
      </c>
      <c r="E143" s="8" t="s">
        <v>161</v>
      </c>
      <c r="F143" s="9">
        <v>711023</v>
      </c>
      <c r="G143" s="8" t="s">
        <v>29</v>
      </c>
      <c r="H143" s="9">
        <v>76435</v>
      </c>
      <c r="I143" s="106"/>
      <c r="J143" s="107"/>
      <c r="K143" s="108"/>
      <c r="L143" s="114"/>
      <c r="M143" s="115"/>
    </row>
    <row r="144" spans="1:13" ht="14.45" customHeight="1" x14ac:dyDescent="0.25">
      <c r="A144" s="10">
        <v>125</v>
      </c>
      <c r="B144" s="101"/>
      <c r="C144" s="6" t="s">
        <v>228</v>
      </c>
      <c r="D144" s="7">
        <v>45251</v>
      </c>
      <c r="E144" s="8" t="s">
        <v>140</v>
      </c>
      <c r="F144" s="9">
        <v>711023</v>
      </c>
      <c r="G144" s="8" t="s">
        <v>29</v>
      </c>
      <c r="H144" s="9">
        <v>76435</v>
      </c>
      <c r="I144" s="106"/>
      <c r="J144" s="107"/>
      <c r="K144" s="108"/>
      <c r="L144" s="114"/>
      <c r="M144" s="115"/>
    </row>
    <row r="145" spans="1:13" ht="14.45" customHeight="1" x14ac:dyDescent="0.25">
      <c r="A145" s="10">
        <v>126</v>
      </c>
      <c r="B145" s="101"/>
      <c r="C145" s="6" t="s">
        <v>229</v>
      </c>
      <c r="D145" s="7">
        <v>45251</v>
      </c>
      <c r="E145" s="8" t="s">
        <v>158</v>
      </c>
      <c r="F145" s="9">
        <v>1190792</v>
      </c>
      <c r="G145" s="8" t="s">
        <v>29</v>
      </c>
      <c r="H145" s="9">
        <v>128010</v>
      </c>
      <c r="I145" s="106"/>
      <c r="J145" s="107"/>
      <c r="K145" s="108"/>
      <c r="L145" s="114"/>
      <c r="M145" s="115"/>
    </row>
    <row r="146" spans="1:13" ht="14.45" customHeight="1" x14ac:dyDescent="0.25">
      <c r="A146" s="10">
        <v>127</v>
      </c>
      <c r="B146" s="101"/>
      <c r="C146" s="6" t="s">
        <v>230</v>
      </c>
      <c r="D146" s="7">
        <v>45255</v>
      </c>
      <c r="E146" s="8" t="s">
        <v>158</v>
      </c>
      <c r="F146" s="9">
        <v>581515</v>
      </c>
      <c r="G146" s="8" t="s">
        <v>29</v>
      </c>
      <c r="H146" s="9">
        <v>62513</v>
      </c>
      <c r="I146" s="106"/>
      <c r="J146" s="107"/>
      <c r="K146" s="108"/>
      <c r="L146" s="114"/>
      <c r="M146" s="115"/>
    </row>
    <row r="147" spans="1:13" ht="14.45" customHeight="1" x14ac:dyDescent="0.25">
      <c r="A147" s="10">
        <v>128</v>
      </c>
      <c r="B147" s="101"/>
      <c r="C147" s="6" t="s">
        <v>231</v>
      </c>
      <c r="D147" s="7">
        <v>45247</v>
      </c>
      <c r="E147" s="8" t="s">
        <v>140</v>
      </c>
      <c r="F147" s="9">
        <v>756355</v>
      </c>
      <c r="G147" s="8" t="s">
        <v>29</v>
      </c>
      <c r="H147" s="9">
        <v>81308</v>
      </c>
      <c r="I147" s="106"/>
      <c r="J147" s="107"/>
      <c r="K147" s="108"/>
      <c r="L147" s="114"/>
      <c r="M147" s="115"/>
    </row>
    <row r="148" spans="1:13" ht="14.45" customHeight="1" x14ac:dyDescent="0.25">
      <c r="A148" s="10">
        <v>129</v>
      </c>
      <c r="B148" s="101"/>
      <c r="C148" s="6" t="s">
        <v>232</v>
      </c>
      <c r="D148" s="7">
        <v>45245</v>
      </c>
      <c r="E148" s="8" t="s">
        <v>233</v>
      </c>
      <c r="F148" s="9">
        <v>1202847</v>
      </c>
      <c r="G148" s="8" t="s">
        <v>29</v>
      </c>
      <c r="H148" s="9">
        <v>129306</v>
      </c>
      <c r="I148" s="106"/>
      <c r="J148" s="107"/>
      <c r="K148" s="108"/>
      <c r="L148" s="114"/>
      <c r="M148" s="115"/>
    </row>
    <row r="149" spans="1:13" ht="14.45" customHeight="1" x14ac:dyDescent="0.25">
      <c r="A149" s="10">
        <v>130</v>
      </c>
      <c r="B149" s="101"/>
      <c r="C149" s="6" t="s">
        <v>234</v>
      </c>
      <c r="D149" s="7">
        <v>45252</v>
      </c>
      <c r="E149" s="8" t="s">
        <v>235</v>
      </c>
      <c r="F149" s="9">
        <v>280323</v>
      </c>
      <c r="G149" s="8" t="s">
        <v>29</v>
      </c>
      <c r="H149" s="9">
        <v>30135</v>
      </c>
      <c r="I149" s="106"/>
      <c r="J149" s="107"/>
      <c r="K149" s="108"/>
      <c r="L149" s="114"/>
      <c r="M149" s="115"/>
    </row>
    <row r="150" spans="1:13" ht="14.45" customHeight="1" x14ac:dyDescent="0.25">
      <c r="A150" s="10">
        <v>131</v>
      </c>
      <c r="B150" s="101"/>
      <c r="C150" s="6" t="s">
        <v>236</v>
      </c>
      <c r="D150" s="7">
        <v>45253</v>
      </c>
      <c r="E150" s="8" t="s">
        <v>237</v>
      </c>
      <c r="F150" s="9">
        <v>1190792</v>
      </c>
      <c r="G150" s="8" t="s">
        <v>29</v>
      </c>
      <c r="H150" s="9">
        <v>128010</v>
      </c>
      <c r="I150" s="106"/>
      <c r="J150" s="107"/>
      <c r="K150" s="108"/>
      <c r="L150" s="114"/>
      <c r="M150" s="115"/>
    </row>
    <row r="151" spans="1:13" ht="14.45" customHeight="1" x14ac:dyDescent="0.25">
      <c r="A151" s="10">
        <v>132</v>
      </c>
      <c r="B151" s="101"/>
      <c r="C151" s="6" t="s">
        <v>238</v>
      </c>
      <c r="D151" s="7">
        <v>45246</v>
      </c>
      <c r="E151" s="8" t="s">
        <v>239</v>
      </c>
      <c r="F151" s="9">
        <v>1190792</v>
      </c>
      <c r="G151" s="8" t="s">
        <v>29</v>
      </c>
      <c r="H151" s="9">
        <v>128010</v>
      </c>
      <c r="I151" s="106"/>
      <c r="J151" s="107"/>
      <c r="K151" s="108"/>
      <c r="L151" s="114"/>
      <c r="M151" s="115"/>
    </row>
    <row r="152" spans="1:13" ht="14.45" customHeight="1" x14ac:dyDescent="0.25">
      <c r="A152" s="10">
        <v>133</v>
      </c>
      <c r="B152" s="101"/>
      <c r="C152" s="6" t="s">
        <v>240</v>
      </c>
      <c r="D152" s="7">
        <v>45247</v>
      </c>
      <c r="E152" s="8" t="s">
        <v>241</v>
      </c>
      <c r="F152" s="9">
        <v>756355</v>
      </c>
      <c r="G152" s="8" t="s">
        <v>29</v>
      </c>
      <c r="H152" s="9">
        <v>81308</v>
      </c>
      <c r="I152" s="106"/>
      <c r="J152" s="107"/>
      <c r="K152" s="108"/>
      <c r="L152" s="114"/>
      <c r="M152" s="115"/>
    </row>
    <row r="153" spans="1:13" ht="14.45" customHeight="1" x14ac:dyDescent="0.25">
      <c r="A153" s="10">
        <v>134</v>
      </c>
      <c r="B153" s="101"/>
      <c r="C153" s="6" t="s">
        <v>242</v>
      </c>
      <c r="D153" s="7">
        <v>45250</v>
      </c>
      <c r="E153" s="8" t="s">
        <v>243</v>
      </c>
      <c r="F153" s="9">
        <v>1190792</v>
      </c>
      <c r="G153" s="8" t="s">
        <v>29</v>
      </c>
      <c r="H153" s="9">
        <v>128010</v>
      </c>
      <c r="I153" s="106"/>
      <c r="J153" s="107"/>
      <c r="K153" s="108"/>
      <c r="L153" s="114"/>
      <c r="M153" s="115"/>
    </row>
    <row r="154" spans="1:13" ht="14.45" customHeight="1" x14ac:dyDescent="0.25">
      <c r="A154" s="10">
        <v>135</v>
      </c>
      <c r="B154" s="101"/>
      <c r="C154" s="6" t="s">
        <v>244</v>
      </c>
      <c r="D154" s="7">
        <v>45252</v>
      </c>
      <c r="E154" s="8" t="s">
        <v>176</v>
      </c>
      <c r="F154" s="9">
        <v>1026165</v>
      </c>
      <c r="G154" s="8" t="s">
        <v>29</v>
      </c>
      <c r="H154" s="9">
        <v>110313</v>
      </c>
      <c r="I154" s="106"/>
      <c r="J154" s="107"/>
      <c r="K154" s="108"/>
      <c r="L154" s="114"/>
      <c r="M154" s="115"/>
    </row>
    <row r="155" spans="1:13" ht="14.45" customHeight="1" x14ac:dyDescent="0.25">
      <c r="A155" s="10">
        <v>136</v>
      </c>
      <c r="B155" s="101"/>
      <c r="C155" s="6" t="s">
        <v>245</v>
      </c>
      <c r="D155" s="7">
        <v>45253</v>
      </c>
      <c r="E155" s="8" t="s">
        <v>176</v>
      </c>
      <c r="F155" s="9">
        <v>599713</v>
      </c>
      <c r="G155" s="8" t="s">
        <v>29</v>
      </c>
      <c r="H155" s="9">
        <v>64469</v>
      </c>
      <c r="I155" s="106"/>
      <c r="J155" s="107"/>
      <c r="K155" s="108"/>
      <c r="L155" s="114"/>
      <c r="M155" s="115"/>
    </row>
    <row r="156" spans="1:13" ht="14.45" customHeight="1" x14ac:dyDescent="0.25">
      <c r="A156" s="10">
        <v>137</v>
      </c>
      <c r="B156" s="101"/>
      <c r="C156" s="6" t="s">
        <v>246</v>
      </c>
      <c r="D156" s="7">
        <v>45255</v>
      </c>
      <c r="E156" s="8" t="s">
        <v>176</v>
      </c>
      <c r="F156" s="9">
        <v>711023</v>
      </c>
      <c r="G156" s="8" t="s">
        <v>29</v>
      </c>
      <c r="H156" s="9">
        <v>76435</v>
      </c>
      <c r="I156" s="106"/>
      <c r="J156" s="107"/>
      <c r="K156" s="108"/>
      <c r="L156" s="114"/>
      <c r="M156" s="115"/>
    </row>
    <row r="157" spans="1:13" ht="14.45" customHeight="1" x14ac:dyDescent="0.25">
      <c r="A157" s="10">
        <v>138</v>
      </c>
      <c r="B157" s="101"/>
      <c r="C157" s="6" t="s">
        <v>247</v>
      </c>
      <c r="D157" s="7">
        <v>45259</v>
      </c>
      <c r="E157" s="8" t="s">
        <v>248</v>
      </c>
      <c r="F157" s="9">
        <v>270983</v>
      </c>
      <c r="G157" s="8" t="s">
        <v>29</v>
      </c>
      <c r="H157" s="9">
        <v>29131</v>
      </c>
      <c r="I157" s="106"/>
      <c r="J157" s="107"/>
      <c r="K157" s="108"/>
      <c r="L157" s="114"/>
      <c r="M157" s="115"/>
    </row>
    <row r="158" spans="1:13" ht="14.45" customHeight="1" x14ac:dyDescent="0.25">
      <c r="A158" s="10">
        <v>139</v>
      </c>
      <c r="B158" s="101"/>
      <c r="C158" s="6" t="s">
        <v>249</v>
      </c>
      <c r="D158" s="7">
        <v>45259</v>
      </c>
      <c r="E158" s="8" t="s">
        <v>250</v>
      </c>
      <c r="F158" s="9">
        <v>580636</v>
      </c>
      <c r="G158" s="8" t="s">
        <v>29</v>
      </c>
      <c r="H158" s="9">
        <v>62418</v>
      </c>
      <c r="I158" s="106"/>
      <c r="J158" s="107"/>
      <c r="K158" s="108"/>
      <c r="L158" s="114"/>
      <c r="M158" s="115"/>
    </row>
    <row r="159" spans="1:13" ht="14.45" customHeight="1" x14ac:dyDescent="0.25">
      <c r="A159" s="10">
        <v>140</v>
      </c>
      <c r="B159" s="101"/>
      <c r="C159" s="6" t="s">
        <v>251</v>
      </c>
      <c r="D159" s="7">
        <v>45250</v>
      </c>
      <c r="E159" s="8" t="s">
        <v>252</v>
      </c>
      <c r="F159" s="9">
        <v>711023</v>
      </c>
      <c r="G159" s="8" t="s">
        <v>29</v>
      </c>
      <c r="H159" s="9">
        <v>76435</v>
      </c>
      <c r="I159" s="106"/>
      <c r="J159" s="107"/>
      <c r="K159" s="108"/>
      <c r="L159" s="114"/>
      <c r="M159" s="115"/>
    </row>
    <row r="160" spans="1:13" ht="14.45" customHeight="1" x14ac:dyDescent="0.25">
      <c r="A160" s="10">
        <v>141</v>
      </c>
      <c r="B160" s="101"/>
      <c r="C160" s="6" t="s">
        <v>253</v>
      </c>
      <c r="D160" s="7">
        <v>45250</v>
      </c>
      <c r="E160" s="8" t="s">
        <v>178</v>
      </c>
      <c r="F160" s="9">
        <v>711023</v>
      </c>
      <c r="G160" s="8" t="s">
        <v>29</v>
      </c>
      <c r="H160" s="9">
        <v>76435</v>
      </c>
      <c r="I160" s="106"/>
      <c r="J160" s="107"/>
      <c r="K160" s="108"/>
      <c r="L160" s="114"/>
      <c r="M160" s="115"/>
    </row>
    <row r="161" spans="1:13" ht="14.45" customHeight="1" x14ac:dyDescent="0.25">
      <c r="A161" s="10">
        <v>142</v>
      </c>
      <c r="B161" s="101"/>
      <c r="C161" s="6" t="s">
        <v>254</v>
      </c>
      <c r="D161" s="7">
        <v>45252</v>
      </c>
      <c r="E161" s="8" t="s">
        <v>178</v>
      </c>
      <c r="F161" s="9">
        <v>640391</v>
      </c>
      <c r="G161" s="8" t="s">
        <v>29</v>
      </c>
      <c r="H161" s="9">
        <v>68842</v>
      </c>
      <c r="I161" s="106"/>
      <c r="J161" s="107"/>
      <c r="K161" s="108"/>
      <c r="L161" s="114"/>
      <c r="M161" s="115"/>
    </row>
    <row r="162" spans="1:13" ht="14.45" customHeight="1" x14ac:dyDescent="0.25">
      <c r="A162" s="10">
        <v>143</v>
      </c>
      <c r="B162" s="101"/>
      <c r="C162" s="6" t="s">
        <v>255</v>
      </c>
      <c r="D162" s="7">
        <v>45259</v>
      </c>
      <c r="E162" s="8" t="s">
        <v>180</v>
      </c>
      <c r="F162" s="9">
        <v>799002</v>
      </c>
      <c r="G162" s="8" t="s">
        <v>29</v>
      </c>
      <c r="H162" s="9">
        <v>85893</v>
      </c>
      <c r="I162" s="106"/>
      <c r="J162" s="107"/>
      <c r="K162" s="108"/>
      <c r="L162" s="114"/>
      <c r="M162" s="115"/>
    </row>
    <row r="163" spans="1:13" ht="14.45" customHeight="1" x14ac:dyDescent="0.25">
      <c r="A163" s="10">
        <v>144</v>
      </c>
      <c r="B163" s="101"/>
      <c r="C163" s="6" t="s">
        <v>256</v>
      </c>
      <c r="D163" s="7">
        <v>45231</v>
      </c>
      <c r="E163" s="8" t="s">
        <v>189</v>
      </c>
      <c r="F163" s="9">
        <v>402475</v>
      </c>
      <c r="G163" s="8" t="s">
        <v>29</v>
      </c>
      <c r="H163" s="9">
        <v>43266</v>
      </c>
      <c r="I163" s="106"/>
      <c r="J163" s="107"/>
      <c r="K163" s="108"/>
      <c r="L163" s="114"/>
      <c r="M163" s="115"/>
    </row>
    <row r="164" spans="1:13" ht="14.45" customHeight="1" x14ac:dyDescent="0.25">
      <c r="A164" s="10">
        <v>145</v>
      </c>
      <c r="B164" s="101"/>
      <c r="C164" s="6" t="s">
        <v>257</v>
      </c>
      <c r="D164" s="7">
        <v>45232</v>
      </c>
      <c r="E164" s="8" t="s">
        <v>189</v>
      </c>
      <c r="F164" s="9">
        <v>1013779</v>
      </c>
      <c r="G164" s="8" t="s">
        <v>29</v>
      </c>
      <c r="H164" s="9">
        <v>108981</v>
      </c>
      <c r="I164" s="106"/>
      <c r="J164" s="107"/>
      <c r="K164" s="108"/>
      <c r="L164" s="114"/>
      <c r="M164" s="115"/>
    </row>
    <row r="165" spans="1:13" ht="14.45" customHeight="1" x14ac:dyDescent="0.25">
      <c r="A165" s="10">
        <v>146</v>
      </c>
      <c r="B165" s="101"/>
      <c r="C165" s="6" t="s">
        <v>258</v>
      </c>
      <c r="D165" s="7">
        <v>45232</v>
      </c>
      <c r="E165" s="8" t="s">
        <v>189</v>
      </c>
      <c r="F165" s="9">
        <v>240570</v>
      </c>
      <c r="G165" s="8" t="s">
        <v>29</v>
      </c>
      <c r="H165" s="9">
        <v>25861</v>
      </c>
      <c r="I165" s="106"/>
      <c r="J165" s="107"/>
      <c r="K165" s="108"/>
      <c r="L165" s="114"/>
      <c r="M165" s="115"/>
    </row>
    <row r="166" spans="1:13" ht="14.45" customHeight="1" x14ac:dyDescent="0.25">
      <c r="A166" s="10">
        <v>147</v>
      </c>
      <c r="B166" s="101"/>
      <c r="C166" s="6" t="s">
        <v>259</v>
      </c>
      <c r="D166" s="7">
        <v>45233</v>
      </c>
      <c r="E166" s="8" t="s">
        <v>115</v>
      </c>
      <c r="F166" s="9">
        <v>760334</v>
      </c>
      <c r="G166" s="8" t="s">
        <v>29</v>
      </c>
      <c r="H166" s="9">
        <v>81736</v>
      </c>
      <c r="I166" s="106"/>
      <c r="J166" s="107"/>
      <c r="K166" s="108"/>
      <c r="L166" s="114"/>
      <c r="M166" s="115"/>
    </row>
    <row r="167" spans="1:13" ht="14.45" customHeight="1" x14ac:dyDescent="0.25">
      <c r="A167" s="10">
        <v>148</v>
      </c>
      <c r="B167" s="101"/>
      <c r="C167" s="6" t="s">
        <v>260</v>
      </c>
      <c r="D167" s="7">
        <v>45234</v>
      </c>
      <c r="E167" s="8" t="s">
        <v>192</v>
      </c>
      <c r="F167" s="9">
        <v>402475</v>
      </c>
      <c r="G167" s="8" t="s">
        <v>29</v>
      </c>
      <c r="H167" s="9">
        <v>43266</v>
      </c>
      <c r="I167" s="106"/>
      <c r="J167" s="107"/>
      <c r="K167" s="108"/>
      <c r="L167" s="114"/>
      <c r="M167" s="115"/>
    </row>
    <row r="168" spans="1:13" ht="14.45" customHeight="1" x14ac:dyDescent="0.25">
      <c r="A168" s="10">
        <v>149</v>
      </c>
      <c r="B168" s="101"/>
      <c r="C168" s="6" t="s">
        <v>261</v>
      </c>
      <c r="D168" s="7">
        <v>45232</v>
      </c>
      <c r="E168" s="8" t="s">
        <v>118</v>
      </c>
      <c r="F168" s="9">
        <v>1180607</v>
      </c>
      <c r="G168" s="8" t="s">
        <v>29</v>
      </c>
      <c r="H168" s="9">
        <v>126915</v>
      </c>
      <c r="I168" s="106"/>
      <c r="J168" s="107"/>
      <c r="K168" s="108"/>
      <c r="L168" s="114"/>
      <c r="M168" s="115"/>
    </row>
    <row r="169" spans="1:13" ht="14.45" customHeight="1" x14ac:dyDescent="0.25">
      <c r="A169" s="10">
        <v>150</v>
      </c>
      <c r="B169" s="101"/>
      <c r="C169" s="6" t="s">
        <v>262</v>
      </c>
      <c r="D169" s="7">
        <v>45233</v>
      </c>
      <c r="E169" s="8" t="s">
        <v>124</v>
      </c>
      <c r="F169" s="9">
        <v>667510</v>
      </c>
      <c r="G169" s="8" t="s">
        <v>29</v>
      </c>
      <c r="H169" s="9">
        <v>71757</v>
      </c>
      <c r="I169" s="106"/>
      <c r="J169" s="107"/>
      <c r="K169" s="108"/>
      <c r="L169" s="114"/>
      <c r="M169" s="115"/>
    </row>
    <row r="170" spans="1:13" ht="14.45" customHeight="1" x14ac:dyDescent="0.25">
      <c r="A170" s="10">
        <v>151</v>
      </c>
      <c r="B170" s="101"/>
      <c r="C170" s="6" t="s">
        <v>263</v>
      </c>
      <c r="D170" s="7">
        <v>45241</v>
      </c>
      <c r="E170" s="8" t="s">
        <v>264</v>
      </c>
      <c r="F170" s="9">
        <v>396527</v>
      </c>
      <c r="G170" s="8" t="s">
        <v>29</v>
      </c>
      <c r="H170" s="9">
        <v>42627</v>
      </c>
      <c r="I170" s="106"/>
      <c r="J170" s="107"/>
      <c r="K170" s="108"/>
      <c r="L170" s="114"/>
      <c r="M170" s="115"/>
    </row>
    <row r="171" spans="1:13" ht="14.45" customHeight="1" x14ac:dyDescent="0.25">
      <c r="A171" s="10">
        <v>152</v>
      </c>
      <c r="B171" s="101"/>
      <c r="C171" s="6" t="s">
        <v>265</v>
      </c>
      <c r="D171" s="7">
        <v>45236</v>
      </c>
      <c r="E171" s="8" t="s">
        <v>131</v>
      </c>
      <c r="F171" s="9">
        <v>960067</v>
      </c>
      <c r="G171" s="8" t="s">
        <v>29</v>
      </c>
      <c r="H171" s="9">
        <v>103207</v>
      </c>
      <c r="I171" s="106"/>
      <c r="J171" s="107"/>
      <c r="K171" s="108"/>
      <c r="L171" s="114"/>
      <c r="M171" s="115"/>
    </row>
    <row r="172" spans="1:13" ht="14.45" customHeight="1" x14ac:dyDescent="0.25">
      <c r="A172" s="10">
        <v>153</v>
      </c>
      <c r="B172" s="101"/>
      <c r="C172" s="6" t="s">
        <v>266</v>
      </c>
      <c r="D172" s="7">
        <v>45243</v>
      </c>
      <c r="E172" s="8" t="s">
        <v>204</v>
      </c>
      <c r="F172" s="9">
        <v>541966</v>
      </c>
      <c r="G172" s="8" t="s">
        <v>29</v>
      </c>
      <c r="H172" s="9">
        <v>58261</v>
      </c>
      <c r="I172" s="106"/>
      <c r="J172" s="107"/>
      <c r="K172" s="108"/>
      <c r="L172" s="114"/>
      <c r="M172" s="115"/>
    </row>
    <row r="173" spans="1:13" ht="14.45" customHeight="1" x14ac:dyDescent="0.25">
      <c r="A173" s="10">
        <v>154</v>
      </c>
      <c r="B173" s="101"/>
      <c r="C173" s="6" t="s">
        <v>267</v>
      </c>
      <c r="D173" s="7">
        <v>45245</v>
      </c>
      <c r="E173" s="8" t="s">
        <v>268</v>
      </c>
      <c r="F173" s="9">
        <v>396527</v>
      </c>
      <c r="G173" s="8" t="s">
        <v>29</v>
      </c>
      <c r="H173" s="9">
        <v>42627</v>
      </c>
      <c r="I173" s="106"/>
      <c r="J173" s="107"/>
      <c r="K173" s="108"/>
      <c r="L173" s="114"/>
      <c r="M173" s="115"/>
    </row>
    <row r="174" spans="1:13" ht="14.45" customHeight="1" x14ac:dyDescent="0.25">
      <c r="A174" s="10">
        <v>155</v>
      </c>
      <c r="B174" s="101"/>
      <c r="C174" s="6" t="s">
        <v>269</v>
      </c>
      <c r="D174" s="7">
        <v>45245</v>
      </c>
      <c r="E174" s="8" t="s">
        <v>270</v>
      </c>
      <c r="F174" s="9">
        <v>270983</v>
      </c>
      <c r="G174" s="8" t="s">
        <v>29</v>
      </c>
      <c r="H174" s="9">
        <v>29131</v>
      </c>
      <c r="I174" s="106"/>
      <c r="J174" s="107"/>
      <c r="K174" s="108"/>
      <c r="L174" s="114"/>
      <c r="M174" s="115"/>
    </row>
    <row r="175" spans="1:13" ht="14.45" customHeight="1" x14ac:dyDescent="0.25">
      <c r="A175" s="10">
        <v>156</v>
      </c>
      <c r="B175" s="101"/>
      <c r="C175" s="6" t="s">
        <v>271</v>
      </c>
      <c r="D175" s="7">
        <v>45239</v>
      </c>
      <c r="E175" s="8" t="s">
        <v>138</v>
      </c>
      <c r="F175" s="9">
        <v>1392426</v>
      </c>
      <c r="G175" s="8" t="s">
        <v>29</v>
      </c>
      <c r="H175" s="9">
        <v>149686</v>
      </c>
      <c r="I175" s="106"/>
      <c r="J175" s="107"/>
      <c r="K175" s="108"/>
      <c r="L175" s="114"/>
      <c r="M175" s="115"/>
    </row>
    <row r="176" spans="1:13" ht="14.45" customHeight="1" x14ac:dyDescent="0.25">
      <c r="A176" s="10">
        <v>157</v>
      </c>
      <c r="B176" s="101"/>
      <c r="C176" s="6" t="s">
        <v>272</v>
      </c>
      <c r="D176" s="7">
        <v>45236</v>
      </c>
      <c r="E176" s="8" t="s">
        <v>79</v>
      </c>
      <c r="F176" s="9">
        <v>597744</v>
      </c>
      <c r="G176" s="8" t="s">
        <v>29</v>
      </c>
      <c r="H176" s="9">
        <v>64257</v>
      </c>
      <c r="I176" s="106"/>
      <c r="J176" s="107"/>
      <c r="K176" s="108"/>
      <c r="L176" s="114"/>
      <c r="M176" s="115"/>
    </row>
    <row r="177" spans="1:13" ht="14.45" customHeight="1" x14ac:dyDescent="0.25">
      <c r="A177" s="10">
        <v>158</v>
      </c>
      <c r="B177" s="101"/>
      <c r="C177" s="6" t="s">
        <v>273</v>
      </c>
      <c r="D177" s="7">
        <v>45243</v>
      </c>
      <c r="E177" s="8" t="s">
        <v>274</v>
      </c>
      <c r="F177" s="9">
        <v>630811</v>
      </c>
      <c r="G177" s="8" t="s">
        <v>29</v>
      </c>
      <c r="H177" s="9">
        <v>67812</v>
      </c>
      <c r="I177" s="106"/>
      <c r="J177" s="107"/>
      <c r="K177" s="108"/>
      <c r="L177" s="114"/>
      <c r="M177" s="115"/>
    </row>
    <row r="178" spans="1:13" ht="14.45" customHeight="1" x14ac:dyDescent="0.25">
      <c r="A178" s="10">
        <v>159</v>
      </c>
      <c r="B178" s="101"/>
      <c r="C178" s="6" t="s">
        <v>275</v>
      </c>
      <c r="D178" s="7">
        <v>45244</v>
      </c>
      <c r="E178" s="8" t="s">
        <v>89</v>
      </c>
      <c r="F178" s="9">
        <v>719656</v>
      </c>
      <c r="G178" s="8" t="s">
        <v>29</v>
      </c>
      <c r="H178" s="9">
        <v>77363</v>
      </c>
      <c r="I178" s="106"/>
      <c r="J178" s="107"/>
      <c r="K178" s="108"/>
      <c r="L178" s="114"/>
      <c r="M178" s="115"/>
    </row>
    <row r="179" spans="1:13" ht="14.45" customHeight="1" x14ac:dyDescent="0.25">
      <c r="A179" s="10">
        <v>160</v>
      </c>
      <c r="B179" s="101"/>
      <c r="C179" s="6" t="s">
        <v>276</v>
      </c>
      <c r="D179" s="7">
        <v>45244</v>
      </c>
      <c r="E179" s="8" t="s">
        <v>89</v>
      </c>
      <c r="F179" s="9">
        <v>1147281</v>
      </c>
      <c r="G179" s="8" t="s">
        <v>29</v>
      </c>
      <c r="H179" s="9">
        <v>123333</v>
      </c>
      <c r="I179" s="106"/>
      <c r="J179" s="107"/>
      <c r="K179" s="108"/>
      <c r="L179" s="114"/>
      <c r="M179" s="115"/>
    </row>
    <row r="180" spans="1:13" ht="14.45" customHeight="1" x14ac:dyDescent="0.25">
      <c r="A180" s="10">
        <v>161</v>
      </c>
      <c r="B180" s="101"/>
      <c r="C180" s="6" t="s">
        <v>277</v>
      </c>
      <c r="D180" s="7">
        <v>45246</v>
      </c>
      <c r="E180" s="8" t="s">
        <v>89</v>
      </c>
      <c r="F180" s="9">
        <v>1190792</v>
      </c>
      <c r="G180" s="8" t="s">
        <v>29</v>
      </c>
      <c r="H180" s="9">
        <v>128010</v>
      </c>
      <c r="I180" s="106"/>
      <c r="J180" s="107"/>
      <c r="K180" s="108"/>
      <c r="L180" s="114"/>
      <c r="M180" s="115"/>
    </row>
    <row r="181" spans="1:13" ht="14.45" customHeight="1" x14ac:dyDescent="0.25">
      <c r="A181" s="10">
        <v>162</v>
      </c>
      <c r="B181" s="101"/>
      <c r="C181" s="6" t="s">
        <v>278</v>
      </c>
      <c r="D181" s="7">
        <v>45251</v>
      </c>
      <c r="E181" s="8" t="s">
        <v>142</v>
      </c>
      <c r="F181" s="9">
        <v>1190792</v>
      </c>
      <c r="G181" s="8" t="s">
        <v>29</v>
      </c>
      <c r="H181" s="9">
        <v>128010</v>
      </c>
      <c r="I181" s="106"/>
      <c r="J181" s="107"/>
      <c r="K181" s="108"/>
      <c r="L181" s="114"/>
      <c r="M181" s="115"/>
    </row>
    <row r="182" spans="1:13" ht="14.45" customHeight="1" x14ac:dyDescent="0.25">
      <c r="A182" s="10">
        <v>163</v>
      </c>
      <c r="B182" s="101"/>
      <c r="C182" s="6" t="s">
        <v>279</v>
      </c>
      <c r="D182" s="7">
        <v>45252</v>
      </c>
      <c r="E182" s="8" t="s">
        <v>142</v>
      </c>
      <c r="F182" s="9">
        <v>827622</v>
      </c>
      <c r="G182" s="8" t="s">
        <v>29</v>
      </c>
      <c r="H182" s="9">
        <v>88969</v>
      </c>
      <c r="I182" s="106"/>
      <c r="J182" s="107"/>
      <c r="K182" s="108"/>
      <c r="L182" s="114"/>
      <c r="M182" s="115"/>
    </row>
    <row r="183" spans="1:13" ht="14.45" customHeight="1" x14ac:dyDescent="0.25">
      <c r="A183" s="10">
        <v>164</v>
      </c>
      <c r="B183" s="101"/>
      <c r="C183" s="6" t="s">
        <v>280</v>
      </c>
      <c r="D183" s="7">
        <v>45250</v>
      </c>
      <c r="E183" s="8" t="s">
        <v>146</v>
      </c>
      <c r="F183" s="9">
        <v>1190792</v>
      </c>
      <c r="G183" s="8" t="s">
        <v>29</v>
      </c>
      <c r="H183" s="9">
        <v>128010</v>
      </c>
      <c r="I183" s="106"/>
      <c r="J183" s="107"/>
      <c r="K183" s="108"/>
      <c r="L183" s="114"/>
      <c r="M183" s="115"/>
    </row>
    <row r="184" spans="1:13" ht="14.45" customHeight="1" x14ac:dyDescent="0.25">
      <c r="A184" s="10">
        <v>165</v>
      </c>
      <c r="B184" s="101"/>
      <c r="C184" s="6" t="s">
        <v>281</v>
      </c>
      <c r="D184" s="7">
        <v>45236</v>
      </c>
      <c r="E184" s="8" t="s">
        <v>282</v>
      </c>
      <c r="F184" s="9">
        <v>1194005</v>
      </c>
      <c r="G184" s="8" t="s">
        <v>29</v>
      </c>
      <c r="H184" s="9">
        <v>128356</v>
      </c>
      <c r="I184" s="106"/>
      <c r="J184" s="107"/>
      <c r="K184" s="108"/>
      <c r="L184" s="114"/>
      <c r="M184" s="115"/>
    </row>
    <row r="185" spans="1:13" ht="14.45" customHeight="1" x14ac:dyDescent="0.25">
      <c r="A185" s="10">
        <v>166</v>
      </c>
      <c r="B185" s="101"/>
      <c r="C185" s="6" t="s">
        <v>283</v>
      </c>
      <c r="D185" s="7">
        <v>45250</v>
      </c>
      <c r="E185" s="8" t="s">
        <v>154</v>
      </c>
      <c r="F185" s="9">
        <v>1190792</v>
      </c>
      <c r="G185" s="8" t="s">
        <v>29</v>
      </c>
      <c r="H185" s="9">
        <v>128010</v>
      </c>
      <c r="I185" s="106"/>
      <c r="J185" s="107"/>
      <c r="K185" s="108"/>
      <c r="L185" s="114"/>
      <c r="M185" s="115"/>
    </row>
    <row r="186" spans="1:13" ht="14.45" customHeight="1" x14ac:dyDescent="0.25">
      <c r="A186" s="10">
        <v>167</v>
      </c>
      <c r="B186" s="101"/>
      <c r="C186" s="6" t="s">
        <v>284</v>
      </c>
      <c r="D186" s="7">
        <v>45250</v>
      </c>
      <c r="E186" s="8" t="s">
        <v>150</v>
      </c>
      <c r="F186" s="9">
        <v>1190792</v>
      </c>
      <c r="G186" s="8" t="s">
        <v>29</v>
      </c>
      <c r="H186" s="9">
        <v>128010</v>
      </c>
      <c r="I186" s="106"/>
      <c r="J186" s="107"/>
      <c r="K186" s="108"/>
      <c r="L186" s="114"/>
      <c r="M186" s="115"/>
    </row>
    <row r="187" spans="1:13" ht="14.45" customHeight="1" x14ac:dyDescent="0.25">
      <c r="A187" s="10">
        <v>168</v>
      </c>
      <c r="B187" s="101"/>
      <c r="C187" s="6" t="s">
        <v>285</v>
      </c>
      <c r="D187" s="7">
        <v>45252</v>
      </c>
      <c r="E187" s="8" t="s">
        <v>150</v>
      </c>
      <c r="F187" s="9">
        <v>630811</v>
      </c>
      <c r="G187" s="8" t="s">
        <v>29</v>
      </c>
      <c r="H187" s="9">
        <v>67812</v>
      </c>
      <c r="I187" s="106"/>
      <c r="J187" s="107"/>
      <c r="K187" s="108"/>
      <c r="L187" s="114"/>
      <c r="M187" s="115"/>
    </row>
    <row r="188" spans="1:13" ht="14.45" customHeight="1" x14ac:dyDescent="0.25">
      <c r="A188" s="10">
        <v>169</v>
      </c>
      <c r="B188" s="101"/>
      <c r="C188" s="6" t="s">
        <v>286</v>
      </c>
      <c r="D188" s="7">
        <v>45252</v>
      </c>
      <c r="E188" s="8" t="s">
        <v>150</v>
      </c>
      <c r="F188" s="9">
        <v>522418</v>
      </c>
      <c r="G188" s="8" t="s">
        <v>29</v>
      </c>
      <c r="H188" s="9">
        <v>56160</v>
      </c>
      <c r="I188" s="106"/>
      <c r="J188" s="107"/>
      <c r="K188" s="108"/>
      <c r="L188" s="114"/>
      <c r="M188" s="115"/>
    </row>
    <row r="189" spans="1:13" ht="14.45" customHeight="1" x14ac:dyDescent="0.25">
      <c r="A189" s="10">
        <v>170</v>
      </c>
      <c r="B189" s="101"/>
      <c r="C189" s="6" t="s">
        <v>287</v>
      </c>
      <c r="D189" s="7">
        <v>45253</v>
      </c>
      <c r="E189" s="8" t="s">
        <v>150</v>
      </c>
      <c r="F189" s="9">
        <v>711023</v>
      </c>
      <c r="G189" s="8" t="s">
        <v>29</v>
      </c>
      <c r="H189" s="9">
        <v>76435</v>
      </c>
      <c r="I189" s="106"/>
      <c r="J189" s="107"/>
      <c r="K189" s="108"/>
      <c r="L189" s="114"/>
      <c r="M189" s="115"/>
    </row>
    <row r="190" spans="1:13" ht="14.45" customHeight="1" x14ac:dyDescent="0.25">
      <c r="A190" s="10">
        <v>171</v>
      </c>
      <c r="B190" s="101"/>
      <c r="C190" s="6" t="s">
        <v>288</v>
      </c>
      <c r="D190" s="7">
        <v>45254</v>
      </c>
      <c r="E190" s="8" t="s">
        <v>150</v>
      </c>
      <c r="F190" s="9">
        <v>797477</v>
      </c>
      <c r="G190" s="8" t="s">
        <v>29</v>
      </c>
      <c r="H190" s="9">
        <v>85729</v>
      </c>
      <c r="I190" s="106"/>
      <c r="J190" s="107"/>
      <c r="K190" s="108"/>
      <c r="L190" s="114"/>
      <c r="M190" s="115"/>
    </row>
    <row r="191" spans="1:13" ht="14.45" customHeight="1" x14ac:dyDescent="0.25">
      <c r="A191" s="10">
        <v>172</v>
      </c>
      <c r="B191" s="101"/>
      <c r="C191" s="6" t="s">
        <v>289</v>
      </c>
      <c r="D191" s="7">
        <v>45253</v>
      </c>
      <c r="E191" s="8" t="s">
        <v>158</v>
      </c>
      <c r="F191" s="9">
        <v>981947</v>
      </c>
      <c r="G191" s="8" t="s">
        <v>29</v>
      </c>
      <c r="H191" s="9">
        <v>105559</v>
      </c>
      <c r="I191" s="106"/>
      <c r="J191" s="107"/>
      <c r="K191" s="108"/>
      <c r="L191" s="114"/>
      <c r="M191" s="115"/>
    </row>
    <row r="192" spans="1:13" ht="14.45" customHeight="1" x14ac:dyDescent="0.25">
      <c r="A192" s="10">
        <v>173</v>
      </c>
      <c r="B192" s="101"/>
      <c r="C192" s="6" t="s">
        <v>290</v>
      </c>
      <c r="D192" s="7">
        <v>45253</v>
      </c>
      <c r="E192" s="8" t="s">
        <v>158</v>
      </c>
      <c r="F192" s="9">
        <v>1765144</v>
      </c>
      <c r="G192" s="8" t="s">
        <v>29</v>
      </c>
      <c r="H192" s="9">
        <v>189753</v>
      </c>
      <c r="I192" s="106"/>
      <c r="J192" s="107"/>
      <c r="K192" s="108"/>
      <c r="L192" s="114"/>
      <c r="M192" s="115"/>
    </row>
    <row r="193" spans="1:13" ht="14.45" customHeight="1" x14ac:dyDescent="0.25">
      <c r="A193" s="10">
        <v>174</v>
      </c>
      <c r="B193" s="101"/>
      <c r="C193" s="6" t="s">
        <v>291</v>
      </c>
      <c r="D193" s="7">
        <v>45250</v>
      </c>
      <c r="E193" s="8" t="s">
        <v>168</v>
      </c>
      <c r="F193" s="9">
        <v>1190792</v>
      </c>
      <c r="G193" s="8" t="s">
        <v>29</v>
      </c>
      <c r="H193" s="9">
        <v>128010</v>
      </c>
      <c r="I193" s="106"/>
      <c r="J193" s="107"/>
      <c r="K193" s="108"/>
      <c r="L193" s="114"/>
      <c r="M193" s="115"/>
    </row>
    <row r="194" spans="1:13" ht="14.45" customHeight="1" x14ac:dyDescent="0.25">
      <c r="A194" s="10">
        <v>175</v>
      </c>
      <c r="B194" s="101"/>
      <c r="C194" s="6" t="s">
        <v>292</v>
      </c>
      <c r="D194" s="7">
        <v>45250</v>
      </c>
      <c r="E194" s="8" t="s">
        <v>161</v>
      </c>
      <c r="F194" s="9">
        <v>1190792</v>
      </c>
      <c r="G194" s="8" t="s">
        <v>29</v>
      </c>
      <c r="H194" s="9">
        <v>128010</v>
      </c>
      <c r="I194" s="106"/>
      <c r="J194" s="107"/>
      <c r="K194" s="108"/>
      <c r="L194" s="114"/>
      <c r="M194" s="115"/>
    </row>
    <row r="195" spans="1:13" ht="14.45" customHeight="1" x14ac:dyDescent="0.25">
      <c r="A195" s="10">
        <v>176</v>
      </c>
      <c r="B195" s="101"/>
      <c r="C195" s="6" t="s">
        <v>293</v>
      </c>
      <c r="D195" s="7">
        <v>45250</v>
      </c>
      <c r="E195" s="8" t="s">
        <v>161</v>
      </c>
      <c r="F195" s="9">
        <v>400950</v>
      </c>
      <c r="G195" s="8" t="s">
        <v>29</v>
      </c>
      <c r="H195" s="9">
        <v>43102</v>
      </c>
      <c r="I195" s="106"/>
      <c r="J195" s="107"/>
      <c r="K195" s="108"/>
      <c r="L195" s="114"/>
      <c r="M195" s="115"/>
    </row>
    <row r="196" spans="1:13" ht="14.45" customHeight="1" x14ac:dyDescent="0.25">
      <c r="A196" s="10">
        <v>177</v>
      </c>
      <c r="B196" s="101"/>
      <c r="C196" s="6" t="s">
        <v>294</v>
      </c>
      <c r="D196" s="7">
        <v>45251</v>
      </c>
      <c r="E196" s="8" t="s">
        <v>158</v>
      </c>
      <c r="F196" s="9">
        <v>1190792</v>
      </c>
      <c r="G196" s="8" t="s">
        <v>29</v>
      </c>
      <c r="H196" s="9">
        <v>128010</v>
      </c>
      <c r="I196" s="106"/>
      <c r="J196" s="107"/>
      <c r="K196" s="108"/>
      <c r="L196" s="114"/>
      <c r="M196" s="115"/>
    </row>
    <row r="197" spans="1:13" ht="14.45" customHeight="1" x14ac:dyDescent="0.25">
      <c r="A197" s="10">
        <v>178</v>
      </c>
      <c r="B197" s="101"/>
      <c r="C197" s="6" t="s">
        <v>295</v>
      </c>
      <c r="D197" s="7">
        <v>45250</v>
      </c>
      <c r="E197" s="8" t="s">
        <v>225</v>
      </c>
      <c r="F197" s="9">
        <v>1190792</v>
      </c>
      <c r="G197" s="8" t="s">
        <v>29</v>
      </c>
      <c r="H197" s="9">
        <v>128010</v>
      </c>
      <c r="I197" s="106"/>
      <c r="J197" s="107"/>
      <c r="K197" s="108"/>
      <c r="L197" s="114"/>
      <c r="M197" s="115"/>
    </row>
    <row r="198" spans="1:13" ht="14.45" customHeight="1" x14ac:dyDescent="0.25">
      <c r="A198" s="10">
        <v>179</v>
      </c>
      <c r="B198" s="101"/>
      <c r="C198" s="6" t="s">
        <v>296</v>
      </c>
      <c r="D198" s="7">
        <v>45251</v>
      </c>
      <c r="E198" s="8" t="s">
        <v>158</v>
      </c>
      <c r="F198" s="9">
        <v>518033</v>
      </c>
      <c r="G198" s="8" t="s">
        <v>29</v>
      </c>
      <c r="H198" s="9">
        <v>55689</v>
      </c>
      <c r="I198" s="106"/>
      <c r="J198" s="107"/>
      <c r="K198" s="108"/>
      <c r="L198" s="114"/>
      <c r="M198" s="115"/>
    </row>
    <row r="199" spans="1:13" ht="14.45" customHeight="1" x14ac:dyDescent="0.25">
      <c r="A199" s="10">
        <v>180</v>
      </c>
      <c r="B199" s="101"/>
      <c r="C199" s="6" t="s">
        <v>297</v>
      </c>
      <c r="D199" s="7">
        <v>45245</v>
      </c>
      <c r="E199" s="8" t="s">
        <v>140</v>
      </c>
      <c r="F199" s="9">
        <v>667510</v>
      </c>
      <c r="G199" s="8" t="s">
        <v>29</v>
      </c>
      <c r="H199" s="9">
        <v>71757</v>
      </c>
      <c r="I199" s="106"/>
      <c r="J199" s="107"/>
      <c r="K199" s="108"/>
      <c r="L199" s="114"/>
      <c r="M199" s="115"/>
    </row>
    <row r="200" spans="1:13" ht="14.45" customHeight="1" x14ac:dyDescent="0.25">
      <c r="A200" s="10">
        <v>181</v>
      </c>
      <c r="B200" s="101"/>
      <c r="C200" s="6" t="s">
        <v>298</v>
      </c>
      <c r="D200" s="7">
        <v>45255</v>
      </c>
      <c r="E200" s="8" t="s">
        <v>161</v>
      </c>
      <c r="F200" s="9">
        <v>597744</v>
      </c>
      <c r="G200" s="8" t="s">
        <v>29</v>
      </c>
      <c r="H200" s="9">
        <v>64257</v>
      </c>
      <c r="I200" s="106"/>
      <c r="J200" s="107"/>
      <c r="K200" s="108"/>
      <c r="L200" s="114"/>
      <c r="M200" s="115"/>
    </row>
    <row r="201" spans="1:13" ht="14.45" customHeight="1" x14ac:dyDescent="0.25">
      <c r="A201" s="10">
        <v>182</v>
      </c>
      <c r="B201" s="101"/>
      <c r="C201" s="6" t="s">
        <v>299</v>
      </c>
      <c r="D201" s="7">
        <v>45250</v>
      </c>
      <c r="E201" s="8" t="s">
        <v>161</v>
      </c>
      <c r="F201" s="9">
        <v>711023</v>
      </c>
      <c r="G201" s="8" t="s">
        <v>29</v>
      </c>
      <c r="H201" s="9">
        <v>76435</v>
      </c>
      <c r="I201" s="106"/>
      <c r="J201" s="107"/>
      <c r="K201" s="108"/>
      <c r="L201" s="114"/>
      <c r="M201" s="115"/>
    </row>
    <row r="202" spans="1:13" ht="14.45" customHeight="1" x14ac:dyDescent="0.25">
      <c r="A202" s="10">
        <v>183</v>
      </c>
      <c r="B202" s="101"/>
      <c r="C202" s="6" t="s">
        <v>300</v>
      </c>
      <c r="D202" s="7">
        <v>45234</v>
      </c>
      <c r="E202" s="8" t="s">
        <v>301</v>
      </c>
      <c r="F202" s="9">
        <v>559117</v>
      </c>
      <c r="G202" s="8" t="s">
        <v>29</v>
      </c>
      <c r="H202" s="9">
        <v>60105</v>
      </c>
      <c r="I202" s="106"/>
      <c r="J202" s="107"/>
      <c r="K202" s="108"/>
      <c r="L202" s="114"/>
      <c r="M202" s="115"/>
    </row>
    <row r="203" spans="1:13" ht="14.45" customHeight="1" x14ac:dyDescent="0.25">
      <c r="A203" s="10">
        <v>184</v>
      </c>
      <c r="B203" s="101"/>
      <c r="C203" s="6" t="s">
        <v>302</v>
      </c>
      <c r="D203" s="7">
        <v>45251</v>
      </c>
      <c r="E203" s="8" t="s">
        <v>303</v>
      </c>
      <c r="F203" s="9">
        <v>711023</v>
      </c>
      <c r="G203" s="8" t="s">
        <v>29</v>
      </c>
      <c r="H203" s="9">
        <v>76435</v>
      </c>
      <c r="I203" s="106"/>
      <c r="J203" s="107"/>
      <c r="K203" s="108"/>
      <c r="L203" s="114"/>
      <c r="M203" s="115"/>
    </row>
    <row r="204" spans="1:13" ht="14.45" customHeight="1" x14ac:dyDescent="0.25">
      <c r="A204" s="10">
        <v>185</v>
      </c>
      <c r="B204" s="101"/>
      <c r="C204" s="6" t="s">
        <v>304</v>
      </c>
      <c r="D204" s="7">
        <v>45247</v>
      </c>
      <c r="E204" s="8" t="s">
        <v>305</v>
      </c>
      <c r="F204" s="9">
        <v>768051</v>
      </c>
      <c r="G204" s="8" t="s">
        <v>29</v>
      </c>
      <c r="H204" s="9">
        <v>82565</v>
      </c>
      <c r="I204" s="106"/>
      <c r="J204" s="107"/>
      <c r="K204" s="108"/>
      <c r="L204" s="114"/>
      <c r="M204" s="115"/>
    </row>
    <row r="205" spans="1:13" ht="14.45" customHeight="1" x14ac:dyDescent="0.25">
      <c r="A205" s="10">
        <v>186</v>
      </c>
      <c r="B205" s="101"/>
      <c r="C205" s="6" t="s">
        <v>306</v>
      </c>
      <c r="D205" s="7">
        <v>45250</v>
      </c>
      <c r="E205" s="8" t="s">
        <v>243</v>
      </c>
      <c r="F205" s="9">
        <v>1109297</v>
      </c>
      <c r="G205" s="8" t="s">
        <v>29</v>
      </c>
      <c r="H205" s="9">
        <v>119249</v>
      </c>
      <c r="I205" s="106"/>
      <c r="J205" s="107"/>
      <c r="K205" s="108"/>
      <c r="L205" s="114"/>
      <c r="M205" s="115"/>
    </row>
    <row r="206" spans="1:13" ht="14.45" customHeight="1" x14ac:dyDescent="0.25">
      <c r="A206" s="10">
        <v>187</v>
      </c>
      <c r="B206" s="101"/>
      <c r="C206" s="6" t="s">
        <v>307</v>
      </c>
      <c r="D206" s="7">
        <v>45251</v>
      </c>
      <c r="E206" s="8" t="s">
        <v>176</v>
      </c>
      <c r="F206" s="9">
        <v>1190792</v>
      </c>
      <c r="G206" s="8" t="s">
        <v>29</v>
      </c>
      <c r="H206" s="9">
        <v>128010</v>
      </c>
      <c r="I206" s="106"/>
      <c r="J206" s="107"/>
      <c r="K206" s="108"/>
      <c r="L206" s="114"/>
      <c r="M206" s="115"/>
    </row>
    <row r="207" spans="1:13" ht="14.45" customHeight="1" x14ac:dyDescent="0.25">
      <c r="A207" s="10">
        <v>188</v>
      </c>
      <c r="B207" s="101"/>
      <c r="C207" s="6" t="s">
        <v>308</v>
      </c>
      <c r="D207" s="7">
        <v>45253</v>
      </c>
      <c r="E207" s="8" t="s">
        <v>252</v>
      </c>
      <c r="F207" s="9">
        <v>1190792</v>
      </c>
      <c r="G207" s="8" t="s">
        <v>29</v>
      </c>
      <c r="H207" s="9">
        <v>128010</v>
      </c>
      <c r="I207" s="106"/>
      <c r="J207" s="107"/>
      <c r="K207" s="108"/>
      <c r="L207" s="114"/>
      <c r="M207" s="115"/>
    </row>
    <row r="208" spans="1:13" ht="14.45" customHeight="1" x14ac:dyDescent="0.25">
      <c r="A208" s="10">
        <v>189</v>
      </c>
      <c r="B208" s="101"/>
      <c r="C208" s="6" t="s">
        <v>309</v>
      </c>
      <c r="D208" s="7">
        <v>45250</v>
      </c>
      <c r="E208" s="8" t="s">
        <v>178</v>
      </c>
      <c r="F208" s="9">
        <v>1190792</v>
      </c>
      <c r="G208" s="8" t="s">
        <v>29</v>
      </c>
      <c r="H208" s="9">
        <v>128010</v>
      </c>
      <c r="I208" s="106"/>
      <c r="J208" s="107"/>
      <c r="K208" s="108"/>
      <c r="L208" s="114"/>
      <c r="M208" s="115"/>
    </row>
    <row r="209" spans="1:13" ht="14.45" customHeight="1" x14ac:dyDescent="0.25">
      <c r="A209" s="10">
        <v>190</v>
      </c>
      <c r="B209" s="101"/>
      <c r="C209" s="6" t="s">
        <v>310</v>
      </c>
      <c r="D209" s="7">
        <v>45252</v>
      </c>
      <c r="E209" s="8" t="s">
        <v>178</v>
      </c>
      <c r="F209" s="9">
        <v>1068460</v>
      </c>
      <c r="G209" s="8" t="s">
        <v>29</v>
      </c>
      <c r="H209" s="9">
        <v>114859</v>
      </c>
      <c r="I209" s="106"/>
      <c r="J209" s="107"/>
      <c r="K209" s="108"/>
      <c r="L209" s="114"/>
      <c r="M209" s="115"/>
    </row>
    <row r="210" spans="1:13" ht="14.45" customHeight="1" x14ac:dyDescent="0.25">
      <c r="A210" s="10">
        <v>191</v>
      </c>
      <c r="B210" s="101"/>
      <c r="C210" s="6" t="s">
        <v>311</v>
      </c>
      <c r="D210" s="7">
        <v>45260</v>
      </c>
      <c r="E210" s="8" t="s">
        <v>178</v>
      </c>
      <c r="F210" s="9">
        <v>1349813</v>
      </c>
      <c r="G210" s="8" t="s">
        <v>29</v>
      </c>
      <c r="H210" s="9">
        <v>145105</v>
      </c>
      <c r="I210" s="106"/>
      <c r="J210" s="107"/>
      <c r="K210" s="108"/>
      <c r="L210" s="114"/>
      <c r="M210" s="115"/>
    </row>
    <row r="211" spans="1:13" ht="14.45" customHeight="1" x14ac:dyDescent="0.25">
      <c r="A211" s="10">
        <v>192</v>
      </c>
      <c r="B211" s="101"/>
      <c r="C211" s="6" t="s">
        <v>312</v>
      </c>
      <c r="D211" s="7">
        <v>45244</v>
      </c>
      <c r="E211" s="8" t="s">
        <v>182</v>
      </c>
      <c r="F211" s="9">
        <v>398296</v>
      </c>
      <c r="G211" s="8" t="s">
        <v>29</v>
      </c>
      <c r="H211" s="9">
        <v>42817</v>
      </c>
      <c r="I211" s="106"/>
      <c r="J211" s="107"/>
      <c r="K211" s="108"/>
      <c r="L211" s="114"/>
      <c r="M211" s="115"/>
    </row>
    <row r="212" spans="1:13" ht="14.45" customHeight="1" x14ac:dyDescent="0.25">
      <c r="A212" s="10">
        <v>193</v>
      </c>
      <c r="B212" s="101"/>
      <c r="C212" s="6" t="s">
        <v>313</v>
      </c>
      <c r="D212" s="7">
        <v>45257</v>
      </c>
      <c r="E212" s="8" t="s">
        <v>182</v>
      </c>
      <c r="F212" s="9">
        <v>427384</v>
      </c>
      <c r="G212" s="8" t="s">
        <v>29</v>
      </c>
      <c r="H212" s="9">
        <v>45944</v>
      </c>
      <c r="I212" s="106"/>
      <c r="J212" s="107"/>
      <c r="K212" s="108"/>
      <c r="L212" s="114"/>
      <c r="M212" s="115"/>
    </row>
    <row r="213" spans="1:13" ht="14.45" customHeight="1" x14ac:dyDescent="0.25">
      <c r="A213" s="10">
        <v>194</v>
      </c>
      <c r="B213" s="101"/>
      <c r="C213" s="6" t="s">
        <v>314</v>
      </c>
      <c r="D213" s="7">
        <v>45240</v>
      </c>
      <c r="E213" s="8" t="s">
        <v>274</v>
      </c>
      <c r="F213" s="9">
        <v>237916</v>
      </c>
      <c r="G213" s="8" t="s">
        <v>29</v>
      </c>
      <c r="H213" s="9">
        <v>25576</v>
      </c>
      <c r="I213" s="106"/>
      <c r="J213" s="107"/>
      <c r="K213" s="108"/>
      <c r="L213" s="114"/>
      <c r="M213" s="115"/>
    </row>
    <row r="214" spans="1:13" ht="14.45" customHeight="1" x14ac:dyDescent="0.25">
      <c r="A214" s="10">
        <v>195</v>
      </c>
      <c r="B214" s="101"/>
      <c r="C214" s="6" t="s">
        <v>315</v>
      </c>
      <c r="D214" s="7">
        <v>45231</v>
      </c>
      <c r="E214" s="8" t="s">
        <v>316</v>
      </c>
      <c r="F214" s="9">
        <v>870696</v>
      </c>
      <c r="G214" s="8" t="s">
        <v>29</v>
      </c>
      <c r="H214" s="9">
        <v>93600</v>
      </c>
      <c r="I214" s="106"/>
      <c r="J214" s="107"/>
      <c r="K214" s="108"/>
      <c r="L214" s="114"/>
      <c r="M214" s="115"/>
    </row>
    <row r="215" spans="1:13" ht="14.45" customHeight="1" x14ac:dyDescent="0.25">
      <c r="A215" s="10">
        <v>196</v>
      </c>
      <c r="B215" s="101"/>
      <c r="C215" s="6" t="s">
        <v>317</v>
      </c>
      <c r="D215" s="7">
        <v>45231</v>
      </c>
      <c r="E215" s="8" t="s">
        <v>192</v>
      </c>
      <c r="F215" s="9">
        <v>713897</v>
      </c>
      <c r="G215" s="8" t="s">
        <v>29</v>
      </c>
      <c r="H215" s="9">
        <v>76744</v>
      </c>
      <c r="I215" s="106"/>
      <c r="J215" s="107"/>
      <c r="K215" s="108"/>
      <c r="L215" s="114"/>
      <c r="M215" s="115"/>
    </row>
    <row r="216" spans="1:13" ht="14.45" customHeight="1" x14ac:dyDescent="0.25">
      <c r="A216" s="10">
        <v>197</v>
      </c>
      <c r="B216" s="101"/>
      <c r="C216" s="6" t="s">
        <v>318</v>
      </c>
      <c r="D216" s="7">
        <v>45232</v>
      </c>
      <c r="E216" s="8" t="s">
        <v>319</v>
      </c>
      <c r="F216" s="9">
        <v>667510</v>
      </c>
      <c r="G216" s="8" t="s">
        <v>29</v>
      </c>
      <c r="H216" s="9">
        <v>71757</v>
      </c>
      <c r="I216" s="106"/>
      <c r="J216" s="107"/>
      <c r="K216" s="108"/>
      <c r="L216" s="114"/>
      <c r="M216" s="115"/>
    </row>
    <row r="217" spans="1:13" ht="14.45" customHeight="1" x14ac:dyDescent="0.25">
      <c r="A217" s="10">
        <v>198</v>
      </c>
      <c r="B217" s="101"/>
      <c r="C217" s="6" t="s">
        <v>320</v>
      </c>
      <c r="D217" s="7">
        <v>45234</v>
      </c>
      <c r="E217" s="8" t="s">
        <v>321</v>
      </c>
      <c r="F217" s="9">
        <v>359828</v>
      </c>
      <c r="G217" s="8" t="s">
        <v>29</v>
      </c>
      <c r="H217" s="9">
        <v>38682</v>
      </c>
      <c r="I217" s="106"/>
      <c r="J217" s="107"/>
      <c r="K217" s="108"/>
      <c r="L217" s="114"/>
      <c r="M217" s="115"/>
    </row>
    <row r="218" spans="1:13" ht="14.45" customHeight="1" x14ac:dyDescent="0.25">
      <c r="A218" s="10">
        <v>199</v>
      </c>
      <c r="B218" s="101"/>
      <c r="C218" s="6" t="s">
        <v>322</v>
      </c>
      <c r="D218" s="7">
        <v>45240</v>
      </c>
      <c r="E218" s="8" t="s">
        <v>124</v>
      </c>
      <c r="F218" s="9">
        <v>420256</v>
      </c>
      <c r="G218" s="8" t="s">
        <v>29</v>
      </c>
      <c r="H218" s="9">
        <v>45178</v>
      </c>
      <c r="I218" s="106"/>
      <c r="J218" s="107"/>
      <c r="K218" s="108"/>
      <c r="L218" s="114"/>
      <c r="M218" s="115"/>
    </row>
    <row r="219" spans="1:13" ht="14.45" customHeight="1" x14ac:dyDescent="0.25">
      <c r="A219" s="10">
        <v>200</v>
      </c>
      <c r="B219" s="101"/>
      <c r="C219" s="6" t="s">
        <v>323</v>
      </c>
      <c r="D219" s="7">
        <v>45231</v>
      </c>
      <c r="E219" s="8" t="s">
        <v>264</v>
      </c>
      <c r="F219" s="9">
        <v>760334</v>
      </c>
      <c r="G219" s="8" t="s">
        <v>29</v>
      </c>
      <c r="H219" s="9">
        <v>81736</v>
      </c>
      <c r="I219" s="106"/>
      <c r="J219" s="107"/>
      <c r="K219" s="108"/>
      <c r="L219" s="114"/>
      <c r="M219" s="115"/>
    </row>
    <row r="220" spans="1:13" ht="14.45" customHeight="1" x14ac:dyDescent="0.25">
      <c r="A220" s="10">
        <v>201</v>
      </c>
      <c r="B220" s="101"/>
      <c r="C220" s="6" t="s">
        <v>324</v>
      </c>
      <c r="D220" s="7">
        <v>45238</v>
      </c>
      <c r="E220" s="8" t="s">
        <v>73</v>
      </c>
      <c r="F220" s="9">
        <v>597744</v>
      </c>
      <c r="G220" s="8" t="s">
        <v>29</v>
      </c>
      <c r="H220" s="9">
        <v>64257</v>
      </c>
      <c r="I220" s="106"/>
      <c r="J220" s="107"/>
      <c r="K220" s="108"/>
      <c r="L220" s="114"/>
      <c r="M220" s="115"/>
    </row>
    <row r="221" spans="1:13" ht="14.45" customHeight="1" x14ac:dyDescent="0.25">
      <c r="A221" s="10">
        <v>202</v>
      </c>
      <c r="B221" s="101"/>
      <c r="C221" s="6" t="s">
        <v>325</v>
      </c>
      <c r="D221" s="7">
        <v>45240</v>
      </c>
      <c r="E221" s="8" t="s">
        <v>268</v>
      </c>
      <c r="F221" s="9">
        <v>1470667</v>
      </c>
      <c r="G221" s="8" t="s">
        <v>29</v>
      </c>
      <c r="H221" s="9">
        <v>158097</v>
      </c>
      <c r="I221" s="106"/>
      <c r="J221" s="107"/>
      <c r="K221" s="108"/>
      <c r="L221" s="114"/>
      <c r="M221" s="115"/>
    </row>
    <row r="222" spans="1:13" ht="14.45" customHeight="1" x14ac:dyDescent="0.25">
      <c r="A222" s="10">
        <v>203</v>
      </c>
      <c r="B222" s="101"/>
      <c r="C222" s="6" t="s">
        <v>326</v>
      </c>
      <c r="D222" s="7">
        <v>45244</v>
      </c>
      <c r="E222" s="8" t="s">
        <v>204</v>
      </c>
      <c r="F222" s="9">
        <v>420256</v>
      </c>
      <c r="G222" s="8" t="s">
        <v>29</v>
      </c>
      <c r="H222" s="9">
        <v>45178</v>
      </c>
      <c r="I222" s="106"/>
      <c r="J222" s="107"/>
      <c r="K222" s="108"/>
      <c r="L222" s="114"/>
      <c r="M222" s="115"/>
    </row>
    <row r="223" spans="1:13" ht="14.45" customHeight="1" x14ac:dyDescent="0.25">
      <c r="A223" s="10">
        <v>204</v>
      </c>
      <c r="B223" s="101"/>
      <c r="C223" s="6" t="s">
        <v>327</v>
      </c>
      <c r="D223" s="7">
        <v>45237</v>
      </c>
      <c r="E223" s="8" t="s">
        <v>79</v>
      </c>
      <c r="F223" s="9">
        <v>396527</v>
      </c>
      <c r="G223" s="8" t="s">
        <v>29</v>
      </c>
      <c r="H223" s="9">
        <v>42627</v>
      </c>
      <c r="I223" s="106"/>
      <c r="J223" s="107"/>
      <c r="K223" s="108"/>
      <c r="L223" s="114"/>
      <c r="M223" s="115"/>
    </row>
    <row r="224" spans="1:13" ht="14.45" customHeight="1" x14ac:dyDescent="0.25">
      <c r="A224" s="10">
        <v>205</v>
      </c>
      <c r="B224" s="101"/>
      <c r="C224" s="6" t="s">
        <v>328</v>
      </c>
      <c r="D224" s="7">
        <v>45245</v>
      </c>
      <c r="E224" s="8" t="s">
        <v>329</v>
      </c>
      <c r="F224" s="9">
        <v>268773</v>
      </c>
      <c r="G224" s="8" t="s">
        <v>29</v>
      </c>
      <c r="H224" s="9">
        <v>28893</v>
      </c>
      <c r="I224" s="106"/>
      <c r="J224" s="107"/>
      <c r="K224" s="108"/>
      <c r="L224" s="114"/>
      <c r="M224" s="115"/>
    </row>
    <row r="225" spans="1:13" ht="14.45" customHeight="1" x14ac:dyDescent="0.25">
      <c r="A225" s="10">
        <v>206</v>
      </c>
      <c r="B225" s="101"/>
      <c r="C225" s="6" t="s">
        <v>330</v>
      </c>
      <c r="D225" s="7">
        <v>45238</v>
      </c>
      <c r="E225" s="8" t="s">
        <v>140</v>
      </c>
      <c r="F225" s="9">
        <v>1451590</v>
      </c>
      <c r="G225" s="8" t="s">
        <v>29</v>
      </c>
      <c r="H225" s="9">
        <v>156046</v>
      </c>
      <c r="I225" s="106"/>
      <c r="J225" s="107"/>
      <c r="K225" s="108"/>
      <c r="L225" s="114"/>
      <c r="M225" s="115"/>
    </row>
    <row r="226" spans="1:13" ht="14.45" customHeight="1" x14ac:dyDescent="0.25">
      <c r="A226" s="10">
        <v>207</v>
      </c>
      <c r="B226" s="101"/>
      <c r="C226" s="6" t="s">
        <v>331</v>
      </c>
      <c r="D226" s="7">
        <v>45231</v>
      </c>
      <c r="E226" s="8" t="s">
        <v>89</v>
      </c>
      <c r="F226" s="9">
        <v>786280</v>
      </c>
      <c r="G226" s="8" t="s">
        <v>29</v>
      </c>
      <c r="H226" s="9">
        <v>84525</v>
      </c>
      <c r="I226" s="106"/>
      <c r="J226" s="107"/>
      <c r="K226" s="108"/>
      <c r="L226" s="114"/>
      <c r="M226" s="115"/>
    </row>
    <row r="227" spans="1:13" ht="14.45" customHeight="1" x14ac:dyDescent="0.25">
      <c r="A227" s="10">
        <v>208</v>
      </c>
      <c r="B227" s="101"/>
      <c r="C227" s="6" t="s">
        <v>332</v>
      </c>
      <c r="D227" s="7">
        <v>45244</v>
      </c>
      <c r="E227" s="8" t="s">
        <v>89</v>
      </c>
      <c r="F227" s="9">
        <v>390258</v>
      </c>
      <c r="G227" s="8" t="s">
        <v>29</v>
      </c>
      <c r="H227" s="9">
        <v>41953</v>
      </c>
      <c r="I227" s="106"/>
      <c r="J227" s="107"/>
      <c r="K227" s="108"/>
      <c r="L227" s="114"/>
      <c r="M227" s="115"/>
    </row>
    <row r="228" spans="1:13" ht="14.45" customHeight="1" x14ac:dyDescent="0.25">
      <c r="A228" s="10">
        <v>209</v>
      </c>
      <c r="B228" s="101"/>
      <c r="C228" s="6" t="s">
        <v>333</v>
      </c>
      <c r="D228" s="7">
        <v>45245</v>
      </c>
      <c r="E228" s="8" t="s">
        <v>89</v>
      </c>
      <c r="F228" s="9">
        <v>400506</v>
      </c>
      <c r="G228" s="8" t="s">
        <v>29</v>
      </c>
      <c r="H228" s="9">
        <v>43054</v>
      </c>
      <c r="I228" s="106"/>
      <c r="J228" s="107"/>
      <c r="K228" s="108"/>
      <c r="L228" s="114"/>
      <c r="M228" s="115"/>
    </row>
    <row r="229" spans="1:13" ht="14.45" customHeight="1" x14ac:dyDescent="0.25">
      <c r="A229" s="10">
        <v>210</v>
      </c>
      <c r="B229" s="101"/>
      <c r="C229" s="6" t="s">
        <v>334</v>
      </c>
      <c r="D229" s="7">
        <v>45245</v>
      </c>
      <c r="E229" s="8" t="s">
        <v>335</v>
      </c>
      <c r="F229" s="9">
        <v>837630</v>
      </c>
      <c r="G229" s="8" t="s">
        <v>29</v>
      </c>
      <c r="H229" s="9">
        <v>90045</v>
      </c>
      <c r="I229" s="106"/>
      <c r="J229" s="107"/>
      <c r="K229" s="108"/>
      <c r="L229" s="114"/>
      <c r="M229" s="115"/>
    </row>
    <row r="230" spans="1:13" ht="14.45" customHeight="1" x14ac:dyDescent="0.25">
      <c r="A230" s="10">
        <v>211</v>
      </c>
      <c r="B230" s="101"/>
      <c r="C230" s="6" t="s">
        <v>336</v>
      </c>
      <c r="D230" s="7">
        <v>45244</v>
      </c>
      <c r="E230" s="8" t="s">
        <v>142</v>
      </c>
      <c r="F230" s="9">
        <v>400506</v>
      </c>
      <c r="G230" s="8" t="s">
        <v>29</v>
      </c>
      <c r="H230" s="9">
        <v>43054</v>
      </c>
      <c r="I230" s="106"/>
      <c r="J230" s="107"/>
      <c r="K230" s="108"/>
      <c r="L230" s="114"/>
      <c r="M230" s="115"/>
    </row>
    <row r="231" spans="1:13" ht="14.45" customHeight="1" x14ac:dyDescent="0.25">
      <c r="A231" s="10">
        <v>212</v>
      </c>
      <c r="B231" s="101"/>
      <c r="C231" s="6" t="s">
        <v>337</v>
      </c>
      <c r="D231" s="7">
        <v>45244</v>
      </c>
      <c r="E231" s="8" t="s">
        <v>146</v>
      </c>
      <c r="F231" s="9">
        <v>1066006</v>
      </c>
      <c r="G231" s="8" t="s">
        <v>29</v>
      </c>
      <c r="H231" s="9">
        <v>114596</v>
      </c>
      <c r="I231" s="106"/>
      <c r="J231" s="107"/>
      <c r="K231" s="108"/>
      <c r="L231" s="114"/>
      <c r="M231" s="115"/>
    </row>
    <row r="232" spans="1:13" ht="14.45" customHeight="1" x14ac:dyDescent="0.25">
      <c r="A232" s="10">
        <v>213</v>
      </c>
      <c r="B232" s="101"/>
      <c r="C232" s="6" t="s">
        <v>338</v>
      </c>
      <c r="D232" s="7">
        <v>45250</v>
      </c>
      <c r="E232" s="8" t="s">
        <v>146</v>
      </c>
      <c r="F232" s="9">
        <v>1190792</v>
      </c>
      <c r="G232" s="8" t="s">
        <v>29</v>
      </c>
      <c r="H232" s="9">
        <v>128010</v>
      </c>
      <c r="I232" s="106"/>
      <c r="J232" s="107"/>
      <c r="K232" s="108"/>
      <c r="L232" s="114"/>
      <c r="M232" s="115"/>
    </row>
    <row r="233" spans="1:13" ht="14.45" customHeight="1" x14ac:dyDescent="0.25">
      <c r="A233" s="10">
        <v>214</v>
      </c>
      <c r="B233" s="101"/>
      <c r="C233" s="6" t="s">
        <v>339</v>
      </c>
      <c r="D233" s="7">
        <v>45252</v>
      </c>
      <c r="E233" s="8" t="s">
        <v>146</v>
      </c>
      <c r="F233" s="9">
        <v>923368</v>
      </c>
      <c r="G233" s="8" t="s">
        <v>29</v>
      </c>
      <c r="H233" s="9">
        <v>99262</v>
      </c>
      <c r="I233" s="106"/>
      <c r="J233" s="107"/>
      <c r="K233" s="108"/>
      <c r="L233" s="114"/>
      <c r="M233" s="115"/>
    </row>
    <row r="234" spans="1:13" ht="14.45" customHeight="1" x14ac:dyDescent="0.25">
      <c r="A234" s="10">
        <v>215</v>
      </c>
      <c r="B234" s="101"/>
      <c r="C234" s="6" t="s">
        <v>340</v>
      </c>
      <c r="D234" s="7">
        <v>45250</v>
      </c>
      <c r="E234" s="8" t="s">
        <v>221</v>
      </c>
      <c r="F234" s="9">
        <v>711023</v>
      </c>
      <c r="G234" s="8" t="s">
        <v>29</v>
      </c>
      <c r="H234" s="9">
        <v>76435</v>
      </c>
      <c r="I234" s="106"/>
      <c r="J234" s="107"/>
      <c r="K234" s="108"/>
      <c r="L234" s="114"/>
      <c r="M234" s="115"/>
    </row>
    <row r="235" spans="1:13" ht="14.45" customHeight="1" x14ac:dyDescent="0.25">
      <c r="A235" s="10">
        <v>216</v>
      </c>
      <c r="B235" s="101"/>
      <c r="C235" s="6" t="s">
        <v>341</v>
      </c>
      <c r="D235" s="7">
        <v>45252</v>
      </c>
      <c r="E235" s="8" t="s">
        <v>282</v>
      </c>
      <c r="F235" s="9">
        <v>1910180</v>
      </c>
      <c r="G235" s="8" t="s">
        <v>29</v>
      </c>
      <c r="H235" s="9">
        <v>205344</v>
      </c>
      <c r="I235" s="106"/>
      <c r="J235" s="107"/>
      <c r="K235" s="108"/>
      <c r="L235" s="114"/>
      <c r="M235" s="115"/>
    </row>
    <row r="236" spans="1:13" ht="14.45" customHeight="1" x14ac:dyDescent="0.25">
      <c r="A236" s="10">
        <v>217</v>
      </c>
      <c r="B236" s="101"/>
      <c r="C236" s="6" t="s">
        <v>342</v>
      </c>
      <c r="D236" s="7">
        <v>45252</v>
      </c>
      <c r="E236" s="8" t="s">
        <v>158</v>
      </c>
      <c r="F236" s="9">
        <v>626344</v>
      </c>
      <c r="G236" s="8" t="s">
        <v>29</v>
      </c>
      <c r="H236" s="9">
        <v>67332</v>
      </c>
      <c r="I236" s="106"/>
      <c r="J236" s="107"/>
      <c r="K236" s="108"/>
      <c r="L236" s="114"/>
      <c r="M236" s="115"/>
    </row>
    <row r="237" spans="1:13" ht="14.45" customHeight="1" x14ac:dyDescent="0.25">
      <c r="A237" s="10">
        <v>218</v>
      </c>
      <c r="B237" s="101"/>
      <c r="C237" s="6" t="s">
        <v>343</v>
      </c>
      <c r="D237" s="7">
        <v>45253</v>
      </c>
      <c r="E237" s="8" t="s">
        <v>158</v>
      </c>
      <c r="F237" s="9">
        <v>756355</v>
      </c>
      <c r="G237" s="8" t="s">
        <v>29</v>
      </c>
      <c r="H237" s="9">
        <v>81308</v>
      </c>
      <c r="I237" s="106"/>
      <c r="J237" s="107"/>
      <c r="K237" s="108"/>
      <c r="L237" s="114"/>
      <c r="M237" s="115"/>
    </row>
    <row r="238" spans="1:13" ht="14.45" customHeight="1" x14ac:dyDescent="0.25">
      <c r="A238" s="10">
        <v>219</v>
      </c>
      <c r="B238" s="101"/>
      <c r="C238" s="6" t="s">
        <v>344</v>
      </c>
      <c r="D238" s="7">
        <v>45253</v>
      </c>
      <c r="E238" s="8" t="s">
        <v>161</v>
      </c>
      <c r="F238" s="9">
        <v>899600</v>
      </c>
      <c r="G238" s="8" t="s">
        <v>29</v>
      </c>
      <c r="H238" s="9">
        <v>96707</v>
      </c>
      <c r="I238" s="106"/>
      <c r="J238" s="107"/>
      <c r="K238" s="108"/>
      <c r="L238" s="114"/>
      <c r="M238" s="115"/>
    </row>
    <row r="239" spans="1:13" ht="14.45" customHeight="1" x14ac:dyDescent="0.25">
      <c r="A239" s="10">
        <v>220</v>
      </c>
      <c r="B239" s="101"/>
      <c r="C239" s="6" t="s">
        <v>345</v>
      </c>
      <c r="D239" s="7">
        <v>45250</v>
      </c>
      <c r="E239" s="8" t="s">
        <v>161</v>
      </c>
      <c r="F239" s="9">
        <v>1190792</v>
      </c>
      <c r="G239" s="8" t="s">
        <v>29</v>
      </c>
      <c r="H239" s="9">
        <v>128010</v>
      </c>
      <c r="I239" s="106"/>
      <c r="J239" s="107"/>
      <c r="K239" s="108"/>
      <c r="L239" s="114"/>
      <c r="M239" s="115"/>
    </row>
    <row r="240" spans="1:13" ht="14.45" customHeight="1" x14ac:dyDescent="0.25">
      <c r="A240" s="10">
        <v>221</v>
      </c>
      <c r="B240" s="101"/>
      <c r="C240" s="6" t="s">
        <v>346</v>
      </c>
      <c r="D240" s="7">
        <v>45250</v>
      </c>
      <c r="E240" s="8" t="s">
        <v>161</v>
      </c>
      <c r="F240" s="9">
        <v>1190792</v>
      </c>
      <c r="G240" s="8" t="s">
        <v>29</v>
      </c>
      <c r="H240" s="9">
        <v>128010</v>
      </c>
      <c r="I240" s="106"/>
      <c r="J240" s="107"/>
      <c r="K240" s="108"/>
      <c r="L240" s="114"/>
      <c r="M240" s="115"/>
    </row>
    <row r="241" spans="1:13" ht="14.45" customHeight="1" x14ac:dyDescent="0.25">
      <c r="A241" s="10">
        <v>222</v>
      </c>
      <c r="B241" s="101"/>
      <c r="C241" s="6" t="s">
        <v>347</v>
      </c>
      <c r="D241" s="7">
        <v>45250</v>
      </c>
      <c r="E241" s="8" t="s">
        <v>158</v>
      </c>
      <c r="F241" s="9">
        <v>1190792</v>
      </c>
      <c r="G241" s="8" t="s">
        <v>29</v>
      </c>
      <c r="H241" s="9">
        <v>128010</v>
      </c>
      <c r="I241" s="106"/>
      <c r="J241" s="107"/>
      <c r="K241" s="108"/>
      <c r="L241" s="114"/>
      <c r="M241" s="115"/>
    </row>
    <row r="242" spans="1:13" ht="14.45" customHeight="1" x14ac:dyDescent="0.25">
      <c r="A242" s="10">
        <v>223</v>
      </c>
      <c r="B242" s="101"/>
      <c r="C242" s="6" t="s">
        <v>348</v>
      </c>
      <c r="D242" s="7">
        <v>45251</v>
      </c>
      <c r="E242" s="8" t="s">
        <v>158</v>
      </c>
      <c r="F242" s="9">
        <v>711023</v>
      </c>
      <c r="G242" s="8" t="s">
        <v>29</v>
      </c>
      <c r="H242" s="9">
        <v>76435</v>
      </c>
      <c r="I242" s="106"/>
      <c r="J242" s="107"/>
      <c r="K242" s="108"/>
      <c r="L242" s="114"/>
      <c r="M242" s="115"/>
    </row>
    <row r="243" spans="1:13" ht="14.45" customHeight="1" x14ac:dyDescent="0.25">
      <c r="A243" s="10">
        <v>224</v>
      </c>
      <c r="B243" s="101"/>
      <c r="C243" s="6" t="s">
        <v>349</v>
      </c>
      <c r="D243" s="7">
        <v>45251</v>
      </c>
      <c r="E243" s="8" t="s">
        <v>158</v>
      </c>
      <c r="F243" s="9">
        <v>1190792</v>
      </c>
      <c r="G243" s="8" t="s">
        <v>29</v>
      </c>
      <c r="H243" s="9">
        <v>128010</v>
      </c>
      <c r="I243" s="106"/>
      <c r="J243" s="107"/>
      <c r="K243" s="108"/>
      <c r="L243" s="114"/>
      <c r="M243" s="115"/>
    </row>
    <row r="244" spans="1:13" ht="14.45" customHeight="1" x14ac:dyDescent="0.25">
      <c r="A244" s="10">
        <v>225</v>
      </c>
      <c r="B244" s="101"/>
      <c r="C244" s="6" t="s">
        <v>350</v>
      </c>
      <c r="D244" s="7">
        <v>45238</v>
      </c>
      <c r="E244" s="8" t="s">
        <v>161</v>
      </c>
      <c r="F244" s="9">
        <v>656757</v>
      </c>
      <c r="G244" s="8" t="s">
        <v>29</v>
      </c>
      <c r="H244" s="9">
        <v>70601</v>
      </c>
      <c r="I244" s="106"/>
      <c r="J244" s="107"/>
      <c r="K244" s="108"/>
      <c r="L244" s="114"/>
      <c r="M244" s="115"/>
    </row>
    <row r="245" spans="1:13" ht="14.45" customHeight="1" x14ac:dyDescent="0.25">
      <c r="A245" s="10">
        <v>226</v>
      </c>
      <c r="B245" s="101"/>
      <c r="C245" s="6" t="s">
        <v>351</v>
      </c>
      <c r="D245" s="7">
        <v>45255</v>
      </c>
      <c r="E245" s="8" t="s">
        <v>158</v>
      </c>
      <c r="F245" s="9">
        <v>1304719</v>
      </c>
      <c r="G245" s="8" t="s">
        <v>29</v>
      </c>
      <c r="H245" s="9">
        <v>140257</v>
      </c>
      <c r="I245" s="106"/>
      <c r="J245" s="107"/>
      <c r="K245" s="108"/>
      <c r="L245" s="114"/>
      <c r="M245" s="115"/>
    </row>
    <row r="246" spans="1:13" ht="14.45" customHeight="1" x14ac:dyDescent="0.25">
      <c r="A246" s="10">
        <v>227</v>
      </c>
      <c r="B246" s="101"/>
      <c r="C246" s="6" t="s">
        <v>352</v>
      </c>
      <c r="D246" s="7">
        <v>45259</v>
      </c>
      <c r="E246" s="8" t="s">
        <v>239</v>
      </c>
      <c r="F246" s="9">
        <v>400506</v>
      </c>
      <c r="G246" s="8" t="s">
        <v>29</v>
      </c>
      <c r="H246" s="9">
        <v>43054</v>
      </c>
      <c r="I246" s="106"/>
      <c r="J246" s="107"/>
      <c r="K246" s="108"/>
      <c r="L246" s="114"/>
      <c r="M246" s="115"/>
    </row>
    <row r="247" spans="1:13" ht="14.45" customHeight="1" x14ac:dyDescent="0.25">
      <c r="A247" s="10">
        <v>228</v>
      </c>
      <c r="B247" s="101"/>
      <c r="C247" s="6" t="s">
        <v>353</v>
      </c>
      <c r="D247" s="7">
        <v>45259</v>
      </c>
      <c r="E247" s="8" t="s">
        <v>354</v>
      </c>
      <c r="F247" s="9">
        <v>760334</v>
      </c>
      <c r="G247" s="8" t="s">
        <v>29</v>
      </c>
      <c r="H247" s="9">
        <v>81736</v>
      </c>
      <c r="I247" s="106"/>
      <c r="J247" s="107"/>
      <c r="K247" s="108"/>
      <c r="L247" s="114"/>
      <c r="M247" s="115"/>
    </row>
    <row r="248" spans="1:13" ht="14.45" customHeight="1" x14ac:dyDescent="0.25">
      <c r="A248" s="10">
        <v>229</v>
      </c>
      <c r="B248" s="101"/>
      <c r="C248" s="6" t="s">
        <v>355</v>
      </c>
      <c r="D248" s="7">
        <v>45251</v>
      </c>
      <c r="E248" s="8" t="s">
        <v>176</v>
      </c>
      <c r="F248" s="9">
        <v>1190792</v>
      </c>
      <c r="G248" s="8" t="s">
        <v>29</v>
      </c>
      <c r="H248" s="9">
        <v>128010</v>
      </c>
      <c r="I248" s="106"/>
      <c r="J248" s="107"/>
      <c r="K248" s="108"/>
      <c r="L248" s="114"/>
      <c r="M248" s="115"/>
    </row>
    <row r="249" spans="1:13" ht="14.45" customHeight="1" x14ac:dyDescent="0.25">
      <c r="A249" s="10">
        <v>230</v>
      </c>
      <c r="B249" s="101"/>
      <c r="C249" s="6" t="s">
        <v>356</v>
      </c>
      <c r="D249" s="7">
        <v>45250</v>
      </c>
      <c r="E249" s="8" t="s">
        <v>357</v>
      </c>
      <c r="F249" s="9">
        <v>1190792</v>
      </c>
      <c r="G249" s="8" t="s">
        <v>29</v>
      </c>
      <c r="H249" s="9">
        <v>128010</v>
      </c>
      <c r="I249" s="106"/>
      <c r="J249" s="107"/>
      <c r="K249" s="108"/>
      <c r="L249" s="114"/>
      <c r="M249" s="115"/>
    </row>
    <row r="250" spans="1:13" ht="14.45" customHeight="1" x14ac:dyDescent="0.25">
      <c r="A250" s="10">
        <v>231</v>
      </c>
      <c r="B250" s="101"/>
      <c r="C250" s="6" t="s">
        <v>358</v>
      </c>
      <c r="D250" s="7">
        <v>45250</v>
      </c>
      <c r="E250" s="8" t="s">
        <v>178</v>
      </c>
      <c r="F250" s="9">
        <v>1190792</v>
      </c>
      <c r="G250" s="8" t="s">
        <v>29</v>
      </c>
      <c r="H250" s="9">
        <v>128010</v>
      </c>
      <c r="I250" s="106"/>
      <c r="J250" s="107"/>
      <c r="K250" s="108"/>
      <c r="L250" s="114"/>
      <c r="M250" s="115"/>
    </row>
    <row r="251" spans="1:13" ht="14.45" customHeight="1" x14ac:dyDescent="0.25">
      <c r="A251" s="10">
        <v>232</v>
      </c>
      <c r="B251" s="101"/>
      <c r="C251" s="6" t="s">
        <v>359</v>
      </c>
      <c r="D251" s="7">
        <v>45251</v>
      </c>
      <c r="E251" s="8" t="s">
        <v>178</v>
      </c>
      <c r="F251" s="9">
        <v>1190792</v>
      </c>
      <c r="G251" s="8" t="s">
        <v>29</v>
      </c>
      <c r="H251" s="9">
        <v>128010</v>
      </c>
      <c r="I251" s="106"/>
      <c r="J251" s="107"/>
      <c r="K251" s="108"/>
      <c r="L251" s="114"/>
      <c r="M251" s="115"/>
    </row>
    <row r="252" spans="1:13" ht="14.45" customHeight="1" x14ac:dyDescent="0.25">
      <c r="A252" s="10">
        <v>233</v>
      </c>
      <c r="B252" s="101"/>
      <c r="C252" s="6" t="s">
        <v>360</v>
      </c>
      <c r="D252" s="7">
        <v>45252</v>
      </c>
      <c r="E252" s="8" t="s">
        <v>70</v>
      </c>
      <c r="F252" s="9">
        <v>1725217</v>
      </c>
      <c r="G252" s="8" t="s">
        <v>29</v>
      </c>
      <c r="H252" s="9">
        <v>185461</v>
      </c>
      <c r="I252" s="106"/>
      <c r="J252" s="107"/>
      <c r="K252" s="108"/>
      <c r="L252" s="114"/>
      <c r="M252" s="115"/>
    </row>
    <row r="253" spans="1:13" ht="14.45" customHeight="1" x14ac:dyDescent="0.25">
      <c r="A253" s="10">
        <v>234</v>
      </c>
      <c r="B253" s="101"/>
      <c r="C253" s="6" t="s">
        <v>361</v>
      </c>
      <c r="D253" s="7">
        <v>45231</v>
      </c>
      <c r="E253" s="8" t="s">
        <v>187</v>
      </c>
      <c r="F253" s="9">
        <v>534008</v>
      </c>
      <c r="G253" s="8" t="s">
        <v>29</v>
      </c>
      <c r="H253" s="9">
        <v>57406</v>
      </c>
      <c r="I253" s="106"/>
      <c r="J253" s="107"/>
      <c r="K253" s="108"/>
      <c r="L253" s="114"/>
      <c r="M253" s="115"/>
    </row>
    <row r="254" spans="1:13" ht="14.45" customHeight="1" x14ac:dyDescent="0.25">
      <c r="A254" s="10">
        <v>235</v>
      </c>
      <c r="B254" s="101"/>
      <c r="C254" s="6" t="s">
        <v>362</v>
      </c>
      <c r="D254" s="7">
        <v>45231</v>
      </c>
      <c r="E254" s="8" t="s">
        <v>192</v>
      </c>
      <c r="F254" s="9">
        <v>838314</v>
      </c>
      <c r="G254" s="8" t="s">
        <v>29</v>
      </c>
      <c r="H254" s="9">
        <v>90119</v>
      </c>
      <c r="I254" s="106"/>
      <c r="J254" s="107"/>
      <c r="K254" s="108"/>
      <c r="L254" s="114"/>
      <c r="M254" s="115"/>
    </row>
    <row r="255" spans="1:13" ht="14.45" customHeight="1" x14ac:dyDescent="0.25">
      <c r="A255" s="10">
        <v>236</v>
      </c>
      <c r="B255" s="101"/>
      <c r="C255" s="6" t="s">
        <v>363</v>
      </c>
      <c r="D255" s="7">
        <v>45233</v>
      </c>
      <c r="E255" s="8" t="s">
        <v>316</v>
      </c>
      <c r="F255" s="9">
        <v>599713</v>
      </c>
      <c r="G255" s="8" t="s">
        <v>29</v>
      </c>
      <c r="H255" s="9">
        <v>64469</v>
      </c>
      <c r="I255" s="106"/>
      <c r="J255" s="107"/>
      <c r="K255" s="108"/>
      <c r="L255" s="114"/>
      <c r="M255" s="115"/>
    </row>
    <row r="256" spans="1:13" ht="14.45" customHeight="1" x14ac:dyDescent="0.25">
      <c r="A256" s="10">
        <v>237</v>
      </c>
      <c r="B256" s="101"/>
      <c r="C256" s="6" t="s">
        <v>364</v>
      </c>
      <c r="D256" s="7">
        <v>45231</v>
      </c>
      <c r="E256" s="8" t="s">
        <v>198</v>
      </c>
      <c r="F256" s="9">
        <v>1199426</v>
      </c>
      <c r="G256" s="8" t="s">
        <v>29</v>
      </c>
      <c r="H256" s="9">
        <v>128938</v>
      </c>
      <c r="I256" s="106"/>
      <c r="J256" s="107"/>
      <c r="K256" s="108"/>
      <c r="L256" s="114"/>
      <c r="M256" s="115"/>
    </row>
    <row r="257" spans="1:13" ht="14.45" customHeight="1" x14ac:dyDescent="0.25">
      <c r="A257" s="10">
        <v>238</v>
      </c>
      <c r="B257" s="101"/>
      <c r="C257" s="6" t="s">
        <v>365</v>
      </c>
      <c r="D257" s="7">
        <v>45240</v>
      </c>
      <c r="E257" s="8" t="s">
        <v>198</v>
      </c>
      <c r="F257" s="9">
        <v>359828</v>
      </c>
      <c r="G257" s="8" t="s">
        <v>29</v>
      </c>
      <c r="H257" s="9">
        <v>38682</v>
      </c>
      <c r="I257" s="106"/>
      <c r="J257" s="107"/>
      <c r="K257" s="108"/>
      <c r="L257" s="114"/>
      <c r="M257" s="115"/>
    </row>
    <row r="258" spans="1:13" ht="14.45" customHeight="1" x14ac:dyDescent="0.25">
      <c r="A258" s="10">
        <v>239</v>
      </c>
      <c r="B258" s="101"/>
      <c r="C258" s="6" t="s">
        <v>366</v>
      </c>
      <c r="D258" s="7">
        <v>45240</v>
      </c>
      <c r="E258" s="8" t="s">
        <v>128</v>
      </c>
      <c r="F258" s="9">
        <v>996241</v>
      </c>
      <c r="G258" s="8" t="s">
        <v>29</v>
      </c>
      <c r="H258" s="9">
        <v>107096</v>
      </c>
      <c r="I258" s="106"/>
      <c r="J258" s="107"/>
      <c r="K258" s="108"/>
      <c r="L258" s="114"/>
      <c r="M258" s="115"/>
    </row>
    <row r="259" spans="1:13" ht="14.45" customHeight="1" x14ac:dyDescent="0.25">
      <c r="A259" s="10">
        <v>240</v>
      </c>
      <c r="B259" s="101"/>
      <c r="C259" s="6" t="s">
        <v>367</v>
      </c>
      <c r="D259" s="7">
        <v>45237</v>
      </c>
      <c r="E259" s="8" t="s">
        <v>76</v>
      </c>
      <c r="F259" s="9">
        <v>626832</v>
      </c>
      <c r="G259" s="8" t="s">
        <v>29</v>
      </c>
      <c r="H259" s="9">
        <v>67384</v>
      </c>
      <c r="I259" s="106"/>
      <c r="J259" s="107"/>
      <c r="K259" s="108"/>
      <c r="L259" s="114"/>
      <c r="M259" s="115"/>
    </row>
    <row r="260" spans="1:13" ht="14.45" customHeight="1" x14ac:dyDescent="0.25">
      <c r="A260" s="10">
        <v>241</v>
      </c>
      <c r="B260" s="101"/>
      <c r="C260" s="6" t="s">
        <v>368</v>
      </c>
      <c r="D260" s="7">
        <v>45238</v>
      </c>
      <c r="E260" s="8" t="s">
        <v>131</v>
      </c>
      <c r="F260" s="9">
        <v>504921</v>
      </c>
      <c r="G260" s="8" t="s">
        <v>29</v>
      </c>
      <c r="H260" s="9">
        <v>54279</v>
      </c>
      <c r="I260" s="106"/>
      <c r="J260" s="107"/>
      <c r="K260" s="108"/>
      <c r="L260" s="114"/>
      <c r="M260" s="115"/>
    </row>
    <row r="261" spans="1:13" ht="14.45" customHeight="1" x14ac:dyDescent="0.25">
      <c r="A261" s="10">
        <v>242</v>
      </c>
      <c r="B261" s="101"/>
      <c r="C261" s="6" t="s">
        <v>369</v>
      </c>
      <c r="D261" s="7">
        <v>45236</v>
      </c>
      <c r="E261" s="8" t="s">
        <v>73</v>
      </c>
      <c r="F261" s="9">
        <v>756355</v>
      </c>
      <c r="G261" s="8" t="s">
        <v>29</v>
      </c>
      <c r="H261" s="9">
        <v>81308</v>
      </c>
      <c r="I261" s="106"/>
      <c r="J261" s="107"/>
      <c r="K261" s="108"/>
      <c r="L261" s="114"/>
      <c r="M261" s="115"/>
    </row>
    <row r="262" spans="1:13" ht="14.45" customHeight="1" x14ac:dyDescent="0.25">
      <c r="A262" s="10">
        <v>243</v>
      </c>
      <c r="B262" s="101"/>
      <c r="C262" s="6" t="s">
        <v>370</v>
      </c>
      <c r="D262" s="7">
        <v>45238</v>
      </c>
      <c r="E262" s="8" t="s">
        <v>73</v>
      </c>
      <c r="F262" s="9">
        <v>569046</v>
      </c>
      <c r="G262" s="8" t="s">
        <v>29</v>
      </c>
      <c r="H262" s="9">
        <v>61172</v>
      </c>
      <c r="I262" s="106"/>
      <c r="J262" s="107"/>
      <c r="K262" s="108"/>
      <c r="L262" s="114"/>
      <c r="M262" s="115"/>
    </row>
    <row r="263" spans="1:13" ht="14.45" customHeight="1" x14ac:dyDescent="0.25">
      <c r="A263" s="10">
        <v>244</v>
      </c>
      <c r="B263" s="101"/>
      <c r="C263" s="6" t="s">
        <v>371</v>
      </c>
      <c r="D263" s="7">
        <v>45237</v>
      </c>
      <c r="E263" s="8" t="s">
        <v>270</v>
      </c>
      <c r="F263" s="9">
        <v>938493</v>
      </c>
      <c r="G263" s="8" t="s">
        <v>29</v>
      </c>
      <c r="H263" s="9">
        <v>100888</v>
      </c>
      <c r="I263" s="106"/>
      <c r="J263" s="107"/>
      <c r="K263" s="108"/>
      <c r="L263" s="114"/>
      <c r="M263" s="115"/>
    </row>
    <row r="264" spans="1:13" ht="14.45" customHeight="1" x14ac:dyDescent="0.25">
      <c r="A264" s="10">
        <v>245</v>
      </c>
      <c r="B264" s="101"/>
      <c r="C264" s="6" t="s">
        <v>372</v>
      </c>
      <c r="D264" s="7">
        <v>45240</v>
      </c>
      <c r="E264" s="8" t="s">
        <v>373</v>
      </c>
      <c r="F264" s="9">
        <v>270983</v>
      </c>
      <c r="G264" s="8" t="s">
        <v>29</v>
      </c>
      <c r="H264" s="9">
        <v>29131</v>
      </c>
      <c r="I264" s="106"/>
      <c r="J264" s="107"/>
      <c r="K264" s="108"/>
      <c r="L264" s="114"/>
      <c r="M264" s="115"/>
    </row>
    <row r="265" spans="1:13" ht="14.45" customHeight="1" x14ac:dyDescent="0.25">
      <c r="A265" s="10">
        <v>246</v>
      </c>
      <c r="B265" s="101"/>
      <c r="C265" s="6" t="s">
        <v>374</v>
      </c>
      <c r="D265" s="7">
        <v>45245</v>
      </c>
      <c r="E265" s="8" t="s">
        <v>87</v>
      </c>
      <c r="F265" s="9">
        <v>623690</v>
      </c>
      <c r="G265" s="8" t="s">
        <v>29</v>
      </c>
      <c r="H265" s="9">
        <v>67047</v>
      </c>
      <c r="I265" s="106"/>
      <c r="J265" s="107"/>
      <c r="K265" s="108"/>
      <c r="L265" s="114"/>
      <c r="M265" s="115"/>
    </row>
    <row r="266" spans="1:13" ht="14.45" customHeight="1" x14ac:dyDescent="0.25">
      <c r="A266" s="10">
        <v>247</v>
      </c>
      <c r="B266" s="101"/>
      <c r="C266" s="6" t="s">
        <v>375</v>
      </c>
      <c r="D266" s="7">
        <v>45234</v>
      </c>
      <c r="E266" s="8" t="s">
        <v>79</v>
      </c>
      <c r="F266" s="9">
        <v>400950</v>
      </c>
      <c r="G266" s="8" t="s">
        <v>29</v>
      </c>
      <c r="H266" s="9">
        <v>43102</v>
      </c>
      <c r="I266" s="106"/>
      <c r="J266" s="107"/>
      <c r="K266" s="108"/>
      <c r="L266" s="114"/>
      <c r="M266" s="115"/>
    </row>
    <row r="267" spans="1:13" ht="14.45" customHeight="1" x14ac:dyDescent="0.25">
      <c r="A267" s="10">
        <v>248</v>
      </c>
      <c r="B267" s="101"/>
      <c r="C267" s="6" t="s">
        <v>376</v>
      </c>
      <c r="D267" s="7">
        <v>45243</v>
      </c>
      <c r="E267" s="8" t="s">
        <v>274</v>
      </c>
      <c r="F267" s="9">
        <v>1143908</v>
      </c>
      <c r="G267" s="8" t="s">
        <v>29</v>
      </c>
      <c r="H267" s="9">
        <v>122970</v>
      </c>
      <c r="I267" s="106"/>
      <c r="J267" s="107"/>
      <c r="K267" s="108"/>
      <c r="L267" s="114"/>
      <c r="M267" s="115"/>
    </row>
    <row r="268" spans="1:13" ht="14.45" customHeight="1" x14ac:dyDescent="0.25">
      <c r="A268" s="10">
        <v>249</v>
      </c>
      <c r="B268" s="101"/>
      <c r="C268" s="6" t="s">
        <v>377</v>
      </c>
      <c r="D268" s="7">
        <v>45240</v>
      </c>
      <c r="E268" s="8" t="s">
        <v>89</v>
      </c>
      <c r="F268" s="9">
        <v>498651</v>
      </c>
      <c r="G268" s="8" t="s">
        <v>29</v>
      </c>
      <c r="H268" s="9">
        <v>53605</v>
      </c>
      <c r="I268" s="106"/>
      <c r="J268" s="107"/>
      <c r="K268" s="108"/>
      <c r="L268" s="114"/>
      <c r="M268" s="115"/>
    </row>
    <row r="269" spans="1:13" ht="14.45" customHeight="1" x14ac:dyDescent="0.25">
      <c r="A269" s="10">
        <v>250</v>
      </c>
      <c r="B269" s="101"/>
      <c r="C269" s="6" t="s">
        <v>378</v>
      </c>
      <c r="D269" s="7">
        <v>45246</v>
      </c>
      <c r="E269" s="8" t="s">
        <v>89</v>
      </c>
      <c r="F269" s="9">
        <v>879433</v>
      </c>
      <c r="G269" s="8" t="s">
        <v>29</v>
      </c>
      <c r="H269" s="9">
        <v>94539</v>
      </c>
      <c r="I269" s="106"/>
      <c r="J269" s="107"/>
      <c r="K269" s="108"/>
      <c r="L269" s="114"/>
      <c r="M269" s="115"/>
    </row>
    <row r="270" spans="1:13" ht="14.45" customHeight="1" x14ac:dyDescent="0.25">
      <c r="A270" s="10">
        <v>251</v>
      </c>
      <c r="B270" s="101"/>
      <c r="C270" s="6" t="s">
        <v>379</v>
      </c>
      <c r="D270" s="7">
        <v>45251</v>
      </c>
      <c r="E270" s="8" t="s">
        <v>142</v>
      </c>
      <c r="F270" s="9">
        <v>711023</v>
      </c>
      <c r="G270" s="8" t="s">
        <v>29</v>
      </c>
      <c r="H270" s="9">
        <v>76435</v>
      </c>
      <c r="I270" s="106"/>
      <c r="J270" s="107"/>
      <c r="K270" s="108"/>
      <c r="L270" s="114"/>
      <c r="M270" s="115"/>
    </row>
    <row r="271" spans="1:13" ht="14.45" customHeight="1" x14ac:dyDescent="0.25">
      <c r="A271" s="10">
        <v>252</v>
      </c>
      <c r="B271" s="101"/>
      <c r="C271" s="6" t="s">
        <v>380</v>
      </c>
      <c r="D271" s="7">
        <v>45255</v>
      </c>
      <c r="E271" s="8" t="s">
        <v>142</v>
      </c>
      <c r="F271" s="9">
        <v>425589</v>
      </c>
      <c r="G271" s="8" t="s">
        <v>29</v>
      </c>
      <c r="H271" s="9">
        <v>45751</v>
      </c>
      <c r="I271" s="106"/>
      <c r="J271" s="107"/>
      <c r="K271" s="108"/>
      <c r="L271" s="114"/>
      <c r="M271" s="115"/>
    </row>
    <row r="272" spans="1:13" ht="14.45" customHeight="1" x14ac:dyDescent="0.25">
      <c r="A272" s="10">
        <v>253</v>
      </c>
      <c r="B272" s="101"/>
      <c r="C272" s="6" t="s">
        <v>381</v>
      </c>
      <c r="D272" s="7">
        <v>45243</v>
      </c>
      <c r="E272" s="8" t="s">
        <v>146</v>
      </c>
      <c r="F272" s="9">
        <v>559117</v>
      </c>
      <c r="G272" s="8" t="s">
        <v>29</v>
      </c>
      <c r="H272" s="9">
        <v>60105</v>
      </c>
      <c r="I272" s="106"/>
      <c r="J272" s="107"/>
      <c r="K272" s="108"/>
      <c r="L272" s="114"/>
      <c r="M272" s="115"/>
    </row>
    <row r="273" spans="1:13" ht="14.45" customHeight="1" x14ac:dyDescent="0.25">
      <c r="A273" s="10">
        <v>254</v>
      </c>
      <c r="B273" s="101"/>
      <c r="C273" s="6" t="s">
        <v>382</v>
      </c>
      <c r="D273" s="7">
        <v>45247</v>
      </c>
      <c r="E273" s="8" t="s">
        <v>146</v>
      </c>
      <c r="F273" s="9">
        <v>1190792</v>
      </c>
      <c r="G273" s="8" t="s">
        <v>29</v>
      </c>
      <c r="H273" s="9">
        <v>128010</v>
      </c>
      <c r="I273" s="106"/>
      <c r="J273" s="107"/>
      <c r="K273" s="108"/>
      <c r="L273" s="114"/>
      <c r="M273" s="115"/>
    </row>
    <row r="274" spans="1:13" ht="14.45" customHeight="1" x14ac:dyDescent="0.25">
      <c r="A274" s="10">
        <v>255</v>
      </c>
      <c r="B274" s="101"/>
      <c r="C274" s="6" t="s">
        <v>383</v>
      </c>
      <c r="D274" s="7">
        <v>45252</v>
      </c>
      <c r="E274" s="8" t="s">
        <v>146</v>
      </c>
      <c r="F274" s="9">
        <v>793055</v>
      </c>
      <c r="G274" s="8" t="s">
        <v>29</v>
      </c>
      <c r="H274" s="9">
        <v>85253</v>
      </c>
      <c r="I274" s="106"/>
      <c r="J274" s="107"/>
      <c r="K274" s="108"/>
      <c r="L274" s="114"/>
      <c r="M274" s="115"/>
    </row>
    <row r="275" spans="1:13" ht="14.45" customHeight="1" x14ac:dyDescent="0.25">
      <c r="A275" s="10">
        <v>256</v>
      </c>
      <c r="B275" s="101"/>
      <c r="C275" s="6" t="s">
        <v>384</v>
      </c>
      <c r="D275" s="7">
        <v>45250</v>
      </c>
      <c r="E275" s="8" t="s">
        <v>146</v>
      </c>
      <c r="F275" s="9">
        <v>711023</v>
      </c>
      <c r="G275" s="8" t="s">
        <v>29</v>
      </c>
      <c r="H275" s="9">
        <v>76435</v>
      </c>
      <c r="I275" s="106"/>
      <c r="J275" s="107"/>
      <c r="K275" s="108"/>
      <c r="L275" s="114"/>
      <c r="M275" s="115"/>
    </row>
    <row r="276" spans="1:13" ht="14.45" customHeight="1" x14ac:dyDescent="0.25">
      <c r="A276" s="10">
        <v>257</v>
      </c>
      <c r="B276" s="101"/>
      <c r="C276" s="6" t="s">
        <v>385</v>
      </c>
      <c r="D276" s="7">
        <v>45250</v>
      </c>
      <c r="E276" s="8" t="s">
        <v>386</v>
      </c>
      <c r="F276" s="9">
        <v>1190792</v>
      </c>
      <c r="G276" s="8" t="s">
        <v>29</v>
      </c>
      <c r="H276" s="9">
        <v>128010</v>
      </c>
      <c r="I276" s="106"/>
      <c r="J276" s="107"/>
      <c r="K276" s="108"/>
      <c r="L276" s="114"/>
      <c r="M276" s="115"/>
    </row>
    <row r="277" spans="1:13" ht="14.45" customHeight="1" x14ac:dyDescent="0.25">
      <c r="A277" s="10">
        <v>258</v>
      </c>
      <c r="B277" s="101"/>
      <c r="C277" s="6" t="s">
        <v>387</v>
      </c>
      <c r="D277" s="7">
        <v>45252</v>
      </c>
      <c r="E277" s="8" t="s">
        <v>150</v>
      </c>
      <c r="F277" s="9">
        <v>907395</v>
      </c>
      <c r="G277" s="8" t="s">
        <v>29</v>
      </c>
      <c r="H277" s="9">
        <v>97545</v>
      </c>
      <c r="I277" s="106"/>
      <c r="J277" s="107"/>
      <c r="K277" s="108"/>
      <c r="L277" s="114"/>
      <c r="M277" s="115"/>
    </row>
    <row r="278" spans="1:13" ht="14.45" customHeight="1" x14ac:dyDescent="0.25">
      <c r="A278" s="10">
        <v>259</v>
      </c>
      <c r="B278" s="101"/>
      <c r="C278" s="6" t="s">
        <v>388</v>
      </c>
      <c r="D278" s="7">
        <v>45252</v>
      </c>
      <c r="E278" s="8" t="s">
        <v>161</v>
      </c>
      <c r="F278" s="9">
        <v>348278</v>
      </c>
      <c r="G278" s="8" t="s">
        <v>29</v>
      </c>
      <c r="H278" s="9">
        <v>37440</v>
      </c>
      <c r="I278" s="106"/>
      <c r="J278" s="107"/>
      <c r="K278" s="108"/>
      <c r="L278" s="114"/>
      <c r="M278" s="115"/>
    </row>
    <row r="279" spans="1:13" ht="14.45" customHeight="1" x14ac:dyDescent="0.25">
      <c r="A279" s="10">
        <v>260</v>
      </c>
      <c r="B279" s="101"/>
      <c r="C279" s="6" t="s">
        <v>389</v>
      </c>
      <c r="D279" s="7">
        <v>45250</v>
      </c>
      <c r="E279" s="8" t="s">
        <v>225</v>
      </c>
      <c r="F279" s="9">
        <v>1190792</v>
      </c>
      <c r="G279" s="8" t="s">
        <v>29</v>
      </c>
      <c r="H279" s="9">
        <v>128010</v>
      </c>
      <c r="I279" s="106"/>
      <c r="J279" s="107"/>
      <c r="K279" s="108"/>
      <c r="L279" s="114"/>
      <c r="M279" s="115"/>
    </row>
    <row r="280" spans="1:13" ht="14.45" customHeight="1" x14ac:dyDescent="0.25">
      <c r="A280" s="10">
        <v>261</v>
      </c>
      <c r="B280" s="101"/>
      <c r="C280" s="6" t="s">
        <v>390</v>
      </c>
      <c r="D280" s="7">
        <v>45250</v>
      </c>
      <c r="E280" s="8" t="s">
        <v>161</v>
      </c>
      <c r="F280" s="9">
        <v>1190792</v>
      </c>
      <c r="G280" s="8" t="s">
        <v>29</v>
      </c>
      <c r="H280" s="9">
        <v>128010</v>
      </c>
      <c r="I280" s="106"/>
      <c r="J280" s="107"/>
      <c r="K280" s="108"/>
      <c r="L280" s="114"/>
      <c r="M280" s="115"/>
    </row>
    <row r="281" spans="1:13" ht="14.45" customHeight="1" x14ac:dyDescent="0.25">
      <c r="A281" s="10">
        <v>262</v>
      </c>
      <c r="B281" s="101"/>
      <c r="C281" s="6" t="s">
        <v>391</v>
      </c>
      <c r="D281" s="7">
        <v>45250</v>
      </c>
      <c r="E281" s="8" t="s">
        <v>161</v>
      </c>
      <c r="F281" s="9">
        <v>711023</v>
      </c>
      <c r="G281" s="8" t="s">
        <v>29</v>
      </c>
      <c r="H281" s="9">
        <v>76435</v>
      </c>
      <c r="I281" s="106"/>
      <c r="J281" s="107"/>
      <c r="K281" s="108"/>
      <c r="L281" s="114"/>
      <c r="M281" s="115"/>
    </row>
    <row r="282" spans="1:13" ht="14.45" customHeight="1" x14ac:dyDescent="0.25">
      <c r="A282" s="10">
        <v>263</v>
      </c>
      <c r="B282" s="101"/>
      <c r="C282" s="6" t="s">
        <v>392</v>
      </c>
      <c r="D282" s="7">
        <v>45250</v>
      </c>
      <c r="E282" s="8" t="s">
        <v>161</v>
      </c>
      <c r="F282" s="9">
        <v>1190792</v>
      </c>
      <c r="G282" s="8" t="s">
        <v>29</v>
      </c>
      <c r="H282" s="9">
        <v>128010</v>
      </c>
      <c r="I282" s="106"/>
      <c r="J282" s="107"/>
      <c r="K282" s="108"/>
      <c r="L282" s="114"/>
      <c r="M282" s="115"/>
    </row>
    <row r="283" spans="1:13" ht="14.45" customHeight="1" x14ac:dyDescent="0.25">
      <c r="A283" s="10">
        <v>264</v>
      </c>
      <c r="B283" s="101"/>
      <c r="C283" s="6" t="s">
        <v>393</v>
      </c>
      <c r="D283" s="7">
        <v>45250</v>
      </c>
      <c r="E283" s="8" t="s">
        <v>394</v>
      </c>
      <c r="F283" s="9">
        <v>1190792</v>
      </c>
      <c r="G283" s="8" t="s">
        <v>29</v>
      </c>
      <c r="H283" s="9">
        <v>128010</v>
      </c>
      <c r="I283" s="106"/>
      <c r="J283" s="107"/>
      <c r="K283" s="108"/>
      <c r="L283" s="114"/>
      <c r="M283" s="115"/>
    </row>
    <row r="284" spans="1:13" ht="14.45" customHeight="1" x14ac:dyDescent="0.25">
      <c r="A284" s="10">
        <v>265</v>
      </c>
      <c r="B284" s="101"/>
      <c r="C284" s="6" t="s">
        <v>395</v>
      </c>
      <c r="D284" s="7">
        <v>45251</v>
      </c>
      <c r="E284" s="8" t="s">
        <v>140</v>
      </c>
      <c r="F284" s="9">
        <v>1190792</v>
      </c>
      <c r="G284" s="8" t="s">
        <v>29</v>
      </c>
      <c r="H284" s="9">
        <v>128010</v>
      </c>
      <c r="I284" s="106"/>
      <c r="J284" s="107"/>
      <c r="K284" s="108"/>
      <c r="L284" s="114"/>
      <c r="M284" s="115"/>
    </row>
    <row r="285" spans="1:13" ht="14.45" customHeight="1" x14ac:dyDescent="0.25">
      <c r="A285" s="10">
        <v>266</v>
      </c>
      <c r="B285" s="101"/>
      <c r="C285" s="6" t="s">
        <v>396</v>
      </c>
      <c r="D285" s="7">
        <v>45247</v>
      </c>
      <c r="E285" s="8" t="s">
        <v>161</v>
      </c>
      <c r="F285" s="9">
        <v>870696</v>
      </c>
      <c r="G285" s="8" t="s">
        <v>29</v>
      </c>
      <c r="H285" s="9">
        <v>93600</v>
      </c>
      <c r="I285" s="106"/>
      <c r="J285" s="107"/>
      <c r="K285" s="108"/>
      <c r="L285" s="114"/>
      <c r="M285" s="115"/>
    </row>
    <row r="286" spans="1:13" ht="14.45" customHeight="1" x14ac:dyDescent="0.25">
      <c r="A286" s="10">
        <v>267</v>
      </c>
      <c r="B286" s="101"/>
      <c r="C286" s="6" t="s">
        <v>397</v>
      </c>
      <c r="D286" s="7">
        <v>45254</v>
      </c>
      <c r="E286" s="8" t="s">
        <v>158</v>
      </c>
      <c r="F286" s="9">
        <v>1491123</v>
      </c>
      <c r="G286" s="8" t="s">
        <v>29</v>
      </c>
      <c r="H286" s="9">
        <v>160296</v>
      </c>
      <c r="I286" s="106"/>
      <c r="J286" s="107"/>
      <c r="K286" s="108"/>
      <c r="L286" s="114"/>
      <c r="M286" s="115"/>
    </row>
    <row r="287" spans="1:13" ht="14.45" customHeight="1" x14ac:dyDescent="0.25">
      <c r="A287" s="10">
        <v>268</v>
      </c>
      <c r="B287" s="101"/>
      <c r="C287" s="6" t="s">
        <v>398</v>
      </c>
      <c r="D287" s="7">
        <v>45239</v>
      </c>
      <c r="E287" s="8" t="s">
        <v>399</v>
      </c>
      <c r="F287" s="9">
        <v>1180607</v>
      </c>
      <c r="G287" s="8" t="s">
        <v>29</v>
      </c>
      <c r="H287" s="9">
        <v>126915</v>
      </c>
      <c r="I287" s="106"/>
      <c r="J287" s="107"/>
      <c r="K287" s="108"/>
      <c r="L287" s="114"/>
      <c r="M287" s="115"/>
    </row>
    <row r="288" spans="1:13" ht="14.45" customHeight="1" x14ac:dyDescent="0.25">
      <c r="A288" s="10">
        <v>269</v>
      </c>
      <c r="B288" s="101"/>
      <c r="C288" s="6" t="s">
        <v>400</v>
      </c>
      <c r="D288" s="7">
        <v>45258</v>
      </c>
      <c r="E288" s="8" t="s">
        <v>401</v>
      </c>
      <c r="F288" s="9">
        <v>348278</v>
      </c>
      <c r="G288" s="8" t="s">
        <v>29</v>
      </c>
      <c r="H288" s="9">
        <v>37440</v>
      </c>
      <c r="I288" s="106"/>
      <c r="J288" s="107"/>
      <c r="K288" s="108"/>
      <c r="L288" s="114"/>
      <c r="M288" s="115"/>
    </row>
    <row r="289" spans="1:13" ht="14.45" customHeight="1" x14ac:dyDescent="0.25">
      <c r="A289" s="10">
        <v>270</v>
      </c>
      <c r="B289" s="101"/>
      <c r="C289" s="6" t="s">
        <v>402</v>
      </c>
      <c r="D289" s="7">
        <v>45260</v>
      </c>
      <c r="E289" s="8" t="s">
        <v>239</v>
      </c>
      <c r="F289" s="9">
        <v>599713</v>
      </c>
      <c r="G289" s="8" t="s">
        <v>29</v>
      </c>
      <c r="H289" s="9">
        <v>64469</v>
      </c>
      <c r="I289" s="106"/>
      <c r="J289" s="107"/>
      <c r="K289" s="108"/>
      <c r="L289" s="114"/>
      <c r="M289" s="115"/>
    </row>
    <row r="290" spans="1:13" ht="14.45" customHeight="1" x14ac:dyDescent="0.25">
      <c r="A290" s="10">
        <v>271</v>
      </c>
      <c r="B290" s="101"/>
      <c r="C290" s="6" t="s">
        <v>403</v>
      </c>
      <c r="D290" s="7">
        <v>45253</v>
      </c>
      <c r="E290" s="8" t="s">
        <v>404</v>
      </c>
      <c r="F290" s="9">
        <v>1190792</v>
      </c>
      <c r="G290" s="8" t="s">
        <v>29</v>
      </c>
      <c r="H290" s="9">
        <v>128010</v>
      </c>
      <c r="I290" s="106"/>
      <c r="J290" s="107"/>
      <c r="K290" s="108"/>
      <c r="L290" s="114"/>
      <c r="M290" s="115"/>
    </row>
    <row r="291" spans="1:13" ht="14.45" customHeight="1" x14ac:dyDescent="0.25">
      <c r="A291" s="10">
        <v>272</v>
      </c>
      <c r="B291" s="101"/>
      <c r="C291" s="6" t="s">
        <v>405</v>
      </c>
      <c r="D291" s="7">
        <v>45257</v>
      </c>
      <c r="E291" s="8" t="s">
        <v>241</v>
      </c>
      <c r="F291" s="9">
        <v>400950</v>
      </c>
      <c r="G291" s="8" t="s">
        <v>29</v>
      </c>
      <c r="H291" s="9">
        <v>43102</v>
      </c>
      <c r="I291" s="106"/>
      <c r="J291" s="107"/>
      <c r="K291" s="108"/>
      <c r="L291" s="114"/>
      <c r="M291" s="115"/>
    </row>
    <row r="292" spans="1:13" ht="14.45" customHeight="1" x14ac:dyDescent="0.25">
      <c r="A292" s="10">
        <v>273</v>
      </c>
      <c r="B292" s="101"/>
      <c r="C292" s="6" t="s">
        <v>406</v>
      </c>
      <c r="D292" s="7">
        <v>45258</v>
      </c>
      <c r="E292" s="8" t="s">
        <v>176</v>
      </c>
      <c r="F292" s="9">
        <v>1027338</v>
      </c>
      <c r="G292" s="8" t="s">
        <v>29</v>
      </c>
      <c r="H292" s="9">
        <v>110439</v>
      </c>
      <c r="I292" s="106"/>
      <c r="J292" s="107"/>
      <c r="K292" s="108"/>
      <c r="L292" s="114"/>
      <c r="M292" s="115"/>
    </row>
    <row r="293" spans="1:13" ht="14.45" customHeight="1" x14ac:dyDescent="0.25">
      <c r="A293" s="10">
        <v>274</v>
      </c>
      <c r="B293" s="101"/>
      <c r="C293" s="6" t="s">
        <v>407</v>
      </c>
      <c r="D293" s="7">
        <v>45259</v>
      </c>
      <c r="E293" s="8" t="s">
        <v>408</v>
      </c>
      <c r="F293" s="9">
        <v>788934</v>
      </c>
      <c r="G293" s="8" t="s">
        <v>29</v>
      </c>
      <c r="H293" s="9">
        <v>84810</v>
      </c>
      <c r="I293" s="106"/>
      <c r="J293" s="107"/>
      <c r="K293" s="108"/>
      <c r="L293" s="114"/>
      <c r="M293" s="115"/>
    </row>
    <row r="294" spans="1:13" ht="14.45" customHeight="1" x14ac:dyDescent="0.25">
      <c r="A294" s="10">
        <v>275</v>
      </c>
      <c r="B294" s="101"/>
      <c r="C294" s="6" t="s">
        <v>409</v>
      </c>
      <c r="D294" s="7">
        <v>45238</v>
      </c>
      <c r="E294" s="8" t="s">
        <v>70</v>
      </c>
      <c r="F294" s="9">
        <v>801900</v>
      </c>
      <c r="G294" s="8" t="s">
        <v>29</v>
      </c>
      <c r="H294" s="9">
        <v>86204</v>
      </c>
      <c r="I294" s="106"/>
      <c r="J294" s="107"/>
      <c r="K294" s="108"/>
      <c r="L294" s="114"/>
      <c r="M294" s="115"/>
    </row>
    <row r="295" spans="1:13" ht="14.45" customHeight="1" x14ac:dyDescent="0.25">
      <c r="A295" s="10">
        <v>276</v>
      </c>
      <c r="B295" s="101"/>
      <c r="C295" s="6" t="s">
        <v>410</v>
      </c>
      <c r="D295" s="7">
        <v>45248</v>
      </c>
      <c r="E295" s="8" t="s">
        <v>70</v>
      </c>
      <c r="F295" s="9">
        <v>2118860</v>
      </c>
      <c r="G295" s="8" t="s">
        <v>29</v>
      </c>
      <c r="H295" s="9">
        <v>227777</v>
      </c>
      <c r="I295" s="106"/>
      <c r="J295" s="107"/>
      <c r="K295" s="108"/>
      <c r="L295" s="114"/>
      <c r="M295" s="115"/>
    </row>
    <row r="296" spans="1:13" ht="14.45" customHeight="1" x14ac:dyDescent="0.25">
      <c r="A296" s="10">
        <v>277</v>
      </c>
      <c r="B296" s="101"/>
      <c r="C296" s="6" t="s">
        <v>411</v>
      </c>
      <c r="D296" s="7">
        <v>45252</v>
      </c>
      <c r="E296" s="8" t="s">
        <v>142</v>
      </c>
      <c r="F296" s="9">
        <v>597744</v>
      </c>
      <c r="G296" s="8" t="s">
        <v>29</v>
      </c>
      <c r="H296" s="9">
        <v>64257</v>
      </c>
      <c r="I296" s="106"/>
      <c r="J296" s="107"/>
      <c r="K296" s="108"/>
      <c r="L296" s="114"/>
      <c r="M296" s="115"/>
    </row>
    <row r="297" spans="1:13" ht="14.45" customHeight="1" x14ac:dyDescent="0.25">
      <c r="A297" s="10">
        <v>278</v>
      </c>
      <c r="B297" s="101"/>
      <c r="C297" s="6" t="s">
        <v>412</v>
      </c>
      <c r="D297" s="7">
        <v>45231</v>
      </c>
      <c r="E297" s="8" t="s">
        <v>413</v>
      </c>
      <c r="F297" s="9">
        <v>996241</v>
      </c>
      <c r="G297" s="8" t="s">
        <v>29</v>
      </c>
      <c r="H297" s="9">
        <v>107096</v>
      </c>
      <c r="I297" s="106"/>
      <c r="J297" s="107"/>
      <c r="K297" s="108"/>
      <c r="L297" s="114"/>
      <c r="M297" s="115"/>
    </row>
    <row r="298" spans="1:13" ht="14.45" customHeight="1" x14ac:dyDescent="0.25">
      <c r="A298" s="10">
        <v>279</v>
      </c>
      <c r="B298" s="101"/>
      <c r="C298" s="6" t="s">
        <v>414</v>
      </c>
      <c r="D298" s="7">
        <v>45231</v>
      </c>
      <c r="E298" s="8" t="s">
        <v>187</v>
      </c>
      <c r="F298" s="9">
        <v>1392768</v>
      </c>
      <c r="G298" s="8" t="s">
        <v>29</v>
      </c>
      <c r="H298" s="9">
        <v>149723</v>
      </c>
      <c r="I298" s="106"/>
      <c r="J298" s="107"/>
      <c r="K298" s="108"/>
      <c r="L298" s="114"/>
      <c r="M298" s="115"/>
    </row>
    <row r="299" spans="1:13" ht="14.45" customHeight="1" x14ac:dyDescent="0.25">
      <c r="A299" s="10">
        <v>280</v>
      </c>
      <c r="B299" s="101"/>
      <c r="C299" s="6" t="s">
        <v>415</v>
      </c>
      <c r="D299" s="7">
        <v>45233</v>
      </c>
      <c r="E299" s="8" t="s">
        <v>115</v>
      </c>
      <c r="F299" s="9">
        <v>640391</v>
      </c>
      <c r="G299" s="8" t="s">
        <v>29</v>
      </c>
      <c r="H299" s="9">
        <v>68842</v>
      </c>
      <c r="I299" s="106"/>
      <c r="J299" s="107"/>
      <c r="K299" s="108"/>
      <c r="L299" s="114"/>
      <c r="M299" s="115"/>
    </row>
    <row r="300" spans="1:13" ht="14.45" customHeight="1" x14ac:dyDescent="0.25">
      <c r="A300" s="10">
        <v>281</v>
      </c>
      <c r="B300" s="101"/>
      <c r="C300" s="6" t="s">
        <v>416</v>
      </c>
      <c r="D300" s="7">
        <v>45231</v>
      </c>
      <c r="E300" s="8" t="s">
        <v>417</v>
      </c>
      <c r="F300" s="9">
        <v>597744</v>
      </c>
      <c r="G300" s="8" t="s">
        <v>29</v>
      </c>
      <c r="H300" s="9">
        <v>64257</v>
      </c>
      <c r="I300" s="106"/>
      <c r="J300" s="107"/>
      <c r="K300" s="108"/>
      <c r="L300" s="114"/>
      <c r="M300" s="115"/>
    </row>
    <row r="301" spans="1:13" ht="14.45" customHeight="1" x14ac:dyDescent="0.25">
      <c r="A301" s="10">
        <v>282</v>
      </c>
      <c r="B301" s="101"/>
      <c r="C301" s="6" t="s">
        <v>418</v>
      </c>
      <c r="D301" s="7">
        <v>45234</v>
      </c>
      <c r="E301" s="8" t="s">
        <v>122</v>
      </c>
      <c r="F301" s="9">
        <v>719656</v>
      </c>
      <c r="G301" s="8" t="s">
        <v>29</v>
      </c>
      <c r="H301" s="9">
        <v>77363</v>
      </c>
      <c r="I301" s="106"/>
      <c r="J301" s="107"/>
      <c r="K301" s="108"/>
      <c r="L301" s="114"/>
      <c r="M301" s="115"/>
    </row>
    <row r="302" spans="1:13" ht="14.45" customHeight="1" x14ac:dyDescent="0.25">
      <c r="A302" s="10">
        <v>283</v>
      </c>
      <c r="B302" s="101"/>
      <c r="C302" s="6" t="s">
        <v>419</v>
      </c>
      <c r="D302" s="7">
        <v>45231</v>
      </c>
      <c r="E302" s="8" t="s">
        <v>76</v>
      </c>
      <c r="F302" s="9">
        <v>398496</v>
      </c>
      <c r="G302" s="8" t="s">
        <v>29</v>
      </c>
      <c r="H302" s="9">
        <v>42838</v>
      </c>
      <c r="I302" s="106"/>
      <c r="J302" s="107"/>
      <c r="K302" s="108"/>
      <c r="L302" s="114"/>
      <c r="M302" s="115"/>
    </row>
    <row r="303" spans="1:13" ht="14.45" customHeight="1" x14ac:dyDescent="0.25">
      <c r="A303" s="10">
        <v>284</v>
      </c>
      <c r="B303" s="101"/>
      <c r="C303" s="6" t="s">
        <v>420</v>
      </c>
      <c r="D303" s="7">
        <v>45238</v>
      </c>
      <c r="E303" s="8" t="s">
        <v>134</v>
      </c>
      <c r="F303" s="9">
        <v>1267223</v>
      </c>
      <c r="G303" s="8" t="s">
        <v>29</v>
      </c>
      <c r="H303" s="9">
        <v>136226</v>
      </c>
      <c r="I303" s="106"/>
      <c r="J303" s="107"/>
      <c r="K303" s="108"/>
      <c r="L303" s="114"/>
      <c r="M303" s="115"/>
    </row>
    <row r="304" spans="1:13" ht="14.45" customHeight="1" x14ac:dyDescent="0.25">
      <c r="A304" s="10">
        <v>285</v>
      </c>
      <c r="B304" s="101"/>
      <c r="C304" s="6" t="s">
        <v>421</v>
      </c>
      <c r="D304" s="7">
        <v>45234</v>
      </c>
      <c r="E304" s="8" t="s">
        <v>422</v>
      </c>
      <c r="F304" s="9">
        <v>996241</v>
      </c>
      <c r="G304" s="8" t="s">
        <v>29</v>
      </c>
      <c r="H304" s="9">
        <v>107096</v>
      </c>
      <c r="I304" s="106"/>
      <c r="J304" s="107"/>
      <c r="K304" s="108"/>
      <c r="L304" s="114"/>
      <c r="M304" s="115"/>
    </row>
    <row r="305" spans="1:13" ht="14.45" customHeight="1" x14ac:dyDescent="0.25">
      <c r="A305" s="10">
        <v>286</v>
      </c>
      <c r="B305" s="101"/>
      <c r="C305" s="6" t="s">
        <v>423</v>
      </c>
      <c r="D305" s="7">
        <v>45245</v>
      </c>
      <c r="E305" s="8" t="s">
        <v>204</v>
      </c>
      <c r="F305" s="9">
        <v>1310467</v>
      </c>
      <c r="G305" s="8" t="s">
        <v>29</v>
      </c>
      <c r="H305" s="9">
        <v>140875</v>
      </c>
      <c r="I305" s="106"/>
      <c r="J305" s="107"/>
      <c r="K305" s="108"/>
      <c r="L305" s="114"/>
      <c r="M305" s="115"/>
    </row>
    <row r="306" spans="1:13" ht="14.45" customHeight="1" x14ac:dyDescent="0.25">
      <c r="A306" s="10">
        <v>287</v>
      </c>
      <c r="B306" s="101"/>
      <c r="C306" s="6" t="s">
        <v>424</v>
      </c>
      <c r="D306" s="7">
        <v>45237</v>
      </c>
      <c r="E306" s="8" t="s">
        <v>79</v>
      </c>
      <c r="F306" s="9">
        <v>520208</v>
      </c>
      <c r="G306" s="8" t="s">
        <v>29</v>
      </c>
      <c r="H306" s="9">
        <v>55922</v>
      </c>
      <c r="I306" s="106"/>
      <c r="J306" s="107"/>
      <c r="K306" s="108"/>
      <c r="L306" s="114"/>
      <c r="M306" s="115"/>
    </row>
    <row r="307" spans="1:13" ht="14.45" customHeight="1" x14ac:dyDescent="0.25">
      <c r="A307" s="10">
        <v>288</v>
      </c>
      <c r="B307" s="101"/>
      <c r="C307" s="6" t="s">
        <v>425</v>
      </c>
      <c r="D307" s="7">
        <v>45245</v>
      </c>
      <c r="E307" s="8" t="s">
        <v>373</v>
      </c>
      <c r="F307" s="9">
        <v>868727</v>
      </c>
      <c r="G307" s="8" t="s">
        <v>29</v>
      </c>
      <c r="H307" s="9">
        <v>93388</v>
      </c>
      <c r="I307" s="106"/>
      <c r="J307" s="107"/>
      <c r="K307" s="108"/>
      <c r="L307" s="114"/>
      <c r="M307" s="115"/>
    </row>
    <row r="308" spans="1:13" ht="14.45" customHeight="1" x14ac:dyDescent="0.25">
      <c r="A308" s="10">
        <v>289</v>
      </c>
      <c r="B308" s="101"/>
      <c r="C308" s="6" t="s">
        <v>426</v>
      </c>
      <c r="D308" s="7">
        <v>45245</v>
      </c>
      <c r="E308" s="8" t="s">
        <v>427</v>
      </c>
      <c r="F308" s="9">
        <v>852267</v>
      </c>
      <c r="G308" s="8" t="s">
        <v>29</v>
      </c>
      <c r="H308" s="9">
        <v>91619</v>
      </c>
      <c r="I308" s="106"/>
      <c r="J308" s="107"/>
      <c r="K308" s="108"/>
      <c r="L308" s="114"/>
      <c r="M308" s="115"/>
    </row>
    <row r="309" spans="1:13" ht="14.45" customHeight="1" x14ac:dyDescent="0.25">
      <c r="A309" s="10">
        <v>290</v>
      </c>
      <c r="B309" s="101"/>
      <c r="C309" s="6" t="s">
        <v>428</v>
      </c>
      <c r="D309" s="7">
        <v>45246</v>
      </c>
      <c r="E309" s="8" t="s">
        <v>373</v>
      </c>
      <c r="F309" s="9">
        <v>597744</v>
      </c>
      <c r="G309" s="8" t="s">
        <v>29</v>
      </c>
      <c r="H309" s="9">
        <v>64257</v>
      </c>
      <c r="I309" s="106"/>
      <c r="J309" s="107"/>
      <c r="K309" s="108"/>
      <c r="L309" s="114"/>
      <c r="M309" s="115"/>
    </row>
    <row r="310" spans="1:13" ht="14.45" customHeight="1" x14ac:dyDescent="0.25">
      <c r="A310" s="10">
        <v>291</v>
      </c>
      <c r="B310" s="101"/>
      <c r="C310" s="6" t="s">
        <v>429</v>
      </c>
      <c r="D310" s="7">
        <v>45237</v>
      </c>
      <c r="E310" s="8" t="s">
        <v>430</v>
      </c>
      <c r="F310" s="9">
        <v>1102570</v>
      </c>
      <c r="G310" s="8" t="s">
        <v>29</v>
      </c>
      <c r="H310" s="9">
        <v>118526</v>
      </c>
      <c r="I310" s="106"/>
      <c r="J310" s="107"/>
      <c r="K310" s="108"/>
      <c r="L310" s="114"/>
      <c r="M310" s="115"/>
    </row>
    <row r="311" spans="1:13" ht="14.45" customHeight="1" x14ac:dyDescent="0.25">
      <c r="A311" s="10">
        <v>292</v>
      </c>
      <c r="B311" s="101"/>
      <c r="C311" s="6" t="s">
        <v>431</v>
      </c>
      <c r="D311" s="7">
        <v>45241</v>
      </c>
      <c r="E311" s="8" t="s">
        <v>270</v>
      </c>
      <c r="F311" s="9">
        <v>599713</v>
      </c>
      <c r="G311" s="8" t="s">
        <v>29</v>
      </c>
      <c r="H311" s="9">
        <v>64469</v>
      </c>
      <c r="I311" s="106"/>
      <c r="J311" s="107"/>
      <c r="K311" s="108"/>
      <c r="L311" s="114"/>
      <c r="M311" s="115"/>
    </row>
    <row r="312" spans="1:13" ht="14.45" customHeight="1" x14ac:dyDescent="0.25">
      <c r="A312" s="10">
        <v>293</v>
      </c>
      <c r="B312" s="101"/>
      <c r="C312" s="6" t="s">
        <v>432</v>
      </c>
      <c r="D312" s="7">
        <v>45246</v>
      </c>
      <c r="E312" s="8" t="s">
        <v>140</v>
      </c>
      <c r="F312" s="9">
        <v>742958</v>
      </c>
      <c r="G312" s="8" t="s">
        <v>29</v>
      </c>
      <c r="H312" s="9">
        <v>79868</v>
      </c>
      <c r="I312" s="106"/>
      <c r="J312" s="107"/>
      <c r="K312" s="108"/>
      <c r="L312" s="114"/>
      <c r="M312" s="115"/>
    </row>
    <row r="313" spans="1:13" ht="14.45" customHeight="1" x14ac:dyDescent="0.25">
      <c r="A313" s="10">
        <v>294</v>
      </c>
      <c r="B313" s="101"/>
      <c r="C313" s="6" t="s">
        <v>433</v>
      </c>
      <c r="D313" s="7">
        <v>45234</v>
      </c>
      <c r="E313" s="8" t="s">
        <v>140</v>
      </c>
      <c r="F313" s="9">
        <v>1271646</v>
      </c>
      <c r="G313" s="8" t="s">
        <v>29</v>
      </c>
      <c r="H313" s="9">
        <v>136702</v>
      </c>
      <c r="I313" s="106"/>
      <c r="J313" s="107"/>
      <c r="K313" s="108"/>
      <c r="L313" s="114"/>
      <c r="M313" s="115"/>
    </row>
    <row r="314" spans="1:13" ht="14.45" customHeight="1" x14ac:dyDescent="0.25">
      <c r="A314" s="10">
        <v>295</v>
      </c>
      <c r="B314" s="101"/>
      <c r="C314" s="6" t="s">
        <v>434</v>
      </c>
      <c r="D314" s="7">
        <v>45234</v>
      </c>
      <c r="E314" s="8" t="s">
        <v>79</v>
      </c>
      <c r="F314" s="9">
        <v>1591565</v>
      </c>
      <c r="G314" s="8" t="s">
        <v>29</v>
      </c>
      <c r="H314" s="9">
        <v>171093</v>
      </c>
      <c r="I314" s="106"/>
      <c r="J314" s="107"/>
      <c r="K314" s="108"/>
      <c r="L314" s="114"/>
      <c r="M314" s="115"/>
    </row>
    <row r="315" spans="1:13" ht="14.45" customHeight="1" x14ac:dyDescent="0.25">
      <c r="A315" s="10">
        <v>296</v>
      </c>
      <c r="B315" s="101"/>
      <c r="C315" s="6" t="s">
        <v>435</v>
      </c>
      <c r="D315" s="7">
        <v>45238</v>
      </c>
      <c r="E315" s="8" t="s">
        <v>329</v>
      </c>
      <c r="F315" s="9">
        <v>764072</v>
      </c>
      <c r="G315" s="8" t="s">
        <v>29</v>
      </c>
      <c r="H315" s="9">
        <v>82138</v>
      </c>
      <c r="I315" s="106"/>
      <c r="J315" s="107"/>
      <c r="K315" s="108"/>
      <c r="L315" s="114"/>
      <c r="M315" s="115"/>
    </row>
    <row r="316" spans="1:13" ht="14.45" customHeight="1" x14ac:dyDescent="0.25">
      <c r="A316" s="10">
        <v>297</v>
      </c>
      <c r="B316" s="101"/>
      <c r="C316" s="6" t="s">
        <v>436</v>
      </c>
      <c r="D316" s="7">
        <v>45238</v>
      </c>
      <c r="E316" s="8" t="s">
        <v>140</v>
      </c>
      <c r="F316" s="9">
        <v>1271646</v>
      </c>
      <c r="G316" s="8" t="s">
        <v>29</v>
      </c>
      <c r="H316" s="9">
        <v>136702</v>
      </c>
      <c r="I316" s="106"/>
      <c r="J316" s="107"/>
      <c r="K316" s="108"/>
      <c r="L316" s="114"/>
      <c r="M316" s="115"/>
    </row>
    <row r="317" spans="1:13" ht="14.45" customHeight="1" x14ac:dyDescent="0.25">
      <c r="A317" s="10">
        <v>298</v>
      </c>
      <c r="B317" s="101"/>
      <c r="C317" s="6" t="s">
        <v>437</v>
      </c>
      <c r="D317" s="7">
        <v>45245</v>
      </c>
      <c r="E317" s="8" t="s">
        <v>89</v>
      </c>
      <c r="F317" s="9">
        <v>667510</v>
      </c>
      <c r="G317" s="8" t="s">
        <v>29</v>
      </c>
      <c r="H317" s="9">
        <v>71757</v>
      </c>
      <c r="I317" s="106"/>
      <c r="J317" s="107"/>
      <c r="K317" s="108"/>
      <c r="L317" s="114"/>
      <c r="M317" s="115"/>
    </row>
    <row r="318" spans="1:13" ht="14.45" customHeight="1" x14ac:dyDescent="0.25">
      <c r="A318" s="10">
        <v>299</v>
      </c>
      <c r="B318" s="101"/>
      <c r="C318" s="6" t="s">
        <v>438</v>
      </c>
      <c r="D318" s="7">
        <v>45247</v>
      </c>
      <c r="E318" s="8" t="s">
        <v>89</v>
      </c>
      <c r="F318" s="9">
        <v>1190792</v>
      </c>
      <c r="G318" s="8" t="s">
        <v>29</v>
      </c>
      <c r="H318" s="9">
        <v>128010</v>
      </c>
      <c r="I318" s="106"/>
      <c r="J318" s="107"/>
      <c r="K318" s="108"/>
      <c r="L318" s="114"/>
      <c r="M318" s="115"/>
    </row>
    <row r="319" spans="1:13" ht="14.45" customHeight="1" x14ac:dyDescent="0.25">
      <c r="A319" s="10">
        <v>300</v>
      </c>
      <c r="B319" s="101"/>
      <c r="C319" s="6" t="s">
        <v>439</v>
      </c>
      <c r="D319" s="7">
        <v>45248</v>
      </c>
      <c r="E319" s="8" t="s">
        <v>89</v>
      </c>
      <c r="F319" s="9">
        <v>400950</v>
      </c>
      <c r="G319" s="8" t="s">
        <v>29</v>
      </c>
      <c r="H319" s="9">
        <v>43102</v>
      </c>
      <c r="I319" s="106"/>
      <c r="J319" s="107"/>
      <c r="K319" s="108"/>
      <c r="L319" s="114"/>
      <c r="M319" s="115"/>
    </row>
    <row r="320" spans="1:13" ht="14.45" customHeight="1" x14ac:dyDescent="0.25">
      <c r="A320" s="10">
        <v>301</v>
      </c>
      <c r="B320" s="101"/>
      <c r="C320" s="6" t="s">
        <v>440</v>
      </c>
      <c r="D320" s="7">
        <v>45246</v>
      </c>
      <c r="E320" s="8" t="s">
        <v>142</v>
      </c>
      <c r="F320" s="9">
        <v>597744</v>
      </c>
      <c r="G320" s="8" t="s">
        <v>29</v>
      </c>
      <c r="H320" s="9">
        <v>64257</v>
      </c>
      <c r="I320" s="106"/>
      <c r="J320" s="107"/>
      <c r="K320" s="108"/>
      <c r="L320" s="114"/>
      <c r="M320" s="115"/>
    </row>
    <row r="321" spans="1:13" ht="14.45" customHeight="1" x14ac:dyDescent="0.25">
      <c r="A321" s="10">
        <v>302</v>
      </c>
      <c r="B321" s="101"/>
      <c r="C321" s="6" t="s">
        <v>441</v>
      </c>
      <c r="D321" s="7">
        <v>45251</v>
      </c>
      <c r="E321" s="8" t="s">
        <v>142</v>
      </c>
      <c r="F321" s="9">
        <v>711023</v>
      </c>
      <c r="G321" s="8" t="s">
        <v>29</v>
      </c>
      <c r="H321" s="9">
        <v>76435</v>
      </c>
      <c r="I321" s="106"/>
      <c r="J321" s="107"/>
      <c r="K321" s="108"/>
      <c r="L321" s="114"/>
      <c r="M321" s="115"/>
    </row>
    <row r="322" spans="1:13" ht="14.45" customHeight="1" x14ac:dyDescent="0.25">
      <c r="A322" s="10">
        <v>303</v>
      </c>
      <c r="B322" s="101"/>
      <c r="C322" s="6" t="s">
        <v>442</v>
      </c>
      <c r="D322" s="7">
        <v>45253</v>
      </c>
      <c r="E322" s="8" t="s">
        <v>142</v>
      </c>
      <c r="F322" s="9">
        <v>400506</v>
      </c>
      <c r="G322" s="8" t="s">
        <v>29</v>
      </c>
      <c r="H322" s="9">
        <v>43054</v>
      </c>
      <c r="I322" s="106"/>
      <c r="J322" s="107"/>
      <c r="K322" s="108"/>
      <c r="L322" s="114"/>
      <c r="M322" s="115"/>
    </row>
    <row r="323" spans="1:13" ht="14.45" customHeight="1" x14ac:dyDescent="0.25">
      <c r="A323" s="10">
        <v>304</v>
      </c>
      <c r="B323" s="101"/>
      <c r="C323" s="6" t="s">
        <v>443</v>
      </c>
      <c r="D323" s="7">
        <v>45246</v>
      </c>
      <c r="E323" s="8" t="s">
        <v>146</v>
      </c>
      <c r="F323" s="9">
        <v>1028134</v>
      </c>
      <c r="G323" s="8" t="s">
        <v>29</v>
      </c>
      <c r="H323" s="9">
        <v>110524</v>
      </c>
      <c r="I323" s="106"/>
      <c r="J323" s="107"/>
      <c r="K323" s="108"/>
      <c r="L323" s="114"/>
      <c r="M323" s="115"/>
    </row>
    <row r="324" spans="1:13" ht="14.45" customHeight="1" x14ac:dyDescent="0.25">
      <c r="A324" s="10">
        <v>305</v>
      </c>
      <c r="B324" s="101"/>
      <c r="C324" s="6" t="s">
        <v>444</v>
      </c>
      <c r="D324" s="7">
        <v>45238</v>
      </c>
      <c r="E324" s="8" t="s">
        <v>148</v>
      </c>
      <c r="F324" s="9">
        <v>1311358</v>
      </c>
      <c r="G324" s="8" t="s">
        <v>29</v>
      </c>
      <c r="H324" s="9">
        <v>140971</v>
      </c>
      <c r="I324" s="106"/>
      <c r="J324" s="107"/>
      <c r="K324" s="108"/>
      <c r="L324" s="114"/>
      <c r="M324" s="115"/>
    </row>
    <row r="325" spans="1:13" ht="14.45" customHeight="1" x14ac:dyDescent="0.25">
      <c r="A325" s="10">
        <v>306</v>
      </c>
      <c r="B325" s="101"/>
      <c r="C325" s="6" t="s">
        <v>445</v>
      </c>
      <c r="D325" s="7">
        <v>45245</v>
      </c>
      <c r="E325" s="8" t="s">
        <v>154</v>
      </c>
      <c r="F325" s="9">
        <v>630811</v>
      </c>
      <c r="G325" s="8" t="s">
        <v>29</v>
      </c>
      <c r="H325" s="9">
        <v>67812</v>
      </c>
      <c r="I325" s="106"/>
      <c r="J325" s="107"/>
      <c r="K325" s="108"/>
      <c r="L325" s="114"/>
      <c r="M325" s="115"/>
    </row>
    <row r="326" spans="1:13" ht="14.45" customHeight="1" x14ac:dyDescent="0.25">
      <c r="A326" s="10">
        <v>307</v>
      </c>
      <c r="B326" s="101"/>
      <c r="C326" s="6" t="s">
        <v>446</v>
      </c>
      <c r="D326" s="7">
        <v>45250</v>
      </c>
      <c r="E326" s="8" t="s">
        <v>221</v>
      </c>
      <c r="F326" s="9">
        <v>1190792</v>
      </c>
      <c r="G326" s="8" t="s">
        <v>29</v>
      </c>
      <c r="H326" s="9">
        <v>128010</v>
      </c>
      <c r="I326" s="106"/>
      <c r="J326" s="107"/>
      <c r="K326" s="108"/>
      <c r="L326" s="114"/>
      <c r="M326" s="115"/>
    </row>
    <row r="327" spans="1:13" ht="14.45" customHeight="1" x14ac:dyDescent="0.25">
      <c r="A327" s="10">
        <v>308</v>
      </c>
      <c r="B327" s="101"/>
      <c r="C327" s="6" t="s">
        <v>447</v>
      </c>
      <c r="D327" s="7">
        <v>45250</v>
      </c>
      <c r="E327" s="8" t="s">
        <v>154</v>
      </c>
      <c r="F327" s="9">
        <v>711023</v>
      </c>
      <c r="G327" s="8" t="s">
        <v>29</v>
      </c>
      <c r="H327" s="9">
        <v>76435</v>
      </c>
      <c r="I327" s="106"/>
      <c r="J327" s="107"/>
      <c r="K327" s="108"/>
      <c r="L327" s="114"/>
      <c r="M327" s="115"/>
    </row>
    <row r="328" spans="1:13" ht="14.45" customHeight="1" x14ac:dyDescent="0.25">
      <c r="A328" s="10">
        <v>309</v>
      </c>
      <c r="B328" s="101"/>
      <c r="C328" s="6" t="s">
        <v>448</v>
      </c>
      <c r="D328" s="7">
        <v>45250</v>
      </c>
      <c r="E328" s="8" t="s">
        <v>150</v>
      </c>
      <c r="F328" s="9">
        <v>1190792</v>
      </c>
      <c r="G328" s="8" t="s">
        <v>29</v>
      </c>
      <c r="H328" s="9">
        <v>128010</v>
      </c>
      <c r="I328" s="106"/>
      <c r="J328" s="107"/>
      <c r="K328" s="108"/>
      <c r="L328" s="114"/>
      <c r="M328" s="115"/>
    </row>
    <row r="329" spans="1:13" ht="14.45" customHeight="1" x14ac:dyDescent="0.25">
      <c r="A329" s="10">
        <v>310</v>
      </c>
      <c r="B329" s="101"/>
      <c r="C329" s="6" t="s">
        <v>449</v>
      </c>
      <c r="D329" s="7">
        <v>45251</v>
      </c>
      <c r="E329" s="8" t="s">
        <v>158</v>
      </c>
      <c r="F329" s="9">
        <v>467794</v>
      </c>
      <c r="G329" s="8" t="s">
        <v>29</v>
      </c>
      <c r="H329" s="9">
        <v>50288</v>
      </c>
      <c r="I329" s="106"/>
      <c r="J329" s="107"/>
      <c r="K329" s="108"/>
      <c r="L329" s="114"/>
      <c r="M329" s="115"/>
    </row>
    <row r="330" spans="1:13" ht="14.45" customHeight="1" x14ac:dyDescent="0.25">
      <c r="A330" s="10">
        <v>311</v>
      </c>
      <c r="B330" s="101"/>
      <c r="C330" s="6" t="s">
        <v>450</v>
      </c>
      <c r="D330" s="7">
        <v>45250</v>
      </c>
      <c r="E330" s="8" t="s">
        <v>161</v>
      </c>
      <c r="F330" s="9">
        <v>1190792</v>
      </c>
      <c r="G330" s="8" t="s">
        <v>29</v>
      </c>
      <c r="H330" s="9">
        <v>128010</v>
      </c>
      <c r="I330" s="106"/>
      <c r="J330" s="107"/>
      <c r="K330" s="108"/>
      <c r="L330" s="114"/>
      <c r="M330" s="115"/>
    </row>
    <row r="331" spans="1:13" ht="14.45" customHeight="1" x14ac:dyDescent="0.25">
      <c r="A331" s="10">
        <v>312</v>
      </c>
      <c r="B331" s="101"/>
      <c r="C331" s="6" t="s">
        <v>451</v>
      </c>
      <c r="D331" s="7">
        <v>45250</v>
      </c>
      <c r="E331" s="8" t="s">
        <v>161</v>
      </c>
      <c r="F331" s="9">
        <v>711023</v>
      </c>
      <c r="G331" s="8" t="s">
        <v>29</v>
      </c>
      <c r="H331" s="9">
        <v>76435</v>
      </c>
      <c r="I331" s="106"/>
      <c r="J331" s="107"/>
      <c r="K331" s="108"/>
      <c r="L331" s="114"/>
      <c r="M331" s="115"/>
    </row>
    <row r="332" spans="1:13" ht="14.45" customHeight="1" x14ac:dyDescent="0.25">
      <c r="A332" s="10">
        <v>313</v>
      </c>
      <c r="B332" s="101"/>
      <c r="C332" s="6" t="s">
        <v>452</v>
      </c>
      <c r="D332" s="7">
        <v>45250</v>
      </c>
      <c r="E332" s="8" t="s">
        <v>453</v>
      </c>
      <c r="F332" s="9">
        <v>711023</v>
      </c>
      <c r="G332" s="8" t="s">
        <v>29</v>
      </c>
      <c r="H332" s="9">
        <v>76435</v>
      </c>
      <c r="I332" s="106"/>
      <c r="J332" s="107"/>
      <c r="K332" s="108"/>
      <c r="L332" s="114"/>
      <c r="M332" s="115"/>
    </row>
    <row r="333" spans="1:13" ht="14.45" customHeight="1" x14ac:dyDescent="0.25">
      <c r="A333" s="10">
        <v>314</v>
      </c>
      <c r="B333" s="101"/>
      <c r="C333" s="6" t="s">
        <v>454</v>
      </c>
      <c r="D333" s="7">
        <v>45244</v>
      </c>
      <c r="E333" s="8" t="s">
        <v>158</v>
      </c>
      <c r="F333" s="9">
        <v>1230782</v>
      </c>
      <c r="G333" s="8" t="s">
        <v>29</v>
      </c>
      <c r="H333" s="9">
        <v>132309</v>
      </c>
      <c r="I333" s="106"/>
      <c r="J333" s="107"/>
      <c r="K333" s="108"/>
      <c r="L333" s="114"/>
      <c r="M333" s="115"/>
    </row>
    <row r="334" spans="1:13" ht="14.45" customHeight="1" x14ac:dyDescent="0.25">
      <c r="A334" s="10">
        <v>315</v>
      </c>
      <c r="B334" s="101"/>
      <c r="C334" s="6" t="s">
        <v>455</v>
      </c>
      <c r="D334" s="7">
        <v>45253</v>
      </c>
      <c r="E334" s="8" t="s">
        <v>174</v>
      </c>
      <c r="F334" s="9">
        <v>801012</v>
      </c>
      <c r="G334" s="8" t="s">
        <v>29</v>
      </c>
      <c r="H334" s="9">
        <v>86109</v>
      </c>
      <c r="I334" s="106"/>
      <c r="J334" s="107"/>
      <c r="K334" s="108"/>
      <c r="L334" s="114"/>
      <c r="M334" s="115"/>
    </row>
    <row r="335" spans="1:13" ht="14.45" customHeight="1" x14ac:dyDescent="0.25">
      <c r="A335" s="10">
        <v>316</v>
      </c>
      <c r="B335" s="101"/>
      <c r="C335" s="6" t="s">
        <v>456</v>
      </c>
      <c r="D335" s="7">
        <v>45254</v>
      </c>
      <c r="E335" s="8" t="s">
        <v>174</v>
      </c>
      <c r="F335" s="9">
        <v>597744</v>
      </c>
      <c r="G335" s="8" t="s">
        <v>29</v>
      </c>
      <c r="H335" s="9">
        <v>64257</v>
      </c>
      <c r="I335" s="106"/>
      <c r="J335" s="107"/>
      <c r="K335" s="108"/>
      <c r="L335" s="114"/>
      <c r="M335" s="115"/>
    </row>
    <row r="336" spans="1:13" ht="14.45" customHeight="1" x14ac:dyDescent="0.25">
      <c r="A336" s="10">
        <v>317</v>
      </c>
      <c r="B336" s="101"/>
      <c r="C336" s="6" t="s">
        <v>457</v>
      </c>
      <c r="D336" s="7">
        <v>45258</v>
      </c>
      <c r="E336" s="8" t="s">
        <v>239</v>
      </c>
      <c r="F336" s="9">
        <v>760334</v>
      </c>
      <c r="G336" s="8" t="s">
        <v>29</v>
      </c>
      <c r="H336" s="9">
        <v>81736</v>
      </c>
      <c r="I336" s="106"/>
      <c r="J336" s="107"/>
      <c r="K336" s="108"/>
      <c r="L336" s="114"/>
      <c r="M336" s="115"/>
    </row>
    <row r="337" spans="1:13" ht="14.45" customHeight="1" x14ac:dyDescent="0.25">
      <c r="A337" s="10">
        <v>318</v>
      </c>
      <c r="B337" s="101"/>
      <c r="C337" s="6" t="s">
        <v>458</v>
      </c>
      <c r="D337" s="7">
        <v>45250</v>
      </c>
      <c r="E337" s="8" t="s">
        <v>241</v>
      </c>
      <c r="F337" s="9">
        <v>1190792</v>
      </c>
      <c r="G337" s="8" t="s">
        <v>29</v>
      </c>
      <c r="H337" s="9">
        <v>128010</v>
      </c>
      <c r="I337" s="106"/>
      <c r="J337" s="107"/>
      <c r="K337" s="108"/>
      <c r="L337" s="114"/>
      <c r="M337" s="115"/>
    </row>
    <row r="338" spans="1:13" ht="14.45" customHeight="1" x14ac:dyDescent="0.25">
      <c r="A338" s="10">
        <v>319</v>
      </c>
      <c r="B338" s="101"/>
      <c r="C338" s="6" t="s">
        <v>459</v>
      </c>
      <c r="D338" s="7">
        <v>45251</v>
      </c>
      <c r="E338" s="8" t="s">
        <v>176</v>
      </c>
      <c r="F338" s="9">
        <v>711023</v>
      </c>
      <c r="G338" s="8" t="s">
        <v>29</v>
      </c>
      <c r="H338" s="9">
        <v>76435</v>
      </c>
      <c r="I338" s="106"/>
      <c r="J338" s="107"/>
      <c r="K338" s="108"/>
      <c r="L338" s="114"/>
      <c r="M338" s="115"/>
    </row>
    <row r="339" spans="1:13" ht="14.45" customHeight="1" x14ac:dyDescent="0.25">
      <c r="A339" s="10">
        <v>320</v>
      </c>
      <c r="B339" s="101"/>
      <c r="C339" s="6" t="s">
        <v>460</v>
      </c>
      <c r="D339" s="7">
        <v>45251</v>
      </c>
      <c r="E339" s="8" t="s">
        <v>176</v>
      </c>
      <c r="F339" s="9">
        <v>1190792</v>
      </c>
      <c r="G339" s="8" t="s">
        <v>29</v>
      </c>
      <c r="H339" s="9">
        <v>128010</v>
      </c>
      <c r="I339" s="106"/>
      <c r="J339" s="107"/>
      <c r="K339" s="108"/>
      <c r="L339" s="114"/>
      <c r="M339" s="115"/>
    </row>
    <row r="340" spans="1:13" ht="14.45" customHeight="1" x14ac:dyDescent="0.25">
      <c r="A340" s="10">
        <v>321</v>
      </c>
      <c r="B340" s="101"/>
      <c r="C340" s="6" t="s">
        <v>461</v>
      </c>
      <c r="D340" s="7">
        <v>45253</v>
      </c>
      <c r="E340" s="8" t="s">
        <v>404</v>
      </c>
      <c r="F340" s="9">
        <v>1163030</v>
      </c>
      <c r="G340" s="8" t="s">
        <v>29</v>
      </c>
      <c r="H340" s="9">
        <v>125026</v>
      </c>
      <c r="I340" s="106"/>
      <c r="J340" s="107"/>
      <c r="K340" s="108"/>
      <c r="L340" s="114"/>
      <c r="M340" s="115"/>
    </row>
    <row r="341" spans="1:13" ht="14.45" customHeight="1" x14ac:dyDescent="0.25">
      <c r="A341" s="10">
        <v>322</v>
      </c>
      <c r="B341" s="101"/>
      <c r="C341" s="6" t="s">
        <v>462</v>
      </c>
      <c r="D341" s="7">
        <v>45253</v>
      </c>
      <c r="E341" s="8" t="s">
        <v>404</v>
      </c>
      <c r="F341" s="9">
        <v>1190792</v>
      </c>
      <c r="G341" s="8" t="s">
        <v>29</v>
      </c>
      <c r="H341" s="9">
        <v>128010</v>
      </c>
      <c r="I341" s="106"/>
      <c r="J341" s="107"/>
      <c r="K341" s="108"/>
      <c r="L341" s="114"/>
      <c r="M341" s="115"/>
    </row>
    <row r="342" spans="1:13" ht="14.45" customHeight="1" x14ac:dyDescent="0.25">
      <c r="A342" s="10">
        <v>323</v>
      </c>
      <c r="B342" s="101"/>
      <c r="C342" s="6" t="s">
        <v>463</v>
      </c>
      <c r="D342" s="7">
        <v>45259</v>
      </c>
      <c r="E342" s="8" t="s">
        <v>464</v>
      </c>
      <c r="F342" s="9">
        <v>475833</v>
      </c>
      <c r="G342" s="8" t="s">
        <v>29</v>
      </c>
      <c r="H342" s="9">
        <v>51152</v>
      </c>
      <c r="I342" s="106"/>
      <c r="J342" s="107"/>
      <c r="K342" s="108"/>
      <c r="L342" s="114"/>
      <c r="M342" s="115"/>
    </row>
    <row r="343" spans="1:13" ht="14.45" customHeight="1" x14ac:dyDescent="0.25">
      <c r="A343" s="10">
        <v>324</v>
      </c>
      <c r="B343" s="101"/>
      <c r="C343" s="6" t="s">
        <v>465</v>
      </c>
      <c r="D343" s="7">
        <v>45259</v>
      </c>
      <c r="E343" s="8" t="s">
        <v>404</v>
      </c>
      <c r="F343" s="9">
        <v>599713</v>
      </c>
      <c r="G343" s="8" t="s">
        <v>29</v>
      </c>
      <c r="H343" s="9">
        <v>64469</v>
      </c>
      <c r="I343" s="106"/>
      <c r="J343" s="107"/>
      <c r="K343" s="108"/>
      <c r="L343" s="114"/>
      <c r="M343" s="115"/>
    </row>
    <row r="344" spans="1:13" ht="14.45" customHeight="1" x14ac:dyDescent="0.25">
      <c r="A344" s="10">
        <v>325</v>
      </c>
      <c r="B344" s="101"/>
      <c r="C344" s="6" t="s">
        <v>466</v>
      </c>
      <c r="D344" s="7">
        <v>45243</v>
      </c>
      <c r="E344" s="8" t="s">
        <v>178</v>
      </c>
      <c r="F344" s="9">
        <v>599713</v>
      </c>
      <c r="G344" s="8" t="s">
        <v>29</v>
      </c>
      <c r="H344" s="9">
        <v>64469</v>
      </c>
      <c r="I344" s="106"/>
      <c r="J344" s="107"/>
      <c r="K344" s="108"/>
      <c r="L344" s="114"/>
      <c r="M344" s="115"/>
    </row>
    <row r="345" spans="1:13" ht="14.45" customHeight="1" x14ac:dyDescent="0.25">
      <c r="A345" s="10">
        <v>326</v>
      </c>
      <c r="B345" s="101"/>
      <c r="C345" s="6" t="s">
        <v>467</v>
      </c>
      <c r="D345" s="7">
        <v>45251</v>
      </c>
      <c r="E345" s="8" t="s">
        <v>178</v>
      </c>
      <c r="F345" s="9">
        <v>400506</v>
      </c>
      <c r="G345" s="8" t="s">
        <v>29</v>
      </c>
      <c r="H345" s="9">
        <v>43054</v>
      </c>
      <c r="I345" s="106"/>
      <c r="J345" s="107"/>
      <c r="K345" s="108"/>
      <c r="L345" s="114"/>
      <c r="M345" s="115"/>
    </row>
    <row r="346" spans="1:13" ht="14.45" customHeight="1" x14ac:dyDescent="0.25">
      <c r="A346" s="10">
        <v>327</v>
      </c>
      <c r="B346" s="101"/>
      <c r="C346" s="6" t="s">
        <v>468</v>
      </c>
      <c r="D346" s="7">
        <v>45246</v>
      </c>
      <c r="E346" s="8" t="s">
        <v>140</v>
      </c>
      <c r="F346" s="9">
        <v>1190792</v>
      </c>
      <c r="G346" s="8" t="s">
        <v>29</v>
      </c>
      <c r="H346" s="9">
        <v>128010</v>
      </c>
      <c r="I346" s="106"/>
      <c r="J346" s="107"/>
      <c r="K346" s="108"/>
      <c r="L346" s="114"/>
      <c r="M346" s="115"/>
    </row>
    <row r="347" spans="1:13" ht="14.45" customHeight="1" x14ac:dyDescent="0.25">
      <c r="A347" s="10">
        <v>328</v>
      </c>
      <c r="B347" s="101"/>
      <c r="C347" s="6" t="s">
        <v>469</v>
      </c>
      <c r="D347" s="7">
        <v>45250</v>
      </c>
      <c r="E347" s="8" t="s">
        <v>408</v>
      </c>
      <c r="F347" s="9">
        <v>1190792</v>
      </c>
      <c r="G347" s="8" t="s">
        <v>29</v>
      </c>
      <c r="H347" s="9">
        <v>128010</v>
      </c>
      <c r="I347" s="106"/>
      <c r="J347" s="107"/>
      <c r="K347" s="108"/>
      <c r="L347" s="114"/>
      <c r="M347" s="115"/>
    </row>
    <row r="348" spans="1:13" ht="14.45" customHeight="1" x14ac:dyDescent="0.25">
      <c r="A348" s="10">
        <v>329</v>
      </c>
      <c r="B348" s="101"/>
      <c r="C348" s="6" t="s">
        <v>470</v>
      </c>
      <c r="D348" s="7">
        <v>45252</v>
      </c>
      <c r="E348" s="8" t="s">
        <v>408</v>
      </c>
      <c r="F348" s="9">
        <v>1920607</v>
      </c>
      <c r="G348" s="8" t="s">
        <v>29</v>
      </c>
      <c r="H348" s="9">
        <v>206465</v>
      </c>
      <c r="I348" s="106"/>
      <c r="J348" s="107"/>
      <c r="K348" s="108"/>
      <c r="L348" s="114"/>
      <c r="M348" s="115"/>
    </row>
    <row r="349" spans="1:13" ht="14.45" customHeight="1" x14ac:dyDescent="0.25">
      <c r="A349" s="10">
        <v>330</v>
      </c>
      <c r="B349" s="101"/>
      <c r="C349" s="6" t="s">
        <v>471</v>
      </c>
      <c r="D349" s="7">
        <v>45259</v>
      </c>
      <c r="E349" s="8" t="s">
        <v>408</v>
      </c>
      <c r="F349" s="9">
        <v>1087726</v>
      </c>
      <c r="G349" s="8" t="s">
        <v>29</v>
      </c>
      <c r="H349" s="9">
        <v>116931</v>
      </c>
      <c r="I349" s="106"/>
      <c r="J349" s="107"/>
      <c r="K349" s="108"/>
      <c r="L349" s="114"/>
      <c r="M349" s="115"/>
    </row>
    <row r="350" spans="1:13" ht="14.45" customHeight="1" x14ac:dyDescent="0.25">
      <c r="A350" s="10">
        <v>331</v>
      </c>
      <c r="B350" s="101"/>
      <c r="C350" s="6" t="s">
        <v>472</v>
      </c>
      <c r="D350" s="7">
        <v>45233</v>
      </c>
      <c r="E350" s="8" t="s">
        <v>70</v>
      </c>
      <c r="F350" s="9">
        <v>1739164</v>
      </c>
      <c r="G350" s="8" t="s">
        <v>29</v>
      </c>
      <c r="H350" s="9">
        <v>186960</v>
      </c>
      <c r="I350" s="106"/>
      <c r="J350" s="107"/>
      <c r="K350" s="108"/>
      <c r="L350" s="114"/>
      <c r="M350" s="115"/>
    </row>
    <row r="351" spans="1:13" ht="14.45" customHeight="1" x14ac:dyDescent="0.25">
      <c r="A351" s="10">
        <v>332</v>
      </c>
      <c r="B351" s="101"/>
      <c r="C351" s="6" t="s">
        <v>473</v>
      </c>
      <c r="D351" s="7">
        <v>45233</v>
      </c>
      <c r="E351" s="8" t="s">
        <v>70</v>
      </c>
      <c r="F351" s="9">
        <v>1555561</v>
      </c>
      <c r="G351" s="8" t="s">
        <v>29</v>
      </c>
      <c r="H351" s="9">
        <v>167223</v>
      </c>
      <c r="I351" s="106"/>
      <c r="J351" s="107"/>
      <c r="K351" s="108"/>
      <c r="L351" s="114"/>
      <c r="M351" s="115"/>
    </row>
    <row r="352" spans="1:13" ht="14.45" customHeight="1" x14ac:dyDescent="0.25">
      <c r="A352" s="10">
        <v>333</v>
      </c>
      <c r="B352" s="101"/>
      <c r="C352" s="6" t="s">
        <v>474</v>
      </c>
      <c r="D352" s="7">
        <v>45250</v>
      </c>
      <c r="E352" s="8" t="s">
        <v>70</v>
      </c>
      <c r="F352" s="9">
        <v>786280</v>
      </c>
      <c r="G352" s="8" t="s">
        <v>29</v>
      </c>
      <c r="H352" s="9">
        <v>84525</v>
      </c>
      <c r="I352" s="106"/>
      <c r="J352" s="107"/>
      <c r="K352" s="108"/>
      <c r="L352" s="114"/>
      <c r="M352" s="115"/>
    </row>
    <row r="353" spans="1:13" ht="14.45" customHeight="1" x14ac:dyDescent="0.25">
      <c r="A353" s="10">
        <v>334</v>
      </c>
      <c r="B353" s="101"/>
      <c r="C353" s="6" t="s">
        <v>475</v>
      </c>
      <c r="D353" s="7">
        <v>45231</v>
      </c>
      <c r="E353" s="8" t="s">
        <v>413</v>
      </c>
      <c r="F353" s="9">
        <v>400950</v>
      </c>
      <c r="G353" s="8" t="s">
        <v>29</v>
      </c>
      <c r="H353" s="9">
        <v>43102</v>
      </c>
      <c r="I353" s="106"/>
      <c r="J353" s="107"/>
      <c r="K353" s="108"/>
      <c r="L353" s="114"/>
      <c r="M353" s="115"/>
    </row>
    <row r="354" spans="1:13" ht="14.45" customHeight="1" x14ac:dyDescent="0.25">
      <c r="A354" s="10">
        <v>335</v>
      </c>
      <c r="B354" s="101"/>
      <c r="C354" s="6" t="s">
        <v>476</v>
      </c>
      <c r="D354" s="7">
        <v>45232</v>
      </c>
      <c r="E354" s="8" t="s">
        <v>189</v>
      </c>
      <c r="F354" s="9">
        <v>479771</v>
      </c>
      <c r="G354" s="8" t="s">
        <v>29</v>
      </c>
      <c r="H354" s="9">
        <v>51575</v>
      </c>
      <c r="I354" s="106"/>
      <c r="J354" s="107"/>
      <c r="K354" s="108"/>
      <c r="L354" s="114"/>
      <c r="M354" s="115"/>
    </row>
    <row r="355" spans="1:13" ht="14.45" customHeight="1" x14ac:dyDescent="0.25">
      <c r="A355" s="10">
        <v>336</v>
      </c>
      <c r="B355" s="101"/>
      <c r="C355" s="6" t="s">
        <v>477</v>
      </c>
      <c r="D355" s="7">
        <v>45237</v>
      </c>
      <c r="E355" s="8" t="s">
        <v>319</v>
      </c>
      <c r="F355" s="9">
        <v>626405</v>
      </c>
      <c r="G355" s="8" t="s">
        <v>29</v>
      </c>
      <c r="H355" s="9">
        <v>67339</v>
      </c>
      <c r="I355" s="106"/>
      <c r="J355" s="107"/>
      <c r="K355" s="108"/>
      <c r="L355" s="114"/>
      <c r="M355" s="115"/>
    </row>
    <row r="356" spans="1:13" ht="14.45" customHeight="1" x14ac:dyDescent="0.25">
      <c r="A356" s="10">
        <v>337</v>
      </c>
      <c r="B356" s="101"/>
      <c r="C356" s="6" t="s">
        <v>478</v>
      </c>
      <c r="D356" s="7">
        <v>45231</v>
      </c>
      <c r="E356" s="8" t="s">
        <v>479</v>
      </c>
      <c r="F356" s="9">
        <v>522418</v>
      </c>
      <c r="G356" s="8" t="s">
        <v>29</v>
      </c>
      <c r="H356" s="9">
        <v>56160</v>
      </c>
      <c r="I356" s="106"/>
      <c r="J356" s="107"/>
      <c r="K356" s="108"/>
      <c r="L356" s="114"/>
      <c r="M356" s="115"/>
    </row>
    <row r="357" spans="1:13" ht="14.45" customHeight="1" x14ac:dyDescent="0.25">
      <c r="A357" s="10">
        <v>338</v>
      </c>
      <c r="B357" s="101"/>
      <c r="C357" s="6" t="s">
        <v>480</v>
      </c>
      <c r="D357" s="7">
        <v>45233</v>
      </c>
      <c r="E357" s="8" t="s">
        <v>118</v>
      </c>
      <c r="F357" s="9">
        <v>229878</v>
      </c>
      <c r="G357" s="8" t="s">
        <v>29</v>
      </c>
      <c r="H357" s="9">
        <v>24712</v>
      </c>
      <c r="I357" s="106"/>
      <c r="J357" s="107"/>
      <c r="K357" s="108"/>
      <c r="L357" s="114"/>
      <c r="M357" s="115"/>
    </row>
    <row r="358" spans="1:13" ht="14.45" customHeight="1" x14ac:dyDescent="0.25">
      <c r="A358" s="10">
        <v>339</v>
      </c>
      <c r="B358" s="101"/>
      <c r="C358" s="6" t="s">
        <v>481</v>
      </c>
      <c r="D358" s="7">
        <v>45236</v>
      </c>
      <c r="E358" s="8" t="s">
        <v>120</v>
      </c>
      <c r="F358" s="9">
        <v>133502</v>
      </c>
      <c r="G358" s="8" t="s">
        <v>29</v>
      </c>
      <c r="H358" s="9">
        <v>14351</v>
      </c>
      <c r="I358" s="106"/>
      <c r="J358" s="107"/>
      <c r="K358" s="108"/>
      <c r="L358" s="114"/>
      <c r="M358" s="115"/>
    </row>
    <row r="359" spans="1:13" ht="14.45" customHeight="1" x14ac:dyDescent="0.25">
      <c r="A359" s="10">
        <v>340</v>
      </c>
      <c r="B359" s="101"/>
      <c r="C359" s="6" t="s">
        <v>482</v>
      </c>
      <c r="D359" s="7">
        <v>45236</v>
      </c>
      <c r="E359" s="8" t="s">
        <v>196</v>
      </c>
      <c r="F359" s="9">
        <v>623690</v>
      </c>
      <c r="G359" s="8" t="s">
        <v>29</v>
      </c>
      <c r="H359" s="9">
        <v>67047</v>
      </c>
      <c r="I359" s="106"/>
      <c r="J359" s="107"/>
      <c r="K359" s="108"/>
      <c r="L359" s="114"/>
      <c r="M359" s="115"/>
    </row>
    <row r="360" spans="1:13" ht="14.45" customHeight="1" x14ac:dyDescent="0.25">
      <c r="A360" s="10">
        <v>341</v>
      </c>
      <c r="B360" s="101"/>
      <c r="C360" s="6" t="s">
        <v>483</v>
      </c>
      <c r="D360" s="7">
        <v>45236</v>
      </c>
      <c r="E360" s="8" t="s">
        <v>196</v>
      </c>
      <c r="F360" s="9">
        <v>396527</v>
      </c>
      <c r="G360" s="8" t="s">
        <v>29</v>
      </c>
      <c r="H360" s="9">
        <v>42627</v>
      </c>
      <c r="I360" s="106"/>
      <c r="J360" s="107"/>
      <c r="K360" s="108"/>
      <c r="L360" s="114"/>
      <c r="M360" s="115"/>
    </row>
    <row r="361" spans="1:13" ht="14.45" customHeight="1" x14ac:dyDescent="0.25">
      <c r="A361" s="10">
        <v>342</v>
      </c>
      <c r="B361" s="101"/>
      <c r="C361" s="6" t="s">
        <v>484</v>
      </c>
      <c r="D361" s="7">
        <v>45231</v>
      </c>
      <c r="E361" s="8" t="s">
        <v>264</v>
      </c>
      <c r="F361" s="9">
        <v>1834300</v>
      </c>
      <c r="G361" s="8" t="s">
        <v>29</v>
      </c>
      <c r="H361" s="9">
        <v>197187</v>
      </c>
      <c r="I361" s="106"/>
      <c r="J361" s="107"/>
      <c r="K361" s="108"/>
      <c r="L361" s="114"/>
      <c r="M361" s="115"/>
    </row>
    <row r="362" spans="1:13" ht="14.45" customHeight="1" x14ac:dyDescent="0.25">
      <c r="A362" s="10">
        <v>343</v>
      </c>
      <c r="B362" s="101"/>
      <c r="C362" s="6" t="s">
        <v>485</v>
      </c>
      <c r="D362" s="7">
        <v>45237</v>
      </c>
      <c r="E362" s="8" t="s">
        <v>264</v>
      </c>
      <c r="F362" s="9">
        <v>990198</v>
      </c>
      <c r="G362" s="8" t="s">
        <v>29</v>
      </c>
      <c r="H362" s="9">
        <v>106446</v>
      </c>
      <c r="I362" s="106"/>
      <c r="J362" s="107"/>
      <c r="K362" s="108"/>
      <c r="L362" s="114"/>
      <c r="M362" s="115"/>
    </row>
    <row r="363" spans="1:13" ht="14.45" customHeight="1" x14ac:dyDescent="0.25">
      <c r="A363" s="10">
        <v>344</v>
      </c>
      <c r="B363" s="101"/>
      <c r="C363" s="6" t="s">
        <v>486</v>
      </c>
      <c r="D363" s="7">
        <v>45238</v>
      </c>
      <c r="E363" s="8" t="s">
        <v>264</v>
      </c>
      <c r="F363" s="9">
        <v>597744</v>
      </c>
      <c r="G363" s="8" t="s">
        <v>29</v>
      </c>
      <c r="H363" s="9">
        <v>64257</v>
      </c>
      <c r="I363" s="106"/>
      <c r="J363" s="107"/>
      <c r="K363" s="108"/>
      <c r="L363" s="114"/>
      <c r="M363" s="115"/>
    </row>
    <row r="364" spans="1:13" ht="14.45" customHeight="1" x14ac:dyDescent="0.25">
      <c r="A364" s="10">
        <v>345</v>
      </c>
      <c r="B364" s="101"/>
      <c r="C364" s="6" t="s">
        <v>487</v>
      </c>
      <c r="D364" s="7">
        <v>45239</v>
      </c>
      <c r="E364" s="8" t="s">
        <v>128</v>
      </c>
      <c r="F364" s="9">
        <v>400950</v>
      </c>
      <c r="G364" s="8" t="s">
        <v>29</v>
      </c>
      <c r="H364" s="9">
        <v>43102</v>
      </c>
      <c r="I364" s="106"/>
      <c r="J364" s="107"/>
      <c r="K364" s="108"/>
      <c r="L364" s="114"/>
      <c r="M364" s="115"/>
    </row>
    <row r="365" spans="1:13" ht="14.45" customHeight="1" x14ac:dyDescent="0.25">
      <c r="A365" s="10">
        <v>346</v>
      </c>
      <c r="B365" s="101"/>
      <c r="C365" s="6" t="s">
        <v>488</v>
      </c>
      <c r="D365" s="7">
        <v>45236</v>
      </c>
      <c r="E365" s="8" t="s">
        <v>73</v>
      </c>
      <c r="F365" s="9">
        <v>720382</v>
      </c>
      <c r="G365" s="8" t="s">
        <v>29</v>
      </c>
      <c r="H365" s="9">
        <v>77441</v>
      </c>
      <c r="I365" s="106"/>
      <c r="J365" s="107"/>
      <c r="K365" s="108"/>
      <c r="L365" s="114"/>
      <c r="M365" s="115"/>
    </row>
    <row r="366" spans="1:13" ht="14.45" customHeight="1" x14ac:dyDescent="0.25">
      <c r="A366" s="10">
        <v>347</v>
      </c>
      <c r="B366" s="101"/>
      <c r="C366" s="6" t="s">
        <v>489</v>
      </c>
      <c r="D366" s="7">
        <v>45238</v>
      </c>
      <c r="E366" s="8" t="s">
        <v>73</v>
      </c>
      <c r="F366" s="9">
        <v>597744</v>
      </c>
      <c r="G366" s="8" t="s">
        <v>29</v>
      </c>
      <c r="H366" s="9">
        <v>64257</v>
      </c>
      <c r="I366" s="106"/>
      <c r="J366" s="107"/>
      <c r="K366" s="108"/>
      <c r="L366" s="114"/>
      <c r="M366" s="115"/>
    </row>
    <row r="367" spans="1:13" ht="14.45" customHeight="1" x14ac:dyDescent="0.25">
      <c r="A367" s="10">
        <v>348</v>
      </c>
      <c r="B367" s="101"/>
      <c r="C367" s="6" t="s">
        <v>490</v>
      </c>
      <c r="D367" s="7">
        <v>45240</v>
      </c>
      <c r="E367" s="8" t="s">
        <v>73</v>
      </c>
      <c r="F367" s="9">
        <v>559117</v>
      </c>
      <c r="G367" s="8" t="s">
        <v>29</v>
      </c>
      <c r="H367" s="9">
        <v>60105</v>
      </c>
      <c r="I367" s="106"/>
      <c r="J367" s="107"/>
      <c r="K367" s="108"/>
      <c r="L367" s="114"/>
      <c r="M367" s="115"/>
    </row>
    <row r="368" spans="1:13" ht="14.45" customHeight="1" x14ac:dyDescent="0.25">
      <c r="A368" s="10">
        <v>349</v>
      </c>
      <c r="B368" s="101"/>
      <c r="C368" s="6" t="s">
        <v>491</v>
      </c>
      <c r="D368" s="7">
        <v>45240</v>
      </c>
      <c r="E368" s="8" t="s">
        <v>136</v>
      </c>
      <c r="F368" s="9">
        <v>1357130</v>
      </c>
      <c r="G368" s="8" t="s">
        <v>29</v>
      </c>
      <c r="H368" s="9">
        <v>145891</v>
      </c>
      <c r="I368" s="106"/>
      <c r="J368" s="107"/>
      <c r="K368" s="108"/>
      <c r="L368" s="114"/>
      <c r="M368" s="115"/>
    </row>
    <row r="369" spans="1:13" ht="14.45" customHeight="1" x14ac:dyDescent="0.25">
      <c r="A369" s="10">
        <v>350</v>
      </c>
      <c r="B369" s="101"/>
      <c r="C369" s="6" t="s">
        <v>492</v>
      </c>
      <c r="D369" s="7">
        <v>45244</v>
      </c>
      <c r="E369" s="8" t="s">
        <v>136</v>
      </c>
      <c r="F369" s="9">
        <v>1027338</v>
      </c>
      <c r="G369" s="8" t="s">
        <v>29</v>
      </c>
      <c r="H369" s="9">
        <v>110439</v>
      </c>
      <c r="I369" s="106"/>
      <c r="J369" s="107"/>
      <c r="K369" s="108"/>
      <c r="L369" s="114"/>
      <c r="M369" s="115"/>
    </row>
    <row r="370" spans="1:13" ht="14.45" customHeight="1" x14ac:dyDescent="0.25">
      <c r="A370" s="10">
        <v>351</v>
      </c>
      <c r="B370" s="101"/>
      <c r="C370" s="6" t="s">
        <v>493</v>
      </c>
      <c r="D370" s="7">
        <v>45239</v>
      </c>
      <c r="E370" s="8" t="s">
        <v>430</v>
      </c>
      <c r="F370" s="9">
        <v>996241</v>
      </c>
      <c r="G370" s="8" t="s">
        <v>29</v>
      </c>
      <c r="H370" s="9">
        <v>107096</v>
      </c>
      <c r="I370" s="106"/>
      <c r="J370" s="107"/>
      <c r="K370" s="108"/>
      <c r="L370" s="114"/>
      <c r="M370" s="115"/>
    </row>
    <row r="371" spans="1:13" ht="14.45" customHeight="1" x14ac:dyDescent="0.25">
      <c r="A371" s="10">
        <v>352</v>
      </c>
      <c r="B371" s="101"/>
      <c r="C371" s="6" t="s">
        <v>494</v>
      </c>
      <c r="D371" s="7">
        <v>45250</v>
      </c>
      <c r="E371" s="8" t="s">
        <v>138</v>
      </c>
      <c r="F371" s="9">
        <v>1190792</v>
      </c>
      <c r="G371" s="8" t="s">
        <v>29</v>
      </c>
      <c r="H371" s="9">
        <v>128010</v>
      </c>
      <c r="I371" s="106"/>
      <c r="J371" s="107"/>
      <c r="K371" s="108"/>
      <c r="L371" s="114"/>
      <c r="M371" s="115"/>
    </row>
    <row r="372" spans="1:13" ht="14.45" customHeight="1" x14ac:dyDescent="0.25">
      <c r="A372" s="10">
        <v>353</v>
      </c>
      <c r="B372" s="101"/>
      <c r="C372" s="6" t="s">
        <v>495</v>
      </c>
      <c r="D372" s="7">
        <v>45246</v>
      </c>
      <c r="E372" s="8" t="s">
        <v>140</v>
      </c>
      <c r="F372" s="9">
        <v>786724</v>
      </c>
      <c r="G372" s="8" t="s">
        <v>29</v>
      </c>
      <c r="H372" s="9">
        <v>84573</v>
      </c>
      <c r="I372" s="106"/>
      <c r="J372" s="107"/>
      <c r="K372" s="108"/>
      <c r="L372" s="114"/>
      <c r="M372" s="115"/>
    </row>
    <row r="373" spans="1:13" ht="14.45" customHeight="1" x14ac:dyDescent="0.25">
      <c r="A373" s="10">
        <v>354</v>
      </c>
      <c r="B373" s="101"/>
      <c r="C373" s="6" t="s">
        <v>496</v>
      </c>
      <c r="D373" s="7">
        <v>45251</v>
      </c>
      <c r="E373" s="8" t="s">
        <v>140</v>
      </c>
      <c r="F373" s="9">
        <v>711023</v>
      </c>
      <c r="G373" s="8" t="s">
        <v>29</v>
      </c>
      <c r="H373" s="9">
        <v>76435</v>
      </c>
      <c r="I373" s="106"/>
      <c r="J373" s="107"/>
      <c r="K373" s="108"/>
      <c r="L373" s="114"/>
      <c r="M373" s="115"/>
    </row>
    <row r="374" spans="1:13" ht="14.45" customHeight="1" x14ac:dyDescent="0.25">
      <c r="A374" s="10">
        <v>355</v>
      </c>
      <c r="B374" s="101"/>
      <c r="C374" s="6" t="s">
        <v>497</v>
      </c>
      <c r="D374" s="7">
        <v>45232</v>
      </c>
      <c r="E374" s="8" t="s">
        <v>79</v>
      </c>
      <c r="F374" s="9">
        <v>756355</v>
      </c>
      <c r="G374" s="8" t="s">
        <v>29</v>
      </c>
      <c r="H374" s="9">
        <v>81308</v>
      </c>
      <c r="I374" s="106"/>
      <c r="J374" s="107"/>
      <c r="K374" s="108"/>
      <c r="L374" s="114"/>
      <c r="M374" s="115"/>
    </row>
    <row r="375" spans="1:13" ht="14.45" customHeight="1" x14ac:dyDescent="0.25">
      <c r="A375" s="10">
        <v>356</v>
      </c>
      <c r="B375" s="101"/>
      <c r="C375" s="6" t="s">
        <v>498</v>
      </c>
      <c r="D375" s="7">
        <v>45236</v>
      </c>
      <c r="E375" s="8" t="s">
        <v>274</v>
      </c>
      <c r="F375" s="9">
        <v>801012</v>
      </c>
      <c r="G375" s="8" t="s">
        <v>29</v>
      </c>
      <c r="H375" s="9">
        <v>86109</v>
      </c>
      <c r="I375" s="106"/>
      <c r="J375" s="107"/>
      <c r="K375" s="108"/>
      <c r="L375" s="114"/>
      <c r="M375" s="115"/>
    </row>
    <row r="376" spans="1:13" ht="14.45" customHeight="1" x14ac:dyDescent="0.25">
      <c r="A376" s="10">
        <v>357</v>
      </c>
      <c r="B376" s="101"/>
      <c r="C376" s="6" t="s">
        <v>499</v>
      </c>
      <c r="D376" s="7">
        <v>45238</v>
      </c>
      <c r="E376" s="8" t="s">
        <v>329</v>
      </c>
      <c r="F376" s="9">
        <v>237916</v>
      </c>
      <c r="G376" s="8" t="s">
        <v>29</v>
      </c>
      <c r="H376" s="9">
        <v>25576</v>
      </c>
      <c r="I376" s="106"/>
      <c r="J376" s="107"/>
      <c r="K376" s="108"/>
      <c r="L376" s="114"/>
      <c r="M376" s="115"/>
    </row>
    <row r="377" spans="1:13" ht="14.45" customHeight="1" x14ac:dyDescent="0.25">
      <c r="A377" s="10">
        <v>358</v>
      </c>
      <c r="B377" s="101"/>
      <c r="C377" s="6" t="s">
        <v>500</v>
      </c>
      <c r="D377" s="7">
        <v>45244</v>
      </c>
      <c r="E377" s="8" t="s">
        <v>89</v>
      </c>
      <c r="F377" s="9">
        <v>477802</v>
      </c>
      <c r="G377" s="8" t="s">
        <v>29</v>
      </c>
      <c r="H377" s="9">
        <v>51364</v>
      </c>
      <c r="I377" s="106"/>
      <c r="J377" s="107"/>
      <c r="K377" s="108"/>
      <c r="L377" s="114"/>
      <c r="M377" s="115"/>
    </row>
    <row r="378" spans="1:13" ht="14.45" customHeight="1" x14ac:dyDescent="0.25">
      <c r="A378" s="10">
        <v>359</v>
      </c>
      <c r="B378" s="101"/>
      <c r="C378" s="6" t="s">
        <v>501</v>
      </c>
      <c r="D378" s="7">
        <v>45247</v>
      </c>
      <c r="E378" s="8" t="s">
        <v>142</v>
      </c>
      <c r="F378" s="9">
        <v>711023</v>
      </c>
      <c r="G378" s="8" t="s">
        <v>29</v>
      </c>
      <c r="H378" s="9">
        <v>76435</v>
      </c>
      <c r="I378" s="106"/>
      <c r="J378" s="107"/>
      <c r="K378" s="108"/>
      <c r="L378" s="114"/>
      <c r="M378" s="115"/>
    </row>
    <row r="379" spans="1:13" ht="14.45" customHeight="1" x14ac:dyDescent="0.25">
      <c r="A379" s="10">
        <v>360</v>
      </c>
      <c r="B379" s="101"/>
      <c r="C379" s="6" t="s">
        <v>502</v>
      </c>
      <c r="D379" s="7">
        <v>45251</v>
      </c>
      <c r="E379" s="8" t="s">
        <v>138</v>
      </c>
      <c r="F379" s="9">
        <v>711023</v>
      </c>
      <c r="G379" s="8" t="s">
        <v>29</v>
      </c>
      <c r="H379" s="9">
        <v>76435</v>
      </c>
      <c r="I379" s="106"/>
      <c r="J379" s="107"/>
      <c r="K379" s="108"/>
      <c r="L379" s="114"/>
      <c r="M379" s="115"/>
    </row>
    <row r="380" spans="1:13" ht="14.45" customHeight="1" x14ac:dyDescent="0.25">
      <c r="A380" s="10">
        <v>361</v>
      </c>
      <c r="B380" s="101"/>
      <c r="C380" s="6" t="s">
        <v>503</v>
      </c>
      <c r="D380" s="7">
        <v>45250</v>
      </c>
      <c r="E380" s="8" t="s">
        <v>146</v>
      </c>
      <c r="F380" s="9">
        <v>1190792</v>
      </c>
      <c r="G380" s="8" t="s">
        <v>29</v>
      </c>
      <c r="H380" s="9">
        <v>128010</v>
      </c>
      <c r="I380" s="106"/>
      <c r="J380" s="107"/>
      <c r="K380" s="108"/>
      <c r="L380" s="114"/>
      <c r="M380" s="115"/>
    </row>
    <row r="381" spans="1:13" ht="14.45" customHeight="1" x14ac:dyDescent="0.25">
      <c r="A381" s="10">
        <v>362</v>
      </c>
      <c r="B381" s="101"/>
      <c r="C381" s="6" t="s">
        <v>504</v>
      </c>
      <c r="D381" s="7">
        <v>45250</v>
      </c>
      <c r="E381" s="8" t="s">
        <v>146</v>
      </c>
      <c r="F381" s="9">
        <v>711023</v>
      </c>
      <c r="G381" s="8" t="s">
        <v>29</v>
      </c>
      <c r="H381" s="9">
        <v>76435</v>
      </c>
      <c r="I381" s="106"/>
      <c r="J381" s="107"/>
      <c r="K381" s="108"/>
      <c r="L381" s="114"/>
      <c r="M381" s="115"/>
    </row>
    <row r="382" spans="1:13" ht="14.45" customHeight="1" x14ac:dyDescent="0.25">
      <c r="A382" s="10">
        <v>363</v>
      </c>
      <c r="B382" s="101"/>
      <c r="C382" s="6" t="s">
        <v>505</v>
      </c>
      <c r="D382" s="7">
        <v>45250</v>
      </c>
      <c r="E382" s="8" t="s">
        <v>146</v>
      </c>
      <c r="F382" s="9">
        <v>711023</v>
      </c>
      <c r="G382" s="8" t="s">
        <v>29</v>
      </c>
      <c r="H382" s="9">
        <v>76435</v>
      </c>
      <c r="I382" s="106"/>
      <c r="J382" s="107"/>
      <c r="K382" s="108"/>
      <c r="L382" s="114"/>
      <c r="M382" s="115"/>
    </row>
    <row r="383" spans="1:13" ht="14.45" customHeight="1" x14ac:dyDescent="0.25">
      <c r="A383" s="10">
        <v>364</v>
      </c>
      <c r="B383" s="101"/>
      <c r="C383" s="6" t="s">
        <v>506</v>
      </c>
      <c r="D383" s="7">
        <v>45250</v>
      </c>
      <c r="E383" s="8" t="s">
        <v>146</v>
      </c>
      <c r="F383" s="9">
        <v>1190792</v>
      </c>
      <c r="G383" s="8" t="s">
        <v>29</v>
      </c>
      <c r="H383" s="9">
        <v>128010</v>
      </c>
      <c r="I383" s="106"/>
      <c r="J383" s="107"/>
      <c r="K383" s="108"/>
      <c r="L383" s="114"/>
      <c r="M383" s="115"/>
    </row>
    <row r="384" spans="1:13" ht="14.45" customHeight="1" x14ac:dyDescent="0.25">
      <c r="A384" s="10">
        <v>365</v>
      </c>
      <c r="B384" s="101"/>
      <c r="C384" s="6" t="s">
        <v>507</v>
      </c>
      <c r="D384" s="7">
        <v>45250</v>
      </c>
      <c r="E384" s="8" t="s">
        <v>386</v>
      </c>
      <c r="F384" s="9">
        <v>711023</v>
      </c>
      <c r="G384" s="8" t="s">
        <v>29</v>
      </c>
      <c r="H384" s="9">
        <v>76435</v>
      </c>
      <c r="I384" s="106"/>
      <c r="J384" s="107"/>
      <c r="K384" s="108"/>
      <c r="L384" s="114"/>
      <c r="M384" s="115"/>
    </row>
    <row r="385" spans="1:13" ht="14.45" customHeight="1" x14ac:dyDescent="0.25">
      <c r="A385" s="10">
        <v>366</v>
      </c>
      <c r="B385" s="101"/>
      <c r="C385" s="6" t="s">
        <v>508</v>
      </c>
      <c r="D385" s="7">
        <v>45250</v>
      </c>
      <c r="E385" s="8" t="s">
        <v>150</v>
      </c>
      <c r="F385" s="9">
        <v>711023</v>
      </c>
      <c r="G385" s="8" t="s">
        <v>29</v>
      </c>
      <c r="H385" s="9">
        <v>76435</v>
      </c>
      <c r="I385" s="106"/>
      <c r="J385" s="107"/>
      <c r="K385" s="108"/>
      <c r="L385" s="114"/>
      <c r="M385" s="115"/>
    </row>
    <row r="386" spans="1:13" ht="14.45" customHeight="1" x14ac:dyDescent="0.25">
      <c r="A386" s="10">
        <v>367</v>
      </c>
      <c r="B386" s="101"/>
      <c r="C386" s="6" t="s">
        <v>509</v>
      </c>
      <c r="D386" s="7">
        <v>45251</v>
      </c>
      <c r="E386" s="8" t="s">
        <v>158</v>
      </c>
      <c r="F386" s="9">
        <v>599713</v>
      </c>
      <c r="G386" s="8" t="s">
        <v>29</v>
      </c>
      <c r="H386" s="9">
        <v>64469</v>
      </c>
      <c r="I386" s="106"/>
      <c r="J386" s="107"/>
      <c r="K386" s="108"/>
      <c r="L386" s="114"/>
      <c r="M386" s="115"/>
    </row>
    <row r="387" spans="1:13" ht="14.45" customHeight="1" x14ac:dyDescent="0.25">
      <c r="A387" s="10">
        <v>368</v>
      </c>
      <c r="B387" s="101"/>
      <c r="C387" s="6" t="s">
        <v>510</v>
      </c>
      <c r="D387" s="7">
        <v>45251</v>
      </c>
      <c r="E387" s="8" t="s">
        <v>453</v>
      </c>
      <c r="F387" s="9">
        <v>1190792</v>
      </c>
      <c r="G387" s="8" t="s">
        <v>29</v>
      </c>
      <c r="H387" s="9">
        <v>128010</v>
      </c>
      <c r="I387" s="106"/>
      <c r="J387" s="107"/>
      <c r="K387" s="108"/>
      <c r="L387" s="114"/>
      <c r="M387" s="115"/>
    </row>
    <row r="388" spans="1:13" ht="14.45" customHeight="1" x14ac:dyDescent="0.25">
      <c r="A388" s="10">
        <v>369</v>
      </c>
      <c r="B388" s="101"/>
      <c r="C388" s="6" t="s">
        <v>511</v>
      </c>
      <c r="D388" s="7">
        <v>45252</v>
      </c>
      <c r="E388" s="8" t="s">
        <v>161</v>
      </c>
      <c r="F388" s="9">
        <v>522418</v>
      </c>
      <c r="G388" s="8" t="s">
        <v>29</v>
      </c>
      <c r="H388" s="9">
        <v>56160</v>
      </c>
      <c r="I388" s="106"/>
      <c r="J388" s="107"/>
      <c r="K388" s="108"/>
      <c r="L388" s="114"/>
      <c r="M388" s="115"/>
    </row>
    <row r="389" spans="1:13" ht="14.45" customHeight="1" x14ac:dyDescent="0.25">
      <c r="A389" s="10">
        <v>370</v>
      </c>
      <c r="B389" s="101"/>
      <c r="C389" s="6" t="s">
        <v>512</v>
      </c>
      <c r="D389" s="7">
        <v>45252</v>
      </c>
      <c r="E389" s="8" t="s">
        <v>161</v>
      </c>
      <c r="F389" s="9">
        <v>359828</v>
      </c>
      <c r="G389" s="8" t="s">
        <v>29</v>
      </c>
      <c r="H389" s="9">
        <v>38682</v>
      </c>
      <c r="I389" s="106"/>
      <c r="J389" s="107"/>
      <c r="K389" s="108"/>
      <c r="L389" s="114"/>
      <c r="M389" s="115"/>
    </row>
    <row r="390" spans="1:13" ht="14.45" customHeight="1" x14ac:dyDescent="0.25">
      <c r="A390" s="10">
        <v>371</v>
      </c>
      <c r="B390" s="101"/>
      <c r="C390" s="6" t="s">
        <v>513</v>
      </c>
      <c r="D390" s="7">
        <v>45250</v>
      </c>
      <c r="E390" s="8" t="s">
        <v>225</v>
      </c>
      <c r="F390" s="9">
        <v>1190792</v>
      </c>
      <c r="G390" s="8" t="s">
        <v>29</v>
      </c>
      <c r="H390" s="9">
        <v>128010</v>
      </c>
      <c r="I390" s="106"/>
      <c r="J390" s="107"/>
      <c r="K390" s="108"/>
      <c r="L390" s="114"/>
      <c r="M390" s="115"/>
    </row>
    <row r="391" spans="1:13" ht="14.45" customHeight="1" x14ac:dyDescent="0.25">
      <c r="A391" s="10">
        <v>372</v>
      </c>
      <c r="B391" s="101"/>
      <c r="C391" s="6" t="s">
        <v>514</v>
      </c>
      <c r="D391" s="7">
        <v>45250</v>
      </c>
      <c r="E391" s="8" t="s">
        <v>168</v>
      </c>
      <c r="F391" s="9">
        <v>711023</v>
      </c>
      <c r="G391" s="8" t="s">
        <v>29</v>
      </c>
      <c r="H391" s="9">
        <v>76435</v>
      </c>
      <c r="I391" s="106"/>
      <c r="J391" s="107"/>
      <c r="K391" s="108"/>
      <c r="L391" s="114"/>
      <c r="M391" s="115"/>
    </row>
    <row r="392" spans="1:13" ht="14.45" customHeight="1" x14ac:dyDescent="0.25">
      <c r="A392" s="10">
        <v>373</v>
      </c>
      <c r="B392" s="101"/>
      <c r="C392" s="6" t="s">
        <v>515</v>
      </c>
      <c r="D392" s="7">
        <v>45250</v>
      </c>
      <c r="E392" s="8" t="s">
        <v>161</v>
      </c>
      <c r="F392" s="9">
        <v>711023</v>
      </c>
      <c r="G392" s="8" t="s">
        <v>29</v>
      </c>
      <c r="H392" s="9">
        <v>76435</v>
      </c>
      <c r="I392" s="106"/>
      <c r="J392" s="107"/>
      <c r="K392" s="108"/>
      <c r="L392" s="114"/>
      <c r="M392" s="115"/>
    </row>
    <row r="393" spans="1:13" ht="14.45" customHeight="1" x14ac:dyDescent="0.25">
      <c r="A393" s="10">
        <v>374</v>
      </c>
      <c r="B393" s="101"/>
      <c r="C393" s="6" t="s">
        <v>516</v>
      </c>
      <c r="D393" s="7">
        <v>45251</v>
      </c>
      <c r="E393" s="8" t="s">
        <v>140</v>
      </c>
      <c r="F393" s="9">
        <v>1190792</v>
      </c>
      <c r="G393" s="8" t="s">
        <v>29</v>
      </c>
      <c r="H393" s="9">
        <v>128010</v>
      </c>
      <c r="I393" s="106"/>
      <c r="J393" s="107"/>
      <c r="K393" s="108"/>
      <c r="L393" s="114"/>
      <c r="M393" s="115"/>
    </row>
    <row r="394" spans="1:13" ht="14.45" customHeight="1" x14ac:dyDescent="0.25">
      <c r="A394" s="10">
        <v>375</v>
      </c>
      <c r="B394" s="101"/>
      <c r="C394" s="6" t="s">
        <v>517</v>
      </c>
      <c r="D394" s="7">
        <v>45245</v>
      </c>
      <c r="E394" s="8" t="s">
        <v>161</v>
      </c>
      <c r="F394" s="9">
        <v>240570</v>
      </c>
      <c r="G394" s="8" t="s">
        <v>29</v>
      </c>
      <c r="H394" s="9">
        <v>25861</v>
      </c>
      <c r="I394" s="106"/>
      <c r="J394" s="107"/>
      <c r="K394" s="108"/>
      <c r="L394" s="114"/>
      <c r="M394" s="115"/>
    </row>
    <row r="395" spans="1:13" ht="14.45" customHeight="1" x14ac:dyDescent="0.25">
      <c r="A395" s="10">
        <v>376</v>
      </c>
      <c r="B395" s="101"/>
      <c r="C395" s="6" t="s">
        <v>518</v>
      </c>
      <c r="D395" s="7">
        <v>45257</v>
      </c>
      <c r="E395" s="8" t="s">
        <v>168</v>
      </c>
      <c r="F395" s="9">
        <v>1737671</v>
      </c>
      <c r="G395" s="8" t="s">
        <v>29</v>
      </c>
      <c r="H395" s="9">
        <v>186800</v>
      </c>
      <c r="I395" s="106"/>
      <c r="J395" s="107"/>
      <c r="K395" s="108"/>
      <c r="L395" s="114"/>
      <c r="M395" s="115"/>
    </row>
    <row r="396" spans="1:13" ht="14.45" customHeight="1" x14ac:dyDescent="0.25">
      <c r="A396" s="10">
        <v>377</v>
      </c>
      <c r="B396" s="101"/>
      <c r="C396" s="6" t="s">
        <v>519</v>
      </c>
      <c r="D396" s="7">
        <v>45250</v>
      </c>
      <c r="E396" s="8" t="s">
        <v>161</v>
      </c>
      <c r="F396" s="9">
        <v>1190792</v>
      </c>
      <c r="G396" s="8" t="s">
        <v>29</v>
      </c>
      <c r="H396" s="9">
        <v>128010</v>
      </c>
      <c r="I396" s="106"/>
      <c r="J396" s="107"/>
      <c r="K396" s="108"/>
      <c r="L396" s="114"/>
      <c r="M396" s="115"/>
    </row>
    <row r="397" spans="1:13" ht="14.45" customHeight="1" x14ac:dyDescent="0.25">
      <c r="A397" s="10">
        <v>378</v>
      </c>
      <c r="B397" s="101"/>
      <c r="C397" s="6" t="s">
        <v>520</v>
      </c>
      <c r="D397" s="7">
        <v>45251</v>
      </c>
      <c r="E397" s="8" t="s">
        <v>521</v>
      </c>
      <c r="F397" s="9">
        <v>1190792</v>
      </c>
      <c r="G397" s="8" t="s">
        <v>29</v>
      </c>
      <c r="H397" s="9">
        <v>128010</v>
      </c>
      <c r="I397" s="106"/>
      <c r="J397" s="107"/>
      <c r="K397" s="108"/>
      <c r="L397" s="114"/>
      <c r="M397" s="115"/>
    </row>
    <row r="398" spans="1:13" ht="14.45" customHeight="1" x14ac:dyDescent="0.25">
      <c r="A398" s="10">
        <v>379</v>
      </c>
      <c r="B398" s="101"/>
      <c r="C398" s="6" t="s">
        <v>522</v>
      </c>
      <c r="D398" s="7">
        <v>45250</v>
      </c>
      <c r="E398" s="8" t="s">
        <v>239</v>
      </c>
      <c r="F398" s="9">
        <v>1190792</v>
      </c>
      <c r="G398" s="8" t="s">
        <v>29</v>
      </c>
      <c r="H398" s="9">
        <v>128010</v>
      </c>
      <c r="I398" s="106"/>
      <c r="J398" s="107"/>
      <c r="K398" s="108"/>
      <c r="L398" s="114"/>
      <c r="M398" s="115"/>
    </row>
    <row r="399" spans="1:13" ht="14.45" customHeight="1" x14ac:dyDescent="0.25">
      <c r="A399" s="10">
        <v>380</v>
      </c>
      <c r="B399" s="101"/>
      <c r="C399" s="6" t="s">
        <v>523</v>
      </c>
      <c r="D399" s="7">
        <v>45253</v>
      </c>
      <c r="E399" s="8" t="s">
        <v>174</v>
      </c>
      <c r="F399" s="9">
        <v>1190792</v>
      </c>
      <c r="G399" s="8" t="s">
        <v>29</v>
      </c>
      <c r="H399" s="9">
        <v>128010</v>
      </c>
      <c r="I399" s="106"/>
      <c r="J399" s="107"/>
      <c r="K399" s="108"/>
      <c r="L399" s="114"/>
      <c r="M399" s="115"/>
    </row>
    <row r="400" spans="1:13" ht="14.45" customHeight="1" x14ac:dyDescent="0.25">
      <c r="A400" s="10">
        <v>381</v>
      </c>
      <c r="B400" s="101"/>
      <c r="C400" s="6" t="s">
        <v>524</v>
      </c>
      <c r="D400" s="7">
        <v>45257</v>
      </c>
      <c r="E400" s="8" t="s">
        <v>174</v>
      </c>
      <c r="F400" s="9">
        <v>1267223</v>
      </c>
      <c r="G400" s="8" t="s">
        <v>29</v>
      </c>
      <c r="H400" s="9">
        <v>136226</v>
      </c>
      <c r="I400" s="106"/>
      <c r="J400" s="107"/>
      <c r="K400" s="108"/>
      <c r="L400" s="114"/>
      <c r="M400" s="115"/>
    </row>
    <row r="401" spans="1:13" ht="14.45" customHeight="1" x14ac:dyDescent="0.25">
      <c r="A401" s="10">
        <v>382</v>
      </c>
      <c r="B401" s="101"/>
      <c r="C401" s="6" t="s">
        <v>525</v>
      </c>
      <c r="D401" s="7">
        <v>45243</v>
      </c>
      <c r="E401" s="8" t="s">
        <v>176</v>
      </c>
      <c r="F401" s="9">
        <v>787212</v>
      </c>
      <c r="G401" s="8" t="s">
        <v>29</v>
      </c>
      <c r="H401" s="9">
        <v>84625</v>
      </c>
      <c r="I401" s="106"/>
      <c r="J401" s="107"/>
      <c r="K401" s="108"/>
      <c r="L401" s="114"/>
      <c r="M401" s="115"/>
    </row>
    <row r="402" spans="1:13" ht="14.45" customHeight="1" x14ac:dyDescent="0.25">
      <c r="A402" s="10">
        <v>383</v>
      </c>
      <c r="B402" s="101"/>
      <c r="C402" s="6" t="s">
        <v>526</v>
      </c>
      <c r="D402" s="7">
        <v>45244</v>
      </c>
      <c r="E402" s="8" t="s">
        <v>176</v>
      </c>
      <c r="F402" s="9">
        <v>623015</v>
      </c>
      <c r="G402" s="8" t="s">
        <v>29</v>
      </c>
      <c r="H402" s="9">
        <v>66974</v>
      </c>
      <c r="I402" s="106"/>
      <c r="J402" s="107"/>
      <c r="K402" s="108"/>
      <c r="L402" s="114"/>
      <c r="M402" s="115"/>
    </row>
    <row r="403" spans="1:13" ht="14.45" customHeight="1" x14ac:dyDescent="0.25">
      <c r="A403" s="10">
        <v>384</v>
      </c>
      <c r="B403" s="101"/>
      <c r="C403" s="6" t="s">
        <v>527</v>
      </c>
      <c r="D403" s="7">
        <v>45255</v>
      </c>
      <c r="E403" s="8" t="s">
        <v>176</v>
      </c>
      <c r="F403" s="9">
        <v>876298</v>
      </c>
      <c r="G403" s="8" t="s">
        <v>29</v>
      </c>
      <c r="H403" s="9">
        <v>94202</v>
      </c>
      <c r="I403" s="106"/>
      <c r="J403" s="107"/>
      <c r="K403" s="108"/>
      <c r="L403" s="114"/>
      <c r="M403" s="115"/>
    </row>
    <row r="404" spans="1:13" ht="14.45" customHeight="1" x14ac:dyDescent="0.25">
      <c r="A404" s="10">
        <v>385</v>
      </c>
      <c r="B404" s="101"/>
      <c r="C404" s="6" t="s">
        <v>528</v>
      </c>
      <c r="D404" s="7">
        <v>45255</v>
      </c>
      <c r="E404" s="8" t="s">
        <v>404</v>
      </c>
      <c r="F404" s="9">
        <v>628601</v>
      </c>
      <c r="G404" s="8" t="s">
        <v>29</v>
      </c>
      <c r="H404" s="9">
        <v>67575</v>
      </c>
      <c r="I404" s="106"/>
      <c r="J404" s="107"/>
      <c r="K404" s="108"/>
      <c r="L404" s="114"/>
      <c r="M404" s="115"/>
    </row>
    <row r="405" spans="1:13" ht="14.45" customHeight="1" x14ac:dyDescent="0.25">
      <c r="A405" s="10">
        <v>386</v>
      </c>
      <c r="B405" s="101"/>
      <c r="C405" s="6" t="s">
        <v>529</v>
      </c>
      <c r="D405" s="7">
        <v>45250</v>
      </c>
      <c r="E405" s="8" t="s">
        <v>178</v>
      </c>
      <c r="F405" s="9">
        <v>711023</v>
      </c>
      <c r="G405" s="8" t="s">
        <v>29</v>
      </c>
      <c r="H405" s="9">
        <v>76435</v>
      </c>
      <c r="I405" s="106"/>
      <c r="J405" s="107"/>
      <c r="K405" s="108"/>
      <c r="L405" s="114"/>
      <c r="M405" s="115"/>
    </row>
    <row r="406" spans="1:13" ht="14.45" customHeight="1" x14ac:dyDescent="0.25">
      <c r="A406" s="10">
        <v>387</v>
      </c>
      <c r="B406" s="101"/>
      <c r="C406" s="6" t="s">
        <v>530</v>
      </c>
      <c r="D406" s="7">
        <v>45252</v>
      </c>
      <c r="E406" s="8" t="s">
        <v>178</v>
      </c>
      <c r="F406" s="9">
        <v>597744</v>
      </c>
      <c r="G406" s="8" t="s">
        <v>29</v>
      </c>
      <c r="H406" s="9">
        <v>64257</v>
      </c>
      <c r="I406" s="106"/>
      <c r="J406" s="107"/>
      <c r="K406" s="108"/>
      <c r="L406" s="114"/>
      <c r="M406" s="115"/>
    </row>
    <row r="407" spans="1:13" ht="14.45" customHeight="1" x14ac:dyDescent="0.25">
      <c r="A407" s="10">
        <v>388</v>
      </c>
      <c r="B407" s="101"/>
      <c r="C407" s="6" t="s">
        <v>531</v>
      </c>
      <c r="D407" s="7">
        <v>45260</v>
      </c>
      <c r="E407" s="8" t="s">
        <v>532</v>
      </c>
      <c r="F407" s="9">
        <v>1065070</v>
      </c>
      <c r="G407" s="8" t="s">
        <v>29</v>
      </c>
      <c r="H407" s="9">
        <v>114495</v>
      </c>
      <c r="I407" s="106"/>
      <c r="J407" s="107"/>
      <c r="K407" s="108"/>
      <c r="L407" s="114"/>
      <c r="M407" s="115"/>
    </row>
    <row r="408" spans="1:13" ht="14.45" customHeight="1" x14ac:dyDescent="0.25">
      <c r="A408" s="10">
        <v>389</v>
      </c>
      <c r="B408" s="101"/>
      <c r="C408" s="6" t="s">
        <v>533</v>
      </c>
      <c r="D408" s="7">
        <v>45231</v>
      </c>
      <c r="E408" s="8" t="s">
        <v>534</v>
      </c>
      <c r="F408" s="9">
        <v>1242670</v>
      </c>
      <c r="G408" s="8" t="s">
        <v>29</v>
      </c>
      <c r="H408" s="9">
        <v>133587</v>
      </c>
      <c r="I408" s="106"/>
      <c r="J408" s="107"/>
      <c r="K408" s="108"/>
      <c r="L408" s="114"/>
      <c r="M408" s="115"/>
    </row>
    <row r="409" spans="1:13" ht="14.45" customHeight="1" x14ac:dyDescent="0.25">
      <c r="A409" s="10">
        <v>390</v>
      </c>
      <c r="B409" s="101"/>
      <c r="C409" s="6" t="s">
        <v>535</v>
      </c>
      <c r="D409" s="7">
        <v>45234</v>
      </c>
      <c r="E409" s="8" t="s">
        <v>118</v>
      </c>
      <c r="F409" s="9">
        <v>796992</v>
      </c>
      <c r="G409" s="8" t="s">
        <v>29</v>
      </c>
      <c r="H409" s="9">
        <v>85677</v>
      </c>
      <c r="I409" s="106"/>
      <c r="J409" s="107"/>
      <c r="K409" s="108"/>
      <c r="L409" s="114"/>
      <c r="M409" s="115"/>
    </row>
    <row r="410" spans="1:13" ht="14.45" customHeight="1" x14ac:dyDescent="0.25">
      <c r="A410" s="10">
        <v>391</v>
      </c>
      <c r="B410" s="101"/>
      <c r="C410" s="6" t="s">
        <v>536</v>
      </c>
      <c r="D410" s="7">
        <v>45233</v>
      </c>
      <c r="E410" s="8" t="s">
        <v>120</v>
      </c>
      <c r="F410" s="9">
        <v>975110</v>
      </c>
      <c r="G410" s="8" t="s">
        <v>29</v>
      </c>
      <c r="H410" s="9">
        <v>104824</v>
      </c>
      <c r="I410" s="106"/>
      <c r="J410" s="107"/>
      <c r="K410" s="108"/>
      <c r="L410" s="114"/>
      <c r="M410" s="115"/>
    </row>
    <row r="411" spans="1:13" ht="14.45" customHeight="1" x14ac:dyDescent="0.25">
      <c r="A411" s="10">
        <v>392</v>
      </c>
      <c r="B411" s="101"/>
      <c r="C411" s="6" t="s">
        <v>537</v>
      </c>
      <c r="D411" s="7">
        <v>45233</v>
      </c>
      <c r="E411" s="8" t="s">
        <v>120</v>
      </c>
      <c r="F411" s="9">
        <v>478486</v>
      </c>
      <c r="G411" s="8" t="s">
        <v>29</v>
      </c>
      <c r="H411" s="9">
        <v>51437</v>
      </c>
      <c r="I411" s="106"/>
      <c r="J411" s="107"/>
      <c r="K411" s="108"/>
      <c r="L411" s="114"/>
      <c r="M411" s="115"/>
    </row>
    <row r="412" spans="1:13" ht="14.45" customHeight="1" x14ac:dyDescent="0.25">
      <c r="A412" s="10">
        <v>393</v>
      </c>
      <c r="B412" s="101"/>
      <c r="C412" s="6" t="s">
        <v>538</v>
      </c>
      <c r="D412" s="7">
        <v>45236</v>
      </c>
      <c r="E412" s="8" t="s">
        <v>196</v>
      </c>
      <c r="F412" s="9">
        <v>400950</v>
      </c>
      <c r="G412" s="8" t="s">
        <v>29</v>
      </c>
      <c r="H412" s="9">
        <v>43102</v>
      </c>
      <c r="I412" s="106"/>
      <c r="J412" s="107"/>
      <c r="K412" s="108"/>
      <c r="L412" s="114"/>
      <c r="M412" s="115"/>
    </row>
    <row r="413" spans="1:13" ht="14.45" customHeight="1" x14ac:dyDescent="0.25">
      <c r="A413" s="10">
        <v>394</v>
      </c>
      <c r="B413" s="101"/>
      <c r="C413" s="6" t="s">
        <v>539</v>
      </c>
      <c r="D413" s="7">
        <v>45240</v>
      </c>
      <c r="E413" s="8" t="s">
        <v>126</v>
      </c>
      <c r="F413" s="9">
        <v>760334</v>
      </c>
      <c r="G413" s="8" t="s">
        <v>29</v>
      </c>
      <c r="H413" s="9">
        <v>81736</v>
      </c>
      <c r="I413" s="106"/>
      <c r="J413" s="107"/>
      <c r="K413" s="108"/>
      <c r="L413" s="114"/>
      <c r="M413" s="115"/>
    </row>
    <row r="414" spans="1:13" ht="14.45" customHeight="1" x14ac:dyDescent="0.25">
      <c r="A414" s="10">
        <v>395</v>
      </c>
      <c r="B414" s="101"/>
      <c r="C414" s="6" t="s">
        <v>540</v>
      </c>
      <c r="D414" s="7">
        <v>45239</v>
      </c>
      <c r="E414" s="8" t="s">
        <v>198</v>
      </c>
      <c r="F414" s="9">
        <v>400506</v>
      </c>
      <c r="G414" s="8" t="s">
        <v>29</v>
      </c>
      <c r="H414" s="9">
        <v>43054</v>
      </c>
      <c r="I414" s="106"/>
      <c r="J414" s="107"/>
      <c r="K414" s="108"/>
      <c r="L414" s="114"/>
      <c r="M414" s="115"/>
    </row>
    <row r="415" spans="1:13" ht="14.45" customHeight="1" x14ac:dyDescent="0.25">
      <c r="A415" s="10">
        <v>396</v>
      </c>
      <c r="B415" s="101"/>
      <c r="C415" s="6" t="s">
        <v>541</v>
      </c>
      <c r="D415" s="7">
        <v>45241</v>
      </c>
      <c r="E415" s="8" t="s">
        <v>264</v>
      </c>
      <c r="F415" s="9">
        <v>1013941</v>
      </c>
      <c r="G415" s="8" t="s">
        <v>29</v>
      </c>
      <c r="H415" s="9">
        <v>108999</v>
      </c>
      <c r="I415" s="106"/>
      <c r="J415" s="107"/>
      <c r="K415" s="108"/>
      <c r="L415" s="114"/>
      <c r="M415" s="115"/>
    </row>
    <row r="416" spans="1:13" ht="14.45" customHeight="1" x14ac:dyDescent="0.25">
      <c r="A416" s="10">
        <v>397</v>
      </c>
      <c r="B416" s="101"/>
      <c r="C416" s="6" t="s">
        <v>542</v>
      </c>
      <c r="D416" s="7">
        <v>45240</v>
      </c>
      <c r="E416" s="8" t="s">
        <v>128</v>
      </c>
      <c r="F416" s="9">
        <v>630384</v>
      </c>
      <c r="G416" s="8" t="s">
        <v>29</v>
      </c>
      <c r="H416" s="9">
        <v>67766</v>
      </c>
      <c r="I416" s="106"/>
      <c r="J416" s="107"/>
      <c r="K416" s="108"/>
      <c r="L416" s="114"/>
      <c r="M416" s="115"/>
    </row>
    <row r="417" spans="1:13" ht="14.45" customHeight="1" x14ac:dyDescent="0.25">
      <c r="A417" s="10">
        <v>398</v>
      </c>
      <c r="B417" s="101"/>
      <c r="C417" s="6" t="s">
        <v>543</v>
      </c>
      <c r="D417" s="7">
        <v>45233</v>
      </c>
      <c r="E417" s="8" t="s">
        <v>131</v>
      </c>
      <c r="F417" s="9">
        <v>158611</v>
      </c>
      <c r="G417" s="8" t="s">
        <v>29</v>
      </c>
      <c r="H417" s="9">
        <v>17051</v>
      </c>
      <c r="I417" s="106"/>
      <c r="J417" s="107"/>
      <c r="K417" s="108"/>
      <c r="L417" s="114"/>
      <c r="M417" s="115"/>
    </row>
    <row r="418" spans="1:13" ht="14.45" customHeight="1" x14ac:dyDescent="0.25">
      <c r="A418" s="10">
        <v>399</v>
      </c>
      <c r="B418" s="101"/>
      <c r="C418" s="6" t="s">
        <v>544</v>
      </c>
      <c r="D418" s="7">
        <v>45237</v>
      </c>
      <c r="E418" s="8" t="s">
        <v>76</v>
      </c>
      <c r="F418" s="9">
        <v>1577135</v>
      </c>
      <c r="G418" s="8" t="s">
        <v>29</v>
      </c>
      <c r="H418" s="9">
        <v>169542</v>
      </c>
      <c r="I418" s="106"/>
      <c r="J418" s="107"/>
      <c r="K418" s="108"/>
      <c r="L418" s="114"/>
      <c r="M418" s="115"/>
    </row>
    <row r="419" spans="1:13" ht="14.45" customHeight="1" x14ac:dyDescent="0.25">
      <c r="A419" s="10">
        <v>400</v>
      </c>
      <c r="B419" s="101"/>
      <c r="C419" s="6" t="s">
        <v>545</v>
      </c>
      <c r="D419" s="7">
        <v>45237</v>
      </c>
      <c r="E419" s="8" t="s">
        <v>134</v>
      </c>
      <c r="F419" s="9">
        <v>630384</v>
      </c>
      <c r="G419" s="8" t="s">
        <v>29</v>
      </c>
      <c r="H419" s="9">
        <v>67766</v>
      </c>
      <c r="I419" s="106"/>
      <c r="J419" s="107"/>
      <c r="K419" s="108"/>
      <c r="L419" s="114"/>
      <c r="M419" s="115"/>
    </row>
    <row r="420" spans="1:13" ht="14.45" customHeight="1" x14ac:dyDescent="0.25">
      <c r="A420" s="10">
        <v>401</v>
      </c>
      <c r="B420" s="101"/>
      <c r="C420" s="6" t="s">
        <v>546</v>
      </c>
      <c r="D420" s="7">
        <v>45247</v>
      </c>
      <c r="E420" s="8" t="s">
        <v>427</v>
      </c>
      <c r="F420" s="9">
        <v>1190792</v>
      </c>
      <c r="G420" s="8" t="s">
        <v>29</v>
      </c>
      <c r="H420" s="9">
        <v>128010</v>
      </c>
      <c r="I420" s="106"/>
      <c r="J420" s="107"/>
      <c r="K420" s="108"/>
      <c r="L420" s="114"/>
      <c r="M420" s="115"/>
    </row>
    <row r="421" spans="1:13" ht="14.45" customHeight="1" x14ac:dyDescent="0.25">
      <c r="A421" s="10">
        <v>402</v>
      </c>
      <c r="B421" s="101"/>
      <c r="C421" s="6" t="s">
        <v>547</v>
      </c>
      <c r="D421" s="7">
        <v>45241</v>
      </c>
      <c r="E421" s="8" t="s">
        <v>87</v>
      </c>
      <c r="F421" s="9">
        <v>508899</v>
      </c>
      <c r="G421" s="8" t="s">
        <v>29</v>
      </c>
      <c r="H421" s="9">
        <v>54707</v>
      </c>
      <c r="I421" s="106"/>
      <c r="J421" s="107"/>
      <c r="K421" s="108"/>
      <c r="L421" s="114"/>
      <c r="M421" s="115"/>
    </row>
    <row r="422" spans="1:13" ht="14.45" customHeight="1" x14ac:dyDescent="0.25">
      <c r="A422" s="10">
        <v>403</v>
      </c>
      <c r="B422" s="101"/>
      <c r="C422" s="6" t="s">
        <v>548</v>
      </c>
      <c r="D422" s="7">
        <v>45243</v>
      </c>
      <c r="E422" s="8" t="s">
        <v>87</v>
      </c>
      <c r="F422" s="9">
        <v>797477</v>
      </c>
      <c r="G422" s="8" t="s">
        <v>29</v>
      </c>
      <c r="H422" s="9">
        <v>85729</v>
      </c>
      <c r="I422" s="106"/>
      <c r="J422" s="107"/>
      <c r="K422" s="108"/>
      <c r="L422" s="114"/>
      <c r="M422" s="115"/>
    </row>
    <row r="423" spans="1:13" ht="14.45" customHeight="1" x14ac:dyDescent="0.25">
      <c r="A423" s="10">
        <v>404</v>
      </c>
      <c r="B423" s="101"/>
      <c r="C423" s="6" t="s">
        <v>549</v>
      </c>
      <c r="D423" s="7">
        <v>45245</v>
      </c>
      <c r="E423" s="8" t="s">
        <v>274</v>
      </c>
      <c r="F423" s="9">
        <v>396527</v>
      </c>
      <c r="G423" s="8" t="s">
        <v>29</v>
      </c>
      <c r="H423" s="9">
        <v>42627</v>
      </c>
      <c r="I423" s="106"/>
      <c r="J423" s="107"/>
      <c r="K423" s="108"/>
      <c r="L423" s="114"/>
      <c r="M423" s="115"/>
    </row>
    <row r="424" spans="1:13" ht="14.45" customHeight="1" x14ac:dyDescent="0.25">
      <c r="A424" s="10">
        <v>405</v>
      </c>
      <c r="B424" s="101"/>
      <c r="C424" s="6" t="s">
        <v>550</v>
      </c>
      <c r="D424" s="7">
        <v>45236</v>
      </c>
      <c r="E424" s="8" t="s">
        <v>274</v>
      </c>
      <c r="F424" s="9">
        <v>789422</v>
      </c>
      <c r="G424" s="8" t="s">
        <v>29</v>
      </c>
      <c r="H424" s="9">
        <v>84863</v>
      </c>
      <c r="I424" s="106"/>
      <c r="J424" s="107"/>
      <c r="K424" s="108"/>
      <c r="L424" s="114"/>
      <c r="M424" s="115"/>
    </row>
    <row r="425" spans="1:13" ht="14.45" customHeight="1" x14ac:dyDescent="0.25">
      <c r="A425" s="10">
        <v>406</v>
      </c>
      <c r="B425" s="101"/>
      <c r="C425" s="6" t="s">
        <v>551</v>
      </c>
      <c r="D425" s="7">
        <v>45246</v>
      </c>
      <c r="E425" s="8" t="s">
        <v>89</v>
      </c>
      <c r="F425" s="9">
        <v>711023</v>
      </c>
      <c r="G425" s="8" t="s">
        <v>29</v>
      </c>
      <c r="H425" s="9">
        <v>76435</v>
      </c>
      <c r="I425" s="106"/>
      <c r="J425" s="107"/>
      <c r="K425" s="108"/>
      <c r="L425" s="114"/>
      <c r="M425" s="115"/>
    </row>
    <row r="426" spans="1:13" ht="14.45" customHeight="1" x14ac:dyDescent="0.25">
      <c r="A426" s="10">
        <v>407</v>
      </c>
      <c r="B426" s="101"/>
      <c r="C426" s="6" t="s">
        <v>552</v>
      </c>
      <c r="D426" s="7">
        <v>45245</v>
      </c>
      <c r="E426" s="8" t="s">
        <v>142</v>
      </c>
      <c r="F426" s="9">
        <v>1199426</v>
      </c>
      <c r="G426" s="8" t="s">
        <v>29</v>
      </c>
      <c r="H426" s="9">
        <v>128938</v>
      </c>
      <c r="I426" s="106"/>
      <c r="J426" s="107"/>
      <c r="K426" s="108"/>
      <c r="L426" s="114"/>
      <c r="M426" s="115"/>
    </row>
    <row r="427" spans="1:13" ht="14.45" customHeight="1" x14ac:dyDescent="0.25">
      <c r="A427" s="10">
        <v>408</v>
      </c>
      <c r="B427" s="101"/>
      <c r="C427" s="6" t="s">
        <v>553</v>
      </c>
      <c r="D427" s="7">
        <v>45251</v>
      </c>
      <c r="E427" s="8" t="s">
        <v>142</v>
      </c>
      <c r="F427" s="9">
        <v>711023</v>
      </c>
      <c r="G427" s="8" t="s">
        <v>29</v>
      </c>
      <c r="H427" s="9">
        <v>76435</v>
      </c>
      <c r="I427" s="106"/>
      <c r="J427" s="107"/>
      <c r="K427" s="108"/>
      <c r="L427" s="114"/>
      <c r="M427" s="115"/>
    </row>
    <row r="428" spans="1:13" ht="14.45" customHeight="1" x14ac:dyDescent="0.25">
      <c r="A428" s="10">
        <v>409</v>
      </c>
      <c r="B428" s="101"/>
      <c r="C428" s="6" t="s">
        <v>554</v>
      </c>
      <c r="D428" s="7">
        <v>45253</v>
      </c>
      <c r="E428" s="8" t="s">
        <v>142</v>
      </c>
      <c r="F428" s="9">
        <v>711023</v>
      </c>
      <c r="G428" s="8" t="s">
        <v>29</v>
      </c>
      <c r="H428" s="9">
        <v>76435</v>
      </c>
      <c r="I428" s="106"/>
      <c r="J428" s="107"/>
      <c r="K428" s="108"/>
      <c r="L428" s="114"/>
      <c r="M428" s="115"/>
    </row>
    <row r="429" spans="1:13" ht="14.45" customHeight="1" x14ac:dyDescent="0.25">
      <c r="A429" s="10">
        <v>410</v>
      </c>
      <c r="B429" s="101"/>
      <c r="C429" s="6" t="s">
        <v>555</v>
      </c>
      <c r="D429" s="7">
        <v>45250</v>
      </c>
      <c r="E429" s="8" t="s">
        <v>146</v>
      </c>
      <c r="F429" s="9">
        <v>1190792</v>
      </c>
      <c r="G429" s="8" t="s">
        <v>29</v>
      </c>
      <c r="H429" s="9">
        <v>128010</v>
      </c>
      <c r="I429" s="106"/>
      <c r="J429" s="107"/>
      <c r="K429" s="108"/>
      <c r="L429" s="114"/>
      <c r="M429" s="115"/>
    </row>
    <row r="430" spans="1:13" ht="14.45" customHeight="1" x14ac:dyDescent="0.25">
      <c r="A430" s="10">
        <v>411</v>
      </c>
      <c r="B430" s="101"/>
      <c r="C430" s="6" t="s">
        <v>556</v>
      </c>
      <c r="D430" s="7">
        <v>45251</v>
      </c>
      <c r="E430" s="8" t="s">
        <v>146</v>
      </c>
      <c r="F430" s="9">
        <v>452007</v>
      </c>
      <c r="G430" s="8" t="s">
        <v>29</v>
      </c>
      <c r="H430" s="9">
        <v>48591</v>
      </c>
      <c r="I430" s="106"/>
      <c r="J430" s="107"/>
      <c r="K430" s="108"/>
      <c r="L430" s="114"/>
      <c r="M430" s="115"/>
    </row>
    <row r="431" spans="1:13" ht="14.45" customHeight="1" x14ac:dyDescent="0.25">
      <c r="A431" s="10">
        <v>412</v>
      </c>
      <c r="B431" s="101"/>
      <c r="C431" s="6" t="s">
        <v>557</v>
      </c>
      <c r="D431" s="7">
        <v>45253</v>
      </c>
      <c r="E431" s="8" t="s">
        <v>558</v>
      </c>
      <c r="F431" s="9">
        <v>237916</v>
      </c>
      <c r="G431" s="8" t="s">
        <v>29</v>
      </c>
      <c r="H431" s="9">
        <v>25576</v>
      </c>
      <c r="I431" s="106"/>
      <c r="J431" s="107"/>
      <c r="K431" s="108"/>
      <c r="L431" s="114"/>
      <c r="M431" s="115"/>
    </row>
    <row r="432" spans="1:13" ht="14.45" customHeight="1" x14ac:dyDescent="0.25">
      <c r="A432" s="10">
        <v>413</v>
      </c>
      <c r="B432" s="101"/>
      <c r="C432" s="6" t="s">
        <v>559</v>
      </c>
      <c r="D432" s="7">
        <v>45244</v>
      </c>
      <c r="E432" s="8" t="s">
        <v>148</v>
      </c>
      <c r="F432" s="9">
        <v>599713</v>
      </c>
      <c r="G432" s="8" t="s">
        <v>29</v>
      </c>
      <c r="H432" s="9">
        <v>64469</v>
      </c>
      <c r="I432" s="106"/>
      <c r="J432" s="107"/>
      <c r="K432" s="108"/>
      <c r="L432" s="114"/>
      <c r="M432" s="115"/>
    </row>
    <row r="433" spans="1:13" ht="14.45" customHeight="1" x14ac:dyDescent="0.25">
      <c r="A433" s="10">
        <v>414</v>
      </c>
      <c r="B433" s="101"/>
      <c r="C433" s="6" t="s">
        <v>560</v>
      </c>
      <c r="D433" s="7">
        <v>45250</v>
      </c>
      <c r="E433" s="8" t="s">
        <v>282</v>
      </c>
      <c r="F433" s="9">
        <v>1190792</v>
      </c>
      <c r="G433" s="8" t="s">
        <v>29</v>
      </c>
      <c r="H433" s="9">
        <v>128010</v>
      </c>
      <c r="I433" s="106"/>
      <c r="J433" s="107"/>
      <c r="K433" s="108"/>
      <c r="L433" s="114"/>
      <c r="M433" s="115"/>
    </row>
    <row r="434" spans="1:13" ht="14.45" customHeight="1" x14ac:dyDescent="0.25">
      <c r="A434" s="10">
        <v>415</v>
      </c>
      <c r="B434" s="101"/>
      <c r="C434" s="6" t="s">
        <v>561</v>
      </c>
      <c r="D434" s="7">
        <v>45252</v>
      </c>
      <c r="E434" s="8" t="s">
        <v>154</v>
      </c>
      <c r="F434" s="9">
        <v>793055</v>
      </c>
      <c r="G434" s="8" t="s">
        <v>29</v>
      </c>
      <c r="H434" s="9">
        <v>85253</v>
      </c>
      <c r="I434" s="106"/>
      <c r="J434" s="107"/>
      <c r="K434" s="108"/>
      <c r="L434" s="114"/>
      <c r="M434" s="115"/>
    </row>
    <row r="435" spans="1:13" ht="14.45" customHeight="1" x14ac:dyDescent="0.25">
      <c r="A435" s="10">
        <v>416</v>
      </c>
      <c r="B435" s="101"/>
      <c r="C435" s="6" t="s">
        <v>562</v>
      </c>
      <c r="D435" s="7">
        <v>45252</v>
      </c>
      <c r="E435" s="8" t="s">
        <v>161</v>
      </c>
      <c r="F435" s="9">
        <v>541966</v>
      </c>
      <c r="G435" s="8" t="s">
        <v>29</v>
      </c>
      <c r="H435" s="9">
        <v>58261</v>
      </c>
      <c r="I435" s="106"/>
      <c r="J435" s="107"/>
      <c r="K435" s="108"/>
      <c r="L435" s="114"/>
      <c r="M435" s="115"/>
    </row>
    <row r="436" spans="1:13" ht="14.45" customHeight="1" x14ac:dyDescent="0.25">
      <c r="A436" s="10">
        <v>417</v>
      </c>
      <c r="B436" s="101"/>
      <c r="C436" s="6" t="s">
        <v>563</v>
      </c>
      <c r="D436" s="7">
        <v>45253</v>
      </c>
      <c r="E436" s="8" t="s">
        <v>158</v>
      </c>
      <c r="F436" s="9">
        <v>1190792</v>
      </c>
      <c r="G436" s="8" t="s">
        <v>29</v>
      </c>
      <c r="H436" s="9">
        <v>128010</v>
      </c>
      <c r="I436" s="106"/>
      <c r="J436" s="107"/>
      <c r="K436" s="108"/>
      <c r="L436" s="114"/>
      <c r="M436" s="115"/>
    </row>
    <row r="437" spans="1:13" ht="14.45" customHeight="1" x14ac:dyDescent="0.25">
      <c r="A437" s="10">
        <v>418</v>
      </c>
      <c r="B437" s="101"/>
      <c r="C437" s="6" t="s">
        <v>564</v>
      </c>
      <c r="D437" s="7">
        <v>45253</v>
      </c>
      <c r="E437" s="8" t="s">
        <v>158</v>
      </c>
      <c r="F437" s="9">
        <v>957572</v>
      </c>
      <c r="G437" s="8" t="s">
        <v>29</v>
      </c>
      <c r="H437" s="9">
        <v>102939</v>
      </c>
      <c r="I437" s="106"/>
      <c r="J437" s="107"/>
      <c r="K437" s="108"/>
      <c r="L437" s="114"/>
      <c r="M437" s="115"/>
    </row>
    <row r="438" spans="1:13" ht="14.45" customHeight="1" x14ac:dyDescent="0.25">
      <c r="A438" s="10">
        <v>419</v>
      </c>
      <c r="B438" s="101"/>
      <c r="C438" s="6" t="s">
        <v>565</v>
      </c>
      <c r="D438" s="7">
        <v>45251</v>
      </c>
      <c r="E438" s="8" t="s">
        <v>158</v>
      </c>
      <c r="F438" s="9">
        <v>162590</v>
      </c>
      <c r="G438" s="8" t="s">
        <v>29</v>
      </c>
      <c r="H438" s="9">
        <v>17478</v>
      </c>
      <c r="I438" s="106"/>
      <c r="J438" s="107"/>
      <c r="K438" s="108"/>
      <c r="L438" s="114"/>
      <c r="M438" s="115"/>
    </row>
    <row r="439" spans="1:13" ht="14.45" customHeight="1" x14ac:dyDescent="0.25">
      <c r="A439" s="10">
        <v>420</v>
      </c>
      <c r="B439" s="101"/>
      <c r="C439" s="6" t="s">
        <v>566</v>
      </c>
      <c r="D439" s="7">
        <v>45251</v>
      </c>
      <c r="E439" s="8" t="s">
        <v>158</v>
      </c>
      <c r="F439" s="9">
        <v>1190792</v>
      </c>
      <c r="G439" s="8" t="s">
        <v>29</v>
      </c>
      <c r="H439" s="9">
        <v>128010</v>
      </c>
      <c r="I439" s="106"/>
      <c r="J439" s="107"/>
      <c r="K439" s="108"/>
      <c r="L439" s="114"/>
      <c r="M439" s="115"/>
    </row>
    <row r="440" spans="1:13" ht="14.45" customHeight="1" x14ac:dyDescent="0.25">
      <c r="A440" s="10">
        <v>421</v>
      </c>
      <c r="B440" s="101"/>
      <c r="C440" s="6" t="s">
        <v>567</v>
      </c>
      <c r="D440" s="7">
        <v>45251</v>
      </c>
      <c r="E440" s="8" t="s">
        <v>140</v>
      </c>
      <c r="F440" s="9">
        <v>1190792</v>
      </c>
      <c r="G440" s="8" t="s">
        <v>29</v>
      </c>
      <c r="H440" s="9">
        <v>128010</v>
      </c>
      <c r="I440" s="106"/>
      <c r="J440" s="107"/>
      <c r="K440" s="108"/>
      <c r="L440" s="114"/>
      <c r="M440" s="115"/>
    </row>
    <row r="441" spans="1:13" ht="14.45" customHeight="1" x14ac:dyDescent="0.25">
      <c r="A441" s="10">
        <v>422</v>
      </c>
      <c r="B441" s="101"/>
      <c r="C441" s="6" t="s">
        <v>568</v>
      </c>
      <c r="D441" s="7">
        <v>45251</v>
      </c>
      <c r="E441" s="8" t="s">
        <v>158</v>
      </c>
      <c r="F441" s="9">
        <v>711023</v>
      </c>
      <c r="G441" s="8" t="s">
        <v>29</v>
      </c>
      <c r="H441" s="9">
        <v>76435</v>
      </c>
      <c r="I441" s="106"/>
      <c r="J441" s="107"/>
      <c r="K441" s="108"/>
      <c r="L441" s="114"/>
      <c r="M441" s="115"/>
    </row>
    <row r="442" spans="1:13" ht="14.45" customHeight="1" x14ac:dyDescent="0.25">
      <c r="A442" s="10">
        <v>423</v>
      </c>
      <c r="B442" s="101"/>
      <c r="C442" s="6" t="s">
        <v>569</v>
      </c>
      <c r="D442" s="7">
        <v>45251</v>
      </c>
      <c r="E442" s="8" t="s">
        <v>158</v>
      </c>
      <c r="F442" s="9">
        <v>1190792</v>
      </c>
      <c r="G442" s="8" t="s">
        <v>29</v>
      </c>
      <c r="H442" s="9">
        <v>128010</v>
      </c>
      <c r="I442" s="106"/>
      <c r="J442" s="107"/>
      <c r="K442" s="108"/>
      <c r="L442" s="114"/>
      <c r="M442" s="115"/>
    </row>
    <row r="443" spans="1:13" ht="14.45" customHeight="1" x14ac:dyDescent="0.25">
      <c r="A443" s="10">
        <v>424</v>
      </c>
      <c r="B443" s="101"/>
      <c r="C443" s="6" t="s">
        <v>570</v>
      </c>
      <c r="D443" s="7">
        <v>45254</v>
      </c>
      <c r="E443" s="8" t="s">
        <v>158</v>
      </c>
      <c r="F443" s="9">
        <v>940464</v>
      </c>
      <c r="G443" s="8" t="s">
        <v>29</v>
      </c>
      <c r="H443" s="9">
        <v>101100</v>
      </c>
      <c r="I443" s="106"/>
      <c r="J443" s="107"/>
      <c r="K443" s="108"/>
      <c r="L443" s="114"/>
      <c r="M443" s="115"/>
    </row>
    <row r="444" spans="1:13" ht="14.45" customHeight="1" x14ac:dyDescent="0.25">
      <c r="A444" s="10">
        <v>425</v>
      </c>
      <c r="B444" s="101"/>
      <c r="C444" s="6" t="s">
        <v>571</v>
      </c>
      <c r="D444" s="7">
        <v>45257</v>
      </c>
      <c r="E444" s="8" t="s">
        <v>572</v>
      </c>
      <c r="F444" s="9">
        <v>940896</v>
      </c>
      <c r="G444" s="8" t="s">
        <v>29</v>
      </c>
      <c r="H444" s="9">
        <v>101146</v>
      </c>
      <c r="I444" s="106"/>
      <c r="J444" s="107"/>
      <c r="K444" s="108"/>
      <c r="L444" s="114"/>
      <c r="M444" s="115"/>
    </row>
    <row r="445" spans="1:13" ht="14.45" customHeight="1" x14ac:dyDescent="0.25">
      <c r="A445" s="10">
        <v>426</v>
      </c>
      <c r="B445" s="101"/>
      <c r="C445" s="6" t="s">
        <v>573</v>
      </c>
      <c r="D445" s="7">
        <v>45251</v>
      </c>
      <c r="E445" s="8" t="s">
        <v>176</v>
      </c>
      <c r="F445" s="9">
        <v>711023</v>
      </c>
      <c r="G445" s="8" t="s">
        <v>29</v>
      </c>
      <c r="H445" s="9">
        <v>76435</v>
      </c>
      <c r="I445" s="106"/>
      <c r="J445" s="107"/>
      <c r="K445" s="108"/>
      <c r="L445" s="114"/>
      <c r="M445" s="115"/>
    </row>
    <row r="446" spans="1:13" ht="14.45" customHeight="1" x14ac:dyDescent="0.25">
      <c r="A446" s="10">
        <v>427</v>
      </c>
      <c r="B446" s="101"/>
      <c r="C446" s="6" t="s">
        <v>574</v>
      </c>
      <c r="D446" s="7">
        <v>45253</v>
      </c>
      <c r="E446" s="8" t="s">
        <v>176</v>
      </c>
      <c r="F446" s="9">
        <v>940464</v>
      </c>
      <c r="G446" s="8" t="s">
        <v>29</v>
      </c>
      <c r="H446" s="9">
        <v>101100</v>
      </c>
      <c r="I446" s="106"/>
      <c r="J446" s="107"/>
      <c r="K446" s="108"/>
      <c r="L446" s="114"/>
      <c r="M446" s="115"/>
    </row>
    <row r="447" spans="1:13" ht="14.45" customHeight="1" x14ac:dyDescent="0.25">
      <c r="A447" s="10">
        <v>428</v>
      </c>
      <c r="B447" s="101"/>
      <c r="C447" s="6" t="s">
        <v>575</v>
      </c>
      <c r="D447" s="7">
        <v>45253</v>
      </c>
      <c r="E447" s="8" t="s">
        <v>250</v>
      </c>
      <c r="F447" s="9">
        <v>613314</v>
      </c>
      <c r="G447" s="8" t="s">
        <v>29</v>
      </c>
      <c r="H447" s="9">
        <v>65931</v>
      </c>
      <c r="I447" s="106"/>
      <c r="J447" s="107"/>
      <c r="K447" s="108"/>
      <c r="L447" s="114"/>
      <c r="M447" s="115"/>
    </row>
    <row r="448" spans="1:13" ht="14.45" customHeight="1" x14ac:dyDescent="0.25">
      <c r="A448" s="10">
        <v>429</v>
      </c>
      <c r="B448" s="101"/>
      <c r="C448" s="6" t="s">
        <v>576</v>
      </c>
      <c r="D448" s="7">
        <v>45257</v>
      </c>
      <c r="E448" s="8" t="s">
        <v>404</v>
      </c>
      <c r="F448" s="9">
        <v>600398</v>
      </c>
      <c r="G448" s="8" t="s">
        <v>29</v>
      </c>
      <c r="H448" s="9">
        <v>64543</v>
      </c>
      <c r="I448" s="106"/>
      <c r="J448" s="107"/>
      <c r="K448" s="108"/>
      <c r="L448" s="114"/>
      <c r="M448" s="115"/>
    </row>
    <row r="449" spans="1:13" ht="14.45" customHeight="1" x14ac:dyDescent="0.25">
      <c r="A449" s="10">
        <v>430</v>
      </c>
      <c r="B449" s="101"/>
      <c r="C449" s="6" t="s">
        <v>577</v>
      </c>
      <c r="D449" s="7">
        <v>45258</v>
      </c>
      <c r="E449" s="8" t="s">
        <v>176</v>
      </c>
      <c r="F449" s="9">
        <v>1910180</v>
      </c>
      <c r="G449" s="8" t="s">
        <v>29</v>
      </c>
      <c r="H449" s="9">
        <v>205344</v>
      </c>
      <c r="I449" s="106"/>
      <c r="J449" s="107"/>
      <c r="K449" s="108"/>
      <c r="L449" s="114"/>
      <c r="M449" s="115"/>
    </row>
    <row r="450" spans="1:13" ht="14.45" customHeight="1" x14ac:dyDescent="0.25">
      <c r="A450" s="11">
        <v>431</v>
      </c>
      <c r="B450" s="102"/>
      <c r="C450" s="6" t="s">
        <v>578</v>
      </c>
      <c r="D450" s="7">
        <v>45255</v>
      </c>
      <c r="E450" s="8" t="s">
        <v>178</v>
      </c>
      <c r="F450" s="9">
        <v>784080</v>
      </c>
      <c r="G450" s="8" t="s">
        <v>29</v>
      </c>
      <c r="H450" s="9">
        <v>84289</v>
      </c>
      <c r="I450" s="109"/>
      <c r="J450" s="110"/>
      <c r="K450" s="111"/>
      <c r="L450" s="116"/>
      <c r="M450" s="117"/>
    </row>
    <row r="451" spans="1:13" ht="16.149999999999999" customHeight="1" x14ac:dyDescent="0.25">
      <c r="A451" s="12">
        <v>432</v>
      </c>
      <c r="B451" s="12" t="s">
        <v>579</v>
      </c>
      <c r="C451" s="6" t="s">
        <v>580</v>
      </c>
      <c r="D451" s="7">
        <v>45262</v>
      </c>
      <c r="E451" s="8" t="s">
        <v>581</v>
      </c>
      <c r="F451" s="9">
        <v>550196</v>
      </c>
      <c r="G451" s="8" t="s">
        <v>29</v>
      </c>
      <c r="H451" s="9">
        <v>59146</v>
      </c>
      <c r="I451" s="94">
        <v>491050</v>
      </c>
      <c r="J451" s="95"/>
      <c r="K451" s="96"/>
      <c r="L451" s="118" t="s">
        <v>62</v>
      </c>
      <c r="M451" s="119"/>
    </row>
    <row r="452" spans="1:13" ht="14.45" customHeight="1" x14ac:dyDescent="0.25">
      <c r="A452" s="5">
        <v>433</v>
      </c>
      <c r="B452" s="100" t="s">
        <v>582</v>
      </c>
      <c r="C452" s="6" t="s">
        <v>583</v>
      </c>
      <c r="D452" s="7">
        <v>45237</v>
      </c>
      <c r="E452" s="8" t="s">
        <v>584</v>
      </c>
      <c r="F452" s="9">
        <v>-128591</v>
      </c>
      <c r="G452" s="8" t="s">
        <v>29</v>
      </c>
      <c r="H452" s="9">
        <v>-13824</v>
      </c>
      <c r="I452" s="103">
        <v>-16509173</v>
      </c>
      <c r="J452" s="104"/>
      <c r="K452" s="105"/>
      <c r="L452" s="112" t="s">
        <v>62</v>
      </c>
      <c r="M452" s="113"/>
    </row>
    <row r="453" spans="1:13" ht="14.45" customHeight="1" x14ac:dyDescent="0.25">
      <c r="A453" s="10">
        <v>434</v>
      </c>
      <c r="B453" s="101"/>
      <c r="C453" s="6" t="s">
        <v>585</v>
      </c>
      <c r="D453" s="7">
        <v>45245</v>
      </c>
      <c r="E453" s="8" t="s">
        <v>586</v>
      </c>
      <c r="F453" s="9">
        <v>-187699</v>
      </c>
      <c r="G453" s="8" t="s">
        <v>29</v>
      </c>
      <c r="H453" s="9">
        <v>-20178</v>
      </c>
      <c r="I453" s="106"/>
      <c r="J453" s="107"/>
      <c r="K453" s="108"/>
      <c r="L453" s="114"/>
      <c r="M453" s="115"/>
    </row>
    <row r="454" spans="1:13" ht="14.45" customHeight="1" x14ac:dyDescent="0.25">
      <c r="A454" s="10">
        <v>435</v>
      </c>
      <c r="B454" s="101"/>
      <c r="C454" s="6" t="s">
        <v>587</v>
      </c>
      <c r="D454" s="7">
        <v>45237</v>
      </c>
      <c r="E454" s="8" t="s">
        <v>588</v>
      </c>
      <c r="F454" s="9">
        <v>-700326</v>
      </c>
      <c r="G454" s="8" t="s">
        <v>29</v>
      </c>
      <c r="H454" s="9">
        <v>-75285</v>
      </c>
      <c r="I454" s="106"/>
      <c r="J454" s="107"/>
      <c r="K454" s="108"/>
      <c r="L454" s="114"/>
      <c r="M454" s="115"/>
    </row>
    <row r="455" spans="1:13" ht="14.45" customHeight="1" x14ac:dyDescent="0.25">
      <c r="A455" s="10">
        <v>436</v>
      </c>
      <c r="B455" s="101"/>
      <c r="C455" s="6" t="s">
        <v>589</v>
      </c>
      <c r="D455" s="7">
        <v>45239</v>
      </c>
      <c r="E455" s="8" t="s">
        <v>590</v>
      </c>
      <c r="F455" s="9">
        <v>-686122</v>
      </c>
      <c r="G455" s="8" t="s">
        <v>29</v>
      </c>
      <c r="H455" s="9">
        <v>-73758</v>
      </c>
      <c r="I455" s="106"/>
      <c r="J455" s="107"/>
      <c r="K455" s="108"/>
      <c r="L455" s="114"/>
      <c r="M455" s="115"/>
    </row>
    <row r="456" spans="1:13" ht="14.45" customHeight="1" x14ac:dyDescent="0.25">
      <c r="A456" s="10">
        <v>437</v>
      </c>
      <c r="B456" s="101"/>
      <c r="C456" s="6" t="s">
        <v>591</v>
      </c>
      <c r="D456" s="7">
        <v>45255</v>
      </c>
      <c r="E456" s="8" t="s">
        <v>592</v>
      </c>
      <c r="F456" s="9">
        <v>-436454</v>
      </c>
      <c r="G456" s="8" t="s">
        <v>29</v>
      </c>
      <c r="H456" s="9">
        <v>-46919</v>
      </c>
      <c r="I456" s="106"/>
      <c r="J456" s="107"/>
      <c r="K456" s="108"/>
      <c r="L456" s="114"/>
      <c r="M456" s="115"/>
    </row>
    <row r="457" spans="1:13" ht="14.45" customHeight="1" x14ac:dyDescent="0.25">
      <c r="A457" s="10">
        <v>438</v>
      </c>
      <c r="B457" s="101"/>
      <c r="C457" s="6" t="s">
        <v>593</v>
      </c>
      <c r="D457" s="7">
        <v>45258</v>
      </c>
      <c r="E457" s="8" t="s">
        <v>594</v>
      </c>
      <c r="F457" s="9">
        <v>-270983</v>
      </c>
      <c r="G457" s="8" t="s">
        <v>29</v>
      </c>
      <c r="H457" s="9">
        <v>-29131</v>
      </c>
      <c r="I457" s="106"/>
      <c r="J457" s="107"/>
      <c r="K457" s="108"/>
      <c r="L457" s="114"/>
      <c r="M457" s="115"/>
    </row>
    <row r="458" spans="1:13" ht="14.45" customHeight="1" x14ac:dyDescent="0.25">
      <c r="A458" s="10">
        <v>439</v>
      </c>
      <c r="B458" s="101"/>
      <c r="C458" s="6" t="s">
        <v>595</v>
      </c>
      <c r="D458" s="7">
        <v>45255</v>
      </c>
      <c r="E458" s="8" t="s">
        <v>596</v>
      </c>
      <c r="F458" s="9">
        <v>-390226</v>
      </c>
      <c r="G458" s="8" t="s">
        <v>29</v>
      </c>
      <c r="H458" s="9">
        <v>-41949</v>
      </c>
      <c r="I458" s="106"/>
      <c r="J458" s="107"/>
      <c r="K458" s="108"/>
      <c r="L458" s="114"/>
      <c r="M458" s="115"/>
    </row>
    <row r="459" spans="1:13" ht="14.45" customHeight="1" x14ac:dyDescent="0.25">
      <c r="A459" s="10">
        <v>440</v>
      </c>
      <c r="B459" s="101"/>
      <c r="C459" s="6" t="s">
        <v>597</v>
      </c>
      <c r="D459" s="7">
        <v>45260</v>
      </c>
      <c r="E459" s="8" t="s">
        <v>598</v>
      </c>
      <c r="F459" s="9">
        <v>-312747</v>
      </c>
      <c r="G459" s="8" t="s">
        <v>29</v>
      </c>
      <c r="H459" s="9">
        <v>-33620</v>
      </c>
      <c r="I459" s="106"/>
      <c r="J459" s="107"/>
      <c r="K459" s="108"/>
      <c r="L459" s="114"/>
      <c r="M459" s="115"/>
    </row>
    <row r="460" spans="1:13" ht="14.45" customHeight="1" x14ac:dyDescent="0.25">
      <c r="A460" s="10">
        <v>441</v>
      </c>
      <c r="B460" s="101"/>
      <c r="C460" s="6" t="s">
        <v>599</v>
      </c>
      <c r="D460" s="7">
        <v>45254</v>
      </c>
      <c r="E460" s="8" t="s">
        <v>600</v>
      </c>
      <c r="F460" s="9">
        <v>-119943</v>
      </c>
      <c r="G460" s="8" t="s">
        <v>29</v>
      </c>
      <c r="H460" s="9">
        <v>-12894</v>
      </c>
      <c r="I460" s="106"/>
      <c r="J460" s="107"/>
      <c r="K460" s="108"/>
      <c r="L460" s="114"/>
      <c r="M460" s="115"/>
    </row>
    <row r="461" spans="1:13" ht="14.45" customHeight="1" x14ac:dyDescent="0.25">
      <c r="A461" s="10">
        <v>442</v>
      </c>
      <c r="B461" s="101"/>
      <c r="C461" s="6" t="s">
        <v>601</v>
      </c>
      <c r="D461" s="7">
        <v>45232</v>
      </c>
      <c r="E461" s="8" t="s">
        <v>602</v>
      </c>
      <c r="F461" s="9">
        <v>-438108</v>
      </c>
      <c r="G461" s="8" t="s">
        <v>29</v>
      </c>
      <c r="H461" s="9">
        <v>-47097</v>
      </c>
      <c r="I461" s="106"/>
      <c r="J461" s="107"/>
      <c r="K461" s="108"/>
      <c r="L461" s="114"/>
      <c r="M461" s="115"/>
    </row>
    <row r="462" spans="1:13" ht="14.45" customHeight="1" x14ac:dyDescent="0.25">
      <c r="A462" s="10">
        <v>443</v>
      </c>
      <c r="B462" s="101"/>
      <c r="C462" s="6" t="s">
        <v>603</v>
      </c>
      <c r="D462" s="7">
        <v>45237</v>
      </c>
      <c r="E462" s="8" t="s">
        <v>604</v>
      </c>
      <c r="F462" s="9">
        <v>-359828</v>
      </c>
      <c r="G462" s="8" t="s">
        <v>29</v>
      </c>
      <c r="H462" s="9">
        <v>-38682</v>
      </c>
      <c r="I462" s="106"/>
      <c r="J462" s="107"/>
      <c r="K462" s="108"/>
      <c r="L462" s="114"/>
      <c r="M462" s="115"/>
    </row>
    <row r="463" spans="1:13" ht="14.45" customHeight="1" x14ac:dyDescent="0.25">
      <c r="A463" s="10">
        <v>444</v>
      </c>
      <c r="B463" s="101"/>
      <c r="C463" s="6" t="s">
        <v>605</v>
      </c>
      <c r="D463" s="7">
        <v>45237</v>
      </c>
      <c r="E463" s="8" t="s">
        <v>606</v>
      </c>
      <c r="F463" s="9">
        <v>-359828</v>
      </c>
      <c r="G463" s="8" t="s">
        <v>29</v>
      </c>
      <c r="H463" s="9">
        <v>-38682</v>
      </c>
      <c r="I463" s="106"/>
      <c r="J463" s="107"/>
      <c r="K463" s="108"/>
      <c r="L463" s="114"/>
      <c r="M463" s="115"/>
    </row>
    <row r="464" spans="1:13" ht="14.45" customHeight="1" x14ac:dyDescent="0.25">
      <c r="A464" s="10">
        <v>445</v>
      </c>
      <c r="B464" s="101"/>
      <c r="C464" s="6" t="s">
        <v>607</v>
      </c>
      <c r="D464" s="7">
        <v>45237</v>
      </c>
      <c r="E464" s="8" t="s">
        <v>608</v>
      </c>
      <c r="F464" s="9">
        <v>-73508</v>
      </c>
      <c r="G464" s="8" t="s">
        <v>29</v>
      </c>
      <c r="H464" s="9">
        <v>-7902</v>
      </c>
      <c r="I464" s="106"/>
      <c r="J464" s="107"/>
      <c r="K464" s="108"/>
      <c r="L464" s="114"/>
      <c r="M464" s="115"/>
    </row>
    <row r="465" spans="1:13" ht="14.45" customHeight="1" x14ac:dyDescent="0.25">
      <c r="A465" s="10">
        <v>446</v>
      </c>
      <c r="B465" s="101"/>
      <c r="C465" s="6" t="s">
        <v>609</v>
      </c>
      <c r="D465" s="7">
        <v>45236</v>
      </c>
      <c r="E465" s="8" t="s">
        <v>610</v>
      </c>
      <c r="F465" s="9">
        <v>-73508</v>
      </c>
      <c r="G465" s="8" t="s">
        <v>29</v>
      </c>
      <c r="H465" s="9">
        <v>-7902</v>
      </c>
      <c r="I465" s="106"/>
      <c r="J465" s="107"/>
      <c r="K465" s="108"/>
      <c r="L465" s="114"/>
      <c r="M465" s="115"/>
    </row>
    <row r="466" spans="1:13" ht="14.45" customHeight="1" x14ac:dyDescent="0.25">
      <c r="A466" s="10">
        <v>447</v>
      </c>
      <c r="B466" s="101"/>
      <c r="C466" s="6" t="s">
        <v>611</v>
      </c>
      <c r="D466" s="7">
        <v>45240</v>
      </c>
      <c r="E466" s="8" t="s">
        <v>612</v>
      </c>
      <c r="F466" s="9">
        <v>-79305</v>
      </c>
      <c r="G466" s="8" t="s">
        <v>29</v>
      </c>
      <c r="H466" s="9">
        <v>-8525</v>
      </c>
      <c r="I466" s="106"/>
      <c r="J466" s="107"/>
      <c r="K466" s="108"/>
      <c r="L466" s="114"/>
      <c r="M466" s="115"/>
    </row>
    <row r="467" spans="1:13" ht="14.45" customHeight="1" x14ac:dyDescent="0.25">
      <c r="A467" s="10">
        <v>448</v>
      </c>
      <c r="B467" s="101"/>
      <c r="C467" s="6" t="s">
        <v>613</v>
      </c>
      <c r="D467" s="7">
        <v>45237</v>
      </c>
      <c r="E467" s="8" t="s">
        <v>614</v>
      </c>
      <c r="F467" s="9">
        <v>-588435</v>
      </c>
      <c r="G467" s="8" t="s">
        <v>29</v>
      </c>
      <c r="H467" s="9">
        <v>-63257</v>
      </c>
      <c r="I467" s="106"/>
      <c r="J467" s="107"/>
      <c r="K467" s="108"/>
      <c r="L467" s="114"/>
      <c r="M467" s="115"/>
    </row>
    <row r="468" spans="1:13" ht="14.45" customHeight="1" x14ac:dyDescent="0.25">
      <c r="A468" s="10">
        <v>449</v>
      </c>
      <c r="B468" s="101"/>
      <c r="C468" s="6" t="s">
        <v>615</v>
      </c>
      <c r="D468" s="7">
        <v>45237</v>
      </c>
      <c r="E468" s="8" t="s">
        <v>616</v>
      </c>
      <c r="F468" s="9">
        <v>-221328</v>
      </c>
      <c r="G468" s="8" t="s">
        <v>29</v>
      </c>
      <c r="H468" s="9">
        <v>-23793</v>
      </c>
      <c r="I468" s="106"/>
      <c r="J468" s="107"/>
      <c r="K468" s="108"/>
      <c r="L468" s="114"/>
      <c r="M468" s="115"/>
    </row>
    <row r="469" spans="1:13" ht="14.45" customHeight="1" x14ac:dyDescent="0.25">
      <c r="A469" s="10">
        <v>450</v>
      </c>
      <c r="B469" s="101"/>
      <c r="C469" s="6" t="s">
        <v>617</v>
      </c>
      <c r="D469" s="7">
        <v>45237</v>
      </c>
      <c r="E469" s="8" t="s">
        <v>618</v>
      </c>
      <c r="F469" s="9">
        <v>-74869</v>
      </c>
      <c r="G469" s="8" t="s">
        <v>29</v>
      </c>
      <c r="H469" s="9">
        <v>-8048</v>
      </c>
      <c r="I469" s="106"/>
      <c r="J469" s="107"/>
      <c r="K469" s="108"/>
      <c r="L469" s="114"/>
      <c r="M469" s="115"/>
    </row>
    <row r="470" spans="1:13" ht="14.45" customHeight="1" x14ac:dyDescent="0.25">
      <c r="A470" s="10">
        <v>451</v>
      </c>
      <c r="B470" s="101"/>
      <c r="C470" s="6" t="s">
        <v>619</v>
      </c>
      <c r="D470" s="7">
        <v>45244</v>
      </c>
      <c r="E470" s="8" t="s">
        <v>620</v>
      </c>
      <c r="F470" s="9">
        <v>-1108612</v>
      </c>
      <c r="G470" s="8" t="s">
        <v>29</v>
      </c>
      <c r="H470" s="9">
        <v>-119176</v>
      </c>
      <c r="I470" s="106"/>
      <c r="J470" s="107"/>
      <c r="K470" s="108"/>
      <c r="L470" s="114"/>
      <c r="M470" s="115"/>
    </row>
    <row r="471" spans="1:13" ht="14.45" customHeight="1" x14ac:dyDescent="0.25">
      <c r="A471" s="10">
        <v>452</v>
      </c>
      <c r="B471" s="101"/>
      <c r="C471" s="6" t="s">
        <v>621</v>
      </c>
      <c r="D471" s="7">
        <v>45237</v>
      </c>
      <c r="E471" s="8" t="s">
        <v>622</v>
      </c>
      <c r="F471" s="9">
        <v>-261645</v>
      </c>
      <c r="G471" s="8" t="s">
        <v>29</v>
      </c>
      <c r="H471" s="9">
        <v>-28127</v>
      </c>
      <c r="I471" s="106"/>
      <c r="J471" s="107"/>
      <c r="K471" s="108"/>
      <c r="L471" s="114"/>
      <c r="M471" s="115"/>
    </row>
    <row r="472" spans="1:13" ht="14.45" customHeight="1" x14ac:dyDescent="0.25">
      <c r="A472" s="10">
        <v>453</v>
      </c>
      <c r="B472" s="101"/>
      <c r="C472" s="6" t="s">
        <v>623</v>
      </c>
      <c r="D472" s="7">
        <v>45247</v>
      </c>
      <c r="E472" s="8" t="s">
        <v>624</v>
      </c>
      <c r="F472" s="9">
        <v>-327149</v>
      </c>
      <c r="G472" s="8" t="s">
        <v>29</v>
      </c>
      <c r="H472" s="9">
        <v>-35169</v>
      </c>
      <c r="I472" s="106"/>
      <c r="J472" s="107"/>
      <c r="K472" s="108"/>
      <c r="L472" s="114"/>
      <c r="M472" s="115"/>
    </row>
    <row r="473" spans="1:13" ht="14.45" customHeight="1" x14ac:dyDescent="0.25">
      <c r="A473" s="10">
        <v>454</v>
      </c>
      <c r="B473" s="101"/>
      <c r="C473" s="6" t="s">
        <v>625</v>
      </c>
      <c r="D473" s="7">
        <v>45253</v>
      </c>
      <c r="E473" s="8" t="s">
        <v>626</v>
      </c>
      <c r="F473" s="9">
        <v>-791150</v>
      </c>
      <c r="G473" s="8" t="s">
        <v>29</v>
      </c>
      <c r="H473" s="9">
        <v>-85049</v>
      </c>
      <c r="I473" s="106"/>
      <c r="J473" s="107"/>
      <c r="K473" s="108"/>
      <c r="L473" s="114"/>
      <c r="M473" s="115"/>
    </row>
    <row r="474" spans="1:13" ht="14.45" customHeight="1" x14ac:dyDescent="0.25">
      <c r="A474" s="10">
        <v>455</v>
      </c>
      <c r="B474" s="101"/>
      <c r="C474" s="6" t="s">
        <v>627</v>
      </c>
      <c r="D474" s="7">
        <v>45254</v>
      </c>
      <c r="E474" s="8" t="s">
        <v>628</v>
      </c>
      <c r="F474" s="9">
        <v>-208781</v>
      </c>
      <c r="G474" s="8" t="s">
        <v>29</v>
      </c>
      <c r="H474" s="9">
        <v>-22444</v>
      </c>
      <c r="I474" s="106"/>
      <c r="J474" s="107"/>
      <c r="K474" s="108"/>
      <c r="L474" s="114"/>
      <c r="M474" s="115"/>
    </row>
    <row r="475" spans="1:13" ht="14.45" customHeight="1" x14ac:dyDescent="0.25">
      <c r="A475" s="10">
        <v>456</v>
      </c>
      <c r="B475" s="101"/>
      <c r="C475" s="6" t="s">
        <v>629</v>
      </c>
      <c r="D475" s="7">
        <v>45255</v>
      </c>
      <c r="E475" s="8" t="s">
        <v>630</v>
      </c>
      <c r="F475" s="9">
        <v>-723146</v>
      </c>
      <c r="G475" s="8" t="s">
        <v>29</v>
      </c>
      <c r="H475" s="9">
        <v>-77738</v>
      </c>
      <c r="I475" s="106"/>
      <c r="J475" s="107"/>
      <c r="K475" s="108"/>
      <c r="L475" s="114"/>
      <c r="M475" s="115"/>
    </row>
    <row r="476" spans="1:13" ht="14.45" customHeight="1" x14ac:dyDescent="0.25">
      <c r="A476" s="10">
        <v>457</v>
      </c>
      <c r="B476" s="101"/>
      <c r="C476" s="6" t="s">
        <v>631</v>
      </c>
      <c r="D476" s="7">
        <v>45239</v>
      </c>
      <c r="E476" s="8" t="s">
        <v>632</v>
      </c>
      <c r="F476" s="9">
        <v>-302730</v>
      </c>
      <c r="G476" s="8" t="s">
        <v>29</v>
      </c>
      <c r="H476" s="9">
        <v>-32543</v>
      </c>
      <c r="I476" s="106"/>
      <c r="J476" s="107"/>
      <c r="K476" s="108"/>
      <c r="L476" s="114"/>
      <c r="M476" s="115"/>
    </row>
    <row r="477" spans="1:13" ht="14.45" customHeight="1" x14ac:dyDescent="0.25">
      <c r="A477" s="10">
        <v>458</v>
      </c>
      <c r="B477" s="101"/>
      <c r="C477" s="6" t="s">
        <v>633</v>
      </c>
      <c r="D477" s="7">
        <v>45237</v>
      </c>
      <c r="E477" s="8" t="s">
        <v>634</v>
      </c>
      <c r="F477" s="9">
        <v>-319191</v>
      </c>
      <c r="G477" s="8" t="s">
        <v>29</v>
      </c>
      <c r="H477" s="9">
        <v>-34313</v>
      </c>
      <c r="I477" s="106"/>
      <c r="J477" s="107"/>
      <c r="K477" s="108"/>
      <c r="L477" s="114"/>
      <c r="M477" s="115"/>
    </row>
    <row r="478" spans="1:13" ht="14.45" customHeight="1" x14ac:dyDescent="0.25">
      <c r="A478" s="10">
        <v>459</v>
      </c>
      <c r="B478" s="101"/>
      <c r="C478" s="6" t="s">
        <v>635</v>
      </c>
      <c r="D478" s="7">
        <v>45244</v>
      </c>
      <c r="E478" s="8" t="s">
        <v>636</v>
      </c>
      <c r="F478" s="9">
        <v>-257183</v>
      </c>
      <c r="G478" s="8" t="s">
        <v>29</v>
      </c>
      <c r="H478" s="9">
        <v>-27647</v>
      </c>
      <c r="I478" s="106"/>
      <c r="J478" s="107"/>
      <c r="K478" s="108"/>
      <c r="L478" s="114"/>
      <c r="M478" s="115"/>
    </row>
    <row r="479" spans="1:13" ht="14.45" customHeight="1" x14ac:dyDescent="0.25">
      <c r="A479" s="10">
        <v>460</v>
      </c>
      <c r="B479" s="101"/>
      <c r="C479" s="6" t="s">
        <v>637</v>
      </c>
      <c r="D479" s="7">
        <v>45251</v>
      </c>
      <c r="E479" s="8" t="s">
        <v>638</v>
      </c>
      <c r="F479" s="9">
        <v>-74869</v>
      </c>
      <c r="G479" s="8" t="s">
        <v>29</v>
      </c>
      <c r="H479" s="9">
        <v>-8048</v>
      </c>
      <c r="I479" s="106"/>
      <c r="J479" s="107"/>
      <c r="K479" s="108"/>
      <c r="L479" s="114"/>
      <c r="M479" s="115"/>
    </row>
    <row r="480" spans="1:13" ht="14.45" customHeight="1" x14ac:dyDescent="0.25">
      <c r="A480" s="10">
        <v>461</v>
      </c>
      <c r="B480" s="101"/>
      <c r="C480" s="6" t="s">
        <v>639</v>
      </c>
      <c r="D480" s="7">
        <v>45251</v>
      </c>
      <c r="E480" s="8" t="s">
        <v>640</v>
      </c>
      <c r="F480" s="9">
        <v>-162590</v>
      </c>
      <c r="G480" s="8" t="s">
        <v>29</v>
      </c>
      <c r="H480" s="9">
        <v>-17478</v>
      </c>
      <c r="I480" s="106"/>
      <c r="J480" s="107"/>
      <c r="K480" s="108"/>
      <c r="L480" s="114"/>
      <c r="M480" s="115"/>
    </row>
    <row r="481" spans="1:13" ht="14.45" customHeight="1" x14ac:dyDescent="0.25">
      <c r="A481" s="10">
        <v>462</v>
      </c>
      <c r="B481" s="101"/>
      <c r="C481" s="6" t="s">
        <v>641</v>
      </c>
      <c r="D481" s="7">
        <v>45259</v>
      </c>
      <c r="E481" s="8" t="s">
        <v>642</v>
      </c>
      <c r="F481" s="9">
        <v>-752763</v>
      </c>
      <c r="G481" s="8" t="s">
        <v>29</v>
      </c>
      <c r="H481" s="9">
        <v>-80922</v>
      </c>
      <c r="I481" s="106"/>
      <c r="J481" s="107"/>
      <c r="K481" s="108"/>
      <c r="L481" s="114"/>
      <c r="M481" s="115"/>
    </row>
    <row r="482" spans="1:13" ht="14.45" customHeight="1" x14ac:dyDescent="0.25">
      <c r="A482" s="10">
        <v>463</v>
      </c>
      <c r="B482" s="101"/>
      <c r="C482" s="6" t="s">
        <v>643</v>
      </c>
      <c r="D482" s="7">
        <v>45257</v>
      </c>
      <c r="E482" s="8" t="s">
        <v>644</v>
      </c>
      <c r="F482" s="9">
        <v>-119943</v>
      </c>
      <c r="G482" s="8" t="s">
        <v>29</v>
      </c>
      <c r="H482" s="9">
        <v>-12894</v>
      </c>
      <c r="I482" s="106"/>
      <c r="J482" s="107"/>
      <c r="K482" s="108"/>
      <c r="L482" s="114"/>
      <c r="M482" s="115"/>
    </row>
    <row r="483" spans="1:13" ht="14.45" customHeight="1" x14ac:dyDescent="0.25">
      <c r="A483" s="10">
        <v>464</v>
      </c>
      <c r="B483" s="101"/>
      <c r="C483" s="6" t="s">
        <v>645</v>
      </c>
      <c r="D483" s="7">
        <v>45236</v>
      </c>
      <c r="E483" s="8" t="s">
        <v>646</v>
      </c>
      <c r="F483" s="9">
        <v>-447782</v>
      </c>
      <c r="G483" s="8" t="s">
        <v>29</v>
      </c>
      <c r="H483" s="9">
        <v>-48137</v>
      </c>
      <c r="I483" s="106"/>
      <c r="J483" s="107"/>
      <c r="K483" s="108"/>
      <c r="L483" s="114"/>
      <c r="M483" s="115"/>
    </row>
    <row r="484" spans="1:13" ht="14.45" customHeight="1" x14ac:dyDescent="0.25">
      <c r="A484" s="10">
        <v>465</v>
      </c>
      <c r="B484" s="101"/>
      <c r="C484" s="6" t="s">
        <v>647</v>
      </c>
      <c r="D484" s="7">
        <v>45238</v>
      </c>
      <c r="E484" s="8" t="s">
        <v>648</v>
      </c>
      <c r="F484" s="9">
        <v>-79305</v>
      </c>
      <c r="G484" s="8" t="s">
        <v>29</v>
      </c>
      <c r="H484" s="9">
        <v>-8525</v>
      </c>
      <c r="I484" s="106"/>
      <c r="J484" s="107"/>
      <c r="K484" s="108"/>
      <c r="L484" s="114"/>
      <c r="M484" s="115"/>
    </row>
    <row r="485" spans="1:13" ht="14.45" customHeight="1" x14ac:dyDescent="0.25">
      <c r="A485" s="10">
        <v>466</v>
      </c>
      <c r="B485" s="101"/>
      <c r="C485" s="6" t="s">
        <v>649</v>
      </c>
      <c r="D485" s="7">
        <v>45237</v>
      </c>
      <c r="E485" s="8" t="s">
        <v>650</v>
      </c>
      <c r="F485" s="9">
        <v>-99825</v>
      </c>
      <c r="G485" s="8" t="s">
        <v>29</v>
      </c>
      <c r="H485" s="9">
        <v>-10731</v>
      </c>
      <c r="I485" s="106"/>
      <c r="J485" s="107"/>
      <c r="K485" s="108"/>
      <c r="L485" s="114"/>
      <c r="M485" s="115"/>
    </row>
    <row r="486" spans="1:13" ht="14.45" customHeight="1" x14ac:dyDescent="0.25">
      <c r="A486" s="10">
        <v>467</v>
      </c>
      <c r="B486" s="101"/>
      <c r="C486" s="6" t="s">
        <v>651</v>
      </c>
      <c r="D486" s="7">
        <v>45237</v>
      </c>
      <c r="E486" s="8" t="s">
        <v>652</v>
      </c>
      <c r="F486" s="9">
        <v>-254329</v>
      </c>
      <c r="G486" s="8" t="s">
        <v>29</v>
      </c>
      <c r="H486" s="9">
        <v>-27340</v>
      </c>
      <c r="I486" s="106"/>
      <c r="J486" s="107"/>
      <c r="K486" s="108"/>
      <c r="L486" s="114"/>
      <c r="M486" s="115"/>
    </row>
    <row r="487" spans="1:13" ht="14.45" customHeight="1" x14ac:dyDescent="0.25">
      <c r="A487" s="10">
        <v>468</v>
      </c>
      <c r="B487" s="101"/>
      <c r="C487" s="6" t="s">
        <v>653</v>
      </c>
      <c r="D487" s="7">
        <v>45247</v>
      </c>
      <c r="E487" s="8" t="s">
        <v>654</v>
      </c>
      <c r="F487" s="9">
        <v>-325179</v>
      </c>
      <c r="G487" s="8" t="s">
        <v>29</v>
      </c>
      <c r="H487" s="9">
        <v>-34957</v>
      </c>
      <c r="I487" s="106"/>
      <c r="J487" s="107"/>
      <c r="K487" s="108"/>
      <c r="L487" s="114"/>
      <c r="M487" s="115"/>
    </row>
    <row r="488" spans="1:13" ht="14.45" customHeight="1" x14ac:dyDescent="0.25">
      <c r="A488" s="10">
        <v>469</v>
      </c>
      <c r="B488" s="101"/>
      <c r="C488" s="6" t="s">
        <v>655</v>
      </c>
      <c r="D488" s="7">
        <v>45253</v>
      </c>
      <c r="E488" s="8" t="s">
        <v>656</v>
      </c>
      <c r="F488" s="9">
        <v>-80190</v>
      </c>
      <c r="G488" s="8" t="s">
        <v>29</v>
      </c>
      <c r="H488" s="9">
        <v>-8620</v>
      </c>
      <c r="I488" s="106"/>
      <c r="J488" s="107"/>
      <c r="K488" s="108"/>
      <c r="L488" s="114"/>
      <c r="M488" s="115"/>
    </row>
    <row r="489" spans="1:13" ht="14.45" customHeight="1" x14ac:dyDescent="0.25">
      <c r="A489" s="10">
        <v>470</v>
      </c>
      <c r="B489" s="101"/>
      <c r="C489" s="6" t="s">
        <v>657</v>
      </c>
      <c r="D489" s="7">
        <v>45259</v>
      </c>
      <c r="E489" s="8" t="s">
        <v>658</v>
      </c>
      <c r="F489" s="9">
        <v>-99825</v>
      </c>
      <c r="G489" s="8" t="s">
        <v>29</v>
      </c>
      <c r="H489" s="9">
        <v>-10731</v>
      </c>
      <c r="I489" s="106"/>
      <c r="J489" s="107"/>
      <c r="K489" s="108"/>
      <c r="L489" s="114"/>
      <c r="M489" s="115"/>
    </row>
    <row r="490" spans="1:13" ht="14.45" customHeight="1" x14ac:dyDescent="0.25">
      <c r="A490" s="10">
        <v>471</v>
      </c>
      <c r="B490" s="101"/>
      <c r="C490" s="6" t="s">
        <v>659</v>
      </c>
      <c r="D490" s="7">
        <v>45257</v>
      </c>
      <c r="E490" s="8" t="s">
        <v>660</v>
      </c>
      <c r="F490" s="9">
        <v>-374272</v>
      </c>
      <c r="G490" s="8" t="s">
        <v>29</v>
      </c>
      <c r="H490" s="9">
        <v>-40234</v>
      </c>
      <c r="I490" s="106"/>
      <c r="J490" s="107"/>
      <c r="K490" s="108"/>
      <c r="L490" s="114"/>
      <c r="M490" s="115"/>
    </row>
    <row r="491" spans="1:13" ht="14.45" customHeight="1" x14ac:dyDescent="0.25">
      <c r="A491" s="10">
        <v>472</v>
      </c>
      <c r="B491" s="101"/>
      <c r="C491" s="6" t="s">
        <v>661</v>
      </c>
      <c r="D491" s="7">
        <v>45257</v>
      </c>
      <c r="E491" s="8" t="s">
        <v>662</v>
      </c>
      <c r="F491" s="9">
        <v>-574404</v>
      </c>
      <c r="G491" s="8" t="s">
        <v>29</v>
      </c>
      <c r="H491" s="9">
        <v>-61748</v>
      </c>
      <c r="I491" s="106"/>
      <c r="J491" s="107"/>
      <c r="K491" s="108"/>
      <c r="L491" s="114"/>
      <c r="M491" s="115"/>
    </row>
    <row r="492" spans="1:13" ht="14.45" customHeight="1" x14ac:dyDescent="0.25">
      <c r="A492" s="10">
        <v>473</v>
      </c>
      <c r="B492" s="101"/>
      <c r="C492" s="6" t="s">
        <v>663</v>
      </c>
      <c r="D492" s="7">
        <v>45255</v>
      </c>
      <c r="E492" s="8" t="s">
        <v>664</v>
      </c>
      <c r="F492" s="9">
        <v>-320760</v>
      </c>
      <c r="G492" s="8" t="s">
        <v>29</v>
      </c>
      <c r="H492" s="9">
        <v>-34482</v>
      </c>
      <c r="I492" s="106"/>
      <c r="J492" s="107"/>
      <c r="K492" s="108"/>
      <c r="L492" s="114"/>
      <c r="M492" s="115"/>
    </row>
    <row r="493" spans="1:13" ht="14.45" customHeight="1" x14ac:dyDescent="0.25">
      <c r="A493" s="10">
        <v>474</v>
      </c>
      <c r="B493" s="101"/>
      <c r="C493" s="6" t="s">
        <v>665</v>
      </c>
      <c r="D493" s="7">
        <v>45260</v>
      </c>
      <c r="E493" s="8" t="s">
        <v>666</v>
      </c>
      <c r="F493" s="9">
        <v>-119943</v>
      </c>
      <c r="G493" s="8" t="s">
        <v>29</v>
      </c>
      <c r="H493" s="9">
        <v>-12894</v>
      </c>
      <c r="I493" s="106"/>
      <c r="J493" s="107"/>
      <c r="K493" s="108"/>
      <c r="L493" s="114"/>
      <c r="M493" s="115"/>
    </row>
    <row r="494" spans="1:13" ht="14.45" customHeight="1" x14ac:dyDescent="0.25">
      <c r="A494" s="10">
        <v>475</v>
      </c>
      <c r="B494" s="101"/>
      <c r="C494" s="6" t="s">
        <v>667</v>
      </c>
      <c r="D494" s="7">
        <v>45237</v>
      </c>
      <c r="E494" s="8" t="s">
        <v>668</v>
      </c>
      <c r="F494" s="9">
        <v>-73508</v>
      </c>
      <c r="G494" s="8" t="s">
        <v>29</v>
      </c>
      <c r="H494" s="9">
        <v>-7902</v>
      </c>
      <c r="I494" s="106"/>
      <c r="J494" s="107"/>
      <c r="K494" s="108"/>
      <c r="L494" s="114"/>
      <c r="M494" s="115"/>
    </row>
    <row r="495" spans="1:13" ht="14.45" customHeight="1" x14ac:dyDescent="0.25">
      <c r="A495" s="10">
        <v>476</v>
      </c>
      <c r="B495" s="101"/>
      <c r="C495" s="6" t="s">
        <v>669</v>
      </c>
      <c r="D495" s="7">
        <v>45232</v>
      </c>
      <c r="E495" s="8" t="s">
        <v>670</v>
      </c>
      <c r="F495" s="9">
        <v>-546404</v>
      </c>
      <c r="G495" s="8" t="s">
        <v>29</v>
      </c>
      <c r="H495" s="9">
        <v>-58738</v>
      </c>
      <c r="I495" s="106"/>
      <c r="J495" s="107"/>
      <c r="K495" s="108"/>
      <c r="L495" s="114"/>
      <c r="M495" s="115"/>
    </row>
    <row r="496" spans="1:13" ht="14.45" customHeight="1" x14ac:dyDescent="0.25">
      <c r="A496" s="10">
        <v>477</v>
      </c>
      <c r="B496" s="101"/>
      <c r="C496" s="6" t="s">
        <v>671</v>
      </c>
      <c r="D496" s="7">
        <v>45245</v>
      </c>
      <c r="E496" s="8" t="s">
        <v>672</v>
      </c>
      <c r="F496" s="9">
        <v>-239885</v>
      </c>
      <c r="G496" s="8" t="s">
        <v>29</v>
      </c>
      <c r="H496" s="9">
        <v>-25788</v>
      </c>
      <c r="I496" s="106"/>
      <c r="J496" s="107"/>
      <c r="K496" s="108"/>
      <c r="L496" s="114"/>
      <c r="M496" s="115"/>
    </row>
    <row r="497" spans="1:13" ht="14.45" customHeight="1" x14ac:dyDescent="0.25">
      <c r="A497" s="10">
        <v>478</v>
      </c>
      <c r="B497" s="101"/>
      <c r="C497" s="6" t="s">
        <v>673</v>
      </c>
      <c r="D497" s="7">
        <v>45245</v>
      </c>
      <c r="E497" s="8" t="s">
        <v>674</v>
      </c>
      <c r="F497" s="9">
        <v>-162590</v>
      </c>
      <c r="G497" s="8" t="s">
        <v>29</v>
      </c>
      <c r="H497" s="9">
        <v>-17478</v>
      </c>
      <c r="I497" s="106"/>
      <c r="J497" s="107"/>
      <c r="K497" s="108"/>
      <c r="L497" s="114"/>
      <c r="M497" s="115"/>
    </row>
    <row r="498" spans="1:13" ht="14.45" customHeight="1" x14ac:dyDescent="0.25">
      <c r="A498" s="10">
        <v>479</v>
      </c>
      <c r="B498" s="101"/>
      <c r="C498" s="6" t="s">
        <v>675</v>
      </c>
      <c r="D498" s="7">
        <v>45254</v>
      </c>
      <c r="E498" s="8" t="s">
        <v>676</v>
      </c>
      <c r="F498" s="9">
        <v>-133502</v>
      </c>
      <c r="G498" s="8" t="s">
        <v>29</v>
      </c>
      <c r="H498" s="9">
        <v>-14351</v>
      </c>
      <c r="I498" s="106"/>
      <c r="J498" s="107"/>
      <c r="K498" s="108"/>
      <c r="L498" s="114"/>
      <c r="M498" s="115"/>
    </row>
    <row r="499" spans="1:13" ht="14.45" customHeight="1" x14ac:dyDescent="0.25">
      <c r="A499" s="10">
        <v>480</v>
      </c>
      <c r="B499" s="101"/>
      <c r="C499" s="6" t="s">
        <v>677</v>
      </c>
      <c r="D499" s="7">
        <v>45237</v>
      </c>
      <c r="E499" s="8" t="s">
        <v>678</v>
      </c>
      <c r="F499" s="9">
        <v>-403160</v>
      </c>
      <c r="G499" s="8" t="s">
        <v>29</v>
      </c>
      <c r="H499" s="9">
        <v>-43340</v>
      </c>
      <c r="I499" s="106"/>
      <c r="J499" s="107"/>
      <c r="K499" s="108"/>
      <c r="L499" s="114"/>
      <c r="M499" s="115"/>
    </row>
    <row r="500" spans="1:13" ht="14.45" customHeight="1" x14ac:dyDescent="0.25">
      <c r="A500" s="10">
        <v>481</v>
      </c>
      <c r="B500" s="101"/>
      <c r="C500" s="6" t="s">
        <v>679</v>
      </c>
      <c r="D500" s="7">
        <v>45239</v>
      </c>
      <c r="E500" s="8" t="s">
        <v>680</v>
      </c>
      <c r="F500" s="9">
        <v>-253445</v>
      </c>
      <c r="G500" s="8" t="s">
        <v>29</v>
      </c>
      <c r="H500" s="9">
        <v>-27245</v>
      </c>
      <c r="I500" s="106"/>
      <c r="J500" s="107"/>
      <c r="K500" s="108"/>
      <c r="L500" s="114"/>
      <c r="M500" s="115"/>
    </row>
    <row r="501" spans="1:13" ht="14.45" customHeight="1" x14ac:dyDescent="0.25">
      <c r="A501" s="10">
        <v>482</v>
      </c>
      <c r="B501" s="101"/>
      <c r="C501" s="6" t="s">
        <v>681</v>
      </c>
      <c r="D501" s="7">
        <v>45237</v>
      </c>
      <c r="E501" s="8" t="s">
        <v>682</v>
      </c>
      <c r="F501" s="9">
        <v>-74869</v>
      </c>
      <c r="G501" s="8" t="s">
        <v>29</v>
      </c>
      <c r="H501" s="9">
        <v>-8048</v>
      </c>
      <c r="I501" s="106"/>
      <c r="J501" s="107"/>
      <c r="K501" s="108"/>
      <c r="L501" s="114"/>
      <c r="M501" s="115"/>
    </row>
    <row r="502" spans="1:13" ht="14.45" customHeight="1" x14ac:dyDescent="0.25">
      <c r="A502" s="10">
        <v>483</v>
      </c>
      <c r="B502" s="101"/>
      <c r="C502" s="6" t="s">
        <v>683</v>
      </c>
      <c r="D502" s="7">
        <v>45237</v>
      </c>
      <c r="E502" s="8" t="s">
        <v>684</v>
      </c>
      <c r="F502" s="9">
        <v>-294030</v>
      </c>
      <c r="G502" s="8" t="s">
        <v>29</v>
      </c>
      <c r="H502" s="9">
        <v>-31608</v>
      </c>
      <c r="I502" s="106"/>
      <c r="J502" s="107"/>
      <c r="K502" s="108"/>
      <c r="L502" s="114"/>
      <c r="M502" s="115"/>
    </row>
    <row r="503" spans="1:13" ht="14.45" customHeight="1" x14ac:dyDescent="0.25">
      <c r="A503" s="10">
        <v>484</v>
      </c>
      <c r="B503" s="101"/>
      <c r="C503" s="6" t="s">
        <v>685</v>
      </c>
      <c r="D503" s="7">
        <v>45259</v>
      </c>
      <c r="E503" s="8" t="s">
        <v>686</v>
      </c>
      <c r="F503" s="9">
        <v>-98010</v>
      </c>
      <c r="G503" s="8" t="s">
        <v>29</v>
      </c>
      <c r="H503" s="9">
        <v>-10536</v>
      </c>
      <c r="I503" s="106"/>
      <c r="J503" s="107"/>
      <c r="K503" s="108"/>
      <c r="L503" s="114"/>
      <c r="M503" s="115"/>
    </row>
    <row r="504" spans="1:13" ht="14.45" customHeight="1" x14ac:dyDescent="0.25">
      <c r="A504" s="10">
        <v>485</v>
      </c>
      <c r="B504" s="101"/>
      <c r="C504" s="6" t="s">
        <v>687</v>
      </c>
      <c r="D504" s="7">
        <v>45255</v>
      </c>
      <c r="E504" s="8" t="s">
        <v>688</v>
      </c>
      <c r="F504" s="9">
        <v>-722298</v>
      </c>
      <c r="G504" s="8" t="s">
        <v>29</v>
      </c>
      <c r="H504" s="9">
        <v>-77647</v>
      </c>
      <c r="I504" s="106"/>
      <c r="J504" s="107"/>
      <c r="K504" s="108"/>
      <c r="L504" s="114"/>
      <c r="M504" s="115"/>
    </row>
    <row r="505" spans="1:13" ht="14.45" customHeight="1" x14ac:dyDescent="0.25">
      <c r="A505" s="10">
        <v>486</v>
      </c>
      <c r="B505" s="101"/>
      <c r="C505" s="6" t="s">
        <v>689</v>
      </c>
      <c r="D505" s="7">
        <v>45239</v>
      </c>
      <c r="E505" s="8" t="s">
        <v>690</v>
      </c>
      <c r="F505" s="9">
        <v>-149739</v>
      </c>
      <c r="G505" s="8" t="s">
        <v>29</v>
      </c>
      <c r="H505" s="9">
        <v>-16097</v>
      </c>
      <c r="I505" s="106"/>
      <c r="J505" s="107"/>
      <c r="K505" s="108"/>
      <c r="L505" s="114"/>
      <c r="M505" s="115"/>
    </row>
    <row r="506" spans="1:13" ht="14.45" customHeight="1" x14ac:dyDescent="0.25">
      <c r="A506" s="10">
        <v>487</v>
      </c>
      <c r="B506" s="101"/>
      <c r="C506" s="6" t="s">
        <v>691</v>
      </c>
      <c r="D506" s="7">
        <v>45240</v>
      </c>
      <c r="E506" s="8" t="s">
        <v>692</v>
      </c>
      <c r="F506" s="9">
        <v>-659204</v>
      </c>
      <c r="G506" s="8" t="s">
        <v>29</v>
      </c>
      <c r="H506" s="9">
        <v>-70864</v>
      </c>
      <c r="I506" s="106"/>
      <c r="J506" s="107"/>
      <c r="K506" s="108"/>
      <c r="L506" s="114"/>
      <c r="M506" s="115"/>
    </row>
    <row r="507" spans="1:13" ht="14.45" customHeight="1" x14ac:dyDescent="0.25">
      <c r="A507" s="10">
        <v>488</v>
      </c>
      <c r="B507" s="101"/>
      <c r="C507" s="6" t="s">
        <v>693</v>
      </c>
      <c r="D507" s="7">
        <v>45237</v>
      </c>
      <c r="E507" s="8" t="s">
        <v>694</v>
      </c>
      <c r="F507" s="9">
        <v>-74869</v>
      </c>
      <c r="G507" s="8" t="s">
        <v>29</v>
      </c>
      <c r="H507" s="9">
        <v>-8048</v>
      </c>
      <c r="I507" s="106"/>
      <c r="J507" s="107"/>
      <c r="K507" s="108"/>
      <c r="L507" s="114"/>
      <c r="M507" s="115"/>
    </row>
    <row r="508" spans="1:13" ht="14.45" customHeight="1" x14ac:dyDescent="0.25">
      <c r="A508" s="10">
        <v>489</v>
      </c>
      <c r="B508" s="101"/>
      <c r="C508" s="6" t="s">
        <v>695</v>
      </c>
      <c r="D508" s="7">
        <v>45257</v>
      </c>
      <c r="E508" s="8" t="s">
        <v>696</v>
      </c>
      <c r="F508" s="9">
        <v>-108393</v>
      </c>
      <c r="G508" s="8" t="s">
        <v>29</v>
      </c>
      <c r="H508" s="9">
        <v>-11652</v>
      </c>
      <c r="I508" s="106"/>
      <c r="J508" s="107"/>
      <c r="K508" s="108"/>
      <c r="L508" s="114"/>
      <c r="M508" s="115"/>
    </row>
    <row r="509" spans="1:13" ht="14.45" customHeight="1" x14ac:dyDescent="0.25">
      <c r="A509" s="10">
        <v>490</v>
      </c>
      <c r="B509" s="101"/>
      <c r="C509" s="6" t="s">
        <v>697</v>
      </c>
      <c r="D509" s="7">
        <v>45260</v>
      </c>
      <c r="E509" s="8" t="s">
        <v>698</v>
      </c>
      <c r="F509" s="9">
        <v>-554466</v>
      </c>
      <c r="G509" s="8" t="s">
        <v>29</v>
      </c>
      <c r="H509" s="9">
        <v>-59605</v>
      </c>
      <c r="I509" s="106"/>
      <c r="J509" s="107"/>
      <c r="K509" s="108"/>
      <c r="L509" s="114"/>
      <c r="M509" s="115"/>
    </row>
    <row r="510" spans="1:13" ht="14.45" customHeight="1" x14ac:dyDescent="0.25">
      <c r="A510" s="11">
        <v>491</v>
      </c>
      <c r="B510" s="102"/>
      <c r="C510" s="6" t="s">
        <v>699</v>
      </c>
      <c r="D510" s="7">
        <v>45259</v>
      </c>
      <c r="E510" s="8" t="s">
        <v>700</v>
      </c>
      <c r="F510" s="9">
        <v>-261927</v>
      </c>
      <c r="G510" s="8" t="s">
        <v>29</v>
      </c>
      <c r="H510" s="9">
        <v>-28157</v>
      </c>
      <c r="I510" s="109"/>
      <c r="J510" s="110"/>
      <c r="K510" s="111"/>
      <c r="L510" s="116"/>
      <c r="M510" s="117"/>
    </row>
    <row r="511" spans="1:13" ht="14.45" customHeight="1" x14ac:dyDescent="0.25">
      <c r="A511" s="5">
        <v>492</v>
      </c>
      <c r="B511" s="100" t="s">
        <v>701</v>
      </c>
      <c r="C511" s="6" t="s">
        <v>702</v>
      </c>
      <c r="D511" s="7">
        <v>45269</v>
      </c>
      <c r="E511" s="8" t="s">
        <v>703</v>
      </c>
      <c r="F511" s="9">
        <v>-128591</v>
      </c>
      <c r="G511" s="8" t="s">
        <v>29</v>
      </c>
      <c r="H511" s="9">
        <v>-13824</v>
      </c>
      <c r="I511" s="103">
        <v>-2056033</v>
      </c>
      <c r="J511" s="104"/>
      <c r="K511" s="105"/>
      <c r="L511" s="112" t="s">
        <v>62</v>
      </c>
      <c r="M511" s="113"/>
    </row>
    <row r="512" spans="1:13" ht="14.45" customHeight="1" x14ac:dyDescent="0.25">
      <c r="A512" s="10">
        <v>493</v>
      </c>
      <c r="B512" s="101"/>
      <c r="C512" s="6" t="s">
        <v>704</v>
      </c>
      <c r="D512" s="7">
        <v>45265</v>
      </c>
      <c r="E512" s="8" t="s">
        <v>705</v>
      </c>
      <c r="F512" s="9">
        <v>-758324</v>
      </c>
      <c r="G512" s="8" t="s">
        <v>29</v>
      </c>
      <c r="H512" s="9">
        <v>-81520</v>
      </c>
      <c r="I512" s="106"/>
      <c r="J512" s="107"/>
      <c r="K512" s="108"/>
      <c r="L512" s="114"/>
      <c r="M512" s="115"/>
    </row>
    <row r="513" spans="1:13" ht="14.45" customHeight="1" x14ac:dyDescent="0.25">
      <c r="A513" s="10">
        <v>494</v>
      </c>
      <c r="B513" s="101"/>
      <c r="C513" s="6" t="s">
        <v>706</v>
      </c>
      <c r="D513" s="7">
        <v>45265</v>
      </c>
      <c r="E513" s="8" t="s">
        <v>707</v>
      </c>
      <c r="F513" s="9">
        <v>-196020</v>
      </c>
      <c r="G513" s="8" t="s">
        <v>29</v>
      </c>
      <c r="H513" s="9">
        <v>-21072</v>
      </c>
      <c r="I513" s="106"/>
      <c r="J513" s="107"/>
      <c r="K513" s="108"/>
      <c r="L513" s="114"/>
      <c r="M513" s="115"/>
    </row>
    <row r="514" spans="1:13" ht="14.45" customHeight="1" x14ac:dyDescent="0.25">
      <c r="A514" s="10">
        <v>495</v>
      </c>
      <c r="B514" s="101"/>
      <c r="C514" s="6" t="s">
        <v>708</v>
      </c>
      <c r="D514" s="7">
        <v>45265</v>
      </c>
      <c r="E514" s="8" t="s">
        <v>709</v>
      </c>
      <c r="F514" s="9">
        <v>-108393</v>
      </c>
      <c r="G514" s="8" t="s">
        <v>29</v>
      </c>
      <c r="H514" s="9">
        <v>-11652</v>
      </c>
      <c r="I514" s="106"/>
      <c r="J514" s="107"/>
      <c r="K514" s="108"/>
      <c r="L514" s="114"/>
      <c r="M514" s="115"/>
    </row>
    <row r="515" spans="1:13" ht="14.45" customHeight="1" x14ac:dyDescent="0.25">
      <c r="A515" s="10">
        <v>496</v>
      </c>
      <c r="B515" s="101"/>
      <c r="C515" s="6" t="s">
        <v>710</v>
      </c>
      <c r="D515" s="7">
        <v>45265</v>
      </c>
      <c r="E515" s="8" t="s">
        <v>711</v>
      </c>
      <c r="F515" s="9">
        <v>-497068</v>
      </c>
      <c r="G515" s="8" t="s">
        <v>29</v>
      </c>
      <c r="H515" s="9">
        <v>-53435</v>
      </c>
      <c r="I515" s="106"/>
      <c r="J515" s="107"/>
      <c r="K515" s="108"/>
      <c r="L515" s="114"/>
      <c r="M515" s="115"/>
    </row>
    <row r="516" spans="1:13" ht="14.45" customHeight="1" x14ac:dyDescent="0.25">
      <c r="A516" s="11">
        <v>497</v>
      </c>
      <c r="B516" s="102"/>
      <c r="C516" s="6" t="s">
        <v>712</v>
      </c>
      <c r="D516" s="7">
        <v>45265</v>
      </c>
      <c r="E516" s="8" t="s">
        <v>713</v>
      </c>
      <c r="F516" s="9">
        <v>-615282</v>
      </c>
      <c r="G516" s="8" t="s">
        <v>29</v>
      </c>
      <c r="H516" s="9">
        <v>-66143</v>
      </c>
      <c r="I516" s="109"/>
      <c r="J516" s="110"/>
      <c r="K516" s="111"/>
      <c r="L516" s="116"/>
      <c r="M516" s="117"/>
    </row>
    <row r="517" spans="1:13" ht="14.45" customHeight="1" x14ac:dyDescent="0.25">
      <c r="A517" s="5">
        <v>498</v>
      </c>
      <c r="B517" s="100" t="s">
        <v>714</v>
      </c>
      <c r="C517" s="6" t="s">
        <v>715</v>
      </c>
      <c r="D517" s="7">
        <v>45250</v>
      </c>
      <c r="E517" s="8" t="s">
        <v>28</v>
      </c>
      <c r="F517" s="9">
        <v>4540066</v>
      </c>
      <c r="G517" s="8" t="s">
        <v>29</v>
      </c>
      <c r="H517" s="9">
        <v>488057</v>
      </c>
      <c r="I517" s="103">
        <v>11295188</v>
      </c>
      <c r="J517" s="104"/>
      <c r="K517" s="105"/>
      <c r="L517" s="112" t="s">
        <v>716</v>
      </c>
      <c r="M517" s="113"/>
    </row>
    <row r="518" spans="1:13" ht="14.45" customHeight="1" x14ac:dyDescent="0.25">
      <c r="A518" s="10">
        <v>499</v>
      </c>
      <c r="B518" s="101"/>
      <c r="C518" s="6" t="s">
        <v>717</v>
      </c>
      <c r="D518" s="7">
        <v>45241</v>
      </c>
      <c r="E518" s="8" t="s">
        <v>33</v>
      </c>
      <c r="F518" s="9">
        <v>3819361</v>
      </c>
      <c r="G518" s="8" t="s">
        <v>29</v>
      </c>
      <c r="H518" s="9">
        <v>410581</v>
      </c>
      <c r="I518" s="106"/>
      <c r="J518" s="107"/>
      <c r="K518" s="108"/>
      <c r="L518" s="114"/>
      <c r="M518" s="115"/>
    </row>
    <row r="519" spans="1:13" ht="14.45" customHeight="1" x14ac:dyDescent="0.25">
      <c r="A519" s="10">
        <v>500</v>
      </c>
      <c r="B519" s="101"/>
      <c r="C519" s="6" t="s">
        <v>718</v>
      </c>
      <c r="D519" s="7">
        <v>45241</v>
      </c>
      <c r="E519" s="8" t="s">
        <v>28</v>
      </c>
      <c r="F519" s="9">
        <v>1055490</v>
      </c>
      <c r="G519" s="8" t="s">
        <v>29</v>
      </c>
      <c r="H519" s="9">
        <v>113465</v>
      </c>
      <c r="I519" s="106"/>
      <c r="J519" s="107"/>
      <c r="K519" s="108"/>
      <c r="L519" s="114"/>
      <c r="M519" s="115"/>
    </row>
    <row r="520" spans="1:13" ht="14.45" customHeight="1" x14ac:dyDescent="0.25">
      <c r="A520" s="11">
        <v>501</v>
      </c>
      <c r="B520" s="102"/>
      <c r="C520" s="6" t="s">
        <v>719</v>
      </c>
      <c r="D520" s="7">
        <v>45233</v>
      </c>
      <c r="E520" s="8" t="s">
        <v>28</v>
      </c>
      <c r="F520" s="9">
        <v>3240756</v>
      </c>
      <c r="G520" s="8" t="s">
        <v>29</v>
      </c>
      <c r="H520" s="9">
        <v>348381</v>
      </c>
      <c r="I520" s="109"/>
      <c r="J520" s="110"/>
      <c r="K520" s="111"/>
      <c r="L520" s="116"/>
      <c r="M520" s="117"/>
    </row>
    <row r="521" spans="1:13" ht="16.149999999999999" customHeight="1" x14ac:dyDescent="0.25">
      <c r="A521" s="12">
        <v>502</v>
      </c>
      <c r="B521" s="12" t="s">
        <v>720</v>
      </c>
      <c r="C521" s="6" t="s">
        <v>721</v>
      </c>
      <c r="D521" s="7">
        <v>45254</v>
      </c>
      <c r="E521" s="8" t="s">
        <v>722</v>
      </c>
      <c r="F521" s="9">
        <v>-234264</v>
      </c>
      <c r="G521" s="8" t="s">
        <v>29</v>
      </c>
      <c r="H521" s="9">
        <v>-25183</v>
      </c>
      <c r="I521" s="94">
        <v>-209081</v>
      </c>
      <c r="J521" s="95"/>
      <c r="K521" s="96"/>
      <c r="L521" s="118" t="s">
        <v>716</v>
      </c>
      <c r="M521" s="119"/>
    </row>
    <row r="522" spans="1:13" ht="14.45" customHeight="1" x14ac:dyDescent="0.25">
      <c r="A522" s="5">
        <v>503</v>
      </c>
      <c r="B522" s="100" t="s">
        <v>723</v>
      </c>
      <c r="C522" s="6" t="s">
        <v>724</v>
      </c>
      <c r="D522" s="7">
        <v>45246</v>
      </c>
      <c r="E522" s="8" t="s">
        <v>28</v>
      </c>
      <c r="F522" s="9">
        <v>2151468</v>
      </c>
      <c r="G522" s="8" t="s">
        <v>29</v>
      </c>
      <c r="H522" s="9">
        <v>231283</v>
      </c>
      <c r="I522" s="103">
        <v>7549024</v>
      </c>
      <c r="J522" s="104"/>
      <c r="K522" s="105"/>
      <c r="L522" s="112" t="s">
        <v>725</v>
      </c>
      <c r="M522" s="113"/>
    </row>
    <row r="523" spans="1:13" ht="14.45" customHeight="1" x14ac:dyDescent="0.25">
      <c r="A523" s="10">
        <v>504</v>
      </c>
      <c r="B523" s="101"/>
      <c r="C523" s="6" t="s">
        <v>726</v>
      </c>
      <c r="D523" s="7">
        <v>45240</v>
      </c>
      <c r="E523" s="8" t="s">
        <v>56</v>
      </c>
      <c r="F523" s="9">
        <v>2878610</v>
      </c>
      <c r="G523" s="8" t="s">
        <v>29</v>
      </c>
      <c r="H523" s="9">
        <v>309451</v>
      </c>
      <c r="I523" s="106"/>
      <c r="J523" s="107"/>
      <c r="K523" s="108"/>
      <c r="L523" s="114"/>
      <c r="M523" s="115"/>
    </row>
    <row r="524" spans="1:13" ht="14.45" customHeight="1" x14ac:dyDescent="0.25">
      <c r="A524" s="11">
        <v>505</v>
      </c>
      <c r="B524" s="102"/>
      <c r="C524" s="6" t="s">
        <v>727</v>
      </c>
      <c r="D524" s="7">
        <v>45254</v>
      </c>
      <c r="E524" s="8" t="s">
        <v>728</v>
      </c>
      <c r="F524" s="9">
        <v>3428212</v>
      </c>
      <c r="G524" s="8" t="s">
        <v>29</v>
      </c>
      <c r="H524" s="9">
        <v>368533</v>
      </c>
      <c r="I524" s="109"/>
      <c r="J524" s="110"/>
      <c r="K524" s="111"/>
      <c r="L524" s="116"/>
      <c r="M524" s="117"/>
    </row>
    <row r="525" spans="1:13" ht="16.149999999999999" customHeight="1" x14ac:dyDescent="0.25">
      <c r="A525" s="12">
        <v>506</v>
      </c>
      <c r="B525" s="12" t="s">
        <v>729</v>
      </c>
      <c r="C525" s="6" t="s">
        <v>730</v>
      </c>
      <c r="D525" s="7">
        <v>45238</v>
      </c>
      <c r="E525" s="8" t="s">
        <v>731</v>
      </c>
      <c r="F525" s="9">
        <v>-850014</v>
      </c>
      <c r="G525" s="8" t="s">
        <v>29</v>
      </c>
      <c r="H525" s="9">
        <v>-91377</v>
      </c>
      <c r="I525" s="94">
        <v>-758637</v>
      </c>
      <c r="J525" s="95"/>
      <c r="K525" s="96"/>
      <c r="L525" s="118" t="s">
        <v>725</v>
      </c>
      <c r="M525" s="119"/>
    </row>
    <row r="526" spans="1:13" ht="14.45" customHeight="1" x14ac:dyDescent="0.25">
      <c r="A526" s="5">
        <v>507</v>
      </c>
      <c r="B526" s="100" t="s">
        <v>732</v>
      </c>
      <c r="C526" s="6" t="s">
        <v>733</v>
      </c>
      <c r="D526" s="7">
        <v>45241</v>
      </c>
      <c r="E526" s="8" t="s">
        <v>28</v>
      </c>
      <c r="F526" s="9">
        <v>479768</v>
      </c>
      <c r="G526" s="8" t="s">
        <v>29</v>
      </c>
      <c r="H526" s="9">
        <v>51575</v>
      </c>
      <c r="I526" s="103">
        <v>13927999</v>
      </c>
      <c r="J526" s="104"/>
      <c r="K526" s="105"/>
      <c r="L526" s="112" t="s">
        <v>734</v>
      </c>
      <c r="M526" s="113"/>
    </row>
    <row r="527" spans="1:13" ht="14.45" customHeight="1" x14ac:dyDescent="0.25">
      <c r="A527" s="10">
        <v>508</v>
      </c>
      <c r="B527" s="101"/>
      <c r="C527" s="6" t="s">
        <v>735</v>
      </c>
      <c r="D527" s="7">
        <v>45259</v>
      </c>
      <c r="E527" s="8" t="s">
        <v>28</v>
      </c>
      <c r="F527" s="9">
        <v>2801385</v>
      </c>
      <c r="G527" s="8" t="s">
        <v>29</v>
      </c>
      <c r="H527" s="9">
        <v>301149</v>
      </c>
      <c r="I527" s="106"/>
      <c r="J527" s="107"/>
      <c r="K527" s="108"/>
      <c r="L527" s="114"/>
      <c r="M527" s="115"/>
    </row>
    <row r="528" spans="1:13" ht="14.45" customHeight="1" x14ac:dyDescent="0.25">
      <c r="A528" s="10">
        <v>509</v>
      </c>
      <c r="B528" s="101"/>
      <c r="C528" s="6" t="s">
        <v>736</v>
      </c>
      <c r="D528" s="7">
        <v>45253</v>
      </c>
      <c r="E528" s="8" t="s">
        <v>33</v>
      </c>
      <c r="F528" s="9">
        <v>4228249</v>
      </c>
      <c r="G528" s="8" t="s">
        <v>29</v>
      </c>
      <c r="H528" s="9">
        <v>454537</v>
      </c>
      <c r="I528" s="106"/>
      <c r="J528" s="107"/>
      <c r="K528" s="108"/>
      <c r="L528" s="114"/>
      <c r="M528" s="115"/>
    </row>
    <row r="529" spans="1:13" ht="14.45" customHeight="1" x14ac:dyDescent="0.25">
      <c r="A529" s="10">
        <v>510</v>
      </c>
      <c r="B529" s="101"/>
      <c r="C529" s="6" t="s">
        <v>737</v>
      </c>
      <c r="D529" s="7">
        <v>45254</v>
      </c>
      <c r="E529" s="8" t="s">
        <v>56</v>
      </c>
      <c r="F529" s="9">
        <v>2398853</v>
      </c>
      <c r="G529" s="8" t="s">
        <v>29</v>
      </c>
      <c r="H529" s="9">
        <v>257877</v>
      </c>
      <c r="I529" s="106"/>
      <c r="J529" s="107"/>
      <c r="K529" s="108"/>
      <c r="L529" s="114"/>
      <c r="M529" s="115"/>
    </row>
    <row r="530" spans="1:13" ht="14.45" customHeight="1" x14ac:dyDescent="0.25">
      <c r="A530" s="11">
        <v>511</v>
      </c>
      <c r="B530" s="102"/>
      <c r="C530" s="6" t="s">
        <v>738</v>
      </c>
      <c r="D530" s="7">
        <v>45238</v>
      </c>
      <c r="E530" s="8" t="s">
        <v>28</v>
      </c>
      <c r="F530" s="9">
        <v>5697346</v>
      </c>
      <c r="G530" s="8" t="s">
        <v>29</v>
      </c>
      <c r="H530" s="9">
        <v>612465</v>
      </c>
      <c r="I530" s="109"/>
      <c r="J530" s="110"/>
      <c r="K530" s="111"/>
      <c r="L530" s="116"/>
      <c r="M530" s="117"/>
    </row>
    <row r="531" spans="1:13" ht="14.65" customHeight="1" x14ac:dyDescent="0.25">
      <c r="A531" s="5">
        <v>512</v>
      </c>
      <c r="B531" s="100" t="s">
        <v>739</v>
      </c>
      <c r="C531" s="6" t="s">
        <v>740</v>
      </c>
      <c r="D531" s="7">
        <v>45232</v>
      </c>
      <c r="E531" s="8" t="s">
        <v>28</v>
      </c>
      <c r="F531" s="9">
        <v>1676629</v>
      </c>
      <c r="G531" s="8" t="s">
        <v>29</v>
      </c>
      <c r="H531" s="9">
        <v>180238</v>
      </c>
      <c r="I531" s="103">
        <v>2494415</v>
      </c>
      <c r="J531" s="104"/>
      <c r="K531" s="105"/>
      <c r="L531" s="112" t="s">
        <v>741</v>
      </c>
      <c r="M531" s="113"/>
    </row>
    <row r="532" spans="1:13" ht="14.65" customHeight="1" x14ac:dyDescent="0.25">
      <c r="A532" s="11">
        <v>513</v>
      </c>
      <c r="B532" s="102"/>
      <c r="C532" s="6" t="s">
        <v>742</v>
      </c>
      <c r="D532" s="7">
        <v>45245</v>
      </c>
      <c r="E532" s="8" t="s">
        <v>33</v>
      </c>
      <c r="F532" s="9">
        <v>1118234</v>
      </c>
      <c r="G532" s="8" t="s">
        <v>29</v>
      </c>
      <c r="H532" s="9">
        <v>120210</v>
      </c>
      <c r="I532" s="109"/>
      <c r="J532" s="110"/>
      <c r="K532" s="111"/>
      <c r="L532" s="116"/>
      <c r="M532" s="117"/>
    </row>
    <row r="533" spans="1:13" ht="16.149999999999999" customHeight="1" x14ac:dyDescent="0.25">
      <c r="A533" s="12">
        <v>514</v>
      </c>
      <c r="B533" s="12" t="s">
        <v>743</v>
      </c>
      <c r="C533" s="6" t="s">
        <v>744</v>
      </c>
      <c r="D533" s="7">
        <v>45251</v>
      </c>
      <c r="E533" s="8" t="s">
        <v>745</v>
      </c>
      <c r="F533" s="9">
        <v>-560645</v>
      </c>
      <c r="G533" s="8" t="s">
        <v>29</v>
      </c>
      <c r="H533" s="9">
        <v>-60269</v>
      </c>
      <c r="I533" s="94">
        <v>-500376</v>
      </c>
      <c r="J533" s="95"/>
      <c r="K533" s="96"/>
      <c r="L533" s="118" t="s">
        <v>741</v>
      </c>
      <c r="M533" s="119"/>
    </row>
    <row r="534" spans="1:13" ht="14.45" customHeight="1" x14ac:dyDescent="0.25">
      <c r="A534" s="5">
        <v>515</v>
      </c>
      <c r="B534" s="100" t="s">
        <v>746</v>
      </c>
      <c r="C534" s="6" t="s">
        <v>747</v>
      </c>
      <c r="D534" s="7">
        <v>45231</v>
      </c>
      <c r="E534" s="8" t="s">
        <v>728</v>
      </c>
      <c r="F534" s="9">
        <v>654113</v>
      </c>
      <c r="G534" s="8" t="s">
        <v>29</v>
      </c>
      <c r="H534" s="9">
        <v>70317</v>
      </c>
      <c r="I534" s="103">
        <v>5891747</v>
      </c>
      <c r="J534" s="104"/>
      <c r="K534" s="105"/>
      <c r="L534" s="112" t="s">
        <v>748</v>
      </c>
      <c r="M534" s="113"/>
    </row>
    <row r="535" spans="1:13" ht="14.45" customHeight="1" x14ac:dyDescent="0.25">
      <c r="A535" s="10">
        <v>516</v>
      </c>
      <c r="B535" s="101"/>
      <c r="C535" s="6" t="s">
        <v>749</v>
      </c>
      <c r="D535" s="7">
        <v>45237</v>
      </c>
      <c r="E535" s="8" t="s">
        <v>33</v>
      </c>
      <c r="F535" s="9">
        <v>690071</v>
      </c>
      <c r="G535" s="8" t="s">
        <v>29</v>
      </c>
      <c r="H535" s="9">
        <v>74183</v>
      </c>
      <c r="I535" s="106"/>
      <c r="J535" s="107"/>
      <c r="K535" s="108"/>
      <c r="L535" s="114"/>
      <c r="M535" s="115"/>
    </row>
    <row r="536" spans="1:13" ht="14.45" customHeight="1" x14ac:dyDescent="0.25">
      <c r="A536" s="10">
        <v>517</v>
      </c>
      <c r="B536" s="101"/>
      <c r="C536" s="6" t="s">
        <v>750</v>
      </c>
      <c r="D536" s="7">
        <v>45244</v>
      </c>
      <c r="E536" s="8" t="s">
        <v>751</v>
      </c>
      <c r="F536" s="9">
        <v>3817908</v>
      </c>
      <c r="G536" s="8" t="s">
        <v>29</v>
      </c>
      <c r="H536" s="9">
        <v>410425</v>
      </c>
      <c r="I536" s="106"/>
      <c r="J536" s="107"/>
      <c r="K536" s="108"/>
      <c r="L536" s="114"/>
      <c r="M536" s="115"/>
    </row>
    <row r="537" spans="1:13" ht="14.45" customHeight="1" x14ac:dyDescent="0.25">
      <c r="A537" s="11">
        <v>518</v>
      </c>
      <c r="B537" s="102"/>
      <c r="C537" s="6" t="s">
        <v>752</v>
      </c>
      <c r="D537" s="7">
        <v>45244</v>
      </c>
      <c r="E537" s="8" t="s">
        <v>56</v>
      </c>
      <c r="F537" s="9">
        <v>1439305</v>
      </c>
      <c r="G537" s="8" t="s">
        <v>29</v>
      </c>
      <c r="H537" s="9">
        <v>154725</v>
      </c>
      <c r="I537" s="109"/>
      <c r="J537" s="110"/>
      <c r="K537" s="111"/>
      <c r="L537" s="116"/>
      <c r="M537" s="117"/>
    </row>
    <row r="538" spans="1:13" ht="16.149999999999999" customHeight="1" x14ac:dyDescent="0.25">
      <c r="A538" s="12">
        <v>519</v>
      </c>
      <c r="B538" s="12" t="s">
        <v>753</v>
      </c>
      <c r="C538" s="6" t="s">
        <v>754</v>
      </c>
      <c r="D538" s="7">
        <v>45251</v>
      </c>
      <c r="E538" s="8" t="s">
        <v>755</v>
      </c>
      <c r="F538" s="9">
        <v>-380168</v>
      </c>
      <c r="G538" s="8" t="s">
        <v>29</v>
      </c>
      <c r="H538" s="9">
        <v>-40868</v>
      </c>
      <c r="I538" s="94">
        <v>-339300</v>
      </c>
      <c r="J538" s="95"/>
      <c r="K538" s="96"/>
      <c r="L538" s="118" t="s">
        <v>748</v>
      </c>
      <c r="M538" s="119"/>
    </row>
    <row r="539" spans="1:13" ht="16.149999999999999" customHeight="1" x14ac:dyDescent="0.25">
      <c r="A539" s="12">
        <v>520</v>
      </c>
      <c r="B539" s="12" t="s">
        <v>756</v>
      </c>
      <c r="C539" s="6" t="s">
        <v>757</v>
      </c>
      <c r="D539" s="7">
        <v>45266</v>
      </c>
      <c r="E539" s="8" t="s">
        <v>758</v>
      </c>
      <c r="F539" s="9">
        <v>-102454</v>
      </c>
      <c r="G539" s="8" t="s">
        <v>29</v>
      </c>
      <c r="H539" s="9">
        <v>-11014</v>
      </c>
      <c r="I539" s="94">
        <v>-91440</v>
      </c>
      <c r="J539" s="95"/>
      <c r="K539" s="96"/>
      <c r="L539" s="118" t="s">
        <v>748</v>
      </c>
      <c r="M539" s="119"/>
    </row>
    <row r="540" spans="1:13" ht="14.45" customHeight="1" x14ac:dyDescent="0.25">
      <c r="A540" s="5">
        <v>521</v>
      </c>
      <c r="B540" s="100" t="s">
        <v>759</v>
      </c>
      <c r="C540" s="6" t="s">
        <v>760</v>
      </c>
      <c r="D540" s="7">
        <v>45244</v>
      </c>
      <c r="E540" s="8" t="s">
        <v>28</v>
      </c>
      <c r="F540" s="9">
        <v>479768</v>
      </c>
      <c r="G540" s="8" t="s">
        <v>29</v>
      </c>
      <c r="H540" s="9">
        <v>51575</v>
      </c>
      <c r="I540" s="103">
        <v>1843795</v>
      </c>
      <c r="J540" s="104"/>
      <c r="K540" s="105"/>
      <c r="L540" s="112" t="s">
        <v>761</v>
      </c>
      <c r="M540" s="113"/>
    </row>
    <row r="541" spans="1:13" ht="14.45" customHeight="1" x14ac:dyDescent="0.25">
      <c r="A541" s="10">
        <v>522</v>
      </c>
      <c r="B541" s="101"/>
      <c r="C541" s="6" t="s">
        <v>762</v>
      </c>
      <c r="D541" s="7">
        <v>45259</v>
      </c>
      <c r="E541" s="8" t="s">
        <v>33</v>
      </c>
      <c r="F541" s="9">
        <v>396527</v>
      </c>
      <c r="G541" s="8" t="s">
        <v>29</v>
      </c>
      <c r="H541" s="9">
        <v>42627</v>
      </c>
      <c r="I541" s="106"/>
      <c r="J541" s="107"/>
      <c r="K541" s="108"/>
      <c r="L541" s="114"/>
      <c r="M541" s="115"/>
    </row>
    <row r="542" spans="1:13" ht="14.45" customHeight="1" x14ac:dyDescent="0.25">
      <c r="A542" s="10">
        <v>523</v>
      </c>
      <c r="B542" s="101"/>
      <c r="C542" s="6" t="s">
        <v>763</v>
      </c>
      <c r="D542" s="7">
        <v>45237</v>
      </c>
      <c r="E542" s="8" t="s">
        <v>33</v>
      </c>
      <c r="F542" s="9">
        <v>793055</v>
      </c>
      <c r="G542" s="8" t="s">
        <v>29</v>
      </c>
      <c r="H542" s="9">
        <v>85253</v>
      </c>
      <c r="I542" s="106"/>
      <c r="J542" s="107"/>
      <c r="K542" s="108"/>
      <c r="L542" s="114"/>
      <c r="M542" s="115"/>
    </row>
    <row r="543" spans="1:13" ht="14.45" customHeight="1" x14ac:dyDescent="0.25">
      <c r="A543" s="11">
        <v>524</v>
      </c>
      <c r="B543" s="102"/>
      <c r="C543" s="6" t="s">
        <v>764</v>
      </c>
      <c r="D543" s="7">
        <v>45259</v>
      </c>
      <c r="E543" s="8" t="s">
        <v>33</v>
      </c>
      <c r="F543" s="9">
        <v>396527</v>
      </c>
      <c r="G543" s="8" t="s">
        <v>29</v>
      </c>
      <c r="H543" s="9">
        <v>42627</v>
      </c>
      <c r="I543" s="109"/>
      <c r="J543" s="110"/>
      <c r="K543" s="111"/>
      <c r="L543" s="116"/>
      <c r="M543" s="117"/>
    </row>
    <row r="544" spans="1:13" ht="16.149999999999999" customHeight="1" x14ac:dyDescent="0.25">
      <c r="A544" s="12">
        <v>525</v>
      </c>
      <c r="B544" s="12" t="s">
        <v>765</v>
      </c>
      <c r="C544" s="6" t="s">
        <v>766</v>
      </c>
      <c r="D544" s="7">
        <v>45248</v>
      </c>
      <c r="E544" s="8" t="s">
        <v>767</v>
      </c>
      <c r="F544" s="9">
        <v>-204908</v>
      </c>
      <c r="G544" s="8" t="s">
        <v>29</v>
      </c>
      <c r="H544" s="9">
        <v>-22028</v>
      </c>
      <c r="I544" s="94">
        <v>-182880</v>
      </c>
      <c r="J544" s="95"/>
      <c r="K544" s="96"/>
      <c r="L544" s="118" t="s">
        <v>761</v>
      </c>
      <c r="M544" s="119"/>
    </row>
    <row r="545" spans="1:13" ht="16.149999999999999" customHeight="1" x14ac:dyDescent="0.25">
      <c r="A545" s="12">
        <v>526</v>
      </c>
      <c r="B545" s="12" t="s">
        <v>768</v>
      </c>
      <c r="C545" s="6" t="s">
        <v>769</v>
      </c>
      <c r="D545" s="7">
        <v>45240</v>
      </c>
      <c r="E545" s="8" t="s">
        <v>28</v>
      </c>
      <c r="F545" s="9">
        <v>479768</v>
      </c>
      <c r="G545" s="8" t="s">
        <v>29</v>
      </c>
      <c r="H545" s="9">
        <v>51575</v>
      </c>
      <c r="I545" s="94">
        <v>428193</v>
      </c>
      <c r="J545" s="95"/>
      <c r="K545" s="96"/>
      <c r="L545" s="118" t="s">
        <v>770</v>
      </c>
      <c r="M545" s="119"/>
    </row>
    <row r="546" spans="1:13" ht="14.65" customHeight="1" x14ac:dyDescent="0.25">
      <c r="A546" s="5">
        <v>527</v>
      </c>
      <c r="B546" s="100" t="s">
        <v>771</v>
      </c>
      <c r="C546" s="6" t="s">
        <v>772</v>
      </c>
      <c r="D546" s="7">
        <v>45243</v>
      </c>
      <c r="E546" s="8" t="s">
        <v>28</v>
      </c>
      <c r="F546" s="9">
        <v>479768</v>
      </c>
      <c r="G546" s="8" t="s">
        <v>29</v>
      </c>
      <c r="H546" s="9">
        <v>51575</v>
      </c>
      <c r="I546" s="103">
        <v>1604585</v>
      </c>
      <c r="J546" s="104"/>
      <c r="K546" s="105"/>
      <c r="L546" s="112" t="s">
        <v>773</v>
      </c>
      <c r="M546" s="113"/>
    </row>
    <row r="547" spans="1:13" ht="14.65" customHeight="1" x14ac:dyDescent="0.25">
      <c r="A547" s="11">
        <v>528</v>
      </c>
      <c r="B547" s="102"/>
      <c r="C547" s="6" t="s">
        <v>774</v>
      </c>
      <c r="D547" s="7">
        <v>45243</v>
      </c>
      <c r="E547" s="8" t="s">
        <v>775</v>
      </c>
      <c r="F547" s="9">
        <v>1318086</v>
      </c>
      <c r="G547" s="8" t="s">
        <v>29</v>
      </c>
      <c r="H547" s="9">
        <v>141694</v>
      </c>
      <c r="I547" s="109"/>
      <c r="J547" s="110"/>
      <c r="K547" s="111"/>
      <c r="L547" s="116"/>
      <c r="M547" s="117"/>
    </row>
    <row r="548" spans="1:13" ht="14.45" customHeight="1" x14ac:dyDescent="0.25">
      <c r="A548" s="5">
        <v>529</v>
      </c>
      <c r="B548" s="100" t="s">
        <v>776</v>
      </c>
      <c r="C548" s="6" t="s">
        <v>777</v>
      </c>
      <c r="D548" s="7">
        <v>45241</v>
      </c>
      <c r="E548" s="8" t="s">
        <v>28</v>
      </c>
      <c r="F548" s="9">
        <v>2782657</v>
      </c>
      <c r="G548" s="8" t="s">
        <v>29</v>
      </c>
      <c r="H548" s="9">
        <v>299136</v>
      </c>
      <c r="I548" s="103">
        <v>5753932</v>
      </c>
      <c r="J548" s="104"/>
      <c r="K548" s="105"/>
      <c r="L548" s="112" t="s">
        <v>778</v>
      </c>
      <c r="M548" s="113"/>
    </row>
    <row r="549" spans="1:13" ht="14.45" customHeight="1" x14ac:dyDescent="0.25">
      <c r="A549" s="10">
        <v>530</v>
      </c>
      <c r="B549" s="101"/>
      <c r="C549" s="6" t="s">
        <v>779</v>
      </c>
      <c r="D549" s="7">
        <v>45257</v>
      </c>
      <c r="E549" s="8" t="s">
        <v>775</v>
      </c>
      <c r="F549" s="9">
        <v>827490</v>
      </c>
      <c r="G549" s="8" t="s">
        <v>29</v>
      </c>
      <c r="H549" s="9">
        <v>88955</v>
      </c>
      <c r="I549" s="106"/>
      <c r="J549" s="107"/>
      <c r="K549" s="108"/>
      <c r="L549" s="114"/>
      <c r="M549" s="115"/>
    </row>
    <row r="550" spans="1:13" ht="14.45" customHeight="1" x14ac:dyDescent="0.25">
      <c r="A550" s="11">
        <v>531</v>
      </c>
      <c r="B550" s="102"/>
      <c r="C550" s="6" t="s">
        <v>780</v>
      </c>
      <c r="D550" s="7">
        <v>45241</v>
      </c>
      <c r="E550" s="8" t="s">
        <v>28</v>
      </c>
      <c r="F550" s="9">
        <v>2836836</v>
      </c>
      <c r="G550" s="8" t="s">
        <v>29</v>
      </c>
      <c r="H550" s="9">
        <v>304960</v>
      </c>
      <c r="I550" s="109"/>
      <c r="J550" s="110"/>
      <c r="K550" s="111"/>
      <c r="L550" s="116"/>
      <c r="M550" s="117"/>
    </row>
    <row r="551" spans="1:13" ht="14.45" customHeight="1" x14ac:dyDescent="0.25">
      <c r="A551" s="5">
        <v>532</v>
      </c>
      <c r="B551" s="100" t="s">
        <v>781</v>
      </c>
      <c r="C551" s="6" t="s">
        <v>782</v>
      </c>
      <c r="D551" s="7">
        <v>45234</v>
      </c>
      <c r="E551" s="8" t="s">
        <v>56</v>
      </c>
      <c r="F551" s="9">
        <v>2780876</v>
      </c>
      <c r="G551" s="8" t="s">
        <v>29</v>
      </c>
      <c r="H551" s="9">
        <v>298944</v>
      </c>
      <c r="I551" s="103">
        <v>12885406</v>
      </c>
      <c r="J551" s="104"/>
      <c r="K551" s="105"/>
      <c r="L551" s="112" t="s">
        <v>783</v>
      </c>
      <c r="M551" s="113"/>
    </row>
    <row r="552" spans="1:13" ht="14.45" customHeight="1" x14ac:dyDescent="0.25">
      <c r="A552" s="10">
        <v>533</v>
      </c>
      <c r="B552" s="101"/>
      <c r="C552" s="6" t="s">
        <v>784</v>
      </c>
      <c r="D552" s="7">
        <v>45244</v>
      </c>
      <c r="E552" s="8" t="s">
        <v>33</v>
      </c>
      <c r="F552" s="9">
        <v>1899547</v>
      </c>
      <c r="G552" s="8" t="s">
        <v>29</v>
      </c>
      <c r="H552" s="9">
        <v>204201</v>
      </c>
      <c r="I552" s="106"/>
      <c r="J552" s="107"/>
      <c r="K552" s="108"/>
      <c r="L552" s="114"/>
      <c r="M552" s="115"/>
    </row>
    <row r="553" spans="1:13" ht="14.45" customHeight="1" x14ac:dyDescent="0.25">
      <c r="A553" s="10">
        <v>534</v>
      </c>
      <c r="B553" s="101"/>
      <c r="C553" s="6" t="s">
        <v>785</v>
      </c>
      <c r="D553" s="7">
        <v>45258</v>
      </c>
      <c r="E553" s="8" t="s">
        <v>28</v>
      </c>
      <c r="F553" s="9">
        <v>1199426</v>
      </c>
      <c r="G553" s="8" t="s">
        <v>29</v>
      </c>
      <c r="H553" s="9">
        <v>128938</v>
      </c>
      <c r="I553" s="106"/>
      <c r="J553" s="107"/>
      <c r="K553" s="108"/>
      <c r="L553" s="114"/>
      <c r="M553" s="115"/>
    </row>
    <row r="554" spans="1:13" ht="14.45" customHeight="1" x14ac:dyDescent="0.25">
      <c r="A554" s="10">
        <v>535</v>
      </c>
      <c r="B554" s="101"/>
      <c r="C554" s="6" t="s">
        <v>786</v>
      </c>
      <c r="D554" s="7">
        <v>45237</v>
      </c>
      <c r="E554" s="8" t="s">
        <v>33</v>
      </c>
      <c r="F554" s="9">
        <v>793055</v>
      </c>
      <c r="G554" s="8" t="s">
        <v>29</v>
      </c>
      <c r="H554" s="9">
        <v>85253</v>
      </c>
      <c r="I554" s="106"/>
      <c r="J554" s="107"/>
      <c r="K554" s="108"/>
      <c r="L554" s="114"/>
      <c r="M554" s="115"/>
    </row>
    <row r="555" spans="1:13" ht="14.45" customHeight="1" x14ac:dyDescent="0.25">
      <c r="A555" s="10">
        <v>536</v>
      </c>
      <c r="B555" s="101"/>
      <c r="C555" s="6" t="s">
        <v>787</v>
      </c>
      <c r="D555" s="7">
        <v>45240</v>
      </c>
      <c r="E555" s="8" t="s">
        <v>56</v>
      </c>
      <c r="F555" s="9">
        <v>1919074</v>
      </c>
      <c r="G555" s="8" t="s">
        <v>29</v>
      </c>
      <c r="H555" s="9">
        <v>206300</v>
      </c>
      <c r="I555" s="106"/>
      <c r="J555" s="107"/>
      <c r="K555" s="108"/>
      <c r="L555" s="114"/>
      <c r="M555" s="115"/>
    </row>
    <row r="556" spans="1:13" ht="14.45" customHeight="1" x14ac:dyDescent="0.25">
      <c r="A556" s="10">
        <v>537</v>
      </c>
      <c r="B556" s="101"/>
      <c r="C556" s="6" t="s">
        <v>788</v>
      </c>
      <c r="D556" s="7">
        <v>45255</v>
      </c>
      <c r="E556" s="8" t="s">
        <v>33</v>
      </c>
      <c r="F556" s="9">
        <v>1731548</v>
      </c>
      <c r="G556" s="8" t="s">
        <v>29</v>
      </c>
      <c r="H556" s="9">
        <v>186141</v>
      </c>
      <c r="I556" s="106"/>
      <c r="J556" s="107"/>
      <c r="K556" s="108"/>
      <c r="L556" s="114"/>
      <c r="M556" s="115"/>
    </row>
    <row r="557" spans="1:13" ht="14.45" customHeight="1" x14ac:dyDescent="0.25">
      <c r="A557" s="10">
        <v>538</v>
      </c>
      <c r="B557" s="101"/>
      <c r="C557" s="6" t="s">
        <v>789</v>
      </c>
      <c r="D557" s="7">
        <v>45236</v>
      </c>
      <c r="E557" s="8" t="s">
        <v>56</v>
      </c>
      <c r="F557" s="9">
        <v>2135927</v>
      </c>
      <c r="G557" s="8" t="s">
        <v>29</v>
      </c>
      <c r="H557" s="9">
        <v>229612</v>
      </c>
      <c r="I557" s="106"/>
      <c r="J557" s="107"/>
      <c r="K557" s="108"/>
      <c r="L557" s="114"/>
      <c r="M557" s="115"/>
    </row>
    <row r="558" spans="1:13" ht="14.45" customHeight="1" x14ac:dyDescent="0.25">
      <c r="A558" s="11">
        <v>539</v>
      </c>
      <c r="B558" s="102"/>
      <c r="C558" s="6" t="s">
        <v>790</v>
      </c>
      <c r="D558" s="7">
        <v>45250</v>
      </c>
      <c r="E558" s="8" t="s">
        <v>33</v>
      </c>
      <c r="F558" s="9">
        <v>1977977</v>
      </c>
      <c r="G558" s="8" t="s">
        <v>29</v>
      </c>
      <c r="H558" s="9">
        <v>212633</v>
      </c>
      <c r="I558" s="109"/>
      <c r="J558" s="110"/>
      <c r="K558" s="111"/>
      <c r="L558" s="116"/>
      <c r="M558" s="117"/>
    </row>
    <row r="559" spans="1:13" ht="16.149999999999999" customHeight="1" x14ac:dyDescent="0.25">
      <c r="A559" s="12">
        <v>540</v>
      </c>
      <c r="B559" s="12" t="s">
        <v>791</v>
      </c>
      <c r="C559" s="6" t="s">
        <v>792</v>
      </c>
      <c r="D559" s="7">
        <v>45240</v>
      </c>
      <c r="E559" s="8" t="s">
        <v>56</v>
      </c>
      <c r="F559" s="9">
        <v>479768</v>
      </c>
      <c r="G559" s="8" t="s">
        <v>29</v>
      </c>
      <c r="H559" s="9">
        <v>51575</v>
      </c>
      <c r="I559" s="94">
        <v>428193</v>
      </c>
      <c r="J559" s="95"/>
      <c r="K559" s="96"/>
      <c r="L559" s="118" t="s">
        <v>793</v>
      </c>
      <c r="M559" s="119"/>
    </row>
    <row r="560" spans="1:13" ht="16.149999999999999" customHeight="1" x14ac:dyDescent="0.25">
      <c r="A560" s="12">
        <v>541</v>
      </c>
      <c r="B560" s="12" t="s">
        <v>794</v>
      </c>
      <c r="C560" s="6" t="s">
        <v>795</v>
      </c>
      <c r="D560" s="7">
        <v>45240</v>
      </c>
      <c r="E560" s="8" t="s">
        <v>28</v>
      </c>
      <c r="F560" s="9">
        <v>479768</v>
      </c>
      <c r="G560" s="8" t="s">
        <v>29</v>
      </c>
      <c r="H560" s="9">
        <v>51575</v>
      </c>
      <c r="I560" s="94">
        <v>428193</v>
      </c>
      <c r="J560" s="95"/>
      <c r="K560" s="96"/>
      <c r="L560" s="118" t="s">
        <v>796</v>
      </c>
      <c r="M560" s="119"/>
    </row>
    <row r="561" spans="1:13" ht="14.45" customHeight="1" x14ac:dyDescent="0.25">
      <c r="A561" s="5">
        <v>542</v>
      </c>
      <c r="B561" s="100" t="s">
        <v>797</v>
      </c>
      <c r="C561" s="6" t="s">
        <v>798</v>
      </c>
      <c r="D561" s="7">
        <v>45237</v>
      </c>
      <c r="E561" s="8" t="s">
        <v>28</v>
      </c>
      <c r="F561" s="9">
        <v>1741392</v>
      </c>
      <c r="G561" s="8" t="s">
        <v>29</v>
      </c>
      <c r="H561" s="9">
        <v>187200</v>
      </c>
      <c r="I561" s="103">
        <v>11569711</v>
      </c>
      <c r="J561" s="104"/>
      <c r="K561" s="105"/>
      <c r="L561" s="112" t="s">
        <v>799</v>
      </c>
      <c r="M561" s="113"/>
    </row>
    <row r="562" spans="1:13" ht="14.45" customHeight="1" x14ac:dyDescent="0.25">
      <c r="A562" s="10">
        <v>543</v>
      </c>
      <c r="B562" s="101"/>
      <c r="C562" s="6" t="s">
        <v>800</v>
      </c>
      <c r="D562" s="7">
        <v>45241</v>
      </c>
      <c r="E562" s="8" t="s">
        <v>33</v>
      </c>
      <c r="F562" s="9">
        <v>793055</v>
      </c>
      <c r="G562" s="8" t="s">
        <v>29</v>
      </c>
      <c r="H562" s="9">
        <v>85253</v>
      </c>
      <c r="I562" s="106"/>
      <c r="J562" s="107"/>
      <c r="K562" s="108"/>
      <c r="L562" s="114"/>
      <c r="M562" s="115"/>
    </row>
    <row r="563" spans="1:13" ht="14.45" customHeight="1" x14ac:dyDescent="0.25">
      <c r="A563" s="10">
        <v>544</v>
      </c>
      <c r="B563" s="101"/>
      <c r="C563" s="6" t="s">
        <v>801</v>
      </c>
      <c r="D563" s="7">
        <v>45233</v>
      </c>
      <c r="E563" s="8" t="s">
        <v>33</v>
      </c>
      <c r="F563" s="9">
        <v>1586110</v>
      </c>
      <c r="G563" s="8" t="s">
        <v>29</v>
      </c>
      <c r="H563" s="9">
        <v>170507</v>
      </c>
      <c r="I563" s="106"/>
      <c r="J563" s="107"/>
      <c r="K563" s="108"/>
      <c r="L563" s="114"/>
      <c r="M563" s="115"/>
    </row>
    <row r="564" spans="1:13" ht="14.45" customHeight="1" x14ac:dyDescent="0.25">
      <c r="A564" s="10">
        <v>545</v>
      </c>
      <c r="B564" s="101"/>
      <c r="C564" s="6" t="s">
        <v>802</v>
      </c>
      <c r="D564" s="7">
        <v>45257</v>
      </c>
      <c r="E564" s="8" t="s">
        <v>803</v>
      </c>
      <c r="F564" s="9">
        <v>1335020</v>
      </c>
      <c r="G564" s="8" t="s">
        <v>29</v>
      </c>
      <c r="H564" s="9">
        <v>143515</v>
      </c>
      <c r="I564" s="106"/>
      <c r="J564" s="107"/>
      <c r="K564" s="108"/>
      <c r="L564" s="114"/>
      <c r="M564" s="115"/>
    </row>
    <row r="565" spans="1:13" ht="14.45" customHeight="1" x14ac:dyDescent="0.25">
      <c r="A565" s="10">
        <v>546</v>
      </c>
      <c r="B565" s="101"/>
      <c r="C565" s="6" t="s">
        <v>804</v>
      </c>
      <c r="D565" s="7">
        <v>45245</v>
      </c>
      <c r="E565" s="8" t="s">
        <v>803</v>
      </c>
      <c r="F565" s="9">
        <v>2128075</v>
      </c>
      <c r="G565" s="8" t="s">
        <v>29</v>
      </c>
      <c r="H565" s="9">
        <v>228768</v>
      </c>
      <c r="I565" s="106"/>
      <c r="J565" s="107"/>
      <c r="K565" s="108"/>
      <c r="L565" s="114"/>
      <c r="M565" s="115"/>
    </row>
    <row r="566" spans="1:13" ht="14.45" customHeight="1" x14ac:dyDescent="0.25">
      <c r="A566" s="10">
        <v>547</v>
      </c>
      <c r="B566" s="101"/>
      <c r="C566" s="6" t="s">
        <v>805</v>
      </c>
      <c r="D566" s="7">
        <v>45254</v>
      </c>
      <c r="E566" s="8" t="s">
        <v>33</v>
      </c>
      <c r="F566" s="9">
        <v>2620933</v>
      </c>
      <c r="G566" s="8" t="s">
        <v>29</v>
      </c>
      <c r="H566" s="9">
        <v>281750</v>
      </c>
      <c r="I566" s="106"/>
      <c r="J566" s="107"/>
      <c r="K566" s="108"/>
      <c r="L566" s="114"/>
      <c r="M566" s="115"/>
    </row>
    <row r="567" spans="1:13" ht="14.45" customHeight="1" x14ac:dyDescent="0.25">
      <c r="A567" s="10">
        <v>548</v>
      </c>
      <c r="B567" s="101"/>
      <c r="C567" s="6" t="s">
        <v>806</v>
      </c>
      <c r="D567" s="7">
        <v>45255</v>
      </c>
      <c r="E567" s="8" t="s">
        <v>28</v>
      </c>
      <c r="F567" s="9">
        <v>1799140</v>
      </c>
      <c r="G567" s="8" t="s">
        <v>29</v>
      </c>
      <c r="H567" s="9">
        <v>193408</v>
      </c>
      <c r="I567" s="106"/>
      <c r="J567" s="107"/>
      <c r="K567" s="108"/>
      <c r="L567" s="114"/>
      <c r="M567" s="115"/>
    </row>
    <row r="568" spans="1:13" ht="14.45" customHeight="1" x14ac:dyDescent="0.25">
      <c r="A568" s="11">
        <v>549</v>
      </c>
      <c r="B568" s="102"/>
      <c r="C568" s="6" t="s">
        <v>807</v>
      </c>
      <c r="D568" s="7">
        <v>45241</v>
      </c>
      <c r="E568" s="8" t="s">
        <v>28</v>
      </c>
      <c r="F568" s="9">
        <v>959537</v>
      </c>
      <c r="G568" s="8" t="s">
        <v>29</v>
      </c>
      <c r="H568" s="9">
        <v>103150</v>
      </c>
      <c r="I568" s="109"/>
      <c r="J568" s="110"/>
      <c r="K568" s="111"/>
      <c r="L568" s="116"/>
      <c r="M568" s="117"/>
    </row>
    <row r="569" spans="1:13" ht="14.45" customHeight="1" x14ac:dyDescent="0.25">
      <c r="A569" s="5">
        <v>550</v>
      </c>
      <c r="B569" s="100" t="s">
        <v>808</v>
      </c>
      <c r="C569" s="6" t="s">
        <v>809</v>
      </c>
      <c r="D569" s="7">
        <v>45252</v>
      </c>
      <c r="E569" s="8" t="s">
        <v>33</v>
      </c>
      <c r="F569" s="9">
        <v>1977977</v>
      </c>
      <c r="G569" s="8" t="s">
        <v>29</v>
      </c>
      <c r="H569" s="9">
        <v>212633</v>
      </c>
      <c r="I569" s="103">
        <v>5563761</v>
      </c>
      <c r="J569" s="104"/>
      <c r="K569" s="105"/>
      <c r="L569" s="112" t="s">
        <v>810</v>
      </c>
      <c r="M569" s="113"/>
    </row>
    <row r="570" spans="1:13" ht="14.45" customHeight="1" x14ac:dyDescent="0.25">
      <c r="A570" s="10">
        <v>551</v>
      </c>
      <c r="B570" s="101"/>
      <c r="C570" s="6" t="s">
        <v>811</v>
      </c>
      <c r="D570" s="7">
        <v>45232</v>
      </c>
      <c r="E570" s="8" t="s">
        <v>33</v>
      </c>
      <c r="F570" s="9">
        <v>2490248</v>
      </c>
      <c r="G570" s="8" t="s">
        <v>29</v>
      </c>
      <c r="H570" s="9">
        <v>267702</v>
      </c>
      <c r="I570" s="106"/>
      <c r="J570" s="107"/>
      <c r="K570" s="108"/>
      <c r="L570" s="114"/>
      <c r="M570" s="115"/>
    </row>
    <row r="571" spans="1:13" ht="14.45" customHeight="1" x14ac:dyDescent="0.25">
      <c r="A571" s="10">
        <v>552</v>
      </c>
      <c r="B571" s="101"/>
      <c r="C571" s="6" t="s">
        <v>812</v>
      </c>
      <c r="D571" s="7">
        <v>45239</v>
      </c>
      <c r="E571" s="8" t="s">
        <v>33</v>
      </c>
      <c r="F571" s="9">
        <v>1285913</v>
      </c>
      <c r="G571" s="8" t="s">
        <v>29</v>
      </c>
      <c r="H571" s="9">
        <v>138236</v>
      </c>
      <c r="I571" s="106"/>
      <c r="J571" s="107"/>
      <c r="K571" s="108"/>
      <c r="L571" s="114"/>
      <c r="M571" s="115"/>
    </row>
    <row r="572" spans="1:13" ht="14.45" customHeight="1" x14ac:dyDescent="0.25">
      <c r="A572" s="11">
        <v>553</v>
      </c>
      <c r="B572" s="102"/>
      <c r="C572" s="6" t="s">
        <v>813</v>
      </c>
      <c r="D572" s="7">
        <v>45240</v>
      </c>
      <c r="E572" s="8" t="s">
        <v>56</v>
      </c>
      <c r="F572" s="9">
        <v>479768</v>
      </c>
      <c r="G572" s="8" t="s">
        <v>29</v>
      </c>
      <c r="H572" s="9">
        <v>51575</v>
      </c>
      <c r="I572" s="109"/>
      <c r="J572" s="110"/>
      <c r="K572" s="111"/>
      <c r="L572" s="116"/>
      <c r="M572" s="117"/>
    </row>
    <row r="573" spans="1:13" ht="14.45" customHeight="1" x14ac:dyDescent="0.25">
      <c r="A573" s="5">
        <v>554</v>
      </c>
      <c r="B573" s="100" t="s">
        <v>814</v>
      </c>
      <c r="C573" s="6" t="s">
        <v>815</v>
      </c>
      <c r="D573" s="7">
        <v>45231</v>
      </c>
      <c r="E573" s="8" t="s">
        <v>28</v>
      </c>
      <c r="F573" s="9">
        <v>1392768</v>
      </c>
      <c r="G573" s="8" t="s">
        <v>29</v>
      </c>
      <c r="H573" s="9">
        <v>149723</v>
      </c>
      <c r="I573" s="103">
        <v>6463726</v>
      </c>
      <c r="J573" s="104"/>
      <c r="K573" s="105"/>
      <c r="L573" s="112" t="s">
        <v>816</v>
      </c>
      <c r="M573" s="113"/>
    </row>
    <row r="574" spans="1:13" ht="14.45" customHeight="1" x14ac:dyDescent="0.25">
      <c r="A574" s="10">
        <v>555</v>
      </c>
      <c r="B574" s="101"/>
      <c r="C574" s="6" t="s">
        <v>817</v>
      </c>
      <c r="D574" s="7">
        <v>45237</v>
      </c>
      <c r="E574" s="8" t="s">
        <v>28</v>
      </c>
      <c r="F574" s="9">
        <v>1392768</v>
      </c>
      <c r="G574" s="8" t="s">
        <v>29</v>
      </c>
      <c r="H574" s="9">
        <v>149723</v>
      </c>
      <c r="I574" s="106"/>
      <c r="J574" s="107"/>
      <c r="K574" s="108"/>
      <c r="L574" s="114"/>
      <c r="M574" s="115"/>
    </row>
    <row r="575" spans="1:13" ht="14.45" customHeight="1" x14ac:dyDescent="0.25">
      <c r="A575" s="10">
        <v>556</v>
      </c>
      <c r="B575" s="101"/>
      <c r="C575" s="6" t="s">
        <v>818</v>
      </c>
      <c r="D575" s="7">
        <v>45259</v>
      </c>
      <c r="E575" s="8" t="s">
        <v>28</v>
      </c>
      <c r="F575" s="9">
        <v>1754371</v>
      </c>
      <c r="G575" s="8" t="s">
        <v>29</v>
      </c>
      <c r="H575" s="9">
        <v>188595</v>
      </c>
      <c r="I575" s="106"/>
      <c r="J575" s="107"/>
      <c r="K575" s="108"/>
      <c r="L575" s="114"/>
      <c r="M575" s="115"/>
    </row>
    <row r="576" spans="1:13" ht="14.45" customHeight="1" x14ac:dyDescent="0.25">
      <c r="A576" s="10">
        <v>557</v>
      </c>
      <c r="B576" s="101"/>
      <c r="C576" s="6" t="s">
        <v>819</v>
      </c>
      <c r="D576" s="7">
        <v>45241</v>
      </c>
      <c r="E576" s="8" t="s">
        <v>28</v>
      </c>
      <c r="F576" s="9">
        <v>767629</v>
      </c>
      <c r="G576" s="8" t="s">
        <v>29</v>
      </c>
      <c r="H576" s="9">
        <v>82520</v>
      </c>
      <c r="I576" s="106"/>
      <c r="J576" s="107"/>
      <c r="K576" s="108"/>
      <c r="L576" s="114"/>
      <c r="M576" s="115"/>
    </row>
    <row r="577" spans="1:13" ht="14.45" customHeight="1" x14ac:dyDescent="0.25">
      <c r="A577" s="11">
        <v>558</v>
      </c>
      <c r="B577" s="102"/>
      <c r="C577" s="6" t="s">
        <v>820</v>
      </c>
      <c r="D577" s="7">
        <v>45252</v>
      </c>
      <c r="E577" s="8" t="s">
        <v>28</v>
      </c>
      <c r="F577" s="9">
        <v>1934734</v>
      </c>
      <c r="G577" s="8" t="s">
        <v>29</v>
      </c>
      <c r="H577" s="9">
        <v>207984</v>
      </c>
      <c r="I577" s="109"/>
      <c r="J577" s="110"/>
      <c r="K577" s="111"/>
      <c r="L577" s="116"/>
      <c r="M577" s="117"/>
    </row>
    <row r="578" spans="1:13" ht="14.45" customHeight="1" x14ac:dyDescent="0.25">
      <c r="A578" s="5">
        <v>559</v>
      </c>
      <c r="B578" s="100" t="s">
        <v>821</v>
      </c>
      <c r="C578" s="6" t="s">
        <v>822</v>
      </c>
      <c r="D578" s="7">
        <v>45241</v>
      </c>
      <c r="E578" s="8" t="s">
        <v>28</v>
      </c>
      <c r="F578" s="9">
        <v>2398842</v>
      </c>
      <c r="G578" s="8" t="s">
        <v>29</v>
      </c>
      <c r="H578" s="9">
        <v>257875</v>
      </c>
      <c r="I578" s="103">
        <v>13973688</v>
      </c>
      <c r="J578" s="104"/>
      <c r="K578" s="105"/>
      <c r="L578" s="112" t="s">
        <v>823</v>
      </c>
      <c r="M578" s="113"/>
    </row>
    <row r="579" spans="1:13" ht="14.45" customHeight="1" x14ac:dyDescent="0.25">
      <c r="A579" s="10">
        <v>560</v>
      </c>
      <c r="B579" s="101"/>
      <c r="C579" s="6" t="s">
        <v>824</v>
      </c>
      <c r="D579" s="7">
        <v>45241</v>
      </c>
      <c r="E579" s="8" t="s">
        <v>28</v>
      </c>
      <c r="F579" s="9">
        <v>4394250</v>
      </c>
      <c r="G579" s="8" t="s">
        <v>29</v>
      </c>
      <c r="H579" s="9">
        <v>472382</v>
      </c>
      <c r="I579" s="106"/>
      <c r="J579" s="107"/>
      <c r="K579" s="108"/>
      <c r="L579" s="114"/>
      <c r="M579" s="115"/>
    </row>
    <row r="580" spans="1:13" ht="14.45" customHeight="1" x14ac:dyDescent="0.25">
      <c r="A580" s="10">
        <v>561</v>
      </c>
      <c r="B580" s="101"/>
      <c r="C580" s="6" t="s">
        <v>825</v>
      </c>
      <c r="D580" s="7">
        <v>45244</v>
      </c>
      <c r="E580" s="8" t="s">
        <v>33</v>
      </c>
      <c r="F580" s="9">
        <v>2026318</v>
      </c>
      <c r="G580" s="8" t="s">
        <v>29</v>
      </c>
      <c r="H580" s="9">
        <v>217829</v>
      </c>
      <c r="I580" s="106"/>
      <c r="J580" s="107"/>
      <c r="K580" s="108"/>
      <c r="L580" s="114"/>
      <c r="M580" s="115"/>
    </row>
    <row r="581" spans="1:13" ht="14.45" customHeight="1" x14ac:dyDescent="0.25">
      <c r="A581" s="10">
        <v>562</v>
      </c>
      <c r="B581" s="101"/>
      <c r="C581" s="6" t="s">
        <v>826</v>
      </c>
      <c r="D581" s="7">
        <v>45233</v>
      </c>
      <c r="E581" s="8" t="s">
        <v>28</v>
      </c>
      <c r="F581" s="9">
        <v>2398853</v>
      </c>
      <c r="G581" s="8" t="s">
        <v>29</v>
      </c>
      <c r="H581" s="9">
        <v>257877</v>
      </c>
      <c r="I581" s="106"/>
      <c r="J581" s="107"/>
      <c r="K581" s="108"/>
      <c r="L581" s="114"/>
      <c r="M581" s="115"/>
    </row>
    <row r="582" spans="1:13" ht="14.45" customHeight="1" x14ac:dyDescent="0.25">
      <c r="A582" s="11">
        <v>563</v>
      </c>
      <c r="B582" s="102"/>
      <c r="C582" s="6" t="s">
        <v>827</v>
      </c>
      <c r="D582" s="7">
        <v>45253</v>
      </c>
      <c r="E582" s="8" t="s">
        <v>33</v>
      </c>
      <c r="F582" s="9">
        <v>4438530</v>
      </c>
      <c r="G582" s="8" t="s">
        <v>29</v>
      </c>
      <c r="H582" s="9">
        <v>477142</v>
      </c>
      <c r="I582" s="109"/>
      <c r="J582" s="110"/>
      <c r="K582" s="111"/>
      <c r="L582" s="116"/>
      <c r="M582" s="117"/>
    </row>
    <row r="583" spans="1:13" ht="14.45" customHeight="1" x14ac:dyDescent="0.25">
      <c r="A583" s="5">
        <v>564</v>
      </c>
      <c r="B583" s="100" t="s">
        <v>828</v>
      </c>
      <c r="C583" s="6" t="s">
        <v>829</v>
      </c>
      <c r="D583" s="7">
        <v>45252</v>
      </c>
      <c r="E583" s="8" t="s">
        <v>33</v>
      </c>
      <c r="F583" s="9">
        <v>2349950</v>
      </c>
      <c r="G583" s="8" t="s">
        <v>29</v>
      </c>
      <c r="H583" s="9">
        <v>252619</v>
      </c>
      <c r="I583" s="103">
        <v>3989877</v>
      </c>
      <c r="J583" s="104"/>
      <c r="K583" s="105"/>
      <c r="L583" s="112" t="s">
        <v>830</v>
      </c>
      <c r="M583" s="113"/>
    </row>
    <row r="584" spans="1:13" ht="14.45" customHeight="1" x14ac:dyDescent="0.25">
      <c r="A584" s="10">
        <v>565</v>
      </c>
      <c r="B584" s="101"/>
      <c r="C584" s="6" t="s">
        <v>831</v>
      </c>
      <c r="D584" s="7">
        <v>45258</v>
      </c>
      <c r="E584" s="8" t="s">
        <v>28</v>
      </c>
      <c r="F584" s="9">
        <v>1544778</v>
      </c>
      <c r="G584" s="8" t="s">
        <v>29</v>
      </c>
      <c r="H584" s="9">
        <v>166064</v>
      </c>
      <c r="I584" s="106"/>
      <c r="J584" s="107"/>
      <c r="K584" s="108"/>
      <c r="L584" s="114"/>
      <c r="M584" s="115"/>
    </row>
    <row r="585" spans="1:13" ht="14.45" customHeight="1" x14ac:dyDescent="0.25">
      <c r="A585" s="11">
        <v>566</v>
      </c>
      <c r="B585" s="102"/>
      <c r="C585" s="6" t="s">
        <v>832</v>
      </c>
      <c r="D585" s="7">
        <v>45243</v>
      </c>
      <c r="E585" s="8" t="s">
        <v>28</v>
      </c>
      <c r="F585" s="9">
        <v>575722</v>
      </c>
      <c r="G585" s="8" t="s">
        <v>29</v>
      </c>
      <c r="H585" s="9">
        <v>61890</v>
      </c>
      <c r="I585" s="109"/>
      <c r="J585" s="110"/>
      <c r="K585" s="111"/>
      <c r="L585" s="116"/>
      <c r="M585" s="117"/>
    </row>
    <row r="586" spans="1:13" ht="14.45" customHeight="1" x14ac:dyDescent="0.25">
      <c r="A586" s="5">
        <v>567</v>
      </c>
      <c r="B586" s="100" t="s">
        <v>833</v>
      </c>
      <c r="C586" s="6" t="s">
        <v>834</v>
      </c>
      <c r="D586" s="7">
        <v>45244</v>
      </c>
      <c r="E586" s="8" t="s">
        <v>28</v>
      </c>
      <c r="F586" s="9">
        <v>1151444</v>
      </c>
      <c r="G586" s="8" t="s">
        <v>29</v>
      </c>
      <c r="H586" s="9">
        <v>123780</v>
      </c>
      <c r="I586" s="103">
        <v>12069100</v>
      </c>
      <c r="J586" s="104"/>
      <c r="K586" s="105"/>
      <c r="L586" s="112" t="s">
        <v>835</v>
      </c>
      <c r="M586" s="113"/>
    </row>
    <row r="587" spans="1:13" ht="14.45" customHeight="1" x14ac:dyDescent="0.25">
      <c r="A587" s="10">
        <v>568</v>
      </c>
      <c r="B587" s="101"/>
      <c r="C587" s="6" t="s">
        <v>836</v>
      </c>
      <c r="D587" s="7">
        <v>45244</v>
      </c>
      <c r="E587" s="8" t="s">
        <v>33</v>
      </c>
      <c r="F587" s="9">
        <v>2111141</v>
      </c>
      <c r="G587" s="8" t="s">
        <v>29</v>
      </c>
      <c r="H587" s="9">
        <v>226948</v>
      </c>
      <c r="I587" s="106"/>
      <c r="J587" s="107"/>
      <c r="K587" s="108"/>
      <c r="L587" s="114"/>
      <c r="M587" s="115"/>
    </row>
    <row r="588" spans="1:13" ht="14.45" customHeight="1" x14ac:dyDescent="0.25">
      <c r="A588" s="10">
        <v>569</v>
      </c>
      <c r="B588" s="101"/>
      <c r="C588" s="6" t="s">
        <v>837</v>
      </c>
      <c r="D588" s="7">
        <v>45258</v>
      </c>
      <c r="E588" s="8" t="s">
        <v>33</v>
      </c>
      <c r="F588" s="9">
        <v>1977977</v>
      </c>
      <c r="G588" s="8" t="s">
        <v>29</v>
      </c>
      <c r="H588" s="9">
        <v>212633</v>
      </c>
      <c r="I588" s="106"/>
      <c r="J588" s="107"/>
      <c r="K588" s="108"/>
      <c r="L588" s="114"/>
      <c r="M588" s="115"/>
    </row>
    <row r="589" spans="1:13" ht="14.45" customHeight="1" x14ac:dyDescent="0.25">
      <c r="A589" s="10">
        <v>570</v>
      </c>
      <c r="B589" s="101"/>
      <c r="C589" s="6" t="s">
        <v>838</v>
      </c>
      <c r="D589" s="7">
        <v>45251</v>
      </c>
      <c r="E589" s="8" t="s">
        <v>56</v>
      </c>
      <c r="F589" s="9">
        <v>5104836</v>
      </c>
      <c r="G589" s="8" t="s">
        <v>29</v>
      </c>
      <c r="H589" s="9">
        <v>548770</v>
      </c>
      <c r="I589" s="106"/>
      <c r="J589" s="107"/>
      <c r="K589" s="108"/>
      <c r="L589" s="114"/>
      <c r="M589" s="115"/>
    </row>
    <row r="590" spans="1:13" ht="14.45" customHeight="1" x14ac:dyDescent="0.25">
      <c r="A590" s="11">
        <v>571</v>
      </c>
      <c r="B590" s="102"/>
      <c r="C590" s="6" t="s">
        <v>839</v>
      </c>
      <c r="D590" s="7">
        <v>45237</v>
      </c>
      <c r="E590" s="8" t="s">
        <v>28</v>
      </c>
      <c r="F590" s="9">
        <v>3177403</v>
      </c>
      <c r="G590" s="8" t="s">
        <v>29</v>
      </c>
      <c r="H590" s="9">
        <v>341571</v>
      </c>
      <c r="I590" s="109"/>
      <c r="J590" s="110"/>
      <c r="K590" s="111"/>
      <c r="L590" s="116"/>
      <c r="M590" s="117"/>
    </row>
    <row r="591" spans="1:13" ht="14.45" customHeight="1" x14ac:dyDescent="0.25">
      <c r="A591" s="5">
        <v>572</v>
      </c>
      <c r="B591" s="100" t="s">
        <v>840</v>
      </c>
      <c r="C591" s="6" t="s">
        <v>841</v>
      </c>
      <c r="D591" s="7">
        <v>45252</v>
      </c>
      <c r="E591" s="8" t="s">
        <v>33</v>
      </c>
      <c r="F591" s="9">
        <v>2475495</v>
      </c>
      <c r="G591" s="8" t="s">
        <v>29</v>
      </c>
      <c r="H591" s="9">
        <v>266116</v>
      </c>
      <c r="I591" s="103">
        <v>10591630</v>
      </c>
      <c r="J591" s="104"/>
      <c r="K591" s="105"/>
      <c r="L591" s="112" t="s">
        <v>842</v>
      </c>
      <c r="M591" s="113"/>
    </row>
    <row r="592" spans="1:13" ht="14.45" customHeight="1" x14ac:dyDescent="0.25">
      <c r="A592" s="10">
        <v>573</v>
      </c>
      <c r="B592" s="101"/>
      <c r="C592" s="6" t="s">
        <v>843</v>
      </c>
      <c r="D592" s="7">
        <v>45253</v>
      </c>
      <c r="E592" s="8" t="s">
        <v>28</v>
      </c>
      <c r="F592" s="9">
        <v>2678681</v>
      </c>
      <c r="G592" s="8" t="s">
        <v>29</v>
      </c>
      <c r="H592" s="9">
        <v>287958</v>
      </c>
      <c r="I592" s="106"/>
      <c r="J592" s="107"/>
      <c r="K592" s="108"/>
      <c r="L592" s="114"/>
      <c r="M592" s="115"/>
    </row>
    <row r="593" spans="1:13" ht="14.45" customHeight="1" x14ac:dyDescent="0.25">
      <c r="A593" s="10">
        <v>574</v>
      </c>
      <c r="B593" s="101"/>
      <c r="C593" s="6" t="s">
        <v>844</v>
      </c>
      <c r="D593" s="7">
        <v>45240</v>
      </c>
      <c r="E593" s="8" t="s">
        <v>56</v>
      </c>
      <c r="F593" s="9">
        <v>1151444</v>
      </c>
      <c r="G593" s="8" t="s">
        <v>29</v>
      </c>
      <c r="H593" s="9">
        <v>123780</v>
      </c>
      <c r="I593" s="106"/>
      <c r="J593" s="107"/>
      <c r="K593" s="108"/>
      <c r="L593" s="114"/>
      <c r="M593" s="115"/>
    </row>
    <row r="594" spans="1:13" ht="14.45" customHeight="1" x14ac:dyDescent="0.25">
      <c r="A594" s="11">
        <v>575</v>
      </c>
      <c r="B594" s="102"/>
      <c r="C594" s="6" t="s">
        <v>845</v>
      </c>
      <c r="D594" s="7">
        <v>45239</v>
      </c>
      <c r="E594" s="8" t="s">
        <v>28</v>
      </c>
      <c r="F594" s="9">
        <v>5561752</v>
      </c>
      <c r="G594" s="8" t="s">
        <v>29</v>
      </c>
      <c r="H594" s="9">
        <v>597888</v>
      </c>
      <c r="I594" s="109"/>
      <c r="J594" s="110"/>
      <c r="K594" s="111"/>
      <c r="L594" s="116"/>
      <c r="M594" s="117"/>
    </row>
    <row r="595" spans="1:13" ht="14.65" customHeight="1" x14ac:dyDescent="0.25">
      <c r="A595" s="5">
        <v>576</v>
      </c>
      <c r="B595" s="100" t="s">
        <v>846</v>
      </c>
      <c r="C595" s="6" t="s">
        <v>847</v>
      </c>
      <c r="D595" s="7">
        <v>45252</v>
      </c>
      <c r="E595" s="8" t="s">
        <v>848</v>
      </c>
      <c r="F595" s="9">
        <v>659043</v>
      </c>
      <c r="G595" s="8" t="s">
        <v>29</v>
      </c>
      <c r="H595" s="9">
        <v>70847</v>
      </c>
      <c r="I595" s="103">
        <v>1016389</v>
      </c>
      <c r="J595" s="104"/>
      <c r="K595" s="105"/>
      <c r="L595" s="112" t="s">
        <v>849</v>
      </c>
      <c r="M595" s="113"/>
    </row>
    <row r="596" spans="1:13" ht="14.65" customHeight="1" x14ac:dyDescent="0.25">
      <c r="A596" s="11">
        <v>577</v>
      </c>
      <c r="B596" s="102"/>
      <c r="C596" s="6" t="s">
        <v>850</v>
      </c>
      <c r="D596" s="7">
        <v>45245</v>
      </c>
      <c r="E596" s="8" t="s">
        <v>851</v>
      </c>
      <c r="F596" s="9">
        <v>479768</v>
      </c>
      <c r="G596" s="8" t="s">
        <v>29</v>
      </c>
      <c r="H596" s="9">
        <v>51575</v>
      </c>
      <c r="I596" s="109"/>
      <c r="J596" s="110"/>
      <c r="K596" s="111"/>
      <c r="L596" s="116"/>
      <c r="M596" s="117"/>
    </row>
    <row r="597" spans="1:13" ht="14.45" customHeight="1" x14ac:dyDescent="0.25">
      <c r="A597" s="5">
        <v>578</v>
      </c>
      <c r="B597" s="100" t="s">
        <v>852</v>
      </c>
      <c r="C597" s="6" t="s">
        <v>853</v>
      </c>
      <c r="D597" s="7">
        <v>45245</v>
      </c>
      <c r="E597" s="8" t="s">
        <v>28</v>
      </c>
      <c r="F597" s="9">
        <v>597744</v>
      </c>
      <c r="G597" s="8" t="s">
        <v>29</v>
      </c>
      <c r="H597" s="9">
        <v>64258</v>
      </c>
      <c r="I597" s="103">
        <v>1496923</v>
      </c>
      <c r="J597" s="104"/>
      <c r="K597" s="105"/>
      <c r="L597" s="112" t="s">
        <v>854</v>
      </c>
      <c r="M597" s="113"/>
    </row>
    <row r="598" spans="1:13" ht="14.45" customHeight="1" x14ac:dyDescent="0.25">
      <c r="A598" s="10">
        <v>579</v>
      </c>
      <c r="B598" s="101"/>
      <c r="C598" s="6" t="s">
        <v>855</v>
      </c>
      <c r="D598" s="7">
        <v>45252</v>
      </c>
      <c r="E598" s="8" t="s">
        <v>28</v>
      </c>
      <c r="F598" s="9">
        <v>599713</v>
      </c>
      <c r="G598" s="8" t="s">
        <v>29</v>
      </c>
      <c r="H598" s="9">
        <v>64469</v>
      </c>
      <c r="I598" s="106"/>
      <c r="J598" s="107"/>
      <c r="K598" s="108"/>
      <c r="L598" s="114"/>
      <c r="M598" s="115"/>
    </row>
    <row r="599" spans="1:13" ht="14.45" customHeight="1" x14ac:dyDescent="0.25">
      <c r="A599" s="11">
        <v>580</v>
      </c>
      <c r="B599" s="102"/>
      <c r="C599" s="6" t="s">
        <v>856</v>
      </c>
      <c r="D599" s="7">
        <v>45245</v>
      </c>
      <c r="E599" s="8" t="s">
        <v>28</v>
      </c>
      <c r="F599" s="9">
        <v>479768</v>
      </c>
      <c r="G599" s="8" t="s">
        <v>29</v>
      </c>
      <c r="H599" s="9">
        <v>51575</v>
      </c>
      <c r="I599" s="109"/>
      <c r="J599" s="110"/>
      <c r="K599" s="111"/>
      <c r="L599" s="116"/>
      <c r="M599" s="117"/>
    </row>
    <row r="600" spans="1:13" ht="16.149999999999999" customHeight="1" x14ac:dyDescent="0.25">
      <c r="A600" s="12">
        <v>581</v>
      </c>
      <c r="B600" s="12" t="s">
        <v>857</v>
      </c>
      <c r="C600" s="6" t="s">
        <v>858</v>
      </c>
      <c r="D600" s="7">
        <v>45235</v>
      </c>
      <c r="E600" s="8" t="s">
        <v>859</v>
      </c>
      <c r="F600" s="9">
        <v>-29354</v>
      </c>
      <c r="G600" s="8" t="s">
        <v>29</v>
      </c>
      <c r="H600" s="9">
        <v>-3156</v>
      </c>
      <c r="I600" s="94">
        <v>-26198</v>
      </c>
      <c r="J600" s="95"/>
      <c r="K600" s="96"/>
      <c r="L600" s="118" t="s">
        <v>854</v>
      </c>
      <c r="M600" s="119"/>
    </row>
    <row r="601" spans="1:13" ht="14.45" customHeight="1" x14ac:dyDescent="0.25">
      <c r="A601" s="5">
        <v>582</v>
      </c>
      <c r="B601" s="100" t="s">
        <v>860</v>
      </c>
      <c r="C601" s="6" t="s">
        <v>861</v>
      </c>
      <c r="D601" s="7">
        <v>45248</v>
      </c>
      <c r="E601" s="8" t="s">
        <v>28</v>
      </c>
      <c r="F601" s="9">
        <v>2780876</v>
      </c>
      <c r="G601" s="8" t="s">
        <v>29</v>
      </c>
      <c r="H601" s="9">
        <v>298944</v>
      </c>
      <c r="I601" s="103">
        <v>5978841</v>
      </c>
      <c r="J601" s="104"/>
      <c r="K601" s="105"/>
      <c r="L601" s="112" t="s">
        <v>862</v>
      </c>
      <c r="M601" s="113"/>
    </row>
    <row r="602" spans="1:13" ht="14.45" customHeight="1" x14ac:dyDescent="0.25">
      <c r="A602" s="10">
        <v>583</v>
      </c>
      <c r="B602" s="101"/>
      <c r="C602" s="6" t="s">
        <v>863</v>
      </c>
      <c r="D602" s="7">
        <v>45252</v>
      </c>
      <c r="E602" s="8" t="s">
        <v>864</v>
      </c>
      <c r="F602" s="9">
        <v>3438337</v>
      </c>
      <c r="G602" s="8" t="s">
        <v>29</v>
      </c>
      <c r="H602" s="9">
        <v>369621</v>
      </c>
      <c r="I602" s="106"/>
      <c r="J602" s="107"/>
      <c r="K602" s="108"/>
      <c r="L602" s="114"/>
      <c r="M602" s="115"/>
    </row>
    <row r="603" spans="1:13" ht="14.45" customHeight="1" x14ac:dyDescent="0.25">
      <c r="A603" s="11">
        <v>584</v>
      </c>
      <c r="B603" s="102"/>
      <c r="C603" s="6" t="s">
        <v>865</v>
      </c>
      <c r="D603" s="7">
        <v>45241</v>
      </c>
      <c r="E603" s="8" t="s">
        <v>56</v>
      </c>
      <c r="F603" s="9">
        <v>479768</v>
      </c>
      <c r="G603" s="8" t="s">
        <v>29</v>
      </c>
      <c r="H603" s="9">
        <v>51575</v>
      </c>
      <c r="I603" s="109"/>
      <c r="J603" s="110"/>
      <c r="K603" s="111"/>
      <c r="L603" s="116"/>
      <c r="M603" s="117"/>
    </row>
    <row r="604" spans="1:13" ht="14.45" customHeight="1" x14ac:dyDescent="0.25">
      <c r="A604" s="5">
        <v>585</v>
      </c>
      <c r="B604" s="100" t="s">
        <v>866</v>
      </c>
      <c r="C604" s="6" t="s">
        <v>867</v>
      </c>
      <c r="D604" s="7">
        <v>45245</v>
      </c>
      <c r="E604" s="8" t="s">
        <v>56</v>
      </c>
      <c r="F604" s="9">
        <v>959537</v>
      </c>
      <c r="G604" s="8" t="s">
        <v>29</v>
      </c>
      <c r="H604" s="9">
        <v>103150</v>
      </c>
      <c r="I604" s="103">
        <v>5036970</v>
      </c>
      <c r="J604" s="104"/>
      <c r="K604" s="105"/>
      <c r="L604" s="112" t="s">
        <v>868</v>
      </c>
      <c r="M604" s="113"/>
    </row>
    <row r="605" spans="1:13" ht="14.45" customHeight="1" x14ac:dyDescent="0.25">
      <c r="A605" s="10">
        <v>586</v>
      </c>
      <c r="B605" s="101"/>
      <c r="C605" s="6" t="s">
        <v>869</v>
      </c>
      <c r="D605" s="7">
        <v>45250</v>
      </c>
      <c r="E605" s="8" t="s">
        <v>33</v>
      </c>
      <c r="F605" s="9">
        <v>1202342</v>
      </c>
      <c r="G605" s="8" t="s">
        <v>29</v>
      </c>
      <c r="H605" s="9">
        <v>129252</v>
      </c>
      <c r="I605" s="106"/>
      <c r="J605" s="107"/>
      <c r="K605" s="108"/>
      <c r="L605" s="114"/>
      <c r="M605" s="115"/>
    </row>
    <row r="606" spans="1:13" ht="14.45" customHeight="1" x14ac:dyDescent="0.25">
      <c r="A606" s="10">
        <v>587</v>
      </c>
      <c r="B606" s="101"/>
      <c r="C606" s="6" t="s">
        <v>870</v>
      </c>
      <c r="D606" s="7">
        <v>45238</v>
      </c>
      <c r="E606" s="8" t="s">
        <v>871</v>
      </c>
      <c r="F606" s="9">
        <v>541966</v>
      </c>
      <c r="G606" s="8" t="s">
        <v>29</v>
      </c>
      <c r="H606" s="9">
        <v>58261</v>
      </c>
      <c r="I606" s="106"/>
      <c r="J606" s="107"/>
      <c r="K606" s="108"/>
      <c r="L606" s="114"/>
      <c r="M606" s="115"/>
    </row>
    <row r="607" spans="1:13" ht="14.45" customHeight="1" x14ac:dyDescent="0.25">
      <c r="A607" s="11">
        <v>588</v>
      </c>
      <c r="B607" s="102"/>
      <c r="C607" s="6" t="s">
        <v>872</v>
      </c>
      <c r="D607" s="7">
        <v>45259</v>
      </c>
      <c r="E607" s="8" t="s">
        <v>28</v>
      </c>
      <c r="F607" s="9">
        <v>2939819</v>
      </c>
      <c r="G607" s="8" t="s">
        <v>29</v>
      </c>
      <c r="H607" s="9">
        <v>316031</v>
      </c>
      <c r="I607" s="109"/>
      <c r="J607" s="110"/>
      <c r="K607" s="111"/>
      <c r="L607" s="116"/>
      <c r="M607" s="117"/>
    </row>
    <row r="608" spans="1:13" ht="14.45" customHeight="1" x14ac:dyDescent="0.25">
      <c r="A608" s="5">
        <v>589</v>
      </c>
      <c r="B608" s="100" t="s">
        <v>873</v>
      </c>
      <c r="C608" s="6" t="s">
        <v>874</v>
      </c>
      <c r="D608" s="7">
        <v>45237</v>
      </c>
      <c r="E608" s="8" t="s">
        <v>775</v>
      </c>
      <c r="F608" s="9">
        <v>1318086</v>
      </c>
      <c r="G608" s="8" t="s">
        <v>29</v>
      </c>
      <c r="H608" s="9">
        <v>141694</v>
      </c>
      <c r="I608" s="103">
        <v>9763755</v>
      </c>
      <c r="J608" s="104"/>
      <c r="K608" s="105"/>
      <c r="L608" s="112" t="s">
        <v>875</v>
      </c>
      <c r="M608" s="113"/>
    </row>
    <row r="609" spans="1:13" ht="14.45" customHeight="1" x14ac:dyDescent="0.25">
      <c r="A609" s="10">
        <v>590</v>
      </c>
      <c r="B609" s="101"/>
      <c r="C609" s="6" t="s">
        <v>876</v>
      </c>
      <c r="D609" s="7">
        <v>45251</v>
      </c>
      <c r="E609" s="8" t="s">
        <v>33</v>
      </c>
      <c r="F609" s="9">
        <v>1899547</v>
      </c>
      <c r="G609" s="8" t="s">
        <v>29</v>
      </c>
      <c r="H609" s="9">
        <v>204201</v>
      </c>
      <c r="I609" s="106"/>
      <c r="J609" s="107"/>
      <c r="K609" s="108"/>
      <c r="L609" s="114"/>
      <c r="M609" s="115"/>
    </row>
    <row r="610" spans="1:13" ht="14.45" customHeight="1" x14ac:dyDescent="0.25">
      <c r="A610" s="10">
        <v>591</v>
      </c>
      <c r="B610" s="101"/>
      <c r="C610" s="6" t="s">
        <v>877</v>
      </c>
      <c r="D610" s="7">
        <v>45231</v>
      </c>
      <c r="E610" s="8" t="s">
        <v>28</v>
      </c>
      <c r="F610" s="9">
        <v>1992481</v>
      </c>
      <c r="G610" s="8" t="s">
        <v>29</v>
      </c>
      <c r="H610" s="9">
        <v>214192</v>
      </c>
      <c r="I610" s="106"/>
      <c r="J610" s="107"/>
      <c r="K610" s="108"/>
      <c r="L610" s="114"/>
      <c r="M610" s="115"/>
    </row>
    <row r="611" spans="1:13" ht="14.45" customHeight="1" x14ac:dyDescent="0.25">
      <c r="A611" s="10">
        <v>592</v>
      </c>
      <c r="B611" s="101"/>
      <c r="C611" s="6" t="s">
        <v>878</v>
      </c>
      <c r="D611" s="7">
        <v>45237</v>
      </c>
      <c r="E611" s="8" t="s">
        <v>28</v>
      </c>
      <c r="F611" s="9">
        <v>2427592</v>
      </c>
      <c r="G611" s="8" t="s">
        <v>29</v>
      </c>
      <c r="H611" s="9">
        <v>260966</v>
      </c>
      <c r="I611" s="106"/>
      <c r="J611" s="107"/>
      <c r="K611" s="108"/>
      <c r="L611" s="114"/>
      <c r="M611" s="115"/>
    </row>
    <row r="612" spans="1:13" ht="14.45" customHeight="1" x14ac:dyDescent="0.25">
      <c r="A612" s="10">
        <v>593</v>
      </c>
      <c r="B612" s="101"/>
      <c r="C612" s="6" t="s">
        <v>879</v>
      </c>
      <c r="D612" s="7">
        <v>45244</v>
      </c>
      <c r="E612" s="8" t="s">
        <v>28</v>
      </c>
      <c r="F612" s="9">
        <v>767629</v>
      </c>
      <c r="G612" s="8" t="s">
        <v>29</v>
      </c>
      <c r="H612" s="9">
        <v>82520</v>
      </c>
      <c r="I612" s="106"/>
      <c r="J612" s="107"/>
      <c r="K612" s="108"/>
      <c r="L612" s="114"/>
      <c r="M612" s="115"/>
    </row>
    <row r="613" spans="1:13" ht="14.45" customHeight="1" x14ac:dyDescent="0.25">
      <c r="A613" s="11">
        <v>594</v>
      </c>
      <c r="B613" s="102"/>
      <c r="C613" s="6" t="s">
        <v>880</v>
      </c>
      <c r="D613" s="7">
        <v>45255</v>
      </c>
      <c r="E613" s="8" t="s">
        <v>28</v>
      </c>
      <c r="F613" s="9">
        <v>2534447</v>
      </c>
      <c r="G613" s="8" t="s">
        <v>29</v>
      </c>
      <c r="H613" s="9">
        <v>272453</v>
      </c>
      <c r="I613" s="109"/>
      <c r="J613" s="110"/>
      <c r="K613" s="111"/>
      <c r="L613" s="116"/>
      <c r="M613" s="117"/>
    </row>
    <row r="614" spans="1:13" ht="14.45" customHeight="1" x14ac:dyDescent="0.25">
      <c r="A614" s="5">
        <v>595</v>
      </c>
      <c r="B614" s="100" t="s">
        <v>881</v>
      </c>
      <c r="C614" s="6" t="s">
        <v>882</v>
      </c>
      <c r="D614" s="7">
        <v>45258</v>
      </c>
      <c r="E614" s="8" t="s">
        <v>28</v>
      </c>
      <c r="F614" s="9">
        <v>4231391</v>
      </c>
      <c r="G614" s="8" t="s">
        <v>29</v>
      </c>
      <c r="H614" s="9">
        <v>454874</v>
      </c>
      <c r="I614" s="103">
        <v>7658838</v>
      </c>
      <c r="J614" s="104"/>
      <c r="K614" s="105"/>
      <c r="L614" s="112" t="s">
        <v>883</v>
      </c>
      <c r="M614" s="113"/>
    </row>
    <row r="615" spans="1:13" ht="14.45" customHeight="1" x14ac:dyDescent="0.25">
      <c r="A615" s="10">
        <v>596</v>
      </c>
      <c r="B615" s="101"/>
      <c r="C615" s="6" t="s">
        <v>884</v>
      </c>
      <c r="D615" s="7">
        <v>45250</v>
      </c>
      <c r="E615" s="8" t="s">
        <v>56</v>
      </c>
      <c r="F615" s="9">
        <v>2510578</v>
      </c>
      <c r="G615" s="8" t="s">
        <v>29</v>
      </c>
      <c r="H615" s="9">
        <v>269887</v>
      </c>
      <c r="I615" s="106"/>
      <c r="J615" s="107"/>
      <c r="K615" s="108"/>
      <c r="L615" s="114"/>
      <c r="M615" s="115"/>
    </row>
    <row r="616" spans="1:13" ht="14.45" customHeight="1" x14ac:dyDescent="0.25">
      <c r="A616" s="11">
        <v>597</v>
      </c>
      <c r="B616" s="102"/>
      <c r="C616" s="6" t="s">
        <v>885</v>
      </c>
      <c r="D616" s="7">
        <v>45250</v>
      </c>
      <c r="E616" s="8" t="s">
        <v>56</v>
      </c>
      <c r="F616" s="9">
        <v>1839362</v>
      </c>
      <c r="G616" s="8" t="s">
        <v>29</v>
      </c>
      <c r="H616" s="9">
        <v>197731</v>
      </c>
      <c r="I616" s="109"/>
      <c r="J616" s="110"/>
      <c r="K616" s="111"/>
      <c r="L616" s="116"/>
      <c r="M616" s="117"/>
    </row>
    <row r="617" spans="1:13" ht="14.45" customHeight="1" x14ac:dyDescent="0.25">
      <c r="A617" s="5">
        <v>598</v>
      </c>
      <c r="B617" s="100" t="s">
        <v>886</v>
      </c>
      <c r="C617" s="6" t="s">
        <v>887</v>
      </c>
      <c r="D617" s="7">
        <v>45255</v>
      </c>
      <c r="E617" s="8" t="s">
        <v>888</v>
      </c>
      <c r="F617" s="9">
        <v>-397364</v>
      </c>
      <c r="G617" s="8" t="s">
        <v>29</v>
      </c>
      <c r="H617" s="9">
        <v>-42717</v>
      </c>
      <c r="I617" s="103">
        <v>-2000846</v>
      </c>
      <c r="J617" s="104"/>
      <c r="K617" s="105"/>
      <c r="L617" s="112" t="s">
        <v>883</v>
      </c>
      <c r="M617" s="113"/>
    </row>
    <row r="618" spans="1:13" ht="14.45" customHeight="1" x14ac:dyDescent="0.25">
      <c r="A618" s="10">
        <v>599</v>
      </c>
      <c r="B618" s="101"/>
      <c r="C618" s="6" t="s">
        <v>889</v>
      </c>
      <c r="D618" s="7">
        <v>45257</v>
      </c>
      <c r="E618" s="8" t="s">
        <v>890</v>
      </c>
      <c r="F618" s="9">
        <v>-495087</v>
      </c>
      <c r="G618" s="8" t="s">
        <v>29</v>
      </c>
      <c r="H618" s="9">
        <v>-53222</v>
      </c>
      <c r="I618" s="106"/>
      <c r="J618" s="107"/>
      <c r="K618" s="108"/>
      <c r="L618" s="114"/>
      <c r="M618" s="115"/>
    </row>
    <row r="619" spans="1:13" ht="14.45" customHeight="1" x14ac:dyDescent="0.25">
      <c r="A619" s="11">
        <v>600</v>
      </c>
      <c r="B619" s="102"/>
      <c r="C619" s="6" t="s">
        <v>891</v>
      </c>
      <c r="D619" s="7">
        <v>45260</v>
      </c>
      <c r="E619" s="8" t="s">
        <v>892</v>
      </c>
      <c r="F619" s="9">
        <v>-1349393</v>
      </c>
      <c r="G619" s="8" t="s">
        <v>29</v>
      </c>
      <c r="H619" s="9">
        <v>-145060</v>
      </c>
      <c r="I619" s="109"/>
      <c r="J619" s="110"/>
      <c r="K619" s="111"/>
      <c r="L619" s="116"/>
      <c r="M619" s="117"/>
    </row>
    <row r="620" spans="1:13" ht="16.149999999999999" customHeight="1" x14ac:dyDescent="0.25">
      <c r="A620" s="12">
        <v>601</v>
      </c>
      <c r="B620" s="12" t="s">
        <v>893</v>
      </c>
      <c r="C620" s="6" t="s">
        <v>894</v>
      </c>
      <c r="D620" s="7">
        <v>45240</v>
      </c>
      <c r="E620" s="8" t="s">
        <v>56</v>
      </c>
      <c r="F620" s="9">
        <v>479768</v>
      </c>
      <c r="G620" s="8" t="s">
        <v>29</v>
      </c>
      <c r="H620" s="9">
        <v>51575</v>
      </c>
      <c r="I620" s="94">
        <v>428193</v>
      </c>
      <c r="J620" s="95"/>
      <c r="K620" s="96"/>
      <c r="L620" s="118" t="s">
        <v>895</v>
      </c>
      <c r="M620" s="119"/>
    </row>
    <row r="621" spans="1:13" ht="14.65" customHeight="1" x14ac:dyDescent="0.25">
      <c r="A621" s="5">
        <v>602</v>
      </c>
      <c r="B621" s="100" t="s">
        <v>896</v>
      </c>
      <c r="C621" s="6" t="s">
        <v>897</v>
      </c>
      <c r="D621" s="7">
        <v>45243</v>
      </c>
      <c r="E621" s="8" t="s">
        <v>28</v>
      </c>
      <c r="F621" s="9">
        <v>959537</v>
      </c>
      <c r="G621" s="8" t="s">
        <v>29</v>
      </c>
      <c r="H621" s="9">
        <v>103150</v>
      </c>
      <c r="I621" s="103">
        <v>4038562</v>
      </c>
      <c r="J621" s="104"/>
      <c r="K621" s="105"/>
      <c r="L621" s="112" t="s">
        <v>898</v>
      </c>
      <c r="M621" s="113"/>
    </row>
    <row r="622" spans="1:13" ht="14.65" customHeight="1" x14ac:dyDescent="0.25">
      <c r="A622" s="11">
        <v>603</v>
      </c>
      <c r="B622" s="102"/>
      <c r="C622" s="6" t="s">
        <v>899</v>
      </c>
      <c r="D622" s="7">
        <v>45250</v>
      </c>
      <c r="E622" s="8" t="s">
        <v>28</v>
      </c>
      <c r="F622" s="9">
        <v>3565463</v>
      </c>
      <c r="G622" s="8" t="s">
        <v>29</v>
      </c>
      <c r="H622" s="9">
        <v>383288</v>
      </c>
      <c r="I622" s="109"/>
      <c r="J622" s="110"/>
      <c r="K622" s="111"/>
      <c r="L622" s="116"/>
      <c r="M622" s="117"/>
    </row>
    <row r="623" spans="1:13" ht="14.45" customHeight="1" x14ac:dyDescent="0.25">
      <c r="A623" s="5">
        <v>604</v>
      </c>
      <c r="B623" s="100" t="s">
        <v>900</v>
      </c>
      <c r="C623" s="6" t="s">
        <v>901</v>
      </c>
      <c r="D623" s="7">
        <v>45238</v>
      </c>
      <c r="E623" s="8" t="s">
        <v>33</v>
      </c>
      <c r="F623" s="9">
        <v>3446161</v>
      </c>
      <c r="G623" s="8" t="s">
        <v>29</v>
      </c>
      <c r="H623" s="9">
        <v>370462</v>
      </c>
      <c r="I623" s="103">
        <v>7302389</v>
      </c>
      <c r="J623" s="104"/>
      <c r="K623" s="105"/>
      <c r="L623" s="112" t="s">
        <v>902</v>
      </c>
      <c r="M623" s="113"/>
    </row>
    <row r="624" spans="1:13" ht="14.45" customHeight="1" x14ac:dyDescent="0.25">
      <c r="A624" s="10">
        <v>605</v>
      </c>
      <c r="B624" s="101"/>
      <c r="C624" s="6" t="s">
        <v>903</v>
      </c>
      <c r="D624" s="7">
        <v>45240</v>
      </c>
      <c r="E624" s="8" t="s">
        <v>28</v>
      </c>
      <c r="F624" s="9">
        <v>767629</v>
      </c>
      <c r="G624" s="8" t="s">
        <v>29</v>
      </c>
      <c r="H624" s="9">
        <v>82520</v>
      </c>
      <c r="I624" s="106"/>
      <c r="J624" s="107"/>
      <c r="K624" s="108"/>
      <c r="L624" s="114"/>
      <c r="M624" s="115"/>
    </row>
    <row r="625" spans="1:13" ht="14.45" customHeight="1" x14ac:dyDescent="0.25">
      <c r="A625" s="10">
        <v>606</v>
      </c>
      <c r="B625" s="101"/>
      <c r="C625" s="6" t="s">
        <v>904</v>
      </c>
      <c r="D625" s="7">
        <v>45243</v>
      </c>
      <c r="E625" s="8" t="s">
        <v>775</v>
      </c>
      <c r="F625" s="9">
        <v>2049084</v>
      </c>
      <c r="G625" s="8" t="s">
        <v>29</v>
      </c>
      <c r="H625" s="9">
        <v>220276</v>
      </c>
      <c r="I625" s="106"/>
      <c r="J625" s="107"/>
      <c r="K625" s="108"/>
      <c r="L625" s="114"/>
      <c r="M625" s="115"/>
    </row>
    <row r="626" spans="1:13" ht="14.45" customHeight="1" x14ac:dyDescent="0.25">
      <c r="A626" s="11">
        <v>607</v>
      </c>
      <c r="B626" s="102"/>
      <c r="C626" s="6" t="s">
        <v>905</v>
      </c>
      <c r="D626" s="7">
        <v>45240</v>
      </c>
      <c r="E626" s="8" t="s">
        <v>28</v>
      </c>
      <c r="F626" s="9">
        <v>1919074</v>
      </c>
      <c r="G626" s="8" t="s">
        <v>29</v>
      </c>
      <c r="H626" s="9">
        <v>206300</v>
      </c>
      <c r="I626" s="109"/>
      <c r="J626" s="110"/>
      <c r="K626" s="111"/>
      <c r="L626" s="116"/>
      <c r="M626" s="117"/>
    </row>
    <row r="627" spans="1:13" ht="14.65" customHeight="1" x14ac:dyDescent="0.25">
      <c r="A627" s="5">
        <v>608</v>
      </c>
      <c r="B627" s="100" t="s">
        <v>906</v>
      </c>
      <c r="C627" s="6" t="s">
        <v>907</v>
      </c>
      <c r="D627" s="7">
        <v>45255</v>
      </c>
      <c r="E627" s="8" t="s">
        <v>28</v>
      </c>
      <c r="F627" s="9">
        <v>1372102</v>
      </c>
      <c r="G627" s="8" t="s">
        <v>29</v>
      </c>
      <c r="H627" s="9">
        <v>147501</v>
      </c>
      <c r="I627" s="103">
        <v>1652794</v>
      </c>
      <c r="J627" s="104"/>
      <c r="K627" s="105"/>
      <c r="L627" s="112" t="s">
        <v>908</v>
      </c>
      <c r="M627" s="113"/>
    </row>
    <row r="628" spans="1:13" ht="14.65" customHeight="1" x14ac:dyDescent="0.25">
      <c r="A628" s="11">
        <v>609</v>
      </c>
      <c r="B628" s="102"/>
      <c r="C628" s="6" t="s">
        <v>909</v>
      </c>
      <c r="D628" s="7">
        <v>45241</v>
      </c>
      <c r="E628" s="8" t="s">
        <v>28</v>
      </c>
      <c r="F628" s="9">
        <v>479768</v>
      </c>
      <c r="G628" s="8" t="s">
        <v>29</v>
      </c>
      <c r="H628" s="9">
        <v>51575</v>
      </c>
      <c r="I628" s="109"/>
      <c r="J628" s="110"/>
      <c r="K628" s="111"/>
      <c r="L628" s="116"/>
      <c r="M628" s="117"/>
    </row>
    <row r="629" spans="1:13" ht="16.149999999999999" customHeight="1" x14ac:dyDescent="0.25">
      <c r="A629" s="12">
        <v>610</v>
      </c>
      <c r="B629" s="12" t="s">
        <v>910</v>
      </c>
      <c r="C629" s="6" t="s">
        <v>911</v>
      </c>
      <c r="D629" s="7">
        <v>45243</v>
      </c>
      <c r="E629" s="8" t="s">
        <v>28</v>
      </c>
      <c r="F629" s="9">
        <v>479768</v>
      </c>
      <c r="G629" s="8" t="s">
        <v>29</v>
      </c>
      <c r="H629" s="9">
        <v>51575</v>
      </c>
      <c r="I629" s="94">
        <v>428193</v>
      </c>
      <c r="J629" s="95"/>
      <c r="K629" s="96"/>
      <c r="L629" s="118" t="s">
        <v>912</v>
      </c>
      <c r="M629" s="119"/>
    </row>
    <row r="630" spans="1:13" ht="14.45" customHeight="1" x14ac:dyDescent="0.25">
      <c r="A630" s="5">
        <v>611</v>
      </c>
      <c r="B630" s="100" t="s">
        <v>913</v>
      </c>
      <c r="C630" s="6" t="s">
        <v>914</v>
      </c>
      <c r="D630" s="7">
        <v>45231</v>
      </c>
      <c r="E630" s="8" t="s">
        <v>33</v>
      </c>
      <c r="F630" s="9">
        <v>3172219</v>
      </c>
      <c r="G630" s="8" t="s">
        <v>29</v>
      </c>
      <c r="H630" s="9">
        <v>341014</v>
      </c>
      <c r="I630" s="103">
        <v>16358867</v>
      </c>
      <c r="J630" s="104"/>
      <c r="K630" s="105"/>
      <c r="L630" s="112" t="s">
        <v>915</v>
      </c>
      <c r="M630" s="113"/>
    </row>
    <row r="631" spans="1:13" ht="14.45" customHeight="1" x14ac:dyDescent="0.25">
      <c r="A631" s="10">
        <v>612</v>
      </c>
      <c r="B631" s="101"/>
      <c r="C631" s="6" t="s">
        <v>916</v>
      </c>
      <c r="D631" s="7">
        <v>45238</v>
      </c>
      <c r="E631" s="8" t="s">
        <v>28</v>
      </c>
      <c r="F631" s="9">
        <v>6054610</v>
      </c>
      <c r="G631" s="8" t="s">
        <v>29</v>
      </c>
      <c r="H631" s="9">
        <v>650871</v>
      </c>
      <c r="I631" s="106"/>
      <c r="J631" s="107"/>
      <c r="K631" s="108"/>
      <c r="L631" s="114"/>
      <c r="M631" s="115"/>
    </row>
    <row r="632" spans="1:13" ht="14.45" customHeight="1" x14ac:dyDescent="0.25">
      <c r="A632" s="10">
        <v>613</v>
      </c>
      <c r="B632" s="101"/>
      <c r="C632" s="6" t="s">
        <v>917</v>
      </c>
      <c r="D632" s="7">
        <v>45245</v>
      </c>
      <c r="E632" s="8" t="s">
        <v>28</v>
      </c>
      <c r="F632" s="9">
        <v>4778017</v>
      </c>
      <c r="G632" s="8" t="s">
        <v>29</v>
      </c>
      <c r="H632" s="9">
        <v>513637</v>
      </c>
      <c r="I632" s="106"/>
      <c r="J632" s="107"/>
      <c r="K632" s="108"/>
      <c r="L632" s="114"/>
      <c r="M632" s="115"/>
    </row>
    <row r="633" spans="1:13" ht="14.45" customHeight="1" x14ac:dyDescent="0.25">
      <c r="A633" s="10">
        <v>614</v>
      </c>
      <c r="B633" s="101"/>
      <c r="C633" s="6" t="s">
        <v>918</v>
      </c>
      <c r="D633" s="7">
        <v>45245</v>
      </c>
      <c r="E633" s="8" t="s">
        <v>28</v>
      </c>
      <c r="F633" s="9">
        <v>959537</v>
      </c>
      <c r="G633" s="8" t="s">
        <v>29</v>
      </c>
      <c r="H633" s="9">
        <v>103150</v>
      </c>
      <c r="I633" s="106"/>
      <c r="J633" s="107"/>
      <c r="K633" s="108"/>
      <c r="L633" s="114"/>
      <c r="M633" s="115"/>
    </row>
    <row r="634" spans="1:13" ht="14.45" customHeight="1" x14ac:dyDescent="0.25">
      <c r="A634" s="11">
        <v>615</v>
      </c>
      <c r="B634" s="102"/>
      <c r="C634" s="6" t="s">
        <v>919</v>
      </c>
      <c r="D634" s="7">
        <v>45252</v>
      </c>
      <c r="E634" s="8" t="s">
        <v>33</v>
      </c>
      <c r="F634" s="9">
        <v>3364880</v>
      </c>
      <c r="G634" s="8" t="s">
        <v>29</v>
      </c>
      <c r="H634" s="9">
        <v>361725</v>
      </c>
      <c r="I634" s="109"/>
      <c r="J634" s="110"/>
      <c r="K634" s="111"/>
      <c r="L634" s="116"/>
      <c r="M634" s="117"/>
    </row>
    <row r="635" spans="1:13" ht="16.149999999999999" customHeight="1" x14ac:dyDescent="0.25">
      <c r="A635" s="12">
        <v>616</v>
      </c>
      <c r="B635" s="12" t="s">
        <v>920</v>
      </c>
      <c r="C635" s="6" t="s">
        <v>921</v>
      </c>
      <c r="D635" s="7">
        <v>45260</v>
      </c>
      <c r="E635" s="8" t="s">
        <v>922</v>
      </c>
      <c r="F635" s="9">
        <v>-385774</v>
      </c>
      <c r="G635" s="8" t="s">
        <v>29</v>
      </c>
      <c r="H635" s="9">
        <v>-41471</v>
      </c>
      <c r="I635" s="94">
        <v>-344303</v>
      </c>
      <c r="J635" s="95"/>
      <c r="K635" s="96"/>
      <c r="L635" s="118" t="s">
        <v>915</v>
      </c>
      <c r="M635" s="119"/>
    </row>
    <row r="636" spans="1:13" ht="14.45" customHeight="1" x14ac:dyDescent="0.25">
      <c r="A636" s="5">
        <v>617</v>
      </c>
      <c r="B636" s="100" t="s">
        <v>923</v>
      </c>
      <c r="C636" s="6" t="s">
        <v>924</v>
      </c>
      <c r="D636" s="7">
        <v>45241</v>
      </c>
      <c r="E636" s="8" t="s">
        <v>56</v>
      </c>
      <c r="F636" s="9">
        <v>959537</v>
      </c>
      <c r="G636" s="8" t="s">
        <v>29</v>
      </c>
      <c r="H636" s="9">
        <v>103150</v>
      </c>
      <c r="I636" s="103">
        <v>6928258</v>
      </c>
      <c r="J636" s="104"/>
      <c r="K636" s="105"/>
      <c r="L636" s="112" t="s">
        <v>925</v>
      </c>
      <c r="M636" s="113"/>
    </row>
    <row r="637" spans="1:13" ht="14.45" customHeight="1" x14ac:dyDescent="0.25">
      <c r="A637" s="10">
        <v>618</v>
      </c>
      <c r="B637" s="101"/>
      <c r="C637" s="6" t="s">
        <v>926</v>
      </c>
      <c r="D637" s="7">
        <v>45234</v>
      </c>
      <c r="E637" s="8" t="s">
        <v>56</v>
      </c>
      <c r="F637" s="9">
        <v>3921350</v>
      </c>
      <c r="G637" s="8" t="s">
        <v>29</v>
      </c>
      <c r="H637" s="9">
        <v>421545</v>
      </c>
      <c r="I637" s="106"/>
      <c r="J637" s="107"/>
      <c r="K637" s="108"/>
      <c r="L637" s="114"/>
      <c r="M637" s="115"/>
    </row>
    <row r="638" spans="1:13" ht="14.45" customHeight="1" x14ac:dyDescent="0.25">
      <c r="A638" s="10">
        <v>619</v>
      </c>
      <c r="B638" s="101"/>
      <c r="C638" s="6" t="s">
        <v>927</v>
      </c>
      <c r="D638" s="7">
        <v>45252</v>
      </c>
      <c r="E638" s="8" t="s">
        <v>56</v>
      </c>
      <c r="F638" s="9">
        <v>1595954</v>
      </c>
      <c r="G638" s="8" t="s">
        <v>29</v>
      </c>
      <c r="H638" s="9">
        <v>171565</v>
      </c>
      <c r="I638" s="106"/>
      <c r="J638" s="107"/>
      <c r="K638" s="108"/>
      <c r="L638" s="114"/>
      <c r="M638" s="115"/>
    </row>
    <row r="639" spans="1:13" ht="14.45" customHeight="1" x14ac:dyDescent="0.25">
      <c r="A639" s="11">
        <v>620</v>
      </c>
      <c r="B639" s="102"/>
      <c r="C639" s="6" t="s">
        <v>928</v>
      </c>
      <c r="D639" s="7">
        <v>45245</v>
      </c>
      <c r="E639" s="8" t="s">
        <v>803</v>
      </c>
      <c r="F639" s="9">
        <v>1285913</v>
      </c>
      <c r="G639" s="8" t="s">
        <v>29</v>
      </c>
      <c r="H639" s="9">
        <v>138236</v>
      </c>
      <c r="I639" s="109"/>
      <c r="J639" s="110"/>
      <c r="K639" s="111"/>
      <c r="L639" s="116"/>
      <c r="M639" s="117"/>
    </row>
    <row r="640" spans="1:13" ht="16.149999999999999" customHeight="1" x14ac:dyDescent="0.25">
      <c r="A640" s="12">
        <v>621</v>
      </c>
      <c r="B640" s="12" t="s">
        <v>929</v>
      </c>
      <c r="C640" s="6" t="s">
        <v>930</v>
      </c>
      <c r="D640" s="7">
        <v>45248</v>
      </c>
      <c r="E640" s="8" t="s">
        <v>931</v>
      </c>
      <c r="F640" s="9">
        <v>-119943</v>
      </c>
      <c r="G640" s="8" t="s">
        <v>29</v>
      </c>
      <c r="H640" s="9">
        <v>-12894</v>
      </c>
      <c r="I640" s="94">
        <v>-107049</v>
      </c>
      <c r="J640" s="95"/>
      <c r="K640" s="96"/>
      <c r="L640" s="118" t="s">
        <v>925</v>
      </c>
      <c r="M640" s="119"/>
    </row>
    <row r="641" spans="1:13" ht="14.45" customHeight="1" x14ac:dyDescent="0.25">
      <c r="A641" s="5">
        <v>622</v>
      </c>
      <c r="B641" s="100" t="s">
        <v>932</v>
      </c>
      <c r="C641" s="6" t="s">
        <v>933</v>
      </c>
      <c r="D641" s="7">
        <v>45241</v>
      </c>
      <c r="E641" s="8" t="s">
        <v>56</v>
      </c>
      <c r="F641" s="9">
        <v>959537</v>
      </c>
      <c r="G641" s="8" t="s">
        <v>29</v>
      </c>
      <c r="H641" s="9">
        <v>103150</v>
      </c>
      <c r="I641" s="103">
        <v>12778470</v>
      </c>
      <c r="J641" s="104"/>
      <c r="K641" s="105"/>
      <c r="L641" s="112" t="s">
        <v>934</v>
      </c>
      <c r="M641" s="113"/>
    </row>
    <row r="642" spans="1:13" ht="14.45" customHeight="1" x14ac:dyDescent="0.25">
      <c r="A642" s="10">
        <v>623</v>
      </c>
      <c r="B642" s="101"/>
      <c r="C642" s="6" t="s">
        <v>935</v>
      </c>
      <c r="D642" s="7">
        <v>45252</v>
      </c>
      <c r="E642" s="8" t="s">
        <v>56</v>
      </c>
      <c r="F642" s="9">
        <v>2001326</v>
      </c>
      <c r="G642" s="8" t="s">
        <v>29</v>
      </c>
      <c r="H642" s="9">
        <v>215143</v>
      </c>
      <c r="I642" s="106"/>
      <c r="J642" s="107"/>
      <c r="K642" s="108"/>
      <c r="L642" s="114"/>
      <c r="M642" s="115"/>
    </row>
    <row r="643" spans="1:13" ht="14.45" customHeight="1" x14ac:dyDescent="0.25">
      <c r="A643" s="10">
        <v>624</v>
      </c>
      <c r="B643" s="101"/>
      <c r="C643" s="6" t="s">
        <v>936</v>
      </c>
      <c r="D643" s="7">
        <v>45231</v>
      </c>
      <c r="E643" s="8" t="s">
        <v>56</v>
      </c>
      <c r="F643" s="9">
        <v>5431990</v>
      </c>
      <c r="G643" s="8" t="s">
        <v>29</v>
      </c>
      <c r="H643" s="9">
        <v>583939</v>
      </c>
      <c r="I643" s="106"/>
      <c r="J643" s="107"/>
      <c r="K643" s="108"/>
      <c r="L643" s="114"/>
      <c r="M643" s="115"/>
    </row>
    <row r="644" spans="1:13" ht="14.45" customHeight="1" x14ac:dyDescent="0.25">
      <c r="A644" s="11">
        <v>625</v>
      </c>
      <c r="B644" s="102"/>
      <c r="C644" s="6" t="s">
        <v>937</v>
      </c>
      <c r="D644" s="7">
        <v>45239</v>
      </c>
      <c r="E644" s="8" t="s">
        <v>56</v>
      </c>
      <c r="F644" s="9">
        <v>5924761</v>
      </c>
      <c r="G644" s="8" t="s">
        <v>29</v>
      </c>
      <c r="H644" s="9">
        <v>636912</v>
      </c>
      <c r="I644" s="109"/>
      <c r="J644" s="110"/>
      <c r="K644" s="111"/>
      <c r="L644" s="116"/>
      <c r="M644" s="117"/>
    </row>
    <row r="645" spans="1:13" ht="14.45" customHeight="1" x14ac:dyDescent="0.25">
      <c r="A645" s="5">
        <v>626</v>
      </c>
      <c r="B645" s="100" t="s">
        <v>938</v>
      </c>
      <c r="C645" s="6" t="s">
        <v>939</v>
      </c>
      <c r="D645" s="7">
        <v>45253</v>
      </c>
      <c r="E645" s="8" t="s">
        <v>28</v>
      </c>
      <c r="F645" s="9">
        <v>2130622</v>
      </c>
      <c r="G645" s="8" t="s">
        <v>29</v>
      </c>
      <c r="H645" s="9">
        <v>229042</v>
      </c>
      <c r="I645" s="103">
        <v>15806911</v>
      </c>
      <c r="J645" s="104"/>
      <c r="K645" s="105"/>
      <c r="L645" s="112" t="s">
        <v>940</v>
      </c>
      <c r="M645" s="113"/>
    </row>
    <row r="646" spans="1:13" ht="14.45" customHeight="1" x14ac:dyDescent="0.25">
      <c r="A646" s="10">
        <v>627</v>
      </c>
      <c r="B646" s="101"/>
      <c r="C646" s="6" t="s">
        <v>941</v>
      </c>
      <c r="D646" s="7">
        <v>45243</v>
      </c>
      <c r="E646" s="8" t="s">
        <v>28</v>
      </c>
      <c r="F646" s="9">
        <v>2878610</v>
      </c>
      <c r="G646" s="8" t="s">
        <v>29</v>
      </c>
      <c r="H646" s="9">
        <v>309451</v>
      </c>
      <c r="I646" s="106"/>
      <c r="J646" s="107"/>
      <c r="K646" s="108"/>
      <c r="L646" s="114"/>
      <c r="M646" s="115"/>
    </row>
    <row r="647" spans="1:13" ht="14.45" customHeight="1" x14ac:dyDescent="0.25">
      <c r="A647" s="10">
        <v>628</v>
      </c>
      <c r="B647" s="101"/>
      <c r="C647" s="6" t="s">
        <v>942</v>
      </c>
      <c r="D647" s="7">
        <v>45236</v>
      </c>
      <c r="E647" s="8" t="s">
        <v>28</v>
      </c>
      <c r="F647" s="9">
        <v>2398853</v>
      </c>
      <c r="G647" s="8" t="s">
        <v>29</v>
      </c>
      <c r="H647" s="9">
        <v>257877</v>
      </c>
      <c r="I647" s="106"/>
      <c r="J647" s="107"/>
      <c r="K647" s="108"/>
      <c r="L647" s="114"/>
      <c r="M647" s="115"/>
    </row>
    <row r="648" spans="1:13" ht="14.45" customHeight="1" x14ac:dyDescent="0.25">
      <c r="A648" s="10">
        <v>629</v>
      </c>
      <c r="B648" s="101"/>
      <c r="C648" s="6" t="s">
        <v>943</v>
      </c>
      <c r="D648" s="7">
        <v>45243</v>
      </c>
      <c r="E648" s="8" t="s">
        <v>28</v>
      </c>
      <c r="F648" s="9">
        <v>3262695</v>
      </c>
      <c r="G648" s="8" t="s">
        <v>29</v>
      </c>
      <c r="H648" s="9">
        <v>350740</v>
      </c>
      <c r="I648" s="106"/>
      <c r="J648" s="107"/>
      <c r="K648" s="108"/>
      <c r="L648" s="114"/>
      <c r="M648" s="115"/>
    </row>
    <row r="649" spans="1:13" ht="14.45" customHeight="1" x14ac:dyDescent="0.25">
      <c r="A649" s="10">
        <v>630</v>
      </c>
      <c r="B649" s="101"/>
      <c r="C649" s="6" t="s">
        <v>944</v>
      </c>
      <c r="D649" s="7">
        <v>45232</v>
      </c>
      <c r="E649" s="8" t="s">
        <v>28</v>
      </c>
      <c r="F649" s="9">
        <v>2195143</v>
      </c>
      <c r="G649" s="8" t="s">
        <v>29</v>
      </c>
      <c r="H649" s="9">
        <v>235978</v>
      </c>
      <c r="I649" s="106"/>
      <c r="J649" s="107"/>
      <c r="K649" s="108"/>
      <c r="L649" s="114"/>
      <c r="M649" s="115"/>
    </row>
    <row r="650" spans="1:13" ht="14.45" customHeight="1" x14ac:dyDescent="0.25">
      <c r="A650" s="11">
        <v>631</v>
      </c>
      <c r="B650" s="102"/>
      <c r="C650" s="6" t="s">
        <v>945</v>
      </c>
      <c r="D650" s="7">
        <v>45246</v>
      </c>
      <c r="E650" s="8" t="s">
        <v>28</v>
      </c>
      <c r="F650" s="9">
        <v>4844902</v>
      </c>
      <c r="G650" s="8" t="s">
        <v>29</v>
      </c>
      <c r="H650" s="9">
        <v>520827</v>
      </c>
      <c r="I650" s="109"/>
      <c r="J650" s="110"/>
      <c r="K650" s="111"/>
      <c r="L650" s="116"/>
      <c r="M650" s="117"/>
    </row>
    <row r="651" spans="1:13" ht="14.45" customHeight="1" x14ac:dyDescent="0.25">
      <c r="A651" s="5">
        <v>632</v>
      </c>
      <c r="B651" s="100" t="s">
        <v>946</v>
      </c>
      <c r="C651" s="6" t="s">
        <v>947</v>
      </c>
      <c r="D651" s="7">
        <v>45237</v>
      </c>
      <c r="E651" s="8" t="s">
        <v>28</v>
      </c>
      <c r="F651" s="9">
        <v>3878312</v>
      </c>
      <c r="G651" s="8" t="s">
        <v>29</v>
      </c>
      <c r="H651" s="9">
        <v>416918</v>
      </c>
      <c r="I651" s="103">
        <v>12623206</v>
      </c>
      <c r="J651" s="104"/>
      <c r="K651" s="105"/>
      <c r="L651" s="112" t="s">
        <v>948</v>
      </c>
      <c r="M651" s="113"/>
    </row>
    <row r="652" spans="1:13" ht="14.45" customHeight="1" x14ac:dyDescent="0.25">
      <c r="A652" s="10">
        <v>633</v>
      </c>
      <c r="B652" s="101"/>
      <c r="C652" s="6" t="s">
        <v>949</v>
      </c>
      <c r="D652" s="7">
        <v>45240</v>
      </c>
      <c r="E652" s="8" t="s">
        <v>56</v>
      </c>
      <c r="F652" s="9">
        <v>1919074</v>
      </c>
      <c r="G652" s="8" t="s">
        <v>29</v>
      </c>
      <c r="H652" s="9">
        <v>206300</v>
      </c>
      <c r="I652" s="106"/>
      <c r="J652" s="107"/>
      <c r="K652" s="108"/>
      <c r="L652" s="114"/>
      <c r="M652" s="115"/>
    </row>
    <row r="653" spans="1:13" ht="14.45" customHeight="1" x14ac:dyDescent="0.25">
      <c r="A653" s="10">
        <v>634</v>
      </c>
      <c r="B653" s="101"/>
      <c r="C653" s="6" t="s">
        <v>950</v>
      </c>
      <c r="D653" s="7">
        <v>45253</v>
      </c>
      <c r="E653" s="8" t="s">
        <v>951</v>
      </c>
      <c r="F653" s="9">
        <v>2520936</v>
      </c>
      <c r="G653" s="8" t="s">
        <v>29</v>
      </c>
      <c r="H653" s="9">
        <v>271001</v>
      </c>
      <c r="I653" s="106"/>
      <c r="J653" s="107"/>
      <c r="K653" s="108"/>
      <c r="L653" s="114"/>
      <c r="M653" s="115"/>
    </row>
    <row r="654" spans="1:13" ht="14.45" customHeight="1" x14ac:dyDescent="0.25">
      <c r="A654" s="10">
        <v>635</v>
      </c>
      <c r="B654" s="101"/>
      <c r="C654" s="6" t="s">
        <v>952</v>
      </c>
      <c r="D654" s="7">
        <v>45258</v>
      </c>
      <c r="E654" s="8" t="s">
        <v>33</v>
      </c>
      <c r="F654" s="9">
        <v>2921130</v>
      </c>
      <c r="G654" s="8" t="s">
        <v>29</v>
      </c>
      <c r="H654" s="9">
        <v>314021</v>
      </c>
      <c r="I654" s="106"/>
      <c r="J654" s="107"/>
      <c r="K654" s="108"/>
      <c r="L654" s="114"/>
      <c r="M654" s="115"/>
    </row>
    <row r="655" spans="1:13" ht="14.45" customHeight="1" x14ac:dyDescent="0.25">
      <c r="A655" s="11">
        <v>636</v>
      </c>
      <c r="B655" s="102"/>
      <c r="C655" s="6" t="s">
        <v>953</v>
      </c>
      <c r="D655" s="7">
        <v>45246</v>
      </c>
      <c r="E655" s="8" t="s">
        <v>33</v>
      </c>
      <c r="F655" s="9">
        <v>2904196</v>
      </c>
      <c r="G655" s="8" t="s">
        <v>29</v>
      </c>
      <c r="H655" s="9">
        <v>312201</v>
      </c>
      <c r="I655" s="109"/>
      <c r="J655" s="110"/>
      <c r="K655" s="111"/>
      <c r="L655" s="116"/>
      <c r="M655" s="117"/>
    </row>
    <row r="656" spans="1:13" ht="14.45" customHeight="1" x14ac:dyDescent="0.25">
      <c r="A656" s="5">
        <v>637</v>
      </c>
      <c r="B656" s="100" t="s">
        <v>954</v>
      </c>
      <c r="C656" s="6" t="s">
        <v>955</v>
      </c>
      <c r="D656" s="7">
        <v>45237</v>
      </c>
      <c r="E656" s="8" t="s">
        <v>56</v>
      </c>
      <c r="F656" s="9">
        <v>1195489</v>
      </c>
      <c r="G656" s="8" t="s">
        <v>29</v>
      </c>
      <c r="H656" s="9">
        <v>128515</v>
      </c>
      <c r="I656" s="103">
        <v>5672629</v>
      </c>
      <c r="J656" s="104"/>
      <c r="K656" s="105"/>
      <c r="L656" s="112" t="s">
        <v>956</v>
      </c>
      <c r="M656" s="113"/>
    </row>
    <row r="657" spans="1:13" ht="14.45" customHeight="1" x14ac:dyDescent="0.25">
      <c r="A657" s="10">
        <v>638</v>
      </c>
      <c r="B657" s="101"/>
      <c r="C657" s="6" t="s">
        <v>957</v>
      </c>
      <c r="D657" s="7">
        <v>45231</v>
      </c>
      <c r="E657" s="8" t="s">
        <v>958</v>
      </c>
      <c r="F657" s="9">
        <v>996241</v>
      </c>
      <c r="G657" s="8" t="s">
        <v>29</v>
      </c>
      <c r="H657" s="9">
        <v>107096</v>
      </c>
      <c r="I657" s="106"/>
      <c r="J657" s="107"/>
      <c r="K657" s="108"/>
      <c r="L657" s="114"/>
      <c r="M657" s="115"/>
    </row>
    <row r="658" spans="1:13" ht="14.45" customHeight="1" x14ac:dyDescent="0.25">
      <c r="A658" s="10">
        <v>639</v>
      </c>
      <c r="B658" s="101"/>
      <c r="C658" s="6" t="s">
        <v>959</v>
      </c>
      <c r="D658" s="7">
        <v>45247</v>
      </c>
      <c r="E658" s="8" t="s">
        <v>56</v>
      </c>
      <c r="F658" s="9">
        <v>1595954</v>
      </c>
      <c r="G658" s="8" t="s">
        <v>29</v>
      </c>
      <c r="H658" s="9">
        <v>171565</v>
      </c>
      <c r="I658" s="106"/>
      <c r="J658" s="107"/>
      <c r="K658" s="108"/>
      <c r="L658" s="114"/>
      <c r="M658" s="115"/>
    </row>
    <row r="659" spans="1:13" ht="14.45" customHeight="1" x14ac:dyDescent="0.25">
      <c r="A659" s="10">
        <v>640</v>
      </c>
      <c r="B659" s="101"/>
      <c r="C659" s="6" t="s">
        <v>960</v>
      </c>
      <c r="D659" s="7">
        <v>45247</v>
      </c>
      <c r="E659" s="8" t="s">
        <v>56</v>
      </c>
      <c r="F659" s="9">
        <v>575722</v>
      </c>
      <c r="G659" s="8" t="s">
        <v>29</v>
      </c>
      <c r="H659" s="9">
        <v>61890</v>
      </c>
      <c r="I659" s="106"/>
      <c r="J659" s="107"/>
      <c r="K659" s="108"/>
      <c r="L659" s="114"/>
      <c r="M659" s="115"/>
    </row>
    <row r="660" spans="1:13" ht="14.45" customHeight="1" x14ac:dyDescent="0.25">
      <c r="A660" s="11">
        <v>641</v>
      </c>
      <c r="B660" s="102"/>
      <c r="C660" s="6" t="s">
        <v>961</v>
      </c>
      <c r="D660" s="7">
        <v>45258</v>
      </c>
      <c r="E660" s="8" t="s">
        <v>56</v>
      </c>
      <c r="F660" s="9">
        <v>1992481</v>
      </c>
      <c r="G660" s="8" t="s">
        <v>29</v>
      </c>
      <c r="H660" s="9">
        <v>214192</v>
      </c>
      <c r="I660" s="109"/>
      <c r="J660" s="110"/>
      <c r="K660" s="111"/>
      <c r="L660" s="116"/>
      <c r="M660" s="117"/>
    </row>
    <row r="661" spans="1:13" ht="14.65" customHeight="1" x14ac:dyDescent="0.25">
      <c r="A661" s="5">
        <v>642</v>
      </c>
      <c r="B661" s="100" t="s">
        <v>962</v>
      </c>
      <c r="C661" s="6" t="s">
        <v>963</v>
      </c>
      <c r="D661" s="7">
        <v>45245</v>
      </c>
      <c r="E661" s="8" t="s">
        <v>28</v>
      </c>
      <c r="F661" s="9">
        <v>4864504</v>
      </c>
      <c r="G661" s="8" t="s">
        <v>29</v>
      </c>
      <c r="H661" s="9">
        <v>522935</v>
      </c>
      <c r="I661" s="103">
        <v>5282683</v>
      </c>
      <c r="J661" s="104"/>
      <c r="K661" s="105"/>
      <c r="L661" s="112" t="s">
        <v>964</v>
      </c>
      <c r="M661" s="113"/>
    </row>
    <row r="662" spans="1:13" ht="14.65" customHeight="1" x14ac:dyDescent="0.25">
      <c r="A662" s="11">
        <v>643</v>
      </c>
      <c r="B662" s="102"/>
      <c r="C662" s="6" t="s">
        <v>965</v>
      </c>
      <c r="D662" s="7">
        <v>45245</v>
      </c>
      <c r="E662" s="8" t="s">
        <v>775</v>
      </c>
      <c r="F662" s="9">
        <v>1054469</v>
      </c>
      <c r="G662" s="8" t="s">
        <v>29</v>
      </c>
      <c r="H662" s="9">
        <v>113355</v>
      </c>
      <c r="I662" s="109"/>
      <c r="J662" s="110"/>
      <c r="K662" s="111"/>
      <c r="L662" s="116"/>
      <c r="M662" s="117"/>
    </row>
    <row r="663" spans="1:13" ht="16.149999999999999" customHeight="1" x14ac:dyDescent="0.25">
      <c r="A663" s="12">
        <v>644</v>
      </c>
      <c r="B663" s="12" t="s">
        <v>966</v>
      </c>
      <c r="C663" s="6" t="s">
        <v>967</v>
      </c>
      <c r="D663" s="7">
        <v>45245</v>
      </c>
      <c r="E663" s="8" t="s">
        <v>28</v>
      </c>
      <c r="F663" s="9">
        <v>479768</v>
      </c>
      <c r="G663" s="8" t="s">
        <v>29</v>
      </c>
      <c r="H663" s="9">
        <v>51575</v>
      </c>
      <c r="I663" s="94">
        <v>428193</v>
      </c>
      <c r="J663" s="95"/>
      <c r="K663" s="96"/>
      <c r="L663" s="118" t="s">
        <v>968</v>
      </c>
      <c r="M663" s="119"/>
    </row>
    <row r="664" spans="1:13" ht="14.45" customHeight="1" x14ac:dyDescent="0.25">
      <c r="A664" s="5">
        <v>645</v>
      </c>
      <c r="B664" s="100" t="s">
        <v>969</v>
      </c>
      <c r="C664" s="6" t="s">
        <v>970</v>
      </c>
      <c r="D664" s="7">
        <v>45240</v>
      </c>
      <c r="E664" s="8" t="s">
        <v>28</v>
      </c>
      <c r="F664" s="9">
        <v>2878610</v>
      </c>
      <c r="G664" s="8" t="s">
        <v>29</v>
      </c>
      <c r="H664" s="9">
        <v>309451</v>
      </c>
      <c r="I664" s="103">
        <v>18935891</v>
      </c>
      <c r="J664" s="104"/>
      <c r="K664" s="105"/>
      <c r="L664" s="112" t="s">
        <v>971</v>
      </c>
      <c r="M664" s="113"/>
    </row>
    <row r="665" spans="1:13" ht="14.45" customHeight="1" x14ac:dyDescent="0.25">
      <c r="A665" s="10">
        <v>646</v>
      </c>
      <c r="B665" s="101"/>
      <c r="C665" s="6" t="s">
        <v>972</v>
      </c>
      <c r="D665" s="7">
        <v>45250</v>
      </c>
      <c r="E665" s="8" t="s">
        <v>28</v>
      </c>
      <c r="F665" s="9">
        <v>4120556</v>
      </c>
      <c r="G665" s="8" t="s">
        <v>29</v>
      </c>
      <c r="H665" s="9">
        <v>442960</v>
      </c>
      <c r="I665" s="106"/>
      <c r="J665" s="107"/>
      <c r="K665" s="108"/>
      <c r="L665" s="114"/>
      <c r="M665" s="115"/>
    </row>
    <row r="666" spans="1:13" ht="14.45" customHeight="1" x14ac:dyDescent="0.25">
      <c r="A666" s="10">
        <v>647</v>
      </c>
      <c r="B666" s="101"/>
      <c r="C666" s="6" t="s">
        <v>973</v>
      </c>
      <c r="D666" s="7">
        <v>45243</v>
      </c>
      <c r="E666" s="8" t="s">
        <v>33</v>
      </c>
      <c r="F666" s="9">
        <v>4653115</v>
      </c>
      <c r="G666" s="8" t="s">
        <v>29</v>
      </c>
      <c r="H666" s="9">
        <v>500210</v>
      </c>
      <c r="I666" s="106"/>
      <c r="J666" s="107"/>
      <c r="K666" s="108"/>
      <c r="L666" s="114"/>
      <c r="M666" s="115"/>
    </row>
    <row r="667" spans="1:13" ht="14.45" customHeight="1" x14ac:dyDescent="0.25">
      <c r="A667" s="10">
        <v>648</v>
      </c>
      <c r="B667" s="101"/>
      <c r="C667" s="6" t="s">
        <v>974</v>
      </c>
      <c r="D667" s="7">
        <v>45257</v>
      </c>
      <c r="E667" s="8" t="s">
        <v>33</v>
      </c>
      <c r="F667" s="9">
        <v>4157935</v>
      </c>
      <c r="G667" s="8" t="s">
        <v>29</v>
      </c>
      <c r="H667" s="9">
        <v>446978</v>
      </c>
      <c r="I667" s="106"/>
      <c r="J667" s="107"/>
      <c r="K667" s="108"/>
      <c r="L667" s="114"/>
      <c r="M667" s="115"/>
    </row>
    <row r="668" spans="1:13" ht="14.45" customHeight="1" x14ac:dyDescent="0.25">
      <c r="A668" s="11">
        <v>649</v>
      </c>
      <c r="B668" s="102"/>
      <c r="C668" s="6" t="s">
        <v>975</v>
      </c>
      <c r="D668" s="7">
        <v>45236</v>
      </c>
      <c r="E668" s="8" t="s">
        <v>33</v>
      </c>
      <c r="F668" s="9">
        <v>5406469</v>
      </c>
      <c r="G668" s="8" t="s">
        <v>29</v>
      </c>
      <c r="H668" s="9">
        <v>581196</v>
      </c>
      <c r="I668" s="109"/>
      <c r="J668" s="110"/>
      <c r="K668" s="111"/>
      <c r="L668" s="116"/>
      <c r="M668" s="117"/>
    </row>
    <row r="669" spans="1:13" ht="14.65" customHeight="1" x14ac:dyDescent="0.25">
      <c r="A669" s="5">
        <v>650</v>
      </c>
      <c r="B669" s="100" t="s">
        <v>976</v>
      </c>
      <c r="C669" s="6" t="s">
        <v>977</v>
      </c>
      <c r="D669" s="7">
        <v>45233</v>
      </c>
      <c r="E669" s="8" t="s">
        <v>978</v>
      </c>
      <c r="F669" s="9">
        <v>-600398</v>
      </c>
      <c r="G669" s="8" t="s">
        <v>29</v>
      </c>
      <c r="H669" s="9">
        <v>-64543</v>
      </c>
      <c r="I669" s="103">
        <v>-836171</v>
      </c>
      <c r="J669" s="104"/>
      <c r="K669" s="105"/>
      <c r="L669" s="112" t="s">
        <v>971</v>
      </c>
      <c r="M669" s="113"/>
    </row>
    <row r="670" spans="1:13" ht="14.65" customHeight="1" x14ac:dyDescent="0.25">
      <c r="A670" s="11">
        <v>651</v>
      </c>
      <c r="B670" s="102"/>
      <c r="C670" s="6" t="s">
        <v>979</v>
      </c>
      <c r="D670" s="7">
        <v>45255</v>
      </c>
      <c r="E670" s="8" t="s">
        <v>980</v>
      </c>
      <c r="F670" s="9">
        <v>-336488</v>
      </c>
      <c r="G670" s="8" t="s">
        <v>29</v>
      </c>
      <c r="H670" s="9">
        <v>-36172</v>
      </c>
      <c r="I670" s="109"/>
      <c r="J670" s="110"/>
      <c r="K670" s="111"/>
      <c r="L670" s="116"/>
      <c r="M670" s="117"/>
    </row>
    <row r="671" spans="1:13" ht="14.45" customHeight="1" x14ac:dyDescent="0.25">
      <c r="A671" s="5">
        <v>652</v>
      </c>
      <c r="B671" s="100" t="s">
        <v>981</v>
      </c>
      <c r="C671" s="6" t="s">
        <v>982</v>
      </c>
      <c r="D671" s="7">
        <v>45245</v>
      </c>
      <c r="E671" s="8" t="s">
        <v>33</v>
      </c>
      <c r="F671" s="9">
        <v>1449811</v>
      </c>
      <c r="G671" s="8" t="s">
        <v>29</v>
      </c>
      <c r="H671" s="9">
        <v>155855</v>
      </c>
      <c r="I671" s="103">
        <v>3437292</v>
      </c>
      <c r="J671" s="104"/>
      <c r="K671" s="105"/>
      <c r="L671" s="112" t="s">
        <v>983</v>
      </c>
      <c r="M671" s="113"/>
    </row>
    <row r="672" spans="1:13" ht="14.45" customHeight="1" x14ac:dyDescent="0.25">
      <c r="A672" s="10">
        <v>653</v>
      </c>
      <c r="B672" s="101"/>
      <c r="C672" s="6" t="s">
        <v>984</v>
      </c>
      <c r="D672" s="7">
        <v>45259</v>
      </c>
      <c r="E672" s="8" t="s">
        <v>28</v>
      </c>
      <c r="F672" s="9">
        <v>719656</v>
      </c>
      <c r="G672" s="8" t="s">
        <v>29</v>
      </c>
      <c r="H672" s="9">
        <v>77363</v>
      </c>
      <c r="I672" s="106"/>
      <c r="J672" s="107"/>
      <c r="K672" s="108"/>
      <c r="L672" s="114"/>
      <c r="M672" s="115"/>
    </row>
    <row r="673" spans="1:13" ht="14.45" customHeight="1" x14ac:dyDescent="0.25">
      <c r="A673" s="10">
        <v>654</v>
      </c>
      <c r="B673" s="101"/>
      <c r="C673" s="6" t="s">
        <v>985</v>
      </c>
      <c r="D673" s="7">
        <v>45252</v>
      </c>
      <c r="E673" s="8" t="s">
        <v>33</v>
      </c>
      <c r="F673" s="9">
        <v>1202073</v>
      </c>
      <c r="G673" s="8" t="s">
        <v>29</v>
      </c>
      <c r="H673" s="9">
        <v>129223</v>
      </c>
      <c r="I673" s="106"/>
      <c r="J673" s="107"/>
      <c r="K673" s="108"/>
      <c r="L673" s="114"/>
      <c r="M673" s="115"/>
    </row>
    <row r="674" spans="1:13" ht="14.45" customHeight="1" x14ac:dyDescent="0.25">
      <c r="A674" s="11">
        <v>655</v>
      </c>
      <c r="B674" s="102"/>
      <c r="C674" s="6" t="s">
        <v>986</v>
      </c>
      <c r="D674" s="7">
        <v>45243</v>
      </c>
      <c r="E674" s="8" t="s">
        <v>28</v>
      </c>
      <c r="F674" s="9">
        <v>479768</v>
      </c>
      <c r="G674" s="8" t="s">
        <v>29</v>
      </c>
      <c r="H674" s="9">
        <v>51575</v>
      </c>
      <c r="I674" s="109"/>
      <c r="J674" s="110"/>
      <c r="K674" s="111"/>
      <c r="L674" s="116"/>
      <c r="M674" s="117"/>
    </row>
    <row r="675" spans="1:13" ht="14.45" customHeight="1" x14ac:dyDescent="0.25">
      <c r="A675" s="5">
        <v>656</v>
      </c>
      <c r="B675" s="100" t="s">
        <v>987</v>
      </c>
      <c r="C675" s="6" t="s">
        <v>988</v>
      </c>
      <c r="D675" s="7">
        <v>45236</v>
      </c>
      <c r="E675" s="8" t="s">
        <v>33</v>
      </c>
      <c r="F675" s="9">
        <v>543299</v>
      </c>
      <c r="G675" s="8" t="s">
        <v>29</v>
      </c>
      <c r="H675" s="9">
        <v>58405</v>
      </c>
      <c r="I675" s="103">
        <v>3714117</v>
      </c>
      <c r="J675" s="104"/>
      <c r="K675" s="105"/>
      <c r="L675" s="112" t="s">
        <v>989</v>
      </c>
      <c r="M675" s="113"/>
    </row>
    <row r="676" spans="1:13" ht="14.45" customHeight="1" x14ac:dyDescent="0.25">
      <c r="A676" s="10">
        <v>657</v>
      </c>
      <c r="B676" s="101"/>
      <c r="C676" s="6" t="s">
        <v>990</v>
      </c>
      <c r="D676" s="7">
        <v>45243</v>
      </c>
      <c r="E676" s="8" t="s">
        <v>28</v>
      </c>
      <c r="F676" s="9">
        <v>479768</v>
      </c>
      <c r="G676" s="8" t="s">
        <v>29</v>
      </c>
      <c r="H676" s="9">
        <v>51575</v>
      </c>
      <c r="I676" s="106"/>
      <c r="J676" s="107"/>
      <c r="K676" s="108"/>
      <c r="L676" s="114"/>
      <c r="M676" s="115"/>
    </row>
    <row r="677" spans="1:13" ht="14.45" customHeight="1" x14ac:dyDescent="0.25">
      <c r="A677" s="10">
        <v>658</v>
      </c>
      <c r="B677" s="101"/>
      <c r="C677" s="6" t="s">
        <v>991</v>
      </c>
      <c r="D677" s="7">
        <v>45243</v>
      </c>
      <c r="E677" s="8" t="s">
        <v>33</v>
      </c>
      <c r="F677" s="9">
        <v>1055570</v>
      </c>
      <c r="G677" s="8" t="s">
        <v>29</v>
      </c>
      <c r="H677" s="9">
        <v>113474</v>
      </c>
      <c r="I677" s="106"/>
      <c r="J677" s="107"/>
      <c r="K677" s="108"/>
      <c r="L677" s="114"/>
      <c r="M677" s="115"/>
    </row>
    <row r="678" spans="1:13" ht="14.45" customHeight="1" x14ac:dyDescent="0.25">
      <c r="A678" s="11">
        <v>659</v>
      </c>
      <c r="B678" s="102"/>
      <c r="C678" s="6" t="s">
        <v>992</v>
      </c>
      <c r="D678" s="7">
        <v>45250</v>
      </c>
      <c r="E678" s="8" t="s">
        <v>28</v>
      </c>
      <c r="F678" s="9">
        <v>2082839</v>
      </c>
      <c r="G678" s="8" t="s">
        <v>29</v>
      </c>
      <c r="H678" s="9">
        <v>223905</v>
      </c>
      <c r="I678" s="109"/>
      <c r="J678" s="110"/>
      <c r="K678" s="111"/>
      <c r="L678" s="116"/>
      <c r="M678" s="117"/>
    </row>
    <row r="679" spans="1:13" ht="14.45" customHeight="1" x14ac:dyDescent="0.25">
      <c r="A679" s="5">
        <v>660</v>
      </c>
      <c r="B679" s="100" t="s">
        <v>993</v>
      </c>
      <c r="C679" s="6" t="s">
        <v>994</v>
      </c>
      <c r="D679" s="7">
        <v>45236</v>
      </c>
      <c r="E679" s="8" t="s">
        <v>56</v>
      </c>
      <c r="F679" s="9">
        <v>748317</v>
      </c>
      <c r="G679" s="8" t="s">
        <v>29</v>
      </c>
      <c r="H679" s="9">
        <v>80444</v>
      </c>
      <c r="I679" s="103">
        <v>2201064</v>
      </c>
      <c r="J679" s="104"/>
      <c r="K679" s="105"/>
      <c r="L679" s="112" t="s">
        <v>995</v>
      </c>
      <c r="M679" s="113"/>
    </row>
    <row r="680" spans="1:13" ht="14.45" customHeight="1" x14ac:dyDescent="0.25">
      <c r="A680" s="10">
        <v>661</v>
      </c>
      <c r="B680" s="101"/>
      <c r="C680" s="6" t="s">
        <v>996</v>
      </c>
      <c r="D680" s="7">
        <v>45243</v>
      </c>
      <c r="E680" s="8" t="s">
        <v>56</v>
      </c>
      <c r="F680" s="9">
        <v>758324</v>
      </c>
      <c r="G680" s="8" t="s">
        <v>29</v>
      </c>
      <c r="H680" s="9">
        <v>81520</v>
      </c>
      <c r="I680" s="106"/>
      <c r="J680" s="107"/>
      <c r="K680" s="108"/>
      <c r="L680" s="114"/>
      <c r="M680" s="115"/>
    </row>
    <row r="681" spans="1:13" ht="14.45" customHeight="1" x14ac:dyDescent="0.25">
      <c r="A681" s="11">
        <v>662</v>
      </c>
      <c r="B681" s="102"/>
      <c r="C681" s="6" t="s">
        <v>997</v>
      </c>
      <c r="D681" s="7">
        <v>45243</v>
      </c>
      <c r="E681" s="8" t="s">
        <v>56</v>
      </c>
      <c r="F681" s="9">
        <v>959537</v>
      </c>
      <c r="G681" s="8" t="s">
        <v>29</v>
      </c>
      <c r="H681" s="9">
        <v>103150</v>
      </c>
      <c r="I681" s="109"/>
      <c r="J681" s="110"/>
      <c r="K681" s="111"/>
      <c r="L681" s="116"/>
      <c r="M681" s="117"/>
    </row>
    <row r="682" spans="1:13" ht="14.45" customHeight="1" x14ac:dyDescent="0.25">
      <c r="A682" s="5">
        <v>663</v>
      </c>
      <c r="B682" s="100" t="s">
        <v>998</v>
      </c>
      <c r="C682" s="6" t="s">
        <v>999</v>
      </c>
      <c r="D682" s="7">
        <v>45245</v>
      </c>
      <c r="E682" s="8" t="s">
        <v>33</v>
      </c>
      <c r="F682" s="9">
        <v>1285913</v>
      </c>
      <c r="G682" s="8" t="s">
        <v>29</v>
      </c>
      <c r="H682" s="9">
        <v>138236</v>
      </c>
      <c r="I682" s="103">
        <v>6436847</v>
      </c>
      <c r="J682" s="104"/>
      <c r="K682" s="105"/>
      <c r="L682" s="112" t="s">
        <v>1000</v>
      </c>
      <c r="M682" s="113"/>
    </row>
    <row r="683" spans="1:13" ht="14.45" customHeight="1" x14ac:dyDescent="0.25">
      <c r="A683" s="10">
        <v>664</v>
      </c>
      <c r="B683" s="101"/>
      <c r="C683" s="6" t="s">
        <v>1001</v>
      </c>
      <c r="D683" s="7">
        <v>45257</v>
      </c>
      <c r="E683" s="8" t="s">
        <v>1002</v>
      </c>
      <c r="F683" s="9">
        <v>2794381</v>
      </c>
      <c r="G683" s="8" t="s">
        <v>29</v>
      </c>
      <c r="H683" s="9">
        <v>300396</v>
      </c>
      <c r="I683" s="106"/>
      <c r="J683" s="107"/>
      <c r="K683" s="108"/>
      <c r="L683" s="114"/>
      <c r="M683" s="115"/>
    </row>
    <row r="684" spans="1:13" ht="14.45" customHeight="1" x14ac:dyDescent="0.25">
      <c r="A684" s="10">
        <v>665</v>
      </c>
      <c r="B684" s="101"/>
      <c r="C684" s="6" t="s">
        <v>1003</v>
      </c>
      <c r="D684" s="7">
        <v>45240</v>
      </c>
      <c r="E684" s="8" t="s">
        <v>28</v>
      </c>
      <c r="F684" s="9">
        <v>479768</v>
      </c>
      <c r="G684" s="8" t="s">
        <v>29</v>
      </c>
      <c r="H684" s="9">
        <v>51575</v>
      </c>
      <c r="I684" s="106"/>
      <c r="J684" s="107"/>
      <c r="K684" s="108"/>
      <c r="L684" s="114"/>
      <c r="M684" s="115"/>
    </row>
    <row r="685" spans="1:13" ht="14.45" customHeight="1" x14ac:dyDescent="0.25">
      <c r="A685" s="11">
        <v>666</v>
      </c>
      <c r="B685" s="102"/>
      <c r="C685" s="6" t="s">
        <v>1004</v>
      </c>
      <c r="D685" s="7">
        <v>45240</v>
      </c>
      <c r="E685" s="8" t="s">
        <v>728</v>
      </c>
      <c r="F685" s="9">
        <v>2652091</v>
      </c>
      <c r="G685" s="8" t="s">
        <v>29</v>
      </c>
      <c r="H685" s="9">
        <v>285100</v>
      </c>
      <c r="I685" s="109"/>
      <c r="J685" s="110"/>
      <c r="K685" s="111"/>
      <c r="L685" s="116"/>
      <c r="M685" s="117"/>
    </row>
    <row r="686" spans="1:13" ht="16.149999999999999" customHeight="1" x14ac:dyDescent="0.25">
      <c r="A686" s="12">
        <v>667</v>
      </c>
      <c r="B686" s="12" t="s">
        <v>1005</v>
      </c>
      <c r="C686" s="6" t="s">
        <v>1006</v>
      </c>
      <c r="D686" s="7">
        <v>45248</v>
      </c>
      <c r="E686" s="8" t="s">
        <v>1007</v>
      </c>
      <c r="F686" s="9">
        <v>-855257</v>
      </c>
      <c r="G686" s="8" t="s">
        <v>29</v>
      </c>
      <c r="H686" s="9">
        <v>-91940</v>
      </c>
      <c r="I686" s="94">
        <v>-763317</v>
      </c>
      <c r="J686" s="95"/>
      <c r="K686" s="96"/>
      <c r="L686" s="118" t="s">
        <v>1000</v>
      </c>
      <c r="M686" s="119"/>
    </row>
    <row r="687" spans="1:13" ht="14.45" customHeight="1" x14ac:dyDescent="0.25">
      <c r="A687" s="5">
        <v>668</v>
      </c>
      <c r="B687" s="100" t="s">
        <v>1008</v>
      </c>
      <c r="C687" s="6" t="s">
        <v>1009</v>
      </c>
      <c r="D687" s="7">
        <v>45259</v>
      </c>
      <c r="E687" s="8" t="s">
        <v>28</v>
      </c>
      <c r="F687" s="9">
        <v>3818119</v>
      </c>
      <c r="G687" s="8" t="s">
        <v>29</v>
      </c>
      <c r="H687" s="9">
        <v>410448</v>
      </c>
      <c r="I687" s="103">
        <v>11199526</v>
      </c>
      <c r="J687" s="104"/>
      <c r="K687" s="105"/>
      <c r="L687" s="112" t="s">
        <v>1010</v>
      </c>
      <c r="M687" s="113"/>
    </row>
    <row r="688" spans="1:13" ht="14.45" customHeight="1" x14ac:dyDescent="0.25">
      <c r="A688" s="10">
        <v>669</v>
      </c>
      <c r="B688" s="101"/>
      <c r="C688" s="6" t="s">
        <v>1011</v>
      </c>
      <c r="D688" s="7">
        <v>45255</v>
      </c>
      <c r="E688" s="8" t="s">
        <v>803</v>
      </c>
      <c r="F688" s="9">
        <v>2233489</v>
      </c>
      <c r="G688" s="8" t="s">
        <v>29</v>
      </c>
      <c r="H688" s="9">
        <v>240100</v>
      </c>
      <c r="I688" s="106"/>
      <c r="J688" s="107"/>
      <c r="K688" s="108"/>
      <c r="L688" s="114"/>
      <c r="M688" s="115"/>
    </row>
    <row r="689" spans="1:13" ht="14.45" customHeight="1" x14ac:dyDescent="0.25">
      <c r="A689" s="10">
        <v>670</v>
      </c>
      <c r="B689" s="101"/>
      <c r="C689" s="6" t="s">
        <v>1012</v>
      </c>
      <c r="D689" s="7">
        <v>45233</v>
      </c>
      <c r="E689" s="8" t="s">
        <v>871</v>
      </c>
      <c r="F689" s="9">
        <v>1308226</v>
      </c>
      <c r="G689" s="8" t="s">
        <v>29</v>
      </c>
      <c r="H689" s="9">
        <v>140634</v>
      </c>
      <c r="I689" s="106"/>
      <c r="J689" s="107"/>
      <c r="K689" s="108"/>
      <c r="L689" s="114"/>
      <c r="M689" s="115"/>
    </row>
    <row r="690" spans="1:13" ht="14.45" customHeight="1" x14ac:dyDescent="0.25">
      <c r="A690" s="10">
        <v>671</v>
      </c>
      <c r="B690" s="101"/>
      <c r="C690" s="6" t="s">
        <v>1013</v>
      </c>
      <c r="D690" s="7">
        <v>45240</v>
      </c>
      <c r="E690" s="8" t="s">
        <v>728</v>
      </c>
      <c r="F690" s="9">
        <v>1308226</v>
      </c>
      <c r="G690" s="8" t="s">
        <v>29</v>
      </c>
      <c r="H690" s="9">
        <v>140634</v>
      </c>
      <c r="I690" s="106"/>
      <c r="J690" s="107"/>
      <c r="K690" s="108"/>
      <c r="L690" s="114"/>
      <c r="M690" s="115"/>
    </row>
    <row r="691" spans="1:13" ht="14.45" customHeight="1" x14ac:dyDescent="0.25">
      <c r="A691" s="10">
        <v>672</v>
      </c>
      <c r="B691" s="101"/>
      <c r="C691" s="6" t="s">
        <v>1014</v>
      </c>
      <c r="D691" s="7">
        <v>45240</v>
      </c>
      <c r="E691" s="8" t="s">
        <v>56</v>
      </c>
      <c r="F691" s="9">
        <v>959537</v>
      </c>
      <c r="G691" s="8" t="s">
        <v>29</v>
      </c>
      <c r="H691" s="9">
        <v>103150</v>
      </c>
      <c r="I691" s="106"/>
      <c r="J691" s="107"/>
      <c r="K691" s="108"/>
      <c r="L691" s="114"/>
      <c r="M691" s="115"/>
    </row>
    <row r="692" spans="1:13" ht="14.45" customHeight="1" x14ac:dyDescent="0.25">
      <c r="A692" s="11">
        <v>673</v>
      </c>
      <c r="B692" s="102"/>
      <c r="C692" s="6" t="s">
        <v>1015</v>
      </c>
      <c r="D692" s="7">
        <v>45250</v>
      </c>
      <c r="E692" s="8" t="s">
        <v>803</v>
      </c>
      <c r="F692" s="9">
        <v>2920892</v>
      </c>
      <c r="G692" s="8" t="s">
        <v>29</v>
      </c>
      <c r="H692" s="9">
        <v>313996</v>
      </c>
      <c r="I692" s="109"/>
      <c r="J692" s="110"/>
      <c r="K692" s="111"/>
      <c r="L692" s="116"/>
      <c r="M692" s="117"/>
    </row>
    <row r="693" spans="1:13" ht="14.45" customHeight="1" x14ac:dyDescent="0.25">
      <c r="A693" s="5">
        <v>674</v>
      </c>
      <c r="B693" s="100" t="s">
        <v>1016</v>
      </c>
      <c r="C693" s="6" t="s">
        <v>1017</v>
      </c>
      <c r="D693" s="7">
        <v>45231</v>
      </c>
      <c r="E693" s="8" t="s">
        <v>775</v>
      </c>
      <c r="F693" s="9">
        <v>1054469</v>
      </c>
      <c r="G693" s="8" t="s">
        <v>29</v>
      </c>
      <c r="H693" s="9">
        <v>113355</v>
      </c>
      <c r="I693" s="103">
        <v>4131165</v>
      </c>
      <c r="J693" s="104"/>
      <c r="K693" s="105"/>
      <c r="L693" s="112" t="s">
        <v>1018</v>
      </c>
      <c r="M693" s="113"/>
    </row>
    <row r="694" spans="1:13" ht="14.45" customHeight="1" x14ac:dyDescent="0.25">
      <c r="A694" s="10">
        <v>675</v>
      </c>
      <c r="B694" s="101"/>
      <c r="C694" s="6" t="s">
        <v>1019</v>
      </c>
      <c r="D694" s="7">
        <v>45259</v>
      </c>
      <c r="E694" s="8" t="s">
        <v>28</v>
      </c>
      <c r="F694" s="9">
        <v>599713</v>
      </c>
      <c r="G694" s="8" t="s">
        <v>29</v>
      </c>
      <c r="H694" s="9">
        <v>64469</v>
      </c>
      <c r="I694" s="106"/>
      <c r="J694" s="107"/>
      <c r="K694" s="108"/>
      <c r="L694" s="114"/>
      <c r="M694" s="115"/>
    </row>
    <row r="695" spans="1:13" ht="14.45" customHeight="1" x14ac:dyDescent="0.25">
      <c r="A695" s="10">
        <v>676</v>
      </c>
      <c r="B695" s="101"/>
      <c r="C695" s="6" t="s">
        <v>1020</v>
      </c>
      <c r="D695" s="7">
        <v>45231</v>
      </c>
      <c r="E695" s="8" t="s">
        <v>28</v>
      </c>
      <c r="F695" s="9">
        <v>599713</v>
      </c>
      <c r="G695" s="8" t="s">
        <v>29</v>
      </c>
      <c r="H695" s="9">
        <v>64469</v>
      </c>
      <c r="I695" s="106"/>
      <c r="J695" s="107"/>
      <c r="K695" s="108"/>
      <c r="L695" s="114"/>
      <c r="M695" s="115"/>
    </row>
    <row r="696" spans="1:13" ht="14.45" customHeight="1" x14ac:dyDescent="0.25">
      <c r="A696" s="10">
        <v>677</v>
      </c>
      <c r="B696" s="101"/>
      <c r="C696" s="6" t="s">
        <v>1021</v>
      </c>
      <c r="D696" s="7">
        <v>45238</v>
      </c>
      <c r="E696" s="8" t="s">
        <v>28</v>
      </c>
      <c r="F696" s="9">
        <v>599713</v>
      </c>
      <c r="G696" s="8" t="s">
        <v>29</v>
      </c>
      <c r="H696" s="9">
        <v>64469</v>
      </c>
      <c r="I696" s="106"/>
      <c r="J696" s="107"/>
      <c r="K696" s="108"/>
      <c r="L696" s="114"/>
      <c r="M696" s="115"/>
    </row>
    <row r="697" spans="1:13" ht="14.45" customHeight="1" x14ac:dyDescent="0.25">
      <c r="A697" s="10">
        <v>678</v>
      </c>
      <c r="B697" s="101"/>
      <c r="C697" s="6" t="s">
        <v>1022</v>
      </c>
      <c r="D697" s="7">
        <v>45245</v>
      </c>
      <c r="E697" s="8" t="s">
        <v>28</v>
      </c>
      <c r="F697" s="9">
        <v>1199426</v>
      </c>
      <c r="G697" s="8" t="s">
        <v>29</v>
      </c>
      <c r="H697" s="9">
        <v>128938</v>
      </c>
      <c r="I697" s="106"/>
      <c r="J697" s="107"/>
      <c r="K697" s="108"/>
      <c r="L697" s="114"/>
      <c r="M697" s="115"/>
    </row>
    <row r="698" spans="1:13" ht="14.45" customHeight="1" x14ac:dyDescent="0.25">
      <c r="A698" s="11">
        <v>679</v>
      </c>
      <c r="B698" s="102"/>
      <c r="C698" s="6" t="s">
        <v>1023</v>
      </c>
      <c r="D698" s="7">
        <v>45245</v>
      </c>
      <c r="E698" s="8" t="s">
        <v>28</v>
      </c>
      <c r="F698" s="9">
        <v>575722</v>
      </c>
      <c r="G698" s="8" t="s">
        <v>29</v>
      </c>
      <c r="H698" s="9">
        <v>61890</v>
      </c>
      <c r="I698" s="109"/>
      <c r="J698" s="110"/>
      <c r="K698" s="111"/>
      <c r="L698" s="116"/>
      <c r="M698" s="117"/>
    </row>
    <row r="699" spans="1:13" ht="14.45" customHeight="1" x14ac:dyDescent="0.25">
      <c r="A699" s="5">
        <v>680</v>
      </c>
      <c r="B699" s="100" t="s">
        <v>1024</v>
      </c>
      <c r="C699" s="6" t="s">
        <v>1025</v>
      </c>
      <c r="D699" s="7">
        <v>45231</v>
      </c>
      <c r="E699" s="8" t="s">
        <v>28</v>
      </c>
      <c r="F699" s="9">
        <v>1199426</v>
      </c>
      <c r="G699" s="8" t="s">
        <v>29</v>
      </c>
      <c r="H699" s="9">
        <v>128938</v>
      </c>
      <c r="I699" s="103">
        <v>2997362</v>
      </c>
      <c r="J699" s="104"/>
      <c r="K699" s="105"/>
      <c r="L699" s="112" t="s">
        <v>1026</v>
      </c>
      <c r="M699" s="113"/>
    </row>
    <row r="700" spans="1:13" ht="14.45" customHeight="1" x14ac:dyDescent="0.25">
      <c r="A700" s="10">
        <v>681</v>
      </c>
      <c r="B700" s="101"/>
      <c r="C700" s="6" t="s">
        <v>1027</v>
      </c>
      <c r="D700" s="7">
        <v>45240</v>
      </c>
      <c r="E700" s="8" t="s">
        <v>28</v>
      </c>
      <c r="F700" s="9">
        <v>959537</v>
      </c>
      <c r="G700" s="8" t="s">
        <v>29</v>
      </c>
      <c r="H700" s="9">
        <v>103150</v>
      </c>
      <c r="I700" s="106"/>
      <c r="J700" s="107"/>
      <c r="K700" s="108"/>
      <c r="L700" s="114"/>
      <c r="M700" s="115"/>
    </row>
    <row r="701" spans="1:13" ht="14.45" customHeight="1" x14ac:dyDescent="0.25">
      <c r="A701" s="11">
        <v>682</v>
      </c>
      <c r="B701" s="102"/>
      <c r="C701" s="6" t="s">
        <v>1028</v>
      </c>
      <c r="D701" s="7">
        <v>45244</v>
      </c>
      <c r="E701" s="8" t="s">
        <v>28</v>
      </c>
      <c r="F701" s="9">
        <v>1199426</v>
      </c>
      <c r="G701" s="8" t="s">
        <v>29</v>
      </c>
      <c r="H701" s="9">
        <v>128938</v>
      </c>
      <c r="I701" s="109"/>
      <c r="J701" s="110"/>
      <c r="K701" s="111"/>
      <c r="L701" s="116"/>
      <c r="M701" s="117"/>
    </row>
    <row r="702" spans="1:13" ht="14.45" customHeight="1" x14ac:dyDescent="0.25">
      <c r="A702" s="5">
        <v>683</v>
      </c>
      <c r="B702" s="100" t="s">
        <v>1029</v>
      </c>
      <c r="C702" s="6" t="s">
        <v>1030</v>
      </c>
      <c r="D702" s="7">
        <v>45240</v>
      </c>
      <c r="E702" s="8" t="s">
        <v>28</v>
      </c>
      <c r="F702" s="9">
        <v>479768</v>
      </c>
      <c r="G702" s="8" t="s">
        <v>29</v>
      </c>
      <c r="H702" s="9">
        <v>51575</v>
      </c>
      <c r="I702" s="103">
        <v>3770396</v>
      </c>
      <c r="J702" s="104"/>
      <c r="K702" s="105"/>
      <c r="L702" s="112" t="s">
        <v>1031</v>
      </c>
      <c r="M702" s="113"/>
    </row>
    <row r="703" spans="1:13" ht="14.45" customHeight="1" x14ac:dyDescent="0.25">
      <c r="A703" s="10">
        <v>684</v>
      </c>
      <c r="B703" s="101"/>
      <c r="C703" s="6" t="s">
        <v>1032</v>
      </c>
      <c r="D703" s="7">
        <v>45243</v>
      </c>
      <c r="E703" s="8" t="s">
        <v>28</v>
      </c>
      <c r="F703" s="9">
        <v>479768</v>
      </c>
      <c r="G703" s="8" t="s">
        <v>29</v>
      </c>
      <c r="H703" s="9">
        <v>51575</v>
      </c>
      <c r="I703" s="106"/>
      <c r="J703" s="107"/>
      <c r="K703" s="108"/>
      <c r="L703" s="114"/>
      <c r="M703" s="115"/>
    </row>
    <row r="704" spans="1:13" ht="14.45" customHeight="1" x14ac:dyDescent="0.25">
      <c r="A704" s="10">
        <v>685</v>
      </c>
      <c r="B704" s="101"/>
      <c r="C704" s="6" t="s">
        <v>1033</v>
      </c>
      <c r="D704" s="7">
        <v>45237</v>
      </c>
      <c r="E704" s="8" t="s">
        <v>28</v>
      </c>
      <c r="F704" s="9">
        <v>2022327</v>
      </c>
      <c r="G704" s="8" t="s">
        <v>29</v>
      </c>
      <c r="H704" s="9">
        <v>217400</v>
      </c>
      <c r="I704" s="106"/>
      <c r="J704" s="107"/>
      <c r="K704" s="108"/>
      <c r="L704" s="114"/>
      <c r="M704" s="115"/>
    </row>
    <row r="705" spans="1:13" ht="14.45" customHeight="1" x14ac:dyDescent="0.25">
      <c r="A705" s="11">
        <v>686</v>
      </c>
      <c r="B705" s="102"/>
      <c r="C705" s="6" t="s">
        <v>1034</v>
      </c>
      <c r="D705" s="7">
        <v>45258</v>
      </c>
      <c r="E705" s="8" t="s">
        <v>28</v>
      </c>
      <c r="F705" s="9">
        <v>1242670</v>
      </c>
      <c r="G705" s="8" t="s">
        <v>29</v>
      </c>
      <c r="H705" s="9">
        <v>133587</v>
      </c>
      <c r="I705" s="109"/>
      <c r="J705" s="110"/>
      <c r="K705" s="111"/>
      <c r="L705" s="116"/>
      <c r="M705" s="117"/>
    </row>
    <row r="706" spans="1:13" ht="16.149999999999999" customHeight="1" x14ac:dyDescent="0.25">
      <c r="A706" s="12">
        <v>687</v>
      </c>
      <c r="B706" s="12" t="s">
        <v>1035</v>
      </c>
      <c r="C706" s="6" t="s">
        <v>1036</v>
      </c>
      <c r="D706" s="7">
        <v>45251</v>
      </c>
      <c r="E706" s="8" t="s">
        <v>1037</v>
      </c>
      <c r="F706" s="9">
        <v>-1441366</v>
      </c>
      <c r="G706" s="8" t="s">
        <v>29</v>
      </c>
      <c r="H706" s="9">
        <v>-154947</v>
      </c>
      <c r="I706" s="94">
        <v>-1286419</v>
      </c>
      <c r="J706" s="95"/>
      <c r="K706" s="96"/>
      <c r="L706" s="118" t="s">
        <v>1031</v>
      </c>
      <c r="M706" s="119"/>
    </row>
    <row r="707" spans="1:13" ht="14.45" customHeight="1" x14ac:dyDescent="0.25">
      <c r="A707" s="5">
        <v>688</v>
      </c>
      <c r="B707" s="100" t="s">
        <v>1038</v>
      </c>
      <c r="C707" s="6" t="s">
        <v>1039</v>
      </c>
      <c r="D707" s="7">
        <v>45240</v>
      </c>
      <c r="E707" s="8" t="s">
        <v>28</v>
      </c>
      <c r="F707" s="9">
        <v>479768</v>
      </c>
      <c r="G707" s="8" t="s">
        <v>29</v>
      </c>
      <c r="H707" s="9">
        <v>51575</v>
      </c>
      <c r="I707" s="103">
        <v>12221886</v>
      </c>
      <c r="J707" s="104"/>
      <c r="K707" s="105"/>
      <c r="L707" s="112" t="s">
        <v>1040</v>
      </c>
      <c r="M707" s="113"/>
    </row>
    <row r="708" spans="1:13" ht="14.45" customHeight="1" x14ac:dyDescent="0.25">
      <c r="A708" s="10">
        <v>689</v>
      </c>
      <c r="B708" s="101"/>
      <c r="C708" s="6" t="s">
        <v>1041</v>
      </c>
      <c r="D708" s="7">
        <v>45240</v>
      </c>
      <c r="E708" s="8" t="s">
        <v>28</v>
      </c>
      <c r="F708" s="9">
        <v>479768</v>
      </c>
      <c r="G708" s="8" t="s">
        <v>29</v>
      </c>
      <c r="H708" s="9">
        <v>51575</v>
      </c>
      <c r="I708" s="106"/>
      <c r="J708" s="107"/>
      <c r="K708" s="108"/>
      <c r="L708" s="114"/>
      <c r="M708" s="115"/>
    </row>
    <row r="709" spans="1:13" ht="14.45" customHeight="1" x14ac:dyDescent="0.25">
      <c r="A709" s="10">
        <v>690</v>
      </c>
      <c r="B709" s="101"/>
      <c r="C709" s="6" t="s">
        <v>1042</v>
      </c>
      <c r="D709" s="7">
        <v>45240</v>
      </c>
      <c r="E709" s="8" t="s">
        <v>28</v>
      </c>
      <c r="F709" s="9">
        <v>959537</v>
      </c>
      <c r="G709" s="8" t="s">
        <v>29</v>
      </c>
      <c r="H709" s="9">
        <v>103150</v>
      </c>
      <c r="I709" s="106"/>
      <c r="J709" s="107"/>
      <c r="K709" s="108"/>
      <c r="L709" s="114"/>
      <c r="M709" s="115"/>
    </row>
    <row r="710" spans="1:13" ht="14.45" customHeight="1" x14ac:dyDescent="0.25">
      <c r="A710" s="10">
        <v>691</v>
      </c>
      <c r="B710" s="101"/>
      <c r="C710" s="6" t="s">
        <v>1043</v>
      </c>
      <c r="D710" s="7">
        <v>45240</v>
      </c>
      <c r="E710" s="8" t="s">
        <v>28</v>
      </c>
      <c r="F710" s="9">
        <v>959537</v>
      </c>
      <c r="G710" s="8" t="s">
        <v>29</v>
      </c>
      <c r="H710" s="9">
        <v>103150</v>
      </c>
      <c r="I710" s="106"/>
      <c r="J710" s="107"/>
      <c r="K710" s="108"/>
      <c r="L710" s="114"/>
      <c r="M710" s="115"/>
    </row>
    <row r="711" spans="1:13" ht="14.45" customHeight="1" x14ac:dyDescent="0.25">
      <c r="A711" s="10">
        <v>692</v>
      </c>
      <c r="B711" s="101"/>
      <c r="C711" s="6" t="s">
        <v>1044</v>
      </c>
      <c r="D711" s="7">
        <v>45246</v>
      </c>
      <c r="E711" s="8" t="s">
        <v>28</v>
      </c>
      <c r="F711" s="9">
        <v>1392768</v>
      </c>
      <c r="G711" s="8" t="s">
        <v>29</v>
      </c>
      <c r="H711" s="9">
        <v>149723</v>
      </c>
      <c r="I711" s="106"/>
      <c r="J711" s="107"/>
      <c r="K711" s="108"/>
      <c r="L711" s="114"/>
      <c r="M711" s="115"/>
    </row>
    <row r="712" spans="1:13" ht="14.45" customHeight="1" x14ac:dyDescent="0.25">
      <c r="A712" s="10">
        <v>693</v>
      </c>
      <c r="B712" s="101"/>
      <c r="C712" s="6" t="s">
        <v>1045</v>
      </c>
      <c r="D712" s="7">
        <v>45257</v>
      </c>
      <c r="E712" s="8" t="s">
        <v>28</v>
      </c>
      <c r="F712" s="9">
        <v>3549377</v>
      </c>
      <c r="G712" s="8" t="s">
        <v>29</v>
      </c>
      <c r="H712" s="9">
        <v>381558</v>
      </c>
      <c r="I712" s="106"/>
      <c r="J712" s="107"/>
      <c r="K712" s="108"/>
      <c r="L712" s="114"/>
      <c r="M712" s="115"/>
    </row>
    <row r="713" spans="1:13" ht="14.45" customHeight="1" x14ac:dyDescent="0.25">
      <c r="A713" s="10">
        <v>694</v>
      </c>
      <c r="B713" s="101"/>
      <c r="C713" s="6" t="s">
        <v>1046</v>
      </c>
      <c r="D713" s="7">
        <v>45239</v>
      </c>
      <c r="E713" s="8" t="s">
        <v>28</v>
      </c>
      <c r="F713" s="9">
        <v>3674921</v>
      </c>
      <c r="G713" s="8" t="s">
        <v>29</v>
      </c>
      <c r="H713" s="9">
        <v>395054</v>
      </c>
      <c r="I713" s="106"/>
      <c r="J713" s="107"/>
      <c r="K713" s="108"/>
      <c r="L713" s="114"/>
      <c r="M713" s="115"/>
    </row>
    <row r="714" spans="1:13" ht="14.45" customHeight="1" x14ac:dyDescent="0.25">
      <c r="A714" s="11">
        <v>695</v>
      </c>
      <c r="B714" s="102"/>
      <c r="C714" s="6" t="s">
        <v>1047</v>
      </c>
      <c r="D714" s="7">
        <v>45236</v>
      </c>
      <c r="E714" s="8" t="s">
        <v>28</v>
      </c>
      <c r="F714" s="9">
        <v>2198314</v>
      </c>
      <c r="G714" s="8" t="s">
        <v>29</v>
      </c>
      <c r="H714" s="9">
        <v>236319</v>
      </c>
      <c r="I714" s="109"/>
      <c r="J714" s="110"/>
      <c r="K714" s="111"/>
      <c r="L714" s="116"/>
      <c r="M714" s="117"/>
    </row>
    <row r="715" spans="1:13" ht="16.149999999999999" customHeight="1" x14ac:dyDescent="0.25">
      <c r="A715" s="12">
        <v>696</v>
      </c>
      <c r="B715" s="12" t="s">
        <v>1048</v>
      </c>
      <c r="C715" s="6" t="s">
        <v>1049</v>
      </c>
      <c r="D715" s="7">
        <v>45260</v>
      </c>
      <c r="E715" s="8" t="s">
        <v>1050</v>
      </c>
      <c r="F715" s="9">
        <v>-753378</v>
      </c>
      <c r="G715" s="8" t="s">
        <v>29</v>
      </c>
      <c r="H715" s="9">
        <v>-80988</v>
      </c>
      <c r="I715" s="94">
        <v>-672390</v>
      </c>
      <c r="J715" s="95"/>
      <c r="K715" s="96"/>
      <c r="L715" s="118" t="s">
        <v>1040</v>
      </c>
      <c r="M715" s="119"/>
    </row>
    <row r="716" spans="1:13" ht="14.45" customHeight="1" x14ac:dyDescent="0.25">
      <c r="A716" s="5">
        <v>697</v>
      </c>
      <c r="B716" s="100" t="s">
        <v>1051</v>
      </c>
      <c r="C716" s="6" t="s">
        <v>1052</v>
      </c>
      <c r="D716" s="7">
        <v>45246</v>
      </c>
      <c r="E716" s="8" t="s">
        <v>33</v>
      </c>
      <c r="F716" s="9">
        <v>1310467</v>
      </c>
      <c r="G716" s="8" t="s">
        <v>29</v>
      </c>
      <c r="H716" s="9">
        <v>140875</v>
      </c>
      <c r="I716" s="103">
        <v>3182976</v>
      </c>
      <c r="J716" s="104"/>
      <c r="K716" s="105"/>
      <c r="L716" s="112" t="s">
        <v>1053</v>
      </c>
      <c r="M716" s="113"/>
    </row>
    <row r="717" spans="1:13" ht="14.45" customHeight="1" x14ac:dyDescent="0.25">
      <c r="A717" s="10">
        <v>698</v>
      </c>
      <c r="B717" s="101"/>
      <c r="C717" s="6" t="s">
        <v>1054</v>
      </c>
      <c r="D717" s="7">
        <v>45245</v>
      </c>
      <c r="E717" s="8" t="s">
        <v>28</v>
      </c>
      <c r="F717" s="9">
        <v>876298</v>
      </c>
      <c r="G717" s="8" t="s">
        <v>29</v>
      </c>
      <c r="H717" s="9">
        <v>94202</v>
      </c>
      <c r="I717" s="106"/>
      <c r="J717" s="107"/>
      <c r="K717" s="108"/>
      <c r="L717" s="114"/>
      <c r="M717" s="115"/>
    </row>
    <row r="718" spans="1:13" ht="14.45" customHeight="1" x14ac:dyDescent="0.25">
      <c r="A718" s="11">
        <v>699</v>
      </c>
      <c r="B718" s="102"/>
      <c r="C718" s="6" t="s">
        <v>1055</v>
      </c>
      <c r="D718" s="7">
        <v>45252</v>
      </c>
      <c r="E718" s="8" t="s">
        <v>56</v>
      </c>
      <c r="F718" s="9">
        <v>1379595</v>
      </c>
      <c r="G718" s="8" t="s">
        <v>29</v>
      </c>
      <c r="H718" s="9">
        <v>148307</v>
      </c>
      <c r="I718" s="109"/>
      <c r="J718" s="110"/>
      <c r="K718" s="111"/>
      <c r="L718" s="116"/>
      <c r="M718" s="117"/>
    </row>
    <row r="719" spans="1:13" ht="14.65" customHeight="1" x14ac:dyDescent="0.25">
      <c r="A719" s="5">
        <v>700</v>
      </c>
      <c r="B719" s="100" t="s">
        <v>1056</v>
      </c>
      <c r="C719" s="6" t="s">
        <v>1057</v>
      </c>
      <c r="D719" s="7">
        <v>45257</v>
      </c>
      <c r="E719" s="8" t="s">
        <v>28</v>
      </c>
      <c r="F719" s="9">
        <v>4299819</v>
      </c>
      <c r="G719" s="8" t="s">
        <v>29</v>
      </c>
      <c r="H719" s="9">
        <v>462230</v>
      </c>
      <c r="I719" s="103">
        <v>7143945</v>
      </c>
      <c r="J719" s="104"/>
      <c r="K719" s="105"/>
      <c r="L719" s="112" t="s">
        <v>1058</v>
      </c>
      <c r="M719" s="113"/>
    </row>
    <row r="720" spans="1:13" ht="14.65" customHeight="1" x14ac:dyDescent="0.25">
      <c r="A720" s="11">
        <v>701</v>
      </c>
      <c r="B720" s="102"/>
      <c r="C720" s="6" t="s">
        <v>1059</v>
      </c>
      <c r="D720" s="7">
        <v>45231</v>
      </c>
      <c r="E720" s="8" t="s">
        <v>28</v>
      </c>
      <c r="F720" s="9">
        <v>3704601</v>
      </c>
      <c r="G720" s="8" t="s">
        <v>29</v>
      </c>
      <c r="H720" s="9">
        <v>398245</v>
      </c>
      <c r="I720" s="109"/>
      <c r="J720" s="110"/>
      <c r="K720" s="111"/>
      <c r="L720" s="116"/>
      <c r="M720" s="117"/>
    </row>
    <row r="721" spans="1:13" ht="16.149999999999999" customHeight="1" x14ac:dyDescent="0.25">
      <c r="A721" s="12">
        <v>702</v>
      </c>
      <c r="B721" s="12" t="s">
        <v>1060</v>
      </c>
      <c r="C721" s="6" t="s">
        <v>1061</v>
      </c>
      <c r="D721" s="7">
        <v>45239</v>
      </c>
      <c r="E721" s="8" t="s">
        <v>1062</v>
      </c>
      <c r="F721" s="9">
        <v>-240570</v>
      </c>
      <c r="G721" s="8" t="s">
        <v>29</v>
      </c>
      <c r="H721" s="9">
        <v>-25861</v>
      </c>
      <c r="I721" s="94">
        <v>-214709</v>
      </c>
      <c r="J721" s="95"/>
      <c r="K721" s="96"/>
      <c r="L721" s="118" t="s">
        <v>1058</v>
      </c>
      <c r="M721" s="119"/>
    </row>
    <row r="722" spans="1:13" ht="14.45" customHeight="1" x14ac:dyDescent="0.25">
      <c r="A722" s="5">
        <v>703</v>
      </c>
      <c r="B722" s="100" t="s">
        <v>1063</v>
      </c>
      <c r="C722" s="6" t="s">
        <v>1064</v>
      </c>
      <c r="D722" s="7">
        <v>45251</v>
      </c>
      <c r="E722" s="8" t="s">
        <v>803</v>
      </c>
      <c r="F722" s="9">
        <v>2136920</v>
      </c>
      <c r="G722" s="8" t="s">
        <v>29</v>
      </c>
      <c r="H722" s="9">
        <v>229719</v>
      </c>
      <c r="I722" s="103">
        <v>7512397</v>
      </c>
      <c r="J722" s="104"/>
      <c r="K722" s="105"/>
      <c r="L722" s="112" t="s">
        <v>1065</v>
      </c>
      <c r="M722" s="113"/>
    </row>
    <row r="723" spans="1:13" ht="14.45" customHeight="1" x14ac:dyDescent="0.25">
      <c r="A723" s="10">
        <v>704</v>
      </c>
      <c r="B723" s="101"/>
      <c r="C723" s="6" t="s">
        <v>1066</v>
      </c>
      <c r="D723" s="7">
        <v>45240</v>
      </c>
      <c r="E723" s="8" t="s">
        <v>56</v>
      </c>
      <c r="F723" s="9">
        <v>3336347</v>
      </c>
      <c r="G723" s="8" t="s">
        <v>29</v>
      </c>
      <c r="H723" s="9">
        <v>358657</v>
      </c>
      <c r="I723" s="106"/>
      <c r="J723" s="107"/>
      <c r="K723" s="108"/>
      <c r="L723" s="114"/>
      <c r="M723" s="115"/>
    </row>
    <row r="724" spans="1:13" ht="14.45" customHeight="1" x14ac:dyDescent="0.25">
      <c r="A724" s="10">
        <v>705</v>
      </c>
      <c r="B724" s="101"/>
      <c r="C724" s="6" t="s">
        <v>1067</v>
      </c>
      <c r="D724" s="7">
        <v>45260</v>
      </c>
      <c r="E724" s="8" t="s">
        <v>56</v>
      </c>
      <c r="F724" s="9">
        <v>2272309</v>
      </c>
      <c r="G724" s="8" t="s">
        <v>29</v>
      </c>
      <c r="H724" s="9">
        <v>244273</v>
      </c>
      <c r="I724" s="106"/>
      <c r="J724" s="107"/>
      <c r="K724" s="108"/>
      <c r="L724" s="114"/>
      <c r="M724" s="115"/>
    </row>
    <row r="725" spans="1:13" ht="14.45" customHeight="1" x14ac:dyDescent="0.25">
      <c r="A725" s="11">
        <v>706</v>
      </c>
      <c r="B725" s="102"/>
      <c r="C725" s="6" t="s">
        <v>1068</v>
      </c>
      <c r="D725" s="7">
        <v>45243</v>
      </c>
      <c r="E725" s="8" t="s">
        <v>56</v>
      </c>
      <c r="F725" s="9">
        <v>671676</v>
      </c>
      <c r="G725" s="8" t="s">
        <v>29</v>
      </c>
      <c r="H725" s="9">
        <v>72205</v>
      </c>
      <c r="I725" s="109"/>
      <c r="J725" s="110"/>
      <c r="K725" s="111"/>
      <c r="L725" s="116"/>
      <c r="M725" s="117"/>
    </row>
    <row r="726" spans="1:13" ht="14.45" customHeight="1" x14ac:dyDescent="0.25">
      <c r="A726" s="5">
        <v>707</v>
      </c>
      <c r="B726" s="100" t="s">
        <v>1069</v>
      </c>
      <c r="C726" s="6" t="s">
        <v>1070</v>
      </c>
      <c r="D726" s="7">
        <v>45244</v>
      </c>
      <c r="E726" s="8" t="s">
        <v>28</v>
      </c>
      <c r="F726" s="9">
        <v>1199426</v>
      </c>
      <c r="G726" s="8" t="s">
        <v>29</v>
      </c>
      <c r="H726" s="9">
        <v>128938</v>
      </c>
      <c r="I726" s="103">
        <v>9437083</v>
      </c>
      <c r="J726" s="104"/>
      <c r="K726" s="105"/>
      <c r="L726" s="112" t="s">
        <v>1071</v>
      </c>
      <c r="M726" s="113"/>
    </row>
    <row r="727" spans="1:13" ht="14.45" customHeight="1" x14ac:dyDescent="0.25">
      <c r="A727" s="10">
        <v>708</v>
      </c>
      <c r="B727" s="101"/>
      <c r="C727" s="6" t="s">
        <v>1072</v>
      </c>
      <c r="D727" s="7">
        <v>45244</v>
      </c>
      <c r="E727" s="8" t="s">
        <v>28</v>
      </c>
      <c r="F727" s="9">
        <v>2110981</v>
      </c>
      <c r="G727" s="8" t="s">
        <v>29</v>
      </c>
      <c r="H727" s="9">
        <v>226931</v>
      </c>
      <c r="I727" s="106"/>
      <c r="J727" s="107"/>
      <c r="K727" s="108"/>
      <c r="L727" s="114"/>
      <c r="M727" s="115"/>
    </row>
    <row r="728" spans="1:13" ht="14.45" customHeight="1" x14ac:dyDescent="0.25">
      <c r="A728" s="10">
        <v>709</v>
      </c>
      <c r="B728" s="101"/>
      <c r="C728" s="6" t="s">
        <v>1073</v>
      </c>
      <c r="D728" s="7">
        <v>45231</v>
      </c>
      <c r="E728" s="8" t="s">
        <v>28</v>
      </c>
      <c r="F728" s="9">
        <v>1992481</v>
      </c>
      <c r="G728" s="8" t="s">
        <v>29</v>
      </c>
      <c r="H728" s="9">
        <v>214192</v>
      </c>
      <c r="I728" s="106"/>
      <c r="J728" s="107"/>
      <c r="K728" s="108"/>
      <c r="L728" s="114"/>
      <c r="M728" s="115"/>
    </row>
    <row r="729" spans="1:13" ht="14.45" customHeight="1" x14ac:dyDescent="0.25">
      <c r="A729" s="10">
        <v>710</v>
      </c>
      <c r="B729" s="101"/>
      <c r="C729" s="6" t="s">
        <v>1074</v>
      </c>
      <c r="D729" s="7">
        <v>45237</v>
      </c>
      <c r="E729" s="8" t="s">
        <v>28</v>
      </c>
      <c r="F729" s="9">
        <v>3278394</v>
      </c>
      <c r="G729" s="8" t="s">
        <v>29</v>
      </c>
      <c r="H729" s="9">
        <v>352428</v>
      </c>
      <c r="I729" s="106"/>
      <c r="J729" s="107"/>
      <c r="K729" s="108"/>
      <c r="L729" s="114"/>
      <c r="M729" s="115"/>
    </row>
    <row r="730" spans="1:13" ht="14.45" customHeight="1" x14ac:dyDescent="0.25">
      <c r="A730" s="11">
        <v>711</v>
      </c>
      <c r="B730" s="102"/>
      <c r="C730" s="6" t="s">
        <v>1075</v>
      </c>
      <c r="D730" s="7">
        <v>45251</v>
      </c>
      <c r="E730" s="8" t="s">
        <v>28</v>
      </c>
      <c r="F730" s="9">
        <v>1992481</v>
      </c>
      <c r="G730" s="8" t="s">
        <v>29</v>
      </c>
      <c r="H730" s="9">
        <v>214192</v>
      </c>
      <c r="I730" s="109"/>
      <c r="J730" s="110"/>
      <c r="K730" s="111"/>
      <c r="L730" s="116"/>
      <c r="M730" s="117"/>
    </row>
    <row r="731" spans="1:13" ht="14.45" customHeight="1" x14ac:dyDescent="0.25">
      <c r="A731" s="5">
        <v>712</v>
      </c>
      <c r="B731" s="100" t="s">
        <v>1076</v>
      </c>
      <c r="C731" s="6" t="s">
        <v>1077</v>
      </c>
      <c r="D731" s="7">
        <v>45233</v>
      </c>
      <c r="E731" s="8" t="s">
        <v>56</v>
      </c>
      <c r="F731" s="9">
        <v>2485339</v>
      </c>
      <c r="G731" s="8" t="s">
        <v>29</v>
      </c>
      <c r="H731" s="9">
        <v>267174</v>
      </c>
      <c r="I731" s="103">
        <v>3837863</v>
      </c>
      <c r="J731" s="104"/>
      <c r="K731" s="105"/>
      <c r="L731" s="112" t="s">
        <v>1078</v>
      </c>
      <c r="M731" s="113"/>
    </row>
    <row r="732" spans="1:13" ht="14.45" customHeight="1" x14ac:dyDescent="0.25">
      <c r="A732" s="10">
        <v>713</v>
      </c>
      <c r="B732" s="101"/>
      <c r="C732" s="6" t="s">
        <v>1079</v>
      </c>
      <c r="D732" s="7">
        <v>45259</v>
      </c>
      <c r="E732" s="8" t="s">
        <v>803</v>
      </c>
      <c r="F732" s="9">
        <v>1335020</v>
      </c>
      <c r="G732" s="8" t="s">
        <v>29</v>
      </c>
      <c r="H732" s="9">
        <v>143515</v>
      </c>
      <c r="I732" s="106"/>
      <c r="J732" s="107"/>
      <c r="K732" s="108"/>
      <c r="L732" s="114"/>
      <c r="M732" s="115"/>
    </row>
    <row r="733" spans="1:13" ht="14.45" customHeight="1" x14ac:dyDescent="0.25">
      <c r="A733" s="11">
        <v>714</v>
      </c>
      <c r="B733" s="102"/>
      <c r="C733" s="6" t="s">
        <v>1080</v>
      </c>
      <c r="D733" s="7">
        <v>45241</v>
      </c>
      <c r="E733" s="8" t="s">
        <v>56</v>
      </c>
      <c r="F733" s="9">
        <v>479768</v>
      </c>
      <c r="G733" s="8" t="s">
        <v>29</v>
      </c>
      <c r="H733" s="9">
        <v>51575</v>
      </c>
      <c r="I733" s="109"/>
      <c r="J733" s="110"/>
      <c r="K733" s="111"/>
      <c r="L733" s="116"/>
      <c r="M733" s="117"/>
    </row>
    <row r="734" spans="1:13" ht="16.149999999999999" customHeight="1" x14ac:dyDescent="0.25">
      <c r="A734" s="12">
        <v>715</v>
      </c>
      <c r="B734" s="12" t="s">
        <v>1081</v>
      </c>
      <c r="C734" s="6" t="s">
        <v>1082</v>
      </c>
      <c r="D734" s="7">
        <v>45244</v>
      </c>
      <c r="E734" s="8" t="s">
        <v>56</v>
      </c>
      <c r="F734" s="9">
        <v>479768</v>
      </c>
      <c r="G734" s="8" t="s">
        <v>29</v>
      </c>
      <c r="H734" s="9">
        <v>51575</v>
      </c>
      <c r="I734" s="94">
        <v>428193</v>
      </c>
      <c r="J734" s="95"/>
      <c r="K734" s="96"/>
      <c r="L734" s="118" t="s">
        <v>1083</v>
      </c>
      <c r="M734" s="119"/>
    </row>
    <row r="735" spans="1:13" ht="16.149999999999999" customHeight="1" x14ac:dyDescent="0.25">
      <c r="A735" s="12">
        <v>716</v>
      </c>
      <c r="B735" s="12" t="s">
        <v>1084</v>
      </c>
      <c r="C735" s="6" t="s">
        <v>1085</v>
      </c>
      <c r="D735" s="7">
        <v>45240</v>
      </c>
      <c r="E735" s="8" t="s">
        <v>56</v>
      </c>
      <c r="F735" s="9">
        <v>479768</v>
      </c>
      <c r="G735" s="8" t="s">
        <v>29</v>
      </c>
      <c r="H735" s="9">
        <v>51575</v>
      </c>
      <c r="I735" s="94">
        <v>428193</v>
      </c>
      <c r="J735" s="95"/>
      <c r="K735" s="96"/>
      <c r="L735" s="118" t="s">
        <v>1086</v>
      </c>
      <c r="M735" s="119"/>
    </row>
    <row r="736" spans="1:13" ht="16.149999999999999" customHeight="1" x14ac:dyDescent="0.25">
      <c r="A736" s="12">
        <v>717</v>
      </c>
      <c r="B736" s="12" t="s">
        <v>1087</v>
      </c>
      <c r="C736" s="6" t="s">
        <v>1088</v>
      </c>
      <c r="D736" s="7">
        <v>45245</v>
      </c>
      <c r="E736" s="8" t="s">
        <v>56</v>
      </c>
      <c r="F736" s="9">
        <v>479768</v>
      </c>
      <c r="G736" s="8" t="s">
        <v>29</v>
      </c>
      <c r="H736" s="9">
        <v>51575</v>
      </c>
      <c r="I736" s="94">
        <v>428193</v>
      </c>
      <c r="J736" s="95"/>
      <c r="K736" s="96"/>
      <c r="L736" s="118" t="s">
        <v>1089</v>
      </c>
      <c r="M736" s="119"/>
    </row>
    <row r="737" spans="1:13" ht="14.65" customHeight="1" x14ac:dyDescent="0.25">
      <c r="A737" s="5">
        <v>718</v>
      </c>
      <c r="B737" s="100" t="s">
        <v>1090</v>
      </c>
      <c r="C737" s="6" t="s">
        <v>1091</v>
      </c>
      <c r="D737" s="7">
        <v>45206</v>
      </c>
      <c r="E737" s="8" t="s">
        <v>56</v>
      </c>
      <c r="F737" s="9">
        <v>1141679</v>
      </c>
      <c r="G737" s="8" t="s">
        <v>29</v>
      </c>
      <c r="H737" s="9">
        <v>122731</v>
      </c>
      <c r="I737" s="103">
        <v>1726750</v>
      </c>
      <c r="J737" s="104"/>
      <c r="K737" s="105"/>
      <c r="L737" s="112" t="s">
        <v>1092</v>
      </c>
      <c r="M737" s="113"/>
    </row>
    <row r="738" spans="1:13" ht="14.65" customHeight="1" x14ac:dyDescent="0.25">
      <c r="A738" s="11">
        <v>719</v>
      </c>
      <c r="B738" s="102"/>
      <c r="C738" s="6" t="s">
        <v>1093</v>
      </c>
      <c r="D738" s="7">
        <v>45222</v>
      </c>
      <c r="E738" s="8" t="s">
        <v>803</v>
      </c>
      <c r="F738" s="9">
        <v>793055</v>
      </c>
      <c r="G738" s="8" t="s">
        <v>29</v>
      </c>
      <c r="H738" s="9">
        <v>85253</v>
      </c>
      <c r="I738" s="109"/>
      <c r="J738" s="110"/>
      <c r="K738" s="111"/>
      <c r="L738" s="116"/>
      <c r="M738" s="117"/>
    </row>
    <row r="739" spans="1:13" ht="14.45" customHeight="1" x14ac:dyDescent="0.25">
      <c r="A739" s="5">
        <v>720</v>
      </c>
      <c r="B739" s="100" t="s">
        <v>1094</v>
      </c>
      <c r="C739" s="6" t="s">
        <v>1095</v>
      </c>
      <c r="D739" s="7">
        <v>45240</v>
      </c>
      <c r="E739" s="8" t="s">
        <v>56</v>
      </c>
      <c r="F739" s="9">
        <v>479768</v>
      </c>
      <c r="G739" s="8" t="s">
        <v>29</v>
      </c>
      <c r="H739" s="9">
        <v>51575</v>
      </c>
      <c r="I739" s="103">
        <v>4239540</v>
      </c>
      <c r="J739" s="104"/>
      <c r="K739" s="105"/>
      <c r="L739" s="112" t="s">
        <v>1092</v>
      </c>
      <c r="M739" s="113"/>
    </row>
    <row r="740" spans="1:13" ht="14.45" customHeight="1" x14ac:dyDescent="0.25">
      <c r="A740" s="10">
        <v>721</v>
      </c>
      <c r="B740" s="101"/>
      <c r="C740" s="6" t="s">
        <v>1096</v>
      </c>
      <c r="D740" s="7">
        <v>45255</v>
      </c>
      <c r="E740" s="8" t="s">
        <v>56</v>
      </c>
      <c r="F740" s="9">
        <v>1793718</v>
      </c>
      <c r="G740" s="8" t="s">
        <v>29</v>
      </c>
      <c r="H740" s="9">
        <v>192825</v>
      </c>
      <c r="I740" s="106"/>
      <c r="J740" s="107"/>
      <c r="K740" s="108"/>
      <c r="L740" s="114"/>
      <c r="M740" s="115"/>
    </row>
    <row r="741" spans="1:13" ht="14.45" customHeight="1" x14ac:dyDescent="0.25">
      <c r="A741" s="10">
        <v>722</v>
      </c>
      <c r="B741" s="101"/>
      <c r="C741" s="6" t="s">
        <v>1097</v>
      </c>
      <c r="D741" s="7">
        <v>45232</v>
      </c>
      <c r="E741" s="8" t="s">
        <v>56</v>
      </c>
      <c r="F741" s="9">
        <v>1141679</v>
      </c>
      <c r="G741" s="8" t="s">
        <v>29</v>
      </c>
      <c r="H741" s="9">
        <v>122731</v>
      </c>
      <c r="I741" s="106"/>
      <c r="J741" s="107"/>
      <c r="K741" s="108"/>
      <c r="L741" s="114"/>
      <c r="M741" s="115"/>
    </row>
    <row r="742" spans="1:13" ht="14.45" customHeight="1" x14ac:dyDescent="0.25">
      <c r="A742" s="11">
        <v>723</v>
      </c>
      <c r="B742" s="102"/>
      <c r="C742" s="6" t="s">
        <v>1098</v>
      </c>
      <c r="D742" s="7">
        <v>45239</v>
      </c>
      <c r="E742" s="8" t="s">
        <v>803</v>
      </c>
      <c r="F742" s="9">
        <v>1335020</v>
      </c>
      <c r="G742" s="8" t="s">
        <v>29</v>
      </c>
      <c r="H742" s="9">
        <v>143515</v>
      </c>
      <c r="I742" s="109"/>
      <c r="J742" s="110"/>
      <c r="K742" s="111"/>
      <c r="L742" s="116"/>
      <c r="M742" s="117"/>
    </row>
    <row r="743" spans="1:13" ht="16.149999999999999" customHeight="1" x14ac:dyDescent="0.25">
      <c r="A743" s="12">
        <v>724</v>
      </c>
      <c r="B743" s="12" t="s">
        <v>1099</v>
      </c>
      <c r="C743" s="6" t="s">
        <v>1100</v>
      </c>
      <c r="D743" s="7">
        <v>45218</v>
      </c>
      <c r="E743" s="8" t="s">
        <v>1101</v>
      </c>
      <c r="F743" s="9">
        <v>-79860</v>
      </c>
      <c r="G743" s="8" t="s">
        <v>29</v>
      </c>
      <c r="H743" s="9">
        <v>-8585</v>
      </c>
      <c r="I743" s="94">
        <v>-71275</v>
      </c>
      <c r="J743" s="95"/>
      <c r="K743" s="96"/>
      <c r="L743" s="118" t="s">
        <v>1092</v>
      </c>
      <c r="M743" s="119"/>
    </row>
    <row r="744" spans="1:13" ht="14.45" customHeight="1" x14ac:dyDescent="0.25">
      <c r="A744" s="5">
        <v>725</v>
      </c>
      <c r="B744" s="100" t="s">
        <v>1102</v>
      </c>
      <c r="C744" s="6" t="s">
        <v>1103</v>
      </c>
      <c r="D744" s="7">
        <v>45245</v>
      </c>
      <c r="E744" s="8" t="s">
        <v>28</v>
      </c>
      <c r="F744" s="9">
        <v>599713</v>
      </c>
      <c r="G744" s="8" t="s">
        <v>29</v>
      </c>
      <c r="H744" s="9">
        <v>64469</v>
      </c>
      <c r="I744" s="103">
        <v>8781076</v>
      </c>
      <c r="J744" s="104"/>
      <c r="K744" s="105"/>
      <c r="L744" s="112" t="s">
        <v>1104</v>
      </c>
      <c r="M744" s="113"/>
    </row>
    <row r="745" spans="1:13" ht="14.45" customHeight="1" x14ac:dyDescent="0.25">
      <c r="A745" s="10">
        <v>726</v>
      </c>
      <c r="B745" s="101"/>
      <c r="C745" s="6" t="s">
        <v>1105</v>
      </c>
      <c r="D745" s="7">
        <v>45233</v>
      </c>
      <c r="E745" s="8" t="s">
        <v>28</v>
      </c>
      <c r="F745" s="9">
        <v>996241</v>
      </c>
      <c r="G745" s="8" t="s">
        <v>29</v>
      </c>
      <c r="H745" s="9">
        <v>107096</v>
      </c>
      <c r="I745" s="106"/>
      <c r="J745" s="107"/>
      <c r="K745" s="108"/>
      <c r="L745" s="114"/>
      <c r="M745" s="115"/>
    </row>
    <row r="746" spans="1:13" ht="14.45" customHeight="1" x14ac:dyDescent="0.25">
      <c r="A746" s="10">
        <v>727</v>
      </c>
      <c r="B746" s="101"/>
      <c r="C746" s="6" t="s">
        <v>1106</v>
      </c>
      <c r="D746" s="7">
        <v>45238</v>
      </c>
      <c r="E746" s="8" t="s">
        <v>28</v>
      </c>
      <c r="F746" s="9">
        <v>1639197</v>
      </c>
      <c r="G746" s="8" t="s">
        <v>29</v>
      </c>
      <c r="H746" s="9">
        <v>176214</v>
      </c>
      <c r="I746" s="106"/>
      <c r="J746" s="107"/>
      <c r="K746" s="108"/>
      <c r="L746" s="114"/>
      <c r="M746" s="115"/>
    </row>
    <row r="747" spans="1:13" ht="14.45" customHeight="1" x14ac:dyDescent="0.25">
      <c r="A747" s="10">
        <v>728</v>
      </c>
      <c r="B747" s="101"/>
      <c r="C747" s="6" t="s">
        <v>1107</v>
      </c>
      <c r="D747" s="7">
        <v>45231</v>
      </c>
      <c r="E747" s="8" t="s">
        <v>28</v>
      </c>
      <c r="F747" s="9">
        <v>1267223</v>
      </c>
      <c r="G747" s="8" t="s">
        <v>29</v>
      </c>
      <c r="H747" s="9">
        <v>136227</v>
      </c>
      <c r="I747" s="106"/>
      <c r="J747" s="107"/>
      <c r="K747" s="108"/>
      <c r="L747" s="114"/>
      <c r="M747" s="115"/>
    </row>
    <row r="748" spans="1:13" ht="14.45" customHeight="1" x14ac:dyDescent="0.25">
      <c r="A748" s="10">
        <v>729</v>
      </c>
      <c r="B748" s="101"/>
      <c r="C748" s="6" t="s">
        <v>1108</v>
      </c>
      <c r="D748" s="7">
        <v>45240</v>
      </c>
      <c r="E748" s="8" t="s">
        <v>28</v>
      </c>
      <c r="F748" s="9">
        <v>959537</v>
      </c>
      <c r="G748" s="8" t="s">
        <v>29</v>
      </c>
      <c r="H748" s="9">
        <v>103150</v>
      </c>
      <c r="I748" s="106"/>
      <c r="J748" s="107"/>
      <c r="K748" s="108"/>
      <c r="L748" s="114"/>
      <c r="M748" s="115"/>
    </row>
    <row r="749" spans="1:13" ht="14.45" customHeight="1" x14ac:dyDescent="0.25">
      <c r="A749" s="10">
        <v>730</v>
      </c>
      <c r="B749" s="101"/>
      <c r="C749" s="6" t="s">
        <v>1109</v>
      </c>
      <c r="D749" s="7">
        <v>45259</v>
      </c>
      <c r="E749" s="8" t="s">
        <v>28</v>
      </c>
      <c r="F749" s="9">
        <v>1267223</v>
      </c>
      <c r="G749" s="8" t="s">
        <v>29</v>
      </c>
      <c r="H749" s="9">
        <v>136227</v>
      </c>
      <c r="I749" s="106"/>
      <c r="J749" s="107"/>
      <c r="K749" s="108"/>
      <c r="L749" s="114"/>
      <c r="M749" s="115"/>
    </row>
    <row r="750" spans="1:13" ht="14.45" customHeight="1" x14ac:dyDescent="0.25">
      <c r="A750" s="10">
        <v>731</v>
      </c>
      <c r="B750" s="101"/>
      <c r="C750" s="6" t="s">
        <v>1110</v>
      </c>
      <c r="D750" s="7">
        <v>45240</v>
      </c>
      <c r="E750" s="8" t="s">
        <v>28</v>
      </c>
      <c r="F750" s="9">
        <v>1242670</v>
      </c>
      <c r="G750" s="8" t="s">
        <v>29</v>
      </c>
      <c r="H750" s="9">
        <v>133587</v>
      </c>
      <c r="I750" s="106"/>
      <c r="J750" s="107"/>
      <c r="K750" s="108"/>
      <c r="L750" s="114"/>
      <c r="M750" s="115"/>
    </row>
    <row r="751" spans="1:13" ht="14.45" customHeight="1" x14ac:dyDescent="0.25">
      <c r="A751" s="11">
        <v>732</v>
      </c>
      <c r="B751" s="102"/>
      <c r="C751" s="6" t="s">
        <v>1111</v>
      </c>
      <c r="D751" s="7">
        <v>45252</v>
      </c>
      <c r="E751" s="8" t="s">
        <v>28</v>
      </c>
      <c r="F751" s="9">
        <v>1866937</v>
      </c>
      <c r="G751" s="8" t="s">
        <v>29</v>
      </c>
      <c r="H751" s="9">
        <v>200696</v>
      </c>
      <c r="I751" s="109"/>
      <c r="J751" s="110"/>
      <c r="K751" s="111"/>
      <c r="L751" s="116"/>
      <c r="M751" s="117"/>
    </row>
    <row r="752" spans="1:13" ht="14.45" customHeight="1" x14ac:dyDescent="0.25">
      <c r="A752" s="5">
        <v>733</v>
      </c>
      <c r="B752" s="100" t="s">
        <v>1112</v>
      </c>
      <c r="C752" s="6" t="s">
        <v>1113</v>
      </c>
      <c r="D752" s="7">
        <v>45238</v>
      </c>
      <c r="E752" s="8" t="s">
        <v>28</v>
      </c>
      <c r="F752" s="9">
        <v>2293310</v>
      </c>
      <c r="G752" s="8" t="s">
        <v>29</v>
      </c>
      <c r="H752" s="9">
        <v>246531</v>
      </c>
      <c r="I752" s="103">
        <v>5071071</v>
      </c>
      <c r="J752" s="104"/>
      <c r="K752" s="105"/>
      <c r="L752" s="112" t="s">
        <v>1114</v>
      </c>
      <c r="M752" s="113"/>
    </row>
    <row r="753" spans="1:13" ht="14.45" customHeight="1" x14ac:dyDescent="0.25">
      <c r="A753" s="10">
        <v>734</v>
      </c>
      <c r="B753" s="101"/>
      <c r="C753" s="6" t="s">
        <v>1115</v>
      </c>
      <c r="D753" s="7">
        <v>45245</v>
      </c>
      <c r="E753" s="8" t="s">
        <v>33</v>
      </c>
      <c r="F753" s="9">
        <v>2620933</v>
      </c>
      <c r="G753" s="8" t="s">
        <v>29</v>
      </c>
      <c r="H753" s="9">
        <v>281750</v>
      </c>
      <c r="I753" s="106"/>
      <c r="J753" s="107"/>
      <c r="K753" s="108"/>
      <c r="L753" s="114"/>
      <c r="M753" s="115"/>
    </row>
    <row r="754" spans="1:13" ht="14.45" customHeight="1" x14ac:dyDescent="0.25">
      <c r="A754" s="11">
        <v>735</v>
      </c>
      <c r="B754" s="102"/>
      <c r="C754" s="6" t="s">
        <v>1116</v>
      </c>
      <c r="D754" s="7">
        <v>45245</v>
      </c>
      <c r="E754" s="8" t="s">
        <v>28</v>
      </c>
      <c r="F754" s="9">
        <v>767629</v>
      </c>
      <c r="G754" s="8" t="s">
        <v>29</v>
      </c>
      <c r="H754" s="9">
        <v>82520</v>
      </c>
      <c r="I754" s="109"/>
      <c r="J754" s="110"/>
      <c r="K754" s="111"/>
      <c r="L754" s="116"/>
      <c r="M754" s="117"/>
    </row>
    <row r="755" spans="1:13" ht="16.149999999999999" customHeight="1" x14ac:dyDescent="0.25">
      <c r="A755" s="12">
        <v>736</v>
      </c>
      <c r="B755" s="12" t="s">
        <v>1117</v>
      </c>
      <c r="C755" s="6" t="s">
        <v>1118</v>
      </c>
      <c r="D755" s="7">
        <v>45250</v>
      </c>
      <c r="E755" s="8" t="s">
        <v>1119</v>
      </c>
      <c r="F755" s="9">
        <v>-102454</v>
      </c>
      <c r="G755" s="8" t="s">
        <v>29</v>
      </c>
      <c r="H755" s="9">
        <v>-11014</v>
      </c>
      <c r="I755" s="94">
        <v>-91440</v>
      </c>
      <c r="J755" s="95"/>
      <c r="K755" s="96"/>
      <c r="L755" s="118" t="s">
        <v>1114</v>
      </c>
      <c r="M755" s="119"/>
    </row>
    <row r="756" spans="1:13" ht="14.45" customHeight="1" x14ac:dyDescent="0.25">
      <c r="A756" s="5">
        <v>737</v>
      </c>
      <c r="B756" s="100" t="s">
        <v>1120</v>
      </c>
      <c r="C756" s="6" t="s">
        <v>1121</v>
      </c>
      <c r="D756" s="7">
        <v>45245</v>
      </c>
      <c r="E756" s="8" t="s">
        <v>28</v>
      </c>
      <c r="F756" s="9">
        <v>1439305</v>
      </c>
      <c r="G756" s="8" t="s">
        <v>29</v>
      </c>
      <c r="H756" s="9">
        <v>154725</v>
      </c>
      <c r="I756" s="103">
        <v>9058216</v>
      </c>
      <c r="J756" s="104"/>
      <c r="K756" s="105"/>
      <c r="L756" s="112" t="s">
        <v>1122</v>
      </c>
      <c r="M756" s="113"/>
    </row>
    <row r="757" spans="1:13" ht="14.45" customHeight="1" x14ac:dyDescent="0.25">
      <c r="A757" s="10">
        <v>738</v>
      </c>
      <c r="B757" s="101"/>
      <c r="C757" s="6" t="s">
        <v>1123</v>
      </c>
      <c r="D757" s="7">
        <v>45252</v>
      </c>
      <c r="E757" s="8" t="s">
        <v>33</v>
      </c>
      <c r="F757" s="9">
        <v>703890</v>
      </c>
      <c r="G757" s="8" t="s">
        <v>29</v>
      </c>
      <c r="H757" s="9">
        <v>75668</v>
      </c>
      <c r="I757" s="106"/>
      <c r="J757" s="107"/>
      <c r="K757" s="108"/>
      <c r="L757" s="114"/>
      <c r="M757" s="115"/>
    </row>
    <row r="758" spans="1:13" ht="14.45" customHeight="1" x14ac:dyDescent="0.25">
      <c r="A758" s="10">
        <v>739</v>
      </c>
      <c r="B758" s="101"/>
      <c r="C758" s="6" t="s">
        <v>1124</v>
      </c>
      <c r="D758" s="7">
        <v>45231</v>
      </c>
      <c r="E758" s="8" t="s">
        <v>28</v>
      </c>
      <c r="F758" s="9">
        <v>1643620</v>
      </c>
      <c r="G758" s="8" t="s">
        <v>29</v>
      </c>
      <c r="H758" s="9">
        <v>176689</v>
      </c>
      <c r="I758" s="106"/>
      <c r="J758" s="107"/>
      <c r="K758" s="108"/>
      <c r="L758" s="114"/>
      <c r="M758" s="115"/>
    </row>
    <row r="759" spans="1:13" ht="14.45" customHeight="1" x14ac:dyDescent="0.25">
      <c r="A759" s="10">
        <v>740</v>
      </c>
      <c r="B759" s="101"/>
      <c r="C759" s="6" t="s">
        <v>1125</v>
      </c>
      <c r="D759" s="7">
        <v>45238</v>
      </c>
      <c r="E759" s="8" t="s">
        <v>33</v>
      </c>
      <c r="F759" s="9">
        <v>1440434</v>
      </c>
      <c r="G759" s="8" t="s">
        <v>29</v>
      </c>
      <c r="H759" s="9">
        <v>154847</v>
      </c>
      <c r="I759" s="106"/>
      <c r="J759" s="107"/>
      <c r="K759" s="108"/>
      <c r="L759" s="114"/>
      <c r="M759" s="115"/>
    </row>
    <row r="760" spans="1:13" ht="14.45" customHeight="1" x14ac:dyDescent="0.25">
      <c r="A760" s="10">
        <v>741</v>
      </c>
      <c r="B760" s="101"/>
      <c r="C760" s="6" t="s">
        <v>1126</v>
      </c>
      <c r="D760" s="7">
        <v>45259</v>
      </c>
      <c r="E760" s="8" t="s">
        <v>28</v>
      </c>
      <c r="F760" s="9">
        <v>2282153</v>
      </c>
      <c r="G760" s="8" t="s">
        <v>29</v>
      </c>
      <c r="H760" s="9">
        <v>245332</v>
      </c>
      <c r="I760" s="106"/>
      <c r="J760" s="107"/>
      <c r="K760" s="108"/>
      <c r="L760" s="114"/>
      <c r="M760" s="115"/>
    </row>
    <row r="761" spans="1:13" ht="14.45" customHeight="1" x14ac:dyDescent="0.25">
      <c r="A761" s="11">
        <v>742</v>
      </c>
      <c r="B761" s="102"/>
      <c r="C761" s="6" t="s">
        <v>1127</v>
      </c>
      <c r="D761" s="7">
        <v>45245</v>
      </c>
      <c r="E761" s="8" t="s">
        <v>28</v>
      </c>
      <c r="F761" s="9">
        <v>2639860</v>
      </c>
      <c r="G761" s="8" t="s">
        <v>29</v>
      </c>
      <c r="H761" s="9">
        <v>283785</v>
      </c>
      <c r="I761" s="109"/>
      <c r="J761" s="110"/>
      <c r="K761" s="111"/>
      <c r="L761" s="116"/>
      <c r="M761" s="117"/>
    </row>
    <row r="762" spans="1:13" ht="14.65" customHeight="1" x14ac:dyDescent="0.25">
      <c r="A762" s="5">
        <v>743</v>
      </c>
      <c r="B762" s="100" t="s">
        <v>1128</v>
      </c>
      <c r="C762" s="6" t="s">
        <v>1129</v>
      </c>
      <c r="D762" s="7">
        <v>45244</v>
      </c>
      <c r="E762" s="8" t="s">
        <v>1130</v>
      </c>
      <c r="F762" s="9">
        <v>-261950</v>
      </c>
      <c r="G762" s="8" t="s">
        <v>29</v>
      </c>
      <c r="H762" s="9">
        <v>-28160</v>
      </c>
      <c r="I762" s="103">
        <v>-412409</v>
      </c>
      <c r="J762" s="104"/>
      <c r="K762" s="105"/>
      <c r="L762" s="112" t="s">
        <v>1122</v>
      </c>
      <c r="M762" s="113"/>
    </row>
    <row r="763" spans="1:13" ht="14.65" customHeight="1" x14ac:dyDescent="0.25">
      <c r="A763" s="11">
        <v>744</v>
      </c>
      <c r="B763" s="102"/>
      <c r="C763" s="6" t="s">
        <v>1131</v>
      </c>
      <c r="D763" s="7">
        <v>45258</v>
      </c>
      <c r="E763" s="8" t="s">
        <v>1132</v>
      </c>
      <c r="F763" s="9">
        <v>-200133</v>
      </c>
      <c r="G763" s="8" t="s">
        <v>29</v>
      </c>
      <c r="H763" s="9">
        <v>-21514</v>
      </c>
      <c r="I763" s="109"/>
      <c r="J763" s="110"/>
      <c r="K763" s="111"/>
      <c r="L763" s="116"/>
      <c r="M763" s="117"/>
    </row>
    <row r="764" spans="1:13" ht="14.45" customHeight="1" x14ac:dyDescent="0.25">
      <c r="A764" s="5">
        <v>745</v>
      </c>
      <c r="B764" s="100" t="s">
        <v>1133</v>
      </c>
      <c r="C764" s="6" t="s">
        <v>1134</v>
      </c>
      <c r="D764" s="7">
        <v>45244</v>
      </c>
      <c r="E764" s="8" t="s">
        <v>28</v>
      </c>
      <c r="F764" s="9">
        <v>5406469</v>
      </c>
      <c r="G764" s="8" t="s">
        <v>29</v>
      </c>
      <c r="H764" s="9">
        <v>581195</v>
      </c>
      <c r="I764" s="103">
        <v>14167950</v>
      </c>
      <c r="J764" s="104"/>
      <c r="K764" s="105"/>
      <c r="L764" s="112" t="s">
        <v>1135</v>
      </c>
      <c r="M764" s="113"/>
    </row>
    <row r="765" spans="1:13" ht="14.45" customHeight="1" x14ac:dyDescent="0.25">
      <c r="A765" s="10">
        <v>746</v>
      </c>
      <c r="B765" s="101"/>
      <c r="C765" s="6" t="s">
        <v>1136</v>
      </c>
      <c r="D765" s="7">
        <v>45255</v>
      </c>
      <c r="E765" s="8" t="s">
        <v>33</v>
      </c>
      <c r="F765" s="9">
        <v>4157935</v>
      </c>
      <c r="G765" s="8" t="s">
        <v>29</v>
      </c>
      <c r="H765" s="9">
        <v>446978</v>
      </c>
      <c r="I765" s="106"/>
      <c r="J765" s="107"/>
      <c r="K765" s="108"/>
      <c r="L765" s="114"/>
      <c r="M765" s="115"/>
    </row>
    <row r="766" spans="1:13" ht="14.45" customHeight="1" x14ac:dyDescent="0.25">
      <c r="A766" s="10">
        <v>747</v>
      </c>
      <c r="B766" s="101"/>
      <c r="C766" s="6" t="s">
        <v>1137</v>
      </c>
      <c r="D766" s="7">
        <v>45231</v>
      </c>
      <c r="E766" s="8" t="s">
        <v>28</v>
      </c>
      <c r="F766" s="9">
        <v>1267223</v>
      </c>
      <c r="G766" s="8" t="s">
        <v>29</v>
      </c>
      <c r="H766" s="9">
        <v>136226</v>
      </c>
      <c r="I766" s="106"/>
      <c r="J766" s="107"/>
      <c r="K766" s="108"/>
      <c r="L766" s="114"/>
      <c r="M766" s="115"/>
    </row>
    <row r="767" spans="1:13" ht="14.45" customHeight="1" x14ac:dyDescent="0.25">
      <c r="A767" s="10">
        <v>748</v>
      </c>
      <c r="B767" s="101"/>
      <c r="C767" s="6" t="s">
        <v>1138</v>
      </c>
      <c r="D767" s="7">
        <v>45237</v>
      </c>
      <c r="E767" s="8" t="s">
        <v>28</v>
      </c>
      <c r="F767" s="9">
        <v>3699475</v>
      </c>
      <c r="G767" s="8" t="s">
        <v>29</v>
      </c>
      <c r="H767" s="9">
        <v>397694</v>
      </c>
      <c r="I767" s="106"/>
      <c r="J767" s="107"/>
      <c r="K767" s="108"/>
      <c r="L767" s="114"/>
      <c r="M767" s="115"/>
    </row>
    <row r="768" spans="1:13" ht="14.45" customHeight="1" x14ac:dyDescent="0.25">
      <c r="A768" s="11">
        <v>749</v>
      </c>
      <c r="B768" s="102"/>
      <c r="C768" s="6" t="s">
        <v>1139</v>
      </c>
      <c r="D768" s="7">
        <v>45244</v>
      </c>
      <c r="E768" s="8" t="s">
        <v>28</v>
      </c>
      <c r="F768" s="9">
        <v>1343352</v>
      </c>
      <c r="G768" s="8" t="s">
        <v>29</v>
      </c>
      <c r="H768" s="9">
        <v>144410</v>
      </c>
      <c r="I768" s="109"/>
      <c r="J768" s="110"/>
      <c r="K768" s="111"/>
      <c r="L768" s="116"/>
      <c r="M768" s="117"/>
    </row>
    <row r="769" spans="1:13" ht="16.149999999999999" customHeight="1" x14ac:dyDescent="0.25">
      <c r="A769" s="12">
        <v>750</v>
      </c>
      <c r="B769" s="12" t="s">
        <v>1140</v>
      </c>
      <c r="C769" s="6" t="s">
        <v>1141</v>
      </c>
      <c r="D769" s="7">
        <v>45243</v>
      </c>
      <c r="E769" s="8" t="s">
        <v>28</v>
      </c>
      <c r="F769" s="9">
        <v>383815</v>
      </c>
      <c r="G769" s="8" t="s">
        <v>29</v>
      </c>
      <c r="H769" s="9">
        <v>41260</v>
      </c>
      <c r="I769" s="94">
        <v>342555</v>
      </c>
      <c r="J769" s="95"/>
      <c r="K769" s="96"/>
      <c r="L769" s="118" t="s">
        <v>1142</v>
      </c>
      <c r="M769" s="119"/>
    </row>
    <row r="770" spans="1:13" ht="14.65" customHeight="1" x14ac:dyDescent="0.25">
      <c r="A770" s="5">
        <v>751</v>
      </c>
      <c r="B770" s="100" t="s">
        <v>1143</v>
      </c>
      <c r="C770" s="6" t="s">
        <v>1144</v>
      </c>
      <c r="D770" s="7">
        <v>45243</v>
      </c>
      <c r="E770" s="8" t="s">
        <v>28</v>
      </c>
      <c r="F770" s="9">
        <v>2509893</v>
      </c>
      <c r="G770" s="8" t="s">
        <v>29</v>
      </c>
      <c r="H770" s="9">
        <v>269814</v>
      </c>
      <c r="I770" s="103">
        <v>3524659</v>
      </c>
      <c r="J770" s="104"/>
      <c r="K770" s="105"/>
      <c r="L770" s="112" t="s">
        <v>1145</v>
      </c>
      <c r="M770" s="113"/>
    </row>
    <row r="771" spans="1:13" ht="14.65" customHeight="1" x14ac:dyDescent="0.25">
      <c r="A771" s="11">
        <v>752</v>
      </c>
      <c r="B771" s="102"/>
      <c r="C771" s="6" t="s">
        <v>1146</v>
      </c>
      <c r="D771" s="7">
        <v>45243</v>
      </c>
      <c r="E771" s="8" t="s">
        <v>28</v>
      </c>
      <c r="F771" s="9">
        <v>1439305</v>
      </c>
      <c r="G771" s="8" t="s">
        <v>29</v>
      </c>
      <c r="H771" s="9">
        <v>154725</v>
      </c>
      <c r="I771" s="109"/>
      <c r="J771" s="110"/>
      <c r="K771" s="111"/>
      <c r="L771" s="116"/>
      <c r="M771" s="117"/>
    </row>
    <row r="772" spans="1:13" ht="16.149999999999999" customHeight="1" x14ac:dyDescent="0.25">
      <c r="A772" s="12">
        <v>753</v>
      </c>
      <c r="B772" s="12" t="s">
        <v>1147</v>
      </c>
      <c r="C772" s="6" t="s">
        <v>1148</v>
      </c>
      <c r="D772" s="7">
        <v>45259</v>
      </c>
      <c r="E772" s="8" t="s">
        <v>1149</v>
      </c>
      <c r="F772" s="9">
        <v>-119943</v>
      </c>
      <c r="G772" s="8" t="s">
        <v>29</v>
      </c>
      <c r="H772" s="9">
        <v>-12894</v>
      </c>
      <c r="I772" s="94">
        <v>-107049</v>
      </c>
      <c r="J772" s="95"/>
      <c r="K772" s="96"/>
      <c r="L772" s="118" t="s">
        <v>1145</v>
      </c>
      <c r="M772" s="119"/>
    </row>
    <row r="773" spans="1:13" ht="16.149999999999999" customHeight="1" x14ac:dyDescent="0.25">
      <c r="A773" s="12">
        <v>754</v>
      </c>
      <c r="B773" s="12" t="s">
        <v>1150</v>
      </c>
      <c r="C773" s="6" t="s">
        <v>1151</v>
      </c>
      <c r="D773" s="7">
        <v>45244</v>
      </c>
      <c r="E773" s="8" t="s">
        <v>28</v>
      </c>
      <c r="F773" s="9">
        <v>479768</v>
      </c>
      <c r="G773" s="8" t="s">
        <v>29</v>
      </c>
      <c r="H773" s="9">
        <v>51575</v>
      </c>
      <c r="I773" s="94">
        <v>428193</v>
      </c>
      <c r="J773" s="95"/>
      <c r="K773" s="96"/>
      <c r="L773" s="118" t="s">
        <v>1152</v>
      </c>
      <c r="M773" s="119"/>
    </row>
    <row r="774" spans="1:13" ht="16.149999999999999" customHeight="1" x14ac:dyDescent="0.25">
      <c r="A774" s="12">
        <v>755</v>
      </c>
      <c r="B774" s="12" t="s">
        <v>1153</v>
      </c>
      <c r="C774" s="6" t="s">
        <v>1154</v>
      </c>
      <c r="D774" s="7">
        <v>45243</v>
      </c>
      <c r="E774" s="8" t="s">
        <v>28</v>
      </c>
      <c r="F774" s="9">
        <v>479768</v>
      </c>
      <c r="G774" s="8" t="s">
        <v>29</v>
      </c>
      <c r="H774" s="9">
        <v>51575</v>
      </c>
      <c r="I774" s="94">
        <v>428193</v>
      </c>
      <c r="J774" s="95"/>
      <c r="K774" s="96"/>
      <c r="L774" s="118" t="s">
        <v>1155</v>
      </c>
      <c r="M774" s="119"/>
    </row>
    <row r="775" spans="1:13" ht="14.45" customHeight="1" x14ac:dyDescent="0.25">
      <c r="A775" s="5">
        <v>756</v>
      </c>
      <c r="B775" s="100" t="s">
        <v>1156</v>
      </c>
      <c r="C775" s="6" t="s">
        <v>1157</v>
      </c>
      <c r="D775" s="7">
        <v>45257</v>
      </c>
      <c r="E775" s="8" t="s">
        <v>803</v>
      </c>
      <c r="F775" s="9">
        <v>2361215</v>
      </c>
      <c r="G775" s="8" t="s">
        <v>29</v>
      </c>
      <c r="H775" s="9">
        <v>253831</v>
      </c>
      <c r="I775" s="103">
        <v>4698352</v>
      </c>
      <c r="J775" s="104"/>
      <c r="K775" s="105"/>
      <c r="L775" s="112" t="s">
        <v>1158</v>
      </c>
      <c r="M775" s="113"/>
    </row>
    <row r="776" spans="1:13" ht="14.45" customHeight="1" x14ac:dyDescent="0.25">
      <c r="A776" s="10">
        <v>757</v>
      </c>
      <c r="B776" s="101"/>
      <c r="C776" s="6" t="s">
        <v>1159</v>
      </c>
      <c r="D776" s="7">
        <v>45241</v>
      </c>
      <c r="E776" s="8" t="s">
        <v>56</v>
      </c>
      <c r="F776" s="9">
        <v>479768</v>
      </c>
      <c r="G776" s="8" t="s">
        <v>29</v>
      </c>
      <c r="H776" s="9">
        <v>51575</v>
      </c>
      <c r="I776" s="106"/>
      <c r="J776" s="107"/>
      <c r="K776" s="108"/>
      <c r="L776" s="114"/>
      <c r="M776" s="115"/>
    </row>
    <row r="777" spans="1:13" ht="14.45" customHeight="1" x14ac:dyDescent="0.25">
      <c r="A777" s="11">
        <v>758</v>
      </c>
      <c r="B777" s="102"/>
      <c r="C777" s="6" t="s">
        <v>1160</v>
      </c>
      <c r="D777" s="7">
        <v>45234</v>
      </c>
      <c r="E777" s="8" t="s">
        <v>56</v>
      </c>
      <c r="F777" s="9">
        <v>2423277</v>
      </c>
      <c r="G777" s="8" t="s">
        <v>29</v>
      </c>
      <c r="H777" s="9">
        <v>260502</v>
      </c>
      <c r="I777" s="109"/>
      <c r="J777" s="110"/>
      <c r="K777" s="111"/>
      <c r="L777" s="116"/>
      <c r="M777" s="117"/>
    </row>
    <row r="778" spans="1:13" ht="14.45" customHeight="1" x14ac:dyDescent="0.25">
      <c r="A778" s="5">
        <v>759</v>
      </c>
      <c r="B778" s="100" t="s">
        <v>1161</v>
      </c>
      <c r="C778" s="6" t="s">
        <v>1162</v>
      </c>
      <c r="D778" s="7">
        <v>45236</v>
      </c>
      <c r="E778" s="8" t="s">
        <v>56</v>
      </c>
      <c r="F778" s="9">
        <v>599713</v>
      </c>
      <c r="G778" s="8" t="s">
        <v>29</v>
      </c>
      <c r="H778" s="9">
        <v>64469</v>
      </c>
      <c r="I778" s="103">
        <v>2376467</v>
      </c>
      <c r="J778" s="104"/>
      <c r="K778" s="105"/>
      <c r="L778" s="112" t="s">
        <v>1163</v>
      </c>
      <c r="M778" s="113"/>
    </row>
    <row r="779" spans="1:13" ht="14.45" customHeight="1" x14ac:dyDescent="0.25">
      <c r="A779" s="10">
        <v>760</v>
      </c>
      <c r="B779" s="101"/>
      <c r="C779" s="6" t="s">
        <v>1164</v>
      </c>
      <c r="D779" s="7">
        <v>45250</v>
      </c>
      <c r="E779" s="8" t="s">
        <v>803</v>
      </c>
      <c r="F779" s="9">
        <v>623690</v>
      </c>
      <c r="G779" s="8" t="s">
        <v>29</v>
      </c>
      <c r="H779" s="9">
        <v>67047</v>
      </c>
      <c r="I779" s="106"/>
      <c r="J779" s="107"/>
      <c r="K779" s="108"/>
      <c r="L779" s="114"/>
      <c r="M779" s="115"/>
    </row>
    <row r="780" spans="1:13" ht="14.45" customHeight="1" x14ac:dyDescent="0.25">
      <c r="A780" s="11">
        <v>761</v>
      </c>
      <c r="B780" s="102"/>
      <c r="C780" s="6" t="s">
        <v>1165</v>
      </c>
      <c r="D780" s="7">
        <v>45243</v>
      </c>
      <c r="E780" s="8" t="s">
        <v>56</v>
      </c>
      <c r="F780" s="9">
        <v>1439305</v>
      </c>
      <c r="G780" s="8" t="s">
        <v>29</v>
      </c>
      <c r="H780" s="9">
        <v>154725</v>
      </c>
      <c r="I780" s="109"/>
      <c r="J780" s="110"/>
      <c r="K780" s="111"/>
      <c r="L780" s="116"/>
      <c r="M780" s="117"/>
    </row>
    <row r="781" spans="1:13" ht="16.149999999999999" customHeight="1" x14ac:dyDescent="0.25">
      <c r="A781" s="12">
        <v>762</v>
      </c>
      <c r="B781" s="12" t="s">
        <v>1166</v>
      </c>
      <c r="C781" s="6" t="s">
        <v>1167</v>
      </c>
      <c r="D781" s="7">
        <v>45220</v>
      </c>
      <c r="E781" s="8" t="s">
        <v>1168</v>
      </c>
      <c r="F781" s="9">
        <v>-511983</v>
      </c>
      <c r="G781" s="8" t="s">
        <v>29</v>
      </c>
      <c r="H781" s="9">
        <v>-55038</v>
      </c>
      <c r="I781" s="94">
        <v>-456945</v>
      </c>
      <c r="J781" s="95"/>
      <c r="K781" s="96"/>
      <c r="L781" s="118" t="s">
        <v>1163</v>
      </c>
      <c r="M781" s="119"/>
    </row>
    <row r="782" spans="1:13" ht="14.45" customHeight="1" x14ac:dyDescent="0.25">
      <c r="A782" s="5">
        <v>763</v>
      </c>
      <c r="B782" s="100" t="s">
        <v>1169</v>
      </c>
      <c r="C782" s="6" t="s">
        <v>1170</v>
      </c>
      <c r="D782" s="7">
        <v>45237</v>
      </c>
      <c r="E782" s="8" t="s">
        <v>28</v>
      </c>
      <c r="F782" s="9">
        <v>4129402</v>
      </c>
      <c r="G782" s="8" t="s">
        <v>29</v>
      </c>
      <c r="H782" s="9">
        <v>443911</v>
      </c>
      <c r="I782" s="103">
        <v>13389253</v>
      </c>
      <c r="J782" s="104"/>
      <c r="K782" s="105"/>
      <c r="L782" s="112" t="s">
        <v>1171</v>
      </c>
      <c r="M782" s="113"/>
    </row>
    <row r="783" spans="1:13" ht="14.45" customHeight="1" x14ac:dyDescent="0.25">
      <c r="A783" s="10">
        <v>764</v>
      </c>
      <c r="B783" s="101"/>
      <c r="C783" s="6" t="s">
        <v>1172</v>
      </c>
      <c r="D783" s="7">
        <v>45247</v>
      </c>
      <c r="E783" s="8" t="s">
        <v>28</v>
      </c>
      <c r="F783" s="9">
        <v>3953390</v>
      </c>
      <c r="G783" s="8" t="s">
        <v>29</v>
      </c>
      <c r="H783" s="9">
        <v>424989</v>
      </c>
      <c r="I783" s="106"/>
      <c r="J783" s="107"/>
      <c r="K783" s="108"/>
      <c r="L783" s="114"/>
      <c r="M783" s="115"/>
    </row>
    <row r="784" spans="1:13" ht="14.45" customHeight="1" x14ac:dyDescent="0.25">
      <c r="A784" s="10">
        <v>765</v>
      </c>
      <c r="B784" s="101"/>
      <c r="C784" s="6" t="s">
        <v>1173</v>
      </c>
      <c r="D784" s="7">
        <v>45240</v>
      </c>
      <c r="E784" s="8" t="s">
        <v>1174</v>
      </c>
      <c r="F784" s="9">
        <v>1919074</v>
      </c>
      <c r="G784" s="8" t="s">
        <v>29</v>
      </c>
      <c r="H784" s="9">
        <v>206300</v>
      </c>
      <c r="I784" s="106"/>
      <c r="J784" s="107"/>
      <c r="K784" s="108"/>
      <c r="L784" s="114"/>
      <c r="M784" s="115"/>
    </row>
    <row r="785" spans="1:13" ht="14.45" customHeight="1" x14ac:dyDescent="0.25">
      <c r="A785" s="10">
        <v>766</v>
      </c>
      <c r="B785" s="101"/>
      <c r="C785" s="6" t="s">
        <v>1175</v>
      </c>
      <c r="D785" s="7">
        <v>45254</v>
      </c>
      <c r="E785" s="8" t="s">
        <v>28</v>
      </c>
      <c r="F785" s="9">
        <v>3258706</v>
      </c>
      <c r="G785" s="8" t="s">
        <v>29</v>
      </c>
      <c r="H785" s="9">
        <v>350311</v>
      </c>
      <c r="I785" s="106"/>
      <c r="J785" s="107"/>
      <c r="K785" s="108"/>
      <c r="L785" s="114"/>
      <c r="M785" s="115"/>
    </row>
    <row r="786" spans="1:13" ht="14.45" customHeight="1" x14ac:dyDescent="0.25">
      <c r="A786" s="11">
        <v>767</v>
      </c>
      <c r="B786" s="102"/>
      <c r="C786" s="6" t="s">
        <v>1176</v>
      </c>
      <c r="D786" s="7">
        <v>45259</v>
      </c>
      <c r="E786" s="8" t="s">
        <v>28</v>
      </c>
      <c r="F786" s="9">
        <v>1741392</v>
      </c>
      <c r="G786" s="8" t="s">
        <v>29</v>
      </c>
      <c r="H786" s="9">
        <v>187200</v>
      </c>
      <c r="I786" s="109"/>
      <c r="J786" s="110"/>
      <c r="K786" s="111"/>
      <c r="L786" s="116"/>
      <c r="M786" s="117"/>
    </row>
    <row r="787" spans="1:13" ht="16.149999999999999" customHeight="1" x14ac:dyDescent="0.25">
      <c r="A787" s="12">
        <v>768</v>
      </c>
      <c r="B787" s="12" t="s">
        <v>1177</v>
      </c>
      <c r="C787" s="6" t="s">
        <v>1178</v>
      </c>
      <c r="D787" s="7">
        <v>45267</v>
      </c>
      <c r="E787" s="8" t="s">
        <v>1179</v>
      </c>
      <c r="F787" s="9">
        <v>-119943</v>
      </c>
      <c r="G787" s="8" t="s">
        <v>29</v>
      </c>
      <c r="H787" s="9">
        <v>-12894</v>
      </c>
      <c r="I787" s="94">
        <v>-107049</v>
      </c>
      <c r="J787" s="95"/>
      <c r="K787" s="96"/>
      <c r="L787" s="118" t="s">
        <v>1171</v>
      </c>
      <c r="M787" s="119"/>
    </row>
    <row r="788" spans="1:13" ht="14.45" customHeight="1" x14ac:dyDescent="0.25">
      <c r="A788" s="5">
        <v>769</v>
      </c>
      <c r="B788" s="100" t="s">
        <v>1180</v>
      </c>
      <c r="C788" s="6" t="s">
        <v>1181</v>
      </c>
      <c r="D788" s="7">
        <v>45245</v>
      </c>
      <c r="E788" s="8" t="s">
        <v>56</v>
      </c>
      <c r="F788" s="9">
        <v>479768</v>
      </c>
      <c r="G788" s="8" t="s">
        <v>29</v>
      </c>
      <c r="H788" s="9">
        <v>51575</v>
      </c>
      <c r="I788" s="103">
        <v>2569168</v>
      </c>
      <c r="J788" s="104"/>
      <c r="K788" s="105"/>
      <c r="L788" s="112" t="s">
        <v>1182</v>
      </c>
      <c r="M788" s="113"/>
    </row>
    <row r="789" spans="1:13" ht="14.45" customHeight="1" x14ac:dyDescent="0.25">
      <c r="A789" s="10">
        <v>770</v>
      </c>
      <c r="B789" s="101"/>
      <c r="C789" s="6" t="s">
        <v>1183</v>
      </c>
      <c r="D789" s="7">
        <v>45252</v>
      </c>
      <c r="E789" s="8" t="s">
        <v>56</v>
      </c>
      <c r="F789" s="9">
        <v>1199426</v>
      </c>
      <c r="G789" s="8" t="s">
        <v>29</v>
      </c>
      <c r="H789" s="9">
        <v>128938</v>
      </c>
      <c r="I789" s="106"/>
      <c r="J789" s="107"/>
      <c r="K789" s="108"/>
      <c r="L789" s="114"/>
      <c r="M789" s="115"/>
    </row>
    <row r="790" spans="1:13" ht="14.45" customHeight="1" x14ac:dyDescent="0.25">
      <c r="A790" s="11">
        <v>771</v>
      </c>
      <c r="B790" s="102"/>
      <c r="C790" s="6" t="s">
        <v>1184</v>
      </c>
      <c r="D790" s="7">
        <v>45259</v>
      </c>
      <c r="E790" s="8" t="s">
        <v>56</v>
      </c>
      <c r="F790" s="9">
        <v>1199426</v>
      </c>
      <c r="G790" s="8" t="s">
        <v>29</v>
      </c>
      <c r="H790" s="9">
        <v>128938</v>
      </c>
      <c r="I790" s="109"/>
      <c r="J790" s="110"/>
      <c r="K790" s="111"/>
      <c r="L790" s="116"/>
      <c r="M790" s="117"/>
    </row>
    <row r="791" spans="1:13" ht="14.45" customHeight="1" x14ac:dyDescent="0.25">
      <c r="A791" s="5">
        <v>772</v>
      </c>
      <c r="B791" s="100" t="s">
        <v>1185</v>
      </c>
      <c r="C791" s="6" t="s">
        <v>1186</v>
      </c>
      <c r="D791" s="7">
        <v>45253</v>
      </c>
      <c r="E791" s="8" t="s">
        <v>56</v>
      </c>
      <c r="F791" s="9">
        <v>773573</v>
      </c>
      <c r="G791" s="8" t="s">
        <v>29</v>
      </c>
      <c r="H791" s="9">
        <v>83159</v>
      </c>
      <c r="I791" s="103">
        <v>1706803</v>
      </c>
      <c r="J791" s="104"/>
      <c r="K791" s="105"/>
      <c r="L791" s="112" t="s">
        <v>1187</v>
      </c>
      <c r="M791" s="113"/>
    </row>
    <row r="792" spans="1:13" ht="14.45" customHeight="1" x14ac:dyDescent="0.25">
      <c r="A792" s="10">
        <v>773</v>
      </c>
      <c r="B792" s="101"/>
      <c r="C792" s="6" t="s">
        <v>1188</v>
      </c>
      <c r="D792" s="7">
        <v>45237</v>
      </c>
      <c r="E792" s="8" t="s">
        <v>1189</v>
      </c>
      <c r="F792" s="9">
        <v>659043</v>
      </c>
      <c r="G792" s="8" t="s">
        <v>29</v>
      </c>
      <c r="H792" s="9">
        <v>70847</v>
      </c>
      <c r="I792" s="106"/>
      <c r="J792" s="107"/>
      <c r="K792" s="108"/>
      <c r="L792" s="114"/>
      <c r="M792" s="115"/>
    </row>
    <row r="793" spans="1:13" ht="14.45" customHeight="1" x14ac:dyDescent="0.25">
      <c r="A793" s="11">
        <v>774</v>
      </c>
      <c r="B793" s="102"/>
      <c r="C793" s="6" t="s">
        <v>1190</v>
      </c>
      <c r="D793" s="7">
        <v>45241</v>
      </c>
      <c r="E793" s="8" t="s">
        <v>56</v>
      </c>
      <c r="F793" s="9">
        <v>479768</v>
      </c>
      <c r="G793" s="8" t="s">
        <v>29</v>
      </c>
      <c r="H793" s="9">
        <v>51575</v>
      </c>
      <c r="I793" s="109"/>
      <c r="J793" s="110"/>
      <c r="K793" s="111"/>
      <c r="L793" s="116"/>
      <c r="M793" s="117"/>
    </row>
    <row r="794" spans="1:13" ht="14.45" customHeight="1" x14ac:dyDescent="0.25">
      <c r="A794" s="5">
        <v>775</v>
      </c>
      <c r="B794" s="100" t="s">
        <v>1191</v>
      </c>
      <c r="C794" s="6" t="s">
        <v>1192</v>
      </c>
      <c r="D794" s="7">
        <v>45231</v>
      </c>
      <c r="E794" s="8" t="s">
        <v>28</v>
      </c>
      <c r="F794" s="9">
        <v>1983506</v>
      </c>
      <c r="G794" s="8" t="s">
        <v>29</v>
      </c>
      <c r="H794" s="9">
        <v>213227</v>
      </c>
      <c r="I794" s="103">
        <v>8516462</v>
      </c>
      <c r="J794" s="104"/>
      <c r="K794" s="105"/>
      <c r="L794" s="112" t="s">
        <v>1193</v>
      </c>
      <c r="M794" s="113"/>
    </row>
    <row r="795" spans="1:13" ht="14.45" customHeight="1" x14ac:dyDescent="0.25">
      <c r="A795" s="10">
        <v>776</v>
      </c>
      <c r="B795" s="101"/>
      <c r="C795" s="6" t="s">
        <v>1194</v>
      </c>
      <c r="D795" s="7">
        <v>45244</v>
      </c>
      <c r="E795" s="8" t="s">
        <v>28</v>
      </c>
      <c r="F795" s="9">
        <v>959537</v>
      </c>
      <c r="G795" s="8" t="s">
        <v>29</v>
      </c>
      <c r="H795" s="9">
        <v>103150</v>
      </c>
      <c r="I795" s="106"/>
      <c r="J795" s="107"/>
      <c r="K795" s="108"/>
      <c r="L795" s="114"/>
      <c r="M795" s="115"/>
    </row>
    <row r="796" spans="1:13" ht="14.45" customHeight="1" x14ac:dyDescent="0.25">
      <c r="A796" s="10">
        <v>777</v>
      </c>
      <c r="B796" s="101"/>
      <c r="C796" s="6" t="s">
        <v>1195</v>
      </c>
      <c r="D796" s="7">
        <v>45244</v>
      </c>
      <c r="E796" s="8" t="s">
        <v>28</v>
      </c>
      <c r="F796" s="9">
        <v>2780984</v>
      </c>
      <c r="G796" s="8" t="s">
        <v>29</v>
      </c>
      <c r="H796" s="9">
        <v>298956</v>
      </c>
      <c r="I796" s="106"/>
      <c r="J796" s="107"/>
      <c r="K796" s="108"/>
      <c r="L796" s="114"/>
      <c r="M796" s="115"/>
    </row>
    <row r="797" spans="1:13" ht="14.45" customHeight="1" x14ac:dyDescent="0.25">
      <c r="A797" s="11">
        <v>778</v>
      </c>
      <c r="B797" s="102"/>
      <c r="C797" s="6" t="s">
        <v>1196</v>
      </c>
      <c r="D797" s="7">
        <v>45251</v>
      </c>
      <c r="E797" s="8" t="s">
        <v>28</v>
      </c>
      <c r="F797" s="9">
        <v>3818227</v>
      </c>
      <c r="G797" s="8" t="s">
        <v>29</v>
      </c>
      <c r="H797" s="9">
        <v>410459</v>
      </c>
      <c r="I797" s="109"/>
      <c r="J797" s="110"/>
      <c r="K797" s="111"/>
      <c r="L797" s="116"/>
      <c r="M797" s="117"/>
    </row>
    <row r="798" spans="1:13" ht="14.45" customHeight="1" x14ac:dyDescent="0.25">
      <c r="A798" s="5">
        <v>779</v>
      </c>
      <c r="B798" s="100" t="s">
        <v>1197</v>
      </c>
      <c r="C798" s="6" t="s">
        <v>1198</v>
      </c>
      <c r="D798" s="7">
        <v>45243</v>
      </c>
      <c r="E798" s="8" t="s">
        <v>28</v>
      </c>
      <c r="F798" s="9">
        <v>1595954</v>
      </c>
      <c r="G798" s="8" t="s">
        <v>29</v>
      </c>
      <c r="H798" s="9">
        <v>171565</v>
      </c>
      <c r="I798" s="103">
        <v>5417937</v>
      </c>
      <c r="J798" s="104"/>
      <c r="K798" s="105"/>
      <c r="L798" s="112" t="s">
        <v>1199</v>
      </c>
      <c r="M798" s="113"/>
    </row>
    <row r="799" spans="1:13" ht="14.45" customHeight="1" x14ac:dyDescent="0.25">
      <c r="A799" s="10">
        <v>780</v>
      </c>
      <c r="B799" s="101"/>
      <c r="C799" s="6" t="s">
        <v>1200</v>
      </c>
      <c r="D799" s="7">
        <v>45236</v>
      </c>
      <c r="E799" s="8" t="s">
        <v>28</v>
      </c>
      <c r="F799" s="9">
        <v>1595954</v>
      </c>
      <c r="G799" s="8" t="s">
        <v>29</v>
      </c>
      <c r="H799" s="9">
        <v>171565</v>
      </c>
      <c r="I799" s="106"/>
      <c r="J799" s="107"/>
      <c r="K799" s="108"/>
      <c r="L799" s="114"/>
      <c r="M799" s="115"/>
    </row>
    <row r="800" spans="1:13" ht="14.45" customHeight="1" x14ac:dyDescent="0.25">
      <c r="A800" s="11">
        <v>781</v>
      </c>
      <c r="B800" s="102"/>
      <c r="C800" s="6" t="s">
        <v>1201</v>
      </c>
      <c r="D800" s="7">
        <v>45243</v>
      </c>
      <c r="E800" s="8" t="s">
        <v>28</v>
      </c>
      <c r="F800" s="9">
        <v>2878610</v>
      </c>
      <c r="G800" s="8" t="s">
        <v>29</v>
      </c>
      <c r="H800" s="9">
        <v>309451</v>
      </c>
      <c r="I800" s="109"/>
      <c r="J800" s="110"/>
      <c r="K800" s="111"/>
      <c r="L800" s="116"/>
      <c r="M800" s="117"/>
    </row>
    <row r="801" spans="1:13" ht="16.149999999999999" customHeight="1" x14ac:dyDescent="0.25">
      <c r="A801" s="12">
        <v>782</v>
      </c>
      <c r="B801" s="12" t="s">
        <v>1202</v>
      </c>
      <c r="C801" s="6" t="s">
        <v>1203</v>
      </c>
      <c r="D801" s="7">
        <v>45243</v>
      </c>
      <c r="E801" s="8" t="s">
        <v>28</v>
      </c>
      <c r="F801" s="9">
        <v>479768</v>
      </c>
      <c r="G801" s="8" t="s">
        <v>29</v>
      </c>
      <c r="H801" s="9">
        <v>51575</v>
      </c>
      <c r="I801" s="94">
        <v>428193</v>
      </c>
      <c r="J801" s="95"/>
      <c r="K801" s="96"/>
      <c r="L801" s="118" t="s">
        <v>1204</v>
      </c>
      <c r="M801" s="119"/>
    </row>
    <row r="802" spans="1:13" ht="16.149999999999999" customHeight="1" x14ac:dyDescent="0.25">
      <c r="A802" s="12">
        <v>783</v>
      </c>
      <c r="B802" s="12" t="s">
        <v>1205</v>
      </c>
      <c r="C802" s="6" t="s">
        <v>1206</v>
      </c>
      <c r="D802" s="7">
        <v>45243</v>
      </c>
      <c r="E802" s="8" t="s">
        <v>28</v>
      </c>
      <c r="F802" s="9">
        <v>767629</v>
      </c>
      <c r="G802" s="8" t="s">
        <v>29</v>
      </c>
      <c r="H802" s="9">
        <v>82520</v>
      </c>
      <c r="I802" s="94">
        <v>685109</v>
      </c>
      <c r="J802" s="95"/>
      <c r="K802" s="96"/>
      <c r="L802" s="118" t="s">
        <v>1207</v>
      </c>
      <c r="M802" s="119"/>
    </row>
    <row r="803" spans="1:13" ht="14.45" customHeight="1" x14ac:dyDescent="0.25">
      <c r="A803" s="5">
        <v>784</v>
      </c>
      <c r="B803" s="100" t="s">
        <v>1208</v>
      </c>
      <c r="C803" s="6" t="s">
        <v>1209</v>
      </c>
      <c r="D803" s="7">
        <v>45248</v>
      </c>
      <c r="E803" s="8" t="s">
        <v>33</v>
      </c>
      <c r="F803" s="9">
        <v>1053284</v>
      </c>
      <c r="G803" s="8" t="s">
        <v>29</v>
      </c>
      <c r="H803" s="9">
        <v>113228</v>
      </c>
      <c r="I803" s="103">
        <v>2573539</v>
      </c>
      <c r="J803" s="104"/>
      <c r="K803" s="105"/>
      <c r="L803" s="112" t="s">
        <v>1210</v>
      </c>
      <c r="M803" s="113"/>
    </row>
    <row r="804" spans="1:13" ht="14.45" customHeight="1" x14ac:dyDescent="0.25">
      <c r="A804" s="10">
        <v>785</v>
      </c>
      <c r="B804" s="101"/>
      <c r="C804" s="6" t="s">
        <v>1211</v>
      </c>
      <c r="D804" s="7">
        <v>45241</v>
      </c>
      <c r="E804" s="8" t="s">
        <v>28</v>
      </c>
      <c r="F804" s="9">
        <v>959537</v>
      </c>
      <c r="G804" s="8" t="s">
        <v>29</v>
      </c>
      <c r="H804" s="9">
        <v>103150</v>
      </c>
      <c r="I804" s="106"/>
      <c r="J804" s="107"/>
      <c r="K804" s="108"/>
      <c r="L804" s="114"/>
      <c r="M804" s="115"/>
    </row>
    <row r="805" spans="1:13" ht="14.45" customHeight="1" x14ac:dyDescent="0.25">
      <c r="A805" s="11">
        <v>786</v>
      </c>
      <c r="B805" s="102"/>
      <c r="C805" s="6" t="s">
        <v>1212</v>
      </c>
      <c r="D805" s="7">
        <v>45241</v>
      </c>
      <c r="E805" s="8" t="s">
        <v>28</v>
      </c>
      <c r="F805" s="9">
        <v>870696</v>
      </c>
      <c r="G805" s="8" t="s">
        <v>29</v>
      </c>
      <c r="H805" s="9">
        <v>93600</v>
      </c>
      <c r="I805" s="109"/>
      <c r="J805" s="110"/>
      <c r="K805" s="111"/>
      <c r="L805" s="116"/>
      <c r="M805" s="117"/>
    </row>
    <row r="806" spans="1:13" ht="14.45" customHeight="1" x14ac:dyDescent="0.25">
      <c r="A806" s="5">
        <v>787</v>
      </c>
      <c r="B806" s="100" t="s">
        <v>1213</v>
      </c>
      <c r="C806" s="6" t="s">
        <v>1214</v>
      </c>
      <c r="D806" s="7">
        <v>45232</v>
      </c>
      <c r="E806" s="8" t="s">
        <v>1215</v>
      </c>
      <c r="F806" s="9">
        <v>-119943</v>
      </c>
      <c r="G806" s="8" t="s">
        <v>29</v>
      </c>
      <c r="H806" s="9">
        <v>-12894</v>
      </c>
      <c r="I806" s="103">
        <v>-590460</v>
      </c>
      <c r="J806" s="104"/>
      <c r="K806" s="105"/>
      <c r="L806" s="112" t="s">
        <v>1210</v>
      </c>
      <c r="M806" s="113"/>
    </row>
    <row r="807" spans="1:13" ht="14.45" customHeight="1" x14ac:dyDescent="0.25">
      <c r="A807" s="10">
        <v>788</v>
      </c>
      <c r="B807" s="101"/>
      <c r="C807" s="6" t="s">
        <v>1216</v>
      </c>
      <c r="D807" s="7">
        <v>45239</v>
      </c>
      <c r="E807" s="8" t="s">
        <v>1217</v>
      </c>
      <c r="F807" s="9">
        <v>-216786</v>
      </c>
      <c r="G807" s="8" t="s">
        <v>29</v>
      </c>
      <c r="H807" s="9">
        <v>-23305</v>
      </c>
      <c r="I807" s="106"/>
      <c r="J807" s="107"/>
      <c r="K807" s="108"/>
      <c r="L807" s="114"/>
      <c r="M807" s="115"/>
    </row>
    <row r="808" spans="1:13" ht="14.45" customHeight="1" x14ac:dyDescent="0.25">
      <c r="A808" s="11">
        <v>789</v>
      </c>
      <c r="B808" s="102"/>
      <c r="C808" s="6" t="s">
        <v>1218</v>
      </c>
      <c r="D808" s="7">
        <v>45244</v>
      </c>
      <c r="E808" s="8" t="s">
        <v>1219</v>
      </c>
      <c r="F808" s="9">
        <v>-324851</v>
      </c>
      <c r="G808" s="8" t="s">
        <v>29</v>
      </c>
      <c r="H808" s="9">
        <v>-34922</v>
      </c>
      <c r="I808" s="109"/>
      <c r="J808" s="110"/>
      <c r="K808" s="111"/>
      <c r="L808" s="116"/>
      <c r="M808" s="117"/>
    </row>
    <row r="809" spans="1:13" ht="16.149999999999999" customHeight="1" x14ac:dyDescent="0.25">
      <c r="A809" s="12">
        <v>790</v>
      </c>
      <c r="B809" s="12" t="s">
        <v>1220</v>
      </c>
      <c r="C809" s="6" t="s">
        <v>1221</v>
      </c>
      <c r="D809" s="7">
        <v>45233</v>
      </c>
      <c r="E809" s="8" t="s">
        <v>28</v>
      </c>
      <c r="F809" s="9">
        <v>1910180</v>
      </c>
      <c r="G809" s="8" t="s">
        <v>29</v>
      </c>
      <c r="H809" s="9">
        <v>205344</v>
      </c>
      <c r="I809" s="94">
        <v>1704836</v>
      </c>
      <c r="J809" s="95"/>
      <c r="K809" s="96"/>
      <c r="L809" s="118" t="s">
        <v>1222</v>
      </c>
      <c r="M809" s="119"/>
    </row>
    <row r="810" spans="1:13" ht="16.149999999999999" customHeight="1" x14ac:dyDescent="0.25">
      <c r="A810" s="12">
        <v>791</v>
      </c>
      <c r="B810" s="12" t="s">
        <v>1223</v>
      </c>
      <c r="C810" s="6" t="s">
        <v>1224</v>
      </c>
      <c r="D810" s="7">
        <v>45243</v>
      </c>
      <c r="E810" s="8" t="s">
        <v>28</v>
      </c>
      <c r="F810" s="9">
        <v>479768</v>
      </c>
      <c r="G810" s="8" t="s">
        <v>29</v>
      </c>
      <c r="H810" s="9">
        <v>51575</v>
      </c>
      <c r="I810" s="94">
        <v>428193</v>
      </c>
      <c r="J810" s="95"/>
      <c r="K810" s="96"/>
      <c r="L810" s="118" t="s">
        <v>1225</v>
      </c>
      <c r="M810" s="119"/>
    </row>
    <row r="811" spans="1:13" ht="14.45" customHeight="1" x14ac:dyDescent="0.25">
      <c r="A811" s="5">
        <v>792</v>
      </c>
      <c r="B811" s="100" t="s">
        <v>1226</v>
      </c>
      <c r="C811" s="6" t="s">
        <v>1227</v>
      </c>
      <c r="D811" s="7">
        <v>45238</v>
      </c>
      <c r="E811" s="8" t="s">
        <v>33</v>
      </c>
      <c r="F811" s="9">
        <v>2500049</v>
      </c>
      <c r="G811" s="8" t="s">
        <v>29</v>
      </c>
      <c r="H811" s="9">
        <v>268755</v>
      </c>
      <c r="I811" s="103">
        <v>22302323</v>
      </c>
      <c r="J811" s="104"/>
      <c r="K811" s="105"/>
      <c r="L811" s="112" t="s">
        <v>1228</v>
      </c>
      <c r="M811" s="113"/>
    </row>
    <row r="812" spans="1:13" ht="14.45" customHeight="1" x14ac:dyDescent="0.25">
      <c r="A812" s="10">
        <v>793</v>
      </c>
      <c r="B812" s="101"/>
      <c r="C812" s="6" t="s">
        <v>1229</v>
      </c>
      <c r="D812" s="7">
        <v>45231</v>
      </c>
      <c r="E812" s="8" t="s">
        <v>33</v>
      </c>
      <c r="F812" s="9">
        <v>10309712</v>
      </c>
      <c r="G812" s="8" t="s">
        <v>29</v>
      </c>
      <c r="H812" s="9">
        <v>1108294</v>
      </c>
      <c r="I812" s="106"/>
      <c r="J812" s="107"/>
      <c r="K812" s="108"/>
      <c r="L812" s="114"/>
      <c r="M812" s="115"/>
    </row>
    <row r="813" spans="1:13" ht="14.45" customHeight="1" x14ac:dyDescent="0.25">
      <c r="A813" s="10">
        <v>794</v>
      </c>
      <c r="B813" s="101"/>
      <c r="C813" s="6" t="s">
        <v>1230</v>
      </c>
      <c r="D813" s="7">
        <v>45259</v>
      </c>
      <c r="E813" s="8" t="s">
        <v>28</v>
      </c>
      <c r="F813" s="9">
        <v>1919074</v>
      </c>
      <c r="G813" s="8" t="s">
        <v>29</v>
      </c>
      <c r="H813" s="9">
        <v>206300</v>
      </c>
      <c r="I813" s="106"/>
      <c r="J813" s="107"/>
      <c r="K813" s="108"/>
      <c r="L813" s="114"/>
      <c r="M813" s="115"/>
    </row>
    <row r="814" spans="1:13" ht="14.45" customHeight="1" x14ac:dyDescent="0.25">
      <c r="A814" s="10">
        <v>795</v>
      </c>
      <c r="B814" s="101"/>
      <c r="C814" s="6" t="s">
        <v>1231</v>
      </c>
      <c r="D814" s="7">
        <v>45231</v>
      </c>
      <c r="E814" s="8" t="s">
        <v>28</v>
      </c>
      <c r="F814" s="9">
        <v>4535773</v>
      </c>
      <c r="G814" s="8" t="s">
        <v>29</v>
      </c>
      <c r="H814" s="9">
        <v>487596</v>
      </c>
      <c r="I814" s="106"/>
      <c r="J814" s="107"/>
      <c r="K814" s="108"/>
      <c r="L814" s="114"/>
      <c r="M814" s="115"/>
    </row>
    <row r="815" spans="1:13" ht="14.45" customHeight="1" x14ac:dyDescent="0.25">
      <c r="A815" s="10">
        <v>796</v>
      </c>
      <c r="B815" s="101"/>
      <c r="C815" s="6" t="s">
        <v>1232</v>
      </c>
      <c r="D815" s="7">
        <v>45245</v>
      </c>
      <c r="E815" s="8" t="s">
        <v>28</v>
      </c>
      <c r="F815" s="9">
        <v>2306707</v>
      </c>
      <c r="G815" s="8" t="s">
        <v>29</v>
      </c>
      <c r="H815" s="9">
        <v>247971</v>
      </c>
      <c r="I815" s="106"/>
      <c r="J815" s="107"/>
      <c r="K815" s="108"/>
      <c r="L815" s="114"/>
      <c r="M815" s="115"/>
    </row>
    <row r="816" spans="1:13" ht="14.45" customHeight="1" x14ac:dyDescent="0.25">
      <c r="A816" s="10">
        <v>797</v>
      </c>
      <c r="B816" s="101"/>
      <c r="C816" s="6" t="s">
        <v>1233</v>
      </c>
      <c r="D816" s="7">
        <v>45245</v>
      </c>
      <c r="E816" s="8" t="s">
        <v>28</v>
      </c>
      <c r="F816" s="9">
        <v>1439305</v>
      </c>
      <c r="G816" s="8" t="s">
        <v>29</v>
      </c>
      <c r="H816" s="9">
        <v>154725</v>
      </c>
      <c r="I816" s="106"/>
      <c r="J816" s="107"/>
      <c r="K816" s="108"/>
      <c r="L816" s="114"/>
      <c r="M816" s="115"/>
    </row>
    <row r="817" spans="1:13" ht="14.45" customHeight="1" x14ac:dyDescent="0.25">
      <c r="A817" s="11">
        <v>798</v>
      </c>
      <c r="B817" s="102"/>
      <c r="C817" s="6" t="s">
        <v>1234</v>
      </c>
      <c r="D817" s="7">
        <v>45252</v>
      </c>
      <c r="E817" s="8" t="s">
        <v>33</v>
      </c>
      <c r="F817" s="9">
        <v>1977977</v>
      </c>
      <c r="G817" s="8" t="s">
        <v>29</v>
      </c>
      <c r="H817" s="9">
        <v>212633</v>
      </c>
      <c r="I817" s="109"/>
      <c r="J817" s="110"/>
      <c r="K817" s="111"/>
      <c r="L817" s="116"/>
      <c r="M817" s="117"/>
    </row>
    <row r="818" spans="1:13" ht="14.45" customHeight="1" x14ac:dyDescent="0.25">
      <c r="A818" s="5">
        <v>799</v>
      </c>
      <c r="B818" s="100" t="s">
        <v>1235</v>
      </c>
      <c r="C818" s="6" t="s">
        <v>1236</v>
      </c>
      <c r="D818" s="7">
        <v>45231</v>
      </c>
      <c r="E818" s="8" t="s">
        <v>775</v>
      </c>
      <c r="F818" s="9">
        <v>263617</v>
      </c>
      <c r="G818" s="8" t="s">
        <v>29</v>
      </c>
      <c r="H818" s="9">
        <v>28339</v>
      </c>
      <c r="I818" s="103">
        <v>2826246</v>
      </c>
      <c r="J818" s="104"/>
      <c r="K818" s="105"/>
      <c r="L818" s="112" t="s">
        <v>1237</v>
      </c>
      <c r="M818" s="113"/>
    </row>
    <row r="819" spans="1:13" ht="14.45" customHeight="1" x14ac:dyDescent="0.25">
      <c r="A819" s="10">
        <v>800</v>
      </c>
      <c r="B819" s="101"/>
      <c r="C819" s="6" t="s">
        <v>1238</v>
      </c>
      <c r="D819" s="7">
        <v>45241</v>
      </c>
      <c r="E819" s="8" t="s">
        <v>28</v>
      </c>
      <c r="F819" s="9">
        <v>479768</v>
      </c>
      <c r="G819" s="8" t="s">
        <v>29</v>
      </c>
      <c r="H819" s="9">
        <v>51575</v>
      </c>
      <c r="I819" s="106"/>
      <c r="J819" s="107"/>
      <c r="K819" s="108"/>
      <c r="L819" s="114"/>
      <c r="M819" s="115"/>
    </row>
    <row r="820" spans="1:13" ht="14.45" customHeight="1" x14ac:dyDescent="0.25">
      <c r="A820" s="11">
        <v>801</v>
      </c>
      <c r="B820" s="102"/>
      <c r="C820" s="6" t="s">
        <v>1239</v>
      </c>
      <c r="D820" s="7">
        <v>45252</v>
      </c>
      <c r="E820" s="8" t="s">
        <v>28</v>
      </c>
      <c r="F820" s="9">
        <v>2423277</v>
      </c>
      <c r="G820" s="8" t="s">
        <v>29</v>
      </c>
      <c r="H820" s="9">
        <v>260502</v>
      </c>
      <c r="I820" s="109"/>
      <c r="J820" s="110"/>
      <c r="K820" s="111"/>
      <c r="L820" s="116"/>
      <c r="M820" s="117"/>
    </row>
    <row r="821" spans="1:13" ht="16.149999999999999" customHeight="1" x14ac:dyDescent="0.25">
      <c r="A821" s="12">
        <v>802</v>
      </c>
      <c r="B821" s="12" t="s">
        <v>1240</v>
      </c>
      <c r="C821" s="6" t="s">
        <v>1241</v>
      </c>
      <c r="D821" s="7">
        <v>45248</v>
      </c>
      <c r="E821" s="8" t="s">
        <v>1242</v>
      </c>
      <c r="F821" s="9">
        <v>-76626</v>
      </c>
      <c r="G821" s="8" t="s">
        <v>29</v>
      </c>
      <c r="H821" s="9">
        <v>-8237</v>
      </c>
      <c r="I821" s="94">
        <v>-68389</v>
      </c>
      <c r="J821" s="95"/>
      <c r="K821" s="96"/>
      <c r="L821" s="118" t="s">
        <v>1237</v>
      </c>
      <c r="M821" s="119"/>
    </row>
    <row r="822" spans="1:13" ht="14.45" customHeight="1" x14ac:dyDescent="0.25">
      <c r="A822" s="5">
        <v>803</v>
      </c>
      <c r="B822" s="100" t="s">
        <v>1243</v>
      </c>
      <c r="C822" s="6" t="s">
        <v>1244</v>
      </c>
      <c r="D822" s="7">
        <v>45254</v>
      </c>
      <c r="E822" s="8" t="s">
        <v>56</v>
      </c>
      <c r="F822" s="9">
        <v>1439899</v>
      </c>
      <c r="G822" s="8" t="s">
        <v>29</v>
      </c>
      <c r="H822" s="9">
        <v>154789</v>
      </c>
      <c r="I822" s="103">
        <v>2904808</v>
      </c>
      <c r="J822" s="104"/>
      <c r="K822" s="105"/>
      <c r="L822" s="112" t="s">
        <v>1245</v>
      </c>
      <c r="M822" s="113"/>
    </row>
    <row r="823" spans="1:13" ht="14.45" customHeight="1" x14ac:dyDescent="0.25">
      <c r="A823" s="10">
        <v>804</v>
      </c>
      <c r="B823" s="101"/>
      <c r="C823" s="6" t="s">
        <v>1246</v>
      </c>
      <c r="D823" s="7">
        <v>45244</v>
      </c>
      <c r="E823" s="8" t="s">
        <v>803</v>
      </c>
      <c r="F823" s="9">
        <v>1335020</v>
      </c>
      <c r="G823" s="8" t="s">
        <v>29</v>
      </c>
      <c r="H823" s="9">
        <v>143515</v>
      </c>
      <c r="I823" s="106"/>
      <c r="J823" s="107"/>
      <c r="K823" s="108"/>
      <c r="L823" s="114"/>
      <c r="M823" s="115"/>
    </row>
    <row r="824" spans="1:13" ht="14.45" customHeight="1" x14ac:dyDescent="0.25">
      <c r="A824" s="11">
        <v>805</v>
      </c>
      <c r="B824" s="102"/>
      <c r="C824" s="6" t="s">
        <v>1247</v>
      </c>
      <c r="D824" s="7">
        <v>45241</v>
      </c>
      <c r="E824" s="8" t="s">
        <v>56</v>
      </c>
      <c r="F824" s="9">
        <v>479768</v>
      </c>
      <c r="G824" s="8" t="s">
        <v>29</v>
      </c>
      <c r="H824" s="9">
        <v>51575</v>
      </c>
      <c r="I824" s="109"/>
      <c r="J824" s="110"/>
      <c r="K824" s="111"/>
      <c r="L824" s="116"/>
      <c r="M824" s="117"/>
    </row>
    <row r="825" spans="1:13" ht="16.149999999999999" customHeight="1" x14ac:dyDescent="0.25">
      <c r="A825" s="12">
        <v>806</v>
      </c>
      <c r="B825" s="12" t="s">
        <v>1248</v>
      </c>
      <c r="C825" s="6" t="s">
        <v>1249</v>
      </c>
      <c r="D825" s="7">
        <v>45248</v>
      </c>
      <c r="E825" s="8" t="s">
        <v>1250</v>
      </c>
      <c r="F825" s="9">
        <v>-216786</v>
      </c>
      <c r="G825" s="8" t="s">
        <v>29</v>
      </c>
      <c r="H825" s="9">
        <v>-23304</v>
      </c>
      <c r="I825" s="94">
        <v>-193482</v>
      </c>
      <c r="J825" s="95"/>
      <c r="K825" s="96"/>
      <c r="L825" s="118" t="s">
        <v>1245</v>
      </c>
      <c r="M825" s="119"/>
    </row>
    <row r="826" spans="1:13" ht="16.149999999999999" customHeight="1" x14ac:dyDescent="0.25">
      <c r="A826" s="12">
        <v>807</v>
      </c>
      <c r="B826" s="12" t="s">
        <v>1251</v>
      </c>
      <c r="C826" s="6" t="s">
        <v>1252</v>
      </c>
      <c r="D826" s="7">
        <v>45243</v>
      </c>
      <c r="E826" s="8" t="s">
        <v>28</v>
      </c>
      <c r="F826" s="9">
        <v>479768</v>
      </c>
      <c r="G826" s="8" t="s">
        <v>29</v>
      </c>
      <c r="H826" s="9">
        <v>51575</v>
      </c>
      <c r="I826" s="94">
        <v>428193</v>
      </c>
      <c r="J826" s="95"/>
      <c r="K826" s="96"/>
      <c r="L826" s="118" t="s">
        <v>1253</v>
      </c>
      <c r="M826" s="119"/>
    </row>
    <row r="827" spans="1:13" ht="16.149999999999999" customHeight="1" x14ac:dyDescent="0.25">
      <c r="A827" s="12">
        <v>808</v>
      </c>
      <c r="B827" s="12" t="s">
        <v>1254</v>
      </c>
      <c r="C827" s="6" t="s">
        <v>1255</v>
      </c>
      <c r="D827" s="7">
        <v>45243</v>
      </c>
      <c r="E827" s="8" t="s">
        <v>28</v>
      </c>
      <c r="F827" s="9">
        <v>479768</v>
      </c>
      <c r="G827" s="8" t="s">
        <v>29</v>
      </c>
      <c r="H827" s="9">
        <v>51575</v>
      </c>
      <c r="I827" s="94">
        <v>428193</v>
      </c>
      <c r="J827" s="95"/>
      <c r="K827" s="96"/>
      <c r="L827" s="118" t="s">
        <v>1256</v>
      </c>
      <c r="M827" s="119"/>
    </row>
    <row r="828" spans="1:13" ht="14.45" customHeight="1" x14ac:dyDescent="0.25">
      <c r="A828" s="5">
        <v>809</v>
      </c>
      <c r="B828" s="100" t="s">
        <v>1257</v>
      </c>
      <c r="C828" s="6" t="s">
        <v>1258</v>
      </c>
      <c r="D828" s="7">
        <v>45252</v>
      </c>
      <c r="E828" s="8" t="s">
        <v>28</v>
      </c>
      <c r="F828" s="9">
        <v>767629</v>
      </c>
      <c r="G828" s="8" t="s">
        <v>29</v>
      </c>
      <c r="H828" s="9">
        <v>82520</v>
      </c>
      <c r="I828" s="103">
        <v>5126673</v>
      </c>
      <c r="J828" s="104"/>
      <c r="K828" s="105"/>
      <c r="L828" s="112" t="s">
        <v>1259</v>
      </c>
      <c r="M828" s="113"/>
    </row>
    <row r="829" spans="1:13" ht="14.45" customHeight="1" x14ac:dyDescent="0.25">
      <c r="A829" s="10">
        <v>810</v>
      </c>
      <c r="B829" s="101"/>
      <c r="C829" s="6" t="s">
        <v>1260</v>
      </c>
      <c r="D829" s="7">
        <v>45238</v>
      </c>
      <c r="E829" s="8" t="s">
        <v>28</v>
      </c>
      <c r="F829" s="9">
        <v>2137919</v>
      </c>
      <c r="G829" s="8" t="s">
        <v>29</v>
      </c>
      <c r="H829" s="9">
        <v>229826</v>
      </c>
      <c r="I829" s="106"/>
      <c r="J829" s="107"/>
      <c r="K829" s="108"/>
      <c r="L829" s="114"/>
      <c r="M829" s="115"/>
    </row>
    <row r="830" spans="1:13" ht="14.45" customHeight="1" x14ac:dyDescent="0.25">
      <c r="A830" s="11">
        <v>811</v>
      </c>
      <c r="B830" s="102"/>
      <c r="C830" s="6" t="s">
        <v>1261</v>
      </c>
      <c r="D830" s="7">
        <v>45252</v>
      </c>
      <c r="E830" s="8" t="s">
        <v>28</v>
      </c>
      <c r="F830" s="9">
        <v>2838623</v>
      </c>
      <c r="G830" s="8" t="s">
        <v>29</v>
      </c>
      <c r="H830" s="9">
        <v>305152</v>
      </c>
      <c r="I830" s="109"/>
      <c r="J830" s="110"/>
      <c r="K830" s="111"/>
      <c r="L830" s="116"/>
      <c r="M830" s="117"/>
    </row>
    <row r="831" spans="1:13" ht="16.149999999999999" customHeight="1" x14ac:dyDescent="0.25">
      <c r="A831" s="12">
        <v>812</v>
      </c>
      <c r="B831" s="12" t="s">
        <v>1262</v>
      </c>
      <c r="C831" s="6" t="s">
        <v>1263</v>
      </c>
      <c r="D831" s="7">
        <v>45266</v>
      </c>
      <c r="E831" s="8" t="s">
        <v>1264</v>
      </c>
      <c r="F831" s="9">
        <v>-239685</v>
      </c>
      <c r="G831" s="8" t="s">
        <v>29</v>
      </c>
      <c r="H831" s="9">
        <v>-25766</v>
      </c>
      <c r="I831" s="94">
        <v>-213919</v>
      </c>
      <c r="J831" s="95"/>
      <c r="K831" s="96"/>
      <c r="L831" s="118" t="s">
        <v>1259</v>
      </c>
      <c r="M831" s="119"/>
    </row>
    <row r="832" spans="1:13" ht="14.45" customHeight="1" x14ac:dyDescent="0.25">
      <c r="A832" s="5">
        <v>813</v>
      </c>
      <c r="B832" s="100" t="s">
        <v>1265</v>
      </c>
      <c r="C832" s="6" t="s">
        <v>1266</v>
      </c>
      <c r="D832" s="7">
        <v>45244</v>
      </c>
      <c r="E832" s="8" t="s">
        <v>33</v>
      </c>
      <c r="F832" s="9">
        <v>1335020</v>
      </c>
      <c r="G832" s="8" t="s">
        <v>29</v>
      </c>
      <c r="H832" s="9">
        <v>143515</v>
      </c>
      <c r="I832" s="103">
        <v>4557850</v>
      </c>
      <c r="J832" s="104"/>
      <c r="K832" s="105"/>
      <c r="L832" s="112" t="s">
        <v>1267</v>
      </c>
      <c r="M832" s="113"/>
    </row>
    <row r="833" spans="1:13" ht="14.45" customHeight="1" x14ac:dyDescent="0.25">
      <c r="A833" s="10">
        <v>814</v>
      </c>
      <c r="B833" s="101"/>
      <c r="C833" s="6" t="s">
        <v>1268</v>
      </c>
      <c r="D833" s="7">
        <v>45231</v>
      </c>
      <c r="E833" s="8" t="s">
        <v>33</v>
      </c>
      <c r="F833" s="9">
        <v>1310467</v>
      </c>
      <c r="G833" s="8" t="s">
        <v>29</v>
      </c>
      <c r="H833" s="9">
        <v>140875</v>
      </c>
      <c r="I833" s="106"/>
      <c r="J833" s="107"/>
      <c r="K833" s="108"/>
      <c r="L833" s="114"/>
      <c r="M833" s="115"/>
    </row>
    <row r="834" spans="1:13" ht="14.45" customHeight="1" x14ac:dyDescent="0.25">
      <c r="A834" s="10">
        <v>815</v>
      </c>
      <c r="B834" s="101"/>
      <c r="C834" s="6" t="s">
        <v>1269</v>
      </c>
      <c r="D834" s="7">
        <v>45244</v>
      </c>
      <c r="E834" s="8" t="s">
        <v>28</v>
      </c>
      <c r="F834" s="9">
        <v>575722</v>
      </c>
      <c r="G834" s="8" t="s">
        <v>29</v>
      </c>
      <c r="H834" s="9">
        <v>61890</v>
      </c>
      <c r="I834" s="106"/>
      <c r="J834" s="107"/>
      <c r="K834" s="108"/>
      <c r="L834" s="114"/>
      <c r="M834" s="115"/>
    </row>
    <row r="835" spans="1:13" ht="14.45" customHeight="1" x14ac:dyDescent="0.25">
      <c r="A835" s="11">
        <v>816</v>
      </c>
      <c r="B835" s="102"/>
      <c r="C835" s="6" t="s">
        <v>1270</v>
      </c>
      <c r="D835" s="7">
        <v>45255</v>
      </c>
      <c r="E835" s="8" t="s">
        <v>28</v>
      </c>
      <c r="F835" s="9">
        <v>1885626</v>
      </c>
      <c r="G835" s="8" t="s">
        <v>29</v>
      </c>
      <c r="H835" s="9">
        <v>202705</v>
      </c>
      <c r="I835" s="109"/>
      <c r="J835" s="110"/>
      <c r="K835" s="111"/>
      <c r="L835" s="116"/>
      <c r="M835" s="117"/>
    </row>
    <row r="836" spans="1:13" ht="16.149999999999999" customHeight="1" x14ac:dyDescent="0.25">
      <c r="A836" s="12">
        <v>817</v>
      </c>
      <c r="B836" s="12" t="s">
        <v>1271</v>
      </c>
      <c r="C836" s="6" t="s">
        <v>1272</v>
      </c>
      <c r="D836" s="7">
        <v>45240</v>
      </c>
      <c r="E836" s="8" t="s">
        <v>56</v>
      </c>
      <c r="F836" s="9">
        <v>479768</v>
      </c>
      <c r="G836" s="8" t="s">
        <v>29</v>
      </c>
      <c r="H836" s="9">
        <v>51575</v>
      </c>
      <c r="I836" s="94">
        <v>428193</v>
      </c>
      <c r="J836" s="95"/>
      <c r="K836" s="96"/>
      <c r="L836" s="118" t="s">
        <v>1273</v>
      </c>
      <c r="M836" s="119"/>
    </row>
    <row r="837" spans="1:13" ht="14.65" customHeight="1" x14ac:dyDescent="0.25">
      <c r="A837" s="5">
        <v>818</v>
      </c>
      <c r="B837" s="100" t="s">
        <v>1274</v>
      </c>
      <c r="C837" s="6" t="s">
        <v>1275</v>
      </c>
      <c r="D837" s="7">
        <v>45243</v>
      </c>
      <c r="E837" s="8" t="s">
        <v>28</v>
      </c>
      <c r="F837" s="9">
        <v>479768</v>
      </c>
      <c r="G837" s="8" t="s">
        <v>29</v>
      </c>
      <c r="H837" s="9">
        <v>51575</v>
      </c>
      <c r="I837" s="103">
        <v>4479011</v>
      </c>
      <c r="J837" s="104"/>
      <c r="K837" s="105"/>
      <c r="L837" s="112" t="s">
        <v>1276</v>
      </c>
      <c r="M837" s="113"/>
    </row>
    <row r="838" spans="1:13" ht="14.65" customHeight="1" x14ac:dyDescent="0.25">
      <c r="A838" s="11">
        <v>819</v>
      </c>
      <c r="B838" s="102"/>
      <c r="C838" s="6" t="s">
        <v>1277</v>
      </c>
      <c r="D838" s="7">
        <v>45243</v>
      </c>
      <c r="E838" s="8" t="s">
        <v>28</v>
      </c>
      <c r="F838" s="9">
        <v>4538732</v>
      </c>
      <c r="G838" s="8" t="s">
        <v>29</v>
      </c>
      <c r="H838" s="9">
        <v>487914</v>
      </c>
      <c r="I838" s="109"/>
      <c r="J838" s="110"/>
      <c r="K838" s="111"/>
      <c r="L838" s="116"/>
      <c r="M838" s="117"/>
    </row>
    <row r="839" spans="1:13" ht="16.149999999999999" customHeight="1" x14ac:dyDescent="0.25">
      <c r="A839" s="12">
        <v>820</v>
      </c>
      <c r="B839" s="12" t="s">
        <v>1278</v>
      </c>
      <c r="C839" s="6" t="s">
        <v>1279</v>
      </c>
      <c r="D839" s="7">
        <v>45247</v>
      </c>
      <c r="E839" s="8" t="s">
        <v>1280</v>
      </c>
      <c r="F839" s="9">
        <v>-80190</v>
      </c>
      <c r="G839" s="8" t="s">
        <v>29</v>
      </c>
      <c r="H839" s="9">
        <v>-8620</v>
      </c>
      <c r="I839" s="94">
        <v>-71570</v>
      </c>
      <c r="J839" s="95"/>
      <c r="K839" s="96"/>
      <c r="L839" s="118" t="s">
        <v>1276</v>
      </c>
      <c r="M839" s="119"/>
    </row>
    <row r="840" spans="1:13" ht="14.65" customHeight="1" x14ac:dyDescent="0.25">
      <c r="A840" s="5">
        <v>821</v>
      </c>
      <c r="B840" s="100" t="s">
        <v>1281</v>
      </c>
      <c r="C840" s="6" t="s">
        <v>1282</v>
      </c>
      <c r="D840" s="7">
        <v>45250</v>
      </c>
      <c r="E840" s="8" t="s">
        <v>28</v>
      </c>
      <c r="F840" s="9">
        <v>959537</v>
      </c>
      <c r="G840" s="8" t="s">
        <v>29</v>
      </c>
      <c r="H840" s="9">
        <v>103150</v>
      </c>
      <c r="I840" s="103">
        <v>2268818</v>
      </c>
      <c r="J840" s="104"/>
      <c r="K840" s="105"/>
      <c r="L840" s="112" t="s">
        <v>1283</v>
      </c>
      <c r="M840" s="113"/>
    </row>
    <row r="841" spans="1:13" ht="14.65" customHeight="1" x14ac:dyDescent="0.25">
      <c r="A841" s="11">
        <v>822</v>
      </c>
      <c r="B841" s="102"/>
      <c r="C841" s="6" t="s">
        <v>1284</v>
      </c>
      <c r="D841" s="7">
        <v>45250</v>
      </c>
      <c r="E841" s="8" t="s">
        <v>28</v>
      </c>
      <c r="F841" s="9">
        <v>1582556</v>
      </c>
      <c r="G841" s="8" t="s">
        <v>29</v>
      </c>
      <c r="H841" s="9">
        <v>170125</v>
      </c>
      <c r="I841" s="109"/>
      <c r="J841" s="110"/>
      <c r="K841" s="111"/>
      <c r="L841" s="116"/>
      <c r="M841" s="117"/>
    </row>
    <row r="842" spans="1:13" ht="14.45" customHeight="1" x14ac:dyDescent="0.25">
      <c r="A842" s="5">
        <v>823</v>
      </c>
      <c r="B842" s="100" t="s">
        <v>1285</v>
      </c>
      <c r="C842" s="6" t="s">
        <v>1286</v>
      </c>
      <c r="D842" s="7">
        <v>45238</v>
      </c>
      <c r="E842" s="8" t="s">
        <v>803</v>
      </c>
      <c r="F842" s="9">
        <v>2078968</v>
      </c>
      <c r="G842" s="8" t="s">
        <v>29</v>
      </c>
      <c r="H842" s="9">
        <v>223489</v>
      </c>
      <c r="I842" s="103">
        <v>3354160</v>
      </c>
      <c r="J842" s="104"/>
      <c r="K842" s="105"/>
      <c r="L842" s="112" t="s">
        <v>1287</v>
      </c>
      <c r="M842" s="113"/>
    </row>
    <row r="843" spans="1:13" ht="14.45" customHeight="1" x14ac:dyDescent="0.25">
      <c r="A843" s="10">
        <v>824</v>
      </c>
      <c r="B843" s="101"/>
      <c r="C843" s="6" t="s">
        <v>1288</v>
      </c>
      <c r="D843" s="7">
        <v>45243</v>
      </c>
      <c r="E843" s="8" t="s">
        <v>56</v>
      </c>
      <c r="F843" s="9">
        <v>479768</v>
      </c>
      <c r="G843" s="8" t="s">
        <v>29</v>
      </c>
      <c r="H843" s="9">
        <v>51575</v>
      </c>
      <c r="I843" s="106"/>
      <c r="J843" s="107"/>
      <c r="K843" s="108"/>
      <c r="L843" s="114"/>
      <c r="M843" s="115"/>
    </row>
    <row r="844" spans="1:13" ht="14.45" customHeight="1" x14ac:dyDescent="0.25">
      <c r="A844" s="11">
        <v>825</v>
      </c>
      <c r="B844" s="102"/>
      <c r="C844" s="6" t="s">
        <v>1289</v>
      </c>
      <c r="D844" s="7">
        <v>45245</v>
      </c>
      <c r="E844" s="8" t="s">
        <v>56</v>
      </c>
      <c r="F844" s="9">
        <v>1199426</v>
      </c>
      <c r="G844" s="8" t="s">
        <v>29</v>
      </c>
      <c r="H844" s="9">
        <v>128938</v>
      </c>
      <c r="I844" s="109"/>
      <c r="J844" s="110"/>
      <c r="K844" s="111"/>
      <c r="L844" s="116"/>
      <c r="M844" s="117"/>
    </row>
    <row r="845" spans="1:13" ht="16.149999999999999" customHeight="1" x14ac:dyDescent="0.25">
      <c r="A845" s="12">
        <v>826</v>
      </c>
      <c r="B845" s="12" t="s">
        <v>1290</v>
      </c>
      <c r="C845" s="6" t="s">
        <v>1291</v>
      </c>
      <c r="D845" s="7">
        <v>45247</v>
      </c>
      <c r="E845" s="8" t="s">
        <v>1292</v>
      </c>
      <c r="F845" s="9">
        <v>-500861</v>
      </c>
      <c r="G845" s="8" t="s">
        <v>29</v>
      </c>
      <c r="H845" s="9">
        <v>-53843</v>
      </c>
      <c r="I845" s="94">
        <v>-447018</v>
      </c>
      <c r="J845" s="95"/>
      <c r="K845" s="96"/>
      <c r="L845" s="118" t="s">
        <v>1287</v>
      </c>
      <c r="M845" s="119"/>
    </row>
    <row r="846" spans="1:13" ht="14.45" customHeight="1" x14ac:dyDescent="0.25">
      <c r="A846" s="5">
        <v>827</v>
      </c>
      <c r="B846" s="100" t="s">
        <v>1293</v>
      </c>
      <c r="C846" s="6" t="s">
        <v>1294</v>
      </c>
      <c r="D846" s="7">
        <v>45245</v>
      </c>
      <c r="E846" s="8" t="s">
        <v>33</v>
      </c>
      <c r="F846" s="9">
        <v>1335020</v>
      </c>
      <c r="G846" s="8" t="s">
        <v>29</v>
      </c>
      <c r="H846" s="9">
        <v>143515</v>
      </c>
      <c r="I846" s="103">
        <v>6004154</v>
      </c>
      <c r="J846" s="104"/>
      <c r="K846" s="105"/>
      <c r="L846" s="112" t="s">
        <v>1295</v>
      </c>
      <c r="M846" s="113"/>
    </row>
    <row r="847" spans="1:13" ht="14.45" customHeight="1" x14ac:dyDescent="0.25">
      <c r="A847" s="10">
        <v>828</v>
      </c>
      <c r="B847" s="101"/>
      <c r="C847" s="6" t="s">
        <v>1296</v>
      </c>
      <c r="D847" s="7">
        <v>45241</v>
      </c>
      <c r="E847" s="8" t="s">
        <v>28</v>
      </c>
      <c r="F847" s="9">
        <v>575722</v>
      </c>
      <c r="G847" s="8" t="s">
        <v>29</v>
      </c>
      <c r="H847" s="9">
        <v>61890</v>
      </c>
      <c r="I847" s="106"/>
      <c r="J847" s="107"/>
      <c r="K847" s="108"/>
      <c r="L847" s="114"/>
      <c r="M847" s="115"/>
    </row>
    <row r="848" spans="1:13" ht="14.45" customHeight="1" x14ac:dyDescent="0.25">
      <c r="A848" s="10">
        <v>829</v>
      </c>
      <c r="B848" s="101"/>
      <c r="C848" s="6" t="s">
        <v>1297</v>
      </c>
      <c r="D848" s="7">
        <v>45232</v>
      </c>
      <c r="E848" s="8" t="s">
        <v>28</v>
      </c>
      <c r="F848" s="9">
        <v>3820360</v>
      </c>
      <c r="G848" s="8" t="s">
        <v>29</v>
      </c>
      <c r="H848" s="9">
        <v>410688</v>
      </c>
      <c r="I848" s="106"/>
      <c r="J848" s="107"/>
      <c r="K848" s="108"/>
      <c r="L848" s="114"/>
      <c r="M848" s="115"/>
    </row>
    <row r="849" spans="1:13" ht="14.45" customHeight="1" x14ac:dyDescent="0.25">
      <c r="A849" s="11">
        <v>830</v>
      </c>
      <c r="B849" s="102"/>
      <c r="C849" s="6" t="s">
        <v>1298</v>
      </c>
      <c r="D849" s="7">
        <v>45259</v>
      </c>
      <c r="E849" s="8" t="s">
        <v>28</v>
      </c>
      <c r="F849" s="9">
        <v>996241</v>
      </c>
      <c r="G849" s="8" t="s">
        <v>29</v>
      </c>
      <c r="H849" s="9">
        <v>107096</v>
      </c>
      <c r="I849" s="109"/>
      <c r="J849" s="110"/>
      <c r="K849" s="111"/>
      <c r="L849" s="116"/>
      <c r="M849" s="117"/>
    </row>
    <row r="850" spans="1:13" ht="14.45" customHeight="1" x14ac:dyDescent="0.25">
      <c r="A850" s="5">
        <v>831</v>
      </c>
      <c r="B850" s="100" t="s">
        <v>1299</v>
      </c>
      <c r="C850" s="6" t="s">
        <v>1300</v>
      </c>
      <c r="D850" s="7">
        <v>45254</v>
      </c>
      <c r="E850" s="8" t="s">
        <v>33</v>
      </c>
      <c r="F850" s="9">
        <v>1395727</v>
      </c>
      <c r="G850" s="8" t="s">
        <v>29</v>
      </c>
      <c r="H850" s="9">
        <v>150041</v>
      </c>
      <c r="I850" s="103">
        <v>5834106</v>
      </c>
      <c r="J850" s="104"/>
      <c r="K850" s="105"/>
      <c r="L850" s="112" t="s">
        <v>1301</v>
      </c>
      <c r="M850" s="113"/>
    </row>
    <row r="851" spans="1:13" ht="14.45" customHeight="1" x14ac:dyDescent="0.25">
      <c r="A851" s="10">
        <v>832</v>
      </c>
      <c r="B851" s="101"/>
      <c r="C851" s="6" t="s">
        <v>1302</v>
      </c>
      <c r="D851" s="7">
        <v>45231</v>
      </c>
      <c r="E851" s="8" t="s">
        <v>33</v>
      </c>
      <c r="F851" s="9">
        <v>1189582</v>
      </c>
      <c r="G851" s="8" t="s">
        <v>29</v>
      </c>
      <c r="H851" s="9">
        <v>127880</v>
      </c>
      <c r="I851" s="106"/>
      <c r="J851" s="107"/>
      <c r="K851" s="108"/>
      <c r="L851" s="114"/>
      <c r="M851" s="115"/>
    </row>
    <row r="852" spans="1:13" ht="14.45" customHeight="1" x14ac:dyDescent="0.25">
      <c r="A852" s="10">
        <v>833</v>
      </c>
      <c r="B852" s="101"/>
      <c r="C852" s="6" t="s">
        <v>1303</v>
      </c>
      <c r="D852" s="7">
        <v>45237</v>
      </c>
      <c r="E852" s="8" t="s">
        <v>28</v>
      </c>
      <c r="F852" s="9">
        <v>1392768</v>
      </c>
      <c r="G852" s="8" t="s">
        <v>29</v>
      </c>
      <c r="H852" s="9">
        <v>149722</v>
      </c>
      <c r="I852" s="106"/>
      <c r="J852" s="107"/>
      <c r="K852" s="108"/>
      <c r="L852" s="114"/>
      <c r="M852" s="115"/>
    </row>
    <row r="853" spans="1:13" ht="14.45" customHeight="1" x14ac:dyDescent="0.25">
      <c r="A853" s="10">
        <v>834</v>
      </c>
      <c r="B853" s="101"/>
      <c r="C853" s="6" t="s">
        <v>1304</v>
      </c>
      <c r="D853" s="7">
        <v>45233</v>
      </c>
      <c r="E853" s="8" t="s">
        <v>33</v>
      </c>
      <c r="F853" s="9">
        <v>2078968</v>
      </c>
      <c r="G853" s="8" t="s">
        <v>29</v>
      </c>
      <c r="H853" s="9">
        <v>223489</v>
      </c>
      <c r="I853" s="106"/>
      <c r="J853" s="107"/>
      <c r="K853" s="108"/>
      <c r="L853" s="114"/>
      <c r="M853" s="115"/>
    </row>
    <row r="854" spans="1:13" ht="14.45" customHeight="1" x14ac:dyDescent="0.25">
      <c r="A854" s="11">
        <v>835</v>
      </c>
      <c r="B854" s="102"/>
      <c r="C854" s="6" t="s">
        <v>1305</v>
      </c>
      <c r="D854" s="7">
        <v>45240</v>
      </c>
      <c r="E854" s="8" t="s">
        <v>28</v>
      </c>
      <c r="F854" s="9">
        <v>479768</v>
      </c>
      <c r="G854" s="8" t="s">
        <v>29</v>
      </c>
      <c r="H854" s="9">
        <v>51575</v>
      </c>
      <c r="I854" s="109"/>
      <c r="J854" s="110"/>
      <c r="K854" s="111"/>
      <c r="L854" s="116"/>
      <c r="M854" s="117"/>
    </row>
    <row r="855" spans="1:13" ht="14.45" customHeight="1" x14ac:dyDescent="0.25">
      <c r="A855" s="5">
        <v>836</v>
      </c>
      <c r="B855" s="100" t="s">
        <v>1306</v>
      </c>
      <c r="C855" s="6" t="s">
        <v>1307</v>
      </c>
      <c r="D855" s="7">
        <v>45240</v>
      </c>
      <c r="E855" s="8" t="s">
        <v>28</v>
      </c>
      <c r="F855" s="9">
        <v>1727166</v>
      </c>
      <c r="G855" s="8" t="s">
        <v>29</v>
      </c>
      <c r="H855" s="9">
        <v>185670</v>
      </c>
      <c r="I855" s="103">
        <v>10155749</v>
      </c>
      <c r="J855" s="104"/>
      <c r="K855" s="105"/>
      <c r="L855" s="112" t="s">
        <v>1308</v>
      </c>
      <c r="M855" s="113"/>
    </row>
    <row r="856" spans="1:13" ht="14.45" customHeight="1" x14ac:dyDescent="0.25">
      <c r="A856" s="10">
        <v>837</v>
      </c>
      <c r="B856" s="101"/>
      <c r="C856" s="6" t="s">
        <v>1309</v>
      </c>
      <c r="D856" s="7">
        <v>45255</v>
      </c>
      <c r="E856" s="8" t="s">
        <v>28</v>
      </c>
      <c r="F856" s="9">
        <v>2341105</v>
      </c>
      <c r="G856" s="8" t="s">
        <v>29</v>
      </c>
      <c r="H856" s="9">
        <v>251669</v>
      </c>
      <c r="I856" s="106"/>
      <c r="J856" s="107"/>
      <c r="K856" s="108"/>
      <c r="L856" s="114"/>
      <c r="M856" s="115"/>
    </row>
    <row r="857" spans="1:13" ht="14.45" customHeight="1" x14ac:dyDescent="0.25">
      <c r="A857" s="10">
        <v>838</v>
      </c>
      <c r="B857" s="101"/>
      <c r="C857" s="6" t="s">
        <v>1310</v>
      </c>
      <c r="D857" s="7">
        <v>45231</v>
      </c>
      <c r="E857" s="8" t="s">
        <v>28</v>
      </c>
      <c r="F857" s="9">
        <v>2534447</v>
      </c>
      <c r="G857" s="8" t="s">
        <v>29</v>
      </c>
      <c r="H857" s="9">
        <v>272453</v>
      </c>
      <c r="I857" s="106"/>
      <c r="J857" s="107"/>
      <c r="K857" s="108"/>
      <c r="L857" s="114"/>
      <c r="M857" s="115"/>
    </row>
    <row r="858" spans="1:13" ht="14.45" customHeight="1" x14ac:dyDescent="0.25">
      <c r="A858" s="10">
        <v>839</v>
      </c>
      <c r="B858" s="101"/>
      <c r="C858" s="6" t="s">
        <v>1311</v>
      </c>
      <c r="D858" s="7">
        <v>45240</v>
      </c>
      <c r="E858" s="8" t="s">
        <v>28</v>
      </c>
      <c r="F858" s="9">
        <v>3340262</v>
      </c>
      <c r="G858" s="8" t="s">
        <v>29</v>
      </c>
      <c r="H858" s="9">
        <v>359078</v>
      </c>
      <c r="I858" s="106"/>
      <c r="J858" s="107"/>
      <c r="K858" s="108"/>
      <c r="L858" s="114"/>
      <c r="M858" s="115"/>
    </row>
    <row r="859" spans="1:13" ht="14.45" customHeight="1" x14ac:dyDescent="0.25">
      <c r="A859" s="11">
        <v>840</v>
      </c>
      <c r="B859" s="102"/>
      <c r="C859" s="6" t="s">
        <v>1312</v>
      </c>
      <c r="D859" s="7">
        <v>45251</v>
      </c>
      <c r="E859" s="8" t="s">
        <v>33</v>
      </c>
      <c r="F859" s="9">
        <v>1436011</v>
      </c>
      <c r="G859" s="8" t="s">
        <v>29</v>
      </c>
      <c r="H859" s="9">
        <v>154371</v>
      </c>
      <c r="I859" s="109"/>
      <c r="J859" s="110"/>
      <c r="K859" s="111"/>
      <c r="L859" s="116"/>
      <c r="M859" s="117"/>
    </row>
    <row r="860" spans="1:13" ht="16.149999999999999" customHeight="1" x14ac:dyDescent="0.25">
      <c r="A860" s="12">
        <v>841</v>
      </c>
      <c r="B860" s="12" t="s">
        <v>1313</v>
      </c>
      <c r="C860" s="6" t="s">
        <v>1314</v>
      </c>
      <c r="D860" s="7">
        <v>45250</v>
      </c>
      <c r="E860" s="8" t="s">
        <v>1315</v>
      </c>
      <c r="F860" s="9">
        <v>-79305</v>
      </c>
      <c r="G860" s="8" t="s">
        <v>29</v>
      </c>
      <c r="H860" s="9">
        <v>-8525</v>
      </c>
      <c r="I860" s="94">
        <v>-70780</v>
      </c>
      <c r="J860" s="95"/>
      <c r="K860" s="96"/>
      <c r="L860" s="118" t="s">
        <v>1308</v>
      </c>
      <c r="M860" s="119"/>
    </row>
    <row r="861" spans="1:13" ht="14.45" customHeight="1" x14ac:dyDescent="0.25">
      <c r="A861" s="5">
        <v>842</v>
      </c>
      <c r="B861" s="100" t="s">
        <v>1316</v>
      </c>
      <c r="C861" s="6" t="s">
        <v>1317</v>
      </c>
      <c r="D861" s="7">
        <v>45231</v>
      </c>
      <c r="E861" s="8" t="s">
        <v>28</v>
      </c>
      <c r="F861" s="9">
        <v>2678681</v>
      </c>
      <c r="G861" s="8" t="s">
        <v>29</v>
      </c>
      <c r="H861" s="9">
        <v>287958</v>
      </c>
      <c r="I861" s="103">
        <v>12463015</v>
      </c>
      <c r="J861" s="104"/>
      <c r="K861" s="105"/>
      <c r="L861" s="112" t="s">
        <v>1318</v>
      </c>
      <c r="M861" s="113"/>
    </row>
    <row r="862" spans="1:13" ht="14.45" customHeight="1" x14ac:dyDescent="0.25">
      <c r="A862" s="10">
        <v>843</v>
      </c>
      <c r="B862" s="101"/>
      <c r="C862" s="6" t="s">
        <v>1319</v>
      </c>
      <c r="D862" s="7">
        <v>45259</v>
      </c>
      <c r="E862" s="8" t="s">
        <v>28</v>
      </c>
      <c r="F862" s="9">
        <v>6647778</v>
      </c>
      <c r="G862" s="8" t="s">
        <v>29</v>
      </c>
      <c r="H862" s="9">
        <v>714636</v>
      </c>
      <c r="I862" s="106"/>
      <c r="J862" s="107"/>
      <c r="K862" s="108"/>
      <c r="L862" s="114"/>
      <c r="M862" s="115"/>
    </row>
    <row r="863" spans="1:13" ht="14.45" customHeight="1" x14ac:dyDescent="0.25">
      <c r="A863" s="10">
        <v>844</v>
      </c>
      <c r="B863" s="101"/>
      <c r="C863" s="6" t="s">
        <v>1320</v>
      </c>
      <c r="D863" s="7">
        <v>45241</v>
      </c>
      <c r="E863" s="8" t="s">
        <v>28</v>
      </c>
      <c r="F863" s="9">
        <v>479768</v>
      </c>
      <c r="G863" s="8" t="s">
        <v>29</v>
      </c>
      <c r="H863" s="9">
        <v>51575</v>
      </c>
      <c r="I863" s="106"/>
      <c r="J863" s="107"/>
      <c r="K863" s="108"/>
      <c r="L863" s="114"/>
      <c r="M863" s="115"/>
    </row>
    <row r="864" spans="1:13" ht="14.45" customHeight="1" x14ac:dyDescent="0.25">
      <c r="A864" s="10">
        <v>845</v>
      </c>
      <c r="B864" s="101"/>
      <c r="C864" s="6" t="s">
        <v>1321</v>
      </c>
      <c r="D864" s="7">
        <v>45245</v>
      </c>
      <c r="E864" s="8" t="s">
        <v>33</v>
      </c>
      <c r="F864" s="9">
        <v>2078968</v>
      </c>
      <c r="G864" s="8" t="s">
        <v>29</v>
      </c>
      <c r="H864" s="9">
        <v>223489</v>
      </c>
      <c r="I864" s="106"/>
      <c r="J864" s="107"/>
      <c r="K864" s="108"/>
      <c r="L864" s="114"/>
      <c r="M864" s="115"/>
    </row>
    <row r="865" spans="1:13" ht="14.45" customHeight="1" x14ac:dyDescent="0.25">
      <c r="A865" s="11">
        <v>846</v>
      </c>
      <c r="B865" s="102"/>
      <c r="C865" s="6" t="s">
        <v>1322</v>
      </c>
      <c r="D865" s="7">
        <v>45252</v>
      </c>
      <c r="E865" s="8" t="s">
        <v>33</v>
      </c>
      <c r="F865" s="9">
        <v>2078968</v>
      </c>
      <c r="G865" s="8" t="s">
        <v>29</v>
      </c>
      <c r="H865" s="9">
        <v>223489</v>
      </c>
      <c r="I865" s="109"/>
      <c r="J865" s="110"/>
      <c r="K865" s="111"/>
      <c r="L865" s="116"/>
      <c r="M865" s="117"/>
    </row>
    <row r="866" spans="1:13" ht="14.45" customHeight="1" x14ac:dyDescent="0.25">
      <c r="A866" s="5">
        <v>847</v>
      </c>
      <c r="B866" s="100" t="s">
        <v>1323</v>
      </c>
      <c r="C866" s="6" t="s">
        <v>1324</v>
      </c>
      <c r="D866" s="7">
        <v>45250</v>
      </c>
      <c r="E866" s="8" t="s">
        <v>28</v>
      </c>
      <c r="F866" s="9">
        <v>1992481</v>
      </c>
      <c r="G866" s="8" t="s">
        <v>29</v>
      </c>
      <c r="H866" s="9">
        <v>214192</v>
      </c>
      <c r="I866" s="103">
        <v>4584242</v>
      </c>
      <c r="J866" s="104"/>
      <c r="K866" s="105"/>
      <c r="L866" s="112" t="s">
        <v>1325</v>
      </c>
      <c r="M866" s="113"/>
    </row>
    <row r="867" spans="1:13" ht="14.45" customHeight="1" x14ac:dyDescent="0.25">
      <c r="A867" s="10">
        <v>848</v>
      </c>
      <c r="B867" s="101"/>
      <c r="C867" s="6" t="s">
        <v>1326</v>
      </c>
      <c r="D867" s="7">
        <v>45243</v>
      </c>
      <c r="E867" s="8" t="s">
        <v>28</v>
      </c>
      <c r="F867" s="9">
        <v>1151444</v>
      </c>
      <c r="G867" s="8" t="s">
        <v>29</v>
      </c>
      <c r="H867" s="9">
        <v>123780</v>
      </c>
      <c r="I867" s="106"/>
      <c r="J867" s="107"/>
      <c r="K867" s="108"/>
      <c r="L867" s="114"/>
      <c r="M867" s="115"/>
    </row>
    <row r="868" spans="1:13" ht="14.45" customHeight="1" x14ac:dyDescent="0.25">
      <c r="A868" s="11">
        <v>849</v>
      </c>
      <c r="B868" s="102"/>
      <c r="C868" s="6" t="s">
        <v>1327</v>
      </c>
      <c r="D868" s="7">
        <v>45236</v>
      </c>
      <c r="E868" s="8" t="s">
        <v>28</v>
      </c>
      <c r="F868" s="9">
        <v>1992481</v>
      </c>
      <c r="G868" s="8" t="s">
        <v>29</v>
      </c>
      <c r="H868" s="9">
        <v>214192</v>
      </c>
      <c r="I868" s="109"/>
      <c r="J868" s="110"/>
      <c r="K868" s="111"/>
      <c r="L868" s="116"/>
      <c r="M868" s="117"/>
    </row>
    <row r="869" spans="1:13" ht="14.45" customHeight="1" x14ac:dyDescent="0.25">
      <c r="A869" s="5">
        <v>850</v>
      </c>
      <c r="B869" s="100" t="s">
        <v>1328</v>
      </c>
      <c r="C869" s="6" t="s">
        <v>1329</v>
      </c>
      <c r="D869" s="7">
        <v>45237</v>
      </c>
      <c r="E869" s="8" t="s">
        <v>28</v>
      </c>
      <c r="F869" s="9">
        <v>4450027</v>
      </c>
      <c r="G869" s="8" t="s">
        <v>29</v>
      </c>
      <c r="H869" s="9">
        <v>478378</v>
      </c>
      <c r="I869" s="103">
        <v>8647349</v>
      </c>
      <c r="J869" s="104"/>
      <c r="K869" s="105"/>
      <c r="L869" s="112" t="s">
        <v>1330</v>
      </c>
      <c r="M869" s="113"/>
    </row>
    <row r="870" spans="1:13" ht="14.45" customHeight="1" x14ac:dyDescent="0.25">
      <c r="A870" s="10">
        <v>851</v>
      </c>
      <c r="B870" s="101"/>
      <c r="C870" s="6" t="s">
        <v>1331</v>
      </c>
      <c r="D870" s="7">
        <v>45241</v>
      </c>
      <c r="E870" s="8" t="s">
        <v>28</v>
      </c>
      <c r="F870" s="9">
        <v>479768</v>
      </c>
      <c r="G870" s="8" t="s">
        <v>29</v>
      </c>
      <c r="H870" s="9">
        <v>51575</v>
      </c>
      <c r="I870" s="106"/>
      <c r="J870" s="107"/>
      <c r="K870" s="108"/>
      <c r="L870" s="114"/>
      <c r="M870" s="115"/>
    </row>
    <row r="871" spans="1:13" ht="14.45" customHeight="1" x14ac:dyDescent="0.25">
      <c r="A871" s="10">
        <v>852</v>
      </c>
      <c r="B871" s="101"/>
      <c r="C871" s="6" t="s">
        <v>1332</v>
      </c>
      <c r="D871" s="7">
        <v>45247</v>
      </c>
      <c r="E871" s="8" t="s">
        <v>56</v>
      </c>
      <c r="F871" s="9">
        <v>3190952</v>
      </c>
      <c r="G871" s="8" t="s">
        <v>29</v>
      </c>
      <c r="H871" s="9">
        <v>343028</v>
      </c>
      <c r="I871" s="106"/>
      <c r="J871" s="107"/>
      <c r="K871" s="108"/>
      <c r="L871" s="114"/>
      <c r="M871" s="115"/>
    </row>
    <row r="872" spans="1:13" ht="14.45" customHeight="1" x14ac:dyDescent="0.25">
      <c r="A872" s="11">
        <v>853</v>
      </c>
      <c r="B872" s="102"/>
      <c r="C872" s="6" t="s">
        <v>1333</v>
      </c>
      <c r="D872" s="7">
        <v>45253</v>
      </c>
      <c r="E872" s="8" t="s">
        <v>1334</v>
      </c>
      <c r="F872" s="9">
        <v>1568160</v>
      </c>
      <c r="G872" s="8" t="s">
        <v>29</v>
      </c>
      <c r="H872" s="9">
        <v>168577</v>
      </c>
      <c r="I872" s="109"/>
      <c r="J872" s="110"/>
      <c r="K872" s="111"/>
      <c r="L872" s="116"/>
      <c r="M872" s="117"/>
    </row>
    <row r="873" spans="1:13" ht="14.45" customHeight="1" x14ac:dyDescent="0.25">
      <c r="A873" s="5">
        <v>854</v>
      </c>
      <c r="B873" s="100" t="s">
        <v>1335</v>
      </c>
      <c r="C873" s="6" t="s">
        <v>1336</v>
      </c>
      <c r="D873" s="7">
        <v>45237</v>
      </c>
      <c r="E873" s="8" t="s">
        <v>28</v>
      </c>
      <c r="F873" s="9">
        <v>3578591</v>
      </c>
      <c r="G873" s="8" t="s">
        <v>29</v>
      </c>
      <c r="H873" s="9">
        <v>384699</v>
      </c>
      <c r="I873" s="103">
        <v>10855181</v>
      </c>
      <c r="J873" s="104"/>
      <c r="K873" s="105"/>
      <c r="L873" s="112" t="s">
        <v>1337</v>
      </c>
      <c r="M873" s="113"/>
    </row>
    <row r="874" spans="1:13" ht="14.45" customHeight="1" x14ac:dyDescent="0.25">
      <c r="A874" s="10">
        <v>855</v>
      </c>
      <c r="B874" s="101"/>
      <c r="C874" s="6" t="s">
        <v>1338</v>
      </c>
      <c r="D874" s="7">
        <v>45251</v>
      </c>
      <c r="E874" s="8" t="s">
        <v>33</v>
      </c>
      <c r="F874" s="9">
        <v>2399058</v>
      </c>
      <c r="G874" s="8" t="s">
        <v>29</v>
      </c>
      <c r="H874" s="9">
        <v>257899</v>
      </c>
      <c r="I874" s="106"/>
      <c r="J874" s="107"/>
      <c r="K874" s="108"/>
      <c r="L874" s="114"/>
      <c r="M874" s="115"/>
    </row>
    <row r="875" spans="1:13" ht="14.45" customHeight="1" x14ac:dyDescent="0.25">
      <c r="A875" s="10">
        <v>856</v>
      </c>
      <c r="B875" s="101"/>
      <c r="C875" s="6" t="s">
        <v>1339</v>
      </c>
      <c r="D875" s="7">
        <v>45231</v>
      </c>
      <c r="E875" s="8" t="s">
        <v>33</v>
      </c>
      <c r="F875" s="9">
        <v>4849999</v>
      </c>
      <c r="G875" s="8" t="s">
        <v>29</v>
      </c>
      <c r="H875" s="9">
        <v>521375</v>
      </c>
      <c r="I875" s="106"/>
      <c r="J875" s="107"/>
      <c r="K875" s="108"/>
      <c r="L875" s="114"/>
      <c r="M875" s="115"/>
    </row>
    <row r="876" spans="1:13" ht="14.45" customHeight="1" x14ac:dyDescent="0.25">
      <c r="A876" s="11">
        <v>857</v>
      </c>
      <c r="B876" s="102"/>
      <c r="C876" s="6" t="s">
        <v>1340</v>
      </c>
      <c r="D876" s="7">
        <v>45244</v>
      </c>
      <c r="E876" s="8" t="s">
        <v>33</v>
      </c>
      <c r="F876" s="9">
        <v>1335020</v>
      </c>
      <c r="G876" s="8" t="s">
        <v>29</v>
      </c>
      <c r="H876" s="9">
        <v>143515</v>
      </c>
      <c r="I876" s="109"/>
      <c r="J876" s="110"/>
      <c r="K876" s="111"/>
      <c r="L876" s="116"/>
      <c r="M876" s="117"/>
    </row>
    <row r="877" spans="1:13" ht="16.149999999999999" customHeight="1" x14ac:dyDescent="0.25">
      <c r="A877" s="12">
        <v>858</v>
      </c>
      <c r="B877" s="12" t="s">
        <v>1341</v>
      </c>
      <c r="C877" s="6" t="s">
        <v>1342</v>
      </c>
      <c r="D877" s="7">
        <v>45267</v>
      </c>
      <c r="E877" s="8" t="s">
        <v>1343</v>
      </c>
      <c r="F877" s="9">
        <v>-158611</v>
      </c>
      <c r="G877" s="8" t="s">
        <v>29</v>
      </c>
      <c r="H877" s="9">
        <v>-17051</v>
      </c>
      <c r="I877" s="94">
        <v>-141560</v>
      </c>
      <c r="J877" s="95"/>
      <c r="K877" s="96"/>
      <c r="L877" s="118" t="s">
        <v>1337</v>
      </c>
      <c r="M877" s="119"/>
    </row>
    <row r="878" spans="1:13" ht="14.45" customHeight="1" x14ac:dyDescent="0.25">
      <c r="A878" s="5">
        <v>859</v>
      </c>
      <c r="B878" s="100" t="s">
        <v>1344</v>
      </c>
      <c r="C878" s="6" t="s">
        <v>1345</v>
      </c>
      <c r="D878" s="7">
        <v>45259</v>
      </c>
      <c r="E878" s="8" t="s">
        <v>728</v>
      </c>
      <c r="F878" s="9">
        <v>541966</v>
      </c>
      <c r="G878" s="8" t="s">
        <v>29</v>
      </c>
      <c r="H878" s="9">
        <v>58261</v>
      </c>
      <c r="I878" s="103">
        <v>4107961</v>
      </c>
      <c r="J878" s="104"/>
      <c r="K878" s="105"/>
      <c r="L878" s="112" t="s">
        <v>1346</v>
      </c>
      <c r="M878" s="113"/>
    </row>
    <row r="879" spans="1:13" ht="14.45" customHeight="1" x14ac:dyDescent="0.25">
      <c r="A879" s="10">
        <v>860</v>
      </c>
      <c r="B879" s="101"/>
      <c r="C879" s="6" t="s">
        <v>1347</v>
      </c>
      <c r="D879" s="7">
        <v>45247</v>
      </c>
      <c r="E879" s="8" t="s">
        <v>1334</v>
      </c>
      <c r="F879" s="9">
        <v>1059804</v>
      </c>
      <c r="G879" s="8" t="s">
        <v>29</v>
      </c>
      <c r="H879" s="9">
        <v>113929</v>
      </c>
      <c r="I879" s="106"/>
      <c r="J879" s="107"/>
      <c r="K879" s="108"/>
      <c r="L879" s="114"/>
      <c r="M879" s="115"/>
    </row>
    <row r="880" spans="1:13" ht="14.45" customHeight="1" x14ac:dyDescent="0.25">
      <c r="A880" s="10">
        <v>861</v>
      </c>
      <c r="B880" s="101"/>
      <c r="C880" s="6" t="s">
        <v>1348</v>
      </c>
      <c r="D880" s="7">
        <v>45241</v>
      </c>
      <c r="E880" s="8" t="s">
        <v>28</v>
      </c>
      <c r="F880" s="9">
        <v>479768</v>
      </c>
      <c r="G880" s="8" t="s">
        <v>29</v>
      </c>
      <c r="H880" s="9">
        <v>51575</v>
      </c>
      <c r="I880" s="106"/>
      <c r="J880" s="107"/>
      <c r="K880" s="108"/>
      <c r="L880" s="114"/>
      <c r="M880" s="115"/>
    </row>
    <row r="881" spans="1:13" ht="14.45" customHeight="1" x14ac:dyDescent="0.25">
      <c r="A881" s="11">
        <v>862</v>
      </c>
      <c r="B881" s="102"/>
      <c r="C881" s="6" t="s">
        <v>1349</v>
      </c>
      <c r="D881" s="7">
        <v>45252</v>
      </c>
      <c r="E881" s="8" t="s">
        <v>803</v>
      </c>
      <c r="F881" s="9">
        <v>2521219</v>
      </c>
      <c r="G881" s="8" t="s">
        <v>29</v>
      </c>
      <c r="H881" s="9">
        <v>271031</v>
      </c>
      <c r="I881" s="109"/>
      <c r="J881" s="110"/>
      <c r="K881" s="111"/>
      <c r="L881" s="116"/>
      <c r="M881" s="117"/>
    </row>
    <row r="882" spans="1:13" ht="16.149999999999999" customHeight="1" x14ac:dyDescent="0.25">
      <c r="A882" s="12">
        <v>863</v>
      </c>
      <c r="B882" s="12" t="s">
        <v>1350</v>
      </c>
      <c r="C882" s="6" t="s">
        <v>1351</v>
      </c>
      <c r="D882" s="7">
        <v>45240</v>
      </c>
      <c r="E882" s="8" t="s">
        <v>56</v>
      </c>
      <c r="F882" s="9">
        <v>959537</v>
      </c>
      <c r="G882" s="8" t="s">
        <v>29</v>
      </c>
      <c r="H882" s="9">
        <v>103150</v>
      </c>
      <c r="I882" s="94">
        <v>856387</v>
      </c>
      <c r="J882" s="95"/>
      <c r="K882" s="96"/>
      <c r="L882" s="118" t="s">
        <v>1352</v>
      </c>
      <c r="M882" s="119"/>
    </row>
    <row r="883" spans="1:13" ht="14.65" customHeight="1" x14ac:dyDescent="0.25">
      <c r="A883" s="5">
        <v>864</v>
      </c>
      <c r="B883" s="100" t="s">
        <v>1353</v>
      </c>
      <c r="C883" s="6" t="s">
        <v>1354</v>
      </c>
      <c r="D883" s="7">
        <v>45247</v>
      </c>
      <c r="E883" s="8" t="s">
        <v>28</v>
      </c>
      <c r="F883" s="9">
        <v>3236733</v>
      </c>
      <c r="G883" s="8" t="s">
        <v>29</v>
      </c>
      <c r="H883" s="9">
        <v>347949</v>
      </c>
      <c r="I883" s="103">
        <v>4173364</v>
      </c>
      <c r="J883" s="104"/>
      <c r="K883" s="105"/>
      <c r="L883" s="112" t="s">
        <v>1355</v>
      </c>
      <c r="M883" s="113"/>
    </row>
    <row r="884" spans="1:13" ht="14.65" customHeight="1" x14ac:dyDescent="0.25">
      <c r="A884" s="11">
        <v>865</v>
      </c>
      <c r="B884" s="102"/>
      <c r="C884" s="6" t="s">
        <v>1356</v>
      </c>
      <c r="D884" s="7">
        <v>45241</v>
      </c>
      <c r="E884" s="8" t="s">
        <v>28</v>
      </c>
      <c r="F884" s="9">
        <v>1439305</v>
      </c>
      <c r="G884" s="8" t="s">
        <v>29</v>
      </c>
      <c r="H884" s="9">
        <v>154725</v>
      </c>
      <c r="I884" s="109"/>
      <c r="J884" s="110"/>
      <c r="K884" s="111"/>
      <c r="L884" s="116"/>
      <c r="M884" s="117"/>
    </row>
    <row r="885" spans="1:13" ht="16.149999999999999" customHeight="1" x14ac:dyDescent="0.25">
      <c r="A885" s="12">
        <v>866</v>
      </c>
      <c r="B885" s="12" t="s">
        <v>1357</v>
      </c>
      <c r="C885" s="6" t="s">
        <v>1358</v>
      </c>
      <c r="D885" s="7">
        <v>45243</v>
      </c>
      <c r="E885" s="8" t="s">
        <v>56</v>
      </c>
      <c r="F885" s="9">
        <v>1919074</v>
      </c>
      <c r="G885" s="8" t="s">
        <v>29</v>
      </c>
      <c r="H885" s="9">
        <v>206300</v>
      </c>
      <c r="I885" s="94">
        <v>1712774</v>
      </c>
      <c r="J885" s="95"/>
      <c r="K885" s="96"/>
      <c r="L885" s="118" t="s">
        <v>1359</v>
      </c>
      <c r="M885" s="119"/>
    </row>
    <row r="886" spans="1:13" ht="14.45" customHeight="1" x14ac:dyDescent="0.25">
      <c r="A886" s="5">
        <v>867</v>
      </c>
      <c r="B886" s="100" t="s">
        <v>1360</v>
      </c>
      <c r="C886" s="6" t="s">
        <v>1361</v>
      </c>
      <c r="D886" s="7">
        <v>45245</v>
      </c>
      <c r="E886" s="8" t="s">
        <v>33</v>
      </c>
      <c r="F886" s="9">
        <v>7621031</v>
      </c>
      <c r="G886" s="8" t="s">
        <v>29</v>
      </c>
      <c r="H886" s="9">
        <v>819261</v>
      </c>
      <c r="I886" s="103">
        <v>26689264</v>
      </c>
      <c r="J886" s="104"/>
      <c r="K886" s="105"/>
      <c r="L886" s="112" t="s">
        <v>1362</v>
      </c>
      <c r="M886" s="113"/>
    </row>
    <row r="887" spans="1:13" ht="14.45" customHeight="1" x14ac:dyDescent="0.25">
      <c r="A887" s="10">
        <v>868</v>
      </c>
      <c r="B887" s="101"/>
      <c r="C887" s="6" t="s">
        <v>1363</v>
      </c>
      <c r="D887" s="7">
        <v>45245</v>
      </c>
      <c r="E887" s="8" t="s">
        <v>28</v>
      </c>
      <c r="F887" s="9">
        <v>4797684</v>
      </c>
      <c r="G887" s="8" t="s">
        <v>29</v>
      </c>
      <c r="H887" s="9">
        <v>515751</v>
      </c>
      <c r="I887" s="106"/>
      <c r="J887" s="107"/>
      <c r="K887" s="108"/>
      <c r="L887" s="114"/>
      <c r="M887" s="115"/>
    </row>
    <row r="888" spans="1:13" ht="14.45" customHeight="1" x14ac:dyDescent="0.25">
      <c r="A888" s="10">
        <v>869</v>
      </c>
      <c r="B888" s="101"/>
      <c r="C888" s="6" t="s">
        <v>1364</v>
      </c>
      <c r="D888" s="7">
        <v>45259</v>
      </c>
      <c r="E888" s="8" t="s">
        <v>28</v>
      </c>
      <c r="F888" s="9">
        <v>7349843</v>
      </c>
      <c r="G888" s="8" t="s">
        <v>29</v>
      </c>
      <c r="H888" s="9">
        <v>790108</v>
      </c>
      <c r="I888" s="106"/>
      <c r="J888" s="107"/>
      <c r="K888" s="108"/>
      <c r="L888" s="114"/>
      <c r="M888" s="115"/>
    </row>
    <row r="889" spans="1:13" ht="14.45" customHeight="1" x14ac:dyDescent="0.25">
      <c r="A889" s="11">
        <v>870</v>
      </c>
      <c r="B889" s="102"/>
      <c r="C889" s="6" t="s">
        <v>1365</v>
      </c>
      <c r="D889" s="7">
        <v>45238</v>
      </c>
      <c r="E889" s="8" t="s">
        <v>28</v>
      </c>
      <c r="F889" s="9">
        <v>10135379</v>
      </c>
      <c r="G889" s="8" t="s">
        <v>29</v>
      </c>
      <c r="H889" s="9">
        <v>1089553</v>
      </c>
      <c r="I889" s="109"/>
      <c r="J889" s="110"/>
      <c r="K889" s="111"/>
      <c r="L889" s="116"/>
      <c r="M889" s="117"/>
    </row>
    <row r="890" spans="1:13" ht="16.149999999999999" customHeight="1" x14ac:dyDescent="0.25">
      <c r="A890" s="12">
        <v>871</v>
      </c>
      <c r="B890" s="12" t="s">
        <v>1366</v>
      </c>
      <c r="C890" s="6" t="s">
        <v>1367</v>
      </c>
      <c r="D890" s="7">
        <v>45244</v>
      </c>
      <c r="E890" s="8" t="s">
        <v>28</v>
      </c>
      <c r="F890" s="9">
        <v>479768</v>
      </c>
      <c r="G890" s="8" t="s">
        <v>29</v>
      </c>
      <c r="H890" s="9">
        <v>51575</v>
      </c>
      <c r="I890" s="94">
        <v>428193</v>
      </c>
      <c r="J890" s="95"/>
      <c r="K890" s="96"/>
      <c r="L890" s="118" t="s">
        <v>1368</v>
      </c>
      <c r="M890" s="119"/>
    </row>
    <row r="891" spans="1:13" ht="14.65" customHeight="1" x14ac:dyDescent="0.25">
      <c r="A891" s="5">
        <v>872</v>
      </c>
      <c r="B891" s="100" t="s">
        <v>1369</v>
      </c>
      <c r="C891" s="6" t="s">
        <v>1370</v>
      </c>
      <c r="D891" s="7">
        <v>45250</v>
      </c>
      <c r="E891" s="8" t="s">
        <v>1371</v>
      </c>
      <c r="F891" s="9">
        <v>-102454</v>
      </c>
      <c r="G891" s="8" t="s">
        <v>29</v>
      </c>
      <c r="H891" s="9">
        <v>-11014</v>
      </c>
      <c r="I891" s="103">
        <v>-177079</v>
      </c>
      <c r="J891" s="104"/>
      <c r="K891" s="105"/>
      <c r="L891" s="112" t="s">
        <v>1368</v>
      </c>
      <c r="M891" s="113"/>
    </row>
    <row r="892" spans="1:13" ht="14.65" customHeight="1" x14ac:dyDescent="0.25">
      <c r="A892" s="11">
        <v>873</v>
      </c>
      <c r="B892" s="102"/>
      <c r="C892" s="6" t="s">
        <v>1372</v>
      </c>
      <c r="D892" s="7">
        <v>45260</v>
      </c>
      <c r="E892" s="8" t="s">
        <v>1373</v>
      </c>
      <c r="F892" s="9">
        <v>-95954</v>
      </c>
      <c r="G892" s="8" t="s">
        <v>29</v>
      </c>
      <c r="H892" s="9">
        <v>-10315</v>
      </c>
      <c r="I892" s="109"/>
      <c r="J892" s="110"/>
      <c r="K892" s="111"/>
      <c r="L892" s="116"/>
      <c r="M892" s="117"/>
    </row>
    <row r="893" spans="1:13" ht="14.45" customHeight="1" x14ac:dyDescent="0.25">
      <c r="A893" s="5">
        <v>874</v>
      </c>
      <c r="B893" s="100" t="s">
        <v>1374</v>
      </c>
      <c r="C893" s="6" t="s">
        <v>1375</v>
      </c>
      <c r="D893" s="7">
        <v>45240</v>
      </c>
      <c r="E893" s="8" t="s">
        <v>28</v>
      </c>
      <c r="F893" s="9">
        <v>671676</v>
      </c>
      <c r="G893" s="8" t="s">
        <v>29</v>
      </c>
      <c r="H893" s="9">
        <v>72205</v>
      </c>
      <c r="I893" s="103">
        <v>2595805</v>
      </c>
      <c r="J893" s="104"/>
      <c r="K893" s="105"/>
      <c r="L893" s="112" t="s">
        <v>1376</v>
      </c>
      <c r="M893" s="113"/>
    </row>
    <row r="894" spans="1:13" ht="14.45" customHeight="1" x14ac:dyDescent="0.25">
      <c r="A894" s="10">
        <v>875</v>
      </c>
      <c r="B894" s="101"/>
      <c r="C894" s="6" t="s">
        <v>1377</v>
      </c>
      <c r="D894" s="7">
        <v>45254</v>
      </c>
      <c r="E894" s="8" t="s">
        <v>28</v>
      </c>
      <c r="F894" s="9">
        <v>1240548</v>
      </c>
      <c r="G894" s="8" t="s">
        <v>29</v>
      </c>
      <c r="H894" s="9">
        <v>133359</v>
      </c>
      <c r="I894" s="106"/>
      <c r="J894" s="107"/>
      <c r="K894" s="108"/>
      <c r="L894" s="114"/>
      <c r="M894" s="115"/>
    </row>
    <row r="895" spans="1:13" ht="14.45" customHeight="1" x14ac:dyDescent="0.25">
      <c r="A895" s="11">
        <v>876</v>
      </c>
      <c r="B895" s="102"/>
      <c r="C895" s="6" t="s">
        <v>1378</v>
      </c>
      <c r="D895" s="7">
        <v>45237</v>
      </c>
      <c r="E895" s="8" t="s">
        <v>28</v>
      </c>
      <c r="F895" s="9">
        <v>996241</v>
      </c>
      <c r="G895" s="8" t="s">
        <v>29</v>
      </c>
      <c r="H895" s="9">
        <v>107096</v>
      </c>
      <c r="I895" s="109"/>
      <c r="J895" s="110"/>
      <c r="K895" s="111"/>
      <c r="L895" s="116"/>
      <c r="M895" s="117"/>
    </row>
    <row r="896" spans="1:13" ht="16.149999999999999" customHeight="1" x14ac:dyDescent="0.25">
      <c r="A896" s="12">
        <v>877</v>
      </c>
      <c r="B896" s="12" t="s">
        <v>1379</v>
      </c>
      <c r="C896" s="6" t="s">
        <v>1380</v>
      </c>
      <c r="D896" s="7">
        <v>45245</v>
      </c>
      <c r="E896" s="8" t="s">
        <v>1381</v>
      </c>
      <c r="F896" s="9">
        <v>-445479</v>
      </c>
      <c r="G896" s="8" t="s">
        <v>29</v>
      </c>
      <c r="H896" s="9">
        <v>-47889</v>
      </c>
      <c r="I896" s="94">
        <v>-397590</v>
      </c>
      <c r="J896" s="95"/>
      <c r="K896" s="96"/>
      <c r="L896" s="118" t="s">
        <v>1376</v>
      </c>
      <c r="M896" s="119"/>
    </row>
    <row r="897" spans="1:13" ht="14.45" customHeight="1" x14ac:dyDescent="0.25">
      <c r="A897" s="5">
        <v>878</v>
      </c>
      <c r="B897" s="100" t="s">
        <v>1382</v>
      </c>
      <c r="C897" s="6" t="s">
        <v>1383</v>
      </c>
      <c r="D897" s="7">
        <v>45248</v>
      </c>
      <c r="E897" s="8" t="s">
        <v>28</v>
      </c>
      <c r="F897" s="9">
        <v>1741392</v>
      </c>
      <c r="G897" s="8" t="s">
        <v>29</v>
      </c>
      <c r="H897" s="9">
        <v>187200</v>
      </c>
      <c r="I897" s="103">
        <v>6819342</v>
      </c>
      <c r="J897" s="104"/>
      <c r="K897" s="105"/>
      <c r="L897" s="112" t="s">
        <v>1384</v>
      </c>
      <c r="M897" s="113"/>
    </row>
    <row r="898" spans="1:13" ht="14.45" customHeight="1" x14ac:dyDescent="0.25">
      <c r="A898" s="10">
        <v>879</v>
      </c>
      <c r="B898" s="101"/>
      <c r="C898" s="6" t="s">
        <v>1385</v>
      </c>
      <c r="D898" s="7">
        <v>45234</v>
      </c>
      <c r="E898" s="8" t="s">
        <v>33</v>
      </c>
      <c r="F898" s="9">
        <v>2620933</v>
      </c>
      <c r="G898" s="8" t="s">
        <v>29</v>
      </c>
      <c r="H898" s="9">
        <v>281750</v>
      </c>
      <c r="I898" s="106"/>
      <c r="J898" s="107"/>
      <c r="K898" s="108"/>
      <c r="L898" s="114"/>
      <c r="M898" s="115"/>
    </row>
    <row r="899" spans="1:13" ht="14.45" customHeight="1" x14ac:dyDescent="0.25">
      <c r="A899" s="11">
        <v>880</v>
      </c>
      <c r="B899" s="102"/>
      <c r="C899" s="6" t="s">
        <v>1386</v>
      </c>
      <c r="D899" s="7">
        <v>45255</v>
      </c>
      <c r="E899" s="8" t="s">
        <v>56</v>
      </c>
      <c r="F899" s="9">
        <v>3278394</v>
      </c>
      <c r="G899" s="8" t="s">
        <v>29</v>
      </c>
      <c r="H899" s="9">
        <v>352427</v>
      </c>
      <c r="I899" s="109"/>
      <c r="J899" s="110"/>
      <c r="K899" s="111"/>
      <c r="L899" s="116"/>
      <c r="M899" s="117"/>
    </row>
    <row r="900" spans="1:13" ht="14.45" customHeight="1" x14ac:dyDescent="0.25">
      <c r="A900" s="5">
        <v>881</v>
      </c>
      <c r="B900" s="100" t="s">
        <v>1387</v>
      </c>
      <c r="C900" s="6" t="s">
        <v>1388</v>
      </c>
      <c r="D900" s="7">
        <v>45231</v>
      </c>
      <c r="E900" s="8" t="s">
        <v>28</v>
      </c>
      <c r="F900" s="9">
        <v>1199426</v>
      </c>
      <c r="G900" s="8" t="s">
        <v>29</v>
      </c>
      <c r="H900" s="9">
        <v>128938</v>
      </c>
      <c r="I900" s="103">
        <v>4701051</v>
      </c>
      <c r="J900" s="104"/>
      <c r="K900" s="105"/>
      <c r="L900" s="112" t="s">
        <v>1389</v>
      </c>
      <c r="M900" s="113"/>
    </row>
    <row r="901" spans="1:13" ht="14.45" customHeight="1" x14ac:dyDescent="0.25">
      <c r="A901" s="10">
        <v>882</v>
      </c>
      <c r="B901" s="101"/>
      <c r="C901" s="6" t="s">
        <v>1390</v>
      </c>
      <c r="D901" s="7">
        <v>45252</v>
      </c>
      <c r="E901" s="8" t="s">
        <v>33</v>
      </c>
      <c r="F901" s="9">
        <v>1604011</v>
      </c>
      <c r="G901" s="8" t="s">
        <v>29</v>
      </c>
      <c r="H901" s="9">
        <v>172431</v>
      </c>
      <c r="I901" s="106"/>
      <c r="J901" s="107"/>
      <c r="K901" s="108"/>
      <c r="L901" s="114"/>
      <c r="M901" s="115"/>
    </row>
    <row r="902" spans="1:13" ht="14.45" customHeight="1" x14ac:dyDescent="0.25">
      <c r="A902" s="10">
        <v>883</v>
      </c>
      <c r="B902" s="101"/>
      <c r="C902" s="6" t="s">
        <v>1391</v>
      </c>
      <c r="D902" s="7">
        <v>45238</v>
      </c>
      <c r="E902" s="8" t="s">
        <v>775</v>
      </c>
      <c r="F902" s="9">
        <v>1024542</v>
      </c>
      <c r="G902" s="8" t="s">
        <v>29</v>
      </c>
      <c r="H902" s="9">
        <v>110138</v>
      </c>
      <c r="I902" s="106"/>
      <c r="J902" s="107"/>
      <c r="K902" s="108"/>
      <c r="L902" s="114"/>
      <c r="M902" s="115"/>
    </row>
    <row r="903" spans="1:13" ht="14.45" customHeight="1" x14ac:dyDescent="0.25">
      <c r="A903" s="11">
        <v>884</v>
      </c>
      <c r="B903" s="102"/>
      <c r="C903" s="6" t="s">
        <v>1392</v>
      </c>
      <c r="D903" s="7">
        <v>45244</v>
      </c>
      <c r="E903" s="8" t="s">
        <v>28</v>
      </c>
      <c r="F903" s="9">
        <v>1439305</v>
      </c>
      <c r="G903" s="8" t="s">
        <v>29</v>
      </c>
      <c r="H903" s="9">
        <v>154725</v>
      </c>
      <c r="I903" s="109"/>
      <c r="J903" s="110"/>
      <c r="K903" s="111"/>
      <c r="L903" s="116"/>
      <c r="M903" s="117"/>
    </row>
    <row r="904" spans="1:13" ht="16.149999999999999" customHeight="1" x14ac:dyDescent="0.25">
      <c r="A904" s="12">
        <v>885</v>
      </c>
      <c r="B904" s="12" t="s">
        <v>1393</v>
      </c>
      <c r="C904" s="6" t="s">
        <v>1394</v>
      </c>
      <c r="D904" s="7">
        <v>45262</v>
      </c>
      <c r="E904" s="8" t="s">
        <v>1395</v>
      </c>
      <c r="F904" s="9">
        <v>-80190</v>
      </c>
      <c r="G904" s="8" t="s">
        <v>29</v>
      </c>
      <c r="H904" s="9">
        <v>-8620</v>
      </c>
      <c r="I904" s="94">
        <v>-71570</v>
      </c>
      <c r="J904" s="95"/>
      <c r="K904" s="96"/>
      <c r="L904" s="118" t="s">
        <v>1389</v>
      </c>
      <c r="M904" s="119"/>
    </row>
    <row r="905" spans="1:13" ht="16.149999999999999" customHeight="1" x14ac:dyDescent="0.25">
      <c r="A905" s="12">
        <v>886</v>
      </c>
      <c r="B905" s="12" t="s">
        <v>1396</v>
      </c>
      <c r="C905" s="6" t="s">
        <v>1397</v>
      </c>
      <c r="D905" s="7">
        <v>45223</v>
      </c>
      <c r="E905" s="8" t="s">
        <v>1398</v>
      </c>
      <c r="F905" s="9">
        <v>1595954</v>
      </c>
      <c r="G905" s="8" t="s">
        <v>29</v>
      </c>
      <c r="H905" s="9">
        <v>171565</v>
      </c>
      <c r="I905" s="94">
        <v>1424389</v>
      </c>
      <c r="J905" s="95"/>
      <c r="K905" s="96"/>
      <c r="L905" s="118" t="s">
        <v>1399</v>
      </c>
      <c r="M905" s="119"/>
    </row>
    <row r="906" spans="1:13" ht="16.149999999999999" customHeight="1" x14ac:dyDescent="0.25">
      <c r="A906" s="12">
        <v>887</v>
      </c>
      <c r="B906" s="12" t="s">
        <v>1400</v>
      </c>
      <c r="C906" s="6" t="s">
        <v>1401</v>
      </c>
      <c r="D906" s="7">
        <v>45241</v>
      </c>
      <c r="E906" s="8" t="s">
        <v>70</v>
      </c>
      <c r="F906" s="9">
        <v>1639197</v>
      </c>
      <c r="G906" s="8" t="s">
        <v>29</v>
      </c>
      <c r="H906" s="9">
        <v>176214</v>
      </c>
      <c r="I906" s="94">
        <v>1462983</v>
      </c>
      <c r="J906" s="95"/>
      <c r="K906" s="96"/>
      <c r="L906" s="118" t="s">
        <v>1399</v>
      </c>
      <c r="M906" s="119"/>
    </row>
    <row r="907" spans="1:13" ht="14.45" customHeight="1" x14ac:dyDescent="0.25">
      <c r="A907" s="5">
        <v>888</v>
      </c>
      <c r="B907" s="100" t="s">
        <v>1402</v>
      </c>
      <c r="C907" s="6" t="s">
        <v>1403</v>
      </c>
      <c r="D907" s="7">
        <v>45245</v>
      </c>
      <c r="E907" s="8" t="s">
        <v>1398</v>
      </c>
      <c r="F907" s="9">
        <v>711023</v>
      </c>
      <c r="G907" s="8" t="s">
        <v>29</v>
      </c>
      <c r="H907" s="9">
        <v>76435</v>
      </c>
      <c r="I907" s="103">
        <v>59893562</v>
      </c>
      <c r="J907" s="104"/>
      <c r="K907" s="105"/>
      <c r="L907" s="112" t="s">
        <v>1399</v>
      </c>
      <c r="M907" s="113"/>
    </row>
    <row r="908" spans="1:13" ht="14.45" customHeight="1" x14ac:dyDescent="0.25">
      <c r="A908" s="10">
        <v>889</v>
      </c>
      <c r="B908" s="101"/>
      <c r="C908" s="6" t="s">
        <v>1404</v>
      </c>
      <c r="D908" s="7">
        <v>45232</v>
      </c>
      <c r="E908" s="8" t="s">
        <v>1398</v>
      </c>
      <c r="F908" s="9">
        <v>2646594</v>
      </c>
      <c r="G908" s="8" t="s">
        <v>29</v>
      </c>
      <c r="H908" s="9">
        <v>284509</v>
      </c>
      <c r="I908" s="106"/>
      <c r="J908" s="107"/>
      <c r="K908" s="108"/>
      <c r="L908" s="114"/>
      <c r="M908" s="115"/>
    </row>
    <row r="909" spans="1:13" ht="14.45" customHeight="1" x14ac:dyDescent="0.25">
      <c r="A909" s="10">
        <v>890</v>
      </c>
      <c r="B909" s="101"/>
      <c r="C909" s="6" t="s">
        <v>1405</v>
      </c>
      <c r="D909" s="7">
        <v>45238</v>
      </c>
      <c r="E909" s="8" t="s">
        <v>1398</v>
      </c>
      <c r="F909" s="9">
        <v>1332729</v>
      </c>
      <c r="G909" s="8" t="s">
        <v>29</v>
      </c>
      <c r="H909" s="9">
        <v>143268</v>
      </c>
      <c r="I909" s="106"/>
      <c r="J909" s="107"/>
      <c r="K909" s="108"/>
      <c r="L909" s="114"/>
      <c r="M909" s="115"/>
    </row>
    <row r="910" spans="1:13" ht="14.45" customHeight="1" x14ac:dyDescent="0.25">
      <c r="A910" s="10">
        <v>891</v>
      </c>
      <c r="B910" s="101"/>
      <c r="C910" s="6" t="s">
        <v>1406</v>
      </c>
      <c r="D910" s="7">
        <v>45246</v>
      </c>
      <c r="E910" s="8" t="s">
        <v>70</v>
      </c>
      <c r="F910" s="9">
        <v>2311130</v>
      </c>
      <c r="G910" s="8" t="s">
        <v>29</v>
      </c>
      <c r="H910" s="9">
        <v>248446</v>
      </c>
      <c r="I910" s="106"/>
      <c r="J910" s="107"/>
      <c r="K910" s="108"/>
      <c r="L910" s="114"/>
      <c r="M910" s="115"/>
    </row>
    <row r="911" spans="1:13" ht="14.45" customHeight="1" x14ac:dyDescent="0.25">
      <c r="A911" s="10">
        <v>892</v>
      </c>
      <c r="B911" s="101"/>
      <c r="C911" s="6" t="s">
        <v>1407</v>
      </c>
      <c r="D911" s="7">
        <v>45245</v>
      </c>
      <c r="E911" s="8" t="s">
        <v>1398</v>
      </c>
      <c r="F911" s="9">
        <v>711023</v>
      </c>
      <c r="G911" s="8" t="s">
        <v>29</v>
      </c>
      <c r="H911" s="9">
        <v>76435</v>
      </c>
      <c r="I911" s="106"/>
      <c r="J911" s="107"/>
      <c r="K911" s="108"/>
      <c r="L911" s="114"/>
      <c r="M911" s="115"/>
    </row>
    <row r="912" spans="1:13" ht="14.45" customHeight="1" x14ac:dyDescent="0.25">
      <c r="A912" s="10">
        <v>893</v>
      </c>
      <c r="B912" s="101"/>
      <c r="C912" s="6" t="s">
        <v>1408</v>
      </c>
      <c r="D912" s="7">
        <v>45248</v>
      </c>
      <c r="E912" s="8" t="s">
        <v>1398</v>
      </c>
      <c r="F912" s="9">
        <v>1315377</v>
      </c>
      <c r="G912" s="8" t="s">
        <v>29</v>
      </c>
      <c r="H912" s="9">
        <v>141403</v>
      </c>
      <c r="I912" s="106"/>
      <c r="J912" s="107"/>
      <c r="K912" s="108"/>
      <c r="L912" s="114"/>
      <c r="M912" s="115"/>
    </row>
    <row r="913" spans="1:13" ht="14.45" customHeight="1" x14ac:dyDescent="0.25">
      <c r="A913" s="10">
        <v>894</v>
      </c>
      <c r="B913" s="101"/>
      <c r="C913" s="6" t="s">
        <v>1409</v>
      </c>
      <c r="D913" s="7">
        <v>45251</v>
      </c>
      <c r="E913" s="8" t="s">
        <v>1398</v>
      </c>
      <c r="F913" s="9">
        <v>1304719</v>
      </c>
      <c r="G913" s="8" t="s">
        <v>29</v>
      </c>
      <c r="H913" s="9">
        <v>140257</v>
      </c>
      <c r="I913" s="106"/>
      <c r="J913" s="107"/>
      <c r="K913" s="108"/>
      <c r="L913" s="114"/>
      <c r="M913" s="115"/>
    </row>
    <row r="914" spans="1:13" ht="14.45" customHeight="1" x14ac:dyDescent="0.25">
      <c r="A914" s="10">
        <v>895</v>
      </c>
      <c r="B914" s="101"/>
      <c r="C914" s="6" t="s">
        <v>1410</v>
      </c>
      <c r="D914" s="7">
        <v>45245</v>
      </c>
      <c r="E914" s="8" t="s">
        <v>1398</v>
      </c>
      <c r="F914" s="9">
        <v>711023</v>
      </c>
      <c r="G914" s="8" t="s">
        <v>29</v>
      </c>
      <c r="H914" s="9">
        <v>76435</v>
      </c>
      <c r="I914" s="106"/>
      <c r="J914" s="107"/>
      <c r="K914" s="108"/>
      <c r="L914" s="114"/>
      <c r="M914" s="115"/>
    </row>
    <row r="915" spans="1:13" ht="14.45" customHeight="1" x14ac:dyDescent="0.25">
      <c r="A915" s="10">
        <v>896</v>
      </c>
      <c r="B915" s="101"/>
      <c r="C915" s="6" t="s">
        <v>1411</v>
      </c>
      <c r="D915" s="7">
        <v>45258</v>
      </c>
      <c r="E915" s="8" t="s">
        <v>1398</v>
      </c>
      <c r="F915" s="9">
        <v>2443408</v>
      </c>
      <c r="G915" s="8" t="s">
        <v>29</v>
      </c>
      <c r="H915" s="9">
        <v>262666</v>
      </c>
      <c r="I915" s="106"/>
      <c r="J915" s="107"/>
      <c r="K915" s="108"/>
      <c r="L915" s="114"/>
      <c r="M915" s="115"/>
    </row>
    <row r="916" spans="1:13" ht="14.45" customHeight="1" x14ac:dyDescent="0.25">
      <c r="A916" s="10">
        <v>897</v>
      </c>
      <c r="B916" s="101"/>
      <c r="C916" s="6" t="s">
        <v>1412</v>
      </c>
      <c r="D916" s="7">
        <v>45231</v>
      </c>
      <c r="E916" s="8" t="s">
        <v>1398</v>
      </c>
      <c r="F916" s="9">
        <v>719656</v>
      </c>
      <c r="G916" s="8" t="s">
        <v>29</v>
      </c>
      <c r="H916" s="9">
        <v>77363</v>
      </c>
      <c r="I916" s="106"/>
      <c r="J916" s="107"/>
      <c r="K916" s="108"/>
      <c r="L916" s="114"/>
      <c r="M916" s="115"/>
    </row>
    <row r="917" spans="1:13" ht="14.45" customHeight="1" x14ac:dyDescent="0.25">
      <c r="A917" s="10">
        <v>898</v>
      </c>
      <c r="B917" s="101"/>
      <c r="C917" s="6" t="s">
        <v>1413</v>
      </c>
      <c r="D917" s="7">
        <v>45245</v>
      </c>
      <c r="E917" s="8" t="s">
        <v>1398</v>
      </c>
      <c r="F917" s="9">
        <v>711023</v>
      </c>
      <c r="G917" s="8" t="s">
        <v>29</v>
      </c>
      <c r="H917" s="9">
        <v>76435</v>
      </c>
      <c r="I917" s="106"/>
      <c r="J917" s="107"/>
      <c r="K917" s="108"/>
      <c r="L917" s="114"/>
      <c r="M917" s="115"/>
    </row>
    <row r="918" spans="1:13" ht="14.45" customHeight="1" x14ac:dyDescent="0.25">
      <c r="A918" s="10">
        <v>899</v>
      </c>
      <c r="B918" s="101"/>
      <c r="C918" s="6" t="s">
        <v>1414</v>
      </c>
      <c r="D918" s="7">
        <v>45251</v>
      </c>
      <c r="E918" s="8" t="s">
        <v>1398</v>
      </c>
      <c r="F918" s="9">
        <v>2754353</v>
      </c>
      <c r="G918" s="8" t="s">
        <v>29</v>
      </c>
      <c r="H918" s="9">
        <v>296093</v>
      </c>
      <c r="I918" s="106"/>
      <c r="J918" s="107"/>
      <c r="K918" s="108"/>
      <c r="L918" s="114"/>
      <c r="M918" s="115"/>
    </row>
    <row r="919" spans="1:13" ht="14.45" customHeight="1" x14ac:dyDescent="0.25">
      <c r="A919" s="10">
        <v>900</v>
      </c>
      <c r="B919" s="101"/>
      <c r="C919" s="6" t="s">
        <v>1415</v>
      </c>
      <c r="D919" s="7">
        <v>45250</v>
      </c>
      <c r="E919" s="8" t="s">
        <v>1398</v>
      </c>
      <c r="F919" s="9">
        <v>1185508</v>
      </c>
      <c r="G919" s="8" t="s">
        <v>29</v>
      </c>
      <c r="H919" s="9">
        <v>127442</v>
      </c>
      <c r="I919" s="106"/>
      <c r="J919" s="107"/>
      <c r="K919" s="108"/>
      <c r="L919" s="114"/>
      <c r="M919" s="115"/>
    </row>
    <row r="920" spans="1:13" ht="14.45" customHeight="1" x14ac:dyDescent="0.25">
      <c r="A920" s="10">
        <v>901</v>
      </c>
      <c r="B920" s="101"/>
      <c r="C920" s="6" t="s">
        <v>1416</v>
      </c>
      <c r="D920" s="7">
        <v>45237</v>
      </c>
      <c r="E920" s="8" t="s">
        <v>1398</v>
      </c>
      <c r="F920" s="9">
        <v>1782521</v>
      </c>
      <c r="G920" s="8" t="s">
        <v>29</v>
      </c>
      <c r="H920" s="9">
        <v>191621</v>
      </c>
      <c r="I920" s="106"/>
      <c r="J920" s="107"/>
      <c r="K920" s="108"/>
      <c r="L920" s="114"/>
      <c r="M920" s="115"/>
    </row>
    <row r="921" spans="1:13" ht="14.45" customHeight="1" x14ac:dyDescent="0.25">
      <c r="A921" s="10">
        <v>902</v>
      </c>
      <c r="B921" s="101"/>
      <c r="C921" s="6" t="s">
        <v>1417</v>
      </c>
      <c r="D921" s="7">
        <v>45239</v>
      </c>
      <c r="E921" s="8" t="s">
        <v>1398</v>
      </c>
      <c r="F921" s="9">
        <v>1386678</v>
      </c>
      <c r="G921" s="8" t="s">
        <v>29</v>
      </c>
      <c r="H921" s="9">
        <v>149068</v>
      </c>
      <c r="I921" s="106"/>
      <c r="J921" s="107"/>
      <c r="K921" s="108"/>
      <c r="L921" s="114"/>
      <c r="M921" s="115"/>
    </row>
    <row r="922" spans="1:13" ht="14.45" customHeight="1" x14ac:dyDescent="0.25">
      <c r="A922" s="10">
        <v>903</v>
      </c>
      <c r="B922" s="101"/>
      <c r="C922" s="6" t="s">
        <v>1418</v>
      </c>
      <c r="D922" s="7">
        <v>45245</v>
      </c>
      <c r="E922" s="8" t="s">
        <v>70</v>
      </c>
      <c r="F922" s="9">
        <v>1190792</v>
      </c>
      <c r="G922" s="8" t="s">
        <v>29</v>
      </c>
      <c r="H922" s="9">
        <v>128010</v>
      </c>
      <c r="I922" s="106"/>
      <c r="J922" s="107"/>
      <c r="K922" s="108"/>
      <c r="L922" s="114"/>
      <c r="M922" s="115"/>
    </row>
    <row r="923" spans="1:13" ht="14.45" customHeight="1" x14ac:dyDescent="0.25">
      <c r="A923" s="10">
        <v>904</v>
      </c>
      <c r="B923" s="101"/>
      <c r="C923" s="6" t="s">
        <v>1419</v>
      </c>
      <c r="D923" s="7">
        <v>45239</v>
      </c>
      <c r="E923" s="8" t="s">
        <v>1398</v>
      </c>
      <c r="F923" s="9">
        <v>2198314</v>
      </c>
      <c r="G923" s="8" t="s">
        <v>29</v>
      </c>
      <c r="H923" s="9">
        <v>236319</v>
      </c>
      <c r="I923" s="106"/>
      <c r="J923" s="107"/>
      <c r="K923" s="108"/>
      <c r="L923" s="114"/>
      <c r="M923" s="115"/>
    </row>
    <row r="924" spans="1:13" ht="14.45" customHeight="1" x14ac:dyDescent="0.25">
      <c r="A924" s="10">
        <v>905</v>
      </c>
      <c r="B924" s="101"/>
      <c r="C924" s="6" t="s">
        <v>1420</v>
      </c>
      <c r="D924" s="7">
        <v>45244</v>
      </c>
      <c r="E924" s="8" t="s">
        <v>1398</v>
      </c>
      <c r="F924" s="9">
        <v>1594622</v>
      </c>
      <c r="G924" s="8" t="s">
        <v>29</v>
      </c>
      <c r="H924" s="9">
        <v>171422</v>
      </c>
      <c r="I924" s="106"/>
      <c r="J924" s="107"/>
      <c r="K924" s="108"/>
      <c r="L924" s="114"/>
      <c r="M924" s="115"/>
    </row>
    <row r="925" spans="1:13" ht="14.45" customHeight="1" x14ac:dyDescent="0.25">
      <c r="A925" s="10">
        <v>906</v>
      </c>
      <c r="B925" s="101"/>
      <c r="C925" s="6" t="s">
        <v>1421</v>
      </c>
      <c r="D925" s="7">
        <v>45241</v>
      </c>
      <c r="E925" s="8" t="s">
        <v>1398</v>
      </c>
      <c r="F925" s="9">
        <v>837630</v>
      </c>
      <c r="G925" s="8" t="s">
        <v>29</v>
      </c>
      <c r="H925" s="9">
        <v>90045</v>
      </c>
      <c r="I925" s="106"/>
      <c r="J925" s="107"/>
      <c r="K925" s="108"/>
      <c r="L925" s="114"/>
      <c r="M925" s="115"/>
    </row>
    <row r="926" spans="1:13" ht="14.45" customHeight="1" x14ac:dyDescent="0.25">
      <c r="A926" s="10">
        <v>907</v>
      </c>
      <c r="B926" s="101"/>
      <c r="C926" s="6" t="s">
        <v>1422</v>
      </c>
      <c r="D926" s="7">
        <v>45258</v>
      </c>
      <c r="E926" s="8" t="s">
        <v>1398</v>
      </c>
      <c r="F926" s="9">
        <v>1633338</v>
      </c>
      <c r="G926" s="8" t="s">
        <v>29</v>
      </c>
      <c r="H926" s="9">
        <v>175584</v>
      </c>
      <c r="I926" s="106"/>
      <c r="J926" s="107"/>
      <c r="K926" s="108"/>
      <c r="L926" s="114"/>
      <c r="M926" s="115"/>
    </row>
    <row r="927" spans="1:13" ht="14.45" customHeight="1" x14ac:dyDescent="0.25">
      <c r="A927" s="10">
        <v>908</v>
      </c>
      <c r="B927" s="101"/>
      <c r="C927" s="6" t="s">
        <v>1423</v>
      </c>
      <c r="D927" s="7">
        <v>45244</v>
      </c>
      <c r="E927" s="8" t="s">
        <v>1398</v>
      </c>
      <c r="F927" s="9">
        <v>1670295</v>
      </c>
      <c r="G927" s="8" t="s">
        <v>29</v>
      </c>
      <c r="H927" s="9">
        <v>179557</v>
      </c>
      <c r="I927" s="106"/>
      <c r="J927" s="107"/>
      <c r="K927" s="108"/>
      <c r="L927" s="114"/>
      <c r="M927" s="115"/>
    </row>
    <row r="928" spans="1:13" ht="14.45" customHeight="1" x14ac:dyDescent="0.25">
      <c r="A928" s="10">
        <v>909</v>
      </c>
      <c r="B928" s="101"/>
      <c r="C928" s="6" t="s">
        <v>1424</v>
      </c>
      <c r="D928" s="7">
        <v>45245</v>
      </c>
      <c r="E928" s="8" t="s">
        <v>1398</v>
      </c>
      <c r="F928" s="9">
        <v>1190792</v>
      </c>
      <c r="G928" s="8" t="s">
        <v>29</v>
      </c>
      <c r="H928" s="9">
        <v>128010</v>
      </c>
      <c r="I928" s="106"/>
      <c r="J928" s="107"/>
      <c r="K928" s="108"/>
      <c r="L928" s="114"/>
      <c r="M928" s="115"/>
    </row>
    <row r="929" spans="1:13" ht="14.45" customHeight="1" x14ac:dyDescent="0.25">
      <c r="A929" s="10">
        <v>910</v>
      </c>
      <c r="B929" s="101"/>
      <c r="C929" s="6" t="s">
        <v>1425</v>
      </c>
      <c r="D929" s="7">
        <v>45253</v>
      </c>
      <c r="E929" s="8" t="s">
        <v>1398</v>
      </c>
      <c r="F929" s="9">
        <v>667510</v>
      </c>
      <c r="G929" s="8" t="s">
        <v>29</v>
      </c>
      <c r="H929" s="9">
        <v>71757</v>
      </c>
      <c r="I929" s="106"/>
      <c r="J929" s="107"/>
      <c r="K929" s="108"/>
      <c r="L929" s="114"/>
      <c r="M929" s="115"/>
    </row>
    <row r="930" spans="1:13" ht="14.45" customHeight="1" x14ac:dyDescent="0.25">
      <c r="A930" s="10">
        <v>911</v>
      </c>
      <c r="B930" s="101"/>
      <c r="C930" s="6" t="s">
        <v>1426</v>
      </c>
      <c r="D930" s="7">
        <v>45244</v>
      </c>
      <c r="E930" s="8" t="s">
        <v>1398</v>
      </c>
      <c r="F930" s="9">
        <v>2290095</v>
      </c>
      <c r="G930" s="8" t="s">
        <v>29</v>
      </c>
      <c r="H930" s="9">
        <v>246185</v>
      </c>
      <c r="I930" s="106"/>
      <c r="J930" s="107"/>
      <c r="K930" s="108"/>
      <c r="L930" s="114"/>
      <c r="M930" s="115"/>
    </row>
    <row r="931" spans="1:13" ht="14.45" customHeight="1" x14ac:dyDescent="0.25">
      <c r="A931" s="10">
        <v>912</v>
      </c>
      <c r="B931" s="101"/>
      <c r="C931" s="6" t="s">
        <v>1427</v>
      </c>
      <c r="D931" s="7">
        <v>45251</v>
      </c>
      <c r="E931" s="8" t="s">
        <v>70</v>
      </c>
      <c r="F931" s="9">
        <v>3464744</v>
      </c>
      <c r="G931" s="8" t="s">
        <v>29</v>
      </c>
      <c r="H931" s="9">
        <v>372460</v>
      </c>
      <c r="I931" s="106"/>
      <c r="J931" s="107"/>
      <c r="K931" s="108"/>
      <c r="L931" s="114"/>
      <c r="M931" s="115"/>
    </row>
    <row r="932" spans="1:13" ht="14.45" customHeight="1" x14ac:dyDescent="0.25">
      <c r="A932" s="10">
        <v>913</v>
      </c>
      <c r="B932" s="101"/>
      <c r="C932" s="6" t="s">
        <v>1428</v>
      </c>
      <c r="D932" s="7">
        <v>45231</v>
      </c>
      <c r="E932" s="8" t="s">
        <v>1398</v>
      </c>
      <c r="F932" s="9">
        <v>1465146</v>
      </c>
      <c r="G932" s="8" t="s">
        <v>29</v>
      </c>
      <c r="H932" s="9">
        <v>157503</v>
      </c>
      <c r="I932" s="106"/>
      <c r="J932" s="107"/>
      <c r="K932" s="108"/>
      <c r="L932" s="114"/>
      <c r="M932" s="115"/>
    </row>
    <row r="933" spans="1:13" ht="14.45" customHeight="1" x14ac:dyDescent="0.25">
      <c r="A933" s="10">
        <v>914</v>
      </c>
      <c r="B933" s="101"/>
      <c r="C933" s="6" t="s">
        <v>1429</v>
      </c>
      <c r="D933" s="7">
        <v>45237</v>
      </c>
      <c r="E933" s="8" t="s">
        <v>1398</v>
      </c>
      <c r="F933" s="9">
        <v>793055</v>
      </c>
      <c r="G933" s="8" t="s">
        <v>29</v>
      </c>
      <c r="H933" s="9">
        <v>85253</v>
      </c>
      <c r="I933" s="106"/>
      <c r="J933" s="107"/>
      <c r="K933" s="108"/>
      <c r="L933" s="114"/>
      <c r="M933" s="115"/>
    </row>
    <row r="934" spans="1:13" ht="14.45" customHeight="1" x14ac:dyDescent="0.25">
      <c r="A934" s="10">
        <v>915</v>
      </c>
      <c r="B934" s="101"/>
      <c r="C934" s="6" t="s">
        <v>1430</v>
      </c>
      <c r="D934" s="7">
        <v>45258</v>
      </c>
      <c r="E934" s="8" t="s">
        <v>1398</v>
      </c>
      <c r="F934" s="9">
        <v>1992481</v>
      </c>
      <c r="G934" s="8" t="s">
        <v>29</v>
      </c>
      <c r="H934" s="9">
        <v>214192</v>
      </c>
      <c r="I934" s="106"/>
      <c r="J934" s="107"/>
      <c r="K934" s="108"/>
      <c r="L934" s="114"/>
      <c r="M934" s="115"/>
    </row>
    <row r="935" spans="1:13" ht="14.45" customHeight="1" x14ac:dyDescent="0.25">
      <c r="A935" s="10">
        <v>916</v>
      </c>
      <c r="B935" s="101"/>
      <c r="C935" s="6" t="s">
        <v>1431</v>
      </c>
      <c r="D935" s="7">
        <v>45232</v>
      </c>
      <c r="E935" s="8" t="s">
        <v>1398</v>
      </c>
      <c r="F935" s="9">
        <v>2438884</v>
      </c>
      <c r="G935" s="8" t="s">
        <v>29</v>
      </c>
      <c r="H935" s="9">
        <v>262180</v>
      </c>
      <c r="I935" s="106"/>
      <c r="J935" s="107"/>
      <c r="K935" s="108"/>
      <c r="L935" s="114"/>
      <c r="M935" s="115"/>
    </row>
    <row r="936" spans="1:13" ht="14.45" customHeight="1" x14ac:dyDescent="0.25">
      <c r="A936" s="10">
        <v>917</v>
      </c>
      <c r="B936" s="101"/>
      <c r="C936" s="6" t="s">
        <v>1432</v>
      </c>
      <c r="D936" s="7">
        <v>45237</v>
      </c>
      <c r="E936" s="8" t="s">
        <v>1398</v>
      </c>
      <c r="F936" s="9">
        <v>1039484</v>
      </c>
      <c r="G936" s="8" t="s">
        <v>29</v>
      </c>
      <c r="H936" s="9">
        <v>111745</v>
      </c>
      <c r="I936" s="106"/>
      <c r="J936" s="107"/>
      <c r="K936" s="108"/>
      <c r="L936" s="114"/>
      <c r="M936" s="115"/>
    </row>
    <row r="937" spans="1:13" ht="14.45" customHeight="1" x14ac:dyDescent="0.25">
      <c r="A937" s="10">
        <v>918</v>
      </c>
      <c r="B937" s="101"/>
      <c r="C937" s="6" t="s">
        <v>1433</v>
      </c>
      <c r="D937" s="7">
        <v>45238</v>
      </c>
      <c r="E937" s="8" t="s">
        <v>1398</v>
      </c>
      <c r="F937" s="9">
        <v>1111266</v>
      </c>
      <c r="G937" s="8" t="s">
        <v>29</v>
      </c>
      <c r="H937" s="9">
        <v>119461</v>
      </c>
      <c r="I937" s="106"/>
      <c r="J937" s="107"/>
      <c r="K937" s="108"/>
      <c r="L937" s="114"/>
      <c r="M937" s="115"/>
    </row>
    <row r="938" spans="1:13" ht="14.45" customHeight="1" x14ac:dyDescent="0.25">
      <c r="A938" s="10">
        <v>919</v>
      </c>
      <c r="B938" s="101"/>
      <c r="C938" s="6" t="s">
        <v>1434</v>
      </c>
      <c r="D938" s="7">
        <v>45238</v>
      </c>
      <c r="E938" s="8" t="s">
        <v>1398</v>
      </c>
      <c r="F938" s="9">
        <v>1992481</v>
      </c>
      <c r="G938" s="8" t="s">
        <v>29</v>
      </c>
      <c r="H938" s="9">
        <v>214192</v>
      </c>
      <c r="I938" s="106"/>
      <c r="J938" s="107"/>
      <c r="K938" s="108"/>
      <c r="L938" s="114"/>
      <c r="M938" s="115"/>
    </row>
    <row r="939" spans="1:13" ht="14.45" customHeight="1" x14ac:dyDescent="0.25">
      <c r="A939" s="10">
        <v>920</v>
      </c>
      <c r="B939" s="101"/>
      <c r="C939" s="6" t="s">
        <v>1435</v>
      </c>
      <c r="D939" s="7">
        <v>45239</v>
      </c>
      <c r="E939" s="8" t="s">
        <v>1398</v>
      </c>
      <c r="F939" s="9">
        <v>1639197</v>
      </c>
      <c r="G939" s="8" t="s">
        <v>29</v>
      </c>
      <c r="H939" s="9">
        <v>176214</v>
      </c>
      <c r="I939" s="106"/>
      <c r="J939" s="107"/>
      <c r="K939" s="108"/>
      <c r="L939" s="114"/>
      <c r="M939" s="115"/>
    </row>
    <row r="940" spans="1:13" ht="14.45" customHeight="1" x14ac:dyDescent="0.25">
      <c r="A940" s="10">
        <v>921</v>
      </c>
      <c r="B940" s="101"/>
      <c r="C940" s="6" t="s">
        <v>1436</v>
      </c>
      <c r="D940" s="7">
        <v>45251</v>
      </c>
      <c r="E940" s="8" t="s">
        <v>1398</v>
      </c>
      <c r="F940" s="9">
        <v>1236126</v>
      </c>
      <c r="G940" s="8" t="s">
        <v>29</v>
      </c>
      <c r="H940" s="9">
        <v>132884</v>
      </c>
      <c r="I940" s="106"/>
      <c r="J940" s="107"/>
      <c r="K940" s="108"/>
      <c r="L940" s="114"/>
      <c r="M940" s="115"/>
    </row>
    <row r="941" spans="1:13" ht="14.45" customHeight="1" x14ac:dyDescent="0.25">
      <c r="A941" s="10">
        <v>922</v>
      </c>
      <c r="B941" s="101"/>
      <c r="C941" s="6" t="s">
        <v>1437</v>
      </c>
      <c r="D941" s="7">
        <v>45244</v>
      </c>
      <c r="E941" s="8" t="s">
        <v>1398</v>
      </c>
      <c r="F941" s="9">
        <v>1335020</v>
      </c>
      <c r="G941" s="8" t="s">
        <v>29</v>
      </c>
      <c r="H941" s="9">
        <v>143515</v>
      </c>
      <c r="I941" s="106"/>
      <c r="J941" s="107"/>
      <c r="K941" s="108"/>
      <c r="L941" s="114"/>
      <c r="M941" s="115"/>
    </row>
    <row r="942" spans="1:13" ht="14.45" customHeight="1" x14ac:dyDescent="0.25">
      <c r="A942" s="10">
        <v>923</v>
      </c>
      <c r="B942" s="101"/>
      <c r="C942" s="6" t="s">
        <v>1438</v>
      </c>
      <c r="D942" s="7">
        <v>45255</v>
      </c>
      <c r="E942" s="8" t="s">
        <v>1398</v>
      </c>
      <c r="F942" s="9">
        <v>1555358</v>
      </c>
      <c r="G942" s="8" t="s">
        <v>29</v>
      </c>
      <c r="H942" s="9">
        <v>167201</v>
      </c>
      <c r="I942" s="106"/>
      <c r="J942" s="107"/>
      <c r="K942" s="108"/>
      <c r="L942" s="114"/>
      <c r="M942" s="115"/>
    </row>
    <row r="943" spans="1:13" ht="14.45" customHeight="1" x14ac:dyDescent="0.25">
      <c r="A943" s="10">
        <v>924</v>
      </c>
      <c r="B943" s="101"/>
      <c r="C943" s="6" t="s">
        <v>1439</v>
      </c>
      <c r="D943" s="7">
        <v>45245</v>
      </c>
      <c r="E943" s="8" t="s">
        <v>70</v>
      </c>
      <c r="F943" s="9">
        <v>711023</v>
      </c>
      <c r="G943" s="8" t="s">
        <v>29</v>
      </c>
      <c r="H943" s="9">
        <v>76435</v>
      </c>
      <c r="I943" s="106"/>
      <c r="J943" s="107"/>
      <c r="K943" s="108"/>
      <c r="L943" s="114"/>
      <c r="M943" s="115"/>
    </row>
    <row r="944" spans="1:13" ht="14.45" customHeight="1" x14ac:dyDescent="0.25">
      <c r="A944" s="10">
        <v>925</v>
      </c>
      <c r="B944" s="101"/>
      <c r="C944" s="6" t="s">
        <v>1440</v>
      </c>
      <c r="D944" s="7">
        <v>45231</v>
      </c>
      <c r="E944" s="8" t="s">
        <v>1398</v>
      </c>
      <c r="F944" s="9">
        <v>1945110</v>
      </c>
      <c r="G944" s="8" t="s">
        <v>29</v>
      </c>
      <c r="H944" s="9">
        <v>209099</v>
      </c>
      <c r="I944" s="106"/>
      <c r="J944" s="107"/>
      <c r="K944" s="108"/>
      <c r="L944" s="114"/>
      <c r="M944" s="115"/>
    </row>
    <row r="945" spans="1:13" ht="14.45" customHeight="1" x14ac:dyDescent="0.25">
      <c r="A945" s="10">
        <v>926</v>
      </c>
      <c r="B945" s="101"/>
      <c r="C945" s="6" t="s">
        <v>1441</v>
      </c>
      <c r="D945" s="7">
        <v>45231</v>
      </c>
      <c r="E945" s="8" t="s">
        <v>1398</v>
      </c>
      <c r="F945" s="9">
        <v>1449811</v>
      </c>
      <c r="G945" s="8" t="s">
        <v>29</v>
      </c>
      <c r="H945" s="9">
        <v>155855</v>
      </c>
      <c r="I945" s="106"/>
      <c r="J945" s="107"/>
      <c r="K945" s="108"/>
      <c r="L945" s="114"/>
      <c r="M945" s="115"/>
    </row>
    <row r="946" spans="1:13" ht="14.45" customHeight="1" x14ac:dyDescent="0.25">
      <c r="A946" s="10">
        <v>927</v>
      </c>
      <c r="B946" s="101"/>
      <c r="C946" s="6" t="s">
        <v>1442</v>
      </c>
      <c r="D946" s="7">
        <v>45231</v>
      </c>
      <c r="E946" s="8" t="s">
        <v>1398</v>
      </c>
      <c r="F946" s="9">
        <v>1345841</v>
      </c>
      <c r="G946" s="8" t="s">
        <v>29</v>
      </c>
      <c r="H946" s="9">
        <v>144678</v>
      </c>
      <c r="I946" s="106"/>
      <c r="J946" s="107"/>
      <c r="K946" s="108"/>
      <c r="L946" s="114"/>
      <c r="M946" s="115"/>
    </row>
    <row r="947" spans="1:13" ht="14.45" customHeight="1" x14ac:dyDescent="0.25">
      <c r="A947" s="10">
        <v>928</v>
      </c>
      <c r="B947" s="101"/>
      <c r="C947" s="6" t="s">
        <v>1443</v>
      </c>
      <c r="D947" s="7">
        <v>45237</v>
      </c>
      <c r="E947" s="8" t="s">
        <v>1398</v>
      </c>
      <c r="F947" s="9">
        <v>793403</v>
      </c>
      <c r="G947" s="8" t="s">
        <v>29</v>
      </c>
      <c r="H947" s="9">
        <v>85291</v>
      </c>
      <c r="I947" s="106"/>
      <c r="J947" s="107"/>
      <c r="K947" s="108"/>
      <c r="L947" s="114"/>
      <c r="M947" s="115"/>
    </row>
    <row r="948" spans="1:13" ht="14.45" customHeight="1" x14ac:dyDescent="0.25">
      <c r="A948" s="10">
        <v>929</v>
      </c>
      <c r="B948" s="101"/>
      <c r="C948" s="6" t="s">
        <v>1444</v>
      </c>
      <c r="D948" s="7">
        <v>45248</v>
      </c>
      <c r="E948" s="8" t="s">
        <v>70</v>
      </c>
      <c r="F948" s="9">
        <v>1613654</v>
      </c>
      <c r="G948" s="8" t="s">
        <v>29</v>
      </c>
      <c r="H948" s="9">
        <v>173468</v>
      </c>
      <c r="I948" s="106"/>
      <c r="J948" s="107"/>
      <c r="K948" s="108"/>
      <c r="L948" s="114"/>
      <c r="M948" s="115"/>
    </row>
    <row r="949" spans="1:13" ht="14.45" customHeight="1" x14ac:dyDescent="0.25">
      <c r="A949" s="10">
        <v>930</v>
      </c>
      <c r="B949" s="101"/>
      <c r="C949" s="6" t="s">
        <v>1445</v>
      </c>
      <c r="D949" s="7">
        <v>45245</v>
      </c>
      <c r="E949" s="8" t="s">
        <v>1398</v>
      </c>
      <c r="F949" s="9">
        <v>711023</v>
      </c>
      <c r="G949" s="8" t="s">
        <v>29</v>
      </c>
      <c r="H949" s="9">
        <v>76435</v>
      </c>
      <c r="I949" s="106"/>
      <c r="J949" s="107"/>
      <c r="K949" s="108"/>
      <c r="L949" s="114"/>
      <c r="M949" s="115"/>
    </row>
    <row r="950" spans="1:13" ht="14.45" customHeight="1" x14ac:dyDescent="0.25">
      <c r="A950" s="10">
        <v>931</v>
      </c>
      <c r="B950" s="101"/>
      <c r="C950" s="6" t="s">
        <v>1446</v>
      </c>
      <c r="D950" s="7">
        <v>45251</v>
      </c>
      <c r="E950" s="8" t="s">
        <v>1398</v>
      </c>
      <c r="F950" s="9">
        <v>2103521</v>
      </c>
      <c r="G950" s="8" t="s">
        <v>29</v>
      </c>
      <c r="H950" s="9">
        <v>226128</v>
      </c>
      <c r="I950" s="106"/>
      <c r="J950" s="107"/>
      <c r="K950" s="108"/>
      <c r="L950" s="114"/>
      <c r="M950" s="115"/>
    </row>
    <row r="951" spans="1:13" ht="14.45" customHeight="1" x14ac:dyDescent="0.25">
      <c r="A951" s="11">
        <v>932</v>
      </c>
      <c r="B951" s="102"/>
      <c r="C951" s="6" t="s">
        <v>1447</v>
      </c>
      <c r="D951" s="7">
        <v>45248</v>
      </c>
      <c r="E951" s="8" t="s">
        <v>1398</v>
      </c>
      <c r="F951" s="9">
        <v>1070851</v>
      </c>
      <c r="G951" s="8" t="s">
        <v>29</v>
      </c>
      <c r="H951" s="9">
        <v>115116</v>
      </c>
      <c r="I951" s="109"/>
      <c r="J951" s="110"/>
      <c r="K951" s="111"/>
      <c r="L951" s="116"/>
      <c r="M951" s="117"/>
    </row>
    <row r="952" spans="1:13" ht="14.45" customHeight="1" x14ac:dyDescent="0.25">
      <c r="A952" s="5">
        <v>933</v>
      </c>
      <c r="B952" s="100" t="s">
        <v>1448</v>
      </c>
      <c r="C952" s="6" t="s">
        <v>1449</v>
      </c>
      <c r="D952" s="7">
        <v>45247</v>
      </c>
      <c r="E952" s="8" t="s">
        <v>1450</v>
      </c>
      <c r="F952" s="9">
        <v>-257183</v>
      </c>
      <c r="G952" s="8" t="s">
        <v>29</v>
      </c>
      <c r="H952" s="9">
        <v>-27647</v>
      </c>
      <c r="I952" s="103">
        <v>-2573401</v>
      </c>
      <c r="J952" s="104"/>
      <c r="K952" s="105"/>
      <c r="L952" s="112" t="s">
        <v>1399</v>
      </c>
      <c r="M952" s="113"/>
    </row>
    <row r="953" spans="1:13" ht="14.45" customHeight="1" x14ac:dyDescent="0.25">
      <c r="A953" s="10">
        <v>934</v>
      </c>
      <c r="B953" s="101"/>
      <c r="C953" s="6" t="s">
        <v>1451</v>
      </c>
      <c r="D953" s="7">
        <v>45247</v>
      </c>
      <c r="E953" s="8" t="s">
        <v>1452</v>
      </c>
      <c r="F953" s="9">
        <v>-128591</v>
      </c>
      <c r="G953" s="8" t="s">
        <v>29</v>
      </c>
      <c r="H953" s="9">
        <v>-13824</v>
      </c>
      <c r="I953" s="106"/>
      <c r="J953" s="107"/>
      <c r="K953" s="108"/>
      <c r="L953" s="114"/>
      <c r="M953" s="115"/>
    </row>
    <row r="954" spans="1:13" ht="14.45" customHeight="1" x14ac:dyDescent="0.25">
      <c r="A954" s="10">
        <v>935</v>
      </c>
      <c r="B954" s="101"/>
      <c r="C954" s="6" t="s">
        <v>1453</v>
      </c>
      <c r="D954" s="7">
        <v>45248</v>
      </c>
      <c r="E954" s="8" t="s">
        <v>1454</v>
      </c>
      <c r="F954" s="9">
        <v>-134387</v>
      </c>
      <c r="G954" s="8" t="s">
        <v>29</v>
      </c>
      <c r="H954" s="9">
        <v>-14447</v>
      </c>
      <c r="I954" s="106"/>
      <c r="J954" s="107"/>
      <c r="K954" s="108"/>
      <c r="L954" s="114"/>
      <c r="M954" s="115"/>
    </row>
    <row r="955" spans="1:13" ht="14.45" customHeight="1" x14ac:dyDescent="0.25">
      <c r="A955" s="10">
        <v>936</v>
      </c>
      <c r="B955" s="101"/>
      <c r="C955" s="6" t="s">
        <v>1455</v>
      </c>
      <c r="D955" s="7">
        <v>45259</v>
      </c>
      <c r="E955" s="8" t="s">
        <v>1456</v>
      </c>
      <c r="F955" s="9">
        <v>-80190</v>
      </c>
      <c r="G955" s="8" t="s">
        <v>29</v>
      </c>
      <c r="H955" s="9">
        <v>-8620</v>
      </c>
      <c r="I955" s="106"/>
      <c r="J955" s="107"/>
      <c r="K955" s="108"/>
      <c r="L955" s="114"/>
      <c r="M955" s="115"/>
    </row>
    <row r="956" spans="1:13" ht="14.45" customHeight="1" x14ac:dyDescent="0.25">
      <c r="A956" s="10">
        <v>937</v>
      </c>
      <c r="B956" s="101"/>
      <c r="C956" s="6" t="s">
        <v>1457</v>
      </c>
      <c r="D956" s="7">
        <v>45240</v>
      </c>
      <c r="E956" s="8" t="s">
        <v>1458</v>
      </c>
      <c r="F956" s="9">
        <v>-108393</v>
      </c>
      <c r="G956" s="8" t="s">
        <v>29</v>
      </c>
      <c r="H956" s="9">
        <v>-11652</v>
      </c>
      <c r="I956" s="106"/>
      <c r="J956" s="107"/>
      <c r="K956" s="108"/>
      <c r="L956" s="114"/>
      <c r="M956" s="115"/>
    </row>
    <row r="957" spans="1:13" ht="14.45" customHeight="1" x14ac:dyDescent="0.25">
      <c r="A957" s="10">
        <v>938</v>
      </c>
      <c r="B957" s="101"/>
      <c r="C957" s="6" t="s">
        <v>1459</v>
      </c>
      <c r="D957" s="7">
        <v>45254</v>
      </c>
      <c r="E957" s="8" t="s">
        <v>1460</v>
      </c>
      <c r="F957" s="9">
        <v>-257183</v>
      </c>
      <c r="G957" s="8" t="s">
        <v>29</v>
      </c>
      <c r="H957" s="9">
        <v>-27647</v>
      </c>
      <c r="I957" s="106"/>
      <c r="J957" s="107"/>
      <c r="K957" s="108"/>
      <c r="L957" s="114"/>
      <c r="M957" s="115"/>
    </row>
    <row r="958" spans="1:13" ht="14.45" customHeight="1" x14ac:dyDescent="0.25">
      <c r="A958" s="10">
        <v>939</v>
      </c>
      <c r="B958" s="101"/>
      <c r="C958" s="6" t="s">
        <v>1461</v>
      </c>
      <c r="D958" s="7">
        <v>45240</v>
      </c>
      <c r="E958" s="8" t="s">
        <v>1462</v>
      </c>
      <c r="F958" s="9">
        <v>-372460</v>
      </c>
      <c r="G958" s="8" t="s">
        <v>29</v>
      </c>
      <c r="H958" s="9">
        <v>-40040</v>
      </c>
      <c r="I958" s="106"/>
      <c r="J958" s="107"/>
      <c r="K958" s="108"/>
      <c r="L958" s="114"/>
      <c r="M958" s="115"/>
    </row>
    <row r="959" spans="1:13" ht="14.45" customHeight="1" x14ac:dyDescent="0.25">
      <c r="A959" s="10">
        <v>940</v>
      </c>
      <c r="B959" s="101"/>
      <c r="C959" s="6" t="s">
        <v>1463</v>
      </c>
      <c r="D959" s="7">
        <v>45248</v>
      </c>
      <c r="E959" s="8" t="s">
        <v>1464</v>
      </c>
      <c r="F959" s="9">
        <v>-174139</v>
      </c>
      <c r="G959" s="8" t="s">
        <v>29</v>
      </c>
      <c r="H959" s="9">
        <v>-18720</v>
      </c>
      <c r="I959" s="106"/>
      <c r="J959" s="107"/>
      <c r="K959" s="108"/>
      <c r="L959" s="114"/>
      <c r="M959" s="115"/>
    </row>
    <row r="960" spans="1:13" ht="14.45" customHeight="1" x14ac:dyDescent="0.25">
      <c r="A960" s="10">
        <v>941</v>
      </c>
      <c r="B960" s="101"/>
      <c r="C960" s="6" t="s">
        <v>1465</v>
      </c>
      <c r="D960" s="7">
        <v>45245</v>
      </c>
      <c r="E960" s="8" t="s">
        <v>1466</v>
      </c>
      <c r="F960" s="9">
        <v>-320760</v>
      </c>
      <c r="G960" s="8" t="s">
        <v>29</v>
      </c>
      <c r="H960" s="9">
        <v>-34482</v>
      </c>
      <c r="I960" s="106"/>
      <c r="J960" s="107"/>
      <c r="K960" s="108"/>
      <c r="L960" s="114"/>
      <c r="M960" s="115"/>
    </row>
    <row r="961" spans="1:13" ht="14.45" customHeight="1" x14ac:dyDescent="0.25">
      <c r="A961" s="10">
        <v>942</v>
      </c>
      <c r="B961" s="101"/>
      <c r="C961" s="6" t="s">
        <v>1467</v>
      </c>
      <c r="D961" s="7">
        <v>45251</v>
      </c>
      <c r="E961" s="8" t="s">
        <v>1468</v>
      </c>
      <c r="F961" s="9">
        <v>-268773</v>
      </c>
      <c r="G961" s="8" t="s">
        <v>29</v>
      </c>
      <c r="H961" s="9">
        <v>-28893</v>
      </c>
      <c r="I961" s="106"/>
      <c r="J961" s="107"/>
      <c r="K961" s="108"/>
      <c r="L961" s="114"/>
      <c r="M961" s="115"/>
    </row>
    <row r="962" spans="1:13" ht="14.45" customHeight="1" x14ac:dyDescent="0.25">
      <c r="A962" s="10">
        <v>943</v>
      </c>
      <c r="B962" s="101"/>
      <c r="C962" s="6" t="s">
        <v>1469</v>
      </c>
      <c r="D962" s="7">
        <v>45257</v>
      </c>
      <c r="E962" s="8" t="s">
        <v>1470</v>
      </c>
      <c r="F962" s="9">
        <v>-160380</v>
      </c>
      <c r="G962" s="8" t="s">
        <v>29</v>
      </c>
      <c r="H962" s="9">
        <v>-17241</v>
      </c>
      <c r="I962" s="106"/>
      <c r="J962" s="107"/>
      <c r="K962" s="108"/>
      <c r="L962" s="114"/>
      <c r="M962" s="115"/>
    </row>
    <row r="963" spans="1:13" ht="14.45" customHeight="1" x14ac:dyDescent="0.25">
      <c r="A963" s="10">
        <v>944</v>
      </c>
      <c r="B963" s="101"/>
      <c r="C963" s="6" t="s">
        <v>1471</v>
      </c>
      <c r="D963" s="7">
        <v>45259</v>
      </c>
      <c r="E963" s="8" t="s">
        <v>1472</v>
      </c>
      <c r="F963" s="9">
        <v>-108393</v>
      </c>
      <c r="G963" s="8" t="s">
        <v>29</v>
      </c>
      <c r="H963" s="9">
        <v>-11652</v>
      </c>
      <c r="I963" s="106"/>
      <c r="J963" s="107"/>
      <c r="K963" s="108"/>
      <c r="L963" s="114"/>
      <c r="M963" s="115"/>
    </row>
    <row r="964" spans="1:13" ht="14.45" customHeight="1" x14ac:dyDescent="0.25">
      <c r="A964" s="11">
        <v>945</v>
      </c>
      <c r="B964" s="102"/>
      <c r="C964" s="6" t="s">
        <v>1473</v>
      </c>
      <c r="D964" s="7">
        <v>45245</v>
      </c>
      <c r="E964" s="8" t="s">
        <v>1474</v>
      </c>
      <c r="F964" s="9">
        <v>-512531</v>
      </c>
      <c r="G964" s="8" t="s">
        <v>29</v>
      </c>
      <c r="H964" s="9">
        <v>-55097</v>
      </c>
      <c r="I964" s="109"/>
      <c r="J964" s="110"/>
      <c r="K964" s="111"/>
      <c r="L964" s="116"/>
      <c r="M964" s="117"/>
    </row>
    <row r="965" spans="1:13" ht="14.45" customHeight="1" x14ac:dyDescent="0.25">
      <c r="A965" s="5">
        <v>946</v>
      </c>
      <c r="B965" s="100" t="s">
        <v>1475</v>
      </c>
      <c r="C965" s="6" t="s">
        <v>1476</v>
      </c>
      <c r="D965" s="7">
        <v>45267</v>
      </c>
      <c r="E965" s="8" t="s">
        <v>1477</v>
      </c>
      <c r="F965" s="9">
        <v>-108393</v>
      </c>
      <c r="G965" s="8" t="s">
        <v>29</v>
      </c>
      <c r="H965" s="9">
        <v>-11652</v>
      </c>
      <c r="I965" s="103">
        <v>-1592650</v>
      </c>
      <c r="J965" s="104"/>
      <c r="K965" s="105"/>
      <c r="L965" s="112" t="s">
        <v>1399</v>
      </c>
      <c r="M965" s="113"/>
    </row>
    <row r="966" spans="1:13" ht="14.45" customHeight="1" x14ac:dyDescent="0.25">
      <c r="A966" s="10">
        <v>947</v>
      </c>
      <c r="B966" s="101"/>
      <c r="C966" s="6" t="s">
        <v>1478</v>
      </c>
      <c r="D966" s="7">
        <v>45272</v>
      </c>
      <c r="E966" s="8" t="s">
        <v>1479</v>
      </c>
      <c r="F966" s="9">
        <v>-657448</v>
      </c>
      <c r="G966" s="8" t="s">
        <v>29</v>
      </c>
      <c r="H966" s="9">
        <v>-70676</v>
      </c>
      <c r="I966" s="106"/>
      <c r="J966" s="107"/>
      <c r="K966" s="108"/>
      <c r="L966" s="114"/>
      <c r="M966" s="115"/>
    </row>
    <row r="967" spans="1:13" ht="14.45" customHeight="1" x14ac:dyDescent="0.25">
      <c r="A967" s="10">
        <v>948</v>
      </c>
      <c r="B967" s="101"/>
      <c r="C967" s="6" t="s">
        <v>1480</v>
      </c>
      <c r="D967" s="7">
        <v>45272</v>
      </c>
      <c r="E967" s="8" t="s">
        <v>1481</v>
      </c>
      <c r="F967" s="9">
        <v>-266545</v>
      </c>
      <c r="G967" s="8" t="s">
        <v>29</v>
      </c>
      <c r="H967" s="9">
        <v>-28654</v>
      </c>
      <c r="I967" s="106"/>
      <c r="J967" s="107"/>
      <c r="K967" s="108"/>
      <c r="L967" s="114"/>
      <c r="M967" s="115"/>
    </row>
    <row r="968" spans="1:13" ht="14.45" customHeight="1" x14ac:dyDescent="0.25">
      <c r="A968" s="10">
        <v>949</v>
      </c>
      <c r="B968" s="101"/>
      <c r="C968" s="6" t="s">
        <v>1482</v>
      </c>
      <c r="D968" s="7">
        <v>45264</v>
      </c>
      <c r="E968" s="8" t="s">
        <v>1483</v>
      </c>
      <c r="F968" s="9">
        <v>-210128</v>
      </c>
      <c r="G968" s="8" t="s">
        <v>29</v>
      </c>
      <c r="H968" s="9">
        <v>-22589</v>
      </c>
      <c r="I968" s="106"/>
      <c r="J968" s="107"/>
      <c r="K968" s="108"/>
      <c r="L968" s="114"/>
      <c r="M968" s="115"/>
    </row>
    <row r="969" spans="1:13" ht="14.45" customHeight="1" x14ac:dyDescent="0.25">
      <c r="A969" s="11">
        <v>950</v>
      </c>
      <c r="B969" s="102"/>
      <c r="C969" s="6" t="s">
        <v>1484</v>
      </c>
      <c r="D969" s="7">
        <v>45268</v>
      </c>
      <c r="E969" s="8" t="s">
        <v>1485</v>
      </c>
      <c r="F969" s="9">
        <v>-541968</v>
      </c>
      <c r="G969" s="8" t="s">
        <v>29</v>
      </c>
      <c r="H969" s="9">
        <v>-58262</v>
      </c>
      <c r="I969" s="109"/>
      <c r="J969" s="110"/>
      <c r="K969" s="111"/>
      <c r="L969" s="116"/>
      <c r="M969" s="117"/>
    </row>
    <row r="970" spans="1:13" ht="14.45" customHeight="1" x14ac:dyDescent="0.25">
      <c r="A970" s="5">
        <v>951</v>
      </c>
      <c r="B970" s="100" t="s">
        <v>1486</v>
      </c>
      <c r="C970" s="6" t="s">
        <v>1487</v>
      </c>
      <c r="D970" s="7">
        <v>45231</v>
      </c>
      <c r="E970" s="8" t="s">
        <v>316</v>
      </c>
      <c r="F970" s="9">
        <v>797477</v>
      </c>
      <c r="G970" s="8" t="s">
        <v>29</v>
      </c>
      <c r="H970" s="9">
        <v>85729</v>
      </c>
      <c r="I970" s="103">
        <v>13192286</v>
      </c>
      <c r="J970" s="104"/>
      <c r="K970" s="105"/>
      <c r="L970" s="112" t="s">
        <v>1488</v>
      </c>
      <c r="M970" s="113"/>
    </row>
    <row r="971" spans="1:13" ht="14.45" customHeight="1" x14ac:dyDescent="0.25">
      <c r="A971" s="10">
        <v>952</v>
      </c>
      <c r="B971" s="101"/>
      <c r="C971" s="6" t="s">
        <v>1489</v>
      </c>
      <c r="D971" s="7">
        <v>45239</v>
      </c>
      <c r="E971" s="8" t="s">
        <v>264</v>
      </c>
      <c r="F971" s="9">
        <v>1163253</v>
      </c>
      <c r="G971" s="8" t="s">
        <v>29</v>
      </c>
      <c r="H971" s="9">
        <v>125050</v>
      </c>
      <c r="I971" s="106"/>
      <c r="J971" s="107"/>
      <c r="K971" s="108"/>
      <c r="L971" s="114"/>
      <c r="M971" s="115"/>
    </row>
    <row r="972" spans="1:13" ht="14.45" customHeight="1" x14ac:dyDescent="0.25">
      <c r="A972" s="10">
        <v>953</v>
      </c>
      <c r="B972" s="101"/>
      <c r="C972" s="6" t="s">
        <v>1490</v>
      </c>
      <c r="D972" s="7">
        <v>45251</v>
      </c>
      <c r="E972" s="8" t="s">
        <v>558</v>
      </c>
      <c r="F972" s="9">
        <v>1190792</v>
      </c>
      <c r="G972" s="8" t="s">
        <v>29</v>
      </c>
      <c r="H972" s="9">
        <v>128010</v>
      </c>
      <c r="I972" s="106"/>
      <c r="J972" s="107"/>
      <c r="K972" s="108"/>
      <c r="L972" s="114"/>
      <c r="M972" s="115"/>
    </row>
    <row r="973" spans="1:13" ht="14.45" customHeight="1" x14ac:dyDescent="0.25">
      <c r="A973" s="10">
        <v>954</v>
      </c>
      <c r="B973" s="101"/>
      <c r="C973" s="6" t="s">
        <v>1491</v>
      </c>
      <c r="D973" s="7">
        <v>45250</v>
      </c>
      <c r="E973" s="8" t="s">
        <v>1492</v>
      </c>
      <c r="F973" s="9">
        <v>1190792</v>
      </c>
      <c r="G973" s="8" t="s">
        <v>29</v>
      </c>
      <c r="H973" s="9">
        <v>128010</v>
      </c>
      <c r="I973" s="106"/>
      <c r="J973" s="107"/>
      <c r="K973" s="108"/>
      <c r="L973" s="114"/>
      <c r="M973" s="115"/>
    </row>
    <row r="974" spans="1:13" ht="14.45" customHeight="1" x14ac:dyDescent="0.25">
      <c r="A974" s="10">
        <v>955</v>
      </c>
      <c r="B974" s="101"/>
      <c r="C974" s="6" t="s">
        <v>1493</v>
      </c>
      <c r="D974" s="7">
        <v>45251</v>
      </c>
      <c r="E974" s="8" t="s">
        <v>1492</v>
      </c>
      <c r="F974" s="9">
        <v>711023</v>
      </c>
      <c r="G974" s="8" t="s">
        <v>29</v>
      </c>
      <c r="H974" s="9">
        <v>76435</v>
      </c>
      <c r="I974" s="106"/>
      <c r="J974" s="107"/>
      <c r="K974" s="108"/>
      <c r="L974" s="114"/>
      <c r="M974" s="115"/>
    </row>
    <row r="975" spans="1:13" ht="14.45" customHeight="1" x14ac:dyDescent="0.25">
      <c r="A975" s="10">
        <v>956</v>
      </c>
      <c r="B975" s="101"/>
      <c r="C975" s="6" t="s">
        <v>1494</v>
      </c>
      <c r="D975" s="7">
        <v>45239</v>
      </c>
      <c r="E975" s="8" t="s">
        <v>270</v>
      </c>
      <c r="F975" s="9">
        <v>1453966</v>
      </c>
      <c r="G975" s="8" t="s">
        <v>29</v>
      </c>
      <c r="H975" s="9">
        <v>156301</v>
      </c>
      <c r="I975" s="106"/>
      <c r="J975" s="107"/>
      <c r="K975" s="108"/>
      <c r="L975" s="114"/>
      <c r="M975" s="115"/>
    </row>
    <row r="976" spans="1:13" ht="14.45" customHeight="1" x14ac:dyDescent="0.25">
      <c r="A976" s="10">
        <v>957</v>
      </c>
      <c r="B976" s="101"/>
      <c r="C976" s="6" t="s">
        <v>1495</v>
      </c>
      <c r="D976" s="7">
        <v>45244</v>
      </c>
      <c r="E976" s="8" t="s">
        <v>1496</v>
      </c>
      <c r="F976" s="9">
        <v>1440434</v>
      </c>
      <c r="G976" s="8" t="s">
        <v>29</v>
      </c>
      <c r="H976" s="9">
        <v>154847</v>
      </c>
      <c r="I976" s="106"/>
      <c r="J976" s="107"/>
      <c r="K976" s="108"/>
      <c r="L976" s="114"/>
      <c r="M976" s="115"/>
    </row>
    <row r="977" spans="1:13" ht="14.45" customHeight="1" x14ac:dyDescent="0.25">
      <c r="A977" s="10">
        <v>958</v>
      </c>
      <c r="B977" s="101"/>
      <c r="C977" s="6" t="s">
        <v>1497</v>
      </c>
      <c r="D977" s="7">
        <v>45245</v>
      </c>
      <c r="E977" s="8" t="s">
        <v>558</v>
      </c>
      <c r="F977" s="9">
        <v>1000219</v>
      </c>
      <c r="G977" s="8" t="s">
        <v>29</v>
      </c>
      <c r="H977" s="9">
        <v>107524</v>
      </c>
      <c r="I977" s="106"/>
      <c r="J977" s="107"/>
      <c r="K977" s="108"/>
      <c r="L977" s="114"/>
      <c r="M977" s="115"/>
    </row>
    <row r="978" spans="1:13" ht="14.45" customHeight="1" x14ac:dyDescent="0.25">
      <c r="A978" s="10">
        <v>959</v>
      </c>
      <c r="B978" s="101"/>
      <c r="C978" s="6" t="s">
        <v>1498</v>
      </c>
      <c r="D978" s="7">
        <v>45239</v>
      </c>
      <c r="E978" s="8" t="s">
        <v>264</v>
      </c>
      <c r="F978" s="9">
        <v>1050640</v>
      </c>
      <c r="G978" s="8" t="s">
        <v>29</v>
      </c>
      <c r="H978" s="9">
        <v>112944</v>
      </c>
      <c r="I978" s="106"/>
      <c r="J978" s="107"/>
      <c r="K978" s="108"/>
      <c r="L978" s="114"/>
      <c r="M978" s="115"/>
    </row>
    <row r="979" spans="1:13" ht="14.45" customHeight="1" x14ac:dyDescent="0.25">
      <c r="A979" s="10">
        <v>960</v>
      </c>
      <c r="B979" s="101"/>
      <c r="C979" s="6" t="s">
        <v>1499</v>
      </c>
      <c r="D979" s="7">
        <v>45258</v>
      </c>
      <c r="E979" s="8" t="s">
        <v>1492</v>
      </c>
      <c r="F979" s="9">
        <v>870696</v>
      </c>
      <c r="G979" s="8" t="s">
        <v>29</v>
      </c>
      <c r="H979" s="9">
        <v>93600</v>
      </c>
      <c r="I979" s="106"/>
      <c r="J979" s="107"/>
      <c r="K979" s="108"/>
      <c r="L979" s="114"/>
      <c r="M979" s="115"/>
    </row>
    <row r="980" spans="1:13" ht="14.45" customHeight="1" x14ac:dyDescent="0.25">
      <c r="A980" s="10">
        <v>961</v>
      </c>
      <c r="B980" s="101"/>
      <c r="C980" s="6" t="s">
        <v>1500</v>
      </c>
      <c r="D980" s="7">
        <v>45231</v>
      </c>
      <c r="E980" s="8" t="s">
        <v>270</v>
      </c>
      <c r="F980" s="9">
        <v>1453966</v>
      </c>
      <c r="G980" s="8" t="s">
        <v>29</v>
      </c>
      <c r="H980" s="9">
        <v>156301</v>
      </c>
      <c r="I980" s="106"/>
      <c r="J980" s="107"/>
      <c r="K980" s="108"/>
      <c r="L980" s="114"/>
      <c r="M980" s="115"/>
    </row>
    <row r="981" spans="1:13" ht="14.45" customHeight="1" x14ac:dyDescent="0.25">
      <c r="A981" s="10">
        <v>962</v>
      </c>
      <c r="B981" s="101"/>
      <c r="C981" s="6" t="s">
        <v>1501</v>
      </c>
      <c r="D981" s="7">
        <v>45245</v>
      </c>
      <c r="E981" s="8" t="s">
        <v>1502</v>
      </c>
      <c r="F981" s="9">
        <v>1267223</v>
      </c>
      <c r="G981" s="8" t="s">
        <v>29</v>
      </c>
      <c r="H981" s="9">
        <v>136226</v>
      </c>
      <c r="I981" s="106"/>
      <c r="J981" s="107"/>
      <c r="K981" s="108"/>
      <c r="L981" s="114"/>
      <c r="M981" s="115"/>
    </row>
    <row r="982" spans="1:13" ht="14.45" customHeight="1" x14ac:dyDescent="0.25">
      <c r="A982" s="11">
        <v>963</v>
      </c>
      <c r="B982" s="102"/>
      <c r="C982" s="6" t="s">
        <v>1503</v>
      </c>
      <c r="D982" s="7">
        <v>45251</v>
      </c>
      <c r="E982" s="8" t="s">
        <v>1492</v>
      </c>
      <c r="F982" s="9">
        <v>1190792</v>
      </c>
      <c r="G982" s="8" t="s">
        <v>29</v>
      </c>
      <c r="H982" s="9">
        <v>128010</v>
      </c>
      <c r="I982" s="109"/>
      <c r="J982" s="110"/>
      <c r="K982" s="111"/>
      <c r="L982" s="116"/>
      <c r="M982" s="117"/>
    </row>
    <row r="983" spans="1:13" ht="16.149999999999999" customHeight="1" x14ac:dyDescent="0.25">
      <c r="A983" s="12">
        <v>964</v>
      </c>
      <c r="B983" s="12" t="s">
        <v>1504</v>
      </c>
      <c r="C983" s="6" t="s">
        <v>1505</v>
      </c>
      <c r="D983" s="7">
        <v>45223</v>
      </c>
      <c r="E983" s="8" t="s">
        <v>1502</v>
      </c>
      <c r="F983" s="9">
        <v>1475269</v>
      </c>
      <c r="G983" s="8" t="s">
        <v>29</v>
      </c>
      <c r="H983" s="9">
        <v>158591</v>
      </c>
      <c r="I983" s="94">
        <v>1316678</v>
      </c>
      <c r="J983" s="95"/>
      <c r="K983" s="96"/>
      <c r="L983" s="118" t="s">
        <v>1506</v>
      </c>
      <c r="M983" s="119"/>
    </row>
    <row r="984" spans="1:13" ht="16.149999999999999" customHeight="1" x14ac:dyDescent="0.25">
      <c r="A984" s="12">
        <v>965</v>
      </c>
      <c r="B984" s="12" t="s">
        <v>1507</v>
      </c>
      <c r="C984" s="6" t="s">
        <v>1508</v>
      </c>
      <c r="D984" s="7">
        <v>44879</v>
      </c>
      <c r="E984" s="8" t="s">
        <v>1509</v>
      </c>
      <c r="F984" s="9">
        <v>1392768</v>
      </c>
      <c r="G984" s="8" t="s">
        <v>29</v>
      </c>
      <c r="H984" s="9">
        <v>149723</v>
      </c>
      <c r="I984" s="94">
        <v>1243045</v>
      </c>
      <c r="J984" s="95"/>
      <c r="K984" s="96"/>
      <c r="L984" s="118" t="s">
        <v>1506</v>
      </c>
      <c r="M984" s="119"/>
    </row>
    <row r="985" spans="1:13" ht="14.45" customHeight="1" x14ac:dyDescent="0.25">
      <c r="A985" s="5">
        <v>966</v>
      </c>
      <c r="B985" s="100" t="s">
        <v>1510</v>
      </c>
      <c r="C985" s="6" t="s">
        <v>1511</v>
      </c>
      <c r="D985" s="7">
        <v>45250</v>
      </c>
      <c r="E985" s="8" t="s">
        <v>1496</v>
      </c>
      <c r="F985" s="9">
        <v>1692160</v>
      </c>
      <c r="G985" s="8" t="s">
        <v>29</v>
      </c>
      <c r="H985" s="9">
        <v>181907</v>
      </c>
      <c r="I985" s="103">
        <v>18929919</v>
      </c>
      <c r="J985" s="104"/>
      <c r="K985" s="105"/>
      <c r="L985" s="112" t="s">
        <v>1506</v>
      </c>
      <c r="M985" s="113"/>
    </row>
    <row r="986" spans="1:13" ht="14.45" customHeight="1" x14ac:dyDescent="0.25">
      <c r="A986" s="10">
        <v>967</v>
      </c>
      <c r="B986" s="101"/>
      <c r="C986" s="6" t="s">
        <v>1512</v>
      </c>
      <c r="D986" s="7">
        <v>45253</v>
      </c>
      <c r="E986" s="8" t="s">
        <v>243</v>
      </c>
      <c r="F986" s="9">
        <v>711023</v>
      </c>
      <c r="G986" s="8" t="s">
        <v>29</v>
      </c>
      <c r="H986" s="9">
        <v>76435</v>
      </c>
      <c r="I986" s="106"/>
      <c r="J986" s="107"/>
      <c r="K986" s="108"/>
      <c r="L986" s="114"/>
      <c r="M986" s="115"/>
    </row>
    <row r="987" spans="1:13" ht="14.45" customHeight="1" x14ac:dyDescent="0.25">
      <c r="A987" s="10">
        <v>968</v>
      </c>
      <c r="B987" s="101"/>
      <c r="C987" s="6" t="s">
        <v>1513</v>
      </c>
      <c r="D987" s="7">
        <v>45253</v>
      </c>
      <c r="E987" s="8" t="s">
        <v>243</v>
      </c>
      <c r="F987" s="9">
        <v>1538206</v>
      </c>
      <c r="G987" s="8" t="s">
        <v>29</v>
      </c>
      <c r="H987" s="9">
        <v>165357</v>
      </c>
      <c r="I987" s="106"/>
      <c r="J987" s="107"/>
      <c r="K987" s="108"/>
      <c r="L987" s="114"/>
      <c r="M987" s="115"/>
    </row>
    <row r="988" spans="1:13" ht="14.45" customHeight="1" x14ac:dyDescent="0.25">
      <c r="A988" s="10">
        <v>969</v>
      </c>
      <c r="B988" s="101"/>
      <c r="C988" s="6" t="s">
        <v>1514</v>
      </c>
      <c r="D988" s="7">
        <v>45239</v>
      </c>
      <c r="E988" s="8" t="s">
        <v>1515</v>
      </c>
      <c r="F988" s="9">
        <v>2174619</v>
      </c>
      <c r="G988" s="8" t="s">
        <v>29</v>
      </c>
      <c r="H988" s="9">
        <v>233772</v>
      </c>
      <c r="I988" s="106"/>
      <c r="J988" s="107"/>
      <c r="K988" s="108"/>
      <c r="L988" s="114"/>
      <c r="M988" s="115"/>
    </row>
    <row r="989" spans="1:13" ht="14.45" customHeight="1" x14ac:dyDescent="0.25">
      <c r="A989" s="10">
        <v>970</v>
      </c>
      <c r="B989" s="101"/>
      <c r="C989" s="6" t="s">
        <v>1516</v>
      </c>
      <c r="D989" s="7">
        <v>45244</v>
      </c>
      <c r="E989" s="8" t="s">
        <v>1496</v>
      </c>
      <c r="F989" s="9">
        <v>760334</v>
      </c>
      <c r="G989" s="8" t="s">
        <v>29</v>
      </c>
      <c r="H989" s="9">
        <v>81736</v>
      </c>
      <c r="I989" s="106"/>
      <c r="J989" s="107"/>
      <c r="K989" s="108"/>
      <c r="L989" s="114"/>
      <c r="M989" s="115"/>
    </row>
    <row r="990" spans="1:13" ht="14.45" customHeight="1" x14ac:dyDescent="0.25">
      <c r="A990" s="10">
        <v>971</v>
      </c>
      <c r="B990" s="101"/>
      <c r="C990" s="6" t="s">
        <v>1517</v>
      </c>
      <c r="D990" s="7">
        <v>45246</v>
      </c>
      <c r="E990" s="8" t="s">
        <v>558</v>
      </c>
      <c r="F990" s="9">
        <v>711023</v>
      </c>
      <c r="G990" s="8" t="s">
        <v>29</v>
      </c>
      <c r="H990" s="9">
        <v>76435</v>
      </c>
      <c r="I990" s="106"/>
      <c r="J990" s="107"/>
      <c r="K990" s="108"/>
      <c r="L990" s="114"/>
      <c r="M990" s="115"/>
    </row>
    <row r="991" spans="1:13" ht="14.45" customHeight="1" x14ac:dyDescent="0.25">
      <c r="A991" s="10">
        <v>972</v>
      </c>
      <c r="B991" s="101"/>
      <c r="C991" s="6" t="s">
        <v>1518</v>
      </c>
      <c r="D991" s="7">
        <v>45243</v>
      </c>
      <c r="E991" s="8" t="s">
        <v>1502</v>
      </c>
      <c r="F991" s="9">
        <v>747459</v>
      </c>
      <c r="G991" s="8" t="s">
        <v>29</v>
      </c>
      <c r="H991" s="9">
        <v>80352</v>
      </c>
      <c r="I991" s="106"/>
      <c r="J991" s="107"/>
      <c r="K991" s="108"/>
      <c r="L991" s="114"/>
      <c r="M991" s="115"/>
    </row>
    <row r="992" spans="1:13" ht="14.45" customHeight="1" x14ac:dyDescent="0.25">
      <c r="A992" s="10">
        <v>973</v>
      </c>
      <c r="B992" s="101"/>
      <c r="C992" s="6" t="s">
        <v>1519</v>
      </c>
      <c r="D992" s="7">
        <v>45253</v>
      </c>
      <c r="E992" s="8" t="s">
        <v>1496</v>
      </c>
      <c r="F992" s="9">
        <v>1190792</v>
      </c>
      <c r="G992" s="8" t="s">
        <v>29</v>
      </c>
      <c r="H992" s="9">
        <v>128010</v>
      </c>
      <c r="I992" s="106"/>
      <c r="J992" s="107"/>
      <c r="K992" s="108"/>
      <c r="L992" s="114"/>
      <c r="M992" s="115"/>
    </row>
    <row r="993" spans="1:13" ht="14.45" customHeight="1" x14ac:dyDescent="0.25">
      <c r="A993" s="10">
        <v>974</v>
      </c>
      <c r="B993" s="101"/>
      <c r="C993" s="6" t="s">
        <v>1520</v>
      </c>
      <c r="D993" s="7">
        <v>45253</v>
      </c>
      <c r="E993" s="8" t="s">
        <v>357</v>
      </c>
      <c r="F993" s="9">
        <v>762303</v>
      </c>
      <c r="G993" s="8" t="s">
        <v>29</v>
      </c>
      <c r="H993" s="9">
        <v>81948</v>
      </c>
      <c r="I993" s="106"/>
      <c r="J993" s="107"/>
      <c r="K993" s="108"/>
      <c r="L993" s="114"/>
      <c r="M993" s="115"/>
    </row>
    <row r="994" spans="1:13" ht="14.45" customHeight="1" x14ac:dyDescent="0.25">
      <c r="A994" s="10">
        <v>975</v>
      </c>
      <c r="B994" s="101"/>
      <c r="C994" s="6" t="s">
        <v>1521</v>
      </c>
      <c r="D994" s="7">
        <v>45246</v>
      </c>
      <c r="E994" s="8" t="s">
        <v>270</v>
      </c>
      <c r="F994" s="9">
        <v>1630611</v>
      </c>
      <c r="G994" s="8" t="s">
        <v>29</v>
      </c>
      <c r="H994" s="9">
        <v>175291</v>
      </c>
      <c r="I994" s="106"/>
      <c r="J994" s="107"/>
      <c r="K994" s="108"/>
      <c r="L994" s="114"/>
      <c r="M994" s="115"/>
    </row>
    <row r="995" spans="1:13" ht="14.45" customHeight="1" x14ac:dyDescent="0.25">
      <c r="A995" s="10">
        <v>976</v>
      </c>
      <c r="B995" s="101"/>
      <c r="C995" s="6" t="s">
        <v>1522</v>
      </c>
      <c r="D995" s="7">
        <v>45253</v>
      </c>
      <c r="E995" s="8" t="s">
        <v>558</v>
      </c>
      <c r="F995" s="9">
        <v>870954</v>
      </c>
      <c r="G995" s="8" t="s">
        <v>29</v>
      </c>
      <c r="H995" s="9">
        <v>93628</v>
      </c>
      <c r="I995" s="106"/>
      <c r="J995" s="107"/>
      <c r="K995" s="108"/>
      <c r="L995" s="114"/>
      <c r="M995" s="115"/>
    </row>
    <row r="996" spans="1:13" ht="14.45" customHeight="1" x14ac:dyDescent="0.25">
      <c r="A996" s="10">
        <v>977</v>
      </c>
      <c r="B996" s="101"/>
      <c r="C996" s="6" t="s">
        <v>1523</v>
      </c>
      <c r="D996" s="7">
        <v>45253</v>
      </c>
      <c r="E996" s="8" t="s">
        <v>243</v>
      </c>
      <c r="F996" s="9">
        <v>711023</v>
      </c>
      <c r="G996" s="8" t="s">
        <v>29</v>
      </c>
      <c r="H996" s="9">
        <v>76435</v>
      </c>
      <c r="I996" s="106"/>
      <c r="J996" s="107"/>
      <c r="K996" s="108"/>
      <c r="L996" s="114"/>
      <c r="M996" s="115"/>
    </row>
    <row r="997" spans="1:13" ht="14.45" customHeight="1" x14ac:dyDescent="0.25">
      <c r="A997" s="10">
        <v>978</v>
      </c>
      <c r="B997" s="101"/>
      <c r="C997" s="6" t="s">
        <v>1524</v>
      </c>
      <c r="D997" s="7">
        <v>45243</v>
      </c>
      <c r="E997" s="8" t="s">
        <v>427</v>
      </c>
      <c r="F997" s="9">
        <v>1654776</v>
      </c>
      <c r="G997" s="8" t="s">
        <v>29</v>
      </c>
      <c r="H997" s="9">
        <v>177888</v>
      </c>
      <c r="I997" s="106"/>
      <c r="J997" s="107"/>
      <c r="K997" s="108"/>
      <c r="L997" s="114"/>
      <c r="M997" s="115"/>
    </row>
    <row r="998" spans="1:13" ht="14.45" customHeight="1" x14ac:dyDescent="0.25">
      <c r="A998" s="10">
        <v>979</v>
      </c>
      <c r="B998" s="101"/>
      <c r="C998" s="6" t="s">
        <v>1525</v>
      </c>
      <c r="D998" s="7">
        <v>45250</v>
      </c>
      <c r="E998" s="8" t="s">
        <v>394</v>
      </c>
      <c r="F998" s="9">
        <v>1190792</v>
      </c>
      <c r="G998" s="8" t="s">
        <v>29</v>
      </c>
      <c r="H998" s="9">
        <v>128010</v>
      </c>
      <c r="I998" s="106"/>
      <c r="J998" s="107"/>
      <c r="K998" s="108"/>
      <c r="L998" s="114"/>
      <c r="M998" s="115"/>
    </row>
    <row r="999" spans="1:13" ht="14.45" customHeight="1" x14ac:dyDescent="0.25">
      <c r="A999" s="10">
        <v>980</v>
      </c>
      <c r="B999" s="101"/>
      <c r="C999" s="6" t="s">
        <v>1526</v>
      </c>
      <c r="D999" s="7">
        <v>45253</v>
      </c>
      <c r="E999" s="8" t="s">
        <v>243</v>
      </c>
      <c r="F999" s="9">
        <v>1136174</v>
      </c>
      <c r="G999" s="8" t="s">
        <v>29</v>
      </c>
      <c r="H999" s="9">
        <v>122139</v>
      </c>
      <c r="I999" s="106"/>
      <c r="J999" s="107"/>
      <c r="K999" s="108"/>
      <c r="L999" s="114"/>
      <c r="M999" s="115"/>
    </row>
    <row r="1000" spans="1:13" ht="14.45" customHeight="1" x14ac:dyDescent="0.25">
      <c r="A1000" s="10">
        <v>981</v>
      </c>
      <c r="B1000" s="101"/>
      <c r="C1000" s="6" t="s">
        <v>1527</v>
      </c>
      <c r="D1000" s="7">
        <v>45246</v>
      </c>
      <c r="E1000" s="8" t="s">
        <v>427</v>
      </c>
      <c r="F1000" s="9">
        <v>1190792</v>
      </c>
      <c r="G1000" s="8" t="s">
        <v>29</v>
      </c>
      <c r="H1000" s="9">
        <v>128010</v>
      </c>
      <c r="I1000" s="106"/>
      <c r="J1000" s="107"/>
      <c r="K1000" s="108"/>
      <c r="L1000" s="114"/>
      <c r="M1000" s="115"/>
    </row>
    <row r="1001" spans="1:13" ht="14.45" customHeight="1" x14ac:dyDescent="0.25">
      <c r="A1001" s="10">
        <v>982</v>
      </c>
      <c r="B1001" s="101"/>
      <c r="C1001" s="6" t="s">
        <v>1528</v>
      </c>
      <c r="D1001" s="7">
        <v>45241</v>
      </c>
      <c r="E1001" s="8" t="s">
        <v>427</v>
      </c>
      <c r="F1001" s="9">
        <v>1650353</v>
      </c>
      <c r="G1001" s="8" t="s">
        <v>29</v>
      </c>
      <c r="H1001" s="9">
        <v>177413</v>
      </c>
      <c r="I1001" s="106"/>
      <c r="J1001" s="107"/>
      <c r="K1001" s="108"/>
      <c r="L1001" s="114"/>
      <c r="M1001" s="115"/>
    </row>
    <row r="1002" spans="1:13" ht="14.45" customHeight="1" x14ac:dyDescent="0.25">
      <c r="A1002" s="11">
        <v>983</v>
      </c>
      <c r="B1002" s="102"/>
      <c r="C1002" s="6" t="s">
        <v>1529</v>
      </c>
      <c r="D1002" s="7">
        <v>45244</v>
      </c>
      <c r="E1002" s="8" t="s">
        <v>1502</v>
      </c>
      <c r="F1002" s="9">
        <v>886599</v>
      </c>
      <c r="G1002" s="8" t="s">
        <v>29</v>
      </c>
      <c r="H1002" s="9">
        <v>95309</v>
      </c>
      <c r="I1002" s="109"/>
      <c r="J1002" s="110"/>
      <c r="K1002" s="111"/>
      <c r="L1002" s="116"/>
      <c r="M1002" s="117"/>
    </row>
    <row r="1003" spans="1:13" ht="14.45" customHeight="1" x14ac:dyDescent="0.25">
      <c r="A1003" s="5">
        <v>984</v>
      </c>
      <c r="B1003" s="100" t="s">
        <v>1530</v>
      </c>
      <c r="C1003" s="6" t="s">
        <v>1531</v>
      </c>
      <c r="D1003" s="7">
        <v>45258</v>
      </c>
      <c r="E1003" s="8" t="s">
        <v>1532</v>
      </c>
      <c r="F1003" s="9">
        <v>-119943</v>
      </c>
      <c r="G1003" s="8" t="s">
        <v>29</v>
      </c>
      <c r="H1003" s="9">
        <v>-12894</v>
      </c>
      <c r="I1003" s="103">
        <v>-479149</v>
      </c>
      <c r="J1003" s="104"/>
      <c r="K1003" s="105"/>
      <c r="L1003" s="112" t="s">
        <v>1506</v>
      </c>
      <c r="M1003" s="113"/>
    </row>
    <row r="1004" spans="1:13" ht="14.45" customHeight="1" x14ac:dyDescent="0.25">
      <c r="A1004" s="10">
        <v>985</v>
      </c>
      <c r="B1004" s="101"/>
      <c r="C1004" s="6" t="s">
        <v>1533</v>
      </c>
      <c r="D1004" s="7">
        <v>45254</v>
      </c>
      <c r="E1004" s="8" t="s">
        <v>1534</v>
      </c>
      <c r="F1004" s="9">
        <v>-296976</v>
      </c>
      <c r="G1004" s="8" t="s">
        <v>29</v>
      </c>
      <c r="H1004" s="9">
        <v>-31925</v>
      </c>
      <c r="I1004" s="106"/>
      <c r="J1004" s="107"/>
      <c r="K1004" s="108"/>
      <c r="L1004" s="114"/>
      <c r="M1004" s="115"/>
    </row>
    <row r="1005" spans="1:13" ht="14.45" customHeight="1" x14ac:dyDescent="0.25">
      <c r="A1005" s="11">
        <v>986</v>
      </c>
      <c r="B1005" s="102"/>
      <c r="C1005" s="6" t="s">
        <v>1535</v>
      </c>
      <c r="D1005" s="7">
        <v>45244</v>
      </c>
      <c r="E1005" s="8" t="s">
        <v>1536</v>
      </c>
      <c r="F1005" s="9">
        <v>-119943</v>
      </c>
      <c r="G1005" s="8" t="s">
        <v>29</v>
      </c>
      <c r="H1005" s="9">
        <v>-12894</v>
      </c>
      <c r="I1005" s="109"/>
      <c r="J1005" s="110"/>
      <c r="K1005" s="111"/>
      <c r="L1005" s="116"/>
      <c r="M1005" s="117"/>
    </row>
    <row r="1006" spans="1:13" ht="14.45" customHeight="1" x14ac:dyDescent="0.25">
      <c r="A1006" s="5">
        <v>987</v>
      </c>
      <c r="B1006" s="100" t="s">
        <v>1537</v>
      </c>
      <c r="C1006" s="6" t="s">
        <v>1538</v>
      </c>
      <c r="D1006" s="7">
        <v>45250</v>
      </c>
      <c r="E1006" s="8" t="s">
        <v>558</v>
      </c>
      <c r="F1006" s="9">
        <v>1190792</v>
      </c>
      <c r="G1006" s="8" t="s">
        <v>29</v>
      </c>
      <c r="H1006" s="9">
        <v>128010</v>
      </c>
      <c r="I1006" s="103">
        <v>3788399</v>
      </c>
      <c r="J1006" s="104"/>
      <c r="K1006" s="105"/>
      <c r="L1006" s="112" t="s">
        <v>1539</v>
      </c>
      <c r="M1006" s="113"/>
    </row>
    <row r="1007" spans="1:13" ht="14.45" customHeight="1" x14ac:dyDescent="0.25">
      <c r="A1007" s="10">
        <v>988</v>
      </c>
      <c r="B1007" s="101"/>
      <c r="C1007" s="6" t="s">
        <v>1540</v>
      </c>
      <c r="D1007" s="7">
        <v>45236</v>
      </c>
      <c r="E1007" s="8" t="s">
        <v>1541</v>
      </c>
      <c r="F1007" s="9">
        <v>982843</v>
      </c>
      <c r="G1007" s="8" t="s">
        <v>29</v>
      </c>
      <c r="H1007" s="9">
        <v>105656</v>
      </c>
      <c r="I1007" s="106"/>
      <c r="J1007" s="107"/>
      <c r="K1007" s="108"/>
      <c r="L1007" s="114"/>
      <c r="M1007" s="115"/>
    </row>
    <row r="1008" spans="1:13" ht="14.45" customHeight="1" x14ac:dyDescent="0.25">
      <c r="A1008" s="10">
        <v>989</v>
      </c>
      <c r="B1008" s="101"/>
      <c r="C1008" s="6" t="s">
        <v>1542</v>
      </c>
      <c r="D1008" s="7">
        <v>45243</v>
      </c>
      <c r="E1008" s="8" t="s">
        <v>268</v>
      </c>
      <c r="F1008" s="9">
        <v>599713</v>
      </c>
      <c r="G1008" s="8" t="s">
        <v>29</v>
      </c>
      <c r="H1008" s="9">
        <v>64469</v>
      </c>
      <c r="I1008" s="106"/>
      <c r="J1008" s="107"/>
      <c r="K1008" s="108"/>
      <c r="L1008" s="114"/>
      <c r="M1008" s="115"/>
    </row>
    <row r="1009" spans="1:13" ht="14.45" customHeight="1" x14ac:dyDescent="0.25">
      <c r="A1009" s="10">
        <v>990</v>
      </c>
      <c r="B1009" s="101"/>
      <c r="C1009" s="6" t="s">
        <v>1543</v>
      </c>
      <c r="D1009" s="7">
        <v>45250</v>
      </c>
      <c r="E1009" s="8" t="s">
        <v>558</v>
      </c>
      <c r="F1009" s="9">
        <v>760334</v>
      </c>
      <c r="G1009" s="8" t="s">
        <v>29</v>
      </c>
      <c r="H1009" s="9">
        <v>81736</v>
      </c>
      <c r="I1009" s="106"/>
      <c r="J1009" s="107"/>
      <c r="K1009" s="108"/>
      <c r="L1009" s="114"/>
      <c r="M1009" s="115"/>
    </row>
    <row r="1010" spans="1:13" ht="14.45" customHeight="1" x14ac:dyDescent="0.25">
      <c r="A1010" s="11">
        <v>991</v>
      </c>
      <c r="B1010" s="102"/>
      <c r="C1010" s="6" t="s">
        <v>1544</v>
      </c>
      <c r="D1010" s="7">
        <v>45250</v>
      </c>
      <c r="E1010" s="8" t="s">
        <v>558</v>
      </c>
      <c r="F1010" s="9">
        <v>711023</v>
      </c>
      <c r="G1010" s="8" t="s">
        <v>29</v>
      </c>
      <c r="H1010" s="9">
        <v>76435</v>
      </c>
      <c r="I1010" s="109"/>
      <c r="J1010" s="110"/>
      <c r="K1010" s="111"/>
      <c r="L1010" s="116"/>
      <c r="M1010" s="117"/>
    </row>
    <row r="1011" spans="1:13" ht="14.45" customHeight="1" x14ac:dyDescent="0.25">
      <c r="A1011" s="5">
        <v>992</v>
      </c>
      <c r="B1011" s="100" t="s">
        <v>1545</v>
      </c>
      <c r="C1011" s="6" t="s">
        <v>1546</v>
      </c>
      <c r="D1011" s="7">
        <v>45240</v>
      </c>
      <c r="E1011" s="8" t="s">
        <v>1547</v>
      </c>
      <c r="F1011" s="9">
        <v>3502894</v>
      </c>
      <c r="G1011" s="8" t="s">
        <v>29</v>
      </c>
      <c r="H1011" s="9">
        <v>376561</v>
      </c>
      <c r="I1011" s="103">
        <v>4722601</v>
      </c>
      <c r="J1011" s="104"/>
      <c r="K1011" s="105"/>
      <c r="L1011" s="112" t="s">
        <v>1548</v>
      </c>
      <c r="M1011" s="113"/>
    </row>
    <row r="1012" spans="1:13" ht="14.45" customHeight="1" x14ac:dyDescent="0.25">
      <c r="A1012" s="10">
        <v>993</v>
      </c>
      <c r="B1012" s="101"/>
      <c r="C1012" s="6" t="s">
        <v>1549</v>
      </c>
      <c r="D1012" s="7">
        <v>45252</v>
      </c>
      <c r="E1012" s="8" t="s">
        <v>1496</v>
      </c>
      <c r="F1012" s="9">
        <v>1190792</v>
      </c>
      <c r="G1012" s="8" t="s">
        <v>29</v>
      </c>
      <c r="H1012" s="9">
        <v>128010</v>
      </c>
      <c r="I1012" s="106"/>
      <c r="J1012" s="107"/>
      <c r="K1012" s="108"/>
      <c r="L1012" s="114"/>
      <c r="M1012" s="115"/>
    </row>
    <row r="1013" spans="1:13" ht="14.45" customHeight="1" x14ac:dyDescent="0.25">
      <c r="A1013" s="11">
        <v>994</v>
      </c>
      <c r="B1013" s="102"/>
      <c r="C1013" s="6" t="s">
        <v>1550</v>
      </c>
      <c r="D1013" s="7">
        <v>45238</v>
      </c>
      <c r="E1013" s="8" t="s">
        <v>264</v>
      </c>
      <c r="F1013" s="9">
        <v>597744</v>
      </c>
      <c r="G1013" s="8" t="s">
        <v>29</v>
      </c>
      <c r="H1013" s="9">
        <v>64258</v>
      </c>
      <c r="I1013" s="109"/>
      <c r="J1013" s="110"/>
      <c r="K1013" s="111"/>
      <c r="L1013" s="116"/>
      <c r="M1013" s="117"/>
    </row>
    <row r="1014" spans="1:13" ht="16.149999999999999" customHeight="1" x14ac:dyDescent="0.25">
      <c r="A1014" s="12">
        <v>994</v>
      </c>
      <c r="B1014" s="12" t="s">
        <v>1551</v>
      </c>
      <c r="C1014" s="6" t="s">
        <v>1552</v>
      </c>
      <c r="D1014" s="7">
        <v>45250</v>
      </c>
      <c r="E1014" s="8" t="s">
        <v>1553</v>
      </c>
      <c r="F1014" s="9">
        <v>-18733199</v>
      </c>
      <c r="G1014" s="8">
        <v>0</v>
      </c>
      <c r="H1014" s="8">
        <v>0</v>
      </c>
      <c r="I1014" s="94">
        <v>-18733199</v>
      </c>
      <c r="J1014" s="95"/>
      <c r="K1014" s="96"/>
      <c r="L1014" s="118" t="s">
        <v>0</v>
      </c>
      <c r="M1014" s="119"/>
    </row>
    <row r="1015" spans="1:13" ht="16.149999999999999" customHeight="1" x14ac:dyDescent="0.25">
      <c r="A1015" s="12">
        <v>994</v>
      </c>
      <c r="B1015" s="12" t="s">
        <v>1554</v>
      </c>
      <c r="C1015" s="6" t="s">
        <v>1552</v>
      </c>
      <c r="D1015" s="7">
        <v>45272</v>
      </c>
      <c r="E1015" s="8" t="s">
        <v>1555</v>
      </c>
      <c r="F1015" s="9">
        <v>-20000000</v>
      </c>
      <c r="G1015" s="8">
        <v>0</v>
      </c>
      <c r="H1015" s="8">
        <v>0</v>
      </c>
      <c r="I1015" s="94">
        <v>-20000000</v>
      </c>
      <c r="J1015" s="95"/>
      <c r="K1015" s="96"/>
      <c r="L1015" s="118" t="s">
        <v>0</v>
      </c>
      <c r="M1015" s="119"/>
    </row>
    <row r="1016" spans="1:13" ht="14.1" customHeight="1" x14ac:dyDescent="0.25">
      <c r="A1016" s="13"/>
      <c r="B1016" s="13"/>
      <c r="C1016" s="89" t="s">
        <v>1556</v>
      </c>
      <c r="D1016" s="90"/>
      <c r="E1016" s="90"/>
      <c r="F1016" s="91"/>
      <c r="G1016" s="92">
        <v>124565412</v>
      </c>
      <c r="H1016" s="93"/>
      <c r="I1016" s="94">
        <v>995449626</v>
      </c>
      <c r="J1016" s="95"/>
      <c r="K1016" s="96"/>
      <c r="L1016" s="97"/>
      <c r="M1016" s="98"/>
    </row>
    <row r="1017" spans="1:13" ht="11.65" customHeight="1" x14ac:dyDescent="0.25">
      <c r="A1017" s="99"/>
      <c r="B1017" s="99"/>
      <c r="C1017" s="99"/>
      <c r="D1017" s="99"/>
      <c r="E1017" s="99"/>
      <c r="F1017" s="99"/>
      <c r="G1017" s="99"/>
      <c r="H1017" s="99"/>
      <c r="I1017" s="99"/>
      <c r="J1017" s="99"/>
      <c r="K1017" s="99"/>
      <c r="L1017" s="99"/>
      <c r="M1017" s="99"/>
    </row>
    <row r="1018" spans="1:13" ht="11.25" customHeight="1" x14ac:dyDescent="0.25">
      <c r="A1018" s="87"/>
      <c r="B1018" s="87"/>
      <c r="C1018" s="87"/>
      <c r="D1018" s="87"/>
      <c r="E1018" s="87"/>
      <c r="F1018" s="87"/>
      <c r="G1018" s="87"/>
      <c r="H1018" s="87"/>
      <c r="I1018" s="87"/>
      <c r="J1018" s="87"/>
      <c r="K1018" s="87"/>
      <c r="L1018" s="87"/>
      <c r="M1018" s="87"/>
    </row>
    <row r="1019" spans="1:13" ht="17.649999999999999" customHeight="1" x14ac:dyDescent="0.25">
      <c r="A1019" s="14"/>
      <c r="B1019" s="14"/>
      <c r="C1019" s="14"/>
      <c r="D1019" s="14"/>
      <c r="E1019" s="14"/>
      <c r="F1019" s="14"/>
      <c r="G1019" s="14"/>
      <c r="H1019" s="14"/>
      <c r="I1019" s="14"/>
      <c r="J1019" s="14"/>
      <c r="K1019" s="88" t="s">
        <v>1557</v>
      </c>
      <c r="L1019" s="88"/>
      <c r="M1019" s="88"/>
    </row>
    <row r="1020" spans="1:13" ht="17.649999999999999" customHeight="1" x14ac:dyDescent="0.25">
      <c r="A1020" s="14"/>
      <c r="C1020" s="15" t="s">
        <v>1558</v>
      </c>
      <c r="D1020" s="16"/>
      <c r="G1020" s="17" t="s">
        <v>1559</v>
      </c>
      <c r="H1020" s="14"/>
      <c r="I1020" s="14"/>
      <c r="J1020" s="14"/>
      <c r="K1020" s="88" t="s">
        <v>1560</v>
      </c>
      <c r="L1020" s="88"/>
      <c r="M1020" s="88"/>
    </row>
    <row r="1027" spans="1:1" x14ac:dyDescent="0.25">
      <c r="A1027" s="18" t="s">
        <v>1561</v>
      </c>
    </row>
  </sheetData>
  <mergeCells count="500">
    <mergeCell ref="A1:H1"/>
    <mergeCell ref="I1:K1"/>
    <mergeCell ref="L1:M1"/>
    <mergeCell ref="A2:H2"/>
    <mergeCell ref="I2:K2"/>
    <mergeCell ref="L2:M2"/>
    <mergeCell ref="A6:H6"/>
    <mergeCell ref="I6:M6"/>
    <mergeCell ref="A7:H7"/>
    <mergeCell ref="I7:M7"/>
    <mergeCell ref="A8:C8"/>
    <mergeCell ref="D8:M8"/>
    <mergeCell ref="A3:H3"/>
    <mergeCell ref="I3:K3"/>
    <mergeCell ref="L3:M3"/>
    <mergeCell ref="A4:H4"/>
    <mergeCell ref="I4:M4"/>
    <mergeCell ref="A5:H5"/>
    <mergeCell ref="I5:M5"/>
    <mergeCell ref="A14:H14"/>
    <mergeCell ref="J14:L14"/>
    <mergeCell ref="A15:H15"/>
    <mergeCell ref="J15:L15"/>
    <mergeCell ref="A16:C16"/>
    <mergeCell ref="D16:M16"/>
    <mergeCell ref="A9:M9"/>
    <mergeCell ref="A10:M10"/>
    <mergeCell ref="A11:M11"/>
    <mergeCell ref="A12:C12"/>
    <mergeCell ref="D12:M12"/>
    <mergeCell ref="A13:H13"/>
    <mergeCell ref="J13:L13"/>
    <mergeCell ref="A17:C17"/>
    <mergeCell ref="D17:M17"/>
    <mergeCell ref="A18:A19"/>
    <mergeCell ref="B18:B19"/>
    <mergeCell ref="C18:F18"/>
    <mergeCell ref="G18:H18"/>
    <mergeCell ref="I18:K18"/>
    <mergeCell ref="L18:M19"/>
    <mergeCell ref="I19:K19"/>
    <mergeCell ref="I29:K29"/>
    <mergeCell ref="L29:M29"/>
    <mergeCell ref="I30:K30"/>
    <mergeCell ref="L30:M30"/>
    <mergeCell ref="B31:B38"/>
    <mergeCell ref="I31:K38"/>
    <mergeCell ref="L31:M38"/>
    <mergeCell ref="B20:B23"/>
    <mergeCell ref="I20:K23"/>
    <mergeCell ref="L20:M23"/>
    <mergeCell ref="B24:B28"/>
    <mergeCell ref="I24:K28"/>
    <mergeCell ref="L24:M28"/>
    <mergeCell ref="B43:B45"/>
    <mergeCell ref="I43:K45"/>
    <mergeCell ref="L43:M45"/>
    <mergeCell ref="I46:K46"/>
    <mergeCell ref="L46:M46"/>
    <mergeCell ref="B47:B53"/>
    <mergeCell ref="I47:K53"/>
    <mergeCell ref="L47:M53"/>
    <mergeCell ref="I39:K39"/>
    <mergeCell ref="L39:M39"/>
    <mergeCell ref="B40:B41"/>
    <mergeCell ref="I40:K41"/>
    <mergeCell ref="L40:M41"/>
    <mergeCell ref="I42:K42"/>
    <mergeCell ref="L42:M42"/>
    <mergeCell ref="B60:B64"/>
    <mergeCell ref="I60:K64"/>
    <mergeCell ref="L60:M64"/>
    <mergeCell ref="B65:B450"/>
    <mergeCell ref="I65:K450"/>
    <mergeCell ref="L65:M450"/>
    <mergeCell ref="I54:K54"/>
    <mergeCell ref="L54:M54"/>
    <mergeCell ref="B55:B56"/>
    <mergeCell ref="I55:K56"/>
    <mergeCell ref="L55:M56"/>
    <mergeCell ref="B57:B59"/>
    <mergeCell ref="I57:K59"/>
    <mergeCell ref="L57:M59"/>
    <mergeCell ref="B517:B520"/>
    <mergeCell ref="I517:K520"/>
    <mergeCell ref="L517:M520"/>
    <mergeCell ref="I521:K521"/>
    <mergeCell ref="L521:M521"/>
    <mergeCell ref="B522:B524"/>
    <mergeCell ref="I522:K524"/>
    <mergeCell ref="L522:M524"/>
    <mergeCell ref="I451:K451"/>
    <mergeCell ref="L451:M451"/>
    <mergeCell ref="B452:B510"/>
    <mergeCell ref="I452:K510"/>
    <mergeCell ref="L452:M510"/>
    <mergeCell ref="B511:B516"/>
    <mergeCell ref="I511:K516"/>
    <mergeCell ref="L511:M516"/>
    <mergeCell ref="I533:K533"/>
    <mergeCell ref="L533:M533"/>
    <mergeCell ref="B534:B537"/>
    <mergeCell ref="I534:K537"/>
    <mergeCell ref="L534:M537"/>
    <mergeCell ref="I538:K538"/>
    <mergeCell ref="L538:M538"/>
    <mergeCell ref="I525:K525"/>
    <mergeCell ref="L525:M525"/>
    <mergeCell ref="B526:B530"/>
    <mergeCell ref="I526:K530"/>
    <mergeCell ref="L526:M530"/>
    <mergeCell ref="B531:B532"/>
    <mergeCell ref="I531:K532"/>
    <mergeCell ref="L531:M532"/>
    <mergeCell ref="I545:K545"/>
    <mergeCell ref="L545:M545"/>
    <mergeCell ref="B546:B547"/>
    <mergeCell ref="I546:K547"/>
    <mergeCell ref="L546:M547"/>
    <mergeCell ref="B548:B550"/>
    <mergeCell ref="I548:K550"/>
    <mergeCell ref="L548:M550"/>
    <mergeCell ref="I539:K539"/>
    <mergeCell ref="L539:M539"/>
    <mergeCell ref="B540:B543"/>
    <mergeCell ref="I540:K543"/>
    <mergeCell ref="L540:M543"/>
    <mergeCell ref="I544:K544"/>
    <mergeCell ref="L544:M544"/>
    <mergeCell ref="B561:B568"/>
    <mergeCell ref="I561:K568"/>
    <mergeCell ref="L561:M568"/>
    <mergeCell ref="B569:B572"/>
    <mergeCell ref="I569:K572"/>
    <mergeCell ref="L569:M572"/>
    <mergeCell ref="B551:B558"/>
    <mergeCell ref="I551:K558"/>
    <mergeCell ref="L551:M558"/>
    <mergeCell ref="I559:K559"/>
    <mergeCell ref="L559:M559"/>
    <mergeCell ref="I560:K560"/>
    <mergeCell ref="L560:M560"/>
    <mergeCell ref="B583:B585"/>
    <mergeCell ref="I583:K585"/>
    <mergeCell ref="L583:M585"/>
    <mergeCell ref="B586:B590"/>
    <mergeCell ref="I586:K590"/>
    <mergeCell ref="L586:M590"/>
    <mergeCell ref="B573:B577"/>
    <mergeCell ref="I573:K577"/>
    <mergeCell ref="L573:M577"/>
    <mergeCell ref="B578:B582"/>
    <mergeCell ref="I578:K582"/>
    <mergeCell ref="L578:M582"/>
    <mergeCell ref="B597:B599"/>
    <mergeCell ref="I597:K599"/>
    <mergeCell ref="L597:M599"/>
    <mergeCell ref="I600:K600"/>
    <mergeCell ref="L600:M600"/>
    <mergeCell ref="B601:B603"/>
    <mergeCell ref="I601:K603"/>
    <mergeCell ref="L601:M603"/>
    <mergeCell ref="B591:B594"/>
    <mergeCell ref="I591:K594"/>
    <mergeCell ref="L591:M594"/>
    <mergeCell ref="B595:B596"/>
    <mergeCell ref="I595:K596"/>
    <mergeCell ref="L595:M596"/>
    <mergeCell ref="B614:B616"/>
    <mergeCell ref="I614:K616"/>
    <mergeCell ref="L614:M616"/>
    <mergeCell ref="B617:B619"/>
    <mergeCell ref="I617:K619"/>
    <mergeCell ref="L617:M619"/>
    <mergeCell ref="B604:B607"/>
    <mergeCell ref="I604:K607"/>
    <mergeCell ref="L604:M607"/>
    <mergeCell ref="B608:B613"/>
    <mergeCell ref="I608:K613"/>
    <mergeCell ref="L608:M613"/>
    <mergeCell ref="B627:B628"/>
    <mergeCell ref="I627:K628"/>
    <mergeCell ref="L627:M628"/>
    <mergeCell ref="I629:K629"/>
    <mergeCell ref="L629:M629"/>
    <mergeCell ref="B630:B634"/>
    <mergeCell ref="I630:K634"/>
    <mergeCell ref="L630:M634"/>
    <mergeCell ref="I620:K620"/>
    <mergeCell ref="L620:M620"/>
    <mergeCell ref="B621:B622"/>
    <mergeCell ref="I621:K622"/>
    <mergeCell ref="L621:M622"/>
    <mergeCell ref="B623:B626"/>
    <mergeCell ref="I623:K626"/>
    <mergeCell ref="L623:M626"/>
    <mergeCell ref="B641:B644"/>
    <mergeCell ref="I641:K644"/>
    <mergeCell ref="L641:M644"/>
    <mergeCell ref="B645:B650"/>
    <mergeCell ref="I645:K650"/>
    <mergeCell ref="L645:M650"/>
    <mergeCell ref="I635:K635"/>
    <mergeCell ref="L635:M635"/>
    <mergeCell ref="B636:B639"/>
    <mergeCell ref="I636:K639"/>
    <mergeCell ref="L636:M639"/>
    <mergeCell ref="I640:K640"/>
    <mergeCell ref="L640:M640"/>
    <mergeCell ref="B661:B662"/>
    <mergeCell ref="I661:K662"/>
    <mergeCell ref="L661:M662"/>
    <mergeCell ref="I663:K663"/>
    <mergeCell ref="L663:M663"/>
    <mergeCell ref="B664:B668"/>
    <mergeCell ref="I664:K668"/>
    <mergeCell ref="L664:M668"/>
    <mergeCell ref="B651:B655"/>
    <mergeCell ref="I651:K655"/>
    <mergeCell ref="L651:M655"/>
    <mergeCell ref="B656:B660"/>
    <mergeCell ref="I656:K660"/>
    <mergeCell ref="L656:M660"/>
    <mergeCell ref="B675:B678"/>
    <mergeCell ref="I675:K678"/>
    <mergeCell ref="L675:M678"/>
    <mergeCell ref="B679:B681"/>
    <mergeCell ref="I679:K681"/>
    <mergeCell ref="L679:M681"/>
    <mergeCell ref="B669:B670"/>
    <mergeCell ref="I669:K670"/>
    <mergeCell ref="L669:M670"/>
    <mergeCell ref="B671:B674"/>
    <mergeCell ref="I671:K674"/>
    <mergeCell ref="L671:M674"/>
    <mergeCell ref="B693:B698"/>
    <mergeCell ref="I693:K698"/>
    <mergeCell ref="L693:M698"/>
    <mergeCell ref="B699:B701"/>
    <mergeCell ref="I699:K701"/>
    <mergeCell ref="L699:M701"/>
    <mergeCell ref="B682:B685"/>
    <mergeCell ref="I682:K685"/>
    <mergeCell ref="L682:M685"/>
    <mergeCell ref="I686:K686"/>
    <mergeCell ref="L686:M686"/>
    <mergeCell ref="B687:B692"/>
    <mergeCell ref="I687:K692"/>
    <mergeCell ref="L687:M692"/>
    <mergeCell ref="I715:K715"/>
    <mergeCell ref="L715:M715"/>
    <mergeCell ref="B716:B718"/>
    <mergeCell ref="I716:K718"/>
    <mergeCell ref="L716:M718"/>
    <mergeCell ref="B719:B720"/>
    <mergeCell ref="I719:K720"/>
    <mergeCell ref="L719:M720"/>
    <mergeCell ref="B702:B705"/>
    <mergeCell ref="I702:K705"/>
    <mergeCell ref="L702:M705"/>
    <mergeCell ref="I706:K706"/>
    <mergeCell ref="L706:M706"/>
    <mergeCell ref="B707:B714"/>
    <mergeCell ref="I707:K714"/>
    <mergeCell ref="L707:M714"/>
    <mergeCell ref="B731:B733"/>
    <mergeCell ref="I731:K733"/>
    <mergeCell ref="L731:M733"/>
    <mergeCell ref="I734:K734"/>
    <mergeCell ref="L734:M734"/>
    <mergeCell ref="I735:K735"/>
    <mergeCell ref="L735:M735"/>
    <mergeCell ref="I721:K721"/>
    <mergeCell ref="L721:M721"/>
    <mergeCell ref="B722:B725"/>
    <mergeCell ref="I722:K725"/>
    <mergeCell ref="L722:M725"/>
    <mergeCell ref="B726:B730"/>
    <mergeCell ref="I726:K730"/>
    <mergeCell ref="L726:M730"/>
    <mergeCell ref="I743:K743"/>
    <mergeCell ref="L743:M743"/>
    <mergeCell ref="B744:B751"/>
    <mergeCell ref="I744:K751"/>
    <mergeCell ref="L744:M751"/>
    <mergeCell ref="B752:B754"/>
    <mergeCell ref="I752:K754"/>
    <mergeCell ref="L752:M754"/>
    <mergeCell ref="I736:K736"/>
    <mergeCell ref="L736:M736"/>
    <mergeCell ref="B737:B738"/>
    <mergeCell ref="I737:K738"/>
    <mergeCell ref="L737:M738"/>
    <mergeCell ref="B739:B742"/>
    <mergeCell ref="I739:K742"/>
    <mergeCell ref="L739:M742"/>
    <mergeCell ref="B764:B768"/>
    <mergeCell ref="I764:K768"/>
    <mergeCell ref="L764:M768"/>
    <mergeCell ref="I769:K769"/>
    <mergeCell ref="L769:M769"/>
    <mergeCell ref="B770:B771"/>
    <mergeCell ref="I770:K771"/>
    <mergeCell ref="L770:M771"/>
    <mergeCell ref="I755:K755"/>
    <mergeCell ref="L755:M755"/>
    <mergeCell ref="B756:B761"/>
    <mergeCell ref="I756:K761"/>
    <mergeCell ref="L756:M761"/>
    <mergeCell ref="B762:B763"/>
    <mergeCell ref="I762:K763"/>
    <mergeCell ref="L762:M763"/>
    <mergeCell ref="B775:B777"/>
    <mergeCell ref="I775:K777"/>
    <mergeCell ref="L775:M777"/>
    <mergeCell ref="B778:B780"/>
    <mergeCell ref="I778:K780"/>
    <mergeCell ref="L778:M780"/>
    <mergeCell ref="I772:K772"/>
    <mergeCell ref="L772:M772"/>
    <mergeCell ref="I773:K773"/>
    <mergeCell ref="L773:M773"/>
    <mergeCell ref="I774:K774"/>
    <mergeCell ref="L774:M774"/>
    <mergeCell ref="B788:B790"/>
    <mergeCell ref="I788:K790"/>
    <mergeCell ref="L788:M790"/>
    <mergeCell ref="B791:B793"/>
    <mergeCell ref="I791:K793"/>
    <mergeCell ref="L791:M793"/>
    <mergeCell ref="I781:K781"/>
    <mergeCell ref="L781:M781"/>
    <mergeCell ref="B782:B786"/>
    <mergeCell ref="I782:K786"/>
    <mergeCell ref="L782:M786"/>
    <mergeCell ref="I787:K787"/>
    <mergeCell ref="L787:M787"/>
    <mergeCell ref="I801:K801"/>
    <mergeCell ref="L801:M801"/>
    <mergeCell ref="I802:K802"/>
    <mergeCell ref="L802:M802"/>
    <mergeCell ref="B803:B805"/>
    <mergeCell ref="I803:K805"/>
    <mergeCell ref="L803:M805"/>
    <mergeCell ref="B794:B797"/>
    <mergeCell ref="I794:K797"/>
    <mergeCell ref="L794:M797"/>
    <mergeCell ref="B798:B800"/>
    <mergeCell ref="I798:K800"/>
    <mergeCell ref="L798:M800"/>
    <mergeCell ref="B811:B817"/>
    <mergeCell ref="I811:K817"/>
    <mergeCell ref="L811:M817"/>
    <mergeCell ref="B818:B820"/>
    <mergeCell ref="I818:K820"/>
    <mergeCell ref="L818:M820"/>
    <mergeCell ref="B806:B808"/>
    <mergeCell ref="I806:K808"/>
    <mergeCell ref="L806:M808"/>
    <mergeCell ref="I809:K809"/>
    <mergeCell ref="L809:M809"/>
    <mergeCell ref="I810:K810"/>
    <mergeCell ref="L810:M810"/>
    <mergeCell ref="I826:K826"/>
    <mergeCell ref="L826:M826"/>
    <mergeCell ref="I827:K827"/>
    <mergeCell ref="L827:M827"/>
    <mergeCell ref="B828:B830"/>
    <mergeCell ref="I828:K830"/>
    <mergeCell ref="L828:M830"/>
    <mergeCell ref="I821:K821"/>
    <mergeCell ref="L821:M821"/>
    <mergeCell ref="B822:B824"/>
    <mergeCell ref="I822:K824"/>
    <mergeCell ref="L822:M824"/>
    <mergeCell ref="I825:K825"/>
    <mergeCell ref="L825:M825"/>
    <mergeCell ref="B837:B838"/>
    <mergeCell ref="I837:K838"/>
    <mergeCell ref="L837:M838"/>
    <mergeCell ref="I839:K839"/>
    <mergeCell ref="L839:M839"/>
    <mergeCell ref="B840:B841"/>
    <mergeCell ref="I840:K841"/>
    <mergeCell ref="L840:M841"/>
    <mergeCell ref="I831:K831"/>
    <mergeCell ref="L831:M831"/>
    <mergeCell ref="B832:B835"/>
    <mergeCell ref="I832:K835"/>
    <mergeCell ref="L832:M835"/>
    <mergeCell ref="I836:K836"/>
    <mergeCell ref="L836:M836"/>
    <mergeCell ref="B850:B854"/>
    <mergeCell ref="I850:K854"/>
    <mergeCell ref="L850:M854"/>
    <mergeCell ref="B855:B859"/>
    <mergeCell ref="I855:K859"/>
    <mergeCell ref="L855:M859"/>
    <mergeCell ref="B842:B844"/>
    <mergeCell ref="I842:K844"/>
    <mergeCell ref="L842:M844"/>
    <mergeCell ref="I845:K845"/>
    <mergeCell ref="L845:M845"/>
    <mergeCell ref="B846:B849"/>
    <mergeCell ref="I846:K849"/>
    <mergeCell ref="L846:M849"/>
    <mergeCell ref="B869:B872"/>
    <mergeCell ref="I869:K872"/>
    <mergeCell ref="L869:M872"/>
    <mergeCell ref="B873:B876"/>
    <mergeCell ref="I873:K876"/>
    <mergeCell ref="L873:M876"/>
    <mergeCell ref="I860:K860"/>
    <mergeCell ref="L860:M860"/>
    <mergeCell ref="B861:B865"/>
    <mergeCell ref="I861:K865"/>
    <mergeCell ref="L861:M865"/>
    <mergeCell ref="B866:B868"/>
    <mergeCell ref="I866:K868"/>
    <mergeCell ref="L866:M868"/>
    <mergeCell ref="B883:B884"/>
    <mergeCell ref="I883:K884"/>
    <mergeCell ref="L883:M884"/>
    <mergeCell ref="I885:K885"/>
    <mergeCell ref="L885:M885"/>
    <mergeCell ref="B886:B889"/>
    <mergeCell ref="I886:K889"/>
    <mergeCell ref="L886:M889"/>
    <mergeCell ref="I877:K877"/>
    <mergeCell ref="L877:M877"/>
    <mergeCell ref="B878:B881"/>
    <mergeCell ref="I878:K881"/>
    <mergeCell ref="L878:M881"/>
    <mergeCell ref="I882:K882"/>
    <mergeCell ref="L882:M882"/>
    <mergeCell ref="I896:K896"/>
    <mergeCell ref="L896:M896"/>
    <mergeCell ref="B897:B899"/>
    <mergeCell ref="I897:K899"/>
    <mergeCell ref="L897:M899"/>
    <mergeCell ref="B900:B903"/>
    <mergeCell ref="I900:K903"/>
    <mergeCell ref="L900:M903"/>
    <mergeCell ref="I890:K890"/>
    <mergeCell ref="L890:M890"/>
    <mergeCell ref="B891:B892"/>
    <mergeCell ref="I891:K892"/>
    <mergeCell ref="L891:M892"/>
    <mergeCell ref="B893:B895"/>
    <mergeCell ref="I893:K895"/>
    <mergeCell ref="L893:M895"/>
    <mergeCell ref="B907:B951"/>
    <mergeCell ref="I907:K951"/>
    <mergeCell ref="L907:M951"/>
    <mergeCell ref="B952:B964"/>
    <mergeCell ref="I952:K964"/>
    <mergeCell ref="L952:M964"/>
    <mergeCell ref="I904:K904"/>
    <mergeCell ref="L904:M904"/>
    <mergeCell ref="I905:K905"/>
    <mergeCell ref="L905:M905"/>
    <mergeCell ref="I906:K906"/>
    <mergeCell ref="L906:M906"/>
    <mergeCell ref="I983:K983"/>
    <mergeCell ref="L983:M983"/>
    <mergeCell ref="I984:K984"/>
    <mergeCell ref="L984:M984"/>
    <mergeCell ref="B985:B1002"/>
    <mergeCell ref="I985:K1002"/>
    <mergeCell ref="L985:M1002"/>
    <mergeCell ref="B965:B969"/>
    <mergeCell ref="I965:K969"/>
    <mergeCell ref="L965:M969"/>
    <mergeCell ref="B970:B982"/>
    <mergeCell ref="I970:K982"/>
    <mergeCell ref="L970:M982"/>
    <mergeCell ref="B1011:B1013"/>
    <mergeCell ref="I1011:K1013"/>
    <mergeCell ref="L1011:M1013"/>
    <mergeCell ref="I1014:K1014"/>
    <mergeCell ref="L1014:M1014"/>
    <mergeCell ref="I1015:K1015"/>
    <mergeCell ref="L1015:M1015"/>
    <mergeCell ref="B1003:B1005"/>
    <mergeCell ref="I1003:K1005"/>
    <mergeCell ref="L1003:M1005"/>
    <mergeCell ref="B1006:B1010"/>
    <mergeCell ref="I1006:K1010"/>
    <mergeCell ref="L1006:M1010"/>
    <mergeCell ref="A1018:F1018"/>
    <mergeCell ref="G1018:J1018"/>
    <mergeCell ref="K1018:M1018"/>
    <mergeCell ref="K1019:M1019"/>
    <mergeCell ref="K1020:M1020"/>
    <mergeCell ref="C1016:F1016"/>
    <mergeCell ref="G1016:H1016"/>
    <mergeCell ref="I1016:K1016"/>
    <mergeCell ref="L1016:M1016"/>
    <mergeCell ref="A1017:C1017"/>
    <mergeCell ref="D1017:M101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37"/>
  <sheetViews>
    <sheetView topLeftCell="A711" workbookViewId="0">
      <selection activeCell="E725" sqref="E725"/>
    </sheetView>
  </sheetViews>
  <sheetFormatPr defaultRowHeight="15" x14ac:dyDescent="0.25"/>
  <cols>
    <col min="1" max="1" width="4.42578125" customWidth="1"/>
    <col min="2" max="2" width="25.85546875" bestFit="1" customWidth="1"/>
    <col min="3" max="3" width="13.7109375" bestFit="1" customWidth="1"/>
    <col min="4" max="4" width="9.7109375" bestFit="1" customWidth="1"/>
    <col min="5" max="5" width="12" customWidth="1"/>
    <col min="6" max="6" width="10.7109375" bestFit="1" customWidth="1"/>
    <col min="7" max="7" width="12.85546875" bestFit="1" customWidth="1"/>
    <col min="8" max="8" width="12" bestFit="1" customWidth="1"/>
    <col min="9" max="10" width="1.85546875" customWidth="1"/>
    <col min="12" max="12" width="14.28515625" customWidth="1"/>
    <col min="13" max="13" width="29.5703125" customWidth="1"/>
  </cols>
  <sheetData>
    <row r="1" spans="1:13" ht="13.5" customHeight="1" x14ac:dyDescent="0.25">
      <c r="A1" s="141" t="s">
        <v>0</v>
      </c>
      <c r="B1" s="141"/>
      <c r="C1" s="141"/>
      <c r="D1" s="141"/>
      <c r="E1" s="141"/>
      <c r="F1" s="141"/>
      <c r="G1" s="141"/>
      <c r="H1" s="141"/>
      <c r="I1" s="138"/>
      <c r="J1" s="138"/>
      <c r="K1" s="138"/>
      <c r="L1" s="138"/>
      <c r="M1" s="138"/>
    </row>
    <row r="2" spans="1:13" ht="13.5" customHeight="1" x14ac:dyDescent="0.25">
      <c r="A2" s="141" t="s">
        <v>1</v>
      </c>
      <c r="B2" s="141"/>
      <c r="C2" s="141"/>
      <c r="D2" s="141"/>
      <c r="E2" s="141"/>
      <c r="F2" s="141"/>
      <c r="G2" s="141"/>
      <c r="H2" s="141"/>
      <c r="I2" s="138"/>
      <c r="J2" s="138"/>
      <c r="K2" s="138"/>
      <c r="L2" s="138"/>
      <c r="M2" s="138"/>
    </row>
    <row r="3" spans="1:13" ht="10.9" customHeight="1" x14ac:dyDescent="0.25">
      <c r="A3" s="138"/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</row>
    <row r="4" spans="1:13" ht="13.5" customHeight="1" x14ac:dyDescent="0.25">
      <c r="A4" s="138"/>
      <c r="B4" s="138"/>
      <c r="C4" s="138"/>
      <c r="D4" s="138"/>
      <c r="E4" s="138"/>
      <c r="F4" s="138"/>
      <c r="G4" s="138"/>
      <c r="H4" s="138"/>
      <c r="I4" s="141" t="s">
        <v>1562</v>
      </c>
      <c r="J4" s="141"/>
      <c r="K4" s="141"/>
      <c r="L4" s="141"/>
      <c r="M4" s="141"/>
    </row>
    <row r="5" spans="1:13" ht="13.5" customHeight="1" x14ac:dyDescent="0.25">
      <c r="A5" s="138"/>
      <c r="B5" s="138"/>
      <c r="C5" s="138"/>
      <c r="D5" s="138"/>
      <c r="E5" s="138"/>
      <c r="F5" s="138"/>
      <c r="G5" s="138"/>
      <c r="H5" s="138"/>
      <c r="I5" s="141" t="s">
        <v>1563</v>
      </c>
      <c r="J5" s="141"/>
      <c r="K5" s="141"/>
      <c r="L5" s="141"/>
      <c r="M5" s="141"/>
    </row>
    <row r="6" spans="1:13" ht="13.5" customHeight="1" x14ac:dyDescent="0.25">
      <c r="A6" s="138"/>
      <c r="B6" s="138"/>
      <c r="C6" s="138"/>
      <c r="D6" s="138"/>
      <c r="E6" s="138"/>
      <c r="F6" s="138"/>
      <c r="G6" s="138"/>
      <c r="H6" s="138"/>
      <c r="I6" s="141" t="s">
        <v>1564</v>
      </c>
      <c r="J6" s="141"/>
      <c r="K6" s="141"/>
      <c r="L6" s="141"/>
      <c r="M6" s="141"/>
    </row>
    <row r="7" spans="1:13" ht="13.5" customHeight="1" x14ac:dyDescent="0.25">
      <c r="A7" s="138"/>
      <c r="B7" s="138"/>
      <c r="C7" s="138"/>
      <c r="D7" s="138"/>
      <c r="E7" s="138"/>
      <c r="F7" s="138"/>
      <c r="G7" s="138"/>
      <c r="H7" s="138"/>
      <c r="I7" s="141" t="s">
        <v>1565</v>
      </c>
      <c r="J7" s="141"/>
      <c r="K7" s="141"/>
      <c r="L7" s="141"/>
      <c r="M7" s="141"/>
    </row>
    <row r="8" spans="1:13" ht="10.15" customHeight="1" x14ac:dyDescent="0.25">
      <c r="A8" s="138"/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</row>
    <row r="9" spans="1:13" ht="20.45" customHeight="1" x14ac:dyDescent="0.25">
      <c r="A9" s="139" t="s">
        <v>6</v>
      </c>
      <c r="B9" s="139"/>
      <c r="C9" s="139"/>
      <c r="D9" s="139"/>
      <c r="E9" s="139"/>
      <c r="F9" s="139"/>
      <c r="G9" s="139"/>
      <c r="H9" s="139"/>
      <c r="I9" s="139"/>
      <c r="J9" s="139"/>
      <c r="K9" s="139"/>
      <c r="L9" s="139"/>
      <c r="M9" s="139"/>
    </row>
    <row r="10" spans="1:13" ht="13.5" customHeight="1" x14ac:dyDescent="0.25">
      <c r="A10" s="140" t="s">
        <v>7</v>
      </c>
      <c r="B10" s="140"/>
      <c r="C10" s="140"/>
      <c r="D10" s="140"/>
      <c r="E10" s="140"/>
      <c r="F10" s="140"/>
      <c r="G10" s="140"/>
      <c r="H10" s="140"/>
      <c r="I10" s="140"/>
      <c r="J10" s="140"/>
      <c r="K10" s="140"/>
      <c r="L10" s="140"/>
      <c r="M10" s="140"/>
    </row>
    <row r="11" spans="1:13" ht="13.5" customHeight="1" x14ac:dyDescent="0.25">
      <c r="A11" s="140" t="s">
        <v>8</v>
      </c>
      <c r="B11" s="140"/>
      <c r="C11" s="140"/>
      <c r="D11" s="140"/>
      <c r="E11" s="140"/>
      <c r="F11" s="140"/>
      <c r="G11" s="140"/>
      <c r="H11" s="140"/>
      <c r="I11" s="140"/>
      <c r="J11" s="140"/>
      <c r="K11" s="140"/>
      <c r="L11" s="140"/>
      <c r="M11" s="140"/>
    </row>
    <row r="12" spans="1:13" ht="10.9" customHeight="1" x14ac:dyDescent="0.25">
      <c r="A12" s="138"/>
      <c r="B12" s="138"/>
      <c r="C12" s="138"/>
      <c r="D12" s="138"/>
      <c r="E12" s="138"/>
      <c r="F12" s="138"/>
      <c r="G12" s="138"/>
      <c r="H12" s="138"/>
      <c r="I12" s="138"/>
      <c r="J12" s="138"/>
      <c r="K12" s="138"/>
      <c r="L12" s="138"/>
      <c r="M12" s="138"/>
    </row>
    <row r="13" spans="1:13" ht="15.4" customHeight="1" x14ac:dyDescent="0.25">
      <c r="A13" s="134"/>
      <c r="B13" s="134"/>
      <c r="C13" s="134"/>
      <c r="D13" s="134"/>
      <c r="E13" s="134"/>
      <c r="F13" s="134"/>
      <c r="G13" s="134"/>
      <c r="H13" s="135"/>
      <c r="I13" s="1"/>
      <c r="J13" s="136" t="s">
        <v>9</v>
      </c>
      <c r="K13" s="136"/>
      <c r="L13" s="137"/>
      <c r="M13" s="2">
        <v>951519404</v>
      </c>
    </row>
    <row r="14" spans="1:13" ht="15.4" customHeight="1" x14ac:dyDescent="0.25">
      <c r="A14" s="134"/>
      <c r="B14" s="134"/>
      <c r="C14" s="134"/>
      <c r="D14" s="134"/>
      <c r="E14" s="134"/>
      <c r="F14" s="134"/>
      <c r="G14" s="134"/>
      <c r="H14" s="135"/>
      <c r="I14" s="1"/>
      <c r="J14" s="136" t="s">
        <v>10</v>
      </c>
      <c r="K14" s="136"/>
      <c r="L14" s="137"/>
      <c r="M14" s="2">
        <v>108223378</v>
      </c>
    </row>
    <row r="15" spans="1:13" ht="21" customHeight="1" x14ac:dyDescent="0.3">
      <c r="A15" s="134"/>
      <c r="B15" s="134"/>
      <c r="C15" s="134"/>
      <c r="D15" s="134"/>
      <c r="E15" s="134"/>
      <c r="F15" s="134"/>
      <c r="G15" s="134"/>
      <c r="H15" s="135"/>
      <c r="I15" s="1"/>
      <c r="J15" s="136" t="s">
        <v>11</v>
      </c>
      <c r="K15" s="136"/>
      <c r="L15" s="137"/>
      <c r="M15" s="3">
        <v>843296033</v>
      </c>
    </row>
    <row r="16" spans="1:13" ht="10.9" customHeight="1" x14ac:dyDescent="0.25">
      <c r="A16" s="138"/>
      <c r="B16" s="138"/>
      <c r="C16" s="138"/>
      <c r="D16" s="138"/>
      <c r="E16" s="138"/>
      <c r="F16" s="138"/>
      <c r="G16" s="138"/>
      <c r="H16" s="138"/>
      <c r="I16" s="138"/>
      <c r="J16" s="138"/>
      <c r="K16" s="138"/>
      <c r="L16" s="138"/>
      <c r="M16" s="138"/>
    </row>
    <row r="17" spans="1:13" ht="13.9" customHeight="1" x14ac:dyDescent="0.25">
      <c r="A17" s="120"/>
      <c r="B17" s="120"/>
      <c r="C17" s="120"/>
      <c r="D17" s="121" t="s">
        <v>12</v>
      </c>
      <c r="E17" s="121"/>
      <c r="F17" s="121"/>
      <c r="G17" s="121"/>
      <c r="H17" s="121"/>
      <c r="I17" s="121"/>
      <c r="J17" s="121"/>
      <c r="K17" s="121"/>
      <c r="L17" s="121"/>
      <c r="M17" s="121"/>
    </row>
    <row r="18" spans="1:13" ht="14.1" customHeight="1" x14ac:dyDescent="0.25">
      <c r="A18" s="122" t="s">
        <v>13</v>
      </c>
      <c r="B18" s="122" t="s">
        <v>14</v>
      </c>
      <c r="C18" s="124" t="s">
        <v>15</v>
      </c>
      <c r="D18" s="125"/>
      <c r="E18" s="125"/>
      <c r="F18" s="126"/>
      <c r="G18" s="124" t="s">
        <v>16</v>
      </c>
      <c r="H18" s="126"/>
      <c r="I18" s="127" t="s">
        <v>17</v>
      </c>
      <c r="J18" s="128"/>
      <c r="K18" s="129"/>
      <c r="L18" s="130" t="s">
        <v>18</v>
      </c>
      <c r="M18" s="131"/>
    </row>
    <row r="19" spans="1:13" ht="14.1" customHeight="1" x14ac:dyDescent="0.25">
      <c r="A19" s="123"/>
      <c r="B19" s="123"/>
      <c r="C19" s="4" t="s">
        <v>19</v>
      </c>
      <c r="D19" s="4" t="s">
        <v>20</v>
      </c>
      <c r="E19" s="4" t="s">
        <v>21</v>
      </c>
      <c r="F19" s="4" t="s">
        <v>22</v>
      </c>
      <c r="G19" s="4" t="s">
        <v>23</v>
      </c>
      <c r="H19" s="4" t="s">
        <v>24</v>
      </c>
      <c r="I19" s="127" t="s">
        <v>25</v>
      </c>
      <c r="J19" s="128"/>
      <c r="K19" s="129"/>
      <c r="L19" s="132"/>
      <c r="M19" s="133"/>
    </row>
    <row r="20" spans="1:13" ht="14.45" customHeight="1" x14ac:dyDescent="0.25">
      <c r="A20" s="5">
        <v>1</v>
      </c>
      <c r="B20" s="100" t="s">
        <v>1566</v>
      </c>
      <c r="C20" s="6" t="s">
        <v>1567</v>
      </c>
      <c r="D20" s="7">
        <v>45288</v>
      </c>
      <c r="E20" s="8" t="s">
        <v>28</v>
      </c>
      <c r="F20" s="9">
        <v>959537</v>
      </c>
      <c r="G20" s="8" t="s">
        <v>29</v>
      </c>
      <c r="H20" s="9">
        <v>103150</v>
      </c>
      <c r="I20" s="103">
        <v>8701240</v>
      </c>
      <c r="J20" s="104"/>
      <c r="K20" s="105"/>
      <c r="L20" s="112" t="s">
        <v>30</v>
      </c>
      <c r="M20" s="113"/>
    </row>
    <row r="21" spans="1:13" ht="14.45" customHeight="1" x14ac:dyDescent="0.25">
      <c r="A21" s="10">
        <v>2</v>
      </c>
      <c r="B21" s="101"/>
      <c r="C21" s="6" t="s">
        <v>1568</v>
      </c>
      <c r="D21" s="7">
        <v>45274</v>
      </c>
      <c r="E21" s="8" t="s">
        <v>28</v>
      </c>
      <c r="F21" s="9">
        <v>3303288</v>
      </c>
      <c r="G21" s="8" t="s">
        <v>29</v>
      </c>
      <c r="H21" s="9">
        <v>355104</v>
      </c>
      <c r="I21" s="106"/>
      <c r="J21" s="107"/>
      <c r="K21" s="108"/>
      <c r="L21" s="114"/>
      <c r="M21" s="115"/>
    </row>
    <row r="22" spans="1:13" ht="14.45" customHeight="1" x14ac:dyDescent="0.25">
      <c r="A22" s="10">
        <v>3</v>
      </c>
      <c r="B22" s="101"/>
      <c r="C22" s="6" t="s">
        <v>1569</v>
      </c>
      <c r="D22" s="7">
        <v>45261</v>
      </c>
      <c r="E22" s="8" t="s">
        <v>28</v>
      </c>
      <c r="F22" s="9">
        <v>1199426</v>
      </c>
      <c r="G22" s="8" t="s">
        <v>29</v>
      </c>
      <c r="H22" s="9">
        <v>128938</v>
      </c>
      <c r="I22" s="106"/>
      <c r="J22" s="107"/>
      <c r="K22" s="108"/>
      <c r="L22" s="114"/>
      <c r="M22" s="115"/>
    </row>
    <row r="23" spans="1:13" ht="14.45" customHeight="1" x14ac:dyDescent="0.25">
      <c r="A23" s="10">
        <v>4</v>
      </c>
      <c r="B23" s="101"/>
      <c r="C23" s="6" t="s">
        <v>1570</v>
      </c>
      <c r="D23" s="7">
        <v>45281</v>
      </c>
      <c r="E23" s="8" t="s">
        <v>28</v>
      </c>
      <c r="F23" s="9">
        <v>2294557</v>
      </c>
      <c r="G23" s="8" t="s">
        <v>29</v>
      </c>
      <c r="H23" s="9">
        <v>246665</v>
      </c>
      <c r="I23" s="106"/>
      <c r="J23" s="107"/>
      <c r="K23" s="108"/>
      <c r="L23" s="114"/>
      <c r="M23" s="115"/>
    </row>
    <row r="24" spans="1:13" ht="14.45" customHeight="1" x14ac:dyDescent="0.25">
      <c r="A24" s="11">
        <v>5</v>
      </c>
      <c r="B24" s="102"/>
      <c r="C24" s="6" t="s">
        <v>1571</v>
      </c>
      <c r="D24" s="7">
        <v>45267</v>
      </c>
      <c r="E24" s="8" t="s">
        <v>28</v>
      </c>
      <c r="F24" s="9">
        <v>1992481</v>
      </c>
      <c r="G24" s="8" t="s">
        <v>29</v>
      </c>
      <c r="H24" s="9">
        <v>214192</v>
      </c>
      <c r="I24" s="109"/>
      <c r="J24" s="110"/>
      <c r="K24" s="111"/>
      <c r="L24" s="116"/>
      <c r="M24" s="117"/>
    </row>
    <row r="25" spans="1:13" ht="14.45" customHeight="1" x14ac:dyDescent="0.25">
      <c r="A25" s="5">
        <v>6</v>
      </c>
      <c r="B25" s="100" t="s">
        <v>1572</v>
      </c>
      <c r="C25" s="6" t="s">
        <v>1573</v>
      </c>
      <c r="D25" s="7">
        <v>45266</v>
      </c>
      <c r="E25" s="8" t="s">
        <v>28</v>
      </c>
      <c r="F25" s="9">
        <v>1199426</v>
      </c>
      <c r="G25" s="8" t="s">
        <v>29</v>
      </c>
      <c r="H25" s="9">
        <v>128938</v>
      </c>
      <c r="I25" s="103">
        <v>9069999</v>
      </c>
      <c r="J25" s="104"/>
      <c r="K25" s="105"/>
      <c r="L25" s="112" t="s">
        <v>37</v>
      </c>
      <c r="M25" s="113"/>
    </row>
    <row r="26" spans="1:13" ht="14.45" customHeight="1" x14ac:dyDescent="0.25">
      <c r="A26" s="10">
        <v>7</v>
      </c>
      <c r="B26" s="101"/>
      <c r="C26" s="6" t="s">
        <v>1574</v>
      </c>
      <c r="D26" s="7">
        <v>45280</v>
      </c>
      <c r="E26" s="8" t="s">
        <v>28</v>
      </c>
      <c r="F26" s="9">
        <v>3038504</v>
      </c>
      <c r="G26" s="8" t="s">
        <v>29</v>
      </c>
      <c r="H26" s="9">
        <v>326639</v>
      </c>
      <c r="I26" s="106"/>
      <c r="J26" s="107"/>
      <c r="K26" s="108"/>
      <c r="L26" s="114"/>
      <c r="M26" s="115"/>
    </row>
    <row r="27" spans="1:13" ht="14.45" customHeight="1" x14ac:dyDescent="0.25">
      <c r="A27" s="10">
        <v>8</v>
      </c>
      <c r="B27" s="101"/>
      <c r="C27" s="6" t="s">
        <v>1575</v>
      </c>
      <c r="D27" s="7">
        <v>45273</v>
      </c>
      <c r="E27" s="8" t="s">
        <v>28</v>
      </c>
      <c r="F27" s="9">
        <v>3383548</v>
      </c>
      <c r="G27" s="8" t="s">
        <v>29</v>
      </c>
      <c r="H27" s="9">
        <v>363731</v>
      </c>
      <c r="I27" s="106"/>
      <c r="J27" s="107"/>
      <c r="K27" s="108"/>
      <c r="L27" s="114"/>
      <c r="M27" s="115"/>
    </row>
    <row r="28" spans="1:13" ht="14.45" customHeight="1" x14ac:dyDescent="0.25">
      <c r="A28" s="11">
        <v>9</v>
      </c>
      <c r="B28" s="102"/>
      <c r="C28" s="6" t="s">
        <v>1576</v>
      </c>
      <c r="D28" s="7">
        <v>45287</v>
      </c>
      <c r="E28" s="8" t="s">
        <v>28</v>
      </c>
      <c r="F28" s="9">
        <v>2540986</v>
      </c>
      <c r="G28" s="8" t="s">
        <v>29</v>
      </c>
      <c r="H28" s="9">
        <v>273156</v>
      </c>
      <c r="I28" s="109"/>
      <c r="J28" s="110"/>
      <c r="K28" s="111"/>
      <c r="L28" s="116"/>
      <c r="M28" s="117"/>
    </row>
    <row r="29" spans="1:13" ht="14.45" customHeight="1" x14ac:dyDescent="0.25">
      <c r="A29" s="5">
        <v>10</v>
      </c>
      <c r="B29" s="100" t="s">
        <v>1577</v>
      </c>
      <c r="C29" s="6" t="s">
        <v>1578</v>
      </c>
      <c r="D29" s="7">
        <v>45265</v>
      </c>
      <c r="E29" s="8" t="s">
        <v>28</v>
      </c>
      <c r="F29" s="9">
        <v>4477820</v>
      </c>
      <c r="G29" s="8" t="s">
        <v>29</v>
      </c>
      <c r="H29" s="9">
        <v>481366</v>
      </c>
      <c r="I29" s="103">
        <v>21344718</v>
      </c>
      <c r="J29" s="104"/>
      <c r="K29" s="105"/>
      <c r="L29" s="112" t="s">
        <v>50</v>
      </c>
      <c r="M29" s="113"/>
    </row>
    <row r="30" spans="1:13" ht="14.45" customHeight="1" x14ac:dyDescent="0.25">
      <c r="A30" s="10">
        <v>11</v>
      </c>
      <c r="B30" s="101"/>
      <c r="C30" s="6" t="s">
        <v>1579</v>
      </c>
      <c r="D30" s="7">
        <v>45272</v>
      </c>
      <c r="E30" s="8" t="s">
        <v>28</v>
      </c>
      <c r="F30" s="9">
        <v>1639197</v>
      </c>
      <c r="G30" s="8" t="s">
        <v>29</v>
      </c>
      <c r="H30" s="9">
        <v>176214</v>
      </c>
      <c r="I30" s="106"/>
      <c r="J30" s="107"/>
      <c r="K30" s="108"/>
      <c r="L30" s="114"/>
      <c r="M30" s="115"/>
    </row>
    <row r="31" spans="1:13" ht="14.45" customHeight="1" x14ac:dyDescent="0.25">
      <c r="A31" s="10">
        <v>12</v>
      </c>
      <c r="B31" s="101"/>
      <c r="C31" s="6" t="s">
        <v>1580</v>
      </c>
      <c r="D31" s="7">
        <v>45286</v>
      </c>
      <c r="E31" s="8" t="s">
        <v>28</v>
      </c>
      <c r="F31" s="9">
        <v>575722</v>
      </c>
      <c r="G31" s="8" t="s">
        <v>29</v>
      </c>
      <c r="H31" s="9">
        <v>61890</v>
      </c>
      <c r="I31" s="106"/>
      <c r="J31" s="107"/>
      <c r="K31" s="108"/>
      <c r="L31" s="114"/>
      <c r="M31" s="115"/>
    </row>
    <row r="32" spans="1:13" ht="14.45" customHeight="1" x14ac:dyDescent="0.25">
      <c r="A32" s="10">
        <v>13</v>
      </c>
      <c r="B32" s="101"/>
      <c r="C32" s="6" t="s">
        <v>1581</v>
      </c>
      <c r="D32" s="7">
        <v>45286</v>
      </c>
      <c r="E32" s="8" t="s">
        <v>28</v>
      </c>
      <c r="F32" s="9">
        <v>7412029</v>
      </c>
      <c r="G32" s="8" t="s">
        <v>29</v>
      </c>
      <c r="H32" s="9">
        <v>796793</v>
      </c>
      <c r="I32" s="106"/>
      <c r="J32" s="107"/>
      <c r="K32" s="108"/>
      <c r="L32" s="114"/>
      <c r="M32" s="115"/>
    </row>
    <row r="33" spans="1:13" ht="14.45" customHeight="1" x14ac:dyDescent="0.25">
      <c r="A33" s="10">
        <v>14</v>
      </c>
      <c r="B33" s="101"/>
      <c r="C33" s="6" t="s">
        <v>1582</v>
      </c>
      <c r="D33" s="7">
        <v>45272</v>
      </c>
      <c r="E33" s="8" t="s">
        <v>28</v>
      </c>
      <c r="F33" s="9">
        <v>3191908</v>
      </c>
      <c r="G33" s="8" t="s">
        <v>29</v>
      </c>
      <c r="H33" s="9">
        <v>343130</v>
      </c>
      <c r="I33" s="106"/>
      <c r="J33" s="107"/>
      <c r="K33" s="108"/>
      <c r="L33" s="114"/>
      <c r="M33" s="115"/>
    </row>
    <row r="34" spans="1:13" ht="14.45" customHeight="1" x14ac:dyDescent="0.25">
      <c r="A34" s="11">
        <v>15</v>
      </c>
      <c r="B34" s="102"/>
      <c r="C34" s="6" t="s">
        <v>1583</v>
      </c>
      <c r="D34" s="7">
        <v>45279</v>
      </c>
      <c r="E34" s="8" t="s">
        <v>28</v>
      </c>
      <c r="F34" s="9">
        <v>6618974</v>
      </c>
      <c r="G34" s="8" t="s">
        <v>29</v>
      </c>
      <c r="H34" s="9">
        <v>711540</v>
      </c>
      <c r="I34" s="109"/>
      <c r="J34" s="110"/>
      <c r="K34" s="111"/>
      <c r="L34" s="116"/>
      <c r="M34" s="117"/>
    </row>
    <row r="35" spans="1:13" ht="16.149999999999999" customHeight="1" x14ac:dyDescent="0.25">
      <c r="A35" s="12">
        <v>16</v>
      </c>
      <c r="B35" s="12" t="s">
        <v>1584</v>
      </c>
      <c r="C35" s="6" t="s">
        <v>1585</v>
      </c>
      <c r="D35" s="7">
        <v>45286</v>
      </c>
      <c r="E35" s="8" t="s">
        <v>1586</v>
      </c>
      <c r="F35" s="9">
        <v>-79305</v>
      </c>
      <c r="G35" s="8" t="s">
        <v>29</v>
      </c>
      <c r="H35" s="9">
        <v>-8525</v>
      </c>
      <c r="I35" s="94">
        <v>-70780</v>
      </c>
      <c r="J35" s="95"/>
      <c r="K35" s="96"/>
      <c r="L35" s="118" t="s">
        <v>50</v>
      </c>
      <c r="M35" s="119"/>
    </row>
    <row r="36" spans="1:13" ht="16.149999999999999" customHeight="1" x14ac:dyDescent="0.25">
      <c r="A36" s="12">
        <v>17</v>
      </c>
      <c r="B36" s="12" t="s">
        <v>1587</v>
      </c>
      <c r="C36" s="6" t="s">
        <v>1588</v>
      </c>
      <c r="D36" s="7">
        <v>45295</v>
      </c>
      <c r="E36" s="8" t="s">
        <v>1589</v>
      </c>
      <c r="F36" s="9">
        <v>810092</v>
      </c>
      <c r="G36" s="8" t="s">
        <v>29</v>
      </c>
      <c r="H36" s="9">
        <v>87085</v>
      </c>
      <c r="I36" s="94">
        <v>723007</v>
      </c>
      <c r="J36" s="95"/>
      <c r="K36" s="96"/>
      <c r="L36" s="118" t="s">
        <v>62</v>
      </c>
      <c r="M36" s="119"/>
    </row>
    <row r="37" spans="1:13" ht="16.149999999999999" customHeight="1" x14ac:dyDescent="0.25">
      <c r="A37" s="12">
        <v>18</v>
      </c>
      <c r="B37" s="12" t="s">
        <v>1590</v>
      </c>
      <c r="C37" s="6" t="s">
        <v>1591</v>
      </c>
      <c r="D37" s="7">
        <v>45062</v>
      </c>
      <c r="E37" s="8" t="s">
        <v>1592</v>
      </c>
      <c r="F37" s="9">
        <v>1331197</v>
      </c>
      <c r="G37" s="8" t="s">
        <v>29</v>
      </c>
      <c r="H37" s="9">
        <v>143104</v>
      </c>
      <c r="I37" s="94">
        <v>1188093</v>
      </c>
      <c r="J37" s="95"/>
      <c r="K37" s="96"/>
      <c r="L37" s="118" t="s">
        <v>62</v>
      </c>
      <c r="M37" s="119"/>
    </row>
    <row r="38" spans="1:13" ht="16.149999999999999" customHeight="1" x14ac:dyDescent="0.25">
      <c r="A38" s="12">
        <v>19</v>
      </c>
      <c r="B38" s="12" t="s">
        <v>1593</v>
      </c>
      <c r="C38" s="6" t="s">
        <v>1594</v>
      </c>
      <c r="D38" s="7">
        <v>45162</v>
      </c>
      <c r="E38" s="13"/>
      <c r="F38" s="9">
        <v>1806996</v>
      </c>
      <c r="G38" s="8" t="s">
        <v>29</v>
      </c>
      <c r="H38" s="9">
        <v>194252</v>
      </c>
      <c r="I38" s="94">
        <v>1612744</v>
      </c>
      <c r="J38" s="95"/>
      <c r="K38" s="96"/>
      <c r="L38" s="118" t="s">
        <v>62</v>
      </c>
      <c r="M38" s="119"/>
    </row>
    <row r="39" spans="1:13" ht="16.149999999999999" customHeight="1" x14ac:dyDescent="0.25">
      <c r="A39" s="12">
        <v>20</v>
      </c>
      <c r="B39" s="12" t="s">
        <v>1595</v>
      </c>
      <c r="C39" s="6" t="s">
        <v>1596</v>
      </c>
      <c r="D39" s="7">
        <v>45178</v>
      </c>
      <c r="E39" s="8" t="s">
        <v>70</v>
      </c>
      <c r="F39" s="9">
        <v>1097712</v>
      </c>
      <c r="G39" s="8" t="s">
        <v>29</v>
      </c>
      <c r="H39" s="9">
        <v>118004</v>
      </c>
      <c r="I39" s="94">
        <v>979708</v>
      </c>
      <c r="J39" s="95"/>
      <c r="K39" s="96"/>
      <c r="L39" s="118" t="s">
        <v>62</v>
      </c>
      <c r="M39" s="119"/>
    </row>
    <row r="40" spans="1:13" ht="16.149999999999999" customHeight="1" x14ac:dyDescent="0.25">
      <c r="A40" s="12">
        <v>21</v>
      </c>
      <c r="B40" s="12" t="s">
        <v>1597</v>
      </c>
      <c r="C40" s="6" t="s">
        <v>1598</v>
      </c>
      <c r="D40" s="7">
        <v>45217</v>
      </c>
      <c r="E40" s="8" t="s">
        <v>1599</v>
      </c>
      <c r="F40" s="9">
        <v>599713</v>
      </c>
      <c r="G40" s="8" t="s">
        <v>29</v>
      </c>
      <c r="H40" s="9">
        <v>64469</v>
      </c>
      <c r="I40" s="94">
        <v>535244</v>
      </c>
      <c r="J40" s="95"/>
      <c r="K40" s="96"/>
      <c r="L40" s="118" t="s">
        <v>62</v>
      </c>
      <c r="M40" s="119"/>
    </row>
    <row r="41" spans="1:13" ht="14.45" customHeight="1" x14ac:dyDescent="0.25">
      <c r="A41" s="5">
        <v>22</v>
      </c>
      <c r="B41" s="100" t="s">
        <v>1600</v>
      </c>
      <c r="C41" s="6" t="s">
        <v>1601</v>
      </c>
      <c r="D41" s="7">
        <v>45257</v>
      </c>
      <c r="E41" s="8" t="s">
        <v>1541</v>
      </c>
      <c r="F41" s="9">
        <v>1002873</v>
      </c>
      <c r="G41" s="8" t="s">
        <v>29</v>
      </c>
      <c r="H41" s="9">
        <v>107809</v>
      </c>
      <c r="I41" s="103">
        <v>9229406</v>
      </c>
      <c r="J41" s="104"/>
      <c r="K41" s="105"/>
      <c r="L41" s="112" t="s">
        <v>62</v>
      </c>
      <c r="M41" s="113"/>
    </row>
    <row r="42" spans="1:13" ht="14.45" customHeight="1" x14ac:dyDescent="0.25">
      <c r="A42" s="10">
        <v>23</v>
      </c>
      <c r="B42" s="101"/>
      <c r="C42" s="6" t="s">
        <v>1602</v>
      </c>
      <c r="D42" s="7">
        <v>45251</v>
      </c>
      <c r="E42" s="8" t="s">
        <v>1603</v>
      </c>
      <c r="F42" s="9">
        <v>1190792</v>
      </c>
      <c r="G42" s="8" t="s">
        <v>29</v>
      </c>
      <c r="H42" s="9">
        <v>128010</v>
      </c>
      <c r="I42" s="106"/>
      <c r="J42" s="107"/>
      <c r="K42" s="108"/>
      <c r="L42" s="114"/>
      <c r="M42" s="115"/>
    </row>
    <row r="43" spans="1:13" ht="14.45" customHeight="1" x14ac:dyDescent="0.25">
      <c r="A43" s="10">
        <v>24</v>
      </c>
      <c r="B43" s="101"/>
      <c r="C43" s="6" t="s">
        <v>1604</v>
      </c>
      <c r="D43" s="7">
        <v>45250</v>
      </c>
      <c r="E43" s="8" t="s">
        <v>1605</v>
      </c>
      <c r="F43" s="9">
        <v>1190792</v>
      </c>
      <c r="G43" s="8" t="s">
        <v>29</v>
      </c>
      <c r="H43" s="9">
        <v>128010</v>
      </c>
      <c r="I43" s="106"/>
      <c r="J43" s="107"/>
      <c r="K43" s="108"/>
      <c r="L43" s="114"/>
      <c r="M43" s="115"/>
    </row>
    <row r="44" spans="1:13" ht="14.45" customHeight="1" x14ac:dyDescent="0.25">
      <c r="A44" s="10">
        <v>25</v>
      </c>
      <c r="B44" s="101"/>
      <c r="C44" s="6" t="s">
        <v>1606</v>
      </c>
      <c r="D44" s="7">
        <v>45258</v>
      </c>
      <c r="E44" s="8" t="s">
        <v>182</v>
      </c>
      <c r="F44" s="9">
        <v>973585</v>
      </c>
      <c r="G44" s="8" t="s">
        <v>29</v>
      </c>
      <c r="H44" s="9">
        <v>104660</v>
      </c>
      <c r="I44" s="106"/>
      <c r="J44" s="107"/>
      <c r="K44" s="108"/>
      <c r="L44" s="114"/>
      <c r="M44" s="115"/>
    </row>
    <row r="45" spans="1:13" ht="14.45" customHeight="1" x14ac:dyDescent="0.25">
      <c r="A45" s="10">
        <v>26</v>
      </c>
      <c r="B45" s="101"/>
      <c r="C45" s="6" t="s">
        <v>1607</v>
      </c>
      <c r="D45" s="7">
        <v>45260</v>
      </c>
      <c r="E45" s="8" t="s">
        <v>1605</v>
      </c>
      <c r="F45" s="9">
        <v>240570</v>
      </c>
      <c r="G45" s="8" t="s">
        <v>29</v>
      </c>
      <c r="H45" s="9">
        <v>25861</v>
      </c>
      <c r="I45" s="106"/>
      <c r="J45" s="107"/>
      <c r="K45" s="108"/>
      <c r="L45" s="114"/>
      <c r="M45" s="115"/>
    </row>
    <row r="46" spans="1:13" ht="14.45" customHeight="1" x14ac:dyDescent="0.25">
      <c r="A46" s="10">
        <v>27</v>
      </c>
      <c r="B46" s="101"/>
      <c r="C46" s="6" t="s">
        <v>1608</v>
      </c>
      <c r="D46" s="7">
        <v>45255</v>
      </c>
      <c r="E46" s="8" t="s">
        <v>1603</v>
      </c>
      <c r="F46" s="9">
        <v>1383793</v>
      </c>
      <c r="G46" s="8" t="s">
        <v>29</v>
      </c>
      <c r="H46" s="9">
        <v>148758</v>
      </c>
      <c r="I46" s="106"/>
      <c r="J46" s="107"/>
      <c r="K46" s="108"/>
      <c r="L46" s="114"/>
      <c r="M46" s="115"/>
    </row>
    <row r="47" spans="1:13" ht="14.45" customHeight="1" x14ac:dyDescent="0.25">
      <c r="A47" s="10">
        <v>28</v>
      </c>
      <c r="B47" s="101"/>
      <c r="C47" s="6" t="s">
        <v>1609</v>
      </c>
      <c r="D47" s="7">
        <v>45250</v>
      </c>
      <c r="E47" s="8" t="s">
        <v>408</v>
      </c>
      <c r="F47" s="9">
        <v>1190792</v>
      </c>
      <c r="G47" s="8" t="s">
        <v>29</v>
      </c>
      <c r="H47" s="9">
        <v>128010</v>
      </c>
      <c r="I47" s="106"/>
      <c r="J47" s="107"/>
      <c r="K47" s="108"/>
      <c r="L47" s="114"/>
      <c r="M47" s="115"/>
    </row>
    <row r="48" spans="1:13" ht="14.45" customHeight="1" x14ac:dyDescent="0.25">
      <c r="A48" s="10">
        <v>29</v>
      </c>
      <c r="B48" s="101"/>
      <c r="C48" s="6" t="s">
        <v>1610</v>
      </c>
      <c r="D48" s="7">
        <v>45259</v>
      </c>
      <c r="E48" s="8" t="s">
        <v>182</v>
      </c>
      <c r="F48" s="9">
        <v>786290</v>
      </c>
      <c r="G48" s="8" t="s">
        <v>29</v>
      </c>
      <c r="H48" s="9">
        <v>84526</v>
      </c>
      <c r="I48" s="106"/>
      <c r="J48" s="107"/>
      <c r="K48" s="108"/>
      <c r="L48" s="114"/>
      <c r="M48" s="115"/>
    </row>
    <row r="49" spans="1:13" ht="14.45" customHeight="1" x14ac:dyDescent="0.25">
      <c r="A49" s="10">
        <v>30</v>
      </c>
      <c r="B49" s="101"/>
      <c r="C49" s="6" t="s">
        <v>1611</v>
      </c>
      <c r="D49" s="7">
        <v>45251</v>
      </c>
      <c r="E49" s="8" t="s">
        <v>1603</v>
      </c>
      <c r="F49" s="9">
        <v>1190792</v>
      </c>
      <c r="G49" s="8" t="s">
        <v>29</v>
      </c>
      <c r="H49" s="9">
        <v>128010</v>
      </c>
      <c r="I49" s="106"/>
      <c r="J49" s="107"/>
      <c r="K49" s="108"/>
      <c r="L49" s="114"/>
      <c r="M49" s="115"/>
    </row>
    <row r="50" spans="1:13" ht="14.45" customHeight="1" x14ac:dyDescent="0.25">
      <c r="A50" s="11">
        <v>31</v>
      </c>
      <c r="B50" s="102"/>
      <c r="C50" s="6" t="s">
        <v>1612</v>
      </c>
      <c r="D50" s="7">
        <v>45250</v>
      </c>
      <c r="E50" s="8" t="s">
        <v>182</v>
      </c>
      <c r="F50" s="9">
        <v>1190792</v>
      </c>
      <c r="G50" s="8" t="s">
        <v>29</v>
      </c>
      <c r="H50" s="9">
        <v>128010</v>
      </c>
      <c r="I50" s="109"/>
      <c r="J50" s="110"/>
      <c r="K50" s="111"/>
      <c r="L50" s="116"/>
      <c r="M50" s="117"/>
    </row>
    <row r="51" spans="1:13" ht="14.45" customHeight="1" x14ac:dyDescent="0.25">
      <c r="A51" s="5">
        <v>32</v>
      </c>
      <c r="B51" s="100" t="s">
        <v>1613</v>
      </c>
      <c r="C51" s="6" t="s">
        <v>1614</v>
      </c>
      <c r="D51" s="7">
        <v>45250</v>
      </c>
      <c r="E51" s="8" t="s">
        <v>1615</v>
      </c>
      <c r="F51" s="9">
        <v>711023</v>
      </c>
      <c r="G51" s="8" t="s">
        <v>29</v>
      </c>
      <c r="H51" s="9">
        <v>76435</v>
      </c>
      <c r="I51" s="103">
        <v>35752063</v>
      </c>
      <c r="J51" s="104"/>
      <c r="K51" s="105"/>
      <c r="L51" s="112" t="s">
        <v>62</v>
      </c>
      <c r="M51" s="113"/>
    </row>
    <row r="52" spans="1:13" ht="14.45" customHeight="1" x14ac:dyDescent="0.25">
      <c r="A52" s="10">
        <v>33</v>
      </c>
      <c r="B52" s="101"/>
      <c r="C52" s="6" t="s">
        <v>1616</v>
      </c>
      <c r="D52" s="7">
        <v>45260</v>
      </c>
      <c r="E52" s="8" t="s">
        <v>1617</v>
      </c>
      <c r="F52" s="9">
        <v>1660552</v>
      </c>
      <c r="G52" s="8" t="s">
        <v>29</v>
      </c>
      <c r="H52" s="9">
        <v>178509</v>
      </c>
      <c r="I52" s="106"/>
      <c r="J52" s="107"/>
      <c r="K52" s="108"/>
      <c r="L52" s="114"/>
      <c r="M52" s="115"/>
    </row>
    <row r="53" spans="1:13" ht="14.45" customHeight="1" x14ac:dyDescent="0.25">
      <c r="A53" s="10">
        <v>34</v>
      </c>
      <c r="B53" s="101"/>
      <c r="C53" s="6" t="s">
        <v>1618</v>
      </c>
      <c r="D53" s="7">
        <v>45260</v>
      </c>
      <c r="E53" s="8" t="s">
        <v>1619</v>
      </c>
      <c r="F53" s="9">
        <v>908191</v>
      </c>
      <c r="G53" s="8" t="s">
        <v>29</v>
      </c>
      <c r="H53" s="9">
        <v>97631</v>
      </c>
      <c r="I53" s="106"/>
      <c r="J53" s="107"/>
      <c r="K53" s="108"/>
      <c r="L53" s="114"/>
      <c r="M53" s="115"/>
    </row>
    <row r="54" spans="1:13" ht="14.45" customHeight="1" x14ac:dyDescent="0.25">
      <c r="A54" s="10">
        <v>35</v>
      </c>
      <c r="B54" s="101"/>
      <c r="C54" s="6" t="s">
        <v>1620</v>
      </c>
      <c r="D54" s="7">
        <v>45245</v>
      </c>
      <c r="E54" s="8" t="s">
        <v>1621</v>
      </c>
      <c r="F54" s="9">
        <v>373387</v>
      </c>
      <c r="G54" s="8" t="s">
        <v>29</v>
      </c>
      <c r="H54" s="9">
        <v>40139</v>
      </c>
      <c r="I54" s="106"/>
      <c r="J54" s="107"/>
      <c r="K54" s="108"/>
      <c r="L54" s="114"/>
      <c r="M54" s="115"/>
    </row>
    <row r="55" spans="1:13" ht="14.45" customHeight="1" x14ac:dyDescent="0.25">
      <c r="A55" s="10">
        <v>36</v>
      </c>
      <c r="B55" s="101"/>
      <c r="C55" s="6" t="s">
        <v>1622</v>
      </c>
      <c r="D55" s="7">
        <v>45250</v>
      </c>
      <c r="E55" s="8" t="s">
        <v>1599</v>
      </c>
      <c r="F55" s="9">
        <v>1190792</v>
      </c>
      <c r="G55" s="8" t="s">
        <v>29</v>
      </c>
      <c r="H55" s="9">
        <v>128010</v>
      </c>
      <c r="I55" s="106"/>
      <c r="J55" s="107"/>
      <c r="K55" s="108"/>
      <c r="L55" s="114"/>
      <c r="M55" s="115"/>
    </row>
    <row r="56" spans="1:13" ht="14.45" customHeight="1" x14ac:dyDescent="0.25">
      <c r="A56" s="10">
        <v>37</v>
      </c>
      <c r="B56" s="101"/>
      <c r="C56" s="6" t="s">
        <v>1623</v>
      </c>
      <c r="D56" s="7">
        <v>45250</v>
      </c>
      <c r="E56" s="8" t="s">
        <v>1621</v>
      </c>
      <c r="F56" s="9">
        <v>1190792</v>
      </c>
      <c r="G56" s="8" t="s">
        <v>29</v>
      </c>
      <c r="H56" s="9">
        <v>128010</v>
      </c>
      <c r="I56" s="106"/>
      <c r="J56" s="107"/>
      <c r="K56" s="108"/>
      <c r="L56" s="114"/>
      <c r="M56" s="115"/>
    </row>
    <row r="57" spans="1:13" ht="14.45" customHeight="1" x14ac:dyDescent="0.25">
      <c r="A57" s="10">
        <v>38</v>
      </c>
      <c r="B57" s="101"/>
      <c r="C57" s="6" t="s">
        <v>1624</v>
      </c>
      <c r="D57" s="7">
        <v>45253</v>
      </c>
      <c r="E57" s="8" t="s">
        <v>1625</v>
      </c>
      <c r="F57" s="9">
        <v>1236811</v>
      </c>
      <c r="G57" s="8" t="s">
        <v>29</v>
      </c>
      <c r="H57" s="9">
        <v>132957</v>
      </c>
      <c r="I57" s="106"/>
      <c r="J57" s="107"/>
      <c r="K57" s="108"/>
      <c r="L57" s="114"/>
      <c r="M57" s="115"/>
    </row>
    <row r="58" spans="1:13" ht="14.45" customHeight="1" x14ac:dyDescent="0.25">
      <c r="A58" s="10">
        <v>39</v>
      </c>
      <c r="B58" s="101"/>
      <c r="C58" s="6" t="s">
        <v>1626</v>
      </c>
      <c r="D58" s="7">
        <v>45246</v>
      </c>
      <c r="E58" s="8" t="s">
        <v>1627</v>
      </c>
      <c r="F58" s="9">
        <v>565749</v>
      </c>
      <c r="G58" s="8" t="s">
        <v>29</v>
      </c>
      <c r="H58" s="9">
        <v>60818</v>
      </c>
      <c r="I58" s="106"/>
      <c r="J58" s="107"/>
      <c r="K58" s="108"/>
      <c r="L58" s="114"/>
      <c r="M58" s="115"/>
    </row>
    <row r="59" spans="1:13" ht="14.45" customHeight="1" x14ac:dyDescent="0.25">
      <c r="A59" s="10">
        <v>40</v>
      </c>
      <c r="B59" s="101"/>
      <c r="C59" s="6" t="s">
        <v>1628</v>
      </c>
      <c r="D59" s="7">
        <v>45255</v>
      </c>
      <c r="E59" s="8" t="s">
        <v>1629</v>
      </c>
      <c r="F59" s="9">
        <v>1267223</v>
      </c>
      <c r="G59" s="8" t="s">
        <v>29</v>
      </c>
      <c r="H59" s="9">
        <v>136226</v>
      </c>
      <c r="I59" s="106"/>
      <c r="J59" s="107"/>
      <c r="K59" s="108"/>
      <c r="L59" s="114"/>
      <c r="M59" s="115"/>
    </row>
    <row r="60" spans="1:13" ht="14.45" customHeight="1" x14ac:dyDescent="0.25">
      <c r="A60" s="10">
        <v>41</v>
      </c>
      <c r="B60" s="101"/>
      <c r="C60" s="6" t="s">
        <v>1630</v>
      </c>
      <c r="D60" s="7">
        <v>45241</v>
      </c>
      <c r="E60" s="8" t="s">
        <v>1631</v>
      </c>
      <c r="F60" s="9">
        <v>1267223</v>
      </c>
      <c r="G60" s="8" t="s">
        <v>29</v>
      </c>
      <c r="H60" s="9">
        <v>136226</v>
      </c>
      <c r="I60" s="106"/>
      <c r="J60" s="107"/>
      <c r="K60" s="108"/>
      <c r="L60" s="114"/>
      <c r="M60" s="115"/>
    </row>
    <row r="61" spans="1:13" ht="14.45" customHeight="1" x14ac:dyDescent="0.25">
      <c r="A61" s="10">
        <v>42</v>
      </c>
      <c r="B61" s="101"/>
      <c r="C61" s="6" t="s">
        <v>1632</v>
      </c>
      <c r="D61" s="7">
        <v>45250</v>
      </c>
      <c r="E61" s="8" t="s">
        <v>1621</v>
      </c>
      <c r="F61" s="9">
        <v>711023</v>
      </c>
      <c r="G61" s="8" t="s">
        <v>29</v>
      </c>
      <c r="H61" s="9">
        <v>76435</v>
      </c>
      <c r="I61" s="106"/>
      <c r="J61" s="107"/>
      <c r="K61" s="108"/>
      <c r="L61" s="114"/>
      <c r="M61" s="115"/>
    </row>
    <row r="62" spans="1:13" ht="14.45" customHeight="1" x14ac:dyDescent="0.25">
      <c r="A62" s="10">
        <v>43</v>
      </c>
      <c r="B62" s="101"/>
      <c r="C62" s="6" t="s">
        <v>1633</v>
      </c>
      <c r="D62" s="7">
        <v>45255</v>
      </c>
      <c r="E62" s="8" t="s">
        <v>1625</v>
      </c>
      <c r="F62" s="9">
        <v>396527</v>
      </c>
      <c r="G62" s="8" t="s">
        <v>29</v>
      </c>
      <c r="H62" s="9">
        <v>42627</v>
      </c>
      <c r="I62" s="106"/>
      <c r="J62" s="107"/>
      <c r="K62" s="108"/>
      <c r="L62" s="114"/>
      <c r="M62" s="115"/>
    </row>
    <row r="63" spans="1:13" ht="14.45" customHeight="1" x14ac:dyDescent="0.25">
      <c r="A63" s="10">
        <v>44</v>
      </c>
      <c r="B63" s="101"/>
      <c r="C63" s="6" t="s">
        <v>1634</v>
      </c>
      <c r="D63" s="7">
        <v>45259</v>
      </c>
      <c r="E63" s="8" t="s">
        <v>1635</v>
      </c>
      <c r="F63" s="9">
        <v>797477</v>
      </c>
      <c r="G63" s="8" t="s">
        <v>29</v>
      </c>
      <c r="H63" s="9">
        <v>85729</v>
      </c>
      <c r="I63" s="106"/>
      <c r="J63" s="107"/>
      <c r="K63" s="108"/>
      <c r="L63" s="114"/>
      <c r="M63" s="115"/>
    </row>
    <row r="64" spans="1:13" ht="14.45" customHeight="1" x14ac:dyDescent="0.25">
      <c r="A64" s="10">
        <v>45</v>
      </c>
      <c r="B64" s="101"/>
      <c r="C64" s="6" t="s">
        <v>1636</v>
      </c>
      <c r="D64" s="7">
        <v>45251</v>
      </c>
      <c r="E64" s="8" t="s">
        <v>1637</v>
      </c>
      <c r="F64" s="9">
        <v>479768</v>
      </c>
      <c r="G64" s="8" t="s">
        <v>29</v>
      </c>
      <c r="H64" s="9">
        <v>51575</v>
      </c>
      <c r="I64" s="106"/>
      <c r="J64" s="107"/>
      <c r="K64" s="108"/>
      <c r="L64" s="114"/>
      <c r="M64" s="115"/>
    </row>
    <row r="65" spans="1:13" ht="14.45" customHeight="1" x14ac:dyDescent="0.25">
      <c r="A65" s="10">
        <v>46</v>
      </c>
      <c r="B65" s="101"/>
      <c r="C65" s="6" t="s">
        <v>1638</v>
      </c>
      <c r="D65" s="7">
        <v>45250</v>
      </c>
      <c r="E65" s="8" t="s">
        <v>1639</v>
      </c>
      <c r="F65" s="9">
        <v>1190792</v>
      </c>
      <c r="G65" s="8" t="s">
        <v>29</v>
      </c>
      <c r="H65" s="9">
        <v>128010</v>
      </c>
      <c r="I65" s="106"/>
      <c r="J65" s="107"/>
      <c r="K65" s="108"/>
      <c r="L65" s="114"/>
      <c r="M65" s="115"/>
    </row>
    <row r="66" spans="1:13" ht="14.45" customHeight="1" x14ac:dyDescent="0.25">
      <c r="A66" s="10">
        <v>47</v>
      </c>
      <c r="B66" s="101"/>
      <c r="C66" s="6" t="s">
        <v>1640</v>
      </c>
      <c r="D66" s="7">
        <v>45250</v>
      </c>
      <c r="E66" s="8" t="s">
        <v>1625</v>
      </c>
      <c r="F66" s="9">
        <v>452007</v>
      </c>
      <c r="G66" s="8" t="s">
        <v>29</v>
      </c>
      <c r="H66" s="9">
        <v>48591</v>
      </c>
      <c r="I66" s="106"/>
      <c r="J66" s="107"/>
      <c r="K66" s="108"/>
      <c r="L66" s="114"/>
      <c r="M66" s="115"/>
    </row>
    <row r="67" spans="1:13" ht="14.45" customHeight="1" x14ac:dyDescent="0.25">
      <c r="A67" s="10">
        <v>48</v>
      </c>
      <c r="B67" s="101"/>
      <c r="C67" s="6" t="s">
        <v>1641</v>
      </c>
      <c r="D67" s="7">
        <v>45250</v>
      </c>
      <c r="E67" s="8" t="s">
        <v>1642</v>
      </c>
      <c r="F67" s="9">
        <v>1190792</v>
      </c>
      <c r="G67" s="8" t="s">
        <v>29</v>
      </c>
      <c r="H67" s="9">
        <v>128010</v>
      </c>
      <c r="I67" s="106"/>
      <c r="J67" s="107"/>
      <c r="K67" s="108"/>
      <c r="L67" s="114"/>
      <c r="M67" s="115"/>
    </row>
    <row r="68" spans="1:13" ht="14.45" customHeight="1" x14ac:dyDescent="0.25">
      <c r="A68" s="10">
        <v>49</v>
      </c>
      <c r="B68" s="101"/>
      <c r="C68" s="6" t="s">
        <v>1643</v>
      </c>
      <c r="D68" s="7">
        <v>45253</v>
      </c>
      <c r="E68" s="8" t="s">
        <v>335</v>
      </c>
      <c r="F68" s="9">
        <v>359828</v>
      </c>
      <c r="G68" s="8" t="s">
        <v>29</v>
      </c>
      <c r="H68" s="9">
        <v>38682</v>
      </c>
      <c r="I68" s="106"/>
      <c r="J68" s="107"/>
      <c r="K68" s="108"/>
      <c r="L68" s="114"/>
      <c r="M68" s="115"/>
    </row>
    <row r="69" spans="1:13" ht="14.45" customHeight="1" x14ac:dyDescent="0.25">
      <c r="A69" s="10">
        <v>50</v>
      </c>
      <c r="B69" s="101"/>
      <c r="C69" s="6" t="s">
        <v>1644</v>
      </c>
      <c r="D69" s="7">
        <v>45255</v>
      </c>
      <c r="E69" s="8" t="s">
        <v>1645</v>
      </c>
      <c r="F69" s="9">
        <v>2079913</v>
      </c>
      <c r="G69" s="8" t="s">
        <v>29</v>
      </c>
      <c r="H69" s="9">
        <v>223591</v>
      </c>
      <c r="I69" s="106"/>
      <c r="J69" s="107"/>
      <c r="K69" s="108"/>
      <c r="L69" s="114"/>
      <c r="M69" s="115"/>
    </row>
    <row r="70" spans="1:13" ht="14.45" customHeight="1" x14ac:dyDescent="0.25">
      <c r="A70" s="10">
        <v>51</v>
      </c>
      <c r="B70" s="101"/>
      <c r="C70" s="6" t="s">
        <v>1646</v>
      </c>
      <c r="D70" s="7">
        <v>45254</v>
      </c>
      <c r="E70" s="8" t="s">
        <v>1621</v>
      </c>
      <c r="F70" s="9">
        <v>1190792</v>
      </c>
      <c r="G70" s="8" t="s">
        <v>29</v>
      </c>
      <c r="H70" s="9">
        <v>128010</v>
      </c>
      <c r="I70" s="106"/>
      <c r="J70" s="107"/>
      <c r="K70" s="108"/>
      <c r="L70" s="114"/>
      <c r="M70" s="115"/>
    </row>
    <row r="71" spans="1:13" ht="14.45" customHeight="1" x14ac:dyDescent="0.25">
      <c r="A71" s="10">
        <v>52</v>
      </c>
      <c r="B71" s="101"/>
      <c r="C71" s="6" t="s">
        <v>1647</v>
      </c>
      <c r="D71" s="7">
        <v>45250</v>
      </c>
      <c r="E71" s="8" t="s">
        <v>1648</v>
      </c>
      <c r="F71" s="9">
        <v>1190792</v>
      </c>
      <c r="G71" s="8" t="s">
        <v>29</v>
      </c>
      <c r="H71" s="9">
        <v>128010</v>
      </c>
      <c r="I71" s="106"/>
      <c r="J71" s="107"/>
      <c r="K71" s="108"/>
      <c r="L71" s="114"/>
      <c r="M71" s="115"/>
    </row>
    <row r="72" spans="1:13" ht="14.45" customHeight="1" x14ac:dyDescent="0.25">
      <c r="A72" s="10">
        <v>53</v>
      </c>
      <c r="B72" s="101"/>
      <c r="C72" s="6" t="s">
        <v>1649</v>
      </c>
      <c r="D72" s="7">
        <v>45250</v>
      </c>
      <c r="E72" s="8" t="s">
        <v>1627</v>
      </c>
      <c r="F72" s="9">
        <v>1190792</v>
      </c>
      <c r="G72" s="8" t="s">
        <v>29</v>
      </c>
      <c r="H72" s="9">
        <v>128010</v>
      </c>
      <c r="I72" s="106"/>
      <c r="J72" s="107"/>
      <c r="K72" s="108"/>
      <c r="L72" s="114"/>
      <c r="M72" s="115"/>
    </row>
    <row r="73" spans="1:13" ht="14.45" customHeight="1" x14ac:dyDescent="0.25">
      <c r="A73" s="10">
        <v>54</v>
      </c>
      <c r="B73" s="101"/>
      <c r="C73" s="6" t="s">
        <v>1650</v>
      </c>
      <c r="D73" s="7">
        <v>45243</v>
      </c>
      <c r="E73" s="8" t="s">
        <v>1651</v>
      </c>
      <c r="F73" s="9">
        <v>597744</v>
      </c>
      <c r="G73" s="8" t="s">
        <v>29</v>
      </c>
      <c r="H73" s="9">
        <v>64257</v>
      </c>
      <c r="I73" s="106"/>
      <c r="J73" s="107"/>
      <c r="K73" s="108"/>
      <c r="L73" s="114"/>
      <c r="M73" s="115"/>
    </row>
    <row r="74" spans="1:13" ht="14.45" customHeight="1" x14ac:dyDescent="0.25">
      <c r="A74" s="10">
        <v>55</v>
      </c>
      <c r="B74" s="101"/>
      <c r="C74" s="6" t="s">
        <v>1652</v>
      </c>
      <c r="D74" s="7">
        <v>45250</v>
      </c>
      <c r="E74" s="8" t="s">
        <v>1631</v>
      </c>
      <c r="F74" s="9">
        <v>1190792</v>
      </c>
      <c r="G74" s="8" t="s">
        <v>29</v>
      </c>
      <c r="H74" s="9">
        <v>128010</v>
      </c>
      <c r="I74" s="106"/>
      <c r="J74" s="107"/>
      <c r="K74" s="108"/>
      <c r="L74" s="114"/>
      <c r="M74" s="115"/>
    </row>
    <row r="75" spans="1:13" ht="14.45" customHeight="1" x14ac:dyDescent="0.25">
      <c r="A75" s="10">
        <v>56</v>
      </c>
      <c r="B75" s="101"/>
      <c r="C75" s="6" t="s">
        <v>1653</v>
      </c>
      <c r="D75" s="7">
        <v>45252</v>
      </c>
      <c r="E75" s="8" t="s">
        <v>1642</v>
      </c>
      <c r="F75" s="9">
        <v>475833</v>
      </c>
      <c r="G75" s="8" t="s">
        <v>29</v>
      </c>
      <c r="H75" s="9">
        <v>51152</v>
      </c>
      <c r="I75" s="106"/>
      <c r="J75" s="107"/>
      <c r="K75" s="108"/>
      <c r="L75" s="114"/>
      <c r="M75" s="115"/>
    </row>
    <row r="76" spans="1:13" ht="14.45" customHeight="1" x14ac:dyDescent="0.25">
      <c r="A76" s="10">
        <v>57</v>
      </c>
      <c r="B76" s="101"/>
      <c r="C76" s="6" t="s">
        <v>1654</v>
      </c>
      <c r="D76" s="7">
        <v>45255</v>
      </c>
      <c r="E76" s="8" t="s">
        <v>1655</v>
      </c>
      <c r="F76" s="9">
        <v>2051303</v>
      </c>
      <c r="G76" s="8" t="s">
        <v>29</v>
      </c>
      <c r="H76" s="9">
        <v>220515</v>
      </c>
      <c r="I76" s="106"/>
      <c r="J76" s="107"/>
      <c r="K76" s="108"/>
      <c r="L76" s="114"/>
      <c r="M76" s="115"/>
    </row>
    <row r="77" spans="1:13" ht="14.45" customHeight="1" x14ac:dyDescent="0.25">
      <c r="A77" s="10">
        <v>58</v>
      </c>
      <c r="B77" s="101"/>
      <c r="C77" s="6" t="s">
        <v>1656</v>
      </c>
      <c r="D77" s="7">
        <v>45247</v>
      </c>
      <c r="E77" s="8" t="s">
        <v>1621</v>
      </c>
      <c r="F77" s="9">
        <v>711023</v>
      </c>
      <c r="G77" s="8" t="s">
        <v>29</v>
      </c>
      <c r="H77" s="9">
        <v>76435</v>
      </c>
      <c r="I77" s="106"/>
      <c r="J77" s="107"/>
      <c r="K77" s="108"/>
      <c r="L77" s="114"/>
      <c r="M77" s="115"/>
    </row>
    <row r="78" spans="1:13" ht="14.45" customHeight="1" x14ac:dyDescent="0.25">
      <c r="A78" s="10">
        <v>59</v>
      </c>
      <c r="B78" s="101"/>
      <c r="C78" s="6" t="s">
        <v>1657</v>
      </c>
      <c r="D78" s="7">
        <v>45250</v>
      </c>
      <c r="E78" s="8" t="s">
        <v>1615</v>
      </c>
      <c r="F78" s="9">
        <v>1190792</v>
      </c>
      <c r="G78" s="8" t="s">
        <v>29</v>
      </c>
      <c r="H78" s="9">
        <v>128010</v>
      </c>
      <c r="I78" s="106"/>
      <c r="J78" s="107"/>
      <c r="K78" s="108"/>
      <c r="L78" s="114"/>
      <c r="M78" s="115"/>
    </row>
    <row r="79" spans="1:13" ht="14.45" customHeight="1" x14ac:dyDescent="0.25">
      <c r="A79" s="10">
        <v>60</v>
      </c>
      <c r="B79" s="101"/>
      <c r="C79" s="6" t="s">
        <v>1658</v>
      </c>
      <c r="D79" s="7">
        <v>45250</v>
      </c>
      <c r="E79" s="8" t="s">
        <v>1659</v>
      </c>
      <c r="F79" s="9">
        <v>1190792</v>
      </c>
      <c r="G79" s="8" t="s">
        <v>29</v>
      </c>
      <c r="H79" s="9">
        <v>128010</v>
      </c>
      <c r="I79" s="106"/>
      <c r="J79" s="107"/>
      <c r="K79" s="108"/>
      <c r="L79" s="114"/>
      <c r="M79" s="115"/>
    </row>
    <row r="80" spans="1:13" ht="14.45" customHeight="1" x14ac:dyDescent="0.25">
      <c r="A80" s="10">
        <v>61</v>
      </c>
      <c r="B80" s="101"/>
      <c r="C80" s="6" t="s">
        <v>1660</v>
      </c>
      <c r="D80" s="7">
        <v>45254</v>
      </c>
      <c r="E80" s="8" t="s">
        <v>1621</v>
      </c>
      <c r="F80" s="9">
        <v>1190792</v>
      </c>
      <c r="G80" s="8" t="s">
        <v>29</v>
      </c>
      <c r="H80" s="9">
        <v>128010</v>
      </c>
      <c r="I80" s="106"/>
      <c r="J80" s="107"/>
      <c r="K80" s="108"/>
      <c r="L80" s="114"/>
      <c r="M80" s="115"/>
    </row>
    <row r="81" spans="1:13" ht="14.45" customHeight="1" x14ac:dyDescent="0.25">
      <c r="A81" s="10">
        <v>62</v>
      </c>
      <c r="B81" s="101"/>
      <c r="C81" s="6" t="s">
        <v>1661</v>
      </c>
      <c r="D81" s="7">
        <v>45260</v>
      </c>
      <c r="E81" s="8" t="s">
        <v>1662</v>
      </c>
      <c r="F81" s="9">
        <v>1737556</v>
      </c>
      <c r="G81" s="8" t="s">
        <v>29</v>
      </c>
      <c r="H81" s="9">
        <v>186787</v>
      </c>
      <c r="I81" s="106"/>
      <c r="J81" s="107"/>
      <c r="K81" s="108"/>
      <c r="L81" s="114"/>
      <c r="M81" s="115"/>
    </row>
    <row r="82" spans="1:13" ht="14.45" customHeight="1" x14ac:dyDescent="0.25">
      <c r="A82" s="10">
        <v>63</v>
      </c>
      <c r="B82" s="101"/>
      <c r="C82" s="6" t="s">
        <v>1663</v>
      </c>
      <c r="D82" s="7">
        <v>45250</v>
      </c>
      <c r="E82" s="8" t="s">
        <v>1648</v>
      </c>
      <c r="F82" s="9">
        <v>711023</v>
      </c>
      <c r="G82" s="8" t="s">
        <v>29</v>
      </c>
      <c r="H82" s="9">
        <v>76435</v>
      </c>
      <c r="I82" s="106"/>
      <c r="J82" s="107"/>
      <c r="K82" s="108"/>
      <c r="L82" s="114"/>
      <c r="M82" s="115"/>
    </row>
    <row r="83" spans="1:13" ht="14.45" customHeight="1" x14ac:dyDescent="0.25">
      <c r="A83" s="10">
        <v>64</v>
      </c>
      <c r="B83" s="101"/>
      <c r="C83" s="6" t="s">
        <v>1664</v>
      </c>
      <c r="D83" s="7">
        <v>45253</v>
      </c>
      <c r="E83" s="8" t="s">
        <v>1665</v>
      </c>
      <c r="F83" s="9">
        <v>711023</v>
      </c>
      <c r="G83" s="8" t="s">
        <v>29</v>
      </c>
      <c r="H83" s="9">
        <v>76435</v>
      </c>
      <c r="I83" s="106"/>
      <c r="J83" s="107"/>
      <c r="K83" s="108"/>
      <c r="L83" s="114"/>
      <c r="M83" s="115"/>
    </row>
    <row r="84" spans="1:13" ht="14.45" customHeight="1" x14ac:dyDescent="0.25">
      <c r="A84" s="10">
        <v>65</v>
      </c>
      <c r="B84" s="101"/>
      <c r="C84" s="6" t="s">
        <v>1666</v>
      </c>
      <c r="D84" s="7">
        <v>45250</v>
      </c>
      <c r="E84" s="8" t="s">
        <v>1631</v>
      </c>
      <c r="F84" s="9">
        <v>1190792</v>
      </c>
      <c r="G84" s="8" t="s">
        <v>29</v>
      </c>
      <c r="H84" s="9">
        <v>128010</v>
      </c>
      <c r="I84" s="106"/>
      <c r="J84" s="107"/>
      <c r="K84" s="108"/>
      <c r="L84" s="114"/>
      <c r="M84" s="115"/>
    </row>
    <row r="85" spans="1:13" ht="14.45" customHeight="1" x14ac:dyDescent="0.25">
      <c r="A85" s="10">
        <v>66</v>
      </c>
      <c r="B85" s="101"/>
      <c r="C85" s="6" t="s">
        <v>1667</v>
      </c>
      <c r="D85" s="7">
        <v>45252</v>
      </c>
      <c r="E85" s="8" t="s">
        <v>1659</v>
      </c>
      <c r="F85" s="9">
        <v>1146108</v>
      </c>
      <c r="G85" s="8" t="s">
        <v>29</v>
      </c>
      <c r="H85" s="9">
        <v>123207</v>
      </c>
      <c r="I85" s="106"/>
      <c r="J85" s="107"/>
      <c r="K85" s="108"/>
      <c r="L85" s="114"/>
      <c r="M85" s="115"/>
    </row>
    <row r="86" spans="1:13" ht="14.45" customHeight="1" x14ac:dyDescent="0.25">
      <c r="A86" s="10">
        <v>67</v>
      </c>
      <c r="B86" s="101"/>
      <c r="C86" s="6" t="s">
        <v>1668</v>
      </c>
      <c r="D86" s="7">
        <v>45250</v>
      </c>
      <c r="E86" s="8" t="s">
        <v>1631</v>
      </c>
      <c r="F86" s="9">
        <v>1190792</v>
      </c>
      <c r="G86" s="8" t="s">
        <v>29</v>
      </c>
      <c r="H86" s="9">
        <v>128010</v>
      </c>
      <c r="I86" s="106"/>
      <c r="J86" s="107"/>
      <c r="K86" s="108"/>
      <c r="L86" s="114"/>
      <c r="M86" s="115"/>
    </row>
    <row r="87" spans="1:13" ht="14.45" customHeight="1" x14ac:dyDescent="0.25">
      <c r="A87" s="10">
        <v>68</v>
      </c>
      <c r="B87" s="101"/>
      <c r="C87" s="6" t="s">
        <v>1669</v>
      </c>
      <c r="D87" s="7">
        <v>45250</v>
      </c>
      <c r="E87" s="8" t="s">
        <v>1670</v>
      </c>
      <c r="F87" s="9">
        <v>711023</v>
      </c>
      <c r="G87" s="8" t="s">
        <v>29</v>
      </c>
      <c r="H87" s="9">
        <v>76435</v>
      </c>
      <c r="I87" s="106"/>
      <c r="J87" s="107"/>
      <c r="K87" s="108"/>
      <c r="L87" s="114"/>
      <c r="M87" s="115"/>
    </row>
    <row r="88" spans="1:13" ht="14.45" customHeight="1" x14ac:dyDescent="0.25">
      <c r="A88" s="10">
        <v>69</v>
      </c>
      <c r="B88" s="101"/>
      <c r="C88" s="6" t="s">
        <v>1671</v>
      </c>
      <c r="D88" s="7">
        <v>45253</v>
      </c>
      <c r="E88" s="8" t="s">
        <v>1672</v>
      </c>
      <c r="F88" s="9">
        <v>1267908</v>
      </c>
      <c r="G88" s="8" t="s">
        <v>29</v>
      </c>
      <c r="H88" s="9">
        <v>136300</v>
      </c>
      <c r="I88" s="106"/>
      <c r="J88" s="107"/>
      <c r="K88" s="108"/>
      <c r="L88" s="114"/>
      <c r="M88" s="115"/>
    </row>
    <row r="89" spans="1:13" ht="14.45" customHeight="1" x14ac:dyDescent="0.25">
      <c r="A89" s="11">
        <v>70</v>
      </c>
      <c r="B89" s="102"/>
      <c r="C89" s="6" t="s">
        <v>1673</v>
      </c>
      <c r="D89" s="7">
        <v>45250</v>
      </c>
      <c r="E89" s="8" t="s">
        <v>1648</v>
      </c>
      <c r="F89" s="9">
        <v>1190792</v>
      </c>
      <c r="G89" s="8" t="s">
        <v>29</v>
      </c>
      <c r="H89" s="9">
        <v>128010</v>
      </c>
      <c r="I89" s="109"/>
      <c r="J89" s="110"/>
      <c r="K89" s="111"/>
      <c r="L89" s="116"/>
      <c r="M89" s="117"/>
    </row>
    <row r="90" spans="1:13" ht="16.149999999999999" customHeight="1" x14ac:dyDescent="0.25">
      <c r="A90" s="12">
        <v>71</v>
      </c>
      <c r="B90" s="12" t="s">
        <v>1674</v>
      </c>
      <c r="C90" s="6" t="s">
        <v>1675</v>
      </c>
      <c r="D90" s="7">
        <v>45250</v>
      </c>
      <c r="E90" s="8" t="s">
        <v>1676</v>
      </c>
      <c r="F90" s="9">
        <v>1190792</v>
      </c>
      <c r="G90" s="8" t="s">
        <v>29</v>
      </c>
      <c r="H90" s="9">
        <v>128010</v>
      </c>
      <c r="I90" s="94">
        <v>1062782</v>
      </c>
      <c r="J90" s="95"/>
      <c r="K90" s="96"/>
      <c r="L90" s="118" t="s">
        <v>62</v>
      </c>
      <c r="M90" s="119"/>
    </row>
    <row r="91" spans="1:13" ht="16.149999999999999" customHeight="1" x14ac:dyDescent="0.25">
      <c r="A91" s="12">
        <v>72</v>
      </c>
      <c r="B91" s="12" t="s">
        <v>1677</v>
      </c>
      <c r="C91" s="6" t="s">
        <v>1678</v>
      </c>
      <c r="D91" s="7">
        <v>45251</v>
      </c>
      <c r="E91" s="8" t="s">
        <v>1679</v>
      </c>
      <c r="F91" s="9">
        <v>1190792</v>
      </c>
      <c r="G91" s="8" t="s">
        <v>29</v>
      </c>
      <c r="H91" s="9">
        <v>128010</v>
      </c>
      <c r="I91" s="94">
        <v>1062782</v>
      </c>
      <c r="J91" s="95"/>
      <c r="K91" s="96"/>
      <c r="L91" s="118" t="s">
        <v>62</v>
      </c>
      <c r="M91" s="119"/>
    </row>
    <row r="92" spans="1:13" ht="16.149999999999999" customHeight="1" x14ac:dyDescent="0.25">
      <c r="A92" s="12">
        <v>73</v>
      </c>
      <c r="B92" s="12" t="s">
        <v>1680</v>
      </c>
      <c r="C92" s="6" t="s">
        <v>1681</v>
      </c>
      <c r="D92" s="7">
        <v>45253</v>
      </c>
      <c r="E92" s="8" t="s">
        <v>1682</v>
      </c>
      <c r="F92" s="9">
        <v>711023</v>
      </c>
      <c r="G92" s="8" t="s">
        <v>29</v>
      </c>
      <c r="H92" s="9">
        <v>76435</v>
      </c>
      <c r="I92" s="94">
        <v>634588</v>
      </c>
      <c r="J92" s="95"/>
      <c r="K92" s="96"/>
      <c r="L92" s="118" t="s">
        <v>62</v>
      </c>
      <c r="M92" s="119"/>
    </row>
    <row r="93" spans="1:13" ht="14.65" customHeight="1" x14ac:dyDescent="0.25">
      <c r="A93" s="5">
        <v>74</v>
      </c>
      <c r="B93" s="100" t="s">
        <v>1683</v>
      </c>
      <c r="C93" s="6" t="s">
        <v>1684</v>
      </c>
      <c r="D93" s="7">
        <v>45244</v>
      </c>
      <c r="E93" s="8" t="s">
        <v>70</v>
      </c>
      <c r="F93" s="9">
        <v>766260</v>
      </c>
      <c r="G93" s="8" t="s">
        <v>29</v>
      </c>
      <c r="H93" s="9">
        <v>82373</v>
      </c>
      <c r="I93" s="103">
        <v>1754375</v>
      </c>
      <c r="J93" s="104"/>
      <c r="K93" s="105"/>
      <c r="L93" s="112" t="s">
        <v>62</v>
      </c>
      <c r="M93" s="113"/>
    </row>
    <row r="94" spans="1:13" ht="14.65" customHeight="1" x14ac:dyDescent="0.25">
      <c r="A94" s="11">
        <v>75</v>
      </c>
      <c r="B94" s="102"/>
      <c r="C94" s="6" t="s">
        <v>1685</v>
      </c>
      <c r="D94" s="7">
        <v>45250</v>
      </c>
      <c r="E94" s="8" t="s">
        <v>168</v>
      </c>
      <c r="F94" s="9">
        <v>1199426</v>
      </c>
      <c r="G94" s="8" t="s">
        <v>29</v>
      </c>
      <c r="H94" s="9">
        <v>128938</v>
      </c>
      <c r="I94" s="109"/>
      <c r="J94" s="110"/>
      <c r="K94" s="111"/>
      <c r="L94" s="116"/>
      <c r="M94" s="117"/>
    </row>
    <row r="95" spans="1:13" ht="16.149999999999999" customHeight="1" x14ac:dyDescent="0.25">
      <c r="A95" s="12">
        <v>76</v>
      </c>
      <c r="B95" s="12" t="s">
        <v>1686</v>
      </c>
      <c r="C95" s="6" t="s">
        <v>1687</v>
      </c>
      <c r="D95" s="7">
        <v>45259</v>
      </c>
      <c r="E95" s="8" t="s">
        <v>70</v>
      </c>
      <c r="F95" s="9">
        <v>832319</v>
      </c>
      <c r="G95" s="8" t="s">
        <v>29</v>
      </c>
      <c r="H95" s="9">
        <v>89474</v>
      </c>
      <c r="I95" s="94">
        <v>742845</v>
      </c>
      <c r="J95" s="95"/>
      <c r="K95" s="96"/>
      <c r="L95" s="118" t="s">
        <v>62</v>
      </c>
      <c r="M95" s="119"/>
    </row>
    <row r="96" spans="1:13" ht="14.45" customHeight="1" x14ac:dyDescent="0.25">
      <c r="A96" s="5">
        <v>77</v>
      </c>
      <c r="B96" s="100" t="s">
        <v>1688</v>
      </c>
      <c r="C96" s="6" t="s">
        <v>1689</v>
      </c>
      <c r="D96" s="7">
        <v>45274</v>
      </c>
      <c r="E96" s="8" t="s">
        <v>1690</v>
      </c>
      <c r="F96" s="9">
        <v>870954</v>
      </c>
      <c r="G96" s="8" t="s">
        <v>29</v>
      </c>
      <c r="H96" s="9">
        <v>93628</v>
      </c>
      <c r="I96" s="103">
        <v>3368189</v>
      </c>
      <c r="J96" s="104"/>
      <c r="K96" s="105"/>
      <c r="L96" s="112" t="s">
        <v>62</v>
      </c>
      <c r="M96" s="113"/>
    </row>
    <row r="97" spans="1:13" ht="14.45" customHeight="1" x14ac:dyDescent="0.25">
      <c r="A97" s="10">
        <v>78</v>
      </c>
      <c r="B97" s="101"/>
      <c r="C97" s="6" t="s">
        <v>1691</v>
      </c>
      <c r="D97" s="7">
        <v>45279</v>
      </c>
      <c r="E97" s="8" t="s">
        <v>1676</v>
      </c>
      <c r="F97" s="9">
        <v>575722</v>
      </c>
      <c r="G97" s="8" t="s">
        <v>29</v>
      </c>
      <c r="H97" s="9">
        <v>61890</v>
      </c>
      <c r="I97" s="106"/>
      <c r="J97" s="107"/>
      <c r="K97" s="108"/>
      <c r="L97" s="114"/>
      <c r="M97" s="115"/>
    </row>
    <row r="98" spans="1:13" ht="14.45" customHeight="1" x14ac:dyDescent="0.25">
      <c r="A98" s="10">
        <v>79</v>
      </c>
      <c r="B98" s="101"/>
      <c r="C98" s="6" t="s">
        <v>1692</v>
      </c>
      <c r="D98" s="7">
        <v>45279</v>
      </c>
      <c r="E98" s="8" t="s">
        <v>1693</v>
      </c>
      <c r="F98" s="9">
        <v>955371</v>
      </c>
      <c r="G98" s="8" t="s">
        <v>29</v>
      </c>
      <c r="H98" s="9">
        <v>102702</v>
      </c>
      <c r="I98" s="106"/>
      <c r="J98" s="107"/>
      <c r="K98" s="108"/>
      <c r="L98" s="114"/>
      <c r="M98" s="115"/>
    </row>
    <row r="99" spans="1:13" ht="14.45" customHeight="1" x14ac:dyDescent="0.25">
      <c r="A99" s="11">
        <v>80</v>
      </c>
      <c r="B99" s="102"/>
      <c r="C99" s="6" t="s">
        <v>1694</v>
      </c>
      <c r="D99" s="7">
        <v>45267</v>
      </c>
      <c r="E99" s="8" t="s">
        <v>1695</v>
      </c>
      <c r="F99" s="9">
        <v>1371834</v>
      </c>
      <c r="G99" s="8" t="s">
        <v>29</v>
      </c>
      <c r="H99" s="9">
        <v>147472</v>
      </c>
      <c r="I99" s="109"/>
      <c r="J99" s="110"/>
      <c r="K99" s="111"/>
      <c r="L99" s="116"/>
      <c r="M99" s="117"/>
    </row>
    <row r="100" spans="1:13" ht="14.45" customHeight="1" x14ac:dyDescent="0.25">
      <c r="A100" s="5">
        <v>81</v>
      </c>
      <c r="B100" s="100" t="s">
        <v>1696</v>
      </c>
      <c r="C100" s="6" t="s">
        <v>1697</v>
      </c>
      <c r="D100" s="7">
        <v>45262</v>
      </c>
      <c r="E100" s="8" t="s">
        <v>176</v>
      </c>
      <c r="F100" s="9">
        <v>784080</v>
      </c>
      <c r="G100" s="8" t="s">
        <v>29</v>
      </c>
      <c r="H100" s="9">
        <v>84289</v>
      </c>
      <c r="I100" s="103">
        <v>158948391</v>
      </c>
      <c r="J100" s="104"/>
      <c r="K100" s="105"/>
      <c r="L100" s="112" t="s">
        <v>62</v>
      </c>
      <c r="M100" s="113"/>
    </row>
    <row r="101" spans="1:13" ht="14.45" customHeight="1" x14ac:dyDescent="0.25">
      <c r="A101" s="10">
        <v>82</v>
      </c>
      <c r="B101" s="101"/>
      <c r="C101" s="6" t="s">
        <v>1698</v>
      </c>
      <c r="D101" s="7">
        <v>45265</v>
      </c>
      <c r="E101" s="8" t="s">
        <v>178</v>
      </c>
      <c r="F101" s="9">
        <v>630811</v>
      </c>
      <c r="G101" s="8" t="s">
        <v>29</v>
      </c>
      <c r="H101" s="9">
        <v>67812</v>
      </c>
      <c r="I101" s="106"/>
      <c r="J101" s="107"/>
      <c r="K101" s="108"/>
      <c r="L101" s="114"/>
      <c r="M101" s="115"/>
    </row>
    <row r="102" spans="1:13" ht="14.45" customHeight="1" x14ac:dyDescent="0.25">
      <c r="A102" s="10">
        <v>83</v>
      </c>
      <c r="B102" s="101"/>
      <c r="C102" s="6" t="s">
        <v>1699</v>
      </c>
      <c r="D102" s="7">
        <v>45265</v>
      </c>
      <c r="E102" s="8" t="s">
        <v>357</v>
      </c>
      <c r="F102" s="9">
        <v>400506</v>
      </c>
      <c r="G102" s="8" t="s">
        <v>29</v>
      </c>
      <c r="H102" s="9">
        <v>43054</v>
      </c>
      <c r="I102" s="106"/>
      <c r="J102" s="107"/>
      <c r="K102" s="108"/>
      <c r="L102" s="114"/>
      <c r="M102" s="115"/>
    </row>
    <row r="103" spans="1:13" ht="14.45" customHeight="1" x14ac:dyDescent="0.25">
      <c r="A103" s="10">
        <v>84</v>
      </c>
      <c r="B103" s="101"/>
      <c r="C103" s="6" t="s">
        <v>1700</v>
      </c>
      <c r="D103" s="7">
        <v>45265</v>
      </c>
      <c r="E103" s="8" t="s">
        <v>408</v>
      </c>
      <c r="F103" s="9">
        <v>229878</v>
      </c>
      <c r="G103" s="8" t="s">
        <v>29</v>
      </c>
      <c r="H103" s="9">
        <v>24712</v>
      </c>
      <c r="I103" s="106"/>
      <c r="J103" s="107"/>
      <c r="K103" s="108"/>
      <c r="L103" s="114"/>
      <c r="M103" s="115"/>
    </row>
    <row r="104" spans="1:13" ht="14.45" customHeight="1" x14ac:dyDescent="0.25">
      <c r="A104" s="10">
        <v>85</v>
      </c>
      <c r="B104" s="101"/>
      <c r="C104" s="6" t="s">
        <v>1701</v>
      </c>
      <c r="D104" s="7">
        <v>45265</v>
      </c>
      <c r="E104" s="8" t="s">
        <v>182</v>
      </c>
      <c r="F104" s="9">
        <v>1043906</v>
      </c>
      <c r="G104" s="8" t="s">
        <v>29</v>
      </c>
      <c r="H104" s="9">
        <v>112220</v>
      </c>
      <c r="I104" s="106"/>
      <c r="J104" s="107"/>
      <c r="K104" s="108"/>
      <c r="L104" s="114"/>
      <c r="M104" s="115"/>
    </row>
    <row r="105" spans="1:13" ht="14.45" customHeight="1" x14ac:dyDescent="0.25">
      <c r="A105" s="10">
        <v>86</v>
      </c>
      <c r="B105" s="101"/>
      <c r="C105" s="6" t="s">
        <v>1702</v>
      </c>
      <c r="D105" s="7">
        <v>45265</v>
      </c>
      <c r="E105" s="8" t="s">
        <v>1703</v>
      </c>
      <c r="F105" s="9">
        <v>557107</v>
      </c>
      <c r="G105" s="8" t="s">
        <v>29</v>
      </c>
      <c r="H105" s="9">
        <v>59889</v>
      </c>
      <c r="I105" s="106"/>
      <c r="J105" s="107"/>
      <c r="K105" s="108"/>
      <c r="L105" s="114"/>
      <c r="M105" s="115"/>
    </row>
    <row r="106" spans="1:13" ht="14.45" customHeight="1" x14ac:dyDescent="0.25">
      <c r="A106" s="10">
        <v>87</v>
      </c>
      <c r="B106" s="101"/>
      <c r="C106" s="6" t="s">
        <v>1704</v>
      </c>
      <c r="D106" s="7">
        <v>45265</v>
      </c>
      <c r="E106" s="8" t="s">
        <v>1703</v>
      </c>
      <c r="F106" s="9">
        <v>799002</v>
      </c>
      <c r="G106" s="8" t="s">
        <v>29</v>
      </c>
      <c r="H106" s="9">
        <v>85893</v>
      </c>
      <c r="I106" s="106"/>
      <c r="J106" s="107"/>
      <c r="K106" s="108"/>
      <c r="L106" s="114"/>
      <c r="M106" s="115"/>
    </row>
    <row r="107" spans="1:13" ht="14.45" customHeight="1" x14ac:dyDescent="0.25">
      <c r="A107" s="10">
        <v>88</v>
      </c>
      <c r="B107" s="101"/>
      <c r="C107" s="6" t="s">
        <v>1705</v>
      </c>
      <c r="D107" s="7">
        <v>45264</v>
      </c>
      <c r="E107" s="8" t="s">
        <v>182</v>
      </c>
      <c r="F107" s="9">
        <v>400506</v>
      </c>
      <c r="G107" s="8" t="s">
        <v>29</v>
      </c>
      <c r="H107" s="9">
        <v>43054</v>
      </c>
      <c r="I107" s="106"/>
      <c r="J107" s="107"/>
      <c r="K107" s="108"/>
      <c r="L107" s="114"/>
      <c r="M107" s="115"/>
    </row>
    <row r="108" spans="1:13" ht="14.45" customHeight="1" x14ac:dyDescent="0.25">
      <c r="A108" s="10">
        <v>89</v>
      </c>
      <c r="B108" s="101"/>
      <c r="C108" s="6" t="s">
        <v>1706</v>
      </c>
      <c r="D108" s="7">
        <v>45265</v>
      </c>
      <c r="E108" s="8" t="s">
        <v>1707</v>
      </c>
      <c r="F108" s="9">
        <v>1413868</v>
      </c>
      <c r="G108" s="8" t="s">
        <v>29</v>
      </c>
      <c r="H108" s="9">
        <v>151991</v>
      </c>
      <c r="I108" s="106"/>
      <c r="J108" s="107"/>
      <c r="K108" s="108"/>
      <c r="L108" s="114"/>
      <c r="M108" s="115"/>
    </row>
    <row r="109" spans="1:13" ht="14.45" customHeight="1" x14ac:dyDescent="0.25">
      <c r="A109" s="10">
        <v>90</v>
      </c>
      <c r="B109" s="101"/>
      <c r="C109" s="6" t="s">
        <v>1708</v>
      </c>
      <c r="D109" s="7">
        <v>45267</v>
      </c>
      <c r="E109" s="8" t="s">
        <v>1605</v>
      </c>
      <c r="F109" s="9">
        <v>258508</v>
      </c>
      <c r="G109" s="8" t="s">
        <v>29</v>
      </c>
      <c r="H109" s="9">
        <v>27790</v>
      </c>
      <c r="I109" s="106"/>
      <c r="J109" s="107"/>
      <c r="K109" s="108"/>
      <c r="L109" s="114"/>
      <c r="M109" s="115"/>
    </row>
    <row r="110" spans="1:13" ht="14.45" customHeight="1" x14ac:dyDescent="0.25">
      <c r="A110" s="10">
        <v>91</v>
      </c>
      <c r="B110" s="101"/>
      <c r="C110" s="6" t="s">
        <v>1709</v>
      </c>
      <c r="D110" s="7">
        <v>45267</v>
      </c>
      <c r="E110" s="8" t="s">
        <v>408</v>
      </c>
      <c r="F110" s="9">
        <v>1822968</v>
      </c>
      <c r="G110" s="8" t="s">
        <v>29</v>
      </c>
      <c r="H110" s="9">
        <v>195969</v>
      </c>
      <c r="I110" s="106"/>
      <c r="J110" s="107"/>
      <c r="K110" s="108"/>
      <c r="L110" s="114"/>
      <c r="M110" s="115"/>
    </row>
    <row r="111" spans="1:13" ht="14.45" customHeight="1" x14ac:dyDescent="0.25">
      <c r="A111" s="10">
        <v>92</v>
      </c>
      <c r="B111" s="101"/>
      <c r="C111" s="6" t="s">
        <v>1710</v>
      </c>
      <c r="D111" s="7">
        <v>45272</v>
      </c>
      <c r="E111" s="8" t="s">
        <v>1711</v>
      </c>
      <c r="F111" s="9">
        <v>908191</v>
      </c>
      <c r="G111" s="8" t="s">
        <v>29</v>
      </c>
      <c r="H111" s="9">
        <v>97631</v>
      </c>
      <c r="I111" s="106"/>
      <c r="J111" s="107"/>
      <c r="K111" s="108"/>
      <c r="L111" s="114"/>
      <c r="M111" s="115"/>
    </row>
    <row r="112" spans="1:13" ht="14.45" customHeight="1" x14ac:dyDescent="0.25">
      <c r="A112" s="10">
        <v>93</v>
      </c>
      <c r="B112" s="101"/>
      <c r="C112" s="6" t="s">
        <v>1712</v>
      </c>
      <c r="D112" s="7">
        <v>45272</v>
      </c>
      <c r="E112" s="8" t="s">
        <v>1711</v>
      </c>
      <c r="F112" s="9">
        <v>1891358</v>
      </c>
      <c r="G112" s="8" t="s">
        <v>29</v>
      </c>
      <c r="H112" s="9">
        <v>203321</v>
      </c>
      <c r="I112" s="106"/>
      <c r="J112" s="107"/>
      <c r="K112" s="108"/>
      <c r="L112" s="114"/>
      <c r="M112" s="115"/>
    </row>
    <row r="113" spans="1:13" ht="14.45" customHeight="1" x14ac:dyDescent="0.25">
      <c r="A113" s="10">
        <v>94</v>
      </c>
      <c r="B113" s="101"/>
      <c r="C113" s="6" t="s">
        <v>1713</v>
      </c>
      <c r="D113" s="7">
        <v>45272</v>
      </c>
      <c r="E113" s="8" t="s">
        <v>1619</v>
      </c>
      <c r="F113" s="9">
        <v>451786</v>
      </c>
      <c r="G113" s="8" t="s">
        <v>29</v>
      </c>
      <c r="H113" s="9">
        <v>48567</v>
      </c>
      <c r="I113" s="106"/>
      <c r="J113" s="107"/>
      <c r="K113" s="108"/>
      <c r="L113" s="114"/>
      <c r="M113" s="115"/>
    </row>
    <row r="114" spans="1:13" ht="14.45" customHeight="1" x14ac:dyDescent="0.25">
      <c r="A114" s="10">
        <v>95</v>
      </c>
      <c r="B114" s="101"/>
      <c r="C114" s="6" t="s">
        <v>1714</v>
      </c>
      <c r="D114" s="7">
        <v>45269</v>
      </c>
      <c r="E114" s="8" t="s">
        <v>1625</v>
      </c>
      <c r="F114" s="9">
        <v>1428288</v>
      </c>
      <c r="G114" s="8" t="s">
        <v>29</v>
      </c>
      <c r="H114" s="9">
        <v>153541</v>
      </c>
      <c r="I114" s="106"/>
      <c r="J114" s="107"/>
      <c r="K114" s="108"/>
      <c r="L114" s="114"/>
      <c r="M114" s="115"/>
    </row>
    <row r="115" spans="1:13" ht="14.45" customHeight="1" x14ac:dyDescent="0.25">
      <c r="A115" s="10">
        <v>96</v>
      </c>
      <c r="B115" s="101"/>
      <c r="C115" s="6" t="s">
        <v>1715</v>
      </c>
      <c r="D115" s="7">
        <v>45267</v>
      </c>
      <c r="E115" s="8" t="s">
        <v>1716</v>
      </c>
      <c r="F115" s="9">
        <v>400950</v>
      </c>
      <c r="G115" s="8" t="s">
        <v>29</v>
      </c>
      <c r="H115" s="9">
        <v>43102</v>
      </c>
      <c r="I115" s="106"/>
      <c r="J115" s="107"/>
      <c r="K115" s="108"/>
      <c r="L115" s="114"/>
      <c r="M115" s="115"/>
    </row>
    <row r="116" spans="1:13" ht="14.45" customHeight="1" x14ac:dyDescent="0.25">
      <c r="A116" s="10">
        <v>97</v>
      </c>
      <c r="B116" s="101"/>
      <c r="C116" s="6" t="s">
        <v>1717</v>
      </c>
      <c r="D116" s="7">
        <v>45269</v>
      </c>
      <c r="E116" s="8" t="s">
        <v>1718</v>
      </c>
      <c r="F116" s="9">
        <v>1208362</v>
      </c>
      <c r="G116" s="8" t="s">
        <v>29</v>
      </c>
      <c r="H116" s="9">
        <v>129899</v>
      </c>
      <c r="I116" s="106"/>
      <c r="J116" s="107"/>
      <c r="K116" s="108"/>
      <c r="L116" s="114"/>
      <c r="M116" s="115"/>
    </row>
    <row r="117" spans="1:13" ht="14.45" customHeight="1" x14ac:dyDescent="0.25">
      <c r="A117" s="10">
        <v>98</v>
      </c>
      <c r="B117" s="101"/>
      <c r="C117" s="6" t="s">
        <v>1719</v>
      </c>
      <c r="D117" s="7">
        <v>45279</v>
      </c>
      <c r="E117" s="8" t="s">
        <v>1720</v>
      </c>
      <c r="F117" s="9">
        <v>1037330</v>
      </c>
      <c r="G117" s="8" t="s">
        <v>29</v>
      </c>
      <c r="H117" s="9">
        <v>111513</v>
      </c>
      <c r="I117" s="106"/>
      <c r="J117" s="107"/>
      <c r="K117" s="108"/>
      <c r="L117" s="114"/>
      <c r="M117" s="115"/>
    </row>
    <row r="118" spans="1:13" ht="14.45" customHeight="1" x14ac:dyDescent="0.25">
      <c r="A118" s="10">
        <v>99</v>
      </c>
      <c r="B118" s="101"/>
      <c r="C118" s="6" t="s">
        <v>1721</v>
      </c>
      <c r="D118" s="7">
        <v>45279</v>
      </c>
      <c r="E118" s="8" t="s">
        <v>1679</v>
      </c>
      <c r="F118" s="9">
        <v>876296</v>
      </c>
      <c r="G118" s="8" t="s">
        <v>29</v>
      </c>
      <c r="H118" s="9">
        <v>94202</v>
      </c>
      <c r="I118" s="106"/>
      <c r="J118" s="107"/>
      <c r="K118" s="108"/>
      <c r="L118" s="114"/>
      <c r="M118" s="115"/>
    </row>
    <row r="119" spans="1:13" ht="14.45" customHeight="1" x14ac:dyDescent="0.25">
      <c r="A119" s="10">
        <v>100</v>
      </c>
      <c r="B119" s="101"/>
      <c r="C119" s="6" t="s">
        <v>1722</v>
      </c>
      <c r="D119" s="7">
        <v>45286</v>
      </c>
      <c r="E119" s="8" t="s">
        <v>1723</v>
      </c>
      <c r="F119" s="9">
        <v>1158815</v>
      </c>
      <c r="G119" s="8" t="s">
        <v>29</v>
      </c>
      <c r="H119" s="9">
        <v>124573</v>
      </c>
      <c r="I119" s="106"/>
      <c r="J119" s="107"/>
      <c r="K119" s="108"/>
      <c r="L119" s="114"/>
      <c r="M119" s="115"/>
    </row>
    <row r="120" spans="1:13" ht="14.45" customHeight="1" x14ac:dyDescent="0.25">
      <c r="A120" s="10">
        <v>101</v>
      </c>
      <c r="B120" s="101"/>
      <c r="C120" s="6" t="s">
        <v>1724</v>
      </c>
      <c r="D120" s="7">
        <v>45286</v>
      </c>
      <c r="E120" s="8" t="s">
        <v>1651</v>
      </c>
      <c r="F120" s="9">
        <v>162590</v>
      </c>
      <c r="G120" s="8" t="s">
        <v>29</v>
      </c>
      <c r="H120" s="9">
        <v>17478</v>
      </c>
      <c r="I120" s="106"/>
      <c r="J120" s="107"/>
      <c r="K120" s="108"/>
      <c r="L120" s="114"/>
      <c r="M120" s="115"/>
    </row>
    <row r="121" spans="1:13" ht="14.45" customHeight="1" x14ac:dyDescent="0.25">
      <c r="A121" s="10">
        <v>102</v>
      </c>
      <c r="B121" s="101"/>
      <c r="C121" s="6" t="s">
        <v>1725</v>
      </c>
      <c r="D121" s="7">
        <v>45287</v>
      </c>
      <c r="E121" s="8" t="s">
        <v>1726</v>
      </c>
      <c r="F121" s="9">
        <v>642956</v>
      </c>
      <c r="G121" s="8" t="s">
        <v>29</v>
      </c>
      <c r="H121" s="9">
        <v>69118</v>
      </c>
      <c r="I121" s="106"/>
      <c r="J121" s="107"/>
      <c r="K121" s="108"/>
      <c r="L121" s="114"/>
      <c r="M121" s="115"/>
    </row>
    <row r="122" spans="1:13" ht="14.45" customHeight="1" x14ac:dyDescent="0.25">
      <c r="A122" s="10">
        <v>103</v>
      </c>
      <c r="B122" s="101"/>
      <c r="C122" s="6" t="s">
        <v>1727</v>
      </c>
      <c r="D122" s="7">
        <v>45279</v>
      </c>
      <c r="E122" s="8" t="s">
        <v>1728</v>
      </c>
      <c r="F122" s="9">
        <v>667510</v>
      </c>
      <c r="G122" s="8" t="s">
        <v>29</v>
      </c>
      <c r="H122" s="9">
        <v>71757</v>
      </c>
      <c r="I122" s="106"/>
      <c r="J122" s="107"/>
      <c r="K122" s="108"/>
      <c r="L122" s="114"/>
      <c r="M122" s="115"/>
    </row>
    <row r="123" spans="1:13" ht="14.45" customHeight="1" x14ac:dyDescent="0.25">
      <c r="A123" s="10">
        <v>104</v>
      </c>
      <c r="B123" s="101"/>
      <c r="C123" s="6" t="s">
        <v>1729</v>
      </c>
      <c r="D123" s="7">
        <v>45279</v>
      </c>
      <c r="E123" s="8" t="s">
        <v>1730</v>
      </c>
      <c r="F123" s="9">
        <v>727814</v>
      </c>
      <c r="G123" s="8" t="s">
        <v>29</v>
      </c>
      <c r="H123" s="9">
        <v>78240</v>
      </c>
      <c r="I123" s="106"/>
      <c r="J123" s="107"/>
      <c r="K123" s="108"/>
      <c r="L123" s="114"/>
      <c r="M123" s="115"/>
    </row>
    <row r="124" spans="1:13" ht="14.45" customHeight="1" x14ac:dyDescent="0.25">
      <c r="A124" s="10">
        <v>105</v>
      </c>
      <c r="B124" s="101"/>
      <c r="C124" s="6" t="s">
        <v>1731</v>
      </c>
      <c r="D124" s="7">
        <v>45279</v>
      </c>
      <c r="E124" s="8" t="s">
        <v>1676</v>
      </c>
      <c r="F124" s="9">
        <v>801900</v>
      </c>
      <c r="G124" s="8" t="s">
        <v>29</v>
      </c>
      <c r="H124" s="9">
        <v>86204</v>
      </c>
      <c r="I124" s="106"/>
      <c r="J124" s="107"/>
      <c r="K124" s="108"/>
      <c r="L124" s="114"/>
      <c r="M124" s="115"/>
    </row>
    <row r="125" spans="1:13" ht="14.45" customHeight="1" x14ac:dyDescent="0.25">
      <c r="A125" s="10">
        <v>106</v>
      </c>
      <c r="B125" s="101"/>
      <c r="C125" s="6" t="s">
        <v>1732</v>
      </c>
      <c r="D125" s="7">
        <v>45289</v>
      </c>
      <c r="E125" s="8" t="s">
        <v>1676</v>
      </c>
      <c r="F125" s="9">
        <v>654113</v>
      </c>
      <c r="G125" s="8" t="s">
        <v>29</v>
      </c>
      <c r="H125" s="9">
        <v>70317</v>
      </c>
      <c r="I125" s="106"/>
      <c r="J125" s="107"/>
      <c r="K125" s="108"/>
      <c r="L125" s="114"/>
      <c r="M125" s="115"/>
    </row>
    <row r="126" spans="1:13" ht="14.45" customHeight="1" x14ac:dyDescent="0.25">
      <c r="A126" s="10">
        <v>107</v>
      </c>
      <c r="B126" s="101"/>
      <c r="C126" s="6" t="s">
        <v>1733</v>
      </c>
      <c r="D126" s="7">
        <v>45290</v>
      </c>
      <c r="E126" s="8" t="s">
        <v>1734</v>
      </c>
      <c r="F126" s="9">
        <v>525777</v>
      </c>
      <c r="G126" s="8" t="s">
        <v>29</v>
      </c>
      <c r="H126" s="9">
        <v>56521</v>
      </c>
      <c r="I126" s="106"/>
      <c r="J126" s="107"/>
      <c r="K126" s="108"/>
      <c r="L126" s="114"/>
      <c r="M126" s="115"/>
    </row>
    <row r="127" spans="1:13" ht="14.45" customHeight="1" x14ac:dyDescent="0.25">
      <c r="A127" s="10">
        <v>108</v>
      </c>
      <c r="B127" s="101"/>
      <c r="C127" s="6" t="s">
        <v>1735</v>
      </c>
      <c r="D127" s="7">
        <v>45272</v>
      </c>
      <c r="E127" s="8" t="s">
        <v>1665</v>
      </c>
      <c r="F127" s="9">
        <v>1414891</v>
      </c>
      <c r="G127" s="8" t="s">
        <v>29</v>
      </c>
      <c r="H127" s="9">
        <v>152101</v>
      </c>
      <c r="I127" s="106"/>
      <c r="J127" s="107"/>
      <c r="K127" s="108"/>
      <c r="L127" s="114"/>
      <c r="M127" s="115"/>
    </row>
    <row r="128" spans="1:13" ht="14.45" customHeight="1" x14ac:dyDescent="0.25">
      <c r="A128" s="10">
        <v>109</v>
      </c>
      <c r="B128" s="101"/>
      <c r="C128" s="6" t="s">
        <v>1736</v>
      </c>
      <c r="D128" s="7">
        <v>45281</v>
      </c>
      <c r="E128" s="8" t="s">
        <v>1734</v>
      </c>
      <c r="F128" s="9">
        <v>270983</v>
      </c>
      <c r="G128" s="8" t="s">
        <v>29</v>
      </c>
      <c r="H128" s="9">
        <v>29131</v>
      </c>
      <c r="I128" s="106"/>
      <c r="J128" s="107"/>
      <c r="K128" s="108"/>
      <c r="L128" s="114"/>
      <c r="M128" s="115"/>
    </row>
    <row r="129" spans="1:13" ht="14.45" customHeight="1" x14ac:dyDescent="0.25">
      <c r="A129" s="10">
        <v>110</v>
      </c>
      <c r="B129" s="101"/>
      <c r="C129" s="6" t="s">
        <v>1737</v>
      </c>
      <c r="D129" s="7">
        <v>45286</v>
      </c>
      <c r="E129" s="8" t="s">
        <v>1676</v>
      </c>
      <c r="F129" s="9">
        <v>400506</v>
      </c>
      <c r="G129" s="8" t="s">
        <v>29</v>
      </c>
      <c r="H129" s="9">
        <v>43054</v>
      </c>
      <c r="I129" s="106"/>
      <c r="J129" s="107"/>
      <c r="K129" s="108"/>
      <c r="L129" s="114"/>
      <c r="M129" s="115"/>
    </row>
    <row r="130" spans="1:13" ht="14.45" customHeight="1" x14ac:dyDescent="0.25">
      <c r="A130" s="10">
        <v>111</v>
      </c>
      <c r="B130" s="101"/>
      <c r="C130" s="6" t="s">
        <v>1738</v>
      </c>
      <c r="D130" s="7">
        <v>45281</v>
      </c>
      <c r="E130" s="8" t="s">
        <v>1739</v>
      </c>
      <c r="F130" s="9">
        <v>517087</v>
      </c>
      <c r="G130" s="8" t="s">
        <v>29</v>
      </c>
      <c r="H130" s="9">
        <v>55587</v>
      </c>
      <c r="I130" s="106"/>
      <c r="J130" s="107"/>
      <c r="K130" s="108"/>
      <c r="L130" s="114"/>
      <c r="M130" s="115"/>
    </row>
    <row r="131" spans="1:13" ht="14.45" customHeight="1" x14ac:dyDescent="0.25">
      <c r="A131" s="10">
        <v>112</v>
      </c>
      <c r="B131" s="101"/>
      <c r="C131" s="6" t="s">
        <v>1740</v>
      </c>
      <c r="D131" s="7">
        <v>45288</v>
      </c>
      <c r="E131" s="8" t="s">
        <v>1741</v>
      </c>
      <c r="F131" s="9">
        <v>2492176</v>
      </c>
      <c r="G131" s="8" t="s">
        <v>29</v>
      </c>
      <c r="H131" s="9">
        <v>267909</v>
      </c>
      <c r="I131" s="106"/>
      <c r="J131" s="107"/>
      <c r="K131" s="108"/>
      <c r="L131" s="114"/>
      <c r="M131" s="115"/>
    </row>
    <row r="132" spans="1:13" ht="14.45" customHeight="1" x14ac:dyDescent="0.25">
      <c r="A132" s="10">
        <v>113</v>
      </c>
      <c r="B132" s="101"/>
      <c r="C132" s="6" t="s">
        <v>1742</v>
      </c>
      <c r="D132" s="7">
        <v>45287</v>
      </c>
      <c r="E132" s="8" t="s">
        <v>1743</v>
      </c>
      <c r="F132" s="9">
        <v>529541</v>
      </c>
      <c r="G132" s="8" t="s">
        <v>29</v>
      </c>
      <c r="H132" s="9">
        <v>56926</v>
      </c>
      <c r="I132" s="106"/>
      <c r="J132" s="107"/>
      <c r="K132" s="108"/>
      <c r="L132" s="114"/>
      <c r="M132" s="115"/>
    </row>
    <row r="133" spans="1:13" ht="14.45" customHeight="1" x14ac:dyDescent="0.25">
      <c r="A133" s="10">
        <v>114</v>
      </c>
      <c r="B133" s="101"/>
      <c r="C133" s="6" t="s">
        <v>1744</v>
      </c>
      <c r="D133" s="7">
        <v>45272</v>
      </c>
      <c r="E133" s="8" t="s">
        <v>1745</v>
      </c>
      <c r="F133" s="9">
        <v>1000904</v>
      </c>
      <c r="G133" s="8" t="s">
        <v>29</v>
      </c>
      <c r="H133" s="9">
        <v>107597</v>
      </c>
      <c r="I133" s="106"/>
      <c r="J133" s="107"/>
      <c r="K133" s="108"/>
      <c r="L133" s="114"/>
      <c r="M133" s="115"/>
    </row>
    <row r="134" spans="1:13" ht="14.45" customHeight="1" x14ac:dyDescent="0.25">
      <c r="A134" s="10">
        <v>115</v>
      </c>
      <c r="B134" s="101"/>
      <c r="C134" s="6" t="s">
        <v>1746</v>
      </c>
      <c r="D134" s="7">
        <v>45262</v>
      </c>
      <c r="E134" s="8" t="s">
        <v>176</v>
      </c>
      <c r="F134" s="9">
        <v>1590108</v>
      </c>
      <c r="G134" s="8" t="s">
        <v>29</v>
      </c>
      <c r="H134" s="9">
        <v>170937</v>
      </c>
      <c r="I134" s="106"/>
      <c r="J134" s="107"/>
      <c r="K134" s="108"/>
      <c r="L134" s="114"/>
      <c r="M134" s="115"/>
    </row>
    <row r="135" spans="1:13" ht="14.45" customHeight="1" x14ac:dyDescent="0.25">
      <c r="A135" s="10">
        <v>116</v>
      </c>
      <c r="B135" s="101"/>
      <c r="C135" s="6" t="s">
        <v>1747</v>
      </c>
      <c r="D135" s="7">
        <v>45262</v>
      </c>
      <c r="E135" s="8" t="s">
        <v>252</v>
      </c>
      <c r="F135" s="9">
        <v>667510</v>
      </c>
      <c r="G135" s="8" t="s">
        <v>29</v>
      </c>
      <c r="H135" s="9">
        <v>71757</v>
      </c>
      <c r="I135" s="106"/>
      <c r="J135" s="107"/>
      <c r="K135" s="108"/>
      <c r="L135" s="114"/>
      <c r="M135" s="115"/>
    </row>
    <row r="136" spans="1:13" ht="14.45" customHeight="1" x14ac:dyDescent="0.25">
      <c r="A136" s="10">
        <v>117</v>
      </c>
      <c r="B136" s="101"/>
      <c r="C136" s="6" t="s">
        <v>1748</v>
      </c>
      <c r="D136" s="7">
        <v>45262</v>
      </c>
      <c r="E136" s="8" t="s">
        <v>241</v>
      </c>
      <c r="F136" s="9">
        <v>1446216</v>
      </c>
      <c r="G136" s="8" t="s">
        <v>29</v>
      </c>
      <c r="H136" s="9">
        <v>155468</v>
      </c>
      <c r="I136" s="106"/>
      <c r="J136" s="107"/>
      <c r="K136" s="108"/>
      <c r="L136" s="114"/>
      <c r="M136" s="115"/>
    </row>
    <row r="137" spans="1:13" ht="14.45" customHeight="1" x14ac:dyDescent="0.25">
      <c r="A137" s="10">
        <v>118</v>
      </c>
      <c r="B137" s="101"/>
      <c r="C137" s="6" t="s">
        <v>1749</v>
      </c>
      <c r="D137" s="7">
        <v>45262</v>
      </c>
      <c r="E137" s="8" t="s">
        <v>464</v>
      </c>
      <c r="F137" s="9">
        <v>946653</v>
      </c>
      <c r="G137" s="8" t="s">
        <v>29</v>
      </c>
      <c r="H137" s="9">
        <v>101765</v>
      </c>
      <c r="I137" s="106"/>
      <c r="J137" s="107"/>
      <c r="K137" s="108"/>
      <c r="L137" s="114"/>
      <c r="M137" s="115"/>
    </row>
    <row r="138" spans="1:13" ht="14.45" customHeight="1" x14ac:dyDescent="0.25">
      <c r="A138" s="10">
        <v>119</v>
      </c>
      <c r="B138" s="101"/>
      <c r="C138" s="6" t="s">
        <v>1750</v>
      </c>
      <c r="D138" s="7">
        <v>45262</v>
      </c>
      <c r="E138" s="8" t="s">
        <v>178</v>
      </c>
      <c r="F138" s="9">
        <v>599713</v>
      </c>
      <c r="G138" s="8" t="s">
        <v>29</v>
      </c>
      <c r="H138" s="9">
        <v>64469</v>
      </c>
      <c r="I138" s="106"/>
      <c r="J138" s="107"/>
      <c r="K138" s="108"/>
      <c r="L138" s="114"/>
      <c r="M138" s="115"/>
    </row>
    <row r="139" spans="1:13" ht="14.45" customHeight="1" x14ac:dyDescent="0.25">
      <c r="A139" s="10">
        <v>120</v>
      </c>
      <c r="B139" s="101"/>
      <c r="C139" s="6" t="s">
        <v>1751</v>
      </c>
      <c r="D139" s="7">
        <v>45265</v>
      </c>
      <c r="E139" s="8" t="s">
        <v>178</v>
      </c>
      <c r="F139" s="9">
        <v>359828</v>
      </c>
      <c r="G139" s="8" t="s">
        <v>29</v>
      </c>
      <c r="H139" s="9">
        <v>38682</v>
      </c>
      <c r="I139" s="106"/>
      <c r="J139" s="107"/>
      <c r="K139" s="108"/>
      <c r="L139" s="114"/>
      <c r="M139" s="115"/>
    </row>
    <row r="140" spans="1:13" ht="14.45" customHeight="1" x14ac:dyDescent="0.25">
      <c r="A140" s="10">
        <v>121</v>
      </c>
      <c r="B140" s="101"/>
      <c r="C140" s="6" t="s">
        <v>1752</v>
      </c>
      <c r="D140" s="7">
        <v>45267</v>
      </c>
      <c r="E140" s="8" t="s">
        <v>180</v>
      </c>
      <c r="F140" s="9">
        <v>1202612</v>
      </c>
      <c r="G140" s="8" t="s">
        <v>29</v>
      </c>
      <c r="H140" s="9">
        <v>129281</v>
      </c>
      <c r="I140" s="106"/>
      <c r="J140" s="107"/>
      <c r="K140" s="108"/>
      <c r="L140" s="114"/>
      <c r="M140" s="115"/>
    </row>
    <row r="141" spans="1:13" ht="14.45" customHeight="1" x14ac:dyDescent="0.25">
      <c r="A141" s="10">
        <v>122</v>
      </c>
      <c r="B141" s="101"/>
      <c r="C141" s="6" t="s">
        <v>1753</v>
      </c>
      <c r="D141" s="7">
        <v>45264</v>
      </c>
      <c r="E141" s="8" t="s">
        <v>1754</v>
      </c>
      <c r="F141" s="9">
        <v>320760</v>
      </c>
      <c r="G141" s="8" t="s">
        <v>29</v>
      </c>
      <c r="H141" s="9">
        <v>34482</v>
      </c>
      <c r="I141" s="106"/>
      <c r="J141" s="107"/>
      <c r="K141" s="108"/>
      <c r="L141" s="114"/>
      <c r="M141" s="115"/>
    </row>
    <row r="142" spans="1:13" ht="14.45" customHeight="1" x14ac:dyDescent="0.25">
      <c r="A142" s="10">
        <v>123</v>
      </c>
      <c r="B142" s="101"/>
      <c r="C142" s="6" t="s">
        <v>1755</v>
      </c>
      <c r="D142" s="7">
        <v>45265</v>
      </c>
      <c r="E142" s="8" t="s">
        <v>408</v>
      </c>
      <c r="F142" s="9">
        <v>1012606</v>
      </c>
      <c r="G142" s="8" t="s">
        <v>29</v>
      </c>
      <c r="H142" s="9">
        <v>108855</v>
      </c>
      <c r="I142" s="106"/>
      <c r="J142" s="107"/>
      <c r="K142" s="108"/>
      <c r="L142" s="114"/>
      <c r="M142" s="115"/>
    </row>
    <row r="143" spans="1:13" ht="14.45" customHeight="1" x14ac:dyDescent="0.25">
      <c r="A143" s="10">
        <v>124</v>
      </c>
      <c r="B143" s="101"/>
      <c r="C143" s="6" t="s">
        <v>1756</v>
      </c>
      <c r="D143" s="7">
        <v>45267</v>
      </c>
      <c r="E143" s="8" t="s">
        <v>182</v>
      </c>
      <c r="F143" s="9">
        <v>1347620</v>
      </c>
      <c r="G143" s="8" t="s">
        <v>29</v>
      </c>
      <c r="H143" s="9">
        <v>144869</v>
      </c>
      <c r="I143" s="106"/>
      <c r="J143" s="107"/>
      <c r="K143" s="108"/>
      <c r="L143" s="114"/>
      <c r="M143" s="115"/>
    </row>
    <row r="144" spans="1:13" ht="14.45" customHeight="1" x14ac:dyDescent="0.25">
      <c r="A144" s="10">
        <v>125</v>
      </c>
      <c r="B144" s="101"/>
      <c r="C144" s="6" t="s">
        <v>1757</v>
      </c>
      <c r="D144" s="7">
        <v>45272</v>
      </c>
      <c r="E144" s="8" t="s">
        <v>1617</v>
      </c>
      <c r="F144" s="9">
        <v>1626563</v>
      </c>
      <c r="G144" s="8" t="s">
        <v>29</v>
      </c>
      <c r="H144" s="9">
        <v>174856</v>
      </c>
      <c r="I144" s="106"/>
      <c r="J144" s="107"/>
      <c r="K144" s="108"/>
      <c r="L144" s="114"/>
      <c r="M144" s="115"/>
    </row>
    <row r="145" spans="1:13" ht="14.45" customHeight="1" x14ac:dyDescent="0.25">
      <c r="A145" s="10">
        <v>126</v>
      </c>
      <c r="B145" s="101"/>
      <c r="C145" s="6" t="s">
        <v>1758</v>
      </c>
      <c r="D145" s="7">
        <v>45271</v>
      </c>
      <c r="E145" s="8" t="s">
        <v>1759</v>
      </c>
      <c r="F145" s="9">
        <v>400506</v>
      </c>
      <c r="G145" s="8" t="s">
        <v>29</v>
      </c>
      <c r="H145" s="9">
        <v>43054</v>
      </c>
      <c r="I145" s="106"/>
      <c r="J145" s="107"/>
      <c r="K145" s="108"/>
      <c r="L145" s="114"/>
      <c r="M145" s="115"/>
    </row>
    <row r="146" spans="1:13" ht="14.45" customHeight="1" x14ac:dyDescent="0.25">
      <c r="A146" s="10">
        <v>127</v>
      </c>
      <c r="B146" s="101"/>
      <c r="C146" s="6" t="s">
        <v>1760</v>
      </c>
      <c r="D146" s="7">
        <v>45272</v>
      </c>
      <c r="E146" s="8" t="s">
        <v>1718</v>
      </c>
      <c r="F146" s="9">
        <v>2115758</v>
      </c>
      <c r="G146" s="8" t="s">
        <v>29</v>
      </c>
      <c r="H146" s="9">
        <v>227444</v>
      </c>
      <c r="I146" s="106"/>
      <c r="J146" s="107"/>
      <c r="K146" s="108"/>
      <c r="L146" s="114"/>
      <c r="M146" s="115"/>
    </row>
    <row r="147" spans="1:13" ht="14.45" customHeight="1" x14ac:dyDescent="0.25">
      <c r="A147" s="10">
        <v>128</v>
      </c>
      <c r="B147" s="101"/>
      <c r="C147" s="6" t="s">
        <v>1761</v>
      </c>
      <c r="D147" s="7">
        <v>45272</v>
      </c>
      <c r="E147" s="8" t="s">
        <v>1762</v>
      </c>
      <c r="F147" s="9">
        <v>1143464</v>
      </c>
      <c r="G147" s="8" t="s">
        <v>29</v>
      </c>
      <c r="H147" s="9">
        <v>122922</v>
      </c>
      <c r="I147" s="106"/>
      <c r="J147" s="107"/>
      <c r="K147" s="108"/>
      <c r="L147" s="114"/>
      <c r="M147" s="115"/>
    </row>
    <row r="148" spans="1:13" ht="14.45" customHeight="1" x14ac:dyDescent="0.25">
      <c r="A148" s="10">
        <v>129</v>
      </c>
      <c r="B148" s="101"/>
      <c r="C148" s="6" t="s">
        <v>1763</v>
      </c>
      <c r="D148" s="7">
        <v>45274</v>
      </c>
      <c r="E148" s="8" t="s">
        <v>1718</v>
      </c>
      <c r="F148" s="9">
        <v>640835</v>
      </c>
      <c r="G148" s="8" t="s">
        <v>29</v>
      </c>
      <c r="H148" s="9">
        <v>68890</v>
      </c>
      <c r="I148" s="106"/>
      <c r="J148" s="107"/>
      <c r="K148" s="108"/>
      <c r="L148" s="114"/>
      <c r="M148" s="115"/>
    </row>
    <row r="149" spans="1:13" ht="14.45" customHeight="1" x14ac:dyDescent="0.25">
      <c r="A149" s="10">
        <v>130</v>
      </c>
      <c r="B149" s="101"/>
      <c r="C149" s="6" t="s">
        <v>1764</v>
      </c>
      <c r="D149" s="7">
        <v>45274</v>
      </c>
      <c r="E149" s="8" t="s">
        <v>1627</v>
      </c>
      <c r="F149" s="9">
        <v>400506</v>
      </c>
      <c r="G149" s="8" t="s">
        <v>29</v>
      </c>
      <c r="H149" s="9">
        <v>43054</v>
      </c>
      <c r="I149" s="106"/>
      <c r="J149" s="107"/>
      <c r="K149" s="108"/>
      <c r="L149" s="114"/>
      <c r="M149" s="115"/>
    </row>
    <row r="150" spans="1:13" ht="14.45" customHeight="1" x14ac:dyDescent="0.25">
      <c r="A150" s="10">
        <v>131</v>
      </c>
      <c r="B150" s="101"/>
      <c r="C150" s="6" t="s">
        <v>1765</v>
      </c>
      <c r="D150" s="7">
        <v>45279</v>
      </c>
      <c r="E150" s="8" t="s">
        <v>1627</v>
      </c>
      <c r="F150" s="9">
        <v>534008</v>
      </c>
      <c r="G150" s="8" t="s">
        <v>29</v>
      </c>
      <c r="H150" s="9">
        <v>57406</v>
      </c>
      <c r="I150" s="106"/>
      <c r="J150" s="107"/>
      <c r="K150" s="108"/>
      <c r="L150" s="114"/>
      <c r="M150" s="115"/>
    </row>
    <row r="151" spans="1:13" ht="14.45" customHeight="1" x14ac:dyDescent="0.25">
      <c r="A151" s="10">
        <v>132</v>
      </c>
      <c r="B151" s="101"/>
      <c r="C151" s="6" t="s">
        <v>1766</v>
      </c>
      <c r="D151" s="7">
        <v>45272</v>
      </c>
      <c r="E151" s="8" t="s">
        <v>1767</v>
      </c>
      <c r="F151" s="9">
        <v>504921</v>
      </c>
      <c r="G151" s="8" t="s">
        <v>29</v>
      </c>
      <c r="H151" s="9">
        <v>54279</v>
      </c>
      <c r="I151" s="106"/>
      <c r="J151" s="107"/>
      <c r="K151" s="108"/>
      <c r="L151" s="114"/>
      <c r="M151" s="115"/>
    </row>
    <row r="152" spans="1:13" ht="14.45" customHeight="1" x14ac:dyDescent="0.25">
      <c r="A152" s="10">
        <v>133</v>
      </c>
      <c r="B152" s="101"/>
      <c r="C152" s="6" t="s">
        <v>1768</v>
      </c>
      <c r="D152" s="7">
        <v>45265</v>
      </c>
      <c r="E152" s="8" t="s">
        <v>1679</v>
      </c>
      <c r="F152" s="9">
        <v>667510</v>
      </c>
      <c r="G152" s="8" t="s">
        <v>29</v>
      </c>
      <c r="H152" s="9">
        <v>71757</v>
      </c>
      <c r="I152" s="106"/>
      <c r="J152" s="107"/>
      <c r="K152" s="108"/>
      <c r="L152" s="114"/>
      <c r="M152" s="115"/>
    </row>
    <row r="153" spans="1:13" ht="14.45" customHeight="1" x14ac:dyDescent="0.25">
      <c r="A153" s="10">
        <v>134</v>
      </c>
      <c r="B153" s="101"/>
      <c r="C153" s="6" t="s">
        <v>1769</v>
      </c>
      <c r="D153" s="7">
        <v>45272</v>
      </c>
      <c r="E153" s="8" t="s">
        <v>1645</v>
      </c>
      <c r="F153" s="9">
        <v>429594</v>
      </c>
      <c r="G153" s="8" t="s">
        <v>29</v>
      </c>
      <c r="H153" s="9">
        <v>46181</v>
      </c>
      <c r="I153" s="106"/>
      <c r="J153" s="107"/>
      <c r="K153" s="108"/>
      <c r="L153" s="114"/>
      <c r="M153" s="115"/>
    </row>
    <row r="154" spans="1:13" ht="14.45" customHeight="1" x14ac:dyDescent="0.25">
      <c r="A154" s="10">
        <v>135</v>
      </c>
      <c r="B154" s="101"/>
      <c r="C154" s="6" t="s">
        <v>1770</v>
      </c>
      <c r="D154" s="7">
        <v>45275</v>
      </c>
      <c r="E154" s="8" t="s">
        <v>1720</v>
      </c>
      <c r="F154" s="9">
        <v>162590</v>
      </c>
      <c r="G154" s="8" t="s">
        <v>29</v>
      </c>
      <c r="H154" s="9">
        <v>17478</v>
      </c>
      <c r="I154" s="106"/>
      <c r="J154" s="107"/>
      <c r="K154" s="108"/>
      <c r="L154" s="114"/>
      <c r="M154" s="115"/>
    </row>
    <row r="155" spans="1:13" ht="14.45" customHeight="1" x14ac:dyDescent="0.25">
      <c r="A155" s="10">
        <v>136</v>
      </c>
      <c r="B155" s="101"/>
      <c r="C155" s="6" t="s">
        <v>1771</v>
      </c>
      <c r="D155" s="7">
        <v>45281</v>
      </c>
      <c r="E155" s="8" t="s">
        <v>1679</v>
      </c>
      <c r="F155" s="9">
        <v>1080916</v>
      </c>
      <c r="G155" s="8" t="s">
        <v>29</v>
      </c>
      <c r="H155" s="9">
        <v>116198</v>
      </c>
      <c r="I155" s="106"/>
      <c r="J155" s="107"/>
      <c r="K155" s="108"/>
      <c r="L155" s="114"/>
      <c r="M155" s="115"/>
    </row>
    <row r="156" spans="1:13" ht="14.45" customHeight="1" x14ac:dyDescent="0.25">
      <c r="A156" s="10">
        <v>137</v>
      </c>
      <c r="B156" s="101"/>
      <c r="C156" s="6" t="s">
        <v>1772</v>
      </c>
      <c r="D156" s="7">
        <v>45288</v>
      </c>
      <c r="E156" s="8" t="s">
        <v>1734</v>
      </c>
      <c r="F156" s="9">
        <v>441113</v>
      </c>
      <c r="G156" s="8" t="s">
        <v>29</v>
      </c>
      <c r="H156" s="9">
        <v>47420</v>
      </c>
      <c r="I156" s="106"/>
      <c r="J156" s="107"/>
      <c r="K156" s="108"/>
      <c r="L156" s="114"/>
      <c r="M156" s="115"/>
    </row>
    <row r="157" spans="1:13" ht="14.45" customHeight="1" x14ac:dyDescent="0.25">
      <c r="A157" s="10">
        <v>138</v>
      </c>
      <c r="B157" s="101"/>
      <c r="C157" s="6" t="s">
        <v>1773</v>
      </c>
      <c r="D157" s="7">
        <v>45289</v>
      </c>
      <c r="E157" s="8" t="s">
        <v>1676</v>
      </c>
      <c r="F157" s="9">
        <v>479768</v>
      </c>
      <c r="G157" s="8" t="s">
        <v>29</v>
      </c>
      <c r="H157" s="9">
        <v>51575</v>
      </c>
      <c r="I157" s="106"/>
      <c r="J157" s="107"/>
      <c r="K157" s="108"/>
      <c r="L157" s="114"/>
      <c r="M157" s="115"/>
    </row>
    <row r="158" spans="1:13" ht="14.45" customHeight="1" x14ac:dyDescent="0.25">
      <c r="A158" s="10">
        <v>139</v>
      </c>
      <c r="B158" s="101"/>
      <c r="C158" s="6" t="s">
        <v>1774</v>
      </c>
      <c r="D158" s="7">
        <v>45290</v>
      </c>
      <c r="E158" s="8" t="s">
        <v>1676</v>
      </c>
      <c r="F158" s="9">
        <v>1319954</v>
      </c>
      <c r="G158" s="8" t="s">
        <v>29</v>
      </c>
      <c r="H158" s="9">
        <v>141895</v>
      </c>
      <c r="I158" s="106"/>
      <c r="J158" s="107"/>
      <c r="K158" s="108"/>
      <c r="L158" s="114"/>
      <c r="M158" s="115"/>
    </row>
    <row r="159" spans="1:13" ht="14.45" customHeight="1" x14ac:dyDescent="0.25">
      <c r="A159" s="10">
        <v>140</v>
      </c>
      <c r="B159" s="101"/>
      <c r="C159" s="6" t="s">
        <v>1775</v>
      </c>
      <c r="D159" s="7">
        <v>45279</v>
      </c>
      <c r="E159" s="8" t="s">
        <v>1776</v>
      </c>
      <c r="F159" s="9">
        <v>1281668</v>
      </c>
      <c r="G159" s="8" t="s">
        <v>29</v>
      </c>
      <c r="H159" s="9">
        <v>137779</v>
      </c>
      <c r="I159" s="106"/>
      <c r="J159" s="107"/>
      <c r="K159" s="108"/>
      <c r="L159" s="114"/>
      <c r="M159" s="115"/>
    </row>
    <row r="160" spans="1:13" ht="14.45" customHeight="1" x14ac:dyDescent="0.25">
      <c r="A160" s="10">
        <v>141</v>
      </c>
      <c r="B160" s="101"/>
      <c r="C160" s="6" t="s">
        <v>1777</v>
      </c>
      <c r="D160" s="7">
        <v>45288</v>
      </c>
      <c r="E160" s="8" t="s">
        <v>1745</v>
      </c>
      <c r="F160" s="9">
        <v>1276436</v>
      </c>
      <c r="G160" s="8" t="s">
        <v>29</v>
      </c>
      <c r="H160" s="9">
        <v>137217</v>
      </c>
      <c r="I160" s="106"/>
      <c r="J160" s="107"/>
      <c r="K160" s="108"/>
      <c r="L160" s="114"/>
      <c r="M160" s="115"/>
    </row>
    <row r="161" spans="1:13" ht="14.45" customHeight="1" x14ac:dyDescent="0.25">
      <c r="A161" s="10">
        <v>142</v>
      </c>
      <c r="B161" s="101"/>
      <c r="C161" s="6" t="s">
        <v>1778</v>
      </c>
      <c r="D161" s="7">
        <v>45262</v>
      </c>
      <c r="E161" s="8" t="s">
        <v>176</v>
      </c>
      <c r="F161" s="9">
        <v>977523</v>
      </c>
      <c r="G161" s="8" t="s">
        <v>29</v>
      </c>
      <c r="H161" s="9">
        <v>105084</v>
      </c>
      <c r="I161" s="106"/>
      <c r="J161" s="107"/>
      <c r="K161" s="108"/>
      <c r="L161" s="114"/>
      <c r="M161" s="115"/>
    </row>
    <row r="162" spans="1:13" ht="14.45" customHeight="1" x14ac:dyDescent="0.25">
      <c r="A162" s="10">
        <v>143</v>
      </c>
      <c r="B162" s="101"/>
      <c r="C162" s="6" t="s">
        <v>1779</v>
      </c>
      <c r="D162" s="7">
        <v>45261</v>
      </c>
      <c r="E162" s="8" t="s">
        <v>178</v>
      </c>
      <c r="F162" s="9">
        <v>396527</v>
      </c>
      <c r="G162" s="8" t="s">
        <v>29</v>
      </c>
      <c r="H162" s="9">
        <v>42627</v>
      </c>
      <c r="I162" s="106"/>
      <c r="J162" s="107"/>
      <c r="K162" s="108"/>
      <c r="L162" s="114"/>
      <c r="M162" s="115"/>
    </row>
    <row r="163" spans="1:13" ht="14.45" customHeight="1" x14ac:dyDescent="0.25">
      <c r="A163" s="10">
        <v>144</v>
      </c>
      <c r="B163" s="101"/>
      <c r="C163" s="6" t="s">
        <v>1780</v>
      </c>
      <c r="D163" s="7">
        <v>45265</v>
      </c>
      <c r="E163" s="8" t="s">
        <v>178</v>
      </c>
      <c r="F163" s="9">
        <v>357859</v>
      </c>
      <c r="G163" s="8" t="s">
        <v>29</v>
      </c>
      <c r="H163" s="9">
        <v>38470</v>
      </c>
      <c r="I163" s="106"/>
      <c r="J163" s="107"/>
      <c r="K163" s="108"/>
      <c r="L163" s="114"/>
      <c r="M163" s="115"/>
    </row>
    <row r="164" spans="1:13" ht="14.45" customHeight="1" x14ac:dyDescent="0.25">
      <c r="A164" s="10">
        <v>145</v>
      </c>
      <c r="B164" s="101"/>
      <c r="C164" s="6" t="s">
        <v>1781</v>
      </c>
      <c r="D164" s="7">
        <v>45262</v>
      </c>
      <c r="E164" s="8" t="s">
        <v>182</v>
      </c>
      <c r="F164" s="9">
        <v>581515</v>
      </c>
      <c r="G164" s="8" t="s">
        <v>29</v>
      </c>
      <c r="H164" s="9">
        <v>62513</v>
      </c>
      <c r="I164" s="106"/>
      <c r="J164" s="107"/>
      <c r="K164" s="108"/>
      <c r="L164" s="114"/>
      <c r="M164" s="115"/>
    </row>
    <row r="165" spans="1:13" ht="14.45" customHeight="1" x14ac:dyDescent="0.25">
      <c r="A165" s="10">
        <v>146</v>
      </c>
      <c r="B165" s="101"/>
      <c r="C165" s="6" t="s">
        <v>1782</v>
      </c>
      <c r="D165" s="7">
        <v>45265</v>
      </c>
      <c r="E165" s="8" t="s">
        <v>1603</v>
      </c>
      <c r="F165" s="9">
        <v>760334</v>
      </c>
      <c r="G165" s="8" t="s">
        <v>29</v>
      </c>
      <c r="H165" s="9">
        <v>81736</v>
      </c>
      <c r="I165" s="106"/>
      <c r="J165" s="107"/>
      <c r="K165" s="108"/>
      <c r="L165" s="114"/>
      <c r="M165" s="115"/>
    </row>
    <row r="166" spans="1:13" ht="14.45" customHeight="1" x14ac:dyDescent="0.25">
      <c r="A166" s="10">
        <v>147</v>
      </c>
      <c r="B166" s="101"/>
      <c r="C166" s="6" t="s">
        <v>1783</v>
      </c>
      <c r="D166" s="7">
        <v>45265</v>
      </c>
      <c r="E166" s="8" t="s">
        <v>1605</v>
      </c>
      <c r="F166" s="9">
        <v>396527</v>
      </c>
      <c r="G166" s="8" t="s">
        <v>29</v>
      </c>
      <c r="H166" s="9">
        <v>42627</v>
      </c>
      <c r="I166" s="106"/>
      <c r="J166" s="107"/>
      <c r="K166" s="108"/>
      <c r="L166" s="114"/>
      <c r="M166" s="115"/>
    </row>
    <row r="167" spans="1:13" ht="14.45" customHeight="1" x14ac:dyDescent="0.25">
      <c r="A167" s="10">
        <v>148</v>
      </c>
      <c r="B167" s="101"/>
      <c r="C167" s="6" t="s">
        <v>1784</v>
      </c>
      <c r="D167" s="7">
        <v>45269</v>
      </c>
      <c r="E167" s="8" t="s">
        <v>182</v>
      </c>
      <c r="F167" s="9">
        <v>1406864</v>
      </c>
      <c r="G167" s="8" t="s">
        <v>29</v>
      </c>
      <c r="H167" s="9">
        <v>151238</v>
      </c>
      <c r="I167" s="106"/>
      <c r="J167" s="107"/>
      <c r="K167" s="108"/>
      <c r="L167" s="114"/>
      <c r="M167" s="115"/>
    </row>
    <row r="168" spans="1:13" ht="14.45" customHeight="1" x14ac:dyDescent="0.25">
      <c r="A168" s="10">
        <v>149</v>
      </c>
      <c r="B168" s="101"/>
      <c r="C168" s="6" t="s">
        <v>1785</v>
      </c>
      <c r="D168" s="7">
        <v>45264</v>
      </c>
      <c r="E168" s="8" t="s">
        <v>1617</v>
      </c>
      <c r="F168" s="9">
        <v>1397191</v>
      </c>
      <c r="G168" s="8" t="s">
        <v>29</v>
      </c>
      <c r="H168" s="9">
        <v>150198</v>
      </c>
      <c r="I168" s="106"/>
      <c r="J168" s="107"/>
      <c r="K168" s="108"/>
      <c r="L168" s="114"/>
      <c r="M168" s="115"/>
    </row>
    <row r="169" spans="1:13" ht="14.45" customHeight="1" x14ac:dyDescent="0.25">
      <c r="A169" s="10">
        <v>150</v>
      </c>
      <c r="B169" s="101"/>
      <c r="C169" s="6" t="s">
        <v>1786</v>
      </c>
      <c r="D169" s="7">
        <v>45268</v>
      </c>
      <c r="E169" s="8" t="s">
        <v>1635</v>
      </c>
      <c r="F169" s="9">
        <v>603492</v>
      </c>
      <c r="G169" s="8" t="s">
        <v>29</v>
      </c>
      <c r="H169" s="9">
        <v>64875</v>
      </c>
      <c r="I169" s="106"/>
      <c r="J169" s="107"/>
      <c r="K169" s="108"/>
      <c r="L169" s="114"/>
      <c r="M169" s="115"/>
    </row>
    <row r="170" spans="1:13" ht="14.45" customHeight="1" x14ac:dyDescent="0.25">
      <c r="A170" s="10">
        <v>151</v>
      </c>
      <c r="B170" s="101"/>
      <c r="C170" s="6" t="s">
        <v>1787</v>
      </c>
      <c r="D170" s="7">
        <v>45265</v>
      </c>
      <c r="E170" s="8" t="s">
        <v>1645</v>
      </c>
      <c r="F170" s="9">
        <v>839668</v>
      </c>
      <c r="G170" s="8" t="s">
        <v>29</v>
      </c>
      <c r="H170" s="9">
        <v>90264</v>
      </c>
      <c r="I170" s="106"/>
      <c r="J170" s="107"/>
      <c r="K170" s="108"/>
      <c r="L170" s="114"/>
      <c r="M170" s="115"/>
    </row>
    <row r="171" spans="1:13" ht="14.45" customHeight="1" x14ac:dyDescent="0.25">
      <c r="A171" s="10">
        <v>152</v>
      </c>
      <c r="B171" s="101"/>
      <c r="C171" s="6" t="s">
        <v>1788</v>
      </c>
      <c r="D171" s="7">
        <v>45272</v>
      </c>
      <c r="E171" s="8" t="s">
        <v>1645</v>
      </c>
      <c r="F171" s="9">
        <v>1231664</v>
      </c>
      <c r="G171" s="8" t="s">
        <v>29</v>
      </c>
      <c r="H171" s="9">
        <v>132404</v>
      </c>
      <c r="I171" s="106"/>
      <c r="J171" s="107"/>
      <c r="K171" s="108"/>
      <c r="L171" s="114"/>
      <c r="M171" s="115"/>
    </row>
    <row r="172" spans="1:13" ht="14.45" customHeight="1" x14ac:dyDescent="0.25">
      <c r="A172" s="10">
        <v>153</v>
      </c>
      <c r="B172" s="101"/>
      <c r="C172" s="6" t="s">
        <v>1789</v>
      </c>
      <c r="D172" s="7">
        <v>45276</v>
      </c>
      <c r="E172" s="8" t="s">
        <v>1629</v>
      </c>
      <c r="F172" s="9">
        <v>446472</v>
      </c>
      <c r="G172" s="8" t="s">
        <v>29</v>
      </c>
      <c r="H172" s="9">
        <v>47996</v>
      </c>
      <c r="I172" s="106"/>
      <c r="J172" s="107"/>
      <c r="K172" s="108"/>
      <c r="L172" s="114"/>
      <c r="M172" s="115"/>
    </row>
    <row r="173" spans="1:13" ht="14.45" customHeight="1" x14ac:dyDescent="0.25">
      <c r="A173" s="10">
        <v>154</v>
      </c>
      <c r="B173" s="101"/>
      <c r="C173" s="6" t="s">
        <v>1790</v>
      </c>
      <c r="D173" s="7">
        <v>45272</v>
      </c>
      <c r="E173" s="8" t="s">
        <v>1791</v>
      </c>
      <c r="F173" s="9">
        <v>270983</v>
      </c>
      <c r="G173" s="8" t="s">
        <v>29</v>
      </c>
      <c r="H173" s="9">
        <v>29131</v>
      </c>
      <c r="I173" s="106"/>
      <c r="J173" s="107"/>
      <c r="K173" s="108"/>
      <c r="L173" s="114"/>
      <c r="M173" s="115"/>
    </row>
    <row r="174" spans="1:13" ht="14.45" customHeight="1" x14ac:dyDescent="0.25">
      <c r="A174" s="10">
        <v>155</v>
      </c>
      <c r="B174" s="101"/>
      <c r="C174" s="6" t="s">
        <v>1792</v>
      </c>
      <c r="D174" s="7">
        <v>45272</v>
      </c>
      <c r="E174" s="8" t="s">
        <v>1793</v>
      </c>
      <c r="F174" s="9">
        <v>340999</v>
      </c>
      <c r="G174" s="8" t="s">
        <v>29</v>
      </c>
      <c r="H174" s="9">
        <v>36657</v>
      </c>
      <c r="I174" s="106"/>
      <c r="J174" s="107"/>
      <c r="K174" s="108"/>
      <c r="L174" s="114"/>
      <c r="M174" s="115"/>
    </row>
    <row r="175" spans="1:13" ht="14.45" customHeight="1" x14ac:dyDescent="0.25">
      <c r="A175" s="10">
        <v>156</v>
      </c>
      <c r="B175" s="101"/>
      <c r="C175" s="6" t="s">
        <v>1794</v>
      </c>
      <c r="D175" s="7">
        <v>45279</v>
      </c>
      <c r="E175" s="8" t="s">
        <v>1645</v>
      </c>
      <c r="F175" s="9">
        <v>558291</v>
      </c>
      <c r="G175" s="8" t="s">
        <v>29</v>
      </c>
      <c r="H175" s="9">
        <v>60016</v>
      </c>
      <c r="I175" s="106"/>
      <c r="J175" s="107"/>
      <c r="K175" s="108"/>
      <c r="L175" s="114"/>
      <c r="M175" s="115"/>
    </row>
    <row r="176" spans="1:13" ht="14.45" customHeight="1" x14ac:dyDescent="0.25">
      <c r="A176" s="10">
        <v>157</v>
      </c>
      <c r="B176" s="101"/>
      <c r="C176" s="6" t="s">
        <v>1795</v>
      </c>
      <c r="D176" s="7">
        <v>45281</v>
      </c>
      <c r="E176" s="8" t="s">
        <v>1679</v>
      </c>
      <c r="F176" s="9">
        <v>541966</v>
      </c>
      <c r="G176" s="8" t="s">
        <v>29</v>
      </c>
      <c r="H176" s="9">
        <v>58261</v>
      </c>
      <c r="I176" s="106"/>
      <c r="J176" s="107"/>
      <c r="K176" s="108"/>
      <c r="L176" s="114"/>
      <c r="M176" s="115"/>
    </row>
    <row r="177" spans="1:13" ht="14.45" customHeight="1" x14ac:dyDescent="0.25">
      <c r="A177" s="10">
        <v>158</v>
      </c>
      <c r="B177" s="101"/>
      <c r="C177" s="6" t="s">
        <v>1796</v>
      </c>
      <c r="D177" s="7">
        <v>45281</v>
      </c>
      <c r="E177" s="8" t="s">
        <v>1645</v>
      </c>
      <c r="F177" s="9">
        <v>1122725</v>
      </c>
      <c r="G177" s="8" t="s">
        <v>29</v>
      </c>
      <c r="H177" s="9">
        <v>120693</v>
      </c>
      <c r="I177" s="106"/>
      <c r="J177" s="107"/>
      <c r="K177" s="108"/>
      <c r="L177" s="114"/>
      <c r="M177" s="115"/>
    </row>
    <row r="178" spans="1:13" ht="14.45" customHeight="1" x14ac:dyDescent="0.25">
      <c r="A178" s="10">
        <v>159</v>
      </c>
      <c r="B178" s="101"/>
      <c r="C178" s="6" t="s">
        <v>1797</v>
      </c>
      <c r="D178" s="7">
        <v>45279</v>
      </c>
      <c r="E178" s="8" t="s">
        <v>1798</v>
      </c>
      <c r="F178" s="9">
        <v>270983</v>
      </c>
      <c r="G178" s="8" t="s">
        <v>29</v>
      </c>
      <c r="H178" s="9">
        <v>29131</v>
      </c>
      <c r="I178" s="106"/>
      <c r="J178" s="107"/>
      <c r="K178" s="108"/>
      <c r="L178" s="114"/>
      <c r="M178" s="115"/>
    </row>
    <row r="179" spans="1:13" ht="14.45" customHeight="1" x14ac:dyDescent="0.25">
      <c r="A179" s="10">
        <v>160</v>
      </c>
      <c r="B179" s="101"/>
      <c r="C179" s="6" t="s">
        <v>1799</v>
      </c>
      <c r="D179" s="7">
        <v>45279</v>
      </c>
      <c r="E179" s="8" t="s">
        <v>1676</v>
      </c>
      <c r="F179" s="9">
        <v>396527</v>
      </c>
      <c r="G179" s="8" t="s">
        <v>29</v>
      </c>
      <c r="H179" s="9">
        <v>42627</v>
      </c>
      <c r="I179" s="106"/>
      <c r="J179" s="107"/>
      <c r="K179" s="108"/>
      <c r="L179" s="114"/>
      <c r="M179" s="115"/>
    </row>
    <row r="180" spans="1:13" ht="14.45" customHeight="1" x14ac:dyDescent="0.25">
      <c r="A180" s="10">
        <v>161</v>
      </c>
      <c r="B180" s="101"/>
      <c r="C180" s="6" t="s">
        <v>1800</v>
      </c>
      <c r="D180" s="7">
        <v>45286</v>
      </c>
      <c r="E180" s="8" t="s">
        <v>1734</v>
      </c>
      <c r="F180" s="9">
        <v>400506</v>
      </c>
      <c r="G180" s="8" t="s">
        <v>29</v>
      </c>
      <c r="H180" s="9">
        <v>43054</v>
      </c>
      <c r="I180" s="106"/>
      <c r="J180" s="107"/>
      <c r="K180" s="108"/>
      <c r="L180" s="114"/>
      <c r="M180" s="115"/>
    </row>
    <row r="181" spans="1:13" ht="14.45" customHeight="1" x14ac:dyDescent="0.25">
      <c r="A181" s="10">
        <v>162</v>
      </c>
      <c r="B181" s="101"/>
      <c r="C181" s="6" t="s">
        <v>1801</v>
      </c>
      <c r="D181" s="7">
        <v>45271</v>
      </c>
      <c r="E181" s="8" t="s">
        <v>1676</v>
      </c>
      <c r="F181" s="9">
        <v>1027560</v>
      </c>
      <c r="G181" s="8" t="s">
        <v>29</v>
      </c>
      <c r="H181" s="9">
        <v>110463</v>
      </c>
      <c r="I181" s="106"/>
      <c r="J181" s="107"/>
      <c r="K181" s="108"/>
      <c r="L181" s="114"/>
      <c r="M181" s="115"/>
    </row>
    <row r="182" spans="1:13" ht="14.45" customHeight="1" x14ac:dyDescent="0.25">
      <c r="A182" s="10">
        <v>163</v>
      </c>
      <c r="B182" s="101"/>
      <c r="C182" s="6" t="s">
        <v>1802</v>
      </c>
      <c r="D182" s="7">
        <v>45286</v>
      </c>
      <c r="E182" s="8" t="s">
        <v>1676</v>
      </c>
      <c r="F182" s="9">
        <v>287861</v>
      </c>
      <c r="G182" s="8" t="s">
        <v>29</v>
      </c>
      <c r="H182" s="9">
        <v>30945</v>
      </c>
      <c r="I182" s="106"/>
      <c r="J182" s="107"/>
      <c r="K182" s="108"/>
      <c r="L182" s="114"/>
      <c r="M182" s="115"/>
    </row>
    <row r="183" spans="1:13" ht="14.45" customHeight="1" x14ac:dyDescent="0.25">
      <c r="A183" s="10">
        <v>164</v>
      </c>
      <c r="B183" s="101"/>
      <c r="C183" s="6" t="s">
        <v>1803</v>
      </c>
      <c r="D183" s="7">
        <v>45286</v>
      </c>
      <c r="E183" s="8" t="s">
        <v>1776</v>
      </c>
      <c r="F183" s="9">
        <v>560886</v>
      </c>
      <c r="G183" s="8" t="s">
        <v>29</v>
      </c>
      <c r="H183" s="9">
        <v>60295</v>
      </c>
      <c r="I183" s="106"/>
      <c r="J183" s="107"/>
      <c r="K183" s="108"/>
      <c r="L183" s="114"/>
      <c r="M183" s="115"/>
    </row>
    <row r="184" spans="1:13" ht="14.45" customHeight="1" x14ac:dyDescent="0.25">
      <c r="A184" s="10">
        <v>165</v>
      </c>
      <c r="B184" s="101"/>
      <c r="C184" s="6" t="s">
        <v>1804</v>
      </c>
      <c r="D184" s="7">
        <v>45287</v>
      </c>
      <c r="E184" s="8" t="s">
        <v>1805</v>
      </c>
      <c r="F184" s="9">
        <v>475833</v>
      </c>
      <c r="G184" s="8" t="s">
        <v>29</v>
      </c>
      <c r="H184" s="9">
        <v>51152</v>
      </c>
      <c r="I184" s="106"/>
      <c r="J184" s="107"/>
      <c r="K184" s="108"/>
      <c r="L184" s="114"/>
      <c r="M184" s="115"/>
    </row>
    <row r="185" spans="1:13" ht="14.45" customHeight="1" x14ac:dyDescent="0.25">
      <c r="A185" s="10">
        <v>166</v>
      </c>
      <c r="B185" s="101"/>
      <c r="C185" s="6" t="s">
        <v>1806</v>
      </c>
      <c r="D185" s="7">
        <v>45261</v>
      </c>
      <c r="E185" s="8" t="s">
        <v>239</v>
      </c>
      <c r="F185" s="9">
        <v>580152</v>
      </c>
      <c r="G185" s="8" t="s">
        <v>29</v>
      </c>
      <c r="H185" s="9">
        <v>62366</v>
      </c>
      <c r="I185" s="106"/>
      <c r="J185" s="107"/>
      <c r="K185" s="108"/>
      <c r="L185" s="114"/>
      <c r="M185" s="115"/>
    </row>
    <row r="186" spans="1:13" ht="14.45" customHeight="1" x14ac:dyDescent="0.25">
      <c r="A186" s="10">
        <v>167</v>
      </c>
      <c r="B186" s="101"/>
      <c r="C186" s="6" t="s">
        <v>1807</v>
      </c>
      <c r="D186" s="7">
        <v>45262</v>
      </c>
      <c r="E186" s="8" t="s">
        <v>176</v>
      </c>
      <c r="F186" s="9">
        <v>756355</v>
      </c>
      <c r="G186" s="8" t="s">
        <v>29</v>
      </c>
      <c r="H186" s="9">
        <v>81308</v>
      </c>
      <c r="I186" s="106"/>
      <c r="J186" s="107"/>
      <c r="K186" s="108"/>
      <c r="L186" s="114"/>
      <c r="M186" s="115"/>
    </row>
    <row r="187" spans="1:13" ht="14.45" customHeight="1" x14ac:dyDescent="0.25">
      <c r="A187" s="10">
        <v>168</v>
      </c>
      <c r="B187" s="101"/>
      <c r="C187" s="6" t="s">
        <v>1808</v>
      </c>
      <c r="D187" s="7">
        <v>45265</v>
      </c>
      <c r="E187" s="8" t="s">
        <v>182</v>
      </c>
      <c r="F187" s="9">
        <v>938714</v>
      </c>
      <c r="G187" s="8" t="s">
        <v>29</v>
      </c>
      <c r="H187" s="9">
        <v>100912</v>
      </c>
      <c r="I187" s="106"/>
      <c r="J187" s="107"/>
      <c r="K187" s="108"/>
      <c r="L187" s="114"/>
      <c r="M187" s="115"/>
    </row>
    <row r="188" spans="1:13" ht="14.45" customHeight="1" x14ac:dyDescent="0.25">
      <c r="A188" s="10">
        <v>169</v>
      </c>
      <c r="B188" s="101"/>
      <c r="C188" s="6" t="s">
        <v>1809</v>
      </c>
      <c r="D188" s="7">
        <v>45266</v>
      </c>
      <c r="E188" s="8" t="s">
        <v>180</v>
      </c>
      <c r="F188" s="9">
        <v>630811</v>
      </c>
      <c r="G188" s="8" t="s">
        <v>29</v>
      </c>
      <c r="H188" s="9">
        <v>67812</v>
      </c>
      <c r="I188" s="106"/>
      <c r="J188" s="107"/>
      <c r="K188" s="108"/>
      <c r="L188" s="114"/>
      <c r="M188" s="115"/>
    </row>
    <row r="189" spans="1:13" ht="14.45" customHeight="1" x14ac:dyDescent="0.25">
      <c r="A189" s="10">
        <v>170</v>
      </c>
      <c r="B189" s="101"/>
      <c r="C189" s="6" t="s">
        <v>1810</v>
      </c>
      <c r="D189" s="7">
        <v>45267</v>
      </c>
      <c r="E189" s="8" t="s">
        <v>408</v>
      </c>
      <c r="F189" s="9">
        <v>1169735</v>
      </c>
      <c r="G189" s="8" t="s">
        <v>29</v>
      </c>
      <c r="H189" s="9">
        <v>125747</v>
      </c>
      <c r="I189" s="106"/>
      <c r="J189" s="107"/>
      <c r="K189" s="108"/>
      <c r="L189" s="114"/>
      <c r="M189" s="115"/>
    </row>
    <row r="190" spans="1:13" ht="14.45" customHeight="1" x14ac:dyDescent="0.25">
      <c r="A190" s="10">
        <v>171</v>
      </c>
      <c r="B190" s="101"/>
      <c r="C190" s="6" t="s">
        <v>1811</v>
      </c>
      <c r="D190" s="7">
        <v>45274</v>
      </c>
      <c r="E190" s="8" t="s">
        <v>1625</v>
      </c>
      <c r="F190" s="9">
        <v>557107</v>
      </c>
      <c r="G190" s="8" t="s">
        <v>29</v>
      </c>
      <c r="H190" s="9">
        <v>59889</v>
      </c>
      <c r="I190" s="106"/>
      <c r="J190" s="107"/>
      <c r="K190" s="108"/>
      <c r="L190" s="114"/>
      <c r="M190" s="115"/>
    </row>
    <row r="191" spans="1:13" ht="14.45" customHeight="1" x14ac:dyDescent="0.25">
      <c r="A191" s="10">
        <v>172</v>
      </c>
      <c r="B191" s="101"/>
      <c r="C191" s="6" t="s">
        <v>1812</v>
      </c>
      <c r="D191" s="7">
        <v>45265</v>
      </c>
      <c r="E191" s="8" t="s">
        <v>1635</v>
      </c>
      <c r="F191" s="9">
        <v>853568</v>
      </c>
      <c r="G191" s="8" t="s">
        <v>29</v>
      </c>
      <c r="H191" s="9">
        <v>91759</v>
      </c>
      <c r="I191" s="106"/>
      <c r="J191" s="107"/>
      <c r="K191" s="108"/>
      <c r="L191" s="114"/>
      <c r="M191" s="115"/>
    </row>
    <row r="192" spans="1:13" ht="14.45" customHeight="1" x14ac:dyDescent="0.25">
      <c r="A192" s="10">
        <v>173</v>
      </c>
      <c r="B192" s="101"/>
      <c r="C192" s="6" t="s">
        <v>1813</v>
      </c>
      <c r="D192" s="7">
        <v>45267</v>
      </c>
      <c r="E192" s="8" t="s">
        <v>1635</v>
      </c>
      <c r="F192" s="9">
        <v>1383349</v>
      </c>
      <c r="G192" s="8" t="s">
        <v>29</v>
      </c>
      <c r="H192" s="9">
        <v>148710</v>
      </c>
      <c r="I192" s="106"/>
      <c r="J192" s="107"/>
      <c r="K192" s="108"/>
      <c r="L192" s="114"/>
      <c r="M192" s="115"/>
    </row>
    <row r="193" spans="1:13" ht="14.45" customHeight="1" x14ac:dyDescent="0.25">
      <c r="A193" s="10">
        <v>174</v>
      </c>
      <c r="B193" s="101"/>
      <c r="C193" s="6" t="s">
        <v>1814</v>
      </c>
      <c r="D193" s="7">
        <v>45272</v>
      </c>
      <c r="E193" s="8" t="s">
        <v>1815</v>
      </c>
      <c r="F193" s="9">
        <v>708364</v>
      </c>
      <c r="G193" s="8" t="s">
        <v>29</v>
      </c>
      <c r="H193" s="9">
        <v>76149</v>
      </c>
      <c r="I193" s="106"/>
      <c r="J193" s="107"/>
      <c r="K193" s="108"/>
      <c r="L193" s="114"/>
      <c r="M193" s="115"/>
    </row>
    <row r="194" spans="1:13" ht="14.45" customHeight="1" x14ac:dyDescent="0.25">
      <c r="A194" s="10">
        <v>175</v>
      </c>
      <c r="B194" s="101"/>
      <c r="C194" s="6" t="s">
        <v>1816</v>
      </c>
      <c r="D194" s="7">
        <v>45265</v>
      </c>
      <c r="E194" s="8" t="s">
        <v>1720</v>
      </c>
      <c r="F194" s="9">
        <v>741431</v>
      </c>
      <c r="G194" s="8" t="s">
        <v>29</v>
      </c>
      <c r="H194" s="9">
        <v>79704</v>
      </c>
      <c r="I194" s="106"/>
      <c r="J194" s="107"/>
      <c r="K194" s="108"/>
      <c r="L194" s="114"/>
      <c r="M194" s="115"/>
    </row>
    <row r="195" spans="1:13" ht="14.45" customHeight="1" x14ac:dyDescent="0.25">
      <c r="A195" s="10">
        <v>176</v>
      </c>
      <c r="B195" s="101"/>
      <c r="C195" s="6" t="s">
        <v>1817</v>
      </c>
      <c r="D195" s="7">
        <v>45279</v>
      </c>
      <c r="E195" s="8" t="s">
        <v>1645</v>
      </c>
      <c r="F195" s="9">
        <v>596400</v>
      </c>
      <c r="G195" s="8" t="s">
        <v>29</v>
      </c>
      <c r="H195" s="9">
        <v>64113</v>
      </c>
      <c r="I195" s="106"/>
      <c r="J195" s="107"/>
      <c r="K195" s="108"/>
      <c r="L195" s="114"/>
      <c r="M195" s="115"/>
    </row>
    <row r="196" spans="1:13" ht="14.45" customHeight="1" x14ac:dyDescent="0.25">
      <c r="A196" s="10">
        <v>177</v>
      </c>
      <c r="B196" s="101"/>
      <c r="C196" s="6" t="s">
        <v>1818</v>
      </c>
      <c r="D196" s="7">
        <v>45281</v>
      </c>
      <c r="E196" s="8" t="s">
        <v>1629</v>
      </c>
      <c r="F196" s="9">
        <v>599520</v>
      </c>
      <c r="G196" s="8" t="s">
        <v>29</v>
      </c>
      <c r="H196" s="9">
        <v>64448</v>
      </c>
      <c r="I196" s="106"/>
      <c r="J196" s="107"/>
      <c r="K196" s="108"/>
      <c r="L196" s="114"/>
      <c r="M196" s="115"/>
    </row>
    <row r="197" spans="1:13" ht="14.45" customHeight="1" x14ac:dyDescent="0.25">
      <c r="A197" s="10">
        <v>178</v>
      </c>
      <c r="B197" s="101"/>
      <c r="C197" s="6" t="s">
        <v>1819</v>
      </c>
      <c r="D197" s="7">
        <v>45276</v>
      </c>
      <c r="E197" s="8" t="s">
        <v>1791</v>
      </c>
      <c r="F197" s="9">
        <v>1000266</v>
      </c>
      <c r="G197" s="8" t="s">
        <v>29</v>
      </c>
      <c r="H197" s="9">
        <v>107529</v>
      </c>
      <c r="I197" s="106"/>
      <c r="J197" s="107"/>
      <c r="K197" s="108"/>
      <c r="L197" s="114"/>
      <c r="M197" s="115"/>
    </row>
    <row r="198" spans="1:13" ht="14.45" customHeight="1" x14ac:dyDescent="0.25">
      <c r="A198" s="10">
        <v>179</v>
      </c>
      <c r="B198" s="101"/>
      <c r="C198" s="6" t="s">
        <v>1820</v>
      </c>
      <c r="D198" s="7">
        <v>45281</v>
      </c>
      <c r="E198" s="8" t="s">
        <v>1821</v>
      </c>
      <c r="F198" s="9">
        <v>508899</v>
      </c>
      <c r="G198" s="8" t="s">
        <v>29</v>
      </c>
      <c r="H198" s="9">
        <v>54707</v>
      </c>
      <c r="I198" s="106"/>
      <c r="J198" s="107"/>
      <c r="K198" s="108"/>
      <c r="L198" s="114"/>
      <c r="M198" s="115"/>
    </row>
    <row r="199" spans="1:13" ht="14.45" customHeight="1" x14ac:dyDescent="0.25">
      <c r="A199" s="10">
        <v>180</v>
      </c>
      <c r="B199" s="101"/>
      <c r="C199" s="6" t="s">
        <v>1822</v>
      </c>
      <c r="D199" s="7">
        <v>45285</v>
      </c>
      <c r="E199" s="8" t="s">
        <v>1645</v>
      </c>
      <c r="F199" s="9">
        <v>525777</v>
      </c>
      <c r="G199" s="8" t="s">
        <v>29</v>
      </c>
      <c r="H199" s="9">
        <v>56521</v>
      </c>
      <c r="I199" s="106"/>
      <c r="J199" s="107"/>
      <c r="K199" s="108"/>
      <c r="L199" s="114"/>
      <c r="M199" s="115"/>
    </row>
    <row r="200" spans="1:13" ht="14.45" customHeight="1" x14ac:dyDescent="0.25">
      <c r="A200" s="10">
        <v>181</v>
      </c>
      <c r="B200" s="101"/>
      <c r="C200" s="6" t="s">
        <v>1823</v>
      </c>
      <c r="D200" s="7">
        <v>45281</v>
      </c>
      <c r="E200" s="8" t="s">
        <v>1730</v>
      </c>
      <c r="F200" s="9">
        <v>793055</v>
      </c>
      <c r="G200" s="8" t="s">
        <v>29</v>
      </c>
      <c r="H200" s="9">
        <v>85253</v>
      </c>
      <c r="I200" s="106"/>
      <c r="J200" s="107"/>
      <c r="K200" s="108"/>
      <c r="L200" s="114"/>
      <c r="M200" s="115"/>
    </row>
    <row r="201" spans="1:13" ht="14.45" customHeight="1" x14ac:dyDescent="0.25">
      <c r="A201" s="10">
        <v>182</v>
      </c>
      <c r="B201" s="101"/>
      <c r="C201" s="6" t="s">
        <v>1824</v>
      </c>
      <c r="D201" s="7">
        <v>45283</v>
      </c>
      <c r="E201" s="8" t="s">
        <v>1730</v>
      </c>
      <c r="F201" s="9">
        <v>429824</v>
      </c>
      <c r="G201" s="8" t="s">
        <v>29</v>
      </c>
      <c r="H201" s="9">
        <v>46206</v>
      </c>
      <c r="I201" s="106"/>
      <c r="J201" s="107"/>
      <c r="K201" s="108"/>
      <c r="L201" s="114"/>
      <c r="M201" s="115"/>
    </row>
    <row r="202" spans="1:13" ht="14.45" customHeight="1" x14ac:dyDescent="0.25">
      <c r="A202" s="10">
        <v>183</v>
      </c>
      <c r="B202" s="101"/>
      <c r="C202" s="6" t="s">
        <v>1825</v>
      </c>
      <c r="D202" s="7">
        <v>45283</v>
      </c>
      <c r="E202" s="8" t="s">
        <v>1826</v>
      </c>
      <c r="F202" s="9">
        <v>1335020</v>
      </c>
      <c r="G202" s="8" t="s">
        <v>29</v>
      </c>
      <c r="H202" s="9">
        <v>143515</v>
      </c>
      <c r="I202" s="106"/>
      <c r="J202" s="107"/>
      <c r="K202" s="108"/>
      <c r="L202" s="114"/>
      <c r="M202" s="115"/>
    </row>
    <row r="203" spans="1:13" ht="14.45" customHeight="1" x14ac:dyDescent="0.25">
      <c r="A203" s="10">
        <v>184</v>
      </c>
      <c r="B203" s="101"/>
      <c r="C203" s="6" t="s">
        <v>1827</v>
      </c>
      <c r="D203" s="7">
        <v>45286</v>
      </c>
      <c r="E203" s="8" t="s">
        <v>1651</v>
      </c>
      <c r="F203" s="9">
        <v>759212</v>
      </c>
      <c r="G203" s="8" t="s">
        <v>29</v>
      </c>
      <c r="H203" s="9">
        <v>81615</v>
      </c>
      <c r="I203" s="106"/>
      <c r="J203" s="107"/>
      <c r="K203" s="108"/>
      <c r="L203" s="114"/>
      <c r="M203" s="115"/>
    </row>
    <row r="204" spans="1:13" ht="14.45" customHeight="1" x14ac:dyDescent="0.25">
      <c r="A204" s="10">
        <v>185</v>
      </c>
      <c r="B204" s="101"/>
      <c r="C204" s="6" t="s">
        <v>1828</v>
      </c>
      <c r="D204" s="7">
        <v>45267</v>
      </c>
      <c r="E204" s="8" t="s">
        <v>1730</v>
      </c>
      <c r="F204" s="9">
        <v>1005574</v>
      </c>
      <c r="G204" s="8" t="s">
        <v>29</v>
      </c>
      <c r="H204" s="9">
        <v>108099</v>
      </c>
      <c r="I204" s="106"/>
      <c r="J204" s="107"/>
      <c r="K204" s="108"/>
      <c r="L204" s="114"/>
      <c r="M204" s="115"/>
    </row>
    <row r="205" spans="1:13" ht="14.45" customHeight="1" x14ac:dyDescent="0.25">
      <c r="A205" s="10">
        <v>186</v>
      </c>
      <c r="B205" s="101"/>
      <c r="C205" s="6" t="s">
        <v>1829</v>
      </c>
      <c r="D205" s="7">
        <v>45279</v>
      </c>
      <c r="E205" s="8" t="s">
        <v>1734</v>
      </c>
      <c r="F205" s="9">
        <v>270983</v>
      </c>
      <c r="G205" s="8" t="s">
        <v>29</v>
      </c>
      <c r="H205" s="9">
        <v>29131</v>
      </c>
      <c r="I205" s="106"/>
      <c r="J205" s="107"/>
      <c r="K205" s="108"/>
      <c r="L205" s="114"/>
      <c r="M205" s="115"/>
    </row>
    <row r="206" spans="1:13" ht="14.45" customHeight="1" x14ac:dyDescent="0.25">
      <c r="A206" s="10">
        <v>187</v>
      </c>
      <c r="B206" s="101"/>
      <c r="C206" s="6" t="s">
        <v>1830</v>
      </c>
      <c r="D206" s="7">
        <v>45287</v>
      </c>
      <c r="E206" s="8" t="s">
        <v>1676</v>
      </c>
      <c r="F206" s="9">
        <v>287861</v>
      </c>
      <c r="G206" s="8" t="s">
        <v>29</v>
      </c>
      <c r="H206" s="9">
        <v>30945</v>
      </c>
      <c r="I206" s="106"/>
      <c r="J206" s="107"/>
      <c r="K206" s="108"/>
      <c r="L206" s="114"/>
      <c r="M206" s="115"/>
    </row>
    <row r="207" spans="1:13" ht="14.45" customHeight="1" x14ac:dyDescent="0.25">
      <c r="A207" s="10">
        <v>188</v>
      </c>
      <c r="B207" s="101"/>
      <c r="C207" s="6" t="s">
        <v>1831</v>
      </c>
      <c r="D207" s="7">
        <v>45280</v>
      </c>
      <c r="E207" s="8" t="s">
        <v>1832</v>
      </c>
      <c r="F207" s="9">
        <v>400506</v>
      </c>
      <c r="G207" s="8" t="s">
        <v>29</v>
      </c>
      <c r="H207" s="9">
        <v>43054</v>
      </c>
      <c r="I207" s="106"/>
      <c r="J207" s="107"/>
      <c r="K207" s="108"/>
      <c r="L207" s="114"/>
      <c r="M207" s="115"/>
    </row>
    <row r="208" spans="1:13" ht="14.45" customHeight="1" x14ac:dyDescent="0.25">
      <c r="A208" s="10">
        <v>189</v>
      </c>
      <c r="B208" s="101"/>
      <c r="C208" s="6" t="s">
        <v>1833</v>
      </c>
      <c r="D208" s="7">
        <v>45281</v>
      </c>
      <c r="E208" s="8" t="s">
        <v>1834</v>
      </c>
      <c r="F208" s="9">
        <v>1464988</v>
      </c>
      <c r="G208" s="8" t="s">
        <v>29</v>
      </c>
      <c r="H208" s="9">
        <v>157486</v>
      </c>
      <c r="I208" s="106"/>
      <c r="J208" s="107"/>
      <c r="K208" s="108"/>
      <c r="L208" s="114"/>
      <c r="M208" s="115"/>
    </row>
    <row r="209" spans="1:13" ht="14.45" customHeight="1" x14ac:dyDescent="0.25">
      <c r="A209" s="10">
        <v>190</v>
      </c>
      <c r="B209" s="101"/>
      <c r="C209" s="6" t="s">
        <v>1835</v>
      </c>
      <c r="D209" s="7">
        <v>45283</v>
      </c>
      <c r="E209" s="8" t="s">
        <v>1776</v>
      </c>
      <c r="F209" s="9">
        <v>1581449</v>
      </c>
      <c r="G209" s="8" t="s">
        <v>29</v>
      </c>
      <c r="H209" s="9">
        <v>170006</v>
      </c>
      <c r="I209" s="106"/>
      <c r="J209" s="107"/>
      <c r="K209" s="108"/>
      <c r="L209" s="114"/>
      <c r="M209" s="115"/>
    </row>
    <row r="210" spans="1:13" ht="14.45" customHeight="1" x14ac:dyDescent="0.25">
      <c r="A210" s="10">
        <v>191</v>
      </c>
      <c r="B210" s="101"/>
      <c r="C210" s="6" t="s">
        <v>1836</v>
      </c>
      <c r="D210" s="7">
        <v>45289</v>
      </c>
      <c r="E210" s="8" t="s">
        <v>1837</v>
      </c>
      <c r="F210" s="9">
        <v>633038</v>
      </c>
      <c r="G210" s="8" t="s">
        <v>29</v>
      </c>
      <c r="H210" s="9">
        <v>68052</v>
      </c>
      <c r="I210" s="106"/>
      <c r="J210" s="107"/>
      <c r="K210" s="108"/>
      <c r="L210" s="114"/>
      <c r="M210" s="115"/>
    </row>
    <row r="211" spans="1:13" ht="14.45" customHeight="1" x14ac:dyDescent="0.25">
      <c r="A211" s="10">
        <v>192</v>
      </c>
      <c r="B211" s="101"/>
      <c r="C211" s="6" t="s">
        <v>1838</v>
      </c>
      <c r="D211" s="7">
        <v>45289</v>
      </c>
      <c r="E211" s="8" t="s">
        <v>1743</v>
      </c>
      <c r="F211" s="9">
        <v>701037</v>
      </c>
      <c r="G211" s="8" t="s">
        <v>29</v>
      </c>
      <c r="H211" s="9">
        <v>75361</v>
      </c>
      <c r="I211" s="106"/>
      <c r="J211" s="107"/>
      <c r="K211" s="108"/>
      <c r="L211" s="114"/>
      <c r="M211" s="115"/>
    </row>
    <row r="212" spans="1:13" ht="14.45" customHeight="1" x14ac:dyDescent="0.25">
      <c r="A212" s="10">
        <v>193</v>
      </c>
      <c r="B212" s="101"/>
      <c r="C212" s="6" t="s">
        <v>1839</v>
      </c>
      <c r="D212" s="7">
        <v>45288</v>
      </c>
      <c r="E212" s="8" t="s">
        <v>1776</v>
      </c>
      <c r="F212" s="9">
        <v>375397</v>
      </c>
      <c r="G212" s="8" t="s">
        <v>29</v>
      </c>
      <c r="H212" s="9">
        <v>40355</v>
      </c>
      <c r="I212" s="106"/>
      <c r="J212" s="107"/>
      <c r="K212" s="108"/>
      <c r="L212" s="114"/>
      <c r="M212" s="115"/>
    </row>
    <row r="213" spans="1:13" ht="14.45" customHeight="1" x14ac:dyDescent="0.25">
      <c r="A213" s="10">
        <v>194</v>
      </c>
      <c r="B213" s="101"/>
      <c r="C213" s="6" t="s">
        <v>1840</v>
      </c>
      <c r="D213" s="7">
        <v>45265</v>
      </c>
      <c r="E213" s="8" t="s">
        <v>178</v>
      </c>
      <c r="F213" s="9">
        <v>827890</v>
      </c>
      <c r="G213" s="8" t="s">
        <v>29</v>
      </c>
      <c r="H213" s="9">
        <v>88998</v>
      </c>
      <c r="I213" s="106"/>
      <c r="J213" s="107"/>
      <c r="K213" s="108"/>
      <c r="L213" s="114"/>
      <c r="M213" s="115"/>
    </row>
    <row r="214" spans="1:13" ht="14.45" customHeight="1" x14ac:dyDescent="0.25">
      <c r="A214" s="10">
        <v>195</v>
      </c>
      <c r="B214" s="101"/>
      <c r="C214" s="6" t="s">
        <v>1841</v>
      </c>
      <c r="D214" s="7">
        <v>45262</v>
      </c>
      <c r="E214" s="8" t="s">
        <v>408</v>
      </c>
      <c r="F214" s="9">
        <v>1146108</v>
      </c>
      <c r="G214" s="8" t="s">
        <v>29</v>
      </c>
      <c r="H214" s="9">
        <v>123207</v>
      </c>
      <c r="I214" s="106"/>
      <c r="J214" s="107"/>
      <c r="K214" s="108"/>
      <c r="L214" s="114"/>
      <c r="M214" s="115"/>
    </row>
    <row r="215" spans="1:13" ht="14.45" customHeight="1" x14ac:dyDescent="0.25">
      <c r="A215" s="10">
        <v>196</v>
      </c>
      <c r="B215" s="101"/>
      <c r="C215" s="6" t="s">
        <v>1842</v>
      </c>
      <c r="D215" s="7">
        <v>45262</v>
      </c>
      <c r="E215" s="8" t="s">
        <v>182</v>
      </c>
      <c r="F215" s="9">
        <v>1146552</v>
      </c>
      <c r="G215" s="8" t="s">
        <v>29</v>
      </c>
      <c r="H215" s="9">
        <v>123254</v>
      </c>
      <c r="I215" s="106"/>
      <c r="J215" s="107"/>
      <c r="K215" s="108"/>
      <c r="L215" s="114"/>
      <c r="M215" s="115"/>
    </row>
    <row r="216" spans="1:13" ht="14.45" customHeight="1" x14ac:dyDescent="0.25">
      <c r="A216" s="10">
        <v>197</v>
      </c>
      <c r="B216" s="101"/>
      <c r="C216" s="6" t="s">
        <v>1843</v>
      </c>
      <c r="D216" s="7">
        <v>45273</v>
      </c>
      <c r="E216" s="8" t="s">
        <v>182</v>
      </c>
      <c r="F216" s="9">
        <v>396527</v>
      </c>
      <c r="G216" s="8" t="s">
        <v>29</v>
      </c>
      <c r="H216" s="9">
        <v>42627</v>
      </c>
      <c r="I216" s="106"/>
      <c r="J216" s="107"/>
      <c r="K216" s="108"/>
      <c r="L216" s="114"/>
      <c r="M216" s="115"/>
    </row>
    <row r="217" spans="1:13" ht="14.45" customHeight="1" x14ac:dyDescent="0.25">
      <c r="A217" s="10">
        <v>198</v>
      </c>
      <c r="B217" s="101"/>
      <c r="C217" s="6" t="s">
        <v>1844</v>
      </c>
      <c r="D217" s="7">
        <v>45262</v>
      </c>
      <c r="E217" s="8" t="s">
        <v>1637</v>
      </c>
      <c r="F217" s="9">
        <v>400506</v>
      </c>
      <c r="G217" s="8" t="s">
        <v>29</v>
      </c>
      <c r="H217" s="9">
        <v>43054</v>
      </c>
      <c r="I217" s="106"/>
      <c r="J217" s="107"/>
      <c r="K217" s="108"/>
      <c r="L217" s="114"/>
      <c r="M217" s="115"/>
    </row>
    <row r="218" spans="1:13" ht="14.45" customHeight="1" x14ac:dyDescent="0.25">
      <c r="A218" s="10">
        <v>199</v>
      </c>
      <c r="B218" s="101"/>
      <c r="C218" s="6" t="s">
        <v>1845</v>
      </c>
      <c r="D218" s="7">
        <v>45274</v>
      </c>
      <c r="E218" s="8" t="s">
        <v>1762</v>
      </c>
      <c r="F218" s="9">
        <v>1024029</v>
      </c>
      <c r="G218" s="8" t="s">
        <v>29</v>
      </c>
      <c r="H218" s="9">
        <v>110083</v>
      </c>
      <c r="I218" s="106"/>
      <c r="J218" s="107"/>
      <c r="K218" s="108"/>
      <c r="L218" s="114"/>
      <c r="M218" s="115"/>
    </row>
    <row r="219" spans="1:13" ht="14.45" customHeight="1" x14ac:dyDescent="0.25">
      <c r="A219" s="10">
        <v>200</v>
      </c>
      <c r="B219" s="101"/>
      <c r="C219" s="6" t="s">
        <v>1846</v>
      </c>
      <c r="D219" s="7">
        <v>45274</v>
      </c>
      <c r="E219" s="8" t="s">
        <v>1767</v>
      </c>
      <c r="F219" s="9">
        <v>1024650</v>
      </c>
      <c r="G219" s="8" t="s">
        <v>29</v>
      </c>
      <c r="H219" s="9">
        <v>110150</v>
      </c>
      <c r="I219" s="106"/>
      <c r="J219" s="107"/>
      <c r="K219" s="108"/>
      <c r="L219" s="114"/>
      <c r="M219" s="115"/>
    </row>
    <row r="220" spans="1:13" ht="14.45" customHeight="1" x14ac:dyDescent="0.25">
      <c r="A220" s="10">
        <v>201</v>
      </c>
      <c r="B220" s="101"/>
      <c r="C220" s="6" t="s">
        <v>1847</v>
      </c>
      <c r="D220" s="7">
        <v>45269</v>
      </c>
      <c r="E220" s="8" t="s">
        <v>1625</v>
      </c>
      <c r="F220" s="9">
        <v>398496</v>
      </c>
      <c r="G220" s="8" t="s">
        <v>29</v>
      </c>
      <c r="H220" s="9">
        <v>42838</v>
      </c>
      <c r="I220" s="106"/>
      <c r="J220" s="107"/>
      <c r="K220" s="108"/>
      <c r="L220" s="114"/>
      <c r="M220" s="115"/>
    </row>
    <row r="221" spans="1:13" ht="14.45" customHeight="1" x14ac:dyDescent="0.25">
      <c r="A221" s="10">
        <v>202</v>
      </c>
      <c r="B221" s="101"/>
      <c r="C221" s="6" t="s">
        <v>1848</v>
      </c>
      <c r="D221" s="7">
        <v>45268</v>
      </c>
      <c r="E221" s="8" t="s">
        <v>1629</v>
      </c>
      <c r="F221" s="9">
        <v>563540</v>
      </c>
      <c r="G221" s="8" t="s">
        <v>29</v>
      </c>
      <c r="H221" s="9">
        <v>60581</v>
      </c>
      <c r="I221" s="106"/>
      <c r="J221" s="107"/>
      <c r="K221" s="108"/>
      <c r="L221" s="114"/>
      <c r="M221" s="115"/>
    </row>
    <row r="222" spans="1:13" ht="14.45" customHeight="1" x14ac:dyDescent="0.25">
      <c r="A222" s="10">
        <v>203</v>
      </c>
      <c r="B222" s="101"/>
      <c r="C222" s="6" t="s">
        <v>1849</v>
      </c>
      <c r="D222" s="7">
        <v>45267</v>
      </c>
      <c r="E222" s="8" t="s">
        <v>1645</v>
      </c>
      <c r="F222" s="9">
        <v>1332474</v>
      </c>
      <c r="G222" s="8" t="s">
        <v>29</v>
      </c>
      <c r="H222" s="9">
        <v>143241</v>
      </c>
      <c r="I222" s="106"/>
      <c r="J222" s="107"/>
      <c r="K222" s="108"/>
      <c r="L222" s="114"/>
      <c r="M222" s="115"/>
    </row>
    <row r="223" spans="1:13" ht="14.45" customHeight="1" x14ac:dyDescent="0.25">
      <c r="A223" s="10">
        <v>204</v>
      </c>
      <c r="B223" s="101"/>
      <c r="C223" s="6" t="s">
        <v>1850</v>
      </c>
      <c r="D223" s="7">
        <v>45281</v>
      </c>
      <c r="E223" s="8" t="s">
        <v>1851</v>
      </c>
      <c r="F223" s="9">
        <v>1449922</v>
      </c>
      <c r="G223" s="8" t="s">
        <v>29</v>
      </c>
      <c r="H223" s="9">
        <v>155867</v>
      </c>
      <c r="I223" s="106"/>
      <c r="J223" s="107"/>
      <c r="K223" s="108"/>
      <c r="L223" s="114"/>
      <c r="M223" s="115"/>
    </row>
    <row r="224" spans="1:13" ht="14.45" customHeight="1" x14ac:dyDescent="0.25">
      <c r="A224" s="10">
        <v>205</v>
      </c>
      <c r="B224" s="101"/>
      <c r="C224" s="6" t="s">
        <v>1852</v>
      </c>
      <c r="D224" s="7">
        <v>45281</v>
      </c>
      <c r="E224" s="8" t="s">
        <v>1679</v>
      </c>
      <c r="F224" s="9">
        <v>325179</v>
      </c>
      <c r="G224" s="8" t="s">
        <v>29</v>
      </c>
      <c r="H224" s="9">
        <v>34957</v>
      </c>
      <c r="I224" s="106"/>
      <c r="J224" s="107"/>
      <c r="K224" s="108"/>
      <c r="L224" s="114"/>
      <c r="M224" s="115"/>
    </row>
    <row r="225" spans="1:13" ht="14.45" customHeight="1" x14ac:dyDescent="0.25">
      <c r="A225" s="10">
        <v>206</v>
      </c>
      <c r="B225" s="101"/>
      <c r="C225" s="6" t="s">
        <v>1853</v>
      </c>
      <c r="D225" s="7">
        <v>45287</v>
      </c>
      <c r="E225" s="8" t="s">
        <v>1730</v>
      </c>
      <c r="F225" s="9">
        <v>729426</v>
      </c>
      <c r="G225" s="8" t="s">
        <v>29</v>
      </c>
      <c r="H225" s="9">
        <v>78413</v>
      </c>
      <c r="I225" s="106"/>
      <c r="J225" s="107"/>
      <c r="K225" s="108"/>
      <c r="L225" s="114"/>
      <c r="M225" s="115"/>
    </row>
    <row r="226" spans="1:13" ht="14.45" customHeight="1" x14ac:dyDescent="0.25">
      <c r="A226" s="10">
        <v>207</v>
      </c>
      <c r="B226" s="101"/>
      <c r="C226" s="6" t="s">
        <v>1854</v>
      </c>
      <c r="D226" s="7">
        <v>45288</v>
      </c>
      <c r="E226" s="8" t="s">
        <v>1734</v>
      </c>
      <c r="F226" s="9">
        <v>590858</v>
      </c>
      <c r="G226" s="8" t="s">
        <v>29</v>
      </c>
      <c r="H226" s="9">
        <v>63517</v>
      </c>
      <c r="I226" s="106"/>
      <c r="J226" s="107"/>
      <c r="K226" s="108"/>
      <c r="L226" s="114"/>
      <c r="M226" s="115"/>
    </row>
    <row r="227" spans="1:13" ht="14.45" customHeight="1" x14ac:dyDescent="0.25">
      <c r="A227" s="10">
        <v>208</v>
      </c>
      <c r="B227" s="101"/>
      <c r="C227" s="6" t="s">
        <v>1855</v>
      </c>
      <c r="D227" s="7">
        <v>45288</v>
      </c>
      <c r="E227" s="8" t="s">
        <v>1676</v>
      </c>
      <c r="F227" s="9">
        <v>909849</v>
      </c>
      <c r="G227" s="8" t="s">
        <v>29</v>
      </c>
      <c r="H227" s="9">
        <v>97809</v>
      </c>
      <c r="I227" s="106"/>
      <c r="J227" s="107"/>
      <c r="K227" s="108"/>
      <c r="L227" s="114"/>
      <c r="M227" s="115"/>
    </row>
    <row r="228" spans="1:13" ht="14.45" customHeight="1" x14ac:dyDescent="0.25">
      <c r="A228" s="10">
        <v>209</v>
      </c>
      <c r="B228" s="101"/>
      <c r="C228" s="6" t="s">
        <v>1856</v>
      </c>
      <c r="D228" s="7">
        <v>45286</v>
      </c>
      <c r="E228" s="8" t="s">
        <v>1734</v>
      </c>
      <c r="F228" s="9">
        <v>237916</v>
      </c>
      <c r="G228" s="8" t="s">
        <v>29</v>
      </c>
      <c r="H228" s="9">
        <v>25576</v>
      </c>
      <c r="I228" s="106"/>
      <c r="J228" s="107"/>
      <c r="K228" s="108"/>
      <c r="L228" s="114"/>
      <c r="M228" s="115"/>
    </row>
    <row r="229" spans="1:13" ht="14.45" customHeight="1" x14ac:dyDescent="0.25">
      <c r="A229" s="10">
        <v>210</v>
      </c>
      <c r="B229" s="101"/>
      <c r="C229" s="6" t="s">
        <v>1857</v>
      </c>
      <c r="D229" s="7">
        <v>45288</v>
      </c>
      <c r="E229" s="8" t="s">
        <v>1741</v>
      </c>
      <c r="F229" s="9">
        <v>1147279</v>
      </c>
      <c r="G229" s="8" t="s">
        <v>29</v>
      </c>
      <c r="H229" s="9">
        <v>123332</v>
      </c>
      <c r="I229" s="106"/>
      <c r="J229" s="107"/>
      <c r="K229" s="108"/>
      <c r="L229" s="114"/>
      <c r="M229" s="115"/>
    </row>
    <row r="230" spans="1:13" ht="14.45" customHeight="1" x14ac:dyDescent="0.25">
      <c r="A230" s="10">
        <v>211</v>
      </c>
      <c r="B230" s="101"/>
      <c r="C230" s="6" t="s">
        <v>1858</v>
      </c>
      <c r="D230" s="7">
        <v>45287</v>
      </c>
      <c r="E230" s="8" t="s">
        <v>1743</v>
      </c>
      <c r="F230" s="9">
        <v>2079216</v>
      </c>
      <c r="G230" s="8" t="s">
        <v>29</v>
      </c>
      <c r="H230" s="9">
        <v>223516</v>
      </c>
      <c r="I230" s="106"/>
      <c r="J230" s="107"/>
      <c r="K230" s="108"/>
      <c r="L230" s="114"/>
      <c r="M230" s="115"/>
    </row>
    <row r="231" spans="1:13" ht="14.45" customHeight="1" x14ac:dyDescent="0.25">
      <c r="A231" s="10">
        <v>212</v>
      </c>
      <c r="B231" s="101"/>
      <c r="C231" s="6" t="s">
        <v>1859</v>
      </c>
      <c r="D231" s="7">
        <v>45290</v>
      </c>
      <c r="E231" s="8" t="s">
        <v>1805</v>
      </c>
      <c r="F231" s="9">
        <v>667510</v>
      </c>
      <c r="G231" s="8" t="s">
        <v>29</v>
      </c>
      <c r="H231" s="9">
        <v>71757</v>
      </c>
      <c r="I231" s="106"/>
      <c r="J231" s="107"/>
      <c r="K231" s="108"/>
      <c r="L231" s="114"/>
      <c r="M231" s="115"/>
    </row>
    <row r="232" spans="1:13" ht="14.45" customHeight="1" x14ac:dyDescent="0.25">
      <c r="A232" s="10">
        <v>213</v>
      </c>
      <c r="B232" s="101"/>
      <c r="C232" s="6" t="s">
        <v>1860</v>
      </c>
      <c r="D232" s="7">
        <v>45279</v>
      </c>
      <c r="E232" s="8" t="s">
        <v>1776</v>
      </c>
      <c r="F232" s="9">
        <v>613932</v>
      </c>
      <c r="G232" s="8" t="s">
        <v>29</v>
      </c>
      <c r="H232" s="9">
        <v>65998</v>
      </c>
      <c r="I232" s="106"/>
      <c r="J232" s="107"/>
      <c r="K232" s="108"/>
      <c r="L232" s="114"/>
      <c r="M232" s="115"/>
    </row>
    <row r="233" spans="1:13" ht="14.45" customHeight="1" x14ac:dyDescent="0.25">
      <c r="A233" s="10">
        <v>214</v>
      </c>
      <c r="B233" s="101"/>
      <c r="C233" s="6" t="s">
        <v>1861</v>
      </c>
      <c r="D233" s="7">
        <v>45262</v>
      </c>
      <c r="E233" s="8" t="s">
        <v>1862</v>
      </c>
      <c r="F233" s="9">
        <v>708737</v>
      </c>
      <c r="G233" s="8" t="s">
        <v>29</v>
      </c>
      <c r="H233" s="9">
        <v>76189</v>
      </c>
      <c r="I233" s="106"/>
      <c r="J233" s="107"/>
      <c r="K233" s="108"/>
      <c r="L233" s="114"/>
      <c r="M233" s="115"/>
    </row>
    <row r="234" spans="1:13" ht="14.45" customHeight="1" x14ac:dyDescent="0.25">
      <c r="A234" s="10">
        <v>215</v>
      </c>
      <c r="B234" s="101"/>
      <c r="C234" s="6" t="s">
        <v>1863</v>
      </c>
      <c r="D234" s="7">
        <v>45261</v>
      </c>
      <c r="E234" s="8" t="s">
        <v>464</v>
      </c>
      <c r="F234" s="9">
        <v>479771</v>
      </c>
      <c r="G234" s="8" t="s">
        <v>29</v>
      </c>
      <c r="H234" s="9">
        <v>51575</v>
      </c>
      <c r="I234" s="106"/>
      <c r="J234" s="107"/>
      <c r="K234" s="108"/>
      <c r="L234" s="114"/>
      <c r="M234" s="115"/>
    </row>
    <row r="235" spans="1:13" ht="14.45" customHeight="1" x14ac:dyDescent="0.25">
      <c r="A235" s="10">
        <v>216</v>
      </c>
      <c r="B235" s="101"/>
      <c r="C235" s="6" t="s">
        <v>1864</v>
      </c>
      <c r="D235" s="7">
        <v>45262</v>
      </c>
      <c r="E235" s="8" t="s">
        <v>408</v>
      </c>
      <c r="F235" s="9">
        <v>270983</v>
      </c>
      <c r="G235" s="8" t="s">
        <v>29</v>
      </c>
      <c r="H235" s="9">
        <v>29131</v>
      </c>
      <c r="I235" s="106"/>
      <c r="J235" s="107"/>
      <c r="K235" s="108"/>
      <c r="L235" s="114"/>
      <c r="M235" s="115"/>
    </row>
    <row r="236" spans="1:13" ht="14.45" customHeight="1" x14ac:dyDescent="0.25">
      <c r="A236" s="10">
        <v>217</v>
      </c>
      <c r="B236" s="101"/>
      <c r="C236" s="6" t="s">
        <v>1865</v>
      </c>
      <c r="D236" s="7">
        <v>45265</v>
      </c>
      <c r="E236" s="8" t="s">
        <v>180</v>
      </c>
      <c r="F236" s="9">
        <v>638382</v>
      </c>
      <c r="G236" s="8" t="s">
        <v>29</v>
      </c>
      <c r="H236" s="9">
        <v>68626</v>
      </c>
      <c r="I236" s="106"/>
      <c r="J236" s="107"/>
      <c r="K236" s="108"/>
      <c r="L236" s="114"/>
      <c r="M236" s="115"/>
    </row>
    <row r="237" spans="1:13" ht="14.45" customHeight="1" x14ac:dyDescent="0.25">
      <c r="A237" s="10">
        <v>218</v>
      </c>
      <c r="B237" s="101"/>
      <c r="C237" s="6" t="s">
        <v>1866</v>
      </c>
      <c r="D237" s="7">
        <v>45265</v>
      </c>
      <c r="E237" s="8" t="s">
        <v>1703</v>
      </c>
      <c r="F237" s="9">
        <v>507574</v>
      </c>
      <c r="G237" s="8" t="s">
        <v>29</v>
      </c>
      <c r="H237" s="9">
        <v>54564</v>
      </c>
      <c r="I237" s="106"/>
      <c r="J237" s="107"/>
      <c r="K237" s="108"/>
      <c r="L237" s="114"/>
      <c r="M237" s="115"/>
    </row>
    <row r="238" spans="1:13" ht="14.45" customHeight="1" x14ac:dyDescent="0.25">
      <c r="A238" s="10">
        <v>219</v>
      </c>
      <c r="B238" s="101"/>
      <c r="C238" s="6" t="s">
        <v>1867</v>
      </c>
      <c r="D238" s="7">
        <v>45265</v>
      </c>
      <c r="E238" s="8" t="s">
        <v>1703</v>
      </c>
      <c r="F238" s="9">
        <v>400506</v>
      </c>
      <c r="G238" s="8" t="s">
        <v>29</v>
      </c>
      <c r="H238" s="9">
        <v>43054</v>
      </c>
      <c r="I238" s="106"/>
      <c r="J238" s="107"/>
      <c r="K238" s="108"/>
      <c r="L238" s="114"/>
      <c r="M238" s="115"/>
    </row>
    <row r="239" spans="1:13" ht="14.45" customHeight="1" x14ac:dyDescent="0.25">
      <c r="A239" s="10">
        <v>220</v>
      </c>
      <c r="B239" s="101"/>
      <c r="C239" s="6" t="s">
        <v>1868</v>
      </c>
      <c r="D239" s="7">
        <v>45267</v>
      </c>
      <c r="E239" s="8" t="s">
        <v>1703</v>
      </c>
      <c r="F239" s="9">
        <v>477802</v>
      </c>
      <c r="G239" s="8" t="s">
        <v>29</v>
      </c>
      <c r="H239" s="9">
        <v>51364</v>
      </c>
      <c r="I239" s="106"/>
      <c r="J239" s="107"/>
      <c r="K239" s="108"/>
      <c r="L239" s="114"/>
      <c r="M239" s="115"/>
    </row>
    <row r="240" spans="1:13" ht="14.45" customHeight="1" x14ac:dyDescent="0.25">
      <c r="A240" s="10">
        <v>221</v>
      </c>
      <c r="B240" s="101"/>
      <c r="C240" s="6" t="s">
        <v>1869</v>
      </c>
      <c r="D240" s="7">
        <v>45265</v>
      </c>
      <c r="E240" s="8" t="s">
        <v>1617</v>
      </c>
      <c r="F240" s="9">
        <v>668306</v>
      </c>
      <c r="G240" s="8" t="s">
        <v>29</v>
      </c>
      <c r="H240" s="9">
        <v>71843</v>
      </c>
      <c r="I240" s="106"/>
      <c r="J240" s="107"/>
      <c r="K240" s="108"/>
      <c r="L240" s="114"/>
      <c r="M240" s="115"/>
    </row>
    <row r="241" spans="1:13" ht="14.45" customHeight="1" x14ac:dyDescent="0.25">
      <c r="A241" s="10">
        <v>222</v>
      </c>
      <c r="B241" s="101"/>
      <c r="C241" s="6" t="s">
        <v>1870</v>
      </c>
      <c r="D241" s="7">
        <v>45272</v>
      </c>
      <c r="E241" s="8" t="s">
        <v>1645</v>
      </c>
      <c r="F241" s="9">
        <v>267004</v>
      </c>
      <c r="G241" s="8" t="s">
        <v>29</v>
      </c>
      <c r="H241" s="9">
        <v>28703</v>
      </c>
      <c r="I241" s="106"/>
      <c r="J241" s="107"/>
      <c r="K241" s="108"/>
      <c r="L241" s="114"/>
      <c r="M241" s="115"/>
    </row>
    <row r="242" spans="1:13" ht="14.45" customHeight="1" x14ac:dyDescent="0.25">
      <c r="A242" s="10">
        <v>223</v>
      </c>
      <c r="B242" s="101"/>
      <c r="C242" s="6" t="s">
        <v>1871</v>
      </c>
      <c r="D242" s="7">
        <v>45269</v>
      </c>
      <c r="E242" s="8" t="s">
        <v>1645</v>
      </c>
      <c r="F242" s="9">
        <v>599713</v>
      </c>
      <c r="G242" s="8" t="s">
        <v>29</v>
      </c>
      <c r="H242" s="9">
        <v>64469</v>
      </c>
      <c r="I242" s="106"/>
      <c r="J242" s="107"/>
      <c r="K242" s="108"/>
      <c r="L242" s="114"/>
      <c r="M242" s="115"/>
    </row>
    <row r="243" spans="1:13" ht="14.45" customHeight="1" x14ac:dyDescent="0.25">
      <c r="A243" s="10">
        <v>224</v>
      </c>
      <c r="B243" s="101"/>
      <c r="C243" s="6" t="s">
        <v>1872</v>
      </c>
      <c r="D243" s="7">
        <v>45274</v>
      </c>
      <c r="E243" s="8" t="s">
        <v>1645</v>
      </c>
      <c r="F243" s="9">
        <v>801456</v>
      </c>
      <c r="G243" s="8" t="s">
        <v>29</v>
      </c>
      <c r="H243" s="9">
        <v>86157</v>
      </c>
      <c r="I243" s="106"/>
      <c r="J243" s="107"/>
      <c r="K243" s="108"/>
      <c r="L243" s="114"/>
      <c r="M243" s="115"/>
    </row>
    <row r="244" spans="1:13" ht="14.45" customHeight="1" x14ac:dyDescent="0.25">
      <c r="A244" s="10">
        <v>225</v>
      </c>
      <c r="B244" s="101"/>
      <c r="C244" s="6" t="s">
        <v>1873</v>
      </c>
      <c r="D244" s="7">
        <v>45267</v>
      </c>
      <c r="E244" s="8" t="s">
        <v>1716</v>
      </c>
      <c r="F244" s="9">
        <v>1513652</v>
      </c>
      <c r="G244" s="8" t="s">
        <v>29</v>
      </c>
      <c r="H244" s="9">
        <v>162718</v>
      </c>
      <c r="I244" s="106"/>
      <c r="J244" s="107"/>
      <c r="K244" s="108"/>
      <c r="L244" s="114"/>
      <c r="M244" s="115"/>
    </row>
    <row r="245" spans="1:13" ht="14.45" customHeight="1" x14ac:dyDescent="0.25">
      <c r="A245" s="10">
        <v>226</v>
      </c>
      <c r="B245" s="101"/>
      <c r="C245" s="6" t="s">
        <v>1874</v>
      </c>
      <c r="D245" s="7">
        <v>45274</v>
      </c>
      <c r="E245" s="8" t="s">
        <v>1645</v>
      </c>
      <c r="F245" s="9">
        <v>396527</v>
      </c>
      <c r="G245" s="8" t="s">
        <v>29</v>
      </c>
      <c r="H245" s="9">
        <v>42627</v>
      </c>
      <c r="I245" s="106"/>
      <c r="J245" s="107"/>
      <c r="K245" s="108"/>
      <c r="L245" s="114"/>
      <c r="M245" s="115"/>
    </row>
    <row r="246" spans="1:13" ht="14.45" customHeight="1" x14ac:dyDescent="0.25">
      <c r="A246" s="10">
        <v>227</v>
      </c>
      <c r="B246" s="101"/>
      <c r="C246" s="6" t="s">
        <v>1875</v>
      </c>
      <c r="D246" s="7">
        <v>45281</v>
      </c>
      <c r="E246" s="8" t="s">
        <v>1793</v>
      </c>
      <c r="F246" s="9">
        <v>1406420</v>
      </c>
      <c r="G246" s="8" t="s">
        <v>29</v>
      </c>
      <c r="H246" s="9">
        <v>151190</v>
      </c>
      <c r="I246" s="106"/>
      <c r="J246" s="107"/>
      <c r="K246" s="108"/>
      <c r="L246" s="114"/>
      <c r="M246" s="115"/>
    </row>
    <row r="247" spans="1:13" ht="14.45" customHeight="1" x14ac:dyDescent="0.25">
      <c r="A247" s="10">
        <v>228</v>
      </c>
      <c r="B247" s="101"/>
      <c r="C247" s="6" t="s">
        <v>1876</v>
      </c>
      <c r="D247" s="7">
        <v>45279</v>
      </c>
      <c r="E247" s="8" t="s">
        <v>1645</v>
      </c>
      <c r="F247" s="9">
        <v>1259426</v>
      </c>
      <c r="G247" s="8" t="s">
        <v>29</v>
      </c>
      <c r="H247" s="9">
        <v>135388</v>
      </c>
      <c r="I247" s="106"/>
      <c r="J247" s="107"/>
      <c r="K247" s="108"/>
      <c r="L247" s="114"/>
      <c r="M247" s="115"/>
    </row>
    <row r="248" spans="1:13" ht="14.45" customHeight="1" x14ac:dyDescent="0.25">
      <c r="A248" s="10">
        <v>229</v>
      </c>
      <c r="B248" s="101"/>
      <c r="C248" s="6" t="s">
        <v>1877</v>
      </c>
      <c r="D248" s="7">
        <v>45279</v>
      </c>
      <c r="E248" s="8" t="s">
        <v>1679</v>
      </c>
      <c r="F248" s="9">
        <v>2319154</v>
      </c>
      <c r="G248" s="8" t="s">
        <v>29</v>
      </c>
      <c r="H248" s="9">
        <v>249309</v>
      </c>
      <c r="I248" s="106"/>
      <c r="J248" s="107"/>
      <c r="K248" s="108"/>
      <c r="L248" s="114"/>
      <c r="M248" s="115"/>
    </row>
    <row r="249" spans="1:13" ht="14.45" customHeight="1" x14ac:dyDescent="0.25">
      <c r="A249" s="10">
        <v>230</v>
      </c>
      <c r="B249" s="101"/>
      <c r="C249" s="6" t="s">
        <v>1878</v>
      </c>
      <c r="D249" s="7">
        <v>45283</v>
      </c>
      <c r="E249" s="8" t="s">
        <v>1726</v>
      </c>
      <c r="F249" s="9">
        <v>400506</v>
      </c>
      <c r="G249" s="8" t="s">
        <v>29</v>
      </c>
      <c r="H249" s="9">
        <v>43054</v>
      </c>
      <c r="I249" s="106"/>
      <c r="J249" s="107"/>
      <c r="K249" s="108"/>
      <c r="L249" s="114"/>
      <c r="M249" s="115"/>
    </row>
    <row r="250" spans="1:13" ht="14.45" customHeight="1" x14ac:dyDescent="0.25">
      <c r="A250" s="10">
        <v>231</v>
      </c>
      <c r="B250" s="101"/>
      <c r="C250" s="6" t="s">
        <v>1879</v>
      </c>
      <c r="D250" s="7">
        <v>45281</v>
      </c>
      <c r="E250" s="8" t="s">
        <v>1726</v>
      </c>
      <c r="F250" s="9">
        <v>2012476</v>
      </c>
      <c r="G250" s="8" t="s">
        <v>29</v>
      </c>
      <c r="H250" s="9">
        <v>216341</v>
      </c>
      <c r="I250" s="106"/>
      <c r="J250" s="107"/>
      <c r="K250" s="108"/>
      <c r="L250" s="114"/>
      <c r="M250" s="115"/>
    </row>
    <row r="251" spans="1:13" ht="14.45" customHeight="1" x14ac:dyDescent="0.25">
      <c r="A251" s="10">
        <v>232</v>
      </c>
      <c r="B251" s="101"/>
      <c r="C251" s="6" t="s">
        <v>1880</v>
      </c>
      <c r="D251" s="7">
        <v>45280</v>
      </c>
      <c r="E251" s="8" t="s">
        <v>1665</v>
      </c>
      <c r="F251" s="9">
        <v>1056862</v>
      </c>
      <c r="G251" s="8" t="s">
        <v>29</v>
      </c>
      <c r="H251" s="9">
        <v>113613</v>
      </c>
      <c r="I251" s="106"/>
      <c r="J251" s="107"/>
      <c r="K251" s="108"/>
      <c r="L251" s="114"/>
      <c r="M251" s="115"/>
    </row>
    <row r="252" spans="1:13" ht="14.45" customHeight="1" x14ac:dyDescent="0.25">
      <c r="A252" s="10">
        <v>233</v>
      </c>
      <c r="B252" s="101"/>
      <c r="C252" s="6" t="s">
        <v>1881</v>
      </c>
      <c r="D252" s="7">
        <v>45288</v>
      </c>
      <c r="E252" s="8" t="s">
        <v>1665</v>
      </c>
      <c r="F252" s="9">
        <v>462890</v>
      </c>
      <c r="G252" s="8" t="s">
        <v>29</v>
      </c>
      <c r="H252" s="9">
        <v>49761</v>
      </c>
      <c r="I252" s="106"/>
      <c r="J252" s="107"/>
      <c r="K252" s="108"/>
      <c r="L252" s="114"/>
      <c r="M252" s="115"/>
    </row>
    <row r="253" spans="1:13" ht="14.45" customHeight="1" x14ac:dyDescent="0.25">
      <c r="A253" s="10">
        <v>234</v>
      </c>
      <c r="B253" s="101"/>
      <c r="C253" s="6" t="s">
        <v>1882</v>
      </c>
      <c r="D253" s="7">
        <v>45283</v>
      </c>
      <c r="E253" s="8" t="s">
        <v>1676</v>
      </c>
      <c r="F253" s="9">
        <v>731151</v>
      </c>
      <c r="G253" s="8" t="s">
        <v>29</v>
      </c>
      <c r="H253" s="9">
        <v>78599</v>
      </c>
      <c r="I253" s="106"/>
      <c r="J253" s="107"/>
      <c r="K253" s="108"/>
      <c r="L253" s="114"/>
      <c r="M253" s="115"/>
    </row>
    <row r="254" spans="1:13" ht="14.45" customHeight="1" x14ac:dyDescent="0.25">
      <c r="A254" s="10">
        <v>235</v>
      </c>
      <c r="B254" s="101"/>
      <c r="C254" s="6" t="s">
        <v>1883</v>
      </c>
      <c r="D254" s="7">
        <v>45289</v>
      </c>
      <c r="E254" s="8" t="s">
        <v>1834</v>
      </c>
      <c r="F254" s="9">
        <v>241895</v>
      </c>
      <c r="G254" s="8" t="s">
        <v>29</v>
      </c>
      <c r="H254" s="9">
        <v>26004</v>
      </c>
      <c r="I254" s="106"/>
      <c r="J254" s="107"/>
      <c r="K254" s="108"/>
      <c r="L254" s="114"/>
      <c r="M254" s="115"/>
    </row>
    <row r="255" spans="1:13" ht="14.45" customHeight="1" x14ac:dyDescent="0.25">
      <c r="A255" s="10">
        <v>236</v>
      </c>
      <c r="B255" s="101"/>
      <c r="C255" s="6" t="s">
        <v>1884</v>
      </c>
      <c r="D255" s="7">
        <v>45265</v>
      </c>
      <c r="E255" s="8" t="s">
        <v>1739</v>
      </c>
      <c r="F255" s="9">
        <v>400506</v>
      </c>
      <c r="G255" s="8" t="s">
        <v>29</v>
      </c>
      <c r="H255" s="9">
        <v>43054</v>
      </c>
      <c r="I255" s="106"/>
      <c r="J255" s="107"/>
      <c r="K255" s="108"/>
      <c r="L255" s="114"/>
      <c r="M255" s="115"/>
    </row>
    <row r="256" spans="1:13" ht="14.45" customHeight="1" x14ac:dyDescent="0.25">
      <c r="A256" s="10">
        <v>237</v>
      </c>
      <c r="B256" s="101"/>
      <c r="C256" s="6" t="s">
        <v>1885</v>
      </c>
      <c r="D256" s="7">
        <v>45286</v>
      </c>
      <c r="E256" s="8" t="s">
        <v>1741</v>
      </c>
      <c r="F256" s="9">
        <v>427384</v>
      </c>
      <c r="G256" s="8" t="s">
        <v>29</v>
      </c>
      <c r="H256" s="9">
        <v>45944</v>
      </c>
      <c r="I256" s="106"/>
      <c r="J256" s="107"/>
      <c r="K256" s="108"/>
      <c r="L256" s="114"/>
      <c r="M256" s="115"/>
    </row>
    <row r="257" spans="1:13" ht="14.45" customHeight="1" x14ac:dyDescent="0.25">
      <c r="A257" s="10">
        <v>238</v>
      </c>
      <c r="B257" s="101"/>
      <c r="C257" s="6" t="s">
        <v>1886</v>
      </c>
      <c r="D257" s="7">
        <v>45286</v>
      </c>
      <c r="E257" s="8" t="s">
        <v>1739</v>
      </c>
      <c r="F257" s="9">
        <v>1418261</v>
      </c>
      <c r="G257" s="8" t="s">
        <v>29</v>
      </c>
      <c r="H257" s="9">
        <v>152463</v>
      </c>
      <c r="I257" s="106"/>
      <c r="J257" s="107"/>
      <c r="K257" s="108"/>
      <c r="L257" s="114"/>
      <c r="M257" s="115"/>
    </row>
    <row r="258" spans="1:13" ht="14.45" customHeight="1" x14ac:dyDescent="0.25">
      <c r="A258" s="10">
        <v>239</v>
      </c>
      <c r="B258" s="101"/>
      <c r="C258" s="6" t="s">
        <v>1887</v>
      </c>
      <c r="D258" s="7">
        <v>45289</v>
      </c>
      <c r="E258" s="8" t="s">
        <v>1672</v>
      </c>
      <c r="F258" s="9">
        <v>1810296</v>
      </c>
      <c r="G258" s="8" t="s">
        <v>29</v>
      </c>
      <c r="H258" s="9">
        <v>194607</v>
      </c>
      <c r="I258" s="106"/>
      <c r="J258" s="107"/>
      <c r="K258" s="108"/>
      <c r="L258" s="114"/>
      <c r="M258" s="115"/>
    </row>
    <row r="259" spans="1:13" ht="14.45" customHeight="1" x14ac:dyDescent="0.25">
      <c r="A259" s="10">
        <v>240</v>
      </c>
      <c r="B259" s="101"/>
      <c r="C259" s="6" t="s">
        <v>1888</v>
      </c>
      <c r="D259" s="7">
        <v>45290</v>
      </c>
      <c r="E259" s="8" t="s">
        <v>1776</v>
      </c>
      <c r="F259" s="9">
        <v>1118042</v>
      </c>
      <c r="G259" s="8" t="s">
        <v>29</v>
      </c>
      <c r="H259" s="9">
        <v>120190</v>
      </c>
      <c r="I259" s="106"/>
      <c r="J259" s="107"/>
      <c r="K259" s="108"/>
      <c r="L259" s="114"/>
      <c r="M259" s="115"/>
    </row>
    <row r="260" spans="1:13" ht="14.45" customHeight="1" x14ac:dyDescent="0.25">
      <c r="A260" s="10">
        <v>241</v>
      </c>
      <c r="B260" s="101"/>
      <c r="C260" s="6" t="s">
        <v>1889</v>
      </c>
      <c r="D260" s="7">
        <v>45279</v>
      </c>
      <c r="E260" s="8" t="s">
        <v>1730</v>
      </c>
      <c r="F260" s="9">
        <v>479768</v>
      </c>
      <c r="G260" s="8" t="s">
        <v>29</v>
      </c>
      <c r="H260" s="9">
        <v>51575</v>
      </c>
      <c r="I260" s="106"/>
      <c r="J260" s="107"/>
      <c r="K260" s="108"/>
      <c r="L260" s="114"/>
      <c r="M260" s="115"/>
    </row>
    <row r="261" spans="1:13" ht="14.45" customHeight="1" x14ac:dyDescent="0.25">
      <c r="A261" s="10">
        <v>242</v>
      </c>
      <c r="B261" s="101"/>
      <c r="C261" s="6" t="s">
        <v>1890</v>
      </c>
      <c r="D261" s="7">
        <v>45262</v>
      </c>
      <c r="E261" s="8" t="s">
        <v>1662</v>
      </c>
      <c r="F261" s="9">
        <v>1013779</v>
      </c>
      <c r="G261" s="8" t="s">
        <v>29</v>
      </c>
      <c r="H261" s="9">
        <v>108981</v>
      </c>
      <c r="I261" s="106"/>
      <c r="J261" s="107"/>
      <c r="K261" s="108"/>
      <c r="L261" s="114"/>
      <c r="M261" s="115"/>
    </row>
    <row r="262" spans="1:13" ht="14.45" customHeight="1" x14ac:dyDescent="0.25">
      <c r="A262" s="10">
        <v>243</v>
      </c>
      <c r="B262" s="101"/>
      <c r="C262" s="6" t="s">
        <v>1891</v>
      </c>
      <c r="D262" s="7">
        <v>45265</v>
      </c>
      <c r="E262" s="8" t="s">
        <v>178</v>
      </c>
      <c r="F262" s="9">
        <v>1039484</v>
      </c>
      <c r="G262" s="8" t="s">
        <v>29</v>
      </c>
      <c r="H262" s="9">
        <v>111745</v>
      </c>
      <c r="I262" s="106"/>
      <c r="J262" s="107"/>
      <c r="K262" s="108"/>
      <c r="L262" s="114"/>
      <c r="M262" s="115"/>
    </row>
    <row r="263" spans="1:13" ht="14.45" customHeight="1" x14ac:dyDescent="0.25">
      <c r="A263" s="10">
        <v>244</v>
      </c>
      <c r="B263" s="101"/>
      <c r="C263" s="6" t="s">
        <v>1892</v>
      </c>
      <c r="D263" s="7">
        <v>45265</v>
      </c>
      <c r="E263" s="8" t="s">
        <v>178</v>
      </c>
      <c r="F263" s="9">
        <v>630811</v>
      </c>
      <c r="G263" s="8" t="s">
        <v>29</v>
      </c>
      <c r="H263" s="9">
        <v>67812</v>
      </c>
      <c r="I263" s="106"/>
      <c r="J263" s="107"/>
      <c r="K263" s="108"/>
      <c r="L263" s="114"/>
      <c r="M263" s="115"/>
    </row>
    <row r="264" spans="1:13" ht="14.45" customHeight="1" x14ac:dyDescent="0.25">
      <c r="A264" s="10">
        <v>245</v>
      </c>
      <c r="B264" s="101"/>
      <c r="C264" s="6" t="s">
        <v>1893</v>
      </c>
      <c r="D264" s="7">
        <v>45266</v>
      </c>
      <c r="E264" s="8" t="s">
        <v>178</v>
      </c>
      <c r="F264" s="9">
        <v>383130</v>
      </c>
      <c r="G264" s="8" t="s">
        <v>29</v>
      </c>
      <c r="H264" s="9">
        <v>41186</v>
      </c>
      <c r="I264" s="106"/>
      <c r="J264" s="107"/>
      <c r="K264" s="108"/>
      <c r="L264" s="114"/>
      <c r="M264" s="115"/>
    </row>
    <row r="265" spans="1:13" ht="14.45" customHeight="1" x14ac:dyDescent="0.25">
      <c r="A265" s="10">
        <v>246</v>
      </c>
      <c r="B265" s="101"/>
      <c r="C265" s="6" t="s">
        <v>1894</v>
      </c>
      <c r="D265" s="7">
        <v>45262</v>
      </c>
      <c r="E265" s="8" t="s">
        <v>182</v>
      </c>
      <c r="F265" s="9">
        <v>270983</v>
      </c>
      <c r="G265" s="8" t="s">
        <v>29</v>
      </c>
      <c r="H265" s="9">
        <v>29131</v>
      </c>
      <c r="I265" s="106"/>
      <c r="J265" s="107"/>
      <c r="K265" s="108"/>
      <c r="L265" s="114"/>
      <c r="M265" s="115"/>
    </row>
    <row r="266" spans="1:13" ht="14.45" customHeight="1" x14ac:dyDescent="0.25">
      <c r="A266" s="10">
        <v>247</v>
      </c>
      <c r="B266" s="101"/>
      <c r="C266" s="6" t="s">
        <v>1895</v>
      </c>
      <c r="D266" s="7">
        <v>45265</v>
      </c>
      <c r="E266" s="8" t="s">
        <v>408</v>
      </c>
      <c r="F266" s="9">
        <v>641076</v>
      </c>
      <c r="G266" s="8" t="s">
        <v>29</v>
      </c>
      <c r="H266" s="9">
        <v>68916</v>
      </c>
      <c r="I266" s="106"/>
      <c r="J266" s="107"/>
      <c r="K266" s="108"/>
      <c r="L266" s="114"/>
      <c r="M266" s="115"/>
    </row>
    <row r="267" spans="1:13" ht="14.45" customHeight="1" x14ac:dyDescent="0.25">
      <c r="A267" s="10">
        <v>248</v>
      </c>
      <c r="B267" s="101"/>
      <c r="C267" s="6" t="s">
        <v>1896</v>
      </c>
      <c r="D267" s="7">
        <v>45267</v>
      </c>
      <c r="E267" s="8" t="s">
        <v>532</v>
      </c>
      <c r="F267" s="9">
        <v>400506</v>
      </c>
      <c r="G267" s="8" t="s">
        <v>29</v>
      </c>
      <c r="H267" s="9">
        <v>43054</v>
      </c>
      <c r="I267" s="106"/>
      <c r="J267" s="107"/>
      <c r="K267" s="108"/>
      <c r="L267" s="114"/>
      <c r="M267" s="115"/>
    </row>
    <row r="268" spans="1:13" ht="14.45" customHeight="1" x14ac:dyDescent="0.25">
      <c r="A268" s="10">
        <v>249</v>
      </c>
      <c r="B268" s="101"/>
      <c r="C268" s="6" t="s">
        <v>1897</v>
      </c>
      <c r="D268" s="7">
        <v>45267</v>
      </c>
      <c r="E268" s="8" t="s">
        <v>1711</v>
      </c>
      <c r="F268" s="9">
        <v>1053284</v>
      </c>
      <c r="G268" s="8" t="s">
        <v>29</v>
      </c>
      <c r="H268" s="9">
        <v>113228</v>
      </c>
      <c r="I268" s="106"/>
      <c r="J268" s="107"/>
      <c r="K268" s="108"/>
      <c r="L268" s="114"/>
      <c r="M268" s="115"/>
    </row>
    <row r="269" spans="1:13" ht="14.45" customHeight="1" x14ac:dyDescent="0.25">
      <c r="A269" s="10">
        <v>250</v>
      </c>
      <c r="B269" s="101"/>
      <c r="C269" s="6" t="s">
        <v>1898</v>
      </c>
      <c r="D269" s="7">
        <v>45269</v>
      </c>
      <c r="E269" s="8" t="s">
        <v>1899</v>
      </c>
      <c r="F269" s="9">
        <v>1606225</v>
      </c>
      <c r="G269" s="8" t="s">
        <v>29</v>
      </c>
      <c r="H269" s="9">
        <v>172669</v>
      </c>
      <c r="I269" s="106"/>
      <c r="J269" s="107"/>
      <c r="K269" s="108"/>
      <c r="L269" s="114"/>
      <c r="M269" s="115"/>
    </row>
    <row r="270" spans="1:13" ht="14.45" customHeight="1" x14ac:dyDescent="0.25">
      <c r="A270" s="10">
        <v>251</v>
      </c>
      <c r="B270" s="101"/>
      <c r="C270" s="6" t="s">
        <v>1900</v>
      </c>
      <c r="D270" s="7">
        <v>45273</v>
      </c>
      <c r="E270" s="8" t="s">
        <v>182</v>
      </c>
      <c r="F270" s="9">
        <v>748785</v>
      </c>
      <c r="G270" s="8" t="s">
        <v>29</v>
      </c>
      <c r="H270" s="9">
        <v>80494</v>
      </c>
      <c r="I270" s="106"/>
      <c r="J270" s="107"/>
      <c r="K270" s="108"/>
      <c r="L270" s="114"/>
      <c r="M270" s="115"/>
    </row>
    <row r="271" spans="1:13" ht="14.45" customHeight="1" x14ac:dyDescent="0.25">
      <c r="A271" s="10">
        <v>252</v>
      </c>
      <c r="B271" s="101"/>
      <c r="C271" s="6" t="s">
        <v>1901</v>
      </c>
      <c r="D271" s="7">
        <v>45272</v>
      </c>
      <c r="E271" s="8" t="s">
        <v>1625</v>
      </c>
      <c r="F271" s="9">
        <v>400506</v>
      </c>
      <c r="G271" s="8" t="s">
        <v>29</v>
      </c>
      <c r="H271" s="9">
        <v>43054</v>
      </c>
      <c r="I271" s="106"/>
      <c r="J271" s="107"/>
      <c r="K271" s="108"/>
      <c r="L271" s="114"/>
      <c r="M271" s="115"/>
    </row>
    <row r="272" spans="1:13" ht="14.45" customHeight="1" x14ac:dyDescent="0.25">
      <c r="A272" s="10">
        <v>253</v>
      </c>
      <c r="B272" s="101"/>
      <c r="C272" s="6" t="s">
        <v>1902</v>
      </c>
      <c r="D272" s="7">
        <v>45262</v>
      </c>
      <c r="E272" s="8" t="s">
        <v>1635</v>
      </c>
      <c r="F272" s="9">
        <v>270983</v>
      </c>
      <c r="G272" s="8" t="s">
        <v>29</v>
      </c>
      <c r="H272" s="9">
        <v>29131</v>
      </c>
      <c r="I272" s="106"/>
      <c r="J272" s="107"/>
      <c r="K272" s="108"/>
      <c r="L272" s="114"/>
      <c r="M272" s="115"/>
    </row>
    <row r="273" spans="1:13" ht="14.45" customHeight="1" x14ac:dyDescent="0.25">
      <c r="A273" s="10">
        <v>254</v>
      </c>
      <c r="B273" s="101"/>
      <c r="C273" s="6" t="s">
        <v>1903</v>
      </c>
      <c r="D273" s="7">
        <v>45267</v>
      </c>
      <c r="E273" s="8" t="s">
        <v>1904</v>
      </c>
      <c r="F273" s="9">
        <v>400506</v>
      </c>
      <c r="G273" s="8" t="s">
        <v>29</v>
      </c>
      <c r="H273" s="9">
        <v>43054</v>
      </c>
      <c r="I273" s="106"/>
      <c r="J273" s="107"/>
      <c r="K273" s="108"/>
      <c r="L273" s="114"/>
      <c r="M273" s="115"/>
    </row>
    <row r="274" spans="1:13" ht="14.45" customHeight="1" x14ac:dyDescent="0.25">
      <c r="A274" s="10">
        <v>255</v>
      </c>
      <c r="B274" s="101"/>
      <c r="C274" s="6" t="s">
        <v>1905</v>
      </c>
      <c r="D274" s="7">
        <v>45279</v>
      </c>
      <c r="E274" s="8" t="s">
        <v>1627</v>
      </c>
      <c r="F274" s="9">
        <v>605082</v>
      </c>
      <c r="G274" s="8" t="s">
        <v>29</v>
      </c>
      <c r="H274" s="9">
        <v>65046</v>
      </c>
      <c r="I274" s="106"/>
      <c r="J274" s="107"/>
      <c r="K274" s="108"/>
      <c r="L274" s="114"/>
      <c r="M274" s="115"/>
    </row>
    <row r="275" spans="1:13" ht="14.45" customHeight="1" x14ac:dyDescent="0.25">
      <c r="A275" s="10">
        <v>256</v>
      </c>
      <c r="B275" s="101"/>
      <c r="C275" s="6" t="s">
        <v>1906</v>
      </c>
      <c r="D275" s="7">
        <v>45279</v>
      </c>
      <c r="E275" s="8" t="s">
        <v>1720</v>
      </c>
      <c r="F275" s="9">
        <v>270983</v>
      </c>
      <c r="G275" s="8" t="s">
        <v>29</v>
      </c>
      <c r="H275" s="9">
        <v>29131</v>
      </c>
      <c r="I275" s="106"/>
      <c r="J275" s="107"/>
      <c r="K275" s="108"/>
      <c r="L275" s="114"/>
      <c r="M275" s="115"/>
    </row>
    <row r="276" spans="1:13" ht="14.45" customHeight="1" x14ac:dyDescent="0.25">
      <c r="A276" s="10">
        <v>257</v>
      </c>
      <c r="B276" s="101"/>
      <c r="C276" s="6" t="s">
        <v>1907</v>
      </c>
      <c r="D276" s="7">
        <v>45279</v>
      </c>
      <c r="E276" s="8" t="s">
        <v>1908</v>
      </c>
      <c r="F276" s="9">
        <v>876296</v>
      </c>
      <c r="G276" s="8" t="s">
        <v>29</v>
      </c>
      <c r="H276" s="9">
        <v>94202</v>
      </c>
      <c r="I276" s="106"/>
      <c r="J276" s="107"/>
      <c r="K276" s="108"/>
      <c r="L276" s="114"/>
      <c r="M276" s="115"/>
    </row>
    <row r="277" spans="1:13" ht="14.45" customHeight="1" x14ac:dyDescent="0.25">
      <c r="A277" s="10">
        <v>258</v>
      </c>
      <c r="B277" s="101"/>
      <c r="C277" s="6" t="s">
        <v>1909</v>
      </c>
      <c r="D277" s="7">
        <v>45274</v>
      </c>
      <c r="E277" s="8" t="s">
        <v>1730</v>
      </c>
      <c r="F277" s="9">
        <v>1364969</v>
      </c>
      <c r="G277" s="8" t="s">
        <v>29</v>
      </c>
      <c r="H277" s="9">
        <v>146734</v>
      </c>
      <c r="I277" s="106"/>
      <c r="J277" s="107"/>
      <c r="K277" s="108"/>
      <c r="L277" s="114"/>
      <c r="M277" s="115"/>
    </row>
    <row r="278" spans="1:13" ht="14.45" customHeight="1" x14ac:dyDescent="0.25">
      <c r="A278" s="10">
        <v>259</v>
      </c>
      <c r="B278" s="101"/>
      <c r="C278" s="6" t="s">
        <v>1910</v>
      </c>
      <c r="D278" s="7">
        <v>45276</v>
      </c>
      <c r="E278" s="8" t="s">
        <v>1730</v>
      </c>
      <c r="F278" s="9">
        <v>1442729</v>
      </c>
      <c r="G278" s="8" t="s">
        <v>29</v>
      </c>
      <c r="H278" s="9">
        <v>155093</v>
      </c>
      <c r="I278" s="106"/>
      <c r="J278" s="107"/>
      <c r="K278" s="108"/>
      <c r="L278" s="114"/>
      <c r="M278" s="115"/>
    </row>
    <row r="279" spans="1:13" ht="14.45" customHeight="1" x14ac:dyDescent="0.25">
      <c r="A279" s="10">
        <v>260</v>
      </c>
      <c r="B279" s="101"/>
      <c r="C279" s="6" t="s">
        <v>1911</v>
      </c>
      <c r="D279" s="7">
        <v>45279</v>
      </c>
      <c r="E279" s="8" t="s">
        <v>1730</v>
      </c>
      <c r="F279" s="9">
        <v>396527</v>
      </c>
      <c r="G279" s="8" t="s">
        <v>29</v>
      </c>
      <c r="H279" s="9">
        <v>42627</v>
      </c>
      <c r="I279" s="106"/>
      <c r="J279" s="107"/>
      <c r="K279" s="108"/>
      <c r="L279" s="114"/>
      <c r="M279" s="115"/>
    </row>
    <row r="280" spans="1:13" ht="14.45" customHeight="1" x14ac:dyDescent="0.25">
      <c r="A280" s="10">
        <v>261</v>
      </c>
      <c r="B280" s="101"/>
      <c r="C280" s="6" t="s">
        <v>1912</v>
      </c>
      <c r="D280" s="7">
        <v>45280</v>
      </c>
      <c r="E280" s="8" t="s">
        <v>1826</v>
      </c>
      <c r="F280" s="9">
        <v>684388</v>
      </c>
      <c r="G280" s="8" t="s">
        <v>29</v>
      </c>
      <c r="H280" s="9">
        <v>73572</v>
      </c>
      <c r="I280" s="106"/>
      <c r="J280" s="107"/>
      <c r="K280" s="108"/>
      <c r="L280" s="114"/>
      <c r="M280" s="115"/>
    </row>
    <row r="281" spans="1:13" ht="14.45" customHeight="1" x14ac:dyDescent="0.25">
      <c r="A281" s="10">
        <v>262</v>
      </c>
      <c r="B281" s="101"/>
      <c r="C281" s="6" t="s">
        <v>1913</v>
      </c>
      <c r="D281" s="7">
        <v>45288</v>
      </c>
      <c r="E281" s="8" t="s">
        <v>1734</v>
      </c>
      <c r="F281" s="9">
        <v>491523</v>
      </c>
      <c r="G281" s="8" t="s">
        <v>29</v>
      </c>
      <c r="H281" s="9">
        <v>52839</v>
      </c>
      <c r="I281" s="106"/>
      <c r="J281" s="107"/>
      <c r="K281" s="108"/>
      <c r="L281" s="114"/>
      <c r="M281" s="115"/>
    </row>
    <row r="282" spans="1:13" ht="14.45" customHeight="1" x14ac:dyDescent="0.25">
      <c r="A282" s="10">
        <v>263</v>
      </c>
      <c r="B282" s="101"/>
      <c r="C282" s="6" t="s">
        <v>1914</v>
      </c>
      <c r="D282" s="7">
        <v>45290</v>
      </c>
      <c r="E282" s="8" t="s">
        <v>1676</v>
      </c>
      <c r="F282" s="9">
        <v>409123</v>
      </c>
      <c r="G282" s="8" t="s">
        <v>29</v>
      </c>
      <c r="H282" s="9">
        <v>43981</v>
      </c>
      <c r="I282" s="106"/>
      <c r="J282" s="107"/>
      <c r="K282" s="108"/>
      <c r="L282" s="114"/>
      <c r="M282" s="115"/>
    </row>
    <row r="283" spans="1:13" ht="14.45" customHeight="1" x14ac:dyDescent="0.25">
      <c r="A283" s="10">
        <v>264</v>
      </c>
      <c r="B283" s="101"/>
      <c r="C283" s="6" t="s">
        <v>1915</v>
      </c>
      <c r="D283" s="7">
        <v>45288</v>
      </c>
      <c r="E283" s="8" t="s">
        <v>1776</v>
      </c>
      <c r="F283" s="9">
        <v>1008243</v>
      </c>
      <c r="G283" s="8" t="s">
        <v>29</v>
      </c>
      <c r="H283" s="9">
        <v>108386</v>
      </c>
      <c r="I283" s="106"/>
      <c r="J283" s="107"/>
      <c r="K283" s="108"/>
      <c r="L283" s="114"/>
      <c r="M283" s="115"/>
    </row>
    <row r="284" spans="1:13" ht="14.45" customHeight="1" x14ac:dyDescent="0.25">
      <c r="A284" s="10">
        <v>265</v>
      </c>
      <c r="B284" s="101"/>
      <c r="C284" s="6" t="s">
        <v>1916</v>
      </c>
      <c r="D284" s="7">
        <v>45290</v>
      </c>
      <c r="E284" s="8" t="s">
        <v>1739</v>
      </c>
      <c r="F284" s="9">
        <v>801900</v>
      </c>
      <c r="G284" s="8" t="s">
        <v>29</v>
      </c>
      <c r="H284" s="9">
        <v>86204</v>
      </c>
      <c r="I284" s="106"/>
      <c r="J284" s="107"/>
      <c r="K284" s="108"/>
      <c r="L284" s="114"/>
      <c r="M284" s="115"/>
    </row>
    <row r="285" spans="1:13" ht="14.45" customHeight="1" x14ac:dyDescent="0.25">
      <c r="A285" s="10">
        <v>266</v>
      </c>
      <c r="B285" s="101"/>
      <c r="C285" s="6" t="s">
        <v>1917</v>
      </c>
      <c r="D285" s="7">
        <v>45290</v>
      </c>
      <c r="E285" s="8" t="s">
        <v>1739</v>
      </c>
      <c r="F285" s="9">
        <v>588435</v>
      </c>
      <c r="G285" s="8" t="s">
        <v>29</v>
      </c>
      <c r="H285" s="9">
        <v>63257</v>
      </c>
      <c r="I285" s="106"/>
      <c r="J285" s="107"/>
      <c r="K285" s="108"/>
      <c r="L285" s="114"/>
      <c r="M285" s="115"/>
    </row>
    <row r="286" spans="1:13" ht="14.45" customHeight="1" x14ac:dyDescent="0.25">
      <c r="A286" s="10">
        <v>267</v>
      </c>
      <c r="B286" s="101"/>
      <c r="C286" s="6" t="s">
        <v>1918</v>
      </c>
      <c r="D286" s="7">
        <v>45289</v>
      </c>
      <c r="E286" s="8" t="s">
        <v>1805</v>
      </c>
      <c r="F286" s="9">
        <v>826351</v>
      </c>
      <c r="G286" s="8" t="s">
        <v>29</v>
      </c>
      <c r="H286" s="9">
        <v>88833</v>
      </c>
      <c r="I286" s="106"/>
      <c r="J286" s="107"/>
      <c r="K286" s="108"/>
      <c r="L286" s="114"/>
      <c r="M286" s="115"/>
    </row>
    <row r="287" spans="1:13" ht="14.45" customHeight="1" x14ac:dyDescent="0.25">
      <c r="A287" s="10">
        <v>268</v>
      </c>
      <c r="B287" s="101"/>
      <c r="C287" s="6" t="s">
        <v>1919</v>
      </c>
      <c r="D287" s="7">
        <v>45290</v>
      </c>
      <c r="E287" s="8" t="s">
        <v>1920</v>
      </c>
      <c r="F287" s="9">
        <v>427384</v>
      </c>
      <c r="G287" s="8" t="s">
        <v>29</v>
      </c>
      <c r="H287" s="9">
        <v>45944</v>
      </c>
      <c r="I287" s="106"/>
      <c r="J287" s="107"/>
      <c r="K287" s="108"/>
      <c r="L287" s="114"/>
      <c r="M287" s="115"/>
    </row>
    <row r="288" spans="1:13" ht="14.45" customHeight="1" x14ac:dyDescent="0.25">
      <c r="A288" s="10">
        <v>269</v>
      </c>
      <c r="B288" s="101"/>
      <c r="C288" s="6" t="s">
        <v>1921</v>
      </c>
      <c r="D288" s="7">
        <v>45290</v>
      </c>
      <c r="E288" s="8" t="s">
        <v>1776</v>
      </c>
      <c r="F288" s="9">
        <v>605083</v>
      </c>
      <c r="G288" s="8" t="s">
        <v>29</v>
      </c>
      <c r="H288" s="9">
        <v>65046</v>
      </c>
      <c r="I288" s="106"/>
      <c r="J288" s="107"/>
      <c r="K288" s="108"/>
      <c r="L288" s="114"/>
      <c r="M288" s="115"/>
    </row>
    <row r="289" spans="1:13" ht="14.45" customHeight="1" x14ac:dyDescent="0.25">
      <c r="A289" s="10">
        <v>270</v>
      </c>
      <c r="B289" s="101"/>
      <c r="C289" s="6" t="s">
        <v>1922</v>
      </c>
      <c r="D289" s="7">
        <v>45279</v>
      </c>
      <c r="E289" s="8" t="s">
        <v>1776</v>
      </c>
      <c r="F289" s="9">
        <v>684388</v>
      </c>
      <c r="G289" s="8" t="s">
        <v>29</v>
      </c>
      <c r="H289" s="9">
        <v>73572</v>
      </c>
      <c r="I289" s="106"/>
      <c r="J289" s="107"/>
      <c r="K289" s="108"/>
      <c r="L289" s="114"/>
      <c r="M289" s="115"/>
    </row>
    <row r="290" spans="1:13" ht="14.45" customHeight="1" x14ac:dyDescent="0.25">
      <c r="A290" s="10">
        <v>271</v>
      </c>
      <c r="B290" s="101"/>
      <c r="C290" s="6" t="s">
        <v>1923</v>
      </c>
      <c r="D290" s="7">
        <v>45262</v>
      </c>
      <c r="E290" s="8" t="s">
        <v>252</v>
      </c>
      <c r="F290" s="9">
        <v>1003998</v>
      </c>
      <c r="G290" s="8" t="s">
        <v>29</v>
      </c>
      <c r="H290" s="9">
        <v>107930</v>
      </c>
      <c r="I290" s="106"/>
      <c r="J290" s="107"/>
      <c r="K290" s="108"/>
      <c r="L290" s="114"/>
      <c r="M290" s="115"/>
    </row>
    <row r="291" spans="1:13" ht="14.45" customHeight="1" x14ac:dyDescent="0.25">
      <c r="A291" s="10">
        <v>272</v>
      </c>
      <c r="B291" s="101"/>
      <c r="C291" s="6" t="s">
        <v>1924</v>
      </c>
      <c r="D291" s="7">
        <v>45262</v>
      </c>
      <c r="E291" s="8" t="s">
        <v>408</v>
      </c>
      <c r="F291" s="9">
        <v>756355</v>
      </c>
      <c r="G291" s="8" t="s">
        <v>29</v>
      </c>
      <c r="H291" s="9">
        <v>81308</v>
      </c>
      <c r="I291" s="106"/>
      <c r="J291" s="107"/>
      <c r="K291" s="108"/>
      <c r="L291" s="114"/>
      <c r="M291" s="115"/>
    </row>
    <row r="292" spans="1:13" ht="14.45" customHeight="1" x14ac:dyDescent="0.25">
      <c r="A292" s="10">
        <v>273</v>
      </c>
      <c r="B292" s="101"/>
      <c r="C292" s="6" t="s">
        <v>1925</v>
      </c>
      <c r="D292" s="7">
        <v>45265</v>
      </c>
      <c r="E292" s="8" t="s">
        <v>408</v>
      </c>
      <c r="F292" s="9">
        <v>162590</v>
      </c>
      <c r="G292" s="8" t="s">
        <v>29</v>
      </c>
      <c r="H292" s="9">
        <v>17478</v>
      </c>
      <c r="I292" s="106"/>
      <c r="J292" s="107"/>
      <c r="K292" s="108"/>
      <c r="L292" s="114"/>
      <c r="M292" s="115"/>
    </row>
    <row r="293" spans="1:13" ht="14.45" customHeight="1" x14ac:dyDescent="0.25">
      <c r="A293" s="10">
        <v>274</v>
      </c>
      <c r="B293" s="101"/>
      <c r="C293" s="6" t="s">
        <v>1926</v>
      </c>
      <c r="D293" s="7">
        <v>45265</v>
      </c>
      <c r="E293" s="8" t="s">
        <v>182</v>
      </c>
      <c r="F293" s="9">
        <v>1176531</v>
      </c>
      <c r="G293" s="8" t="s">
        <v>29</v>
      </c>
      <c r="H293" s="9">
        <v>126477</v>
      </c>
      <c r="I293" s="106"/>
      <c r="J293" s="107"/>
      <c r="K293" s="108"/>
      <c r="L293" s="114"/>
      <c r="M293" s="115"/>
    </row>
    <row r="294" spans="1:13" ht="14.45" customHeight="1" x14ac:dyDescent="0.25">
      <c r="A294" s="10">
        <v>275</v>
      </c>
      <c r="B294" s="101"/>
      <c r="C294" s="6" t="s">
        <v>1927</v>
      </c>
      <c r="D294" s="7">
        <v>45265</v>
      </c>
      <c r="E294" s="8" t="s">
        <v>182</v>
      </c>
      <c r="F294" s="9">
        <v>390258</v>
      </c>
      <c r="G294" s="8" t="s">
        <v>29</v>
      </c>
      <c r="H294" s="9">
        <v>41953</v>
      </c>
      <c r="I294" s="106"/>
      <c r="J294" s="107"/>
      <c r="K294" s="108"/>
      <c r="L294" s="114"/>
      <c r="M294" s="115"/>
    </row>
    <row r="295" spans="1:13" ht="14.45" customHeight="1" x14ac:dyDescent="0.25">
      <c r="A295" s="10">
        <v>276</v>
      </c>
      <c r="B295" s="101"/>
      <c r="C295" s="6" t="s">
        <v>1928</v>
      </c>
      <c r="D295" s="7">
        <v>45265</v>
      </c>
      <c r="E295" s="8" t="s">
        <v>1703</v>
      </c>
      <c r="F295" s="9">
        <v>1064038</v>
      </c>
      <c r="G295" s="8" t="s">
        <v>29</v>
      </c>
      <c r="H295" s="9">
        <v>114384</v>
      </c>
      <c r="I295" s="106"/>
      <c r="J295" s="107"/>
      <c r="K295" s="108"/>
      <c r="L295" s="114"/>
      <c r="M295" s="115"/>
    </row>
    <row r="296" spans="1:13" ht="14.45" customHeight="1" x14ac:dyDescent="0.25">
      <c r="A296" s="10">
        <v>277</v>
      </c>
      <c r="B296" s="101"/>
      <c r="C296" s="6" t="s">
        <v>1929</v>
      </c>
      <c r="D296" s="7">
        <v>45269</v>
      </c>
      <c r="E296" s="8" t="s">
        <v>1711</v>
      </c>
      <c r="F296" s="9">
        <v>1142378</v>
      </c>
      <c r="G296" s="8" t="s">
        <v>29</v>
      </c>
      <c r="H296" s="9">
        <v>122806</v>
      </c>
      <c r="I296" s="106"/>
      <c r="J296" s="107"/>
      <c r="K296" s="108"/>
      <c r="L296" s="114"/>
      <c r="M296" s="115"/>
    </row>
    <row r="297" spans="1:13" ht="14.45" customHeight="1" x14ac:dyDescent="0.25">
      <c r="A297" s="10">
        <v>278</v>
      </c>
      <c r="B297" s="101"/>
      <c r="C297" s="6" t="s">
        <v>1930</v>
      </c>
      <c r="D297" s="7">
        <v>45269</v>
      </c>
      <c r="E297" s="8" t="s">
        <v>182</v>
      </c>
      <c r="F297" s="9">
        <v>1291210</v>
      </c>
      <c r="G297" s="8" t="s">
        <v>29</v>
      </c>
      <c r="H297" s="9">
        <v>138805</v>
      </c>
      <c r="I297" s="106"/>
      <c r="J297" s="107"/>
      <c r="K297" s="108"/>
      <c r="L297" s="114"/>
      <c r="M297" s="115"/>
    </row>
    <row r="298" spans="1:13" ht="14.45" customHeight="1" x14ac:dyDescent="0.25">
      <c r="A298" s="10">
        <v>279</v>
      </c>
      <c r="B298" s="101"/>
      <c r="C298" s="6" t="s">
        <v>1931</v>
      </c>
      <c r="D298" s="7">
        <v>45267</v>
      </c>
      <c r="E298" s="8" t="s">
        <v>1619</v>
      </c>
      <c r="F298" s="9">
        <v>907395</v>
      </c>
      <c r="G298" s="8" t="s">
        <v>29</v>
      </c>
      <c r="H298" s="9">
        <v>97545</v>
      </c>
      <c r="I298" s="106"/>
      <c r="J298" s="107"/>
      <c r="K298" s="108"/>
      <c r="L298" s="114"/>
      <c r="M298" s="115"/>
    </row>
    <row r="299" spans="1:13" ht="14.45" customHeight="1" x14ac:dyDescent="0.25">
      <c r="A299" s="10">
        <v>280</v>
      </c>
      <c r="B299" s="101"/>
      <c r="C299" s="6" t="s">
        <v>1932</v>
      </c>
      <c r="D299" s="7">
        <v>45262</v>
      </c>
      <c r="E299" s="8" t="s">
        <v>1933</v>
      </c>
      <c r="F299" s="9">
        <v>916196</v>
      </c>
      <c r="G299" s="8" t="s">
        <v>29</v>
      </c>
      <c r="H299" s="9">
        <v>98491</v>
      </c>
      <c r="I299" s="106"/>
      <c r="J299" s="107"/>
      <c r="K299" s="108"/>
      <c r="L299" s="114"/>
      <c r="M299" s="115"/>
    </row>
    <row r="300" spans="1:13" ht="14.45" customHeight="1" x14ac:dyDescent="0.25">
      <c r="A300" s="10">
        <v>281</v>
      </c>
      <c r="B300" s="101"/>
      <c r="C300" s="6" t="s">
        <v>1934</v>
      </c>
      <c r="D300" s="7">
        <v>45262</v>
      </c>
      <c r="E300" s="8" t="s">
        <v>1645</v>
      </c>
      <c r="F300" s="9">
        <v>1499572</v>
      </c>
      <c r="G300" s="8" t="s">
        <v>29</v>
      </c>
      <c r="H300" s="9">
        <v>161204</v>
      </c>
      <c r="I300" s="106"/>
      <c r="J300" s="107"/>
      <c r="K300" s="108"/>
      <c r="L300" s="114"/>
      <c r="M300" s="115"/>
    </row>
    <row r="301" spans="1:13" ht="14.45" customHeight="1" x14ac:dyDescent="0.25">
      <c r="A301" s="10">
        <v>282</v>
      </c>
      <c r="B301" s="101"/>
      <c r="C301" s="6" t="s">
        <v>1935</v>
      </c>
      <c r="D301" s="7">
        <v>45265</v>
      </c>
      <c r="E301" s="8" t="s">
        <v>1762</v>
      </c>
      <c r="F301" s="9">
        <v>212808</v>
      </c>
      <c r="G301" s="8" t="s">
        <v>29</v>
      </c>
      <c r="H301" s="9">
        <v>22877</v>
      </c>
      <c r="I301" s="106"/>
      <c r="J301" s="107"/>
      <c r="K301" s="108"/>
      <c r="L301" s="114"/>
      <c r="M301" s="115"/>
    </row>
    <row r="302" spans="1:13" ht="14.45" customHeight="1" x14ac:dyDescent="0.25">
      <c r="A302" s="10">
        <v>283</v>
      </c>
      <c r="B302" s="101"/>
      <c r="C302" s="6" t="s">
        <v>1936</v>
      </c>
      <c r="D302" s="7">
        <v>45274</v>
      </c>
      <c r="E302" s="8" t="s">
        <v>1718</v>
      </c>
      <c r="F302" s="9">
        <v>597744</v>
      </c>
      <c r="G302" s="8" t="s">
        <v>29</v>
      </c>
      <c r="H302" s="9">
        <v>64257</v>
      </c>
      <c r="I302" s="106"/>
      <c r="J302" s="107"/>
      <c r="K302" s="108"/>
      <c r="L302" s="114"/>
      <c r="M302" s="115"/>
    </row>
    <row r="303" spans="1:13" ht="14.45" customHeight="1" x14ac:dyDescent="0.25">
      <c r="A303" s="10">
        <v>284</v>
      </c>
      <c r="B303" s="101"/>
      <c r="C303" s="6" t="s">
        <v>1937</v>
      </c>
      <c r="D303" s="7">
        <v>45271</v>
      </c>
      <c r="E303" s="8" t="s">
        <v>1815</v>
      </c>
      <c r="F303" s="9">
        <v>1020227</v>
      </c>
      <c r="G303" s="8" t="s">
        <v>29</v>
      </c>
      <c r="H303" s="9">
        <v>109674</v>
      </c>
      <c r="I303" s="106"/>
      <c r="J303" s="107"/>
      <c r="K303" s="108"/>
      <c r="L303" s="114"/>
      <c r="M303" s="115"/>
    </row>
    <row r="304" spans="1:13" ht="14.45" customHeight="1" x14ac:dyDescent="0.25">
      <c r="A304" s="10">
        <v>285</v>
      </c>
      <c r="B304" s="101"/>
      <c r="C304" s="6" t="s">
        <v>1938</v>
      </c>
      <c r="D304" s="7">
        <v>45274</v>
      </c>
      <c r="E304" s="8" t="s">
        <v>1767</v>
      </c>
      <c r="F304" s="9">
        <v>270983</v>
      </c>
      <c r="G304" s="8" t="s">
        <v>29</v>
      </c>
      <c r="H304" s="9">
        <v>29131</v>
      </c>
      <c r="I304" s="106"/>
      <c r="J304" s="107"/>
      <c r="K304" s="108"/>
      <c r="L304" s="114"/>
      <c r="M304" s="115"/>
    </row>
    <row r="305" spans="1:13" ht="14.45" customHeight="1" x14ac:dyDescent="0.25">
      <c r="A305" s="10">
        <v>286</v>
      </c>
      <c r="B305" s="101"/>
      <c r="C305" s="6" t="s">
        <v>1939</v>
      </c>
      <c r="D305" s="7">
        <v>45267</v>
      </c>
      <c r="E305" s="8" t="s">
        <v>1645</v>
      </c>
      <c r="F305" s="9">
        <v>1093295</v>
      </c>
      <c r="G305" s="8" t="s">
        <v>29</v>
      </c>
      <c r="H305" s="9">
        <v>117529</v>
      </c>
      <c r="I305" s="106"/>
      <c r="J305" s="107"/>
      <c r="K305" s="108"/>
      <c r="L305" s="114"/>
      <c r="M305" s="115"/>
    </row>
    <row r="306" spans="1:13" ht="14.45" customHeight="1" x14ac:dyDescent="0.25">
      <c r="A306" s="10">
        <v>287</v>
      </c>
      <c r="B306" s="101"/>
      <c r="C306" s="6" t="s">
        <v>1940</v>
      </c>
      <c r="D306" s="7">
        <v>45268</v>
      </c>
      <c r="E306" s="8" t="s">
        <v>1625</v>
      </c>
      <c r="F306" s="9">
        <v>760334</v>
      </c>
      <c r="G306" s="8" t="s">
        <v>29</v>
      </c>
      <c r="H306" s="9">
        <v>81736</v>
      </c>
      <c r="I306" s="106"/>
      <c r="J306" s="107"/>
      <c r="K306" s="108"/>
      <c r="L306" s="114"/>
      <c r="M306" s="115"/>
    </row>
    <row r="307" spans="1:13" ht="14.45" customHeight="1" x14ac:dyDescent="0.25">
      <c r="A307" s="10">
        <v>288</v>
      </c>
      <c r="B307" s="101"/>
      <c r="C307" s="6" t="s">
        <v>1941</v>
      </c>
      <c r="D307" s="7">
        <v>45275</v>
      </c>
      <c r="E307" s="8" t="s">
        <v>1720</v>
      </c>
      <c r="F307" s="9">
        <v>1038885</v>
      </c>
      <c r="G307" s="8" t="s">
        <v>29</v>
      </c>
      <c r="H307" s="9">
        <v>111680</v>
      </c>
      <c r="I307" s="106"/>
      <c r="J307" s="107"/>
      <c r="K307" s="108"/>
      <c r="L307" s="114"/>
      <c r="M307" s="115"/>
    </row>
    <row r="308" spans="1:13" ht="14.45" customHeight="1" x14ac:dyDescent="0.25">
      <c r="A308" s="10">
        <v>289</v>
      </c>
      <c r="B308" s="101"/>
      <c r="C308" s="6" t="s">
        <v>1942</v>
      </c>
      <c r="D308" s="7">
        <v>45265</v>
      </c>
      <c r="E308" s="8" t="s">
        <v>1645</v>
      </c>
      <c r="F308" s="9">
        <v>533967</v>
      </c>
      <c r="G308" s="8" t="s">
        <v>29</v>
      </c>
      <c r="H308" s="9">
        <v>57401</v>
      </c>
      <c r="I308" s="106"/>
      <c r="J308" s="107"/>
      <c r="K308" s="108"/>
      <c r="L308" s="114"/>
      <c r="M308" s="115"/>
    </row>
    <row r="309" spans="1:13" ht="14.45" customHeight="1" x14ac:dyDescent="0.25">
      <c r="A309" s="10">
        <v>290</v>
      </c>
      <c r="B309" s="101"/>
      <c r="C309" s="6" t="s">
        <v>1943</v>
      </c>
      <c r="D309" s="7">
        <v>45281</v>
      </c>
      <c r="E309" s="8" t="s">
        <v>1645</v>
      </c>
      <c r="F309" s="9">
        <v>552433</v>
      </c>
      <c r="G309" s="8" t="s">
        <v>29</v>
      </c>
      <c r="H309" s="9">
        <v>59387</v>
      </c>
      <c r="I309" s="106"/>
      <c r="J309" s="107"/>
      <c r="K309" s="108"/>
      <c r="L309" s="114"/>
      <c r="M309" s="115"/>
    </row>
    <row r="310" spans="1:13" ht="14.45" customHeight="1" x14ac:dyDescent="0.25">
      <c r="A310" s="10">
        <v>291</v>
      </c>
      <c r="B310" s="101"/>
      <c r="C310" s="6" t="s">
        <v>1944</v>
      </c>
      <c r="D310" s="7">
        <v>45281</v>
      </c>
      <c r="E310" s="8" t="s">
        <v>1679</v>
      </c>
      <c r="F310" s="9">
        <v>362958</v>
      </c>
      <c r="G310" s="8" t="s">
        <v>29</v>
      </c>
      <c r="H310" s="9">
        <v>39018</v>
      </c>
      <c r="I310" s="106"/>
      <c r="J310" s="107"/>
      <c r="K310" s="108"/>
      <c r="L310" s="114"/>
      <c r="M310" s="115"/>
    </row>
    <row r="311" spans="1:13" ht="14.45" customHeight="1" x14ac:dyDescent="0.25">
      <c r="A311" s="10">
        <v>292</v>
      </c>
      <c r="B311" s="101"/>
      <c r="C311" s="6" t="s">
        <v>1945</v>
      </c>
      <c r="D311" s="7">
        <v>45281</v>
      </c>
      <c r="E311" s="8" t="s">
        <v>1726</v>
      </c>
      <c r="F311" s="9">
        <v>667510</v>
      </c>
      <c r="G311" s="8" t="s">
        <v>29</v>
      </c>
      <c r="H311" s="9">
        <v>71757</v>
      </c>
      <c r="I311" s="106"/>
      <c r="J311" s="107"/>
      <c r="K311" s="108"/>
      <c r="L311" s="114"/>
      <c r="M311" s="115"/>
    </row>
    <row r="312" spans="1:13" ht="14.45" customHeight="1" x14ac:dyDescent="0.25">
      <c r="A312" s="10">
        <v>293</v>
      </c>
      <c r="B312" s="101"/>
      <c r="C312" s="6" t="s">
        <v>1946</v>
      </c>
      <c r="D312" s="7">
        <v>45286</v>
      </c>
      <c r="E312" s="8" t="s">
        <v>1723</v>
      </c>
      <c r="F312" s="9">
        <v>633038</v>
      </c>
      <c r="G312" s="8" t="s">
        <v>29</v>
      </c>
      <c r="H312" s="9">
        <v>68052</v>
      </c>
      <c r="I312" s="106"/>
      <c r="J312" s="107"/>
      <c r="K312" s="108"/>
      <c r="L312" s="114"/>
      <c r="M312" s="115"/>
    </row>
    <row r="313" spans="1:13" ht="14.45" customHeight="1" x14ac:dyDescent="0.25">
      <c r="A313" s="10">
        <v>294</v>
      </c>
      <c r="B313" s="101"/>
      <c r="C313" s="6" t="s">
        <v>1947</v>
      </c>
      <c r="D313" s="7">
        <v>45287</v>
      </c>
      <c r="E313" s="8" t="s">
        <v>1826</v>
      </c>
      <c r="F313" s="9">
        <v>2895505</v>
      </c>
      <c r="G313" s="8" t="s">
        <v>29</v>
      </c>
      <c r="H313" s="9">
        <v>311267</v>
      </c>
      <c r="I313" s="106"/>
      <c r="J313" s="107"/>
      <c r="K313" s="108"/>
      <c r="L313" s="114"/>
      <c r="M313" s="115"/>
    </row>
    <row r="314" spans="1:13" ht="14.45" customHeight="1" x14ac:dyDescent="0.25">
      <c r="A314" s="10">
        <v>295</v>
      </c>
      <c r="B314" s="101"/>
      <c r="C314" s="6" t="s">
        <v>1948</v>
      </c>
      <c r="D314" s="7">
        <v>45279</v>
      </c>
      <c r="E314" s="8" t="s">
        <v>1676</v>
      </c>
      <c r="F314" s="9">
        <v>563540</v>
      </c>
      <c r="G314" s="8" t="s">
        <v>29</v>
      </c>
      <c r="H314" s="9">
        <v>60581</v>
      </c>
      <c r="I314" s="106"/>
      <c r="J314" s="107"/>
      <c r="K314" s="108"/>
      <c r="L314" s="114"/>
      <c r="M314" s="115"/>
    </row>
    <row r="315" spans="1:13" ht="14.45" customHeight="1" x14ac:dyDescent="0.25">
      <c r="A315" s="10">
        <v>296</v>
      </c>
      <c r="B315" s="101"/>
      <c r="C315" s="6" t="s">
        <v>1949</v>
      </c>
      <c r="D315" s="7">
        <v>45289</v>
      </c>
      <c r="E315" s="8" t="s">
        <v>1739</v>
      </c>
      <c r="F315" s="9">
        <v>625051</v>
      </c>
      <c r="G315" s="8" t="s">
        <v>29</v>
      </c>
      <c r="H315" s="9">
        <v>67193</v>
      </c>
      <c r="I315" s="106"/>
      <c r="J315" s="107"/>
      <c r="K315" s="108"/>
      <c r="L315" s="114"/>
      <c r="M315" s="115"/>
    </row>
    <row r="316" spans="1:13" ht="14.45" customHeight="1" x14ac:dyDescent="0.25">
      <c r="A316" s="10">
        <v>297</v>
      </c>
      <c r="B316" s="101"/>
      <c r="C316" s="6" t="s">
        <v>1950</v>
      </c>
      <c r="D316" s="7">
        <v>45287</v>
      </c>
      <c r="E316" s="8" t="s">
        <v>1741</v>
      </c>
      <c r="F316" s="9">
        <v>1208509</v>
      </c>
      <c r="G316" s="8" t="s">
        <v>29</v>
      </c>
      <c r="H316" s="9">
        <v>129915</v>
      </c>
      <c r="I316" s="106"/>
      <c r="J316" s="107"/>
      <c r="K316" s="108"/>
      <c r="L316" s="114"/>
      <c r="M316" s="115"/>
    </row>
    <row r="317" spans="1:13" ht="14.45" customHeight="1" x14ac:dyDescent="0.25">
      <c r="A317" s="10">
        <v>298</v>
      </c>
      <c r="B317" s="101"/>
      <c r="C317" s="6" t="s">
        <v>1951</v>
      </c>
      <c r="D317" s="7">
        <v>45279</v>
      </c>
      <c r="E317" s="8" t="s">
        <v>1743</v>
      </c>
      <c r="F317" s="9">
        <v>534968</v>
      </c>
      <c r="G317" s="8" t="s">
        <v>29</v>
      </c>
      <c r="H317" s="9">
        <v>57509</v>
      </c>
      <c r="I317" s="106"/>
      <c r="J317" s="107"/>
      <c r="K317" s="108"/>
      <c r="L317" s="114"/>
      <c r="M317" s="115"/>
    </row>
    <row r="318" spans="1:13" ht="14.45" customHeight="1" x14ac:dyDescent="0.25">
      <c r="A318" s="10">
        <v>299</v>
      </c>
      <c r="B318" s="101"/>
      <c r="C318" s="6" t="s">
        <v>1952</v>
      </c>
      <c r="D318" s="7">
        <v>45288</v>
      </c>
      <c r="E318" s="8" t="s">
        <v>1805</v>
      </c>
      <c r="F318" s="9">
        <v>475833</v>
      </c>
      <c r="G318" s="8" t="s">
        <v>29</v>
      </c>
      <c r="H318" s="9">
        <v>51152</v>
      </c>
      <c r="I318" s="106"/>
      <c r="J318" s="107"/>
      <c r="K318" s="108"/>
      <c r="L318" s="114"/>
      <c r="M318" s="115"/>
    </row>
    <row r="319" spans="1:13" ht="14.45" customHeight="1" x14ac:dyDescent="0.25">
      <c r="A319" s="10">
        <v>300</v>
      </c>
      <c r="B319" s="101"/>
      <c r="C319" s="6" t="s">
        <v>1953</v>
      </c>
      <c r="D319" s="7">
        <v>45290</v>
      </c>
      <c r="E319" s="8" t="s">
        <v>1954</v>
      </c>
      <c r="F319" s="9">
        <v>2099906</v>
      </c>
      <c r="G319" s="8" t="s">
        <v>29</v>
      </c>
      <c r="H319" s="9">
        <v>225740</v>
      </c>
      <c r="I319" s="106"/>
      <c r="J319" s="107"/>
      <c r="K319" s="108"/>
      <c r="L319" s="114"/>
      <c r="M319" s="115"/>
    </row>
    <row r="320" spans="1:13" ht="14.45" customHeight="1" x14ac:dyDescent="0.25">
      <c r="A320" s="11">
        <v>301</v>
      </c>
      <c r="B320" s="102"/>
      <c r="C320" s="6" t="s">
        <v>1955</v>
      </c>
      <c r="D320" s="7">
        <v>45272</v>
      </c>
      <c r="E320" s="8" t="s">
        <v>1776</v>
      </c>
      <c r="F320" s="9">
        <v>1254501</v>
      </c>
      <c r="G320" s="8" t="s">
        <v>29</v>
      </c>
      <c r="H320" s="9">
        <v>134859</v>
      </c>
      <c r="I320" s="109"/>
      <c r="J320" s="110"/>
      <c r="K320" s="111"/>
      <c r="L320" s="116"/>
      <c r="M320" s="117"/>
    </row>
    <row r="321" spans="1:13" ht="14.45" customHeight="1" x14ac:dyDescent="0.25">
      <c r="A321" s="5">
        <v>302</v>
      </c>
      <c r="B321" s="100" t="s">
        <v>1956</v>
      </c>
      <c r="C321" s="6" t="s">
        <v>1957</v>
      </c>
      <c r="D321" s="7">
        <v>45282</v>
      </c>
      <c r="E321" s="8" t="s">
        <v>70</v>
      </c>
      <c r="F321" s="9">
        <v>913939</v>
      </c>
      <c r="G321" s="8" t="s">
        <v>29</v>
      </c>
      <c r="H321" s="9">
        <v>98249</v>
      </c>
      <c r="I321" s="103">
        <v>2875250</v>
      </c>
      <c r="J321" s="104"/>
      <c r="K321" s="105"/>
      <c r="L321" s="112" t="s">
        <v>62</v>
      </c>
      <c r="M321" s="113"/>
    </row>
    <row r="322" spans="1:13" ht="14.45" customHeight="1" x14ac:dyDescent="0.25">
      <c r="A322" s="10">
        <v>303</v>
      </c>
      <c r="B322" s="101"/>
      <c r="C322" s="6" t="s">
        <v>1958</v>
      </c>
      <c r="D322" s="7">
        <v>45283</v>
      </c>
      <c r="E322" s="8" t="s">
        <v>1959</v>
      </c>
      <c r="F322" s="9">
        <v>569203</v>
      </c>
      <c r="G322" s="8" t="s">
        <v>29</v>
      </c>
      <c r="H322" s="9">
        <v>61189</v>
      </c>
      <c r="I322" s="106"/>
      <c r="J322" s="107"/>
      <c r="K322" s="108"/>
      <c r="L322" s="114"/>
      <c r="M322" s="115"/>
    </row>
    <row r="323" spans="1:13" ht="14.45" customHeight="1" x14ac:dyDescent="0.25">
      <c r="A323" s="10">
        <v>304</v>
      </c>
      <c r="B323" s="101"/>
      <c r="C323" s="6" t="s">
        <v>1960</v>
      </c>
      <c r="D323" s="7">
        <v>45286</v>
      </c>
      <c r="E323" s="8" t="s">
        <v>70</v>
      </c>
      <c r="F323" s="9">
        <v>770291</v>
      </c>
      <c r="G323" s="8" t="s">
        <v>29</v>
      </c>
      <c r="H323" s="9">
        <v>82806</v>
      </c>
      <c r="I323" s="106"/>
      <c r="J323" s="107"/>
      <c r="K323" s="108"/>
      <c r="L323" s="114"/>
      <c r="M323" s="115"/>
    </row>
    <row r="324" spans="1:13" ht="14.45" customHeight="1" x14ac:dyDescent="0.25">
      <c r="A324" s="11">
        <v>305</v>
      </c>
      <c r="B324" s="102"/>
      <c r="C324" s="6" t="s">
        <v>1961</v>
      </c>
      <c r="D324" s="7">
        <v>45267</v>
      </c>
      <c r="E324" s="8" t="s">
        <v>70</v>
      </c>
      <c r="F324" s="9">
        <v>968136</v>
      </c>
      <c r="G324" s="8" t="s">
        <v>29</v>
      </c>
      <c r="H324" s="9">
        <v>104075</v>
      </c>
      <c r="I324" s="109"/>
      <c r="J324" s="110"/>
      <c r="K324" s="111"/>
      <c r="L324" s="116"/>
      <c r="M324" s="117"/>
    </row>
    <row r="325" spans="1:13" ht="14.65" customHeight="1" x14ac:dyDescent="0.25">
      <c r="A325" s="5">
        <v>306</v>
      </c>
      <c r="B325" s="100" t="s">
        <v>1962</v>
      </c>
      <c r="C325" s="6" t="s">
        <v>1963</v>
      </c>
      <c r="D325" s="7">
        <v>45295</v>
      </c>
      <c r="E325" s="8" t="s">
        <v>1964</v>
      </c>
      <c r="F325" s="9">
        <v>-914458</v>
      </c>
      <c r="G325" s="8" t="s">
        <v>29</v>
      </c>
      <c r="H325" s="9">
        <v>-98304</v>
      </c>
      <c r="I325" s="103">
        <v>-1015671</v>
      </c>
      <c r="J325" s="104"/>
      <c r="K325" s="105"/>
      <c r="L325" s="112" t="s">
        <v>62</v>
      </c>
      <c r="M325" s="113"/>
    </row>
    <row r="326" spans="1:13" ht="14.65" customHeight="1" x14ac:dyDescent="0.25">
      <c r="A326" s="11">
        <v>307</v>
      </c>
      <c r="B326" s="102"/>
      <c r="C326" s="6" t="s">
        <v>1965</v>
      </c>
      <c r="D326" s="7">
        <v>45294</v>
      </c>
      <c r="E326" s="8" t="s">
        <v>1966</v>
      </c>
      <c r="F326" s="9">
        <v>-223549</v>
      </c>
      <c r="G326" s="8" t="s">
        <v>29</v>
      </c>
      <c r="H326" s="9">
        <v>-24032</v>
      </c>
      <c r="I326" s="109"/>
      <c r="J326" s="110"/>
      <c r="K326" s="111"/>
      <c r="L326" s="116"/>
      <c r="M326" s="117"/>
    </row>
    <row r="327" spans="1:13" ht="16.149999999999999" customHeight="1" x14ac:dyDescent="0.25">
      <c r="A327" s="12">
        <v>308</v>
      </c>
      <c r="B327" s="12" t="s">
        <v>1967</v>
      </c>
      <c r="C327" s="6" t="s">
        <v>1968</v>
      </c>
      <c r="D327" s="7">
        <v>45297</v>
      </c>
      <c r="E327" s="8" t="s">
        <v>1969</v>
      </c>
      <c r="F327" s="9">
        <v>-240570</v>
      </c>
      <c r="G327" s="8" t="s">
        <v>29</v>
      </c>
      <c r="H327" s="9">
        <v>-25861</v>
      </c>
      <c r="I327" s="94">
        <v>-214709</v>
      </c>
      <c r="J327" s="95"/>
      <c r="K327" s="96"/>
      <c r="L327" s="118" t="s">
        <v>62</v>
      </c>
      <c r="M327" s="119"/>
    </row>
    <row r="328" spans="1:13" ht="14.45" customHeight="1" x14ac:dyDescent="0.25">
      <c r="A328" s="5">
        <v>309</v>
      </c>
      <c r="B328" s="100" t="s">
        <v>1970</v>
      </c>
      <c r="C328" s="6" t="s">
        <v>1971</v>
      </c>
      <c r="D328" s="7">
        <v>45279</v>
      </c>
      <c r="E328" s="8" t="s">
        <v>1972</v>
      </c>
      <c r="F328" s="9">
        <v>-90401</v>
      </c>
      <c r="G328" s="8" t="s">
        <v>29</v>
      </c>
      <c r="H328" s="9">
        <v>-9718</v>
      </c>
      <c r="I328" s="103">
        <v>-6966594</v>
      </c>
      <c r="J328" s="104"/>
      <c r="K328" s="105"/>
      <c r="L328" s="112" t="s">
        <v>62</v>
      </c>
      <c r="M328" s="113"/>
    </row>
    <row r="329" spans="1:13" ht="14.45" customHeight="1" x14ac:dyDescent="0.25">
      <c r="A329" s="10">
        <v>310</v>
      </c>
      <c r="B329" s="101"/>
      <c r="C329" s="6" t="s">
        <v>1973</v>
      </c>
      <c r="D329" s="7">
        <v>45274</v>
      </c>
      <c r="E329" s="8" t="s">
        <v>1974</v>
      </c>
      <c r="F329" s="9">
        <v>-174139</v>
      </c>
      <c r="G329" s="8" t="s">
        <v>29</v>
      </c>
      <c r="H329" s="9">
        <v>-18720</v>
      </c>
      <c r="I329" s="106"/>
      <c r="J329" s="107"/>
      <c r="K329" s="108"/>
      <c r="L329" s="114"/>
      <c r="M329" s="115"/>
    </row>
    <row r="330" spans="1:13" ht="14.45" customHeight="1" x14ac:dyDescent="0.25">
      <c r="A330" s="10">
        <v>311</v>
      </c>
      <c r="B330" s="101"/>
      <c r="C330" s="6" t="s">
        <v>1975</v>
      </c>
      <c r="D330" s="7">
        <v>45265</v>
      </c>
      <c r="E330" s="8" t="s">
        <v>1976</v>
      </c>
      <c r="F330" s="9">
        <v>-216786</v>
      </c>
      <c r="G330" s="8" t="s">
        <v>29</v>
      </c>
      <c r="H330" s="9">
        <v>-23305</v>
      </c>
      <c r="I330" s="106"/>
      <c r="J330" s="107"/>
      <c r="K330" s="108"/>
      <c r="L330" s="114"/>
      <c r="M330" s="115"/>
    </row>
    <row r="331" spans="1:13" ht="14.45" customHeight="1" x14ac:dyDescent="0.25">
      <c r="A331" s="10">
        <v>312</v>
      </c>
      <c r="B331" s="101"/>
      <c r="C331" s="6" t="s">
        <v>1977</v>
      </c>
      <c r="D331" s="7">
        <v>45272</v>
      </c>
      <c r="E331" s="8" t="s">
        <v>1978</v>
      </c>
      <c r="F331" s="9">
        <v>-314946</v>
      </c>
      <c r="G331" s="8" t="s">
        <v>29</v>
      </c>
      <c r="H331" s="9">
        <v>-33857</v>
      </c>
      <c r="I331" s="106"/>
      <c r="J331" s="107"/>
      <c r="K331" s="108"/>
      <c r="L331" s="114"/>
      <c r="M331" s="115"/>
    </row>
    <row r="332" spans="1:13" ht="14.45" customHeight="1" x14ac:dyDescent="0.25">
      <c r="A332" s="10">
        <v>313</v>
      </c>
      <c r="B332" s="101"/>
      <c r="C332" s="6" t="s">
        <v>1979</v>
      </c>
      <c r="D332" s="7">
        <v>45279</v>
      </c>
      <c r="E332" s="8" t="s">
        <v>1980</v>
      </c>
      <c r="F332" s="9">
        <v>-350510</v>
      </c>
      <c r="G332" s="8" t="s">
        <v>29</v>
      </c>
      <c r="H332" s="9">
        <v>-37680</v>
      </c>
      <c r="I332" s="106"/>
      <c r="J332" s="107"/>
      <c r="K332" s="108"/>
      <c r="L332" s="114"/>
      <c r="M332" s="115"/>
    </row>
    <row r="333" spans="1:13" ht="14.45" customHeight="1" x14ac:dyDescent="0.25">
      <c r="A333" s="10">
        <v>314</v>
      </c>
      <c r="B333" s="101"/>
      <c r="C333" s="6" t="s">
        <v>1981</v>
      </c>
      <c r="D333" s="7">
        <v>45275</v>
      </c>
      <c r="E333" s="8" t="s">
        <v>1982</v>
      </c>
      <c r="F333" s="9">
        <v>-405438</v>
      </c>
      <c r="G333" s="8" t="s">
        <v>29</v>
      </c>
      <c r="H333" s="9">
        <v>-43585</v>
      </c>
      <c r="I333" s="106"/>
      <c r="J333" s="107"/>
      <c r="K333" s="108"/>
      <c r="L333" s="114"/>
      <c r="M333" s="115"/>
    </row>
    <row r="334" spans="1:13" ht="14.45" customHeight="1" x14ac:dyDescent="0.25">
      <c r="A334" s="10">
        <v>315</v>
      </c>
      <c r="B334" s="101"/>
      <c r="C334" s="6" t="s">
        <v>1983</v>
      </c>
      <c r="D334" s="7">
        <v>45280</v>
      </c>
      <c r="E334" s="8" t="s">
        <v>1984</v>
      </c>
      <c r="F334" s="9">
        <v>-531104</v>
      </c>
      <c r="G334" s="8" t="s">
        <v>29</v>
      </c>
      <c r="H334" s="9">
        <v>-57094</v>
      </c>
      <c r="I334" s="106"/>
      <c r="J334" s="107"/>
      <c r="K334" s="108"/>
      <c r="L334" s="114"/>
      <c r="M334" s="115"/>
    </row>
    <row r="335" spans="1:13" ht="14.45" customHeight="1" x14ac:dyDescent="0.25">
      <c r="A335" s="10">
        <v>316</v>
      </c>
      <c r="B335" s="101"/>
      <c r="C335" s="6" t="s">
        <v>1985</v>
      </c>
      <c r="D335" s="7">
        <v>45280</v>
      </c>
      <c r="E335" s="8" t="s">
        <v>1986</v>
      </c>
      <c r="F335" s="9">
        <v>-234999</v>
      </c>
      <c r="G335" s="8" t="s">
        <v>29</v>
      </c>
      <c r="H335" s="9">
        <v>-25262</v>
      </c>
      <c r="I335" s="106"/>
      <c r="J335" s="107"/>
      <c r="K335" s="108"/>
      <c r="L335" s="114"/>
      <c r="M335" s="115"/>
    </row>
    <row r="336" spans="1:13" ht="14.45" customHeight="1" x14ac:dyDescent="0.25">
      <c r="A336" s="10">
        <v>317</v>
      </c>
      <c r="B336" s="101"/>
      <c r="C336" s="6" t="s">
        <v>1987</v>
      </c>
      <c r="D336" s="7">
        <v>45273</v>
      </c>
      <c r="E336" s="8" t="s">
        <v>1988</v>
      </c>
      <c r="F336" s="9">
        <v>-180803</v>
      </c>
      <c r="G336" s="8" t="s">
        <v>29</v>
      </c>
      <c r="H336" s="9">
        <v>-19436</v>
      </c>
      <c r="I336" s="106"/>
      <c r="J336" s="107"/>
      <c r="K336" s="108"/>
      <c r="L336" s="114"/>
      <c r="M336" s="115"/>
    </row>
    <row r="337" spans="1:13" ht="14.45" customHeight="1" x14ac:dyDescent="0.25">
      <c r="A337" s="10">
        <v>318</v>
      </c>
      <c r="B337" s="101"/>
      <c r="C337" s="6" t="s">
        <v>1989</v>
      </c>
      <c r="D337" s="7">
        <v>45280</v>
      </c>
      <c r="E337" s="8" t="s">
        <v>1990</v>
      </c>
      <c r="F337" s="9">
        <v>-246104</v>
      </c>
      <c r="G337" s="8" t="s">
        <v>29</v>
      </c>
      <c r="H337" s="9">
        <v>-26456</v>
      </c>
      <c r="I337" s="106"/>
      <c r="J337" s="107"/>
      <c r="K337" s="108"/>
      <c r="L337" s="114"/>
      <c r="M337" s="115"/>
    </row>
    <row r="338" spans="1:13" ht="14.45" customHeight="1" x14ac:dyDescent="0.25">
      <c r="A338" s="10">
        <v>319</v>
      </c>
      <c r="B338" s="101"/>
      <c r="C338" s="6" t="s">
        <v>1991</v>
      </c>
      <c r="D338" s="7">
        <v>45280</v>
      </c>
      <c r="E338" s="8" t="s">
        <v>1992</v>
      </c>
      <c r="F338" s="9">
        <v>-237916</v>
      </c>
      <c r="G338" s="8" t="s">
        <v>29</v>
      </c>
      <c r="H338" s="9">
        <v>-25576</v>
      </c>
      <c r="I338" s="106"/>
      <c r="J338" s="107"/>
      <c r="K338" s="108"/>
      <c r="L338" s="114"/>
      <c r="M338" s="115"/>
    </row>
    <row r="339" spans="1:13" ht="14.45" customHeight="1" x14ac:dyDescent="0.25">
      <c r="A339" s="10">
        <v>320</v>
      </c>
      <c r="B339" s="101"/>
      <c r="C339" s="6" t="s">
        <v>1993</v>
      </c>
      <c r="D339" s="7">
        <v>45273</v>
      </c>
      <c r="E339" s="8" t="s">
        <v>1994</v>
      </c>
      <c r="F339" s="9">
        <v>-128591</v>
      </c>
      <c r="G339" s="8" t="s">
        <v>29</v>
      </c>
      <c r="H339" s="9">
        <v>-13824</v>
      </c>
      <c r="I339" s="106"/>
      <c r="J339" s="107"/>
      <c r="K339" s="108"/>
      <c r="L339" s="114"/>
      <c r="M339" s="115"/>
    </row>
    <row r="340" spans="1:13" ht="14.45" customHeight="1" x14ac:dyDescent="0.25">
      <c r="A340" s="10">
        <v>321</v>
      </c>
      <c r="B340" s="101"/>
      <c r="C340" s="6" t="s">
        <v>1995</v>
      </c>
      <c r="D340" s="7">
        <v>45281</v>
      </c>
      <c r="E340" s="8" t="s">
        <v>1996</v>
      </c>
      <c r="F340" s="9">
        <v>-276756</v>
      </c>
      <c r="G340" s="8" t="s">
        <v>29</v>
      </c>
      <c r="H340" s="9">
        <v>-29751</v>
      </c>
      <c r="I340" s="106"/>
      <c r="J340" s="107"/>
      <c r="K340" s="108"/>
      <c r="L340" s="114"/>
      <c r="M340" s="115"/>
    </row>
    <row r="341" spans="1:13" ht="14.45" customHeight="1" x14ac:dyDescent="0.25">
      <c r="A341" s="10">
        <v>322</v>
      </c>
      <c r="B341" s="101"/>
      <c r="C341" s="6" t="s">
        <v>1997</v>
      </c>
      <c r="D341" s="7">
        <v>45261</v>
      </c>
      <c r="E341" s="8" t="s">
        <v>1998</v>
      </c>
      <c r="F341" s="9">
        <v>-98010</v>
      </c>
      <c r="G341" s="8" t="s">
        <v>29</v>
      </c>
      <c r="H341" s="9">
        <v>-10536</v>
      </c>
      <c r="I341" s="106"/>
      <c r="J341" s="107"/>
      <c r="K341" s="108"/>
      <c r="L341" s="114"/>
      <c r="M341" s="115"/>
    </row>
    <row r="342" spans="1:13" ht="14.45" customHeight="1" x14ac:dyDescent="0.25">
      <c r="A342" s="10">
        <v>323</v>
      </c>
      <c r="B342" s="101"/>
      <c r="C342" s="6" t="s">
        <v>1999</v>
      </c>
      <c r="D342" s="7">
        <v>45274</v>
      </c>
      <c r="E342" s="8" t="s">
        <v>2000</v>
      </c>
      <c r="F342" s="9">
        <v>-162590</v>
      </c>
      <c r="G342" s="8" t="s">
        <v>29</v>
      </c>
      <c r="H342" s="9">
        <v>-17478</v>
      </c>
      <c r="I342" s="106"/>
      <c r="J342" s="107"/>
      <c r="K342" s="108"/>
      <c r="L342" s="114"/>
      <c r="M342" s="115"/>
    </row>
    <row r="343" spans="1:13" ht="14.45" customHeight="1" x14ac:dyDescent="0.25">
      <c r="A343" s="10">
        <v>324</v>
      </c>
      <c r="B343" s="101"/>
      <c r="C343" s="6" t="s">
        <v>2001</v>
      </c>
      <c r="D343" s="7">
        <v>45280</v>
      </c>
      <c r="E343" s="8" t="s">
        <v>2002</v>
      </c>
      <c r="F343" s="9">
        <v>-374272</v>
      </c>
      <c r="G343" s="8" t="s">
        <v>29</v>
      </c>
      <c r="H343" s="9">
        <v>-40234</v>
      </c>
      <c r="I343" s="106"/>
      <c r="J343" s="107"/>
      <c r="K343" s="108"/>
      <c r="L343" s="114"/>
      <c r="M343" s="115"/>
    </row>
    <row r="344" spans="1:13" ht="14.45" customHeight="1" x14ac:dyDescent="0.25">
      <c r="A344" s="10">
        <v>325</v>
      </c>
      <c r="B344" s="101"/>
      <c r="C344" s="6" t="s">
        <v>2003</v>
      </c>
      <c r="D344" s="7">
        <v>45286</v>
      </c>
      <c r="E344" s="8" t="s">
        <v>2004</v>
      </c>
      <c r="F344" s="9">
        <v>-273119</v>
      </c>
      <c r="G344" s="8" t="s">
        <v>29</v>
      </c>
      <c r="H344" s="9">
        <v>-29360</v>
      </c>
      <c r="I344" s="106"/>
      <c r="J344" s="107"/>
      <c r="K344" s="108"/>
      <c r="L344" s="114"/>
      <c r="M344" s="115"/>
    </row>
    <row r="345" spans="1:13" ht="14.45" customHeight="1" x14ac:dyDescent="0.25">
      <c r="A345" s="10">
        <v>326</v>
      </c>
      <c r="B345" s="101"/>
      <c r="C345" s="6" t="s">
        <v>2005</v>
      </c>
      <c r="D345" s="7">
        <v>45272</v>
      </c>
      <c r="E345" s="8" t="s">
        <v>2006</v>
      </c>
      <c r="F345" s="9">
        <v>-348278</v>
      </c>
      <c r="G345" s="8" t="s">
        <v>29</v>
      </c>
      <c r="H345" s="9">
        <v>-37440</v>
      </c>
      <c r="I345" s="106"/>
      <c r="J345" s="107"/>
      <c r="K345" s="108"/>
      <c r="L345" s="114"/>
      <c r="M345" s="115"/>
    </row>
    <row r="346" spans="1:13" ht="14.45" customHeight="1" x14ac:dyDescent="0.25">
      <c r="A346" s="10">
        <v>327</v>
      </c>
      <c r="B346" s="101"/>
      <c r="C346" s="6" t="s">
        <v>2007</v>
      </c>
      <c r="D346" s="7">
        <v>45274</v>
      </c>
      <c r="E346" s="8" t="s">
        <v>2008</v>
      </c>
      <c r="F346" s="9">
        <v>-336729</v>
      </c>
      <c r="G346" s="8" t="s">
        <v>29</v>
      </c>
      <c r="H346" s="9">
        <v>-36198</v>
      </c>
      <c r="I346" s="106"/>
      <c r="J346" s="107"/>
      <c r="K346" s="108"/>
      <c r="L346" s="114"/>
      <c r="M346" s="115"/>
    </row>
    <row r="347" spans="1:13" ht="14.45" customHeight="1" x14ac:dyDescent="0.25">
      <c r="A347" s="10">
        <v>328</v>
      </c>
      <c r="B347" s="101"/>
      <c r="C347" s="6" t="s">
        <v>2009</v>
      </c>
      <c r="D347" s="7">
        <v>45280</v>
      </c>
      <c r="E347" s="8" t="s">
        <v>2010</v>
      </c>
      <c r="F347" s="9">
        <v>-700720</v>
      </c>
      <c r="G347" s="8" t="s">
        <v>29</v>
      </c>
      <c r="H347" s="9">
        <v>-75327</v>
      </c>
      <c r="I347" s="106"/>
      <c r="J347" s="107"/>
      <c r="K347" s="108"/>
      <c r="L347" s="114"/>
      <c r="M347" s="115"/>
    </row>
    <row r="348" spans="1:13" ht="14.45" customHeight="1" x14ac:dyDescent="0.25">
      <c r="A348" s="10">
        <v>329</v>
      </c>
      <c r="B348" s="101"/>
      <c r="C348" s="6" t="s">
        <v>2011</v>
      </c>
      <c r="D348" s="7">
        <v>45281</v>
      </c>
      <c r="E348" s="8" t="s">
        <v>2012</v>
      </c>
      <c r="F348" s="9">
        <v>-180803</v>
      </c>
      <c r="G348" s="8" t="s">
        <v>29</v>
      </c>
      <c r="H348" s="9">
        <v>-19436</v>
      </c>
      <c r="I348" s="106"/>
      <c r="J348" s="107"/>
      <c r="K348" s="108"/>
      <c r="L348" s="114"/>
      <c r="M348" s="115"/>
    </row>
    <row r="349" spans="1:13" ht="14.45" customHeight="1" x14ac:dyDescent="0.25">
      <c r="A349" s="10">
        <v>330</v>
      </c>
      <c r="B349" s="101"/>
      <c r="C349" s="6" t="s">
        <v>2013</v>
      </c>
      <c r="D349" s="7">
        <v>45272</v>
      </c>
      <c r="E349" s="8" t="s">
        <v>2014</v>
      </c>
      <c r="F349" s="9">
        <v>-1036878</v>
      </c>
      <c r="G349" s="8" t="s">
        <v>29</v>
      </c>
      <c r="H349" s="9">
        <v>-111464</v>
      </c>
      <c r="I349" s="106"/>
      <c r="J349" s="107"/>
      <c r="K349" s="108"/>
      <c r="L349" s="114"/>
      <c r="M349" s="115"/>
    </row>
    <row r="350" spans="1:13" ht="14.45" customHeight="1" x14ac:dyDescent="0.25">
      <c r="A350" s="10">
        <v>331</v>
      </c>
      <c r="B350" s="101"/>
      <c r="C350" s="6" t="s">
        <v>2015</v>
      </c>
      <c r="D350" s="7">
        <v>45272</v>
      </c>
      <c r="E350" s="8" t="s">
        <v>2016</v>
      </c>
      <c r="F350" s="9">
        <v>-158611</v>
      </c>
      <c r="G350" s="8" t="s">
        <v>29</v>
      </c>
      <c r="H350" s="9">
        <v>-17051</v>
      </c>
      <c r="I350" s="106"/>
      <c r="J350" s="107"/>
      <c r="K350" s="108"/>
      <c r="L350" s="114"/>
      <c r="M350" s="115"/>
    </row>
    <row r="351" spans="1:13" ht="14.45" customHeight="1" x14ac:dyDescent="0.25">
      <c r="A351" s="10">
        <v>332</v>
      </c>
      <c r="B351" s="101"/>
      <c r="C351" s="6" t="s">
        <v>2017</v>
      </c>
      <c r="D351" s="7">
        <v>45280</v>
      </c>
      <c r="E351" s="8" t="s">
        <v>2018</v>
      </c>
      <c r="F351" s="9">
        <v>-254329</v>
      </c>
      <c r="G351" s="8" t="s">
        <v>29</v>
      </c>
      <c r="H351" s="9">
        <v>-27340</v>
      </c>
      <c r="I351" s="106"/>
      <c r="J351" s="107"/>
      <c r="K351" s="108"/>
      <c r="L351" s="114"/>
      <c r="M351" s="115"/>
    </row>
    <row r="352" spans="1:13" ht="14.45" customHeight="1" x14ac:dyDescent="0.25">
      <c r="A352" s="11">
        <v>333</v>
      </c>
      <c r="B352" s="102"/>
      <c r="C352" s="6" t="s">
        <v>2019</v>
      </c>
      <c r="D352" s="7">
        <v>45281</v>
      </c>
      <c r="E352" s="8" t="s">
        <v>2020</v>
      </c>
      <c r="F352" s="9">
        <v>-492876</v>
      </c>
      <c r="G352" s="8" t="s">
        <v>29</v>
      </c>
      <c r="H352" s="9">
        <v>-52984</v>
      </c>
      <c r="I352" s="109"/>
      <c r="J352" s="110"/>
      <c r="K352" s="111"/>
      <c r="L352" s="116"/>
      <c r="M352" s="117"/>
    </row>
    <row r="353" spans="1:13" ht="14.45" customHeight="1" x14ac:dyDescent="0.25">
      <c r="A353" s="5">
        <v>334</v>
      </c>
      <c r="B353" s="100" t="s">
        <v>2021</v>
      </c>
      <c r="C353" s="6" t="s">
        <v>2022</v>
      </c>
      <c r="D353" s="7">
        <v>45281</v>
      </c>
      <c r="E353" s="8" t="s">
        <v>2023</v>
      </c>
      <c r="F353" s="9">
        <v>-207449</v>
      </c>
      <c r="G353" s="8" t="s">
        <v>29</v>
      </c>
      <c r="H353" s="9">
        <v>-22301</v>
      </c>
      <c r="I353" s="103">
        <v>-1025080</v>
      </c>
      <c r="J353" s="104"/>
      <c r="K353" s="105"/>
      <c r="L353" s="112" t="s">
        <v>62</v>
      </c>
      <c r="M353" s="113"/>
    </row>
    <row r="354" spans="1:13" ht="14.45" customHeight="1" x14ac:dyDescent="0.25">
      <c r="A354" s="10">
        <v>335</v>
      </c>
      <c r="B354" s="101"/>
      <c r="C354" s="6" t="s">
        <v>2024</v>
      </c>
      <c r="D354" s="7">
        <v>45280</v>
      </c>
      <c r="E354" s="8" t="s">
        <v>2025</v>
      </c>
      <c r="F354" s="9">
        <v>-701215</v>
      </c>
      <c r="G354" s="8" t="s">
        <v>29</v>
      </c>
      <c r="H354" s="9">
        <v>-75381</v>
      </c>
      <c r="I354" s="106"/>
      <c r="J354" s="107"/>
      <c r="K354" s="108"/>
      <c r="L354" s="114"/>
      <c r="M354" s="115"/>
    </row>
    <row r="355" spans="1:13" ht="14.45" customHeight="1" x14ac:dyDescent="0.25">
      <c r="A355" s="11">
        <v>336</v>
      </c>
      <c r="B355" s="102"/>
      <c r="C355" s="6" t="s">
        <v>2026</v>
      </c>
      <c r="D355" s="7">
        <v>45267</v>
      </c>
      <c r="E355" s="8" t="s">
        <v>2027</v>
      </c>
      <c r="F355" s="9">
        <v>-239885</v>
      </c>
      <c r="G355" s="8" t="s">
        <v>29</v>
      </c>
      <c r="H355" s="9">
        <v>-25788</v>
      </c>
      <c r="I355" s="109"/>
      <c r="J355" s="110"/>
      <c r="K355" s="111"/>
      <c r="L355" s="116"/>
      <c r="M355" s="117"/>
    </row>
    <row r="356" spans="1:13" ht="14.45" customHeight="1" x14ac:dyDescent="0.25">
      <c r="A356" s="5">
        <v>337</v>
      </c>
      <c r="B356" s="100" t="s">
        <v>2028</v>
      </c>
      <c r="C356" s="6" t="s">
        <v>2029</v>
      </c>
      <c r="D356" s="7">
        <v>45287</v>
      </c>
      <c r="E356" s="8" t="s">
        <v>2030</v>
      </c>
      <c r="F356" s="9">
        <v>-1166736</v>
      </c>
      <c r="G356" s="8" t="s">
        <v>29</v>
      </c>
      <c r="H356" s="9">
        <v>-125424</v>
      </c>
      <c r="I356" s="103">
        <v>-2315655</v>
      </c>
      <c r="J356" s="104"/>
      <c r="K356" s="105"/>
      <c r="L356" s="112" t="s">
        <v>62</v>
      </c>
      <c r="M356" s="113"/>
    </row>
    <row r="357" spans="1:13" ht="14.45" customHeight="1" x14ac:dyDescent="0.25">
      <c r="A357" s="10">
        <v>338</v>
      </c>
      <c r="B357" s="101"/>
      <c r="C357" s="6" t="s">
        <v>2031</v>
      </c>
      <c r="D357" s="7">
        <v>45286</v>
      </c>
      <c r="E357" s="8" t="s">
        <v>2032</v>
      </c>
      <c r="F357" s="9">
        <v>-858500</v>
      </c>
      <c r="G357" s="8" t="s">
        <v>29</v>
      </c>
      <c r="H357" s="9">
        <v>-92289</v>
      </c>
      <c r="I357" s="106"/>
      <c r="J357" s="107"/>
      <c r="K357" s="108"/>
      <c r="L357" s="114"/>
      <c r="M357" s="115"/>
    </row>
    <row r="358" spans="1:13" ht="14.45" customHeight="1" x14ac:dyDescent="0.25">
      <c r="A358" s="10">
        <v>339</v>
      </c>
      <c r="B358" s="101"/>
      <c r="C358" s="6" t="s">
        <v>2033</v>
      </c>
      <c r="D358" s="7">
        <v>45288</v>
      </c>
      <c r="E358" s="8" t="s">
        <v>2034</v>
      </c>
      <c r="F358" s="9">
        <v>-216786</v>
      </c>
      <c r="G358" s="8" t="s">
        <v>29</v>
      </c>
      <c r="H358" s="9">
        <v>-23304</v>
      </c>
      <c r="I358" s="106"/>
      <c r="J358" s="107"/>
      <c r="K358" s="108"/>
      <c r="L358" s="114"/>
      <c r="M358" s="115"/>
    </row>
    <row r="359" spans="1:13" ht="14.45" customHeight="1" x14ac:dyDescent="0.25">
      <c r="A359" s="11">
        <v>340</v>
      </c>
      <c r="B359" s="102"/>
      <c r="C359" s="6" t="s">
        <v>2035</v>
      </c>
      <c r="D359" s="7">
        <v>45282</v>
      </c>
      <c r="E359" s="8" t="s">
        <v>2036</v>
      </c>
      <c r="F359" s="9">
        <v>-352549</v>
      </c>
      <c r="G359" s="8" t="s">
        <v>29</v>
      </c>
      <c r="H359" s="9">
        <v>-37899</v>
      </c>
      <c r="I359" s="109"/>
      <c r="J359" s="110"/>
      <c r="K359" s="111"/>
      <c r="L359" s="116"/>
      <c r="M359" s="117"/>
    </row>
    <row r="360" spans="1:13" ht="14.45" customHeight="1" x14ac:dyDescent="0.25">
      <c r="A360" s="5">
        <v>341</v>
      </c>
      <c r="B360" s="100" t="s">
        <v>2037</v>
      </c>
      <c r="C360" s="6" t="s">
        <v>2038</v>
      </c>
      <c r="D360" s="7">
        <v>45286</v>
      </c>
      <c r="E360" s="8" t="s">
        <v>28</v>
      </c>
      <c r="F360" s="9">
        <v>7877822</v>
      </c>
      <c r="G360" s="8" t="s">
        <v>29</v>
      </c>
      <c r="H360" s="9">
        <v>846866</v>
      </c>
      <c r="I360" s="103">
        <v>12212692</v>
      </c>
      <c r="J360" s="104"/>
      <c r="K360" s="105"/>
      <c r="L360" s="112" t="s">
        <v>716</v>
      </c>
      <c r="M360" s="113"/>
    </row>
    <row r="361" spans="1:13" ht="14.45" customHeight="1" x14ac:dyDescent="0.25">
      <c r="A361" s="10">
        <v>342</v>
      </c>
      <c r="B361" s="101"/>
      <c r="C361" s="6" t="s">
        <v>2039</v>
      </c>
      <c r="D361" s="7">
        <v>45266</v>
      </c>
      <c r="E361" s="8" t="s">
        <v>28</v>
      </c>
      <c r="F361" s="9">
        <v>3343950</v>
      </c>
      <c r="G361" s="8" t="s">
        <v>29</v>
      </c>
      <c r="H361" s="9">
        <v>359475</v>
      </c>
      <c r="I361" s="106"/>
      <c r="J361" s="107"/>
      <c r="K361" s="108"/>
      <c r="L361" s="114"/>
      <c r="M361" s="115"/>
    </row>
    <row r="362" spans="1:13" ht="14.45" customHeight="1" x14ac:dyDescent="0.25">
      <c r="A362" s="11">
        <v>343</v>
      </c>
      <c r="B362" s="102"/>
      <c r="C362" s="6" t="s">
        <v>2040</v>
      </c>
      <c r="D362" s="7">
        <v>45275</v>
      </c>
      <c r="E362" s="8" t="s">
        <v>28</v>
      </c>
      <c r="F362" s="9">
        <v>2461916</v>
      </c>
      <c r="G362" s="8" t="s">
        <v>29</v>
      </c>
      <c r="H362" s="9">
        <v>264656</v>
      </c>
      <c r="I362" s="109"/>
      <c r="J362" s="110"/>
      <c r="K362" s="111"/>
      <c r="L362" s="116"/>
      <c r="M362" s="117"/>
    </row>
    <row r="363" spans="1:13" ht="14.45" customHeight="1" x14ac:dyDescent="0.25">
      <c r="A363" s="5">
        <v>344</v>
      </c>
      <c r="B363" s="100" t="s">
        <v>2041</v>
      </c>
      <c r="C363" s="6" t="s">
        <v>2042</v>
      </c>
      <c r="D363" s="7">
        <v>45286</v>
      </c>
      <c r="E363" s="8" t="s">
        <v>33</v>
      </c>
      <c r="F363" s="9">
        <v>3465720</v>
      </c>
      <c r="G363" s="8" t="s">
        <v>29</v>
      </c>
      <c r="H363" s="9">
        <v>372565</v>
      </c>
      <c r="I363" s="103">
        <v>5038474</v>
      </c>
      <c r="J363" s="104"/>
      <c r="K363" s="105"/>
      <c r="L363" s="112" t="s">
        <v>725</v>
      </c>
      <c r="M363" s="113"/>
    </row>
    <row r="364" spans="1:13" ht="14.45" customHeight="1" x14ac:dyDescent="0.25">
      <c r="A364" s="10">
        <v>345</v>
      </c>
      <c r="B364" s="101"/>
      <c r="C364" s="6" t="s">
        <v>2043</v>
      </c>
      <c r="D364" s="7">
        <v>45273</v>
      </c>
      <c r="E364" s="8" t="s">
        <v>33</v>
      </c>
      <c r="F364" s="9">
        <v>1464988</v>
      </c>
      <c r="G364" s="8" t="s">
        <v>29</v>
      </c>
      <c r="H364" s="9">
        <v>157486</v>
      </c>
      <c r="I364" s="106"/>
      <c r="J364" s="107"/>
      <c r="K364" s="108"/>
      <c r="L364" s="114"/>
      <c r="M364" s="115"/>
    </row>
    <row r="365" spans="1:13" ht="14.45" customHeight="1" x14ac:dyDescent="0.25">
      <c r="A365" s="11">
        <v>346</v>
      </c>
      <c r="B365" s="102"/>
      <c r="C365" s="6" t="s">
        <v>2044</v>
      </c>
      <c r="D365" s="7">
        <v>45278</v>
      </c>
      <c r="E365" s="8" t="s">
        <v>728</v>
      </c>
      <c r="F365" s="9">
        <v>714641</v>
      </c>
      <c r="G365" s="8" t="s">
        <v>29</v>
      </c>
      <c r="H365" s="9">
        <v>76824</v>
      </c>
      <c r="I365" s="109"/>
      <c r="J365" s="110"/>
      <c r="K365" s="111"/>
      <c r="L365" s="116"/>
      <c r="M365" s="117"/>
    </row>
    <row r="366" spans="1:13" ht="14.45" customHeight="1" x14ac:dyDescent="0.25">
      <c r="A366" s="5">
        <v>347</v>
      </c>
      <c r="B366" s="100" t="s">
        <v>2045</v>
      </c>
      <c r="C366" s="6" t="s">
        <v>2046</v>
      </c>
      <c r="D366" s="7">
        <v>45281</v>
      </c>
      <c r="E366" s="8" t="s">
        <v>33</v>
      </c>
      <c r="F366" s="9">
        <v>2820847</v>
      </c>
      <c r="G366" s="8" t="s">
        <v>29</v>
      </c>
      <c r="H366" s="9">
        <v>303241</v>
      </c>
      <c r="I366" s="103">
        <v>10250321</v>
      </c>
      <c r="J366" s="104"/>
      <c r="K366" s="105"/>
      <c r="L366" s="112" t="s">
        <v>734</v>
      </c>
      <c r="M366" s="113"/>
    </row>
    <row r="367" spans="1:13" ht="14.45" customHeight="1" x14ac:dyDescent="0.25">
      <c r="A367" s="10">
        <v>348</v>
      </c>
      <c r="B367" s="101"/>
      <c r="C367" s="6" t="s">
        <v>2047</v>
      </c>
      <c r="D367" s="7">
        <v>45272</v>
      </c>
      <c r="E367" s="8" t="s">
        <v>28</v>
      </c>
      <c r="F367" s="9">
        <v>6411852</v>
      </c>
      <c r="G367" s="8" t="s">
        <v>29</v>
      </c>
      <c r="H367" s="9">
        <v>689274</v>
      </c>
      <c r="I367" s="106"/>
      <c r="J367" s="107"/>
      <c r="K367" s="108"/>
      <c r="L367" s="114"/>
      <c r="M367" s="115"/>
    </row>
    <row r="368" spans="1:13" ht="14.45" customHeight="1" x14ac:dyDescent="0.25">
      <c r="A368" s="11">
        <v>349</v>
      </c>
      <c r="B368" s="102"/>
      <c r="C368" s="6" t="s">
        <v>2048</v>
      </c>
      <c r="D368" s="7">
        <v>45289</v>
      </c>
      <c r="E368" s="8" t="s">
        <v>28</v>
      </c>
      <c r="F368" s="9">
        <v>2252254</v>
      </c>
      <c r="G368" s="8" t="s">
        <v>29</v>
      </c>
      <c r="H368" s="9">
        <v>242117</v>
      </c>
      <c r="I368" s="109"/>
      <c r="J368" s="110"/>
      <c r="K368" s="111"/>
      <c r="L368" s="116"/>
      <c r="M368" s="117"/>
    </row>
    <row r="369" spans="1:13" ht="14.45" customHeight="1" x14ac:dyDescent="0.25">
      <c r="A369" s="5">
        <v>350</v>
      </c>
      <c r="B369" s="100" t="s">
        <v>2049</v>
      </c>
      <c r="C369" s="6" t="s">
        <v>2050</v>
      </c>
      <c r="D369" s="7">
        <v>45271</v>
      </c>
      <c r="E369" s="8" t="s">
        <v>28</v>
      </c>
      <c r="F369" s="9">
        <v>1153228</v>
      </c>
      <c r="G369" s="8" t="s">
        <v>29</v>
      </c>
      <c r="H369" s="9">
        <v>123972</v>
      </c>
      <c r="I369" s="103">
        <v>4100598</v>
      </c>
      <c r="J369" s="104"/>
      <c r="K369" s="105"/>
      <c r="L369" s="112" t="s">
        <v>741</v>
      </c>
      <c r="M369" s="113"/>
    </row>
    <row r="370" spans="1:13" ht="14.45" customHeight="1" x14ac:dyDescent="0.25">
      <c r="A370" s="10">
        <v>351</v>
      </c>
      <c r="B370" s="101"/>
      <c r="C370" s="6" t="s">
        <v>2051</v>
      </c>
      <c r="D370" s="7">
        <v>45264</v>
      </c>
      <c r="E370" s="8" t="s">
        <v>56</v>
      </c>
      <c r="F370" s="9">
        <v>2389725</v>
      </c>
      <c r="G370" s="8" t="s">
        <v>29</v>
      </c>
      <c r="H370" s="9">
        <v>256896</v>
      </c>
      <c r="I370" s="106"/>
      <c r="J370" s="107"/>
      <c r="K370" s="108"/>
      <c r="L370" s="114"/>
      <c r="M370" s="115"/>
    </row>
    <row r="371" spans="1:13" ht="14.45" customHeight="1" x14ac:dyDescent="0.25">
      <c r="A371" s="11">
        <v>352</v>
      </c>
      <c r="B371" s="102"/>
      <c r="C371" s="6" t="s">
        <v>2052</v>
      </c>
      <c r="D371" s="7">
        <v>45278</v>
      </c>
      <c r="E371" s="8" t="s">
        <v>28</v>
      </c>
      <c r="F371" s="9">
        <v>1051555</v>
      </c>
      <c r="G371" s="8" t="s">
        <v>29</v>
      </c>
      <c r="H371" s="9">
        <v>113042</v>
      </c>
      <c r="I371" s="109"/>
      <c r="J371" s="110"/>
      <c r="K371" s="111"/>
      <c r="L371" s="116"/>
      <c r="M371" s="117"/>
    </row>
    <row r="372" spans="1:13" ht="16.149999999999999" customHeight="1" x14ac:dyDescent="0.25">
      <c r="A372" s="12">
        <v>353</v>
      </c>
      <c r="B372" s="12" t="s">
        <v>2053</v>
      </c>
      <c r="C372" s="6" t="s">
        <v>2054</v>
      </c>
      <c r="D372" s="7">
        <v>45261</v>
      </c>
      <c r="E372" s="8" t="s">
        <v>33</v>
      </c>
      <c r="F372" s="9">
        <v>1447168</v>
      </c>
      <c r="G372" s="8" t="s">
        <v>29</v>
      </c>
      <c r="H372" s="9">
        <v>155571</v>
      </c>
      <c r="I372" s="94">
        <v>1291597</v>
      </c>
      <c r="J372" s="95"/>
      <c r="K372" s="96"/>
      <c r="L372" s="118" t="s">
        <v>748</v>
      </c>
      <c r="M372" s="119"/>
    </row>
    <row r="373" spans="1:13" ht="16.149999999999999" customHeight="1" x14ac:dyDescent="0.25">
      <c r="A373" s="12">
        <v>354</v>
      </c>
      <c r="B373" s="12" t="s">
        <v>2055</v>
      </c>
      <c r="C373" s="6" t="s">
        <v>2056</v>
      </c>
      <c r="D373" s="7">
        <v>45300</v>
      </c>
      <c r="E373" s="8" t="s">
        <v>2057</v>
      </c>
      <c r="F373" s="9">
        <v>-95954</v>
      </c>
      <c r="G373" s="8" t="s">
        <v>29</v>
      </c>
      <c r="H373" s="9">
        <v>-10315</v>
      </c>
      <c r="I373" s="94">
        <v>-85639</v>
      </c>
      <c r="J373" s="95"/>
      <c r="K373" s="96"/>
      <c r="L373" s="118" t="s">
        <v>748</v>
      </c>
      <c r="M373" s="119"/>
    </row>
    <row r="374" spans="1:13" ht="14.65" customHeight="1" x14ac:dyDescent="0.25">
      <c r="A374" s="5">
        <v>355</v>
      </c>
      <c r="B374" s="100" t="s">
        <v>2058</v>
      </c>
      <c r="C374" s="6" t="s">
        <v>2059</v>
      </c>
      <c r="D374" s="7">
        <v>45286</v>
      </c>
      <c r="E374" s="8" t="s">
        <v>33</v>
      </c>
      <c r="F374" s="9">
        <v>793055</v>
      </c>
      <c r="G374" s="8" t="s">
        <v>29</v>
      </c>
      <c r="H374" s="9">
        <v>85254</v>
      </c>
      <c r="I374" s="103">
        <v>1415603</v>
      </c>
      <c r="J374" s="104"/>
      <c r="K374" s="105"/>
      <c r="L374" s="112" t="s">
        <v>761</v>
      </c>
      <c r="M374" s="113"/>
    </row>
    <row r="375" spans="1:13" ht="14.65" customHeight="1" x14ac:dyDescent="0.25">
      <c r="A375" s="11">
        <v>356</v>
      </c>
      <c r="B375" s="102"/>
      <c r="C375" s="6" t="s">
        <v>2060</v>
      </c>
      <c r="D375" s="7">
        <v>45272</v>
      </c>
      <c r="E375" s="8" t="s">
        <v>33</v>
      </c>
      <c r="F375" s="9">
        <v>793055</v>
      </c>
      <c r="G375" s="8" t="s">
        <v>29</v>
      </c>
      <c r="H375" s="9">
        <v>85254</v>
      </c>
      <c r="I375" s="109"/>
      <c r="J375" s="110"/>
      <c r="K375" s="111"/>
      <c r="L375" s="116"/>
      <c r="M375" s="117"/>
    </row>
    <row r="376" spans="1:13" ht="16.149999999999999" customHeight="1" x14ac:dyDescent="0.25">
      <c r="A376" s="12">
        <v>357</v>
      </c>
      <c r="B376" s="12" t="s">
        <v>2061</v>
      </c>
      <c r="C376" s="6" t="s">
        <v>2062</v>
      </c>
      <c r="D376" s="7">
        <v>45267</v>
      </c>
      <c r="E376" s="8" t="s">
        <v>2063</v>
      </c>
      <c r="F376" s="9">
        <v>-307363</v>
      </c>
      <c r="G376" s="8" t="s">
        <v>29</v>
      </c>
      <c r="H376" s="9">
        <v>-33042</v>
      </c>
      <c r="I376" s="94">
        <v>-274321</v>
      </c>
      <c r="J376" s="95"/>
      <c r="K376" s="96"/>
      <c r="L376" s="118" t="s">
        <v>761</v>
      </c>
      <c r="M376" s="119"/>
    </row>
    <row r="377" spans="1:13" ht="16.149999999999999" customHeight="1" x14ac:dyDescent="0.25">
      <c r="A377" s="12">
        <v>358</v>
      </c>
      <c r="B377" s="12" t="s">
        <v>2064</v>
      </c>
      <c r="C377" s="6" t="s">
        <v>2065</v>
      </c>
      <c r="D377" s="7">
        <v>45266</v>
      </c>
      <c r="E377" s="8" t="s">
        <v>28</v>
      </c>
      <c r="F377" s="9">
        <v>2543292</v>
      </c>
      <c r="G377" s="8" t="s">
        <v>29</v>
      </c>
      <c r="H377" s="9">
        <v>273404</v>
      </c>
      <c r="I377" s="94">
        <v>2269888</v>
      </c>
      <c r="J377" s="95"/>
      <c r="K377" s="96"/>
      <c r="L377" s="118" t="s">
        <v>778</v>
      </c>
      <c r="M377" s="119"/>
    </row>
    <row r="378" spans="1:13" ht="14.45" customHeight="1" x14ac:dyDescent="0.25">
      <c r="A378" s="5">
        <v>359</v>
      </c>
      <c r="B378" s="100" t="s">
        <v>2066</v>
      </c>
      <c r="C378" s="6" t="s">
        <v>2067</v>
      </c>
      <c r="D378" s="7">
        <v>45289</v>
      </c>
      <c r="E378" s="8" t="s">
        <v>56</v>
      </c>
      <c r="F378" s="9">
        <v>1814789</v>
      </c>
      <c r="G378" s="8" t="s">
        <v>29</v>
      </c>
      <c r="H378" s="9">
        <v>195090</v>
      </c>
      <c r="I378" s="103">
        <v>11363133</v>
      </c>
      <c r="J378" s="104"/>
      <c r="K378" s="105"/>
      <c r="L378" s="112" t="s">
        <v>783</v>
      </c>
      <c r="M378" s="113"/>
    </row>
    <row r="379" spans="1:13" ht="14.45" customHeight="1" x14ac:dyDescent="0.25">
      <c r="A379" s="10">
        <v>360</v>
      </c>
      <c r="B379" s="101"/>
      <c r="C379" s="6" t="s">
        <v>2068</v>
      </c>
      <c r="D379" s="7">
        <v>45271</v>
      </c>
      <c r="E379" s="8" t="s">
        <v>28</v>
      </c>
      <c r="F379" s="9">
        <v>3820360</v>
      </c>
      <c r="G379" s="8" t="s">
        <v>29</v>
      </c>
      <c r="H379" s="9">
        <v>410689</v>
      </c>
      <c r="I379" s="106"/>
      <c r="J379" s="107"/>
      <c r="K379" s="108"/>
      <c r="L379" s="114"/>
      <c r="M379" s="115"/>
    </row>
    <row r="380" spans="1:13" ht="14.45" customHeight="1" x14ac:dyDescent="0.25">
      <c r="A380" s="10">
        <v>361</v>
      </c>
      <c r="B380" s="101"/>
      <c r="C380" s="6" t="s">
        <v>2069</v>
      </c>
      <c r="D380" s="7">
        <v>45286</v>
      </c>
      <c r="E380" s="8" t="s">
        <v>28</v>
      </c>
      <c r="F380" s="9">
        <v>3976997</v>
      </c>
      <c r="G380" s="8" t="s">
        <v>29</v>
      </c>
      <c r="H380" s="9">
        <v>427527</v>
      </c>
      <c r="I380" s="106"/>
      <c r="J380" s="107"/>
      <c r="K380" s="108"/>
      <c r="L380" s="114"/>
      <c r="M380" s="115"/>
    </row>
    <row r="381" spans="1:13" ht="14.45" customHeight="1" x14ac:dyDescent="0.25">
      <c r="A381" s="10">
        <v>362</v>
      </c>
      <c r="B381" s="101"/>
      <c r="C381" s="6" t="s">
        <v>2070</v>
      </c>
      <c r="D381" s="7">
        <v>45278</v>
      </c>
      <c r="E381" s="8" t="s">
        <v>728</v>
      </c>
      <c r="F381" s="9">
        <v>541966</v>
      </c>
      <c r="G381" s="8" t="s">
        <v>29</v>
      </c>
      <c r="H381" s="9">
        <v>58261</v>
      </c>
      <c r="I381" s="106"/>
      <c r="J381" s="107"/>
      <c r="K381" s="108"/>
      <c r="L381" s="114"/>
      <c r="M381" s="115"/>
    </row>
    <row r="382" spans="1:13" ht="14.45" customHeight="1" x14ac:dyDescent="0.25">
      <c r="A382" s="11">
        <v>363</v>
      </c>
      <c r="B382" s="102"/>
      <c r="C382" s="6" t="s">
        <v>2071</v>
      </c>
      <c r="D382" s="7">
        <v>45264</v>
      </c>
      <c r="E382" s="8" t="s">
        <v>56</v>
      </c>
      <c r="F382" s="9">
        <v>2577690</v>
      </c>
      <c r="G382" s="8" t="s">
        <v>29</v>
      </c>
      <c r="H382" s="9">
        <v>277102</v>
      </c>
      <c r="I382" s="109"/>
      <c r="J382" s="110"/>
      <c r="K382" s="111"/>
      <c r="L382" s="116"/>
      <c r="M382" s="117"/>
    </row>
    <row r="383" spans="1:13" ht="14.45" customHeight="1" x14ac:dyDescent="0.25">
      <c r="A383" s="5">
        <v>364</v>
      </c>
      <c r="B383" s="100" t="s">
        <v>2072</v>
      </c>
      <c r="C383" s="6" t="s">
        <v>2073</v>
      </c>
      <c r="D383" s="7">
        <v>45269</v>
      </c>
      <c r="E383" s="8" t="s">
        <v>33</v>
      </c>
      <c r="F383" s="9">
        <v>1189582</v>
      </c>
      <c r="G383" s="8" t="s">
        <v>29</v>
      </c>
      <c r="H383" s="9">
        <v>127880</v>
      </c>
      <c r="I383" s="103">
        <v>9956687</v>
      </c>
      <c r="J383" s="104"/>
      <c r="K383" s="105"/>
      <c r="L383" s="112" t="s">
        <v>799</v>
      </c>
      <c r="M383" s="113"/>
    </row>
    <row r="384" spans="1:13" ht="14.45" customHeight="1" x14ac:dyDescent="0.25">
      <c r="A384" s="10">
        <v>365</v>
      </c>
      <c r="B384" s="101"/>
      <c r="C384" s="6" t="s">
        <v>2074</v>
      </c>
      <c r="D384" s="7">
        <v>45285</v>
      </c>
      <c r="E384" s="8" t="s">
        <v>33</v>
      </c>
      <c r="F384" s="9">
        <v>938493</v>
      </c>
      <c r="G384" s="8" t="s">
        <v>29</v>
      </c>
      <c r="H384" s="9">
        <v>100888</v>
      </c>
      <c r="I384" s="106"/>
      <c r="J384" s="107"/>
      <c r="K384" s="108"/>
      <c r="L384" s="114"/>
      <c r="M384" s="115"/>
    </row>
    <row r="385" spans="1:13" ht="14.45" customHeight="1" x14ac:dyDescent="0.25">
      <c r="A385" s="10">
        <v>366</v>
      </c>
      <c r="B385" s="101"/>
      <c r="C385" s="6" t="s">
        <v>2075</v>
      </c>
      <c r="D385" s="7">
        <v>45288</v>
      </c>
      <c r="E385" s="8" t="s">
        <v>28</v>
      </c>
      <c r="F385" s="9">
        <v>1627047</v>
      </c>
      <c r="G385" s="8" t="s">
        <v>29</v>
      </c>
      <c r="H385" s="9">
        <v>174908</v>
      </c>
      <c r="I385" s="106"/>
      <c r="J385" s="107"/>
      <c r="K385" s="108"/>
      <c r="L385" s="114"/>
      <c r="M385" s="115"/>
    </row>
    <row r="386" spans="1:13" ht="14.45" customHeight="1" x14ac:dyDescent="0.25">
      <c r="A386" s="10">
        <v>367</v>
      </c>
      <c r="B386" s="101"/>
      <c r="C386" s="6" t="s">
        <v>2076</v>
      </c>
      <c r="D386" s="7">
        <v>45273</v>
      </c>
      <c r="E386" s="8" t="s">
        <v>728</v>
      </c>
      <c r="F386" s="9">
        <v>541966</v>
      </c>
      <c r="G386" s="8" t="s">
        <v>29</v>
      </c>
      <c r="H386" s="9">
        <v>58261</v>
      </c>
      <c r="I386" s="106"/>
      <c r="J386" s="107"/>
      <c r="K386" s="108"/>
      <c r="L386" s="114"/>
      <c r="M386" s="115"/>
    </row>
    <row r="387" spans="1:13" ht="14.45" customHeight="1" x14ac:dyDescent="0.25">
      <c r="A387" s="10">
        <v>368</v>
      </c>
      <c r="B387" s="101"/>
      <c r="C387" s="6" t="s">
        <v>2077</v>
      </c>
      <c r="D387" s="7">
        <v>45280</v>
      </c>
      <c r="E387" s="8" t="s">
        <v>28</v>
      </c>
      <c r="F387" s="9">
        <v>3038504</v>
      </c>
      <c r="G387" s="8" t="s">
        <v>29</v>
      </c>
      <c r="H387" s="9">
        <v>326639</v>
      </c>
      <c r="I387" s="106"/>
      <c r="J387" s="107"/>
      <c r="K387" s="108"/>
      <c r="L387" s="114"/>
      <c r="M387" s="115"/>
    </row>
    <row r="388" spans="1:13" ht="14.45" customHeight="1" x14ac:dyDescent="0.25">
      <c r="A388" s="10">
        <v>369</v>
      </c>
      <c r="B388" s="101"/>
      <c r="C388" s="6" t="s">
        <v>2078</v>
      </c>
      <c r="D388" s="7">
        <v>45271</v>
      </c>
      <c r="E388" s="8" t="s">
        <v>28</v>
      </c>
      <c r="F388" s="9">
        <v>3027305</v>
      </c>
      <c r="G388" s="8" t="s">
        <v>29</v>
      </c>
      <c r="H388" s="9">
        <v>325435</v>
      </c>
      <c r="I388" s="106"/>
      <c r="J388" s="107"/>
      <c r="K388" s="108"/>
      <c r="L388" s="114"/>
      <c r="M388" s="115"/>
    </row>
    <row r="389" spans="1:13" ht="14.45" customHeight="1" x14ac:dyDescent="0.25">
      <c r="A389" s="11">
        <v>370</v>
      </c>
      <c r="B389" s="102"/>
      <c r="C389" s="6" t="s">
        <v>2079</v>
      </c>
      <c r="D389" s="7">
        <v>45282</v>
      </c>
      <c r="E389" s="8" t="s">
        <v>33</v>
      </c>
      <c r="F389" s="9">
        <v>793055</v>
      </c>
      <c r="G389" s="8" t="s">
        <v>29</v>
      </c>
      <c r="H389" s="9">
        <v>85253</v>
      </c>
      <c r="I389" s="109"/>
      <c r="J389" s="110"/>
      <c r="K389" s="111"/>
      <c r="L389" s="116"/>
      <c r="M389" s="117"/>
    </row>
    <row r="390" spans="1:13" ht="14.45" customHeight="1" x14ac:dyDescent="0.25">
      <c r="A390" s="5">
        <v>371</v>
      </c>
      <c r="B390" s="100" t="s">
        <v>2080</v>
      </c>
      <c r="C390" s="6" t="s">
        <v>2081</v>
      </c>
      <c r="D390" s="7">
        <v>45274</v>
      </c>
      <c r="E390" s="8" t="s">
        <v>33</v>
      </c>
      <c r="F390" s="9">
        <v>3064592</v>
      </c>
      <c r="G390" s="8" t="s">
        <v>29</v>
      </c>
      <c r="H390" s="9">
        <v>329444</v>
      </c>
      <c r="I390" s="103">
        <v>12788119</v>
      </c>
      <c r="J390" s="104"/>
      <c r="K390" s="105"/>
      <c r="L390" s="112" t="s">
        <v>810</v>
      </c>
      <c r="M390" s="113"/>
    </row>
    <row r="391" spans="1:13" ht="14.45" customHeight="1" x14ac:dyDescent="0.25">
      <c r="A391" s="10">
        <v>372</v>
      </c>
      <c r="B391" s="101"/>
      <c r="C391" s="6" t="s">
        <v>2082</v>
      </c>
      <c r="D391" s="7">
        <v>45287</v>
      </c>
      <c r="E391" s="8" t="s">
        <v>28</v>
      </c>
      <c r="F391" s="9">
        <v>4496429</v>
      </c>
      <c r="G391" s="8" t="s">
        <v>29</v>
      </c>
      <c r="H391" s="9">
        <v>483366</v>
      </c>
      <c r="I391" s="106"/>
      <c r="J391" s="107"/>
      <c r="K391" s="108"/>
      <c r="L391" s="114"/>
      <c r="M391" s="115"/>
    </row>
    <row r="392" spans="1:13" ht="14.45" customHeight="1" x14ac:dyDescent="0.25">
      <c r="A392" s="10">
        <v>373</v>
      </c>
      <c r="B392" s="101"/>
      <c r="C392" s="6" t="s">
        <v>2083</v>
      </c>
      <c r="D392" s="7">
        <v>45266</v>
      </c>
      <c r="E392" s="8" t="s">
        <v>28</v>
      </c>
      <c r="F392" s="9">
        <v>2516740</v>
      </c>
      <c r="G392" s="8" t="s">
        <v>29</v>
      </c>
      <c r="H392" s="9">
        <v>270550</v>
      </c>
      <c r="I392" s="106"/>
      <c r="J392" s="107"/>
      <c r="K392" s="108"/>
      <c r="L392" s="114"/>
      <c r="M392" s="115"/>
    </row>
    <row r="393" spans="1:13" ht="14.45" customHeight="1" x14ac:dyDescent="0.25">
      <c r="A393" s="11">
        <v>374</v>
      </c>
      <c r="B393" s="102"/>
      <c r="C393" s="6" t="s">
        <v>2084</v>
      </c>
      <c r="D393" s="7">
        <v>45280</v>
      </c>
      <c r="E393" s="8" t="s">
        <v>28</v>
      </c>
      <c r="F393" s="9">
        <v>4250664</v>
      </c>
      <c r="G393" s="8" t="s">
        <v>29</v>
      </c>
      <c r="H393" s="9">
        <v>456946</v>
      </c>
      <c r="I393" s="109"/>
      <c r="J393" s="110"/>
      <c r="K393" s="111"/>
      <c r="L393" s="116"/>
      <c r="M393" s="117"/>
    </row>
    <row r="394" spans="1:13" ht="14.45" customHeight="1" x14ac:dyDescent="0.25">
      <c r="A394" s="5">
        <v>375</v>
      </c>
      <c r="B394" s="100" t="s">
        <v>2085</v>
      </c>
      <c r="C394" s="6" t="s">
        <v>2086</v>
      </c>
      <c r="D394" s="7">
        <v>45271</v>
      </c>
      <c r="E394" s="8" t="s">
        <v>28</v>
      </c>
      <c r="F394" s="9">
        <v>1199426</v>
      </c>
      <c r="G394" s="8" t="s">
        <v>29</v>
      </c>
      <c r="H394" s="9">
        <v>128938</v>
      </c>
      <c r="I394" s="103">
        <v>5925614</v>
      </c>
      <c r="J394" s="104"/>
      <c r="K394" s="105"/>
      <c r="L394" s="112" t="s">
        <v>816</v>
      </c>
      <c r="M394" s="113"/>
    </row>
    <row r="395" spans="1:13" ht="14.45" customHeight="1" x14ac:dyDescent="0.25">
      <c r="A395" s="10">
        <v>376</v>
      </c>
      <c r="B395" s="101"/>
      <c r="C395" s="6" t="s">
        <v>2087</v>
      </c>
      <c r="D395" s="7">
        <v>45290</v>
      </c>
      <c r="E395" s="8" t="s">
        <v>28</v>
      </c>
      <c r="F395" s="9">
        <v>1501502</v>
      </c>
      <c r="G395" s="8" t="s">
        <v>29</v>
      </c>
      <c r="H395" s="9">
        <v>161411</v>
      </c>
      <c r="I395" s="106"/>
      <c r="J395" s="107"/>
      <c r="K395" s="108"/>
      <c r="L395" s="114"/>
      <c r="M395" s="115"/>
    </row>
    <row r="396" spans="1:13" ht="14.45" customHeight="1" x14ac:dyDescent="0.25">
      <c r="A396" s="10">
        <v>377</v>
      </c>
      <c r="B396" s="101"/>
      <c r="C396" s="6" t="s">
        <v>2088</v>
      </c>
      <c r="D396" s="7">
        <v>45280</v>
      </c>
      <c r="E396" s="8" t="s">
        <v>56</v>
      </c>
      <c r="F396" s="9">
        <v>1752592</v>
      </c>
      <c r="G396" s="8" t="s">
        <v>29</v>
      </c>
      <c r="H396" s="9">
        <v>188404</v>
      </c>
      <c r="I396" s="106"/>
      <c r="J396" s="107"/>
      <c r="K396" s="108"/>
      <c r="L396" s="114"/>
      <c r="M396" s="115"/>
    </row>
    <row r="397" spans="1:13" ht="14.45" customHeight="1" x14ac:dyDescent="0.25">
      <c r="A397" s="11">
        <v>378</v>
      </c>
      <c r="B397" s="102"/>
      <c r="C397" s="6" t="s">
        <v>2089</v>
      </c>
      <c r="D397" s="7">
        <v>45264</v>
      </c>
      <c r="E397" s="8" t="s">
        <v>751</v>
      </c>
      <c r="F397" s="9">
        <v>2185823</v>
      </c>
      <c r="G397" s="8" t="s">
        <v>29</v>
      </c>
      <c r="H397" s="9">
        <v>234976</v>
      </c>
      <c r="I397" s="109"/>
      <c r="J397" s="110"/>
      <c r="K397" s="111"/>
      <c r="L397" s="116"/>
      <c r="M397" s="117"/>
    </row>
    <row r="398" spans="1:13" ht="14.45" customHeight="1" x14ac:dyDescent="0.25">
      <c r="A398" s="5">
        <v>379</v>
      </c>
      <c r="B398" s="100" t="s">
        <v>2090</v>
      </c>
      <c r="C398" s="6" t="s">
        <v>2091</v>
      </c>
      <c r="D398" s="7">
        <v>45274</v>
      </c>
      <c r="E398" s="8" t="s">
        <v>28</v>
      </c>
      <c r="F398" s="9">
        <v>2310321</v>
      </c>
      <c r="G398" s="8" t="s">
        <v>29</v>
      </c>
      <c r="H398" s="9">
        <v>248360</v>
      </c>
      <c r="I398" s="103">
        <v>22538734</v>
      </c>
      <c r="J398" s="104"/>
      <c r="K398" s="105"/>
      <c r="L398" s="112" t="s">
        <v>823</v>
      </c>
      <c r="M398" s="113"/>
    </row>
    <row r="399" spans="1:13" ht="14.45" customHeight="1" x14ac:dyDescent="0.25">
      <c r="A399" s="10">
        <v>380</v>
      </c>
      <c r="B399" s="101"/>
      <c r="C399" s="6" t="s">
        <v>2092</v>
      </c>
      <c r="D399" s="7">
        <v>45268</v>
      </c>
      <c r="E399" s="8" t="s">
        <v>33</v>
      </c>
      <c r="F399" s="9">
        <v>2164158</v>
      </c>
      <c r="G399" s="8" t="s">
        <v>29</v>
      </c>
      <c r="H399" s="9">
        <v>232647</v>
      </c>
      <c r="I399" s="106"/>
      <c r="J399" s="107"/>
      <c r="K399" s="108"/>
      <c r="L399" s="114"/>
      <c r="M399" s="115"/>
    </row>
    <row r="400" spans="1:13" ht="14.45" customHeight="1" x14ac:dyDescent="0.25">
      <c r="A400" s="10">
        <v>381</v>
      </c>
      <c r="B400" s="101"/>
      <c r="C400" s="6" t="s">
        <v>2093</v>
      </c>
      <c r="D400" s="7">
        <v>45279</v>
      </c>
      <c r="E400" s="8" t="s">
        <v>28</v>
      </c>
      <c r="F400" s="9">
        <v>3520222</v>
      </c>
      <c r="G400" s="8" t="s">
        <v>29</v>
      </c>
      <c r="H400" s="9">
        <v>378424</v>
      </c>
      <c r="I400" s="106"/>
      <c r="J400" s="107"/>
      <c r="K400" s="108"/>
      <c r="L400" s="114"/>
      <c r="M400" s="115"/>
    </row>
    <row r="401" spans="1:13" ht="14.45" customHeight="1" x14ac:dyDescent="0.25">
      <c r="A401" s="10">
        <v>382</v>
      </c>
      <c r="B401" s="101"/>
      <c r="C401" s="6" t="s">
        <v>2094</v>
      </c>
      <c r="D401" s="7">
        <v>45281</v>
      </c>
      <c r="E401" s="8" t="s">
        <v>28</v>
      </c>
      <c r="F401" s="9">
        <v>3435032</v>
      </c>
      <c r="G401" s="8" t="s">
        <v>29</v>
      </c>
      <c r="H401" s="9">
        <v>369266</v>
      </c>
      <c r="I401" s="106"/>
      <c r="J401" s="107"/>
      <c r="K401" s="108"/>
      <c r="L401" s="114"/>
      <c r="M401" s="115"/>
    </row>
    <row r="402" spans="1:13" ht="14.45" customHeight="1" x14ac:dyDescent="0.25">
      <c r="A402" s="10">
        <v>383</v>
      </c>
      <c r="B402" s="101"/>
      <c r="C402" s="6" t="s">
        <v>2095</v>
      </c>
      <c r="D402" s="7">
        <v>45264</v>
      </c>
      <c r="E402" s="8" t="s">
        <v>803</v>
      </c>
      <c r="F402" s="9">
        <v>3387193</v>
      </c>
      <c r="G402" s="8" t="s">
        <v>29</v>
      </c>
      <c r="H402" s="9">
        <v>364123</v>
      </c>
      <c r="I402" s="106"/>
      <c r="J402" s="107"/>
      <c r="K402" s="108"/>
      <c r="L402" s="114"/>
      <c r="M402" s="115"/>
    </row>
    <row r="403" spans="1:13" ht="14.45" customHeight="1" x14ac:dyDescent="0.25">
      <c r="A403" s="11">
        <v>384</v>
      </c>
      <c r="B403" s="102"/>
      <c r="C403" s="6" t="s">
        <v>2096</v>
      </c>
      <c r="D403" s="7">
        <v>45286</v>
      </c>
      <c r="E403" s="8" t="s">
        <v>28</v>
      </c>
      <c r="F403" s="9">
        <v>10436558</v>
      </c>
      <c r="G403" s="8" t="s">
        <v>29</v>
      </c>
      <c r="H403" s="9">
        <v>1121930</v>
      </c>
      <c r="I403" s="109"/>
      <c r="J403" s="110"/>
      <c r="K403" s="111"/>
      <c r="L403" s="116"/>
      <c r="M403" s="117"/>
    </row>
    <row r="404" spans="1:13" ht="14.65" customHeight="1" x14ac:dyDescent="0.25">
      <c r="A404" s="5">
        <v>385</v>
      </c>
      <c r="B404" s="100" t="s">
        <v>2097</v>
      </c>
      <c r="C404" s="6" t="s">
        <v>2098</v>
      </c>
      <c r="D404" s="7">
        <v>45264</v>
      </c>
      <c r="E404" s="8" t="s">
        <v>2099</v>
      </c>
      <c r="F404" s="9">
        <v>2730748</v>
      </c>
      <c r="G404" s="8" t="s">
        <v>29</v>
      </c>
      <c r="H404" s="9">
        <v>293555</v>
      </c>
      <c r="I404" s="103">
        <v>4068574</v>
      </c>
      <c r="J404" s="104"/>
      <c r="K404" s="105"/>
      <c r="L404" s="112" t="s">
        <v>830</v>
      </c>
      <c r="M404" s="113"/>
    </row>
    <row r="405" spans="1:13" ht="14.65" customHeight="1" x14ac:dyDescent="0.25">
      <c r="A405" s="11">
        <v>386</v>
      </c>
      <c r="B405" s="102"/>
      <c r="C405" s="6" t="s">
        <v>2100</v>
      </c>
      <c r="D405" s="7">
        <v>45290</v>
      </c>
      <c r="E405" s="8" t="s">
        <v>2101</v>
      </c>
      <c r="F405" s="9">
        <v>1827878</v>
      </c>
      <c r="G405" s="8" t="s">
        <v>29</v>
      </c>
      <c r="H405" s="9">
        <v>196497</v>
      </c>
      <c r="I405" s="109"/>
      <c r="J405" s="110"/>
      <c r="K405" s="111"/>
      <c r="L405" s="116"/>
      <c r="M405" s="117"/>
    </row>
    <row r="406" spans="1:13" ht="14.45" customHeight="1" x14ac:dyDescent="0.25">
      <c r="A406" s="5">
        <v>387</v>
      </c>
      <c r="B406" s="100" t="s">
        <v>2102</v>
      </c>
      <c r="C406" s="6" t="s">
        <v>2103</v>
      </c>
      <c r="D406" s="7">
        <v>45290</v>
      </c>
      <c r="E406" s="8" t="s">
        <v>28</v>
      </c>
      <c r="F406" s="9">
        <v>4795258</v>
      </c>
      <c r="G406" s="8" t="s">
        <v>29</v>
      </c>
      <c r="H406" s="9">
        <v>515490</v>
      </c>
      <c r="I406" s="103">
        <v>14584774</v>
      </c>
      <c r="J406" s="104"/>
      <c r="K406" s="105"/>
      <c r="L406" s="112" t="s">
        <v>835</v>
      </c>
      <c r="M406" s="113"/>
    </row>
    <row r="407" spans="1:13" ht="14.45" customHeight="1" x14ac:dyDescent="0.25">
      <c r="A407" s="10">
        <v>388</v>
      </c>
      <c r="B407" s="101"/>
      <c r="C407" s="6" t="s">
        <v>2104</v>
      </c>
      <c r="D407" s="7">
        <v>45278</v>
      </c>
      <c r="E407" s="8" t="s">
        <v>28</v>
      </c>
      <c r="F407" s="9">
        <v>3939327</v>
      </c>
      <c r="G407" s="8" t="s">
        <v>29</v>
      </c>
      <c r="H407" s="9">
        <v>423478</v>
      </c>
      <c r="I407" s="106"/>
      <c r="J407" s="107"/>
      <c r="K407" s="108"/>
      <c r="L407" s="114"/>
      <c r="M407" s="115"/>
    </row>
    <row r="408" spans="1:13" ht="14.45" customHeight="1" x14ac:dyDescent="0.25">
      <c r="A408" s="10">
        <v>389</v>
      </c>
      <c r="B408" s="101"/>
      <c r="C408" s="6" t="s">
        <v>2105</v>
      </c>
      <c r="D408" s="7">
        <v>45271</v>
      </c>
      <c r="E408" s="8" t="s">
        <v>28</v>
      </c>
      <c r="F408" s="9">
        <v>4085143</v>
      </c>
      <c r="G408" s="8" t="s">
        <v>29</v>
      </c>
      <c r="H408" s="9">
        <v>439153</v>
      </c>
      <c r="I408" s="106"/>
      <c r="J408" s="107"/>
      <c r="K408" s="108"/>
      <c r="L408" s="114"/>
      <c r="M408" s="115"/>
    </row>
    <row r="409" spans="1:13" ht="14.45" customHeight="1" x14ac:dyDescent="0.25">
      <c r="A409" s="11">
        <v>390</v>
      </c>
      <c r="B409" s="102"/>
      <c r="C409" s="6" t="s">
        <v>2106</v>
      </c>
      <c r="D409" s="7">
        <v>45267</v>
      </c>
      <c r="E409" s="8" t="s">
        <v>33</v>
      </c>
      <c r="F409" s="9">
        <v>3521756</v>
      </c>
      <c r="G409" s="8" t="s">
        <v>29</v>
      </c>
      <c r="H409" s="9">
        <v>378589</v>
      </c>
      <c r="I409" s="109"/>
      <c r="J409" s="110"/>
      <c r="K409" s="111"/>
      <c r="L409" s="116"/>
      <c r="M409" s="117"/>
    </row>
    <row r="410" spans="1:13" ht="14.45" customHeight="1" x14ac:dyDescent="0.25">
      <c r="A410" s="5">
        <v>391</v>
      </c>
      <c r="B410" s="100" t="s">
        <v>2107</v>
      </c>
      <c r="C410" s="6" t="s">
        <v>2108</v>
      </c>
      <c r="D410" s="7">
        <v>45264</v>
      </c>
      <c r="E410" s="8" t="s">
        <v>871</v>
      </c>
      <c r="F410" s="9">
        <v>1083931</v>
      </c>
      <c r="G410" s="8" t="s">
        <v>29</v>
      </c>
      <c r="H410" s="9">
        <v>116523</v>
      </c>
      <c r="I410" s="103">
        <v>7374389</v>
      </c>
      <c r="J410" s="104"/>
      <c r="K410" s="105"/>
      <c r="L410" s="112" t="s">
        <v>842</v>
      </c>
      <c r="M410" s="113"/>
    </row>
    <row r="411" spans="1:13" ht="14.45" customHeight="1" x14ac:dyDescent="0.25">
      <c r="A411" s="10">
        <v>392</v>
      </c>
      <c r="B411" s="101"/>
      <c r="C411" s="6" t="s">
        <v>2109</v>
      </c>
      <c r="D411" s="7">
        <v>45272</v>
      </c>
      <c r="E411" s="8" t="s">
        <v>33</v>
      </c>
      <c r="F411" s="9">
        <v>2620933</v>
      </c>
      <c r="G411" s="8" t="s">
        <v>29</v>
      </c>
      <c r="H411" s="9">
        <v>281750</v>
      </c>
      <c r="I411" s="106"/>
      <c r="J411" s="107"/>
      <c r="K411" s="108"/>
      <c r="L411" s="114"/>
      <c r="M411" s="115"/>
    </row>
    <row r="412" spans="1:13" ht="14.45" customHeight="1" x14ac:dyDescent="0.25">
      <c r="A412" s="11">
        <v>393</v>
      </c>
      <c r="B412" s="102"/>
      <c r="C412" s="6" t="s">
        <v>2110</v>
      </c>
      <c r="D412" s="7">
        <v>45285</v>
      </c>
      <c r="E412" s="8" t="s">
        <v>28</v>
      </c>
      <c r="F412" s="9">
        <v>4557757</v>
      </c>
      <c r="G412" s="8" t="s">
        <v>29</v>
      </c>
      <c r="H412" s="9">
        <v>489959</v>
      </c>
      <c r="I412" s="109"/>
      <c r="J412" s="110"/>
      <c r="K412" s="111"/>
      <c r="L412" s="116"/>
      <c r="M412" s="117"/>
    </row>
    <row r="413" spans="1:13" ht="16.149999999999999" customHeight="1" x14ac:dyDescent="0.25">
      <c r="A413" s="12">
        <v>394</v>
      </c>
      <c r="B413" s="12" t="s">
        <v>2111</v>
      </c>
      <c r="C413" s="6" t="s">
        <v>2112</v>
      </c>
      <c r="D413" s="7">
        <v>45273</v>
      </c>
      <c r="E413" s="8" t="s">
        <v>2113</v>
      </c>
      <c r="F413" s="9">
        <v>775348</v>
      </c>
      <c r="G413" s="8" t="s">
        <v>29</v>
      </c>
      <c r="H413" s="9">
        <v>83350</v>
      </c>
      <c r="I413" s="94">
        <v>691998</v>
      </c>
      <c r="J413" s="95"/>
      <c r="K413" s="96"/>
      <c r="L413" s="118" t="s">
        <v>849</v>
      </c>
      <c r="M413" s="119"/>
    </row>
    <row r="414" spans="1:13" ht="16.149999999999999" customHeight="1" x14ac:dyDescent="0.25">
      <c r="A414" s="12">
        <v>395</v>
      </c>
      <c r="B414" s="12" t="s">
        <v>2114</v>
      </c>
      <c r="C414" s="6" t="s">
        <v>2115</v>
      </c>
      <c r="D414" s="7">
        <v>45259</v>
      </c>
      <c r="E414" s="8" t="s">
        <v>28</v>
      </c>
      <c r="F414" s="9">
        <v>599713</v>
      </c>
      <c r="G414" s="8" t="s">
        <v>29</v>
      </c>
      <c r="H414" s="9">
        <v>64469</v>
      </c>
      <c r="I414" s="94">
        <v>535244</v>
      </c>
      <c r="J414" s="95"/>
      <c r="K414" s="96"/>
      <c r="L414" s="118" t="s">
        <v>854</v>
      </c>
      <c r="M414" s="119"/>
    </row>
    <row r="415" spans="1:13" ht="16.149999999999999" customHeight="1" x14ac:dyDescent="0.25">
      <c r="A415" s="12">
        <v>396</v>
      </c>
      <c r="B415" s="12" t="s">
        <v>2116</v>
      </c>
      <c r="C415" s="6" t="s">
        <v>2117</v>
      </c>
      <c r="D415" s="7">
        <v>45273</v>
      </c>
      <c r="E415" s="8" t="s">
        <v>28</v>
      </c>
      <c r="F415" s="9">
        <v>597744</v>
      </c>
      <c r="G415" s="8" t="s">
        <v>29</v>
      </c>
      <c r="H415" s="9">
        <v>64257</v>
      </c>
      <c r="I415" s="94">
        <v>533487</v>
      </c>
      <c r="J415" s="95"/>
      <c r="K415" s="96"/>
      <c r="L415" s="118" t="s">
        <v>854</v>
      </c>
      <c r="M415" s="119"/>
    </row>
    <row r="416" spans="1:13" ht="14.45" customHeight="1" x14ac:dyDescent="0.25">
      <c r="A416" s="5">
        <v>397</v>
      </c>
      <c r="B416" s="100" t="s">
        <v>2118</v>
      </c>
      <c r="C416" s="6" t="s">
        <v>2119</v>
      </c>
      <c r="D416" s="7">
        <v>45280</v>
      </c>
      <c r="E416" s="8" t="s">
        <v>28</v>
      </c>
      <c r="F416" s="9">
        <v>3998041</v>
      </c>
      <c r="G416" s="8" t="s">
        <v>29</v>
      </c>
      <c r="H416" s="9">
        <v>429789</v>
      </c>
      <c r="I416" s="103">
        <v>5553533</v>
      </c>
      <c r="J416" s="104"/>
      <c r="K416" s="105"/>
      <c r="L416" s="112" t="s">
        <v>862</v>
      </c>
      <c r="M416" s="113"/>
    </row>
    <row r="417" spans="1:13" ht="14.45" customHeight="1" x14ac:dyDescent="0.25">
      <c r="A417" s="10">
        <v>398</v>
      </c>
      <c r="B417" s="101"/>
      <c r="C417" s="6" t="s">
        <v>2120</v>
      </c>
      <c r="D417" s="7">
        <v>45266</v>
      </c>
      <c r="E417" s="8" t="s">
        <v>33</v>
      </c>
      <c r="F417" s="9">
        <v>1581449</v>
      </c>
      <c r="G417" s="8" t="s">
        <v>29</v>
      </c>
      <c r="H417" s="9">
        <v>170006</v>
      </c>
      <c r="I417" s="106"/>
      <c r="J417" s="107"/>
      <c r="K417" s="108"/>
      <c r="L417" s="114"/>
      <c r="M417" s="115"/>
    </row>
    <row r="418" spans="1:13" ht="14.45" customHeight="1" x14ac:dyDescent="0.25">
      <c r="A418" s="11">
        <v>399</v>
      </c>
      <c r="B418" s="102"/>
      <c r="C418" s="6" t="s">
        <v>2121</v>
      </c>
      <c r="D418" s="7">
        <v>45276</v>
      </c>
      <c r="E418" s="8" t="s">
        <v>2122</v>
      </c>
      <c r="F418" s="9">
        <v>642956</v>
      </c>
      <c r="G418" s="8" t="s">
        <v>29</v>
      </c>
      <c r="H418" s="9">
        <v>69118</v>
      </c>
      <c r="I418" s="109"/>
      <c r="J418" s="110"/>
      <c r="K418" s="111"/>
      <c r="L418" s="116"/>
      <c r="M418" s="117"/>
    </row>
    <row r="419" spans="1:13" ht="14.65" customHeight="1" x14ac:dyDescent="0.25">
      <c r="A419" s="5">
        <v>400</v>
      </c>
      <c r="B419" s="100" t="s">
        <v>2123</v>
      </c>
      <c r="C419" s="6" t="s">
        <v>2124</v>
      </c>
      <c r="D419" s="7">
        <v>45262</v>
      </c>
      <c r="E419" s="8" t="s">
        <v>28</v>
      </c>
      <c r="F419" s="9">
        <v>1199426</v>
      </c>
      <c r="G419" s="8" t="s">
        <v>29</v>
      </c>
      <c r="H419" s="9">
        <v>128938</v>
      </c>
      <c r="I419" s="103">
        <v>2986195</v>
      </c>
      <c r="J419" s="104"/>
      <c r="K419" s="105"/>
      <c r="L419" s="112" t="s">
        <v>868</v>
      </c>
      <c r="M419" s="113"/>
    </row>
    <row r="420" spans="1:13" ht="14.65" customHeight="1" x14ac:dyDescent="0.25">
      <c r="A420" s="11">
        <v>401</v>
      </c>
      <c r="B420" s="102"/>
      <c r="C420" s="6" t="s">
        <v>2125</v>
      </c>
      <c r="D420" s="7">
        <v>45276</v>
      </c>
      <c r="E420" s="8" t="s">
        <v>33</v>
      </c>
      <c r="F420" s="9">
        <v>2146451</v>
      </c>
      <c r="G420" s="8" t="s">
        <v>29</v>
      </c>
      <c r="H420" s="9">
        <v>230744</v>
      </c>
      <c r="I420" s="109"/>
      <c r="J420" s="110"/>
      <c r="K420" s="111"/>
      <c r="L420" s="116"/>
      <c r="M420" s="117"/>
    </row>
    <row r="421" spans="1:13" ht="14.45" customHeight="1" x14ac:dyDescent="0.25">
      <c r="A421" s="5">
        <v>402</v>
      </c>
      <c r="B421" s="100" t="s">
        <v>2126</v>
      </c>
      <c r="C421" s="6" t="s">
        <v>2127</v>
      </c>
      <c r="D421" s="7">
        <v>45272</v>
      </c>
      <c r="E421" s="8" t="s">
        <v>33</v>
      </c>
      <c r="F421" s="9">
        <v>1335020</v>
      </c>
      <c r="G421" s="8" t="s">
        <v>29</v>
      </c>
      <c r="H421" s="9">
        <v>143515</v>
      </c>
      <c r="I421" s="103">
        <v>7189020</v>
      </c>
      <c r="J421" s="104"/>
      <c r="K421" s="105"/>
      <c r="L421" s="112" t="s">
        <v>875</v>
      </c>
      <c r="M421" s="113"/>
    </row>
    <row r="422" spans="1:13" ht="14.45" customHeight="1" x14ac:dyDescent="0.25">
      <c r="A422" s="10">
        <v>403</v>
      </c>
      <c r="B422" s="101"/>
      <c r="C422" s="6" t="s">
        <v>2128</v>
      </c>
      <c r="D422" s="7">
        <v>45279</v>
      </c>
      <c r="E422" s="8" t="s">
        <v>33</v>
      </c>
      <c r="F422" s="9">
        <v>1335020</v>
      </c>
      <c r="G422" s="8" t="s">
        <v>29</v>
      </c>
      <c r="H422" s="9">
        <v>143515</v>
      </c>
      <c r="I422" s="106"/>
      <c r="J422" s="107"/>
      <c r="K422" s="108"/>
      <c r="L422" s="114"/>
      <c r="M422" s="115"/>
    </row>
    <row r="423" spans="1:13" ht="14.45" customHeight="1" x14ac:dyDescent="0.25">
      <c r="A423" s="10">
        <v>404</v>
      </c>
      <c r="B423" s="101"/>
      <c r="C423" s="6" t="s">
        <v>2129</v>
      </c>
      <c r="D423" s="7">
        <v>45265</v>
      </c>
      <c r="E423" s="8" t="s">
        <v>775</v>
      </c>
      <c r="F423" s="9">
        <v>843741</v>
      </c>
      <c r="G423" s="8" t="s">
        <v>29</v>
      </c>
      <c r="H423" s="9">
        <v>90702</v>
      </c>
      <c r="I423" s="106"/>
      <c r="J423" s="107"/>
      <c r="K423" s="108"/>
      <c r="L423" s="114"/>
      <c r="M423" s="115"/>
    </row>
    <row r="424" spans="1:13" ht="14.45" customHeight="1" x14ac:dyDescent="0.25">
      <c r="A424" s="10">
        <v>405</v>
      </c>
      <c r="B424" s="101"/>
      <c r="C424" s="6" t="s">
        <v>2130</v>
      </c>
      <c r="D424" s="7">
        <v>45265</v>
      </c>
      <c r="E424" s="8" t="s">
        <v>56</v>
      </c>
      <c r="F424" s="9">
        <v>2534447</v>
      </c>
      <c r="G424" s="8" t="s">
        <v>29</v>
      </c>
      <c r="H424" s="9">
        <v>272453</v>
      </c>
      <c r="I424" s="106"/>
      <c r="J424" s="107"/>
      <c r="K424" s="108"/>
      <c r="L424" s="114"/>
      <c r="M424" s="115"/>
    </row>
    <row r="425" spans="1:13" ht="14.45" customHeight="1" x14ac:dyDescent="0.25">
      <c r="A425" s="11">
        <v>406</v>
      </c>
      <c r="B425" s="102"/>
      <c r="C425" s="6" t="s">
        <v>2131</v>
      </c>
      <c r="D425" s="7">
        <v>45286</v>
      </c>
      <c r="E425" s="8" t="s">
        <v>28</v>
      </c>
      <c r="F425" s="9">
        <v>2006696</v>
      </c>
      <c r="G425" s="8" t="s">
        <v>29</v>
      </c>
      <c r="H425" s="9">
        <v>215720</v>
      </c>
      <c r="I425" s="109"/>
      <c r="J425" s="110"/>
      <c r="K425" s="111"/>
      <c r="L425" s="116"/>
      <c r="M425" s="117"/>
    </row>
    <row r="426" spans="1:13" ht="16.149999999999999" customHeight="1" x14ac:dyDescent="0.25">
      <c r="A426" s="12">
        <v>407</v>
      </c>
      <c r="B426" s="12" t="s">
        <v>2132</v>
      </c>
      <c r="C426" s="6" t="s">
        <v>2133</v>
      </c>
      <c r="D426" s="7">
        <v>44928</v>
      </c>
      <c r="E426" s="8" t="s">
        <v>2134</v>
      </c>
      <c r="F426" s="9">
        <v>2507765</v>
      </c>
      <c r="G426" s="8" t="s">
        <v>29</v>
      </c>
      <c r="H426" s="9">
        <v>269585</v>
      </c>
      <c r="I426" s="94">
        <v>2238180</v>
      </c>
      <c r="J426" s="95"/>
      <c r="K426" s="96"/>
      <c r="L426" s="118" t="s">
        <v>883</v>
      </c>
      <c r="M426" s="119"/>
    </row>
    <row r="427" spans="1:13" ht="14.45" customHeight="1" x14ac:dyDescent="0.25">
      <c r="A427" s="5">
        <v>408</v>
      </c>
      <c r="B427" s="100" t="s">
        <v>2135</v>
      </c>
      <c r="C427" s="6" t="s">
        <v>2136</v>
      </c>
      <c r="D427" s="7">
        <v>45281</v>
      </c>
      <c r="E427" s="8" t="s">
        <v>56</v>
      </c>
      <c r="F427" s="9">
        <v>1243462</v>
      </c>
      <c r="G427" s="8" t="s">
        <v>29</v>
      </c>
      <c r="H427" s="9">
        <v>133672</v>
      </c>
      <c r="I427" s="103">
        <v>6308204</v>
      </c>
      <c r="J427" s="104"/>
      <c r="K427" s="105"/>
      <c r="L427" s="112" t="s">
        <v>883</v>
      </c>
      <c r="M427" s="113"/>
    </row>
    <row r="428" spans="1:13" ht="14.45" customHeight="1" x14ac:dyDescent="0.25">
      <c r="A428" s="10">
        <v>409</v>
      </c>
      <c r="B428" s="101"/>
      <c r="C428" s="6" t="s">
        <v>2137</v>
      </c>
      <c r="D428" s="7">
        <v>45275</v>
      </c>
      <c r="E428" s="8" t="s">
        <v>56</v>
      </c>
      <c r="F428" s="9">
        <v>2223040</v>
      </c>
      <c r="G428" s="8" t="s">
        <v>29</v>
      </c>
      <c r="H428" s="9">
        <v>238977</v>
      </c>
      <c r="I428" s="106"/>
      <c r="J428" s="107"/>
      <c r="K428" s="108"/>
      <c r="L428" s="114"/>
      <c r="M428" s="115"/>
    </row>
    <row r="429" spans="1:13" ht="14.45" customHeight="1" x14ac:dyDescent="0.25">
      <c r="A429" s="11">
        <v>410</v>
      </c>
      <c r="B429" s="102"/>
      <c r="C429" s="6" t="s">
        <v>2138</v>
      </c>
      <c r="D429" s="7">
        <v>45281</v>
      </c>
      <c r="E429" s="8" t="s">
        <v>56</v>
      </c>
      <c r="F429" s="9">
        <v>3601514</v>
      </c>
      <c r="G429" s="8" t="s">
        <v>29</v>
      </c>
      <c r="H429" s="9">
        <v>387163</v>
      </c>
      <c r="I429" s="109"/>
      <c r="J429" s="110"/>
      <c r="K429" s="111"/>
      <c r="L429" s="116"/>
      <c r="M429" s="117"/>
    </row>
    <row r="430" spans="1:13" ht="14.65" customHeight="1" x14ac:dyDescent="0.25">
      <c r="A430" s="5">
        <v>411</v>
      </c>
      <c r="B430" s="100" t="s">
        <v>2139</v>
      </c>
      <c r="C430" s="6" t="s">
        <v>2140</v>
      </c>
      <c r="D430" s="7">
        <v>45264</v>
      </c>
      <c r="E430" s="8" t="s">
        <v>33</v>
      </c>
      <c r="F430" s="9">
        <v>2482099</v>
      </c>
      <c r="G430" s="8" t="s">
        <v>29</v>
      </c>
      <c r="H430" s="9">
        <v>266826</v>
      </c>
      <c r="I430" s="103">
        <v>4054910</v>
      </c>
      <c r="J430" s="104"/>
      <c r="K430" s="105"/>
      <c r="L430" s="112" t="s">
        <v>898</v>
      </c>
      <c r="M430" s="113"/>
    </row>
    <row r="431" spans="1:13" ht="14.65" customHeight="1" x14ac:dyDescent="0.25">
      <c r="A431" s="11">
        <v>412</v>
      </c>
      <c r="B431" s="102"/>
      <c r="C431" s="6" t="s">
        <v>2141</v>
      </c>
      <c r="D431" s="7">
        <v>45281</v>
      </c>
      <c r="E431" s="8" t="s">
        <v>28</v>
      </c>
      <c r="F431" s="9">
        <v>2061218</v>
      </c>
      <c r="G431" s="8" t="s">
        <v>29</v>
      </c>
      <c r="H431" s="9">
        <v>221581</v>
      </c>
      <c r="I431" s="109"/>
      <c r="J431" s="110"/>
      <c r="K431" s="111"/>
      <c r="L431" s="116"/>
      <c r="M431" s="117"/>
    </row>
    <row r="432" spans="1:13" ht="16.149999999999999" customHeight="1" x14ac:dyDescent="0.25">
      <c r="A432" s="12">
        <v>413</v>
      </c>
      <c r="B432" s="12" t="s">
        <v>2142</v>
      </c>
      <c r="C432" s="6" t="s">
        <v>2143</v>
      </c>
      <c r="D432" s="7">
        <v>45251</v>
      </c>
      <c r="E432" s="8" t="s">
        <v>2144</v>
      </c>
      <c r="F432" s="9">
        <v>-853578</v>
      </c>
      <c r="G432" s="8" t="s">
        <v>29</v>
      </c>
      <c r="H432" s="9">
        <v>-91760</v>
      </c>
      <c r="I432" s="94">
        <v>-761818</v>
      </c>
      <c r="J432" s="95"/>
      <c r="K432" s="96"/>
      <c r="L432" s="118" t="s">
        <v>898</v>
      </c>
      <c r="M432" s="119"/>
    </row>
    <row r="433" spans="1:13" ht="14.45" customHeight="1" x14ac:dyDescent="0.25">
      <c r="A433" s="5">
        <v>414</v>
      </c>
      <c r="B433" s="100" t="s">
        <v>2145</v>
      </c>
      <c r="C433" s="6" t="s">
        <v>2146</v>
      </c>
      <c r="D433" s="7">
        <v>45261</v>
      </c>
      <c r="E433" s="8" t="s">
        <v>28</v>
      </c>
      <c r="F433" s="9">
        <v>1799140</v>
      </c>
      <c r="G433" s="8" t="s">
        <v>29</v>
      </c>
      <c r="H433" s="9">
        <v>193408</v>
      </c>
      <c r="I433" s="103">
        <v>15309335</v>
      </c>
      <c r="J433" s="104"/>
      <c r="K433" s="105"/>
      <c r="L433" s="112" t="s">
        <v>902</v>
      </c>
      <c r="M433" s="113"/>
    </row>
    <row r="434" spans="1:13" ht="14.45" customHeight="1" x14ac:dyDescent="0.25">
      <c r="A434" s="10">
        <v>415</v>
      </c>
      <c r="B434" s="101"/>
      <c r="C434" s="6" t="s">
        <v>2147</v>
      </c>
      <c r="D434" s="7">
        <v>45285</v>
      </c>
      <c r="E434" s="8" t="s">
        <v>33</v>
      </c>
      <c r="F434" s="9">
        <v>3415219</v>
      </c>
      <c r="G434" s="8" t="s">
        <v>29</v>
      </c>
      <c r="H434" s="9">
        <v>367136</v>
      </c>
      <c r="I434" s="106"/>
      <c r="J434" s="107"/>
      <c r="K434" s="108"/>
      <c r="L434" s="114"/>
      <c r="M434" s="115"/>
    </row>
    <row r="435" spans="1:13" ht="14.45" customHeight="1" x14ac:dyDescent="0.25">
      <c r="A435" s="10">
        <v>416</v>
      </c>
      <c r="B435" s="101"/>
      <c r="C435" s="6" t="s">
        <v>2148</v>
      </c>
      <c r="D435" s="7">
        <v>45278</v>
      </c>
      <c r="E435" s="8" t="s">
        <v>28</v>
      </c>
      <c r="F435" s="9">
        <v>5333062</v>
      </c>
      <c r="G435" s="8" t="s">
        <v>29</v>
      </c>
      <c r="H435" s="9">
        <v>573304</v>
      </c>
      <c r="I435" s="106"/>
      <c r="J435" s="107"/>
      <c r="K435" s="108"/>
      <c r="L435" s="114"/>
      <c r="M435" s="115"/>
    </row>
    <row r="436" spans="1:13" ht="14.45" customHeight="1" x14ac:dyDescent="0.25">
      <c r="A436" s="11">
        <v>417</v>
      </c>
      <c r="B436" s="102"/>
      <c r="C436" s="6" t="s">
        <v>2149</v>
      </c>
      <c r="D436" s="7">
        <v>45261</v>
      </c>
      <c r="E436" s="8" t="s">
        <v>28</v>
      </c>
      <c r="F436" s="9">
        <v>6605896</v>
      </c>
      <c r="G436" s="8" t="s">
        <v>29</v>
      </c>
      <c r="H436" s="9">
        <v>710134</v>
      </c>
      <c r="I436" s="109"/>
      <c r="J436" s="110"/>
      <c r="K436" s="111"/>
      <c r="L436" s="116"/>
      <c r="M436" s="117"/>
    </row>
    <row r="437" spans="1:13" ht="14.65" customHeight="1" x14ac:dyDescent="0.25">
      <c r="A437" s="5">
        <v>418</v>
      </c>
      <c r="B437" s="100" t="s">
        <v>2150</v>
      </c>
      <c r="C437" s="6" t="s">
        <v>2151</v>
      </c>
      <c r="D437" s="7">
        <v>45287</v>
      </c>
      <c r="E437" s="8" t="s">
        <v>28</v>
      </c>
      <c r="F437" s="9">
        <v>1132213</v>
      </c>
      <c r="G437" s="8" t="s">
        <v>29</v>
      </c>
      <c r="H437" s="9">
        <v>121713</v>
      </c>
      <c r="I437" s="103">
        <v>1545744</v>
      </c>
      <c r="J437" s="104"/>
      <c r="K437" s="105"/>
      <c r="L437" s="112" t="s">
        <v>908</v>
      </c>
      <c r="M437" s="113"/>
    </row>
    <row r="438" spans="1:13" ht="14.65" customHeight="1" x14ac:dyDescent="0.25">
      <c r="A438" s="11">
        <v>419</v>
      </c>
      <c r="B438" s="102"/>
      <c r="C438" s="6" t="s">
        <v>2152</v>
      </c>
      <c r="D438" s="7">
        <v>45273</v>
      </c>
      <c r="E438" s="8" t="s">
        <v>28</v>
      </c>
      <c r="F438" s="9">
        <v>599713</v>
      </c>
      <c r="G438" s="8" t="s">
        <v>29</v>
      </c>
      <c r="H438" s="9">
        <v>64469</v>
      </c>
      <c r="I438" s="109"/>
      <c r="J438" s="110"/>
      <c r="K438" s="111"/>
      <c r="L438" s="116"/>
      <c r="M438" s="117"/>
    </row>
    <row r="439" spans="1:13" ht="14.45" customHeight="1" x14ac:dyDescent="0.25">
      <c r="A439" s="5">
        <v>420</v>
      </c>
      <c r="B439" s="100" t="s">
        <v>2153</v>
      </c>
      <c r="C439" s="6" t="s">
        <v>2154</v>
      </c>
      <c r="D439" s="7">
        <v>45266</v>
      </c>
      <c r="E439" s="8" t="s">
        <v>28</v>
      </c>
      <c r="F439" s="9">
        <v>6556788</v>
      </c>
      <c r="G439" s="8" t="s">
        <v>29</v>
      </c>
      <c r="H439" s="9">
        <v>704855</v>
      </c>
      <c r="I439" s="103">
        <v>20012203</v>
      </c>
      <c r="J439" s="104"/>
      <c r="K439" s="105"/>
      <c r="L439" s="112" t="s">
        <v>915</v>
      </c>
      <c r="M439" s="113"/>
    </row>
    <row r="440" spans="1:13" ht="14.45" customHeight="1" x14ac:dyDescent="0.25">
      <c r="A440" s="10">
        <v>421</v>
      </c>
      <c r="B440" s="101"/>
      <c r="C440" s="6" t="s">
        <v>2155</v>
      </c>
      <c r="D440" s="7">
        <v>45287</v>
      </c>
      <c r="E440" s="8" t="s">
        <v>28</v>
      </c>
      <c r="F440" s="9">
        <v>4307083</v>
      </c>
      <c r="G440" s="8" t="s">
        <v>29</v>
      </c>
      <c r="H440" s="9">
        <v>463011</v>
      </c>
      <c r="I440" s="106"/>
      <c r="J440" s="107"/>
      <c r="K440" s="108"/>
      <c r="L440" s="114"/>
      <c r="M440" s="115"/>
    </row>
    <row r="441" spans="1:13" ht="14.45" customHeight="1" x14ac:dyDescent="0.25">
      <c r="A441" s="10">
        <v>422</v>
      </c>
      <c r="B441" s="101"/>
      <c r="C441" s="6" t="s">
        <v>2156</v>
      </c>
      <c r="D441" s="7">
        <v>45273</v>
      </c>
      <c r="E441" s="8" t="s">
        <v>28</v>
      </c>
      <c r="F441" s="9">
        <v>5357362</v>
      </c>
      <c r="G441" s="8" t="s">
        <v>29</v>
      </c>
      <c r="H441" s="9">
        <v>575916</v>
      </c>
      <c r="I441" s="106"/>
      <c r="J441" s="107"/>
      <c r="K441" s="108"/>
      <c r="L441" s="114"/>
      <c r="M441" s="115"/>
    </row>
    <row r="442" spans="1:13" ht="14.45" customHeight="1" x14ac:dyDescent="0.25">
      <c r="A442" s="11">
        <v>423</v>
      </c>
      <c r="B442" s="102"/>
      <c r="C442" s="6" t="s">
        <v>2157</v>
      </c>
      <c r="D442" s="7">
        <v>45280</v>
      </c>
      <c r="E442" s="8" t="s">
        <v>28</v>
      </c>
      <c r="F442" s="9">
        <v>6201403</v>
      </c>
      <c r="G442" s="8" t="s">
        <v>29</v>
      </c>
      <c r="H442" s="9">
        <v>666651</v>
      </c>
      <c r="I442" s="109"/>
      <c r="J442" s="110"/>
      <c r="K442" s="111"/>
      <c r="L442" s="116"/>
      <c r="M442" s="117"/>
    </row>
    <row r="443" spans="1:13" ht="14.45" customHeight="1" x14ac:dyDescent="0.25">
      <c r="A443" s="5">
        <v>424</v>
      </c>
      <c r="B443" s="100" t="s">
        <v>2158</v>
      </c>
      <c r="C443" s="6" t="s">
        <v>2159</v>
      </c>
      <c r="D443" s="7">
        <v>45287</v>
      </c>
      <c r="E443" s="8" t="s">
        <v>2160</v>
      </c>
      <c r="F443" s="9">
        <v>2162209</v>
      </c>
      <c r="G443" s="8" t="s">
        <v>29</v>
      </c>
      <c r="H443" s="9">
        <v>232438</v>
      </c>
      <c r="I443" s="103">
        <v>6431609</v>
      </c>
      <c r="J443" s="104"/>
      <c r="K443" s="105"/>
      <c r="L443" s="112" t="s">
        <v>925</v>
      </c>
      <c r="M443" s="113"/>
    </row>
    <row r="444" spans="1:13" ht="14.45" customHeight="1" x14ac:dyDescent="0.25">
      <c r="A444" s="10">
        <v>425</v>
      </c>
      <c r="B444" s="101"/>
      <c r="C444" s="6" t="s">
        <v>2161</v>
      </c>
      <c r="D444" s="7">
        <v>45262</v>
      </c>
      <c r="E444" s="8" t="s">
        <v>56</v>
      </c>
      <c r="F444" s="9">
        <v>2881867</v>
      </c>
      <c r="G444" s="8" t="s">
        <v>29</v>
      </c>
      <c r="H444" s="9">
        <v>309801</v>
      </c>
      <c r="I444" s="106"/>
      <c r="J444" s="107"/>
      <c r="K444" s="108"/>
      <c r="L444" s="114"/>
      <c r="M444" s="115"/>
    </row>
    <row r="445" spans="1:13" ht="14.45" customHeight="1" x14ac:dyDescent="0.25">
      <c r="A445" s="11">
        <v>426</v>
      </c>
      <c r="B445" s="102"/>
      <c r="C445" s="6" t="s">
        <v>2162</v>
      </c>
      <c r="D445" s="7">
        <v>45276</v>
      </c>
      <c r="E445" s="8" t="s">
        <v>56</v>
      </c>
      <c r="F445" s="9">
        <v>2162209</v>
      </c>
      <c r="G445" s="8" t="s">
        <v>29</v>
      </c>
      <c r="H445" s="9">
        <v>232438</v>
      </c>
      <c r="I445" s="109"/>
      <c r="J445" s="110"/>
      <c r="K445" s="111"/>
      <c r="L445" s="116"/>
      <c r="M445" s="117"/>
    </row>
    <row r="446" spans="1:13" ht="14.45" customHeight="1" x14ac:dyDescent="0.25">
      <c r="A446" s="5">
        <v>427</v>
      </c>
      <c r="B446" s="100" t="s">
        <v>2163</v>
      </c>
      <c r="C446" s="6" t="s">
        <v>2164</v>
      </c>
      <c r="D446" s="7">
        <v>45262</v>
      </c>
      <c r="E446" s="8" t="s">
        <v>56</v>
      </c>
      <c r="F446" s="9">
        <v>3278394</v>
      </c>
      <c r="G446" s="8" t="s">
        <v>29</v>
      </c>
      <c r="H446" s="9">
        <v>352427</v>
      </c>
      <c r="I446" s="103">
        <v>12211388</v>
      </c>
      <c r="J446" s="104"/>
      <c r="K446" s="105"/>
      <c r="L446" s="112" t="s">
        <v>934</v>
      </c>
      <c r="M446" s="113"/>
    </row>
    <row r="447" spans="1:13" ht="14.45" customHeight="1" x14ac:dyDescent="0.25">
      <c r="A447" s="10">
        <v>428</v>
      </c>
      <c r="B447" s="101"/>
      <c r="C447" s="6" t="s">
        <v>2165</v>
      </c>
      <c r="D447" s="7">
        <v>45272</v>
      </c>
      <c r="E447" s="8" t="s">
        <v>56</v>
      </c>
      <c r="F447" s="9">
        <v>1741392</v>
      </c>
      <c r="G447" s="8" t="s">
        <v>29</v>
      </c>
      <c r="H447" s="9">
        <v>187200</v>
      </c>
      <c r="I447" s="106"/>
      <c r="J447" s="107"/>
      <c r="K447" s="108"/>
      <c r="L447" s="114"/>
      <c r="M447" s="115"/>
    </row>
    <row r="448" spans="1:13" ht="14.45" customHeight="1" x14ac:dyDescent="0.25">
      <c r="A448" s="10">
        <v>429</v>
      </c>
      <c r="B448" s="101"/>
      <c r="C448" s="6" t="s">
        <v>2166</v>
      </c>
      <c r="D448" s="7">
        <v>45279</v>
      </c>
      <c r="E448" s="8" t="s">
        <v>56</v>
      </c>
      <c r="F448" s="9">
        <v>2294557</v>
      </c>
      <c r="G448" s="8" t="s">
        <v>29</v>
      </c>
      <c r="H448" s="9">
        <v>246665</v>
      </c>
      <c r="I448" s="106"/>
      <c r="J448" s="107"/>
      <c r="K448" s="108"/>
      <c r="L448" s="114"/>
      <c r="M448" s="115"/>
    </row>
    <row r="449" spans="1:13" ht="14.45" customHeight="1" x14ac:dyDescent="0.25">
      <c r="A449" s="10">
        <v>430</v>
      </c>
      <c r="B449" s="101"/>
      <c r="C449" s="6" t="s">
        <v>2167</v>
      </c>
      <c r="D449" s="7">
        <v>45290</v>
      </c>
      <c r="E449" s="8" t="s">
        <v>2101</v>
      </c>
      <c r="F449" s="9">
        <v>1876986</v>
      </c>
      <c r="G449" s="8" t="s">
        <v>29</v>
      </c>
      <c r="H449" s="9">
        <v>201776</v>
      </c>
      <c r="I449" s="106"/>
      <c r="J449" s="107"/>
      <c r="K449" s="108"/>
      <c r="L449" s="114"/>
      <c r="M449" s="115"/>
    </row>
    <row r="450" spans="1:13" ht="14.45" customHeight="1" x14ac:dyDescent="0.25">
      <c r="A450" s="11">
        <v>431</v>
      </c>
      <c r="B450" s="102"/>
      <c r="C450" s="6" t="s">
        <v>2168</v>
      </c>
      <c r="D450" s="7">
        <v>45290</v>
      </c>
      <c r="E450" s="8" t="s">
        <v>56</v>
      </c>
      <c r="F450" s="9">
        <v>4490899</v>
      </c>
      <c r="G450" s="8" t="s">
        <v>29</v>
      </c>
      <c r="H450" s="9">
        <v>482772</v>
      </c>
      <c r="I450" s="109"/>
      <c r="J450" s="110"/>
      <c r="K450" s="111"/>
      <c r="L450" s="116"/>
      <c r="M450" s="117"/>
    </row>
    <row r="451" spans="1:13" ht="16.149999999999999" customHeight="1" x14ac:dyDescent="0.25">
      <c r="A451" s="12">
        <v>432</v>
      </c>
      <c r="B451" s="12" t="s">
        <v>2169</v>
      </c>
      <c r="C451" s="6" t="s">
        <v>2170</v>
      </c>
      <c r="D451" s="7">
        <v>45274</v>
      </c>
      <c r="E451" s="8" t="s">
        <v>728</v>
      </c>
      <c r="F451" s="9">
        <v>680106</v>
      </c>
      <c r="G451" s="8" t="s">
        <v>29</v>
      </c>
      <c r="H451" s="9">
        <v>73111</v>
      </c>
      <c r="I451" s="94">
        <v>606995</v>
      </c>
      <c r="J451" s="95"/>
      <c r="K451" s="96"/>
      <c r="L451" s="118" t="s">
        <v>940</v>
      </c>
      <c r="M451" s="119"/>
    </row>
    <row r="452" spans="1:13" ht="16.149999999999999" customHeight="1" x14ac:dyDescent="0.25">
      <c r="A452" s="12">
        <v>433</v>
      </c>
      <c r="B452" s="12" t="s">
        <v>2171</v>
      </c>
      <c r="C452" s="6" t="s">
        <v>2172</v>
      </c>
      <c r="D452" s="7">
        <v>45286</v>
      </c>
      <c r="E452" s="8" t="s">
        <v>33</v>
      </c>
      <c r="F452" s="9">
        <v>8440686</v>
      </c>
      <c r="G452" s="8" t="s">
        <v>29</v>
      </c>
      <c r="H452" s="9">
        <v>907374</v>
      </c>
      <c r="I452" s="94">
        <v>7533312</v>
      </c>
      <c r="J452" s="95"/>
      <c r="K452" s="96"/>
      <c r="L452" s="118" t="s">
        <v>948</v>
      </c>
      <c r="M452" s="119"/>
    </row>
    <row r="453" spans="1:13" ht="14.65" customHeight="1" x14ac:dyDescent="0.25">
      <c r="A453" s="5">
        <v>434</v>
      </c>
      <c r="B453" s="100" t="s">
        <v>2173</v>
      </c>
      <c r="C453" s="6" t="s">
        <v>2174</v>
      </c>
      <c r="D453" s="7">
        <v>45261</v>
      </c>
      <c r="E453" s="8" t="s">
        <v>28</v>
      </c>
      <c r="F453" s="9">
        <v>1992481</v>
      </c>
      <c r="G453" s="8" t="s">
        <v>29</v>
      </c>
      <c r="H453" s="9">
        <v>214192</v>
      </c>
      <c r="I453" s="103">
        <v>8338014</v>
      </c>
      <c r="J453" s="104"/>
      <c r="K453" s="105"/>
      <c r="L453" s="112" t="s">
        <v>2175</v>
      </c>
      <c r="M453" s="113"/>
    </row>
    <row r="454" spans="1:13" ht="14.65" customHeight="1" x14ac:dyDescent="0.25">
      <c r="A454" s="11">
        <v>435</v>
      </c>
      <c r="B454" s="102"/>
      <c r="C454" s="6" t="s">
        <v>2176</v>
      </c>
      <c r="D454" s="7">
        <v>45288</v>
      </c>
      <c r="E454" s="8" t="s">
        <v>28</v>
      </c>
      <c r="F454" s="9">
        <v>7349832</v>
      </c>
      <c r="G454" s="8" t="s">
        <v>29</v>
      </c>
      <c r="H454" s="9">
        <v>790107</v>
      </c>
      <c r="I454" s="109"/>
      <c r="J454" s="110"/>
      <c r="K454" s="111"/>
      <c r="L454" s="116"/>
      <c r="M454" s="117"/>
    </row>
    <row r="455" spans="1:13" ht="14.45" customHeight="1" x14ac:dyDescent="0.25">
      <c r="A455" s="5">
        <v>436</v>
      </c>
      <c r="B455" s="100" t="s">
        <v>2177</v>
      </c>
      <c r="C455" s="6" t="s">
        <v>2178</v>
      </c>
      <c r="D455" s="7">
        <v>45289</v>
      </c>
      <c r="E455" s="8" t="s">
        <v>958</v>
      </c>
      <c r="F455" s="9">
        <v>1356064</v>
      </c>
      <c r="G455" s="8" t="s">
        <v>29</v>
      </c>
      <c r="H455" s="9">
        <v>145777</v>
      </c>
      <c r="I455" s="103">
        <v>3062869</v>
      </c>
      <c r="J455" s="104"/>
      <c r="K455" s="105"/>
      <c r="L455" s="112" t="s">
        <v>956</v>
      </c>
      <c r="M455" s="113"/>
    </row>
    <row r="456" spans="1:13" ht="14.45" customHeight="1" x14ac:dyDescent="0.25">
      <c r="A456" s="10">
        <v>437</v>
      </c>
      <c r="B456" s="101"/>
      <c r="C456" s="6" t="s">
        <v>2179</v>
      </c>
      <c r="D456" s="7">
        <v>45276</v>
      </c>
      <c r="E456" s="8" t="s">
        <v>56</v>
      </c>
      <c r="F456" s="9">
        <v>876296</v>
      </c>
      <c r="G456" s="8" t="s">
        <v>29</v>
      </c>
      <c r="H456" s="9">
        <v>94202</v>
      </c>
      <c r="I456" s="106"/>
      <c r="J456" s="107"/>
      <c r="K456" s="108"/>
      <c r="L456" s="114"/>
      <c r="M456" s="115"/>
    </row>
    <row r="457" spans="1:13" ht="14.45" customHeight="1" x14ac:dyDescent="0.25">
      <c r="A457" s="11">
        <v>438</v>
      </c>
      <c r="B457" s="102"/>
      <c r="C457" s="6" t="s">
        <v>2180</v>
      </c>
      <c r="D457" s="7">
        <v>45267</v>
      </c>
      <c r="E457" s="8" t="s">
        <v>56</v>
      </c>
      <c r="F457" s="9">
        <v>1199426</v>
      </c>
      <c r="G457" s="8" t="s">
        <v>29</v>
      </c>
      <c r="H457" s="9">
        <v>128938</v>
      </c>
      <c r="I457" s="109"/>
      <c r="J457" s="110"/>
      <c r="K457" s="111"/>
      <c r="L457" s="116"/>
      <c r="M457" s="117"/>
    </row>
    <row r="458" spans="1:13" ht="14.65" customHeight="1" x14ac:dyDescent="0.25">
      <c r="A458" s="5">
        <v>439</v>
      </c>
      <c r="B458" s="100" t="s">
        <v>2181</v>
      </c>
      <c r="C458" s="6" t="s">
        <v>2182</v>
      </c>
      <c r="D458" s="7">
        <v>45262</v>
      </c>
      <c r="E458" s="8" t="s">
        <v>28</v>
      </c>
      <c r="F458" s="9">
        <v>8935952</v>
      </c>
      <c r="G458" s="8" t="s">
        <v>29</v>
      </c>
      <c r="H458" s="9">
        <v>960615</v>
      </c>
      <c r="I458" s="103">
        <v>15522472</v>
      </c>
      <c r="J458" s="104"/>
      <c r="K458" s="105"/>
      <c r="L458" s="112" t="s">
        <v>964</v>
      </c>
      <c r="M458" s="113"/>
    </row>
    <row r="459" spans="1:13" ht="14.65" customHeight="1" x14ac:dyDescent="0.25">
      <c r="A459" s="11">
        <v>440</v>
      </c>
      <c r="B459" s="102"/>
      <c r="C459" s="6" t="s">
        <v>2183</v>
      </c>
      <c r="D459" s="7">
        <v>45280</v>
      </c>
      <c r="E459" s="8" t="s">
        <v>28</v>
      </c>
      <c r="F459" s="9">
        <v>8456173</v>
      </c>
      <c r="G459" s="8" t="s">
        <v>29</v>
      </c>
      <c r="H459" s="9">
        <v>909038</v>
      </c>
      <c r="I459" s="109"/>
      <c r="J459" s="110"/>
      <c r="K459" s="111"/>
      <c r="L459" s="116"/>
      <c r="M459" s="117"/>
    </row>
    <row r="460" spans="1:13" ht="14.45" customHeight="1" x14ac:dyDescent="0.25">
      <c r="A460" s="5">
        <v>441</v>
      </c>
      <c r="B460" s="100" t="s">
        <v>2184</v>
      </c>
      <c r="C460" s="6" t="s">
        <v>2185</v>
      </c>
      <c r="D460" s="7">
        <v>45271</v>
      </c>
      <c r="E460" s="8" t="s">
        <v>33</v>
      </c>
      <c r="F460" s="9">
        <v>2670041</v>
      </c>
      <c r="G460" s="8" t="s">
        <v>29</v>
      </c>
      <c r="H460" s="9">
        <v>287029</v>
      </c>
      <c r="I460" s="103">
        <v>9843742</v>
      </c>
      <c r="J460" s="104"/>
      <c r="K460" s="105"/>
      <c r="L460" s="112" t="s">
        <v>971</v>
      </c>
      <c r="M460" s="113"/>
    </row>
    <row r="461" spans="1:13" ht="14.45" customHeight="1" x14ac:dyDescent="0.25">
      <c r="A461" s="10">
        <v>442</v>
      </c>
      <c r="B461" s="101"/>
      <c r="C461" s="6" t="s">
        <v>2186</v>
      </c>
      <c r="D461" s="7">
        <v>45278</v>
      </c>
      <c r="E461" s="8" t="s">
        <v>33</v>
      </c>
      <c r="F461" s="9">
        <v>2921130</v>
      </c>
      <c r="G461" s="8" t="s">
        <v>29</v>
      </c>
      <c r="H461" s="9">
        <v>314022</v>
      </c>
      <c r="I461" s="106"/>
      <c r="J461" s="107"/>
      <c r="K461" s="108"/>
      <c r="L461" s="114"/>
      <c r="M461" s="115"/>
    </row>
    <row r="462" spans="1:13" ht="14.45" customHeight="1" x14ac:dyDescent="0.25">
      <c r="A462" s="11">
        <v>443</v>
      </c>
      <c r="B462" s="102"/>
      <c r="C462" s="6" t="s">
        <v>2187</v>
      </c>
      <c r="D462" s="7">
        <v>45285</v>
      </c>
      <c r="E462" s="8" t="s">
        <v>28</v>
      </c>
      <c r="F462" s="9">
        <v>5438232</v>
      </c>
      <c r="G462" s="8" t="s">
        <v>29</v>
      </c>
      <c r="H462" s="9">
        <v>584610</v>
      </c>
      <c r="I462" s="109"/>
      <c r="J462" s="110"/>
      <c r="K462" s="111"/>
      <c r="L462" s="116"/>
      <c r="M462" s="117"/>
    </row>
    <row r="463" spans="1:13" ht="14.65" customHeight="1" x14ac:dyDescent="0.25">
      <c r="A463" s="5">
        <v>444</v>
      </c>
      <c r="B463" s="100" t="s">
        <v>2188</v>
      </c>
      <c r="C463" s="6" t="s">
        <v>2189</v>
      </c>
      <c r="D463" s="7">
        <v>45274</v>
      </c>
      <c r="E463" s="8" t="s">
        <v>33</v>
      </c>
      <c r="F463" s="9">
        <v>793055</v>
      </c>
      <c r="G463" s="8" t="s">
        <v>29</v>
      </c>
      <c r="H463" s="9">
        <v>85253</v>
      </c>
      <c r="I463" s="103">
        <v>1806041</v>
      </c>
      <c r="J463" s="104"/>
      <c r="K463" s="105"/>
      <c r="L463" s="112" t="s">
        <v>983</v>
      </c>
      <c r="M463" s="113"/>
    </row>
    <row r="464" spans="1:13" ht="14.65" customHeight="1" x14ac:dyDescent="0.25">
      <c r="A464" s="11">
        <v>445</v>
      </c>
      <c r="B464" s="102"/>
      <c r="C464" s="6" t="s">
        <v>2190</v>
      </c>
      <c r="D464" s="7">
        <v>45287</v>
      </c>
      <c r="E464" s="8" t="s">
        <v>28</v>
      </c>
      <c r="F464" s="9">
        <v>1230520</v>
      </c>
      <c r="G464" s="8" t="s">
        <v>29</v>
      </c>
      <c r="H464" s="9">
        <v>132281</v>
      </c>
      <c r="I464" s="109"/>
      <c r="J464" s="110"/>
      <c r="K464" s="111"/>
      <c r="L464" s="116"/>
      <c r="M464" s="117"/>
    </row>
    <row r="465" spans="1:13" ht="14.45" customHeight="1" x14ac:dyDescent="0.25">
      <c r="A465" s="5">
        <v>446</v>
      </c>
      <c r="B465" s="100" t="s">
        <v>2191</v>
      </c>
      <c r="C465" s="6" t="s">
        <v>2192</v>
      </c>
      <c r="D465" s="7">
        <v>45285</v>
      </c>
      <c r="E465" s="8" t="s">
        <v>28</v>
      </c>
      <c r="F465" s="9">
        <v>2065878</v>
      </c>
      <c r="G465" s="8" t="s">
        <v>29</v>
      </c>
      <c r="H465" s="9">
        <v>222082</v>
      </c>
      <c r="I465" s="103">
        <v>5178639</v>
      </c>
      <c r="J465" s="104"/>
      <c r="K465" s="105"/>
      <c r="L465" s="112" t="s">
        <v>989</v>
      </c>
      <c r="M465" s="113"/>
    </row>
    <row r="466" spans="1:13" ht="14.45" customHeight="1" x14ac:dyDescent="0.25">
      <c r="A466" s="10">
        <v>447</v>
      </c>
      <c r="B466" s="101"/>
      <c r="C466" s="6" t="s">
        <v>2193</v>
      </c>
      <c r="D466" s="7">
        <v>45271</v>
      </c>
      <c r="E466" s="8" t="s">
        <v>28</v>
      </c>
      <c r="F466" s="9">
        <v>1598913</v>
      </c>
      <c r="G466" s="8" t="s">
        <v>29</v>
      </c>
      <c r="H466" s="9">
        <v>171883</v>
      </c>
      <c r="I466" s="106"/>
      <c r="J466" s="107"/>
      <c r="K466" s="108"/>
      <c r="L466" s="114"/>
      <c r="M466" s="115"/>
    </row>
    <row r="467" spans="1:13" ht="14.45" customHeight="1" x14ac:dyDescent="0.25">
      <c r="A467" s="11">
        <v>448</v>
      </c>
      <c r="B467" s="102"/>
      <c r="C467" s="6" t="s">
        <v>2194</v>
      </c>
      <c r="D467" s="7">
        <v>45264</v>
      </c>
      <c r="E467" s="8" t="s">
        <v>33</v>
      </c>
      <c r="F467" s="9">
        <v>2137606</v>
      </c>
      <c r="G467" s="8" t="s">
        <v>29</v>
      </c>
      <c r="H467" s="9">
        <v>229793</v>
      </c>
      <c r="I467" s="109"/>
      <c r="J467" s="110"/>
      <c r="K467" s="111"/>
      <c r="L467" s="116"/>
      <c r="M467" s="117"/>
    </row>
    <row r="468" spans="1:13" ht="14.65" customHeight="1" x14ac:dyDescent="0.25">
      <c r="A468" s="5">
        <v>449</v>
      </c>
      <c r="B468" s="100" t="s">
        <v>2195</v>
      </c>
      <c r="C468" s="6" t="s">
        <v>2196</v>
      </c>
      <c r="D468" s="7">
        <v>45285</v>
      </c>
      <c r="E468" s="8" t="s">
        <v>56</v>
      </c>
      <c r="F468" s="9">
        <v>479768</v>
      </c>
      <c r="G468" s="8" t="s">
        <v>29</v>
      </c>
      <c r="H468" s="9">
        <v>51575</v>
      </c>
      <c r="I468" s="103">
        <v>1227482</v>
      </c>
      <c r="J468" s="104"/>
      <c r="K468" s="105"/>
      <c r="L468" s="112" t="s">
        <v>995</v>
      </c>
      <c r="M468" s="113"/>
    </row>
    <row r="469" spans="1:13" ht="14.65" customHeight="1" x14ac:dyDescent="0.25">
      <c r="A469" s="11">
        <v>450</v>
      </c>
      <c r="B469" s="102"/>
      <c r="C469" s="6" t="s">
        <v>2197</v>
      </c>
      <c r="D469" s="7">
        <v>45281</v>
      </c>
      <c r="E469" s="8" t="s">
        <v>56</v>
      </c>
      <c r="F469" s="9">
        <v>895562</v>
      </c>
      <c r="G469" s="8" t="s">
        <v>29</v>
      </c>
      <c r="H469" s="9">
        <v>96273</v>
      </c>
      <c r="I469" s="109"/>
      <c r="J469" s="110"/>
      <c r="K469" s="111"/>
      <c r="L469" s="116"/>
      <c r="M469" s="117"/>
    </row>
    <row r="470" spans="1:13" ht="16.149999999999999" customHeight="1" x14ac:dyDescent="0.25">
      <c r="A470" s="12">
        <v>451</v>
      </c>
      <c r="B470" s="12" t="s">
        <v>2198</v>
      </c>
      <c r="C470" s="6" t="s">
        <v>2199</v>
      </c>
      <c r="D470" s="7">
        <v>44718</v>
      </c>
      <c r="E470" s="8" t="s">
        <v>2200</v>
      </c>
      <c r="F470" s="9">
        <v>2341321</v>
      </c>
      <c r="G470" s="8" t="s">
        <v>29</v>
      </c>
      <c r="H470" s="9">
        <v>251692</v>
      </c>
      <c r="I470" s="94">
        <v>2089629</v>
      </c>
      <c r="J470" s="95"/>
      <c r="K470" s="96"/>
      <c r="L470" s="118" t="s">
        <v>1010</v>
      </c>
      <c r="M470" s="119"/>
    </row>
    <row r="471" spans="1:13" ht="14.45" customHeight="1" x14ac:dyDescent="0.25">
      <c r="A471" s="5">
        <v>452</v>
      </c>
      <c r="B471" s="100" t="s">
        <v>2201</v>
      </c>
      <c r="C471" s="6" t="s">
        <v>2202</v>
      </c>
      <c r="D471" s="7">
        <v>45289</v>
      </c>
      <c r="E471" s="8" t="s">
        <v>2099</v>
      </c>
      <c r="F471" s="9">
        <v>1592606</v>
      </c>
      <c r="G471" s="8" t="s">
        <v>29</v>
      </c>
      <c r="H471" s="9">
        <v>171205</v>
      </c>
      <c r="I471" s="103">
        <v>13216611</v>
      </c>
      <c r="J471" s="104"/>
      <c r="K471" s="105"/>
      <c r="L471" s="112" t="s">
        <v>1010</v>
      </c>
      <c r="M471" s="113"/>
    </row>
    <row r="472" spans="1:13" ht="14.45" customHeight="1" x14ac:dyDescent="0.25">
      <c r="A472" s="10">
        <v>453</v>
      </c>
      <c r="B472" s="101"/>
      <c r="C472" s="6" t="s">
        <v>2203</v>
      </c>
      <c r="D472" s="7">
        <v>45267</v>
      </c>
      <c r="E472" s="8" t="s">
        <v>33</v>
      </c>
      <c r="F472" s="9">
        <v>2361107</v>
      </c>
      <c r="G472" s="8" t="s">
        <v>29</v>
      </c>
      <c r="H472" s="9">
        <v>253819</v>
      </c>
      <c r="I472" s="106"/>
      <c r="J472" s="107"/>
      <c r="K472" s="108"/>
      <c r="L472" s="114"/>
      <c r="M472" s="115"/>
    </row>
    <row r="473" spans="1:13" ht="14.45" customHeight="1" x14ac:dyDescent="0.25">
      <c r="A473" s="10">
        <v>454</v>
      </c>
      <c r="B473" s="101"/>
      <c r="C473" s="6" t="s">
        <v>2204</v>
      </c>
      <c r="D473" s="7">
        <v>45281</v>
      </c>
      <c r="E473" s="8" t="s">
        <v>33</v>
      </c>
      <c r="F473" s="9">
        <v>1541165</v>
      </c>
      <c r="G473" s="8" t="s">
        <v>29</v>
      </c>
      <c r="H473" s="9">
        <v>165675</v>
      </c>
      <c r="I473" s="106"/>
      <c r="J473" s="107"/>
      <c r="K473" s="108"/>
      <c r="L473" s="114"/>
      <c r="M473" s="115"/>
    </row>
    <row r="474" spans="1:13" ht="14.45" customHeight="1" x14ac:dyDescent="0.25">
      <c r="A474" s="10">
        <v>455</v>
      </c>
      <c r="B474" s="101"/>
      <c r="C474" s="6" t="s">
        <v>2205</v>
      </c>
      <c r="D474" s="7">
        <v>45264</v>
      </c>
      <c r="E474" s="8" t="s">
        <v>803</v>
      </c>
      <c r="F474" s="9">
        <v>1594955</v>
      </c>
      <c r="G474" s="8" t="s">
        <v>29</v>
      </c>
      <c r="H474" s="9">
        <v>171458</v>
      </c>
      <c r="I474" s="106"/>
      <c r="J474" s="107"/>
      <c r="K474" s="108"/>
      <c r="L474" s="114"/>
      <c r="M474" s="115"/>
    </row>
    <row r="475" spans="1:13" ht="14.45" customHeight="1" x14ac:dyDescent="0.25">
      <c r="A475" s="10">
        <v>456</v>
      </c>
      <c r="B475" s="101"/>
      <c r="C475" s="6" t="s">
        <v>2206</v>
      </c>
      <c r="D475" s="7">
        <v>45276</v>
      </c>
      <c r="E475" s="8" t="s">
        <v>28</v>
      </c>
      <c r="F475" s="9">
        <v>2644261</v>
      </c>
      <c r="G475" s="8" t="s">
        <v>29</v>
      </c>
      <c r="H475" s="9">
        <v>284258</v>
      </c>
      <c r="I475" s="106"/>
      <c r="J475" s="107"/>
      <c r="K475" s="108"/>
      <c r="L475" s="114"/>
      <c r="M475" s="115"/>
    </row>
    <row r="476" spans="1:13" ht="14.45" customHeight="1" x14ac:dyDescent="0.25">
      <c r="A476" s="10">
        <v>457</v>
      </c>
      <c r="B476" s="101"/>
      <c r="C476" s="6" t="s">
        <v>2207</v>
      </c>
      <c r="D476" s="7">
        <v>45279</v>
      </c>
      <c r="E476" s="8" t="s">
        <v>33</v>
      </c>
      <c r="F476" s="9">
        <v>2136920</v>
      </c>
      <c r="G476" s="8" t="s">
        <v>29</v>
      </c>
      <c r="H476" s="9">
        <v>229719</v>
      </c>
      <c r="I476" s="106"/>
      <c r="J476" s="107"/>
      <c r="K476" s="108"/>
      <c r="L476" s="114"/>
      <c r="M476" s="115"/>
    </row>
    <row r="477" spans="1:13" ht="14.45" customHeight="1" x14ac:dyDescent="0.25">
      <c r="A477" s="10">
        <v>458</v>
      </c>
      <c r="B477" s="101"/>
      <c r="C477" s="6" t="s">
        <v>2208</v>
      </c>
      <c r="D477" s="7">
        <v>45273</v>
      </c>
      <c r="E477" s="8" t="s">
        <v>33</v>
      </c>
      <c r="F477" s="9">
        <v>1977977</v>
      </c>
      <c r="G477" s="8" t="s">
        <v>29</v>
      </c>
      <c r="H477" s="9">
        <v>212633</v>
      </c>
      <c r="I477" s="106"/>
      <c r="J477" s="107"/>
      <c r="K477" s="108"/>
      <c r="L477" s="114"/>
      <c r="M477" s="115"/>
    </row>
    <row r="478" spans="1:13" ht="14.45" customHeight="1" x14ac:dyDescent="0.25">
      <c r="A478" s="11">
        <v>459</v>
      </c>
      <c r="B478" s="102"/>
      <c r="C478" s="6" t="s">
        <v>2209</v>
      </c>
      <c r="D478" s="7">
        <v>45286</v>
      </c>
      <c r="E478" s="8" t="s">
        <v>28</v>
      </c>
      <c r="F478" s="9">
        <v>959537</v>
      </c>
      <c r="G478" s="8" t="s">
        <v>29</v>
      </c>
      <c r="H478" s="9">
        <v>103150</v>
      </c>
      <c r="I478" s="109"/>
      <c r="J478" s="110"/>
      <c r="K478" s="111"/>
      <c r="L478" s="116"/>
      <c r="M478" s="117"/>
    </row>
    <row r="479" spans="1:13" ht="14.45" customHeight="1" x14ac:dyDescent="0.25">
      <c r="A479" s="5">
        <v>460</v>
      </c>
      <c r="B479" s="100" t="s">
        <v>2210</v>
      </c>
      <c r="C479" s="6" t="s">
        <v>2211</v>
      </c>
      <c r="D479" s="7">
        <v>45287</v>
      </c>
      <c r="E479" s="8" t="s">
        <v>28</v>
      </c>
      <c r="F479" s="9">
        <v>479768</v>
      </c>
      <c r="G479" s="8" t="s">
        <v>29</v>
      </c>
      <c r="H479" s="9">
        <v>51575</v>
      </c>
      <c r="I479" s="103">
        <v>1498681</v>
      </c>
      <c r="J479" s="104"/>
      <c r="K479" s="105"/>
      <c r="L479" s="112" t="s">
        <v>1018</v>
      </c>
      <c r="M479" s="113"/>
    </row>
    <row r="480" spans="1:13" ht="14.45" customHeight="1" x14ac:dyDescent="0.25">
      <c r="A480" s="10">
        <v>461</v>
      </c>
      <c r="B480" s="101"/>
      <c r="C480" s="6" t="s">
        <v>2212</v>
      </c>
      <c r="D480" s="7">
        <v>45266</v>
      </c>
      <c r="E480" s="8" t="s">
        <v>28</v>
      </c>
      <c r="F480" s="9">
        <v>599713</v>
      </c>
      <c r="G480" s="8" t="s">
        <v>29</v>
      </c>
      <c r="H480" s="9">
        <v>64469</v>
      </c>
      <c r="I480" s="106"/>
      <c r="J480" s="107"/>
      <c r="K480" s="108"/>
      <c r="L480" s="114"/>
      <c r="M480" s="115"/>
    </row>
    <row r="481" spans="1:13" ht="14.45" customHeight="1" x14ac:dyDescent="0.25">
      <c r="A481" s="11">
        <v>462</v>
      </c>
      <c r="B481" s="102"/>
      <c r="C481" s="6" t="s">
        <v>2213</v>
      </c>
      <c r="D481" s="7">
        <v>45273</v>
      </c>
      <c r="E481" s="8" t="s">
        <v>28</v>
      </c>
      <c r="F481" s="9">
        <v>599713</v>
      </c>
      <c r="G481" s="8" t="s">
        <v>29</v>
      </c>
      <c r="H481" s="9">
        <v>64469</v>
      </c>
      <c r="I481" s="109"/>
      <c r="J481" s="110"/>
      <c r="K481" s="111"/>
      <c r="L481" s="116"/>
      <c r="M481" s="117"/>
    </row>
    <row r="482" spans="1:13" ht="16.149999999999999" customHeight="1" x14ac:dyDescent="0.25">
      <c r="A482" s="12">
        <v>463</v>
      </c>
      <c r="B482" s="12" t="s">
        <v>2214</v>
      </c>
      <c r="C482" s="6" t="s">
        <v>2215</v>
      </c>
      <c r="D482" s="7">
        <v>45259</v>
      </c>
      <c r="E482" s="8" t="s">
        <v>28</v>
      </c>
      <c r="F482" s="9">
        <v>2398853</v>
      </c>
      <c r="G482" s="8" t="s">
        <v>29</v>
      </c>
      <c r="H482" s="9">
        <v>257877</v>
      </c>
      <c r="I482" s="94">
        <v>2140976</v>
      </c>
      <c r="J482" s="95"/>
      <c r="K482" s="96"/>
      <c r="L482" s="118" t="s">
        <v>1026</v>
      </c>
      <c r="M482" s="119"/>
    </row>
    <row r="483" spans="1:13" ht="14.45" customHeight="1" x14ac:dyDescent="0.25">
      <c r="A483" s="5">
        <v>464</v>
      </c>
      <c r="B483" s="100" t="s">
        <v>2216</v>
      </c>
      <c r="C483" s="6" t="s">
        <v>2217</v>
      </c>
      <c r="D483" s="7">
        <v>45268</v>
      </c>
      <c r="E483" s="8" t="s">
        <v>28</v>
      </c>
      <c r="F483" s="9">
        <v>1199426</v>
      </c>
      <c r="G483" s="8" t="s">
        <v>29</v>
      </c>
      <c r="H483" s="9">
        <v>128938</v>
      </c>
      <c r="I483" s="103">
        <v>2997362</v>
      </c>
      <c r="J483" s="104"/>
      <c r="K483" s="105"/>
      <c r="L483" s="112" t="s">
        <v>1026</v>
      </c>
      <c r="M483" s="113"/>
    </row>
    <row r="484" spans="1:13" ht="14.45" customHeight="1" x14ac:dyDescent="0.25">
      <c r="A484" s="10">
        <v>465</v>
      </c>
      <c r="B484" s="101"/>
      <c r="C484" s="6" t="s">
        <v>2218</v>
      </c>
      <c r="D484" s="7">
        <v>45272</v>
      </c>
      <c r="E484" s="8" t="s">
        <v>28</v>
      </c>
      <c r="F484" s="9">
        <v>1199426</v>
      </c>
      <c r="G484" s="8" t="s">
        <v>29</v>
      </c>
      <c r="H484" s="9">
        <v>128938</v>
      </c>
      <c r="I484" s="106"/>
      <c r="J484" s="107"/>
      <c r="K484" s="108"/>
      <c r="L484" s="114"/>
      <c r="M484" s="115"/>
    </row>
    <row r="485" spans="1:13" ht="14.45" customHeight="1" x14ac:dyDescent="0.25">
      <c r="A485" s="11">
        <v>466</v>
      </c>
      <c r="B485" s="102"/>
      <c r="C485" s="6" t="s">
        <v>2219</v>
      </c>
      <c r="D485" s="7">
        <v>45279</v>
      </c>
      <c r="E485" s="8" t="s">
        <v>28</v>
      </c>
      <c r="F485" s="9">
        <v>959537</v>
      </c>
      <c r="G485" s="8" t="s">
        <v>29</v>
      </c>
      <c r="H485" s="9">
        <v>103150</v>
      </c>
      <c r="I485" s="109"/>
      <c r="J485" s="110"/>
      <c r="K485" s="111"/>
      <c r="L485" s="116"/>
      <c r="M485" s="117"/>
    </row>
    <row r="486" spans="1:13" ht="14.65" customHeight="1" x14ac:dyDescent="0.25">
      <c r="A486" s="5">
        <v>467</v>
      </c>
      <c r="B486" s="100" t="s">
        <v>2220</v>
      </c>
      <c r="C486" s="6" t="s">
        <v>2221</v>
      </c>
      <c r="D486" s="7">
        <v>45271</v>
      </c>
      <c r="E486" s="8" t="s">
        <v>28</v>
      </c>
      <c r="F486" s="9">
        <v>996241</v>
      </c>
      <c r="G486" s="8" t="s">
        <v>29</v>
      </c>
      <c r="H486" s="9">
        <v>107096</v>
      </c>
      <c r="I486" s="103">
        <v>3121955</v>
      </c>
      <c r="J486" s="104"/>
      <c r="K486" s="105"/>
      <c r="L486" s="112" t="s">
        <v>1031</v>
      </c>
      <c r="M486" s="113"/>
    </row>
    <row r="487" spans="1:13" ht="14.65" customHeight="1" x14ac:dyDescent="0.25">
      <c r="A487" s="11">
        <v>468</v>
      </c>
      <c r="B487" s="102"/>
      <c r="C487" s="6" t="s">
        <v>2222</v>
      </c>
      <c r="D487" s="7">
        <v>45285</v>
      </c>
      <c r="E487" s="8" t="s">
        <v>28</v>
      </c>
      <c r="F487" s="9">
        <v>2501748</v>
      </c>
      <c r="G487" s="8" t="s">
        <v>29</v>
      </c>
      <c r="H487" s="9">
        <v>268938</v>
      </c>
      <c r="I487" s="109"/>
      <c r="J487" s="110"/>
      <c r="K487" s="111"/>
      <c r="L487" s="116"/>
      <c r="M487" s="117"/>
    </row>
    <row r="488" spans="1:13" ht="16.149999999999999" customHeight="1" x14ac:dyDescent="0.25">
      <c r="A488" s="12">
        <v>469</v>
      </c>
      <c r="B488" s="12" t="s">
        <v>2223</v>
      </c>
      <c r="C488" s="6" t="s">
        <v>2224</v>
      </c>
      <c r="D488" s="7">
        <v>45282</v>
      </c>
      <c r="E488" s="8" t="s">
        <v>2225</v>
      </c>
      <c r="F488" s="9">
        <v>-119943</v>
      </c>
      <c r="G488" s="8" t="s">
        <v>29</v>
      </c>
      <c r="H488" s="9">
        <v>-12894</v>
      </c>
      <c r="I488" s="94">
        <v>-107049</v>
      </c>
      <c r="J488" s="95"/>
      <c r="K488" s="96"/>
      <c r="L488" s="118" t="s">
        <v>1031</v>
      </c>
      <c r="M488" s="119"/>
    </row>
    <row r="489" spans="1:13" ht="14.45" customHeight="1" x14ac:dyDescent="0.25">
      <c r="A489" s="5">
        <v>470</v>
      </c>
      <c r="B489" s="100" t="s">
        <v>2226</v>
      </c>
      <c r="C489" s="6" t="s">
        <v>2227</v>
      </c>
      <c r="D489" s="7">
        <v>45275</v>
      </c>
      <c r="E489" s="8" t="s">
        <v>33</v>
      </c>
      <c r="F489" s="9">
        <v>1285913</v>
      </c>
      <c r="G489" s="8" t="s">
        <v>29</v>
      </c>
      <c r="H489" s="9">
        <v>138236</v>
      </c>
      <c r="I489" s="103">
        <v>5501194</v>
      </c>
      <c r="J489" s="104"/>
      <c r="K489" s="105"/>
      <c r="L489" s="112" t="s">
        <v>1040</v>
      </c>
      <c r="M489" s="113"/>
    </row>
    <row r="490" spans="1:13" ht="14.45" customHeight="1" x14ac:dyDescent="0.25">
      <c r="A490" s="10">
        <v>471</v>
      </c>
      <c r="B490" s="101"/>
      <c r="C490" s="6" t="s">
        <v>2228</v>
      </c>
      <c r="D490" s="7">
        <v>45281</v>
      </c>
      <c r="E490" s="8" t="s">
        <v>33</v>
      </c>
      <c r="F490" s="9">
        <v>793055</v>
      </c>
      <c r="G490" s="8" t="s">
        <v>29</v>
      </c>
      <c r="H490" s="9">
        <v>85253</v>
      </c>
      <c r="I490" s="106"/>
      <c r="J490" s="107"/>
      <c r="K490" s="108"/>
      <c r="L490" s="114"/>
      <c r="M490" s="115"/>
    </row>
    <row r="491" spans="1:13" ht="14.45" customHeight="1" x14ac:dyDescent="0.25">
      <c r="A491" s="11">
        <v>472</v>
      </c>
      <c r="B491" s="102"/>
      <c r="C491" s="6" t="s">
        <v>2229</v>
      </c>
      <c r="D491" s="7">
        <v>45286</v>
      </c>
      <c r="E491" s="8" t="s">
        <v>28</v>
      </c>
      <c r="F491" s="9">
        <v>4084835</v>
      </c>
      <c r="G491" s="8" t="s">
        <v>29</v>
      </c>
      <c r="H491" s="9">
        <v>439120</v>
      </c>
      <c r="I491" s="109"/>
      <c r="J491" s="110"/>
      <c r="K491" s="111"/>
      <c r="L491" s="116"/>
      <c r="M491" s="117"/>
    </row>
    <row r="492" spans="1:13" ht="14.45" customHeight="1" x14ac:dyDescent="0.25">
      <c r="A492" s="5">
        <v>473</v>
      </c>
      <c r="B492" s="100" t="s">
        <v>2230</v>
      </c>
      <c r="C492" s="6" t="s">
        <v>2231</v>
      </c>
      <c r="D492" s="7">
        <v>45279</v>
      </c>
      <c r="E492" s="8" t="s">
        <v>33</v>
      </c>
      <c r="F492" s="9">
        <v>831587</v>
      </c>
      <c r="G492" s="8" t="s">
        <v>29</v>
      </c>
      <c r="H492" s="9">
        <v>89396</v>
      </c>
      <c r="I492" s="103">
        <v>5325041</v>
      </c>
      <c r="J492" s="104"/>
      <c r="K492" s="105"/>
      <c r="L492" s="112" t="s">
        <v>1053</v>
      </c>
      <c r="M492" s="113"/>
    </row>
    <row r="493" spans="1:13" ht="14.45" customHeight="1" x14ac:dyDescent="0.25">
      <c r="A493" s="10">
        <v>474</v>
      </c>
      <c r="B493" s="101"/>
      <c r="C493" s="6" t="s">
        <v>2232</v>
      </c>
      <c r="D493" s="7">
        <v>45268</v>
      </c>
      <c r="E493" s="8" t="s">
        <v>28</v>
      </c>
      <c r="F493" s="9">
        <v>2906420</v>
      </c>
      <c r="G493" s="8" t="s">
        <v>29</v>
      </c>
      <c r="H493" s="9">
        <v>312440</v>
      </c>
      <c r="I493" s="106"/>
      <c r="J493" s="107"/>
      <c r="K493" s="108"/>
      <c r="L493" s="114"/>
      <c r="M493" s="115"/>
    </row>
    <row r="494" spans="1:13" ht="14.45" customHeight="1" x14ac:dyDescent="0.25">
      <c r="A494" s="10">
        <v>475</v>
      </c>
      <c r="B494" s="101"/>
      <c r="C494" s="6" t="s">
        <v>2233</v>
      </c>
      <c r="D494" s="7">
        <v>45287</v>
      </c>
      <c r="E494" s="8" t="s">
        <v>33</v>
      </c>
      <c r="F494" s="9">
        <v>475833</v>
      </c>
      <c r="G494" s="8" t="s">
        <v>29</v>
      </c>
      <c r="H494" s="9">
        <v>51152</v>
      </c>
      <c r="I494" s="106"/>
      <c r="J494" s="107"/>
      <c r="K494" s="108"/>
      <c r="L494" s="114"/>
      <c r="M494" s="115"/>
    </row>
    <row r="495" spans="1:13" ht="14.45" customHeight="1" x14ac:dyDescent="0.25">
      <c r="A495" s="11">
        <v>476</v>
      </c>
      <c r="B495" s="102"/>
      <c r="C495" s="6" t="s">
        <v>2234</v>
      </c>
      <c r="D495" s="7">
        <v>45274</v>
      </c>
      <c r="E495" s="8" t="s">
        <v>28</v>
      </c>
      <c r="F495" s="9">
        <v>1752592</v>
      </c>
      <c r="G495" s="8" t="s">
        <v>29</v>
      </c>
      <c r="H495" s="9">
        <v>188404</v>
      </c>
      <c r="I495" s="109"/>
      <c r="J495" s="110"/>
      <c r="K495" s="111"/>
      <c r="L495" s="116"/>
      <c r="M495" s="117"/>
    </row>
    <row r="496" spans="1:13" ht="14.45" customHeight="1" x14ac:dyDescent="0.25">
      <c r="A496" s="5">
        <v>477</v>
      </c>
      <c r="B496" s="100" t="s">
        <v>2235</v>
      </c>
      <c r="C496" s="6" t="s">
        <v>2236</v>
      </c>
      <c r="D496" s="7">
        <v>45271</v>
      </c>
      <c r="E496" s="8" t="s">
        <v>56</v>
      </c>
      <c r="F496" s="9">
        <v>2397854</v>
      </c>
      <c r="G496" s="8" t="s">
        <v>29</v>
      </c>
      <c r="H496" s="9">
        <v>257769</v>
      </c>
      <c r="I496" s="103">
        <v>8082561</v>
      </c>
      <c r="J496" s="104"/>
      <c r="K496" s="105"/>
      <c r="L496" s="112" t="s">
        <v>1065</v>
      </c>
      <c r="M496" s="113"/>
    </row>
    <row r="497" spans="1:13" ht="14.45" customHeight="1" x14ac:dyDescent="0.25">
      <c r="A497" s="10">
        <v>478</v>
      </c>
      <c r="B497" s="101"/>
      <c r="C497" s="6" t="s">
        <v>2237</v>
      </c>
      <c r="D497" s="7">
        <v>45281</v>
      </c>
      <c r="E497" s="8" t="s">
        <v>56</v>
      </c>
      <c r="F497" s="9">
        <v>2294557</v>
      </c>
      <c r="G497" s="8" t="s">
        <v>29</v>
      </c>
      <c r="H497" s="9">
        <v>246665</v>
      </c>
      <c r="I497" s="106"/>
      <c r="J497" s="107"/>
      <c r="K497" s="108"/>
      <c r="L497" s="114"/>
      <c r="M497" s="115"/>
    </row>
    <row r="498" spans="1:13" ht="14.45" customHeight="1" x14ac:dyDescent="0.25">
      <c r="A498" s="10">
        <v>479</v>
      </c>
      <c r="B498" s="101"/>
      <c r="C498" s="6" t="s">
        <v>2238</v>
      </c>
      <c r="D498" s="7">
        <v>45289</v>
      </c>
      <c r="E498" s="8" t="s">
        <v>56</v>
      </c>
      <c r="F498" s="9">
        <v>3096457</v>
      </c>
      <c r="G498" s="8" t="s">
        <v>29</v>
      </c>
      <c r="H498" s="9">
        <v>332869</v>
      </c>
      <c r="I498" s="106"/>
      <c r="J498" s="107"/>
      <c r="K498" s="108"/>
      <c r="L498" s="114"/>
      <c r="M498" s="115"/>
    </row>
    <row r="499" spans="1:13" ht="14.45" customHeight="1" x14ac:dyDescent="0.25">
      <c r="A499" s="11">
        <v>480</v>
      </c>
      <c r="B499" s="102"/>
      <c r="C499" s="6" t="s">
        <v>2239</v>
      </c>
      <c r="D499" s="7">
        <v>45267</v>
      </c>
      <c r="E499" s="8" t="s">
        <v>56</v>
      </c>
      <c r="F499" s="9">
        <v>1267223</v>
      </c>
      <c r="G499" s="8" t="s">
        <v>29</v>
      </c>
      <c r="H499" s="9">
        <v>136227</v>
      </c>
      <c r="I499" s="109"/>
      <c r="J499" s="110"/>
      <c r="K499" s="111"/>
      <c r="L499" s="116"/>
      <c r="M499" s="117"/>
    </row>
    <row r="500" spans="1:13" ht="14.45" customHeight="1" x14ac:dyDescent="0.25">
      <c r="A500" s="5">
        <v>481</v>
      </c>
      <c r="B500" s="100" t="s">
        <v>2240</v>
      </c>
      <c r="C500" s="6" t="s">
        <v>2241</v>
      </c>
      <c r="D500" s="7">
        <v>45279</v>
      </c>
      <c r="E500" s="8" t="s">
        <v>28</v>
      </c>
      <c r="F500" s="9">
        <v>3435032</v>
      </c>
      <c r="G500" s="8" t="s">
        <v>29</v>
      </c>
      <c r="H500" s="9">
        <v>369266</v>
      </c>
      <c r="I500" s="103">
        <v>11629564</v>
      </c>
      <c r="J500" s="104"/>
      <c r="K500" s="105"/>
      <c r="L500" s="112" t="s">
        <v>1071</v>
      </c>
      <c r="M500" s="113"/>
    </row>
    <row r="501" spans="1:13" ht="14.45" customHeight="1" x14ac:dyDescent="0.25">
      <c r="A501" s="10">
        <v>482</v>
      </c>
      <c r="B501" s="101"/>
      <c r="C501" s="6" t="s">
        <v>2242</v>
      </c>
      <c r="D501" s="7">
        <v>45265</v>
      </c>
      <c r="E501" s="8" t="s">
        <v>28</v>
      </c>
      <c r="F501" s="9">
        <v>3278394</v>
      </c>
      <c r="G501" s="8" t="s">
        <v>29</v>
      </c>
      <c r="H501" s="9">
        <v>352427</v>
      </c>
      <c r="I501" s="106"/>
      <c r="J501" s="107"/>
      <c r="K501" s="108"/>
      <c r="L501" s="114"/>
      <c r="M501" s="115"/>
    </row>
    <row r="502" spans="1:13" ht="14.45" customHeight="1" x14ac:dyDescent="0.25">
      <c r="A502" s="10">
        <v>483</v>
      </c>
      <c r="B502" s="101"/>
      <c r="C502" s="6" t="s">
        <v>2243</v>
      </c>
      <c r="D502" s="7">
        <v>45272</v>
      </c>
      <c r="E502" s="8" t="s">
        <v>28</v>
      </c>
      <c r="F502" s="9">
        <v>3278394</v>
      </c>
      <c r="G502" s="8" t="s">
        <v>29</v>
      </c>
      <c r="H502" s="9">
        <v>352427</v>
      </c>
      <c r="I502" s="106"/>
      <c r="J502" s="107"/>
      <c r="K502" s="108"/>
      <c r="L502" s="114"/>
      <c r="M502" s="115"/>
    </row>
    <row r="503" spans="1:13" ht="14.45" customHeight="1" x14ac:dyDescent="0.25">
      <c r="A503" s="11">
        <v>484</v>
      </c>
      <c r="B503" s="102"/>
      <c r="C503" s="6" t="s">
        <v>2244</v>
      </c>
      <c r="D503" s="7">
        <v>45286</v>
      </c>
      <c r="E503" s="8" t="s">
        <v>28</v>
      </c>
      <c r="F503" s="9">
        <v>3038504</v>
      </c>
      <c r="G503" s="8" t="s">
        <v>29</v>
      </c>
      <c r="H503" s="9">
        <v>326639</v>
      </c>
      <c r="I503" s="109"/>
      <c r="J503" s="110"/>
      <c r="K503" s="111"/>
      <c r="L503" s="116"/>
      <c r="M503" s="117"/>
    </row>
    <row r="504" spans="1:13" ht="14.45" customHeight="1" x14ac:dyDescent="0.25">
      <c r="A504" s="5">
        <v>485</v>
      </c>
      <c r="B504" s="100" t="s">
        <v>2245</v>
      </c>
      <c r="C504" s="6" t="s">
        <v>2246</v>
      </c>
      <c r="D504" s="7">
        <v>45289</v>
      </c>
      <c r="E504" s="8" t="s">
        <v>56</v>
      </c>
      <c r="F504" s="9">
        <v>2227887</v>
      </c>
      <c r="G504" s="8" t="s">
        <v>29</v>
      </c>
      <c r="H504" s="9">
        <v>239498</v>
      </c>
      <c r="I504" s="103">
        <v>5403714</v>
      </c>
      <c r="J504" s="104"/>
      <c r="K504" s="105"/>
      <c r="L504" s="112" t="s">
        <v>1083</v>
      </c>
      <c r="M504" s="113"/>
    </row>
    <row r="505" spans="1:13" ht="14.45" customHeight="1" x14ac:dyDescent="0.25">
      <c r="A505" s="10">
        <v>486</v>
      </c>
      <c r="B505" s="101"/>
      <c r="C505" s="6" t="s">
        <v>2247</v>
      </c>
      <c r="D505" s="7">
        <v>45266</v>
      </c>
      <c r="E505" s="8" t="s">
        <v>56</v>
      </c>
      <c r="F505" s="9">
        <v>2278466</v>
      </c>
      <c r="G505" s="8" t="s">
        <v>29</v>
      </c>
      <c r="H505" s="9">
        <v>244935</v>
      </c>
      <c r="I505" s="106"/>
      <c r="J505" s="107"/>
      <c r="K505" s="108"/>
      <c r="L505" s="114"/>
      <c r="M505" s="115"/>
    </row>
    <row r="506" spans="1:13" ht="14.45" customHeight="1" x14ac:dyDescent="0.25">
      <c r="A506" s="11">
        <v>487</v>
      </c>
      <c r="B506" s="102"/>
      <c r="C506" s="6" t="s">
        <v>2248</v>
      </c>
      <c r="D506" s="7">
        <v>45279</v>
      </c>
      <c r="E506" s="8" t="s">
        <v>56</v>
      </c>
      <c r="F506" s="9">
        <v>1548229</v>
      </c>
      <c r="G506" s="8" t="s">
        <v>29</v>
      </c>
      <c r="H506" s="9">
        <v>166435</v>
      </c>
      <c r="I506" s="109"/>
      <c r="J506" s="110"/>
      <c r="K506" s="111"/>
      <c r="L506" s="116"/>
      <c r="M506" s="117"/>
    </row>
    <row r="507" spans="1:13" ht="14.45" customHeight="1" x14ac:dyDescent="0.25">
      <c r="A507" s="5">
        <v>488</v>
      </c>
      <c r="B507" s="100" t="s">
        <v>2249</v>
      </c>
      <c r="C507" s="6" t="s">
        <v>2250</v>
      </c>
      <c r="D507" s="7">
        <v>45288</v>
      </c>
      <c r="E507" s="8" t="s">
        <v>56</v>
      </c>
      <c r="F507" s="9">
        <v>1814789</v>
      </c>
      <c r="G507" s="8" t="s">
        <v>29</v>
      </c>
      <c r="H507" s="9">
        <v>195090</v>
      </c>
      <c r="I507" s="103">
        <v>4062145</v>
      </c>
      <c r="J507" s="104"/>
      <c r="K507" s="105"/>
      <c r="L507" s="112" t="s">
        <v>1092</v>
      </c>
      <c r="M507" s="113"/>
    </row>
    <row r="508" spans="1:13" ht="14.45" customHeight="1" x14ac:dyDescent="0.25">
      <c r="A508" s="10">
        <v>489</v>
      </c>
      <c r="B508" s="101"/>
      <c r="C508" s="6" t="s">
        <v>2251</v>
      </c>
      <c r="D508" s="7">
        <v>45264</v>
      </c>
      <c r="E508" s="8" t="s">
        <v>56</v>
      </c>
      <c r="F508" s="9">
        <v>1934734</v>
      </c>
      <c r="G508" s="8" t="s">
        <v>29</v>
      </c>
      <c r="H508" s="9">
        <v>207984</v>
      </c>
      <c r="I508" s="106"/>
      <c r="J508" s="107"/>
      <c r="K508" s="108"/>
      <c r="L508" s="114"/>
      <c r="M508" s="115"/>
    </row>
    <row r="509" spans="1:13" ht="14.45" customHeight="1" x14ac:dyDescent="0.25">
      <c r="A509" s="11">
        <v>490</v>
      </c>
      <c r="B509" s="102"/>
      <c r="C509" s="6" t="s">
        <v>2252</v>
      </c>
      <c r="D509" s="7">
        <v>45281</v>
      </c>
      <c r="E509" s="8" t="s">
        <v>2253</v>
      </c>
      <c r="F509" s="9">
        <v>801900</v>
      </c>
      <c r="G509" s="8" t="s">
        <v>29</v>
      </c>
      <c r="H509" s="9">
        <v>86204</v>
      </c>
      <c r="I509" s="109"/>
      <c r="J509" s="110"/>
      <c r="K509" s="111"/>
      <c r="L509" s="116"/>
      <c r="M509" s="117"/>
    </row>
    <row r="510" spans="1:13" ht="14.45" customHeight="1" x14ac:dyDescent="0.25">
      <c r="A510" s="5">
        <v>491</v>
      </c>
      <c r="B510" s="100" t="s">
        <v>2254</v>
      </c>
      <c r="C510" s="6" t="s">
        <v>2255</v>
      </c>
      <c r="D510" s="7">
        <v>45273</v>
      </c>
      <c r="E510" s="8" t="s">
        <v>28</v>
      </c>
      <c r="F510" s="9">
        <v>1964376</v>
      </c>
      <c r="G510" s="8" t="s">
        <v>29</v>
      </c>
      <c r="H510" s="9">
        <v>211170</v>
      </c>
      <c r="I510" s="103">
        <v>9907819</v>
      </c>
      <c r="J510" s="104"/>
      <c r="K510" s="105"/>
      <c r="L510" s="112" t="s">
        <v>1104</v>
      </c>
      <c r="M510" s="113"/>
    </row>
    <row r="511" spans="1:13" ht="14.45" customHeight="1" x14ac:dyDescent="0.25">
      <c r="A511" s="10">
        <v>492</v>
      </c>
      <c r="B511" s="101"/>
      <c r="C511" s="6" t="s">
        <v>2256</v>
      </c>
      <c r="D511" s="7">
        <v>45275</v>
      </c>
      <c r="E511" s="8" t="s">
        <v>28</v>
      </c>
      <c r="F511" s="9">
        <v>1356064</v>
      </c>
      <c r="G511" s="8" t="s">
        <v>29</v>
      </c>
      <c r="H511" s="9">
        <v>145777</v>
      </c>
      <c r="I511" s="106"/>
      <c r="J511" s="107"/>
      <c r="K511" s="108"/>
      <c r="L511" s="114"/>
      <c r="M511" s="115"/>
    </row>
    <row r="512" spans="1:13" ht="14.45" customHeight="1" x14ac:dyDescent="0.25">
      <c r="A512" s="10">
        <v>493</v>
      </c>
      <c r="B512" s="101"/>
      <c r="C512" s="6" t="s">
        <v>2257</v>
      </c>
      <c r="D512" s="7">
        <v>45287</v>
      </c>
      <c r="E512" s="8" t="s">
        <v>28</v>
      </c>
      <c r="F512" s="9">
        <v>2395548</v>
      </c>
      <c r="G512" s="8" t="s">
        <v>29</v>
      </c>
      <c r="H512" s="9">
        <v>257521</v>
      </c>
      <c r="I512" s="106"/>
      <c r="J512" s="107"/>
      <c r="K512" s="108"/>
      <c r="L512" s="114"/>
      <c r="M512" s="115"/>
    </row>
    <row r="513" spans="1:13" ht="14.45" customHeight="1" x14ac:dyDescent="0.25">
      <c r="A513" s="10">
        <v>494</v>
      </c>
      <c r="B513" s="101"/>
      <c r="C513" s="6" t="s">
        <v>2258</v>
      </c>
      <c r="D513" s="7">
        <v>45266</v>
      </c>
      <c r="E513" s="8" t="s">
        <v>28</v>
      </c>
      <c r="F513" s="9">
        <v>996241</v>
      </c>
      <c r="G513" s="8" t="s">
        <v>29</v>
      </c>
      <c r="H513" s="9">
        <v>107096</v>
      </c>
      <c r="I513" s="106"/>
      <c r="J513" s="107"/>
      <c r="K513" s="108"/>
      <c r="L513" s="114"/>
      <c r="M513" s="115"/>
    </row>
    <row r="514" spans="1:13" ht="14.45" customHeight="1" x14ac:dyDescent="0.25">
      <c r="A514" s="10">
        <v>495</v>
      </c>
      <c r="B514" s="101"/>
      <c r="C514" s="6" t="s">
        <v>2259</v>
      </c>
      <c r="D514" s="7">
        <v>45282</v>
      </c>
      <c r="E514" s="8" t="s">
        <v>28</v>
      </c>
      <c r="F514" s="9">
        <v>1356064</v>
      </c>
      <c r="G514" s="8" t="s">
        <v>29</v>
      </c>
      <c r="H514" s="9">
        <v>145777</v>
      </c>
      <c r="I514" s="106"/>
      <c r="J514" s="107"/>
      <c r="K514" s="108"/>
      <c r="L514" s="114"/>
      <c r="M514" s="115"/>
    </row>
    <row r="515" spans="1:13" ht="14.45" customHeight="1" x14ac:dyDescent="0.25">
      <c r="A515" s="10">
        <v>496</v>
      </c>
      <c r="B515" s="101"/>
      <c r="C515" s="6" t="s">
        <v>2260</v>
      </c>
      <c r="D515" s="7">
        <v>45280</v>
      </c>
      <c r="E515" s="8" t="s">
        <v>28</v>
      </c>
      <c r="F515" s="9">
        <v>1790235</v>
      </c>
      <c r="G515" s="8" t="s">
        <v>29</v>
      </c>
      <c r="H515" s="9">
        <v>192450</v>
      </c>
      <c r="I515" s="106"/>
      <c r="J515" s="107"/>
      <c r="K515" s="108"/>
      <c r="L515" s="114"/>
      <c r="M515" s="115"/>
    </row>
    <row r="516" spans="1:13" ht="14.45" customHeight="1" x14ac:dyDescent="0.25">
      <c r="A516" s="11">
        <v>497</v>
      </c>
      <c r="B516" s="102"/>
      <c r="C516" s="6" t="s">
        <v>2261</v>
      </c>
      <c r="D516" s="7">
        <v>45268</v>
      </c>
      <c r="E516" s="8" t="s">
        <v>28</v>
      </c>
      <c r="F516" s="9">
        <v>1242670</v>
      </c>
      <c r="G516" s="8" t="s">
        <v>29</v>
      </c>
      <c r="H516" s="9">
        <v>133587</v>
      </c>
      <c r="I516" s="109"/>
      <c r="J516" s="110"/>
      <c r="K516" s="111"/>
      <c r="L516" s="116"/>
      <c r="M516" s="117"/>
    </row>
    <row r="517" spans="1:13" ht="16.149999999999999" customHeight="1" x14ac:dyDescent="0.25">
      <c r="A517" s="12">
        <v>498</v>
      </c>
      <c r="B517" s="12" t="s">
        <v>2262</v>
      </c>
      <c r="C517" s="6" t="s">
        <v>2263</v>
      </c>
      <c r="D517" s="7">
        <v>45259</v>
      </c>
      <c r="E517" s="8" t="s">
        <v>28</v>
      </c>
      <c r="F517" s="9">
        <v>1910180</v>
      </c>
      <c r="G517" s="8" t="s">
        <v>29</v>
      </c>
      <c r="H517" s="9">
        <v>205344</v>
      </c>
      <c r="I517" s="94">
        <v>1704836</v>
      </c>
      <c r="J517" s="95"/>
      <c r="K517" s="96"/>
      <c r="L517" s="118" t="s">
        <v>1114</v>
      </c>
      <c r="M517" s="119"/>
    </row>
    <row r="518" spans="1:13" ht="14.65" customHeight="1" x14ac:dyDescent="0.25">
      <c r="A518" s="5">
        <v>499</v>
      </c>
      <c r="B518" s="100" t="s">
        <v>2264</v>
      </c>
      <c r="C518" s="6" t="s">
        <v>2265</v>
      </c>
      <c r="D518" s="7">
        <v>45266</v>
      </c>
      <c r="E518" s="8" t="s">
        <v>28</v>
      </c>
      <c r="F518" s="9">
        <v>2553136</v>
      </c>
      <c r="G518" s="8" t="s">
        <v>29</v>
      </c>
      <c r="H518" s="9">
        <v>274462</v>
      </c>
      <c r="I518" s="103">
        <v>4568457</v>
      </c>
      <c r="J518" s="104"/>
      <c r="K518" s="105"/>
      <c r="L518" s="112" t="s">
        <v>1114</v>
      </c>
      <c r="M518" s="113"/>
    </row>
    <row r="519" spans="1:13" ht="14.65" customHeight="1" x14ac:dyDescent="0.25">
      <c r="A519" s="11">
        <v>500</v>
      </c>
      <c r="B519" s="102"/>
      <c r="C519" s="6" t="s">
        <v>2266</v>
      </c>
      <c r="D519" s="7">
        <v>45280</v>
      </c>
      <c r="E519" s="8" t="s">
        <v>28</v>
      </c>
      <c r="F519" s="9">
        <v>2565583</v>
      </c>
      <c r="G519" s="8" t="s">
        <v>29</v>
      </c>
      <c r="H519" s="9">
        <v>275800</v>
      </c>
      <c r="I519" s="109"/>
      <c r="J519" s="110"/>
      <c r="K519" s="111"/>
      <c r="L519" s="116"/>
      <c r="M519" s="117"/>
    </row>
    <row r="520" spans="1:13" ht="14.45" customHeight="1" x14ac:dyDescent="0.25">
      <c r="A520" s="5">
        <v>501</v>
      </c>
      <c r="B520" s="100" t="s">
        <v>2267</v>
      </c>
      <c r="C520" s="6" t="s">
        <v>2268</v>
      </c>
      <c r="D520" s="7">
        <v>45273</v>
      </c>
      <c r="E520" s="8" t="s">
        <v>28</v>
      </c>
      <c r="F520" s="9">
        <v>2000800</v>
      </c>
      <c r="G520" s="8" t="s">
        <v>29</v>
      </c>
      <c r="H520" s="9">
        <v>215086</v>
      </c>
      <c r="I520" s="103">
        <v>6168818</v>
      </c>
      <c r="J520" s="104"/>
      <c r="K520" s="105"/>
      <c r="L520" s="112" t="s">
        <v>1122</v>
      </c>
      <c r="M520" s="113"/>
    </row>
    <row r="521" spans="1:13" ht="14.45" customHeight="1" x14ac:dyDescent="0.25">
      <c r="A521" s="10">
        <v>502</v>
      </c>
      <c r="B521" s="101"/>
      <c r="C521" s="6" t="s">
        <v>2269</v>
      </c>
      <c r="D521" s="7">
        <v>45266</v>
      </c>
      <c r="E521" s="8" t="s">
        <v>28</v>
      </c>
      <c r="F521" s="9">
        <v>1639197</v>
      </c>
      <c r="G521" s="8" t="s">
        <v>29</v>
      </c>
      <c r="H521" s="9">
        <v>176214</v>
      </c>
      <c r="I521" s="106"/>
      <c r="J521" s="107"/>
      <c r="K521" s="108"/>
      <c r="L521" s="114"/>
      <c r="M521" s="115"/>
    </row>
    <row r="522" spans="1:13" ht="14.45" customHeight="1" x14ac:dyDescent="0.25">
      <c r="A522" s="10">
        <v>503</v>
      </c>
      <c r="B522" s="101"/>
      <c r="C522" s="6" t="s">
        <v>2270</v>
      </c>
      <c r="D522" s="7">
        <v>45287</v>
      </c>
      <c r="E522" s="8" t="s">
        <v>28</v>
      </c>
      <c r="F522" s="9">
        <v>1752592</v>
      </c>
      <c r="G522" s="8" t="s">
        <v>29</v>
      </c>
      <c r="H522" s="9">
        <v>188404</v>
      </c>
      <c r="I522" s="106"/>
      <c r="J522" s="107"/>
      <c r="K522" s="108"/>
      <c r="L522" s="114"/>
      <c r="M522" s="115"/>
    </row>
    <row r="523" spans="1:13" ht="14.45" customHeight="1" x14ac:dyDescent="0.25">
      <c r="A523" s="11">
        <v>504</v>
      </c>
      <c r="B523" s="102"/>
      <c r="C523" s="6" t="s">
        <v>2271</v>
      </c>
      <c r="D523" s="7">
        <v>45280</v>
      </c>
      <c r="E523" s="8" t="s">
        <v>28</v>
      </c>
      <c r="F523" s="9">
        <v>1519252</v>
      </c>
      <c r="G523" s="8" t="s">
        <v>29</v>
      </c>
      <c r="H523" s="9">
        <v>163320</v>
      </c>
      <c r="I523" s="109"/>
      <c r="J523" s="110"/>
      <c r="K523" s="111"/>
      <c r="L523" s="116"/>
      <c r="M523" s="117"/>
    </row>
    <row r="524" spans="1:13" ht="14.45" customHeight="1" x14ac:dyDescent="0.25">
      <c r="A524" s="5">
        <v>505</v>
      </c>
      <c r="B524" s="100" t="s">
        <v>2272</v>
      </c>
      <c r="C524" s="6" t="s">
        <v>2273</v>
      </c>
      <c r="D524" s="7">
        <v>45265</v>
      </c>
      <c r="E524" s="8" t="s">
        <v>28</v>
      </c>
      <c r="F524" s="9">
        <v>5662742</v>
      </c>
      <c r="G524" s="8" t="s">
        <v>29</v>
      </c>
      <c r="H524" s="9">
        <v>608745</v>
      </c>
      <c r="I524" s="103">
        <v>17212304</v>
      </c>
      <c r="J524" s="104"/>
      <c r="K524" s="105"/>
      <c r="L524" s="112" t="s">
        <v>1135</v>
      </c>
      <c r="M524" s="113"/>
    </row>
    <row r="525" spans="1:13" ht="14.45" customHeight="1" x14ac:dyDescent="0.25">
      <c r="A525" s="10">
        <v>506</v>
      </c>
      <c r="B525" s="101"/>
      <c r="C525" s="6" t="s">
        <v>2274</v>
      </c>
      <c r="D525" s="7">
        <v>45272</v>
      </c>
      <c r="E525" s="8" t="s">
        <v>33</v>
      </c>
      <c r="F525" s="9">
        <v>1586110</v>
      </c>
      <c r="G525" s="8" t="s">
        <v>29</v>
      </c>
      <c r="H525" s="9">
        <v>170507</v>
      </c>
      <c r="I525" s="106"/>
      <c r="J525" s="107"/>
      <c r="K525" s="108"/>
      <c r="L525" s="114"/>
      <c r="M525" s="115"/>
    </row>
    <row r="526" spans="1:13" ht="14.45" customHeight="1" x14ac:dyDescent="0.25">
      <c r="A526" s="10">
        <v>507</v>
      </c>
      <c r="B526" s="101"/>
      <c r="C526" s="6" t="s">
        <v>2275</v>
      </c>
      <c r="D526" s="7">
        <v>45286</v>
      </c>
      <c r="E526" s="8" t="s">
        <v>28</v>
      </c>
      <c r="F526" s="9">
        <v>8998139</v>
      </c>
      <c r="G526" s="8" t="s">
        <v>29</v>
      </c>
      <c r="H526" s="9">
        <v>967300</v>
      </c>
      <c r="I526" s="106"/>
      <c r="J526" s="107"/>
      <c r="K526" s="108"/>
      <c r="L526" s="114"/>
      <c r="M526" s="115"/>
    </row>
    <row r="527" spans="1:13" ht="14.45" customHeight="1" x14ac:dyDescent="0.25">
      <c r="A527" s="11">
        <v>508</v>
      </c>
      <c r="B527" s="102"/>
      <c r="C527" s="6" t="s">
        <v>2276</v>
      </c>
      <c r="D527" s="7">
        <v>45279</v>
      </c>
      <c r="E527" s="8" t="s">
        <v>28</v>
      </c>
      <c r="F527" s="9">
        <v>3038504</v>
      </c>
      <c r="G527" s="8" t="s">
        <v>29</v>
      </c>
      <c r="H527" s="9">
        <v>326639</v>
      </c>
      <c r="I527" s="109"/>
      <c r="J527" s="110"/>
      <c r="K527" s="111"/>
      <c r="L527" s="116"/>
      <c r="M527" s="117"/>
    </row>
    <row r="528" spans="1:13" ht="16.149999999999999" customHeight="1" x14ac:dyDescent="0.25">
      <c r="A528" s="12">
        <v>509</v>
      </c>
      <c r="B528" s="12" t="s">
        <v>2277</v>
      </c>
      <c r="C528" s="6" t="s">
        <v>2278</v>
      </c>
      <c r="D528" s="7">
        <v>45275</v>
      </c>
      <c r="E528" s="8" t="s">
        <v>2279</v>
      </c>
      <c r="F528" s="9">
        <v>-398496</v>
      </c>
      <c r="G528" s="8" t="s">
        <v>29</v>
      </c>
      <c r="H528" s="9">
        <v>-42838</v>
      </c>
      <c r="I528" s="94">
        <v>-355658</v>
      </c>
      <c r="J528" s="95"/>
      <c r="K528" s="96"/>
      <c r="L528" s="118" t="s">
        <v>1135</v>
      </c>
      <c r="M528" s="119"/>
    </row>
    <row r="529" spans="1:13" ht="14.45" customHeight="1" x14ac:dyDescent="0.25">
      <c r="A529" s="5">
        <v>510</v>
      </c>
      <c r="B529" s="100" t="s">
        <v>2280</v>
      </c>
      <c r="C529" s="6" t="s">
        <v>2281</v>
      </c>
      <c r="D529" s="7">
        <v>45278</v>
      </c>
      <c r="E529" s="8" t="s">
        <v>28</v>
      </c>
      <c r="F529" s="9">
        <v>1627047</v>
      </c>
      <c r="G529" s="8" t="s">
        <v>29</v>
      </c>
      <c r="H529" s="9">
        <v>174908</v>
      </c>
      <c r="I529" s="103">
        <v>8756213</v>
      </c>
      <c r="J529" s="104"/>
      <c r="K529" s="105"/>
      <c r="L529" s="112" t="s">
        <v>1145</v>
      </c>
      <c r="M529" s="113"/>
    </row>
    <row r="530" spans="1:13" ht="14.45" customHeight="1" x14ac:dyDescent="0.25">
      <c r="A530" s="10">
        <v>511</v>
      </c>
      <c r="B530" s="101"/>
      <c r="C530" s="6" t="s">
        <v>2282</v>
      </c>
      <c r="D530" s="7">
        <v>45285</v>
      </c>
      <c r="E530" s="8" t="s">
        <v>28</v>
      </c>
      <c r="F530" s="9">
        <v>1999021</v>
      </c>
      <c r="G530" s="8" t="s">
        <v>29</v>
      </c>
      <c r="H530" s="9">
        <v>214895</v>
      </c>
      <c r="I530" s="106"/>
      <c r="J530" s="107"/>
      <c r="K530" s="108"/>
      <c r="L530" s="114"/>
      <c r="M530" s="115"/>
    </row>
    <row r="531" spans="1:13" ht="14.45" customHeight="1" x14ac:dyDescent="0.25">
      <c r="A531" s="10">
        <v>512</v>
      </c>
      <c r="B531" s="101"/>
      <c r="C531" s="6" t="s">
        <v>2283</v>
      </c>
      <c r="D531" s="7">
        <v>45271</v>
      </c>
      <c r="E531" s="8" t="s">
        <v>28</v>
      </c>
      <c r="F531" s="9">
        <v>2635438</v>
      </c>
      <c r="G531" s="8" t="s">
        <v>29</v>
      </c>
      <c r="H531" s="9">
        <v>283310</v>
      </c>
      <c r="I531" s="106"/>
      <c r="J531" s="107"/>
      <c r="K531" s="108"/>
      <c r="L531" s="114"/>
      <c r="M531" s="115"/>
    </row>
    <row r="532" spans="1:13" ht="14.45" customHeight="1" x14ac:dyDescent="0.25">
      <c r="A532" s="11">
        <v>513</v>
      </c>
      <c r="B532" s="102"/>
      <c r="C532" s="6" t="s">
        <v>2284</v>
      </c>
      <c r="D532" s="7">
        <v>45261</v>
      </c>
      <c r="E532" s="8" t="s">
        <v>28</v>
      </c>
      <c r="F532" s="9">
        <v>3549377</v>
      </c>
      <c r="G532" s="8" t="s">
        <v>29</v>
      </c>
      <c r="H532" s="9">
        <v>381558</v>
      </c>
      <c r="I532" s="109"/>
      <c r="J532" s="110"/>
      <c r="K532" s="111"/>
      <c r="L532" s="116"/>
      <c r="M532" s="117"/>
    </row>
    <row r="533" spans="1:13" ht="14.65" customHeight="1" x14ac:dyDescent="0.25">
      <c r="A533" s="5">
        <v>514</v>
      </c>
      <c r="B533" s="100" t="s">
        <v>2285</v>
      </c>
      <c r="C533" s="6" t="s">
        <v>2286</v>
      </c>
      <c r="D533" s="7">
        <v>45264</v>
      </c>
      <c r="E533" s="8" t="s">
        <v>28</v>
      </c>
      <c r="F533" s="9">
        <v>1521556</v>
      </c>
      <c r="G533" s="8" t="s">
        <v>29</v>
      </c>
      <c r="H533" s="9">
        <v>163567</v>
      </c>
      <c r="I533" s="103">
        <v>2713921</v>
      </c>
      <c r="J533" s="104"/>
      <c r="K533" s="105"/>
      <c r="L533" s="112" t="s">
        <v>1155</v>
      </c>
      <c r="M533" s="113"/>
    </row>
    <row r="534" spans="1:13" ht="14.65" customHeight="1" x14ac:dyDescent="0.25">
      <c r="A534" s="11">
        <v>515</v>
      </c>
      <c r="B534" s="102"/>
      <c r="C534" s="6" t="s">
        <v>2287</v>
      </c>
      <c r="D534" s="7">
        <v>45285</v>
      </c>
      <c r="E534" s="8" t="s">
        <v>28</v>
      </c>
      <c r="F534" s="9">
        <v>1519252</v>
      </c>
      <c r="G534" s="8" t="s">
        <v>29</v>
      </c>
      <c r="H534" s="9">
        <v>163320</v>
      </c>
      <c r="I534" s="109"/>
      <c r="J534" s="110"/>
      <c r="K534" s="111"/>
      <c r="L534" s="116"/>
      <c r="M534" s="117"/>
    </row>
    <row r="535" spans="1:13" ht="14.45" customHeight="1" x14ac:dyDescent="0.25">
      <c r="A535" s="5">
        <v>516</v>
      </c>
      <c r="B535" s="100" t="s">
        <v>2288</v>
      </c>
      <c r="C535" s="6" t="s">
        <v>2289</v>
      </c>
      <c r="D535" s="7">
        <v>45261</v>
      </c>
      <c r="E535" s="8" t="s">
        <v>803</v>
      </c>
      <c r="F535" s="9">
        <v>880873</v>
      </c>
      <c r="G535" s="8" t="s">
        <v>29</v>
      </c>
      <c r="H535" s="9">
        <v>94694</v>
      </c>
      <c r="I535" s="103">
        <v>3198317</v>
      </c>
      <c r="J535" s="104"/>
      <c r="K535" s="105"/>
      <c r="L535" s="112" t="s">
        <v>1163</v>
      </c>
      <c r="M535" s="113"/>
    </row>
    <row r="536" spans="1:13" ht="14.45" customHeight="1" x14ac:dyDescent="0.25">
      <c r="A536" s="10">
        <v>517</v>
      </c>
      <c r="B536" s="101"/>
      <c r="C536" s="6" t="s">
        <v>2290</v>
      </c>
      <c r="D536" s="7">
        <v>45278</v>
      </c>
      <c r="E536" s="8" t="s">
        <v>56</v>
      </c>
      <c r="F536" s="9">
        <v>1599216</v>
      </c>
      <c r="G536" s="8" t="s">
        <v>29</v>
      </c>
      <c r="H536" s="9">
        <v>171916</v>
      </c>
      <c r="I536" s="106"/>
      <c r="J536" s="107"/>
      <c r="K536" s="108"/>
      <c r="L536" s="114"/>
      <c r="M536" s="115"/>
    </row>
    <row r="537" spans="1:13" ht="14.45" customHeight="1" x14ac:dyDescent="0.25">
      <c r="A537" s="11">
        <v>518</v>
      </c>
      <c r="B537" s="102"/>
      <c r="C537" s="6" t="s">
        <v>2291</v>
      </c>
      <c r="D537" s="7">
        <v>45285</v>
      </c>
      <c r="E537" s="8" t="s">
        <v>56</v>
      </c>
      <c r="F537" s="9">
        <v>1103459</v>
      </c>
      <c r="G537" s="8" t="s">
        <v>29</v>
      </c>
      <c r="H537" s="9">
        <v>118622</v>
      </c>
      <c r="I537" s="109"/>
      <c r="J537" s="110"/>
      <c r="K537" s="111"/>
      <c r="L537" s="116"/>
      <c r="M537" s="117"/>
    </row>
    <row r="538" spans="1:13" ht="14.45" customHeight="1" x14ac:dyDescent="0.25">
      <c r="A538" s="5">
        <v>519</v>
      </c>
      <c r="B538" s="100" t="s">
        <v>2292</v>
      </c>
      <c r="C538" s="6" t="s">
        <v>2293</v>
      </c>
      <c r="D538" s="7">
        <v>45280</v>
      </c>
      <c r="E538" s="8" t="s">
        <v>33</v>
      </c>
      <c r="F538" s="9">
        <v>6429564</v>
      </c>
      <c r="G538" s="8" t="s">
        <v>29</v>
      </c>
      <c r="H538" s="9">
        <v>691178</v>
      </c>
      <c r="I538" s="103">
        <v>26963751</v>
      </c>
      <c r="J538" s="104"/>
      <c r="K538" s="105"/>
      <c r="L538" s="112" t="s">
        <v>1171</v>
      </c>
      <c r="M538" s="113"/>
    </row>
    <row r="539" spans="1:13" ht="14.45" customHeight="1" x14ac:dyDescent="0.25">
      <c r="A539" s="10">
        <v>520</v>
      </c>
      <c r="B539" s="101"/>
      <c r="C539" s="6" t="s">
        <v>2294</v>
      </c>
      <c r="D539" s="7">
        <v>45286</v>
      </c>
      <c r="E539" s="8" t="s">
        <v>28</v>
      </c>
      <c r="F539" s="9">
        <v>5359241</v>
      </c>
      <c r="G539" s="8" t="s">
        <v>29</v>
      </c>
      <c r="H539" s="9">
        <v>576118</v>
      </c>
      <c r="I539" s="106"/>
      <c r="J539" s="107"/>
      <c r="K539" s="108"/>
      <c r="L539" s="114"/>
      <c r="M539" s="115"/>
    </row>
    <row r="540" spans="1:13" ht="14.45" customHeight="1" x14ac:dyDescent="0.25">
      <c r="A540" s="10">
        <v>521</v>
      </c>
      <c r="B540" s="101"/>
      <c r="C540" s="6" t="s">
        <v>2295</v>
      </c>
      <c r="D540" s="7">
        <v>45286</v>
      </c>
      <c r="E540" s="8" t="s">
        <v>28</v>
      </c>
      <c r="F540" s="9">
        <v>2303402</v>
      </c>
      <c r="G540" s="8" t="s">
        <v>29</v>
      </c>
      <c r="H540" s="9">
        <v>247616</v>
      </c>
      <c r="I540" s="106"/>
      <c r="J540" s="107"/>
      <c r="K540" s="108"/>
      <c r="L540" s="114"/>
      <c r="M540" s="115"/>
    </row>
    <row r="541" spans="1:13" ht="14.45" customHeight="1" x14ac:dyDescent="0.25">
      <c r="A541" s="10">
        <v>522</v>
      </c>
      <c r="B541" s="101"/>
      <c r="C541" s="6" t="s">
        <v>2296</v>
      </c>
      <c r="D541" s="7">
        <v>45275</v>
      </c>
      <c r="E541" s="8" t="s">
        <v>28</v>
      </c>
      <c r="F541" s="9">
        <v>1464731</v>
      </c>
      <c r="G541" s="8" t="s">
        <v>29</v>
      </c>
      <c r="H541" s="9">
        <v>157459</v>
      </c>
      <c r="I541" s="106"/>
      <c r="J541" s="107"/>
      <c r="K541" s="108"/>
      <c r="L541" s="114"/>
      <c r="M541" s="115"/>
    </row>
    <row r="542" spans="1:13" ht="14.45" customHeight="1" x14ac:dyDescent="0.25">
      <c r="A542" s="10">
        <v>523</v>
      </c>
      <c r="B542" s="101"/>
      <c r="C542" s="6" t="s">
        <v>2297</v>
      </c>
      <c r="D542" s="7">
        <v>45268</v>
      </c>
      <c r="E542" s="8" t="s">
        <v>33</v>
      </c>
      <c r="F542" s="9">
        <v>3857738</v>
      </c>
      <c r="G542" s="8" t="s">
        <v>29</v>
      </c>
      <c r="H542" s="9">
        <v>414707</v>
      </c>
      <c r="I542" s="106"/>
      <c r="J542" s="107"/>
      <c r="K542" s="108"/>
      <c r="L542" s="114"/>
      <c r="M542" s="115"/>
    </row>
    <row r="543" spans="1:13" ht="14.45" customHeight="1" x14ac:dyDescent="0.25">
      <c r="A543" s="10">
        <v>524</v>
      </c>
      <c r="B543" s="101"/>
      <c r="C543" s="6" t="s">
        <v>2298</v>
      </c>
      <c r="D543" s="7">
        <v>45269</v>
      </c>
      <c r="E543" s="8" t="s">
        <v>33</v>
      </c>
      <c r="F543" s="9">
        <v>3857738</v>
      </c>
      <c r="G543" s="8" t="s">
        <v>29</v>
      </c>
      <c r="H543" s="9">
        <v>414707</v>
      </c>
      <c r="I543" s="106"/>
      <c r="J543" s="107"/>
      <c r="K543" s="108"/>
      <c r="L543" s="114"/>
      <c r="M543" s="115"/>
    </row>
    <row r="544" spans="1:13" ht="14.45" customHeight="1" x14ac:dyDescent="0.25">
      <c r="A544" s="10">
        <v>525</v>
      </c>
      <c r="B544" s="101"/>
      <c r="C544" s="6" t="s">
        <v>2299</v>
      </c>
      <c r="D544" s="7">
        <v>45279</v>
      </c>
      <c r="E544" s="8" t="s">
        <v>28</v>
      </c>
      <c r="F544" s="9">
        <v>2036664</v>
      </c>
      <c r="G544" s="8" t="s">
        <v>29</v>
      </c>
      <c r="H544" s="9">
        <v>218941</v>
      </c>
      <c r="I544" s="106"/>
      <c r="J544" s="107"/>
      <c r="K544" s="108"/>
      <c r="L544" s="114"/>
      <c r="M544" s="115"/>
    </row>
    <row r="545" spans="1:13" ht="14.45" customHeight="1" x14ac:dyDescent="0.25">
      <c r="A545" s="10">
        <v>526</v>
      </c>
      <c r="B545" s="101"/>
      <c r="C545" s="6" t="s">
        <v>2300</v>
      </c>
      <c r="D545" s="7">
        <v>45268</v>
      </c>
      <c r="E545" s="8" t="s">
        <v>28</v>
      </c>
      <c r="F545" s="9">
        <v>1934734</v>
      </c>
      <c r="G545" s="8" t="s">
        <v>29</v>
      </c>
      <c r="H545" s="9">
        <v>207984</v>
      </c>
      <c r="I545" s="106"/>
      <c r="J545" s="107"/>
      <c r="K545" s="108"/>
      <c r="L545" s="114"/>
      <c r="M545" s="115"/>
    </row>
    <row r="546" spans="1:13" ht="14.45" customHeight="1" x14ac:dyDescent="0.25">
      <c r="A546" s="11">
        <v>527</v>
      </c>
      <c r="B546" s="102"/>
      <c r="C546" s="6" t="s">
        <v>2301</v>
      </c>
      <c r="D546" s="7">
        <v>45272</v>
      </c>
      <c r="E546" s="8" t="s">
        <v>28</v>
      </c>
      <c r="F546" s="9">
        <v>2967674</v>
      </c>
      <c r="G546" s="8" t="s">
        <v>29</v>
      </c>
      <c r="H546" s="9">
        <v>319025</v>
      </c>
      <c r="I546" s="109"/>
      <c r="J546" s="110"/>
      <c r="K546" s="111"/>
      <c r="L546" s="116"/>
      <c r="M546" s="117"/>
    </row>
    <row r="547" spans="1:13" ht="14.45" customHeight="1" x14ac:dyDescent="0.25">
      <c r="A547" s="5">
        <v>528</v>
      </c>
      <c r="B547" s="100" t="s">
        <v>2302</v>
      </c>
      <c r="C547" s="6" t="s">
        <v>2303</v>
      </c>
      <c r="D547" s="7">
        <v>45287</v>
      </c>
      <c r="E547" s="8" t="s">
        <v>56</v>
      </c>
      <c r="F547" s="9">
        <v>959537</v>
      </c>
      <c r="G547" s="8" t="s">
        <v>29</v>
      </c>
      <c r="H547" s="9">
        <v>103150</v>
      </c>
      <c r="I547" s="103">
        <v>3318506</v>
      </c>
      <c r="J547" s="104"/>
      <c r="K547" s="105"/>
      <c r="L547" s="112" t="s">
        <v>1182</v>
      </c>
      <c r="M547" s="113"/>
    </row>
    <row r="548" spans="1:13" ht="14.45" customHeight="1" x14ac:dyDescent="0.25">
      <c r="A548" s="10">
        <v>529</v>
      </c>
      <c r="B548" s="101"/>
      <c r="C548" s="6" t="s">
        <v>2304</v>
      </c>
      <c r="D548" s="7">
        <v>45280</v>
      </c>
      <c r="E548" s="8" t="s">
        <v>56</v>
      </c>
      <c r="F548" s="9">
        <v>959537</v>
      </c>
      <c r="G548" s="8" t="s">
        <v>29</v>
      </c>
      <c r="H548" s="9">
        <v>103150</v>
      </c>
      <c r="I548" s="106"/>
      <c r="J548" s="107"/>
      <c r="K548" s="108"/>
      <c r="L548" s="114"/>
      <c r="M548" s="115"/>
    </row>
    <row r="549" spans="1:13" ht="14.45" customHeight="1" x14ac:dyDescent="0.25">
      <c r="A549" s="11">
        <v>530</v>
      </c>
      <c r="B549" s="102"/>
      <c r="C549" s="6" t="s">
        <v>2305</v>
      </c>
      <c r="D549" s="7">
        <v>45273</v>
      </c>
      <c r="E549" s="8" t="s">
        <v>56</v>
      </c>
      <c r="F549" s="9">
        <v>1799140</v>
      </c>
      <c r="G549" s="8" t="s">
        <v>29</v>
      </c>
      <c r="H549" s="9">
        <v>193408</v>
      </c>
      <c r="I549" s="109"/>
      <c r="J549" s="110"/>
      <c r="K549" s="111"/>
      <c r="L549" s="116"/>
      <c r="M549" s="117"/>
    </row>
    <row r="550" spans="1:13" ht="14.65" customHeight="1" x14ac:dyDescent="0.25">
      <c r="A550" s="5">
        <v>531</v>
      </c>
      <c r="B550" s="100" t="s">
        <v>2306</v>
      </c>
      <c r="C550" s="6" t="s">
        <v>2307</v>
      </c>
      <c r="D550" s="7">
        <v>45289</v>
      </c>
      <c r="E550" s="8" t="s">
        <v>56</v>
      </c>
      <c r="F550" s="9">
        <v>822140</v>
      </c>
      <c r="G550" s="8" t="s">
        <v>29</v>
      </c>
      <c r="H550" s="9">
        <v>88380</v>
      </c>
      <c r="I550" s="103">
        <v>1424174</v>
      </c>
      <c r="J550" s="104"/>
      <c r="K550" s="105"/>
      <c r="L550" s="112" t="s">
        <v>1187</v>
      </c>
      <c r="M550" s="113"/>
    </row>
    <row r="551" spans="1:13" ht="14.65" customHeight="1" x14ac:dyDescent="0.25">
      <c r="A551" s="11">
        <v>532</v>
      </c>
      <c r="B551" s="102"/>
      <c r="C551" s="6" t="s">
        <v>2308</v>
      </c>
      <c r="D551" s="7">
        <v>45266</v>
      </c>
      <c r="E551" s="8" t="s">
        <v>56</v>
      </c>
      <c r="F551" s="9">
        <v>773573</v>
      </c>
      <c r="G551" s="8" t="s">
        <v>29</v>
      </c>
      <c r="H551" s="9">
        <v>83159</v>
      </c>
      <c r="I551" s="109"/>
      <c r="J551" s="110"/>
      <c r="K551" s="111"/>
      <c r="L551" s="116"/>
      <c r="M551" s="117"/>
    </row>
    <row r="552" spans="1:13" ht="14.45" customHeight="1" x14ac:dyDescent="0.25">
      <c r="A552" s="5">
        <v>533</v>
      </c>
      <c r="B552" s="100" t="s">
        <v>2309</v>
      </c>
      <c r="C552" s="6" t="s">
        <v>2310</v>
      </c>
      <c r="D552" s="7">
        <v>45286</v>
      </c>
      <c r="E552" s="8" t="s">
        <v>28</v>
      </c>
      <c r="F552" s="9">
        <v>1725797</v>
      </c>
      <c r="G552" s="8" t="s">
        <v>29</v>
      </c>
      <c r="H552" s="9">
        <v>185523</v>
      </c>
      <c r="I552" s="103">
        <v>7991936</v>
      </c>
      <c r="J552" s="104"/>
      <c r="K552" s="105"/>
      <c r="L552" s="112" t="s">
        <v>1193</v>
      </c>
      <c r="M552" s="113"/>
    </row>
    <row r="553" spans="1:13" ht="14.45" customHeight="1" x14ac:dyDescent="0.25">
      <c r="A553" s="10">
        <v>534</v>
      </c>
      <c r="B553" s="101"/>
      <c r="C553" s="6" t="s">
        <v>2311</v>
      </c>
      <c r="D553" s="7">
        <v>45272</v>
      </c>
      <c r="E553" s="8" t="s">
        <v>28</v>
      </c>
      <c r="F553" s="9">
        <v>3150716</v>
      </c>
      <c r="G553" s="8" t="s">
        <v>29</v>
      </c>
      <c r="H553" s="9">
        <v>338702</v>
      </c>
      <c r="I553" s="106"/>
      <c r="J553" s="107"/>
      <c r="K553" s="108"/>
      <c r="L553" s="114"/>
      <c r="M553" s="115"/>
    </row>
    <row r="554" spans="1:13" ht="14.45" customHeight="1" x14ac:dyDescent="0.25">
      <c r="A554" s="10">
        <v>535</v>
      </c>
      <c r="B554" s="101"/>
      <c r="C554" s="6" t="s">
        <v>2312</v>
      </c>
      <c r="D554" s="7">
        <v>45265</v>
      </c>
      <c r="E554" s="8" t="s">
        <v>1334</v>
      </c>
      <c r="F554" s="9">
        <v>1550340</v>
      </c>
      <c r="G554" s="8" t="s">
        <v>29</v>
      </c>
      <c r="H554" s="9">
        <v>166662</v>
      </c>
      <c r="I554" s="106"/>
      <c r="J554" s="107"/>
      <c r="K554" s="108"/>
      <c r="L554" s="114"/>
      <c r="M554" s="115"/>
    </row>
    <row r="555" spans="1:13" ht="14.45" customHeight="1" x14ac:dyDescent="0.25">
      <c r="A555" s="11">
        <v>536</v>
      </c>
      <c r="B555" s="102"/>
      <c r="C555" s="6" t="s">
        <v>2313</v>
      </c>
      <c r="D555" s="7">
        <v>45279</v>
      </c>
      <c r="E555" s="8" t="s">
        <v>28</v>
      </c>
      <c r="F555" s="9">
        <v>2527697</v>
      </c>
      <c r="G555" s="8" t="s">
        <v>29</v>
      </c>
      <c r="H555" s="9">
        <v>271727</v>
      </c>
      <c r="I555" s="109"/>
      <c r="J555" s="110"/>
      <c r="K555" s="111"/>
      <c r="L555" s="116"/>
      <c r="M555" s="117"/>
    </row>
    <row r="556" spans="1:13" ht="14.45" customHeight="1" x14ac:dyDescent="0.25">
      <c r="A556" s="5">
        <v>537</v>
      </c>
      <c r="B556" s="100" t="s">
        <v>2314</v>
      </c>
      <c r="C556" s="6" t="s">
        <v>2315</v>
      </c>
      <c r="D556" s="7">
        <v>45271</v>
      </c>
      <c r="E556" s="8" t="s">
        <v>28</v>
      </c>
      <c r="F556" s="9">
        <v>1595954</v>
      </c>
      <c r="G556" s="8" t="s">
        <v>29</v>
      </c>
      <c r="H556" s="9">
        <v>171565</v>
      </c>
      <c r="I556" s="103">
        <v>5269352</v>
      </c>
      <c r="J556" s="104"/>
      <c r="K556" s="105"/>
      <c r="L556" s="112" t="s">
        <v>1199</v>
      </c>
      <c r="M556" s="113"/>
    </row>
    <row r="557" spans="1:13" ht="14.45" customHeight="1" x14ac:dyDescent="0.25">
      <c r="A557" s="10">
        <v>538</v>
      </c>
      <c r="B557" s="101"/>
      <c r="C557" s="6" t="s">
        <v>2316</v>
      </c>
      <c r="D557" s="7">
        <v>45278</v>
      </c>
      <c r="E557" s="8" t="s">
        <v>28</v>
      </c>
      <c r="F557" s="9">
        <v>1356064</v>
      </c>
      <c r="G557" s="8" t="s">
        <v>29</v>
      </c>
      <c r="H557" s="9">
        <v>145777</v>
      </c>
      <c r="I557" s="106"/>
      <c r="J557" s="107"/>
      <c r="K557" s="108"/>
      <c r="L557" s="114"/>
      <c r="M557" s="115"/>
    </row>
    <row r="558" spans="1:13" ht="14.45" customHeight="1" x14ac:dyDescent="0.25">
      <c r="A558" s="10">
        <v>539</v>
      </c>
      <c r="B558" s="101"/>
      <c r="C558" s="6" t="s">
        <v>2317</v>
      </c>
      <c r="D558" s="7">
        <v>45285</v>
      </c>
      <c r="E558" s="8" t="s">
        <v>28</v>
      </c>
      <c r="F558" s="9">
        <v>1356064</v>
      </c>
      <c r="G558" s="8" t="s">
        <v>29</v>
      </c>
      <c r="H558" s="9">
        <v>145777</v>
      </c>
      <c r="I558" s="106"/>
      <c r="J558" s="107"/>
      <c r="K558" s="108"/>
      <c r="L558" s="114"/>
      <c r="M558" s="115"/>
    </row>
    <row r="559" spans="1:13" ht="14.45" customHeight="1" x14ac:dyDescent="0.25">
      <c r="A559" s="11">
        <v>540</v>
      </c>
      <c r="B559" s="102"/>
      <c r="C559" s="6" t="s">
        <v>2318</v>
      </c>
      <c r="D559" s="7">
        <v>45264</v>
      </c>
      <c r="E559" s="8" t="s">
        <v>28</v>
      </c>
      <c r="F559" s="9">
        <v>1595954</v>
      </c>
      <c r="G559" s="8" t="s">
        <v>29</v>
      </c>
      <c r="H559" s="9">
        <v>171565</v>
      </c>
      <c r="I559" s="109"/>
      <c r="J559" s="110"/>
      <c r="K559" s="111"/>
      <c r="L559" s="116"/>
      <c r="M559" s="117"/>
    </row>
    <row r="560" spans="1:13" ht="16.149999999999999" customHeight="1" x14ac:dyDescent="0.25">
      <c r="A560" s="12">
        <v>541</v>
      </c>
      <c r="B560" s="12" t="s">
        <v>2319</v>
      </c>
      <c r="C560" s="6" t="s">
        <v>2320</v>
      </c>
      <c r="D560" s="7">
        <v>45272</v>
      </c>
      <c r="E560" s="8" t="s">
        <v>2321</v>
      </c>
      <c r="F560" s="9">
        <v>-119943</v>
      </c>
      <c r="G560" s="8" t="s">
        <v>29</v>
      </c>
      <c r="H560" s="9">
        <v>-12894</v>
      </c>
      <c r="I560" s="94">
        <v>-107049</v>
      </c>
      <c r="J560" s="95"/>
      <c r="K560" s="96"/>
      <c r="L560" s="118" t="s">
        <v>1199</v>
      </c>
      <c r="M560" s="119"/>
    </row>
    <row r="561" spans="1:13" ht="14.65" customHeight="1" x14ac:dyDescent="0.25">
      <c r="A561" s="5">
        <v>542</v>
      </c>
      <c r="B561" s="100" t="s">
        <v>2322</v>
      </c>
      <c r="C561" s="6" t="s">
        <v>2323</v>
      </c>
      <c r="D561" s="7">
        <v>45285</v>
      </c>
      <c r="E561" s="8" t="s">
        <v>28</v>
      </c>
      <c r="F561" s="9">
        <v>1200107</v>
      </c>
      <c r="G561" s="8" t="s">
        <v>29</v>
      </c>
      <c r="H561" s="9">
        <v>129012</v>
      </c>
      <c r="I561" s="103">
        <v>3200153</v>
      </c>
      <c r="J561" s="104"/>
      <c r="K561" s="105"/>
      <c r="L561" s="112" t="s">
        <v>1204</v>
      </c>
      <c r="M561" s="113"/>
    </row>
    <row r="562" spans="1:13" ht="14.65" customHeight="1" x14ac:dyDescent="0.25">
      <c r="A562" s="11">
        <v>543</v>
      </c>
      <c r="B562" s="102"/>
      <c r="C562" s="6" t="s">
        <v>2324</v>
      </c>
      <c r="D562" s="7">
        <v>45271</v>
      </c>
      <c r="E562" s="8" t="s">
        <v>28</v>
      </c>
      <c r="F562" s="9">
        <v>2385499</v>
      </c>
      <c r="G562" s="8" t="s">
        <v>29</v>
      </c>
      <c r="H562" s="9">
        <v>256441</v>
      </c>
      <c r="I562" s="109"/>
      <c r="J562" s="110"/>
      <c r="K562" s="111"/>
      <c r="L562" s="116"/>
      <c r="M562" s="117"/>
    </row>
    <row r="563" spans="1:13" ht="14.45" customHeight="1" x14ac:dyDescent="0.25">
      <c r="A563" s="5">
        <v>544</v>
      </c>
      <c r="B563" s="100" t="s">
        <v>2325</v>
      </c>
      <c r="C563" s="6" t="s">
        <v>2326</v>
      </c>
      <c r="D563" s="7">
        <v>45276</v>
      </c>
      <c r="E563" s="8" t="s">
        <v>28</v>
      </c>
      <c r="F563" s="9">
        <v>479768</v>
      </c>
      <c r="G563" s="8" t="s">
        <v>29</v>
      </c>
      <c r="H563" s="9">
        <v>51575</v>
      </c>
      <c r="I563" s="103">
        <v>3311088</v>
      </c>
      <c r="J563" s="104"/>
      <c r="K563" s="105"/>
      <c r="L563" s="112" t="s">
        <v>1210</v>
      </c>
      <c r="M563" s="113"/>
    </row>
    <row r="564" spans="1:13" ht="14.45" customHeight="1" x14ac:dyDescent="0.25">
      <c r="A564" s="10">
        <v>545</v>
      </c>
      <c r="B564" s="101"/>
      <c r="C564" s="6" t="s">
        <v>2327</v>
      </c>
      <c r="D564" s="7">
        <v>45283</v>
      </c>
      <c r="E564" s="8" t="s">
        <v>28</v>
      </c>
      <c r="F564" s="9">
        <v>1147279</v>
      </c>
      <c r="G564" s="8" t="s">
        <v>29</v>
      </c>
      <c r="H564" s="9">
        <v>123333</v>
      </c>
      <c r="I564" s="106"/>
      <c r="J564" s="107"/>
      <c r="K564" s="108"/>
      <c r="L564" s="114"/>
      <c r="M564" s="115"/>
    </row>
    <row r="565" spans="1:13" ht="14.45" customHeight="1" x14ac:dyDescent="0.25">
      <c r="A565" s="11">
        <v>546</v>
      </c>
      <c r="B565" s="102"/>
      <c r="C565" s="6" t="s">
        <v>2328</v>
      </c>
      <c r="D565" s="7">
        <v>45269</v>
      </c>
      <c r="E565" s="8" t="s">
        <v>28</v>
      </c>
      <c r="F565" s="9">
        <v>2082856</v>
      </c>
      <c r="G565" s="8" t="s">
        <v>29</v>
      </c>
      <c r="H565" s="9">
        <v>223907</v>
      </c>
      <c r="I565" s="109"/>
      <c r="J565" s="110"/>
      <c r="K565" s="111"/>
      <c r="L565" s="116"/>
      <c r="M565" s="117"/>
    </row>
    <row r="566" spans="1:13" ht="16.149999999999999" customHeight="1" x14ac:dyDescent="0.25">
      <c r="A566" s="12">
        <v>547</v>
      </c>
      <c r="B566" s="12" t="s">
        <v>2329</v>
      </c>
      <c r="C566" s="6" t="s">
        <v>2330</v>
      </c>
      <c r="D566" s="7">
        <v>45264</v>
      </c>
      <c r="E566" s="8" t="s">
        <v>2331</v>
      </c>
      <c r="F566" s="9">
        <v>-131809</v>
      </c>
      <c r="G566" s="8" t="s">
        <v>29</v>
      </c>
      <c r="H566" s="9">
        <v>-14169</v>
      </c>
      <c r="I566" s="94">
        <v>-117640</v>
      </c>
      <c r="J566" s="95"/>
      <c r="K566" s="96"/>
      <c r="L566" s="118" t="s">
        <v>1210</v>
      </c>
      <c r="M566" s="119"/>
    </row>
    <row r="567" spans="1:13" ht="16.149999999999999" customHeight="1" x14ac:dyDescent="0.25">
      <c r="A567" s="12">
        <v>548</v>
      </c>
      <c r="B567" s="12" t="s">
        <v>2332</v>
      </c>
      <c r="C567" s="6" t="s">
        <v>2333</v>
      </c>
      <c r="D567" s="7">
        <v>45261</v>
      </c>
      <c r="E567" s="8" t="s">
        <v>28</v>
      </c>
      <c r="F567" s="9">
        <v>996241</v>
      </c>
      <c r="G567" s="8" t="s">
        <v>29</v>
      </c>
      <c r="H567" s="9">
        <v>107096</v>
      </c>
      <c r="I567" s="94">
        <v>889145</v>
      </c>
      <c r="J567" s="95"/>
      <c r="K567" s="96"/>
      <c r="L567" s="118" t="s">
        <v>1222</v>
      </c>
      <c r="M567" s="119"/>
    </row>
    <row r="568" spans="1:13" ht="14.65" customHeight="1" x14ac:dyDescent="0.25">
      <c r="A568" s="5">
        <v>549</v>
      </c>
      <c r="B568" s="100" t="s">
        <v>2334</v>
      </c>
      <c r="C568" s="6" t="s">
        <v>2335</v>
      </c>
      <c r="D568" s="7">
        <v>45280</v>
      </c>
      <c r="E568" s="8" t="s">
        <v>33</v>
      </c>
      <c r="F568" s="9">
        <v>1977977</v>
      </c>
      <c r="G568" s="8" t="s">
        <v>29</v>
      </c>
      <c r="H568" s="9">
        <v>212633</v>
      </c>
      <c r="I568" s="103">
        <v>3646684</v>
      </c>
      <c r="J568" s="104"/>
      <c r="K568" s="105"/>
      <c r="L568" s="112" t="s">
        <v>1228</v>
      </c>
      <c r="M568" s="113"/>
    </row>
    <row r="569" spans="1:13" ht="14.65" customHeight="1" x14ac:dyDescent="0.25">
      <c r="A569" s="11">
        <v>550</v>
      </c>
      <c r="B569" s="102"/>
      <c r="C569" s="6" t="s">
        <v>2336</v>
      </c>
      <c r="D569" s="7">
        <v>45287</v>
      </c>
      <c r="E569" s="8" t="s">
        <v>33</v>
      </c>
      <c r="F569" s="9">
        <v>2107944</v>
      </c>
      <c r="G569" s="8" t="s">
        <v>29</v>
      </c>
      <c r="H569" s="9">
        <v>226604</v>
      </c>
      <c r="I569" s="109"/>
      <c r="J569" s="110"/>
      <c r="K569" s="111"/>
      <c r="L569" s="116"/>
      <c r="M569" s="117"/>
    </row>
    <row r="570" spans="1:13" ht="16.149999999999999" customHeight="1" x14ac:dyDescent="0.25">
      <c r="A570" s="12">
        <v>551</v>
      </c>
      <c r="B570" s="12" t="s">
        <v>2337</v>
      </c>
      <c r="C570" s="6" t="s">
        <v>2338</v>
      </c>
      <c r="D570" s="7">
        <v>45231</v>
      </c>
      <c r="E570" s="8" t="s">
        <v>28</v>
      </c>
      <c r="F570" s="9">
        <v>2423277</v>
      </c>
      <c r="G570" s="8" t="s">
        <v>29</v>
      </c>
      <c r="H570" s="9">
        <v>260502</v>
      </c>
      <c r="I570" s="94">
        <v>2162775</v>
      </c>
      <c r="J570" s="95"/>
      <c r="K570" s="96"/>
      <c r="L570" s="118" t="s">
        <v>1237</v>
      </c>
      <c r="M570" s="119"/>
    </row>
    <row r="571" spans="1:13" ht="14.45" customHeight="1" x14ac:dyDescent="0.25">
      <c r="A571" s="5">
        <v>552</v>
      </c>
      <c r="B571" s="100" t="s">
        <v>2339</v>
      </c>
      <c r="C571" s="6" t="s">
        <v>2340</v>
      </c>
      <c r="D571" s="7">
        <v>45280</v>
      </c>
      <c r="E571" s="8" t="s">
        <v>28</v>
      </c>
      <c r="F571" s="9">
        <v>758309</v>
      </c>
      <c r="G571" s="8" t="s">
        <v>29</v>
      </c>
      <c r="H571" s="9">
        <v>81518</v>
      </c>
      <c r="I571" s="103">
        <v>3816084</v>
      </c>
      <c r="J571" s="104"/>
      <c r="K571" s="105"/>
      <c r="L571" s="112" t="s">
        <v>1237</v>
      </c>
      <c r="M571" s="113"/>
    </row>
    <row r="572" spans="1:13" ht="14.45" customHeight="1" x14ac:dyDescent="0.25">
      <c r="A572" s="10">
        <v>553</v>
      </c>
      <c r="B572" s="101"/>
      <c r="C572" s="6" t="s">
        <v>2341</v>
      </c>
      <c r="D572" s="7">
        <v>45267</v>
      </c>
      <c r="E572" s="8" t="s">
        <v>28</v>
      </c>
      <c r="F572" s="9">
        <v>2063449</v>
      </c>
      <c r="G572" s="8" t="s">
        <v>29</v>
      </c>
      <c r="H572" s="9">
        <v>221821</v>
      </c>
      <c r="I572" s="106"/>
      <c r="J572" s="107"/>
      <c r="K572" s="108"/>
      <c r="L572" s="114"/>
      <c r="M572" s="115"/>
    </row>
    <row r="573" spans="1:13" ht="14.45" customHeight="1" x14ac:dyDescent="0.25">
      <c r="A573" s="11">
        <v>554</v>
      </c>
      <c r="B573" s="102"/>
      <c r="C573" s="6" t="s">
        <v>2342</v>
      </c>
      <c r="D573" s="7">
        <v>45273</v>
      </c>
      <c r="E573" s="8" t="s">
        <v>28</v>
      </c>
      <c r="F573" s="9">
        <v>1453966</v>
      </c>
      <c r="G573" s="8" t="s">
        <v>29</v>
      </c>
      <c r="H573" s="9">
        <v>156301</v>
      </c>
      <c r="I573" s="109"/>
      <c r="J573" s="110"/>
      <c r="K573" s="111"/>
      <c r="L573" s="116"/>
      <c r="M573" s="117"/>
    </row>
    <row r="574" spans="1:13" ht="14.65" customHeight="1" x14ac:dyDescent="0.25">
      <c r="A574" s="5">
        <v>555</v>
      </c>
      <c r="B574" s="100" t="s">
        <v>2343</v>
      </c>
      <c r="C574" s="6" t="s">
        <v>2344</v>
      </c>
      <c r="D574" s="7">
        <v>45266</v>
      </c>
      <c r="E574" s="8" t="s">
        <v>56</v>
      </c>
      <c r="F574" s="9">
        <v>2603128</v>
      </c>
      <c r="G574" s="8" t="s">
        <v>29</v>
      </c>
      <c r="H574" s="9">
        <v>279836</v>
      </c>
      <c r="I574" s="103">
        <v>4052683</v>
      </c>
      <c r="J574" s="104"/>
      <c r="K574" s="105"/>
      <c r="L574" s="112" t="s">
        <v>1245</v>
      </c>
      <c r="M574" s="113"/>
    </row>
    <row r="575" spans="1:13" ht="14.65" customHeight="1" x14ac:dyDescent="0.25">
      <c r="A575" s="11">
        <v>556</v>
      </c>
      <c r="B575" s="102"/>
      <c r="C575" s="6" t="s">
        <v>2345</v>
      </c>
      <c r="D575" s="7">
        <v>45279</v>
      </c>
      <c r="E575" s="8" t="s">
        <v>2101</v>
      </c>
      <c r="F575" s="9">
        <v>1937693</v>
      </c>
      <c r="G575" s="8" t="s">
        <v>29</v>
      </c>
      <c r="H575" s="9">
        <v>208302</v>
      </c>
      <c r="I575" s="109"/>
      <c r="J575" s="110"/>
      <c r="K575" s="111"/>
      <c r="L575" s="116"/>
      <c r="M575" s="117"/>
    </row>
    <row r="576" spans="1:13" ht="16.149999999999999" customHeight="1" x14ac:dyDescent="0.25">
      <c r="A576" s="12">
        <v>557</v>
      </c>
      <c r="B576" s="12" t="s">
        <v>2346</v>
      </c>
      <c r="C576" s="6" t="s">
        <v>2347</v>
      </c>
      <c r="D576" s="7">
        <v>45261</v>
      </c>
      <c r="E576" s="8" t="s">
        <v>28</v>
      </c>
      <c r="F576" s="9">
        <v>1397191</v>
      </c>
      <c r="G576" s="8" t="s">
        <v>29</v>
      </c>
      <c r="H576" s="9">
        <v>150198</v>
      </c>
      <c r="I576" s="94">
        <v>1246993</v>
      </c>
      <c r="J576" s="95"/>
      <c r="K576" s="96"/>
      <c r="L576" s="118" t="s">
        <v>1253</v>
      </c>
      <c r="M576" s="119"/>
    </row>
    <row r="577" spans="1:13" ht="16.149999999999999" customHeight="1" x14ac:dyDescent="0.25">
      <c r="A577" s="12">
        <v>558</v>
      </c>
      <c r="B577" s="12" t="s">
        <v>2348</v>
      </c>
      <c r="C577" s="6" t="s">
        <v>2349</v>
      </c>
      <c r="D577" s="7">
        <v>45268</v>
      </c>
      <c r="E577" s="8" t="s">
        <v>2350</v>
      </c>
      <c r="F577" s="9">
        <v>-237916</v>
      </c>
      <c r="G577" s="8" t="s">
        <v>29</v>
      </c>
      <c r="H577" s="9">
        <v>-25576</v>
      </c>
      <c r="I577" s="94">
        <v>-212340</v>
      </c>
      <c r="J577" s="95"/>
      <c r="K577" s="96"/>
      <c r="L577" s="118" t="s">
        <v>1253</v>
      </c>
      <c r="M577" s="119"/>
    </row>
    <row r="578" spans="1:13" ht="16.149999999999999" customHeight="1" x14ac:dyDescent="0.25">
      <c r="A578" s="12">
        <v>559</v>
      </c>
      <c r="B578" s="12" t="s">
        <v>2351</v>
      </c>
      <c r="C578" s="6" t="s">
        <v>2352</v>
      </c>
      <c r="D578" s="7">
        <v>45273</v>
      </c>
      <c r="E578" s="8" t="s">
        <v>28</v>
      </c>
      <c r="F578" s="9">
        <v>3109606</v>
      </c>
      <c r="G578" s="8" t="s">
        <v>29</v>
      </c>
      <c r="H578" s="9">
        <v>334283</v>
      </c>
      <c r="I578" s="94">
        <v>2775323</v>
      </c>
      <c r="J578" s="95"/>
      <c r="K578" s="96"/>
      <c r="L578" s="118" t="s">
        <v>1259</v>
      </c>
      <c r="M578" s="119"/>
    </row>
    <row r="579" spans="1:13" ht="16.149999999999999" customHeight="1" x14ac:dyDescent="0.25">
      <c r="A579" s="12">
        <v>560</v>
      </c>
      <c r="B579" s="12" t="s">
        <v>2353</v>
      </c>
      <c r="C579" s="6" t="s">
        <v>2354</v>
      </c>
      <c r="D579" s="7">
        <v>45286</v>
      </c>
      <c r="E579" s="8" t="s">
        <v>2355</v>
      </c>
      <c r="F579" s="9">
        <v>3309487</v>
      </c>
      <c r="G579" s="8" t="s">
        <v>29</v>
      </c>
      <c r="H579" s="9">
        <v>355770</v>
      </c>
      <c r="I579" s="94">
        <v>2953717</v>
      </c>
      <c r="J579" s="95"/>
      <c r="K579" s="96"/>
      <c r="L579" s="118" t="s">
        <v>1267</v>
      </c>
      <c r="M579" s="119"/>
    </row>
    <row r="580" spans="1:13" ht="14.45" customHeight="1" x14ac:dyDescent="0.25">
      <c r="A580" s="5">
        <v>561</v>
      </c>
      <c r="B580" s="100" t="s">
        <v>2356</v>
      </c>
      <c r="C580" s="6" t="s">
        <v>2357</v>
      </c>
      <c r="D580" s="7">
        <v>45261</v>
      </c>
      <c r="E580" s="8" t="s">
        <v>28</v>
      </c>
      <c r="F580" s="9">
        <v>2858204</v>
      </c>
      <c r="G580" s="8" t="s">
        <v>29</v>
      </c>
      <c r="H580" s="9">
        <v>307257</v>
      </c>
      <c r="I580" s="103">
        <v>7624777</v>
      </c>
      <c r="J580" s="104"/>
      <c r="K580" s="105"/>
      <c r="L580" s="112" t="s">
        <v>1276</v>
      </c>
      <c r="M580" s="113"/>
    </row>
    <row r="581" spans="1:13" ht="14.45" customHeight="1" x14ac:dyDescent="0.25">
      <c r="A581" s="10">
        <v>562</v>
      </c>
      <c r="B581" s="101"/>
      <c r="C581" s="6" t="s">
        <v>2358</v>
      </c>
      <c r="D581" s="7">
        <v>45288</v>
      </c>
      <c r="E581" s="8" t="s">
        <v>28</v>
      </c>
      <c r="F581" s="9">
        <v>1519252</v>
      </c>
      <c r="G581" s="8" t="s">
        <v>29</v>
      </c>
      <c r="H581" s="9">
        <v>163320</v>
      </c>
      <c r="I581" s="106"/>
      <c r="J581" s="107"/>
      <c r="K581" s="108"/>
      <c r="L581" s="114"/>
      <c r="M581" s="115"/>
    </row>
    <row r="582" spans="1:13" ht="14.45" customHeight="1" x14ac:dyDescent="0.25">
      <c r="A582" s="11">
        <v>563</v>
      </c>
      <c r="B582" s="102"/>
      <c r="C582" s="6" t="s">
        <v>2359</v>
      </c>
      <c r="D582" s="7">
        <v>45267</v>
      </c>
      <c r="E582" s="8" t="s">
        <v>28</v>
      </c>
      <c r="F582" s="9">
        <v>4165711</v>
      </c>
      <c r="G582" s="8" t="s">
        <v>29</v>
      </c>
      <c r="H582" s="9">
        <v>447814</v>
      </c>
      <c r="I582" s="109"/>
      <c r="J582" s="110"/>
      <c r="K582" s="111"/>
      <c r="L582" s="116"/>
      <c r="M582" s="117"/>
    </row>
    <row r="583" spans="1:13" ht="16.149999999999999" customHeight="1" x14ac:dyDescent="0.25">
      <c r="A583" s="12">
        <v>564</v>
      </c>
      <c r="B583" s="12" t="s">
        <v>2360</v>
      </c>
      <c r="C583" s="6" t="s">
        <v>2361</v>
      </c>
      <c r="D583" s="7">
        <v>45295</v>
      </c>
      <c r="E583" s="8" t="s">
        <v>2362</v>
      </c>
      <c r="F583" s="9">
        <v>-494899</v>
      </c>
      <c r="G583" s="8" t="s">
        <v>29</v>
      </c>
      <c r="H583" s="9">
        <v>-53202</v>
      </c>
      <c r="I583" s="94">
        <v>-441697</v>
      </c>
      <c r="J583" s="95"/>
      <c r="K583" s="96"/>
      <c r="L583" s="118" t="s">
        <v>1276</v>
      </c>
      <c r="M583" s="119"/>
    </row>
    <row r="584" spans="1:13" ht="16.149999999999999" customHeight="1" x14ac:dyDescent="0.25">
      <c r="A584" s="12">
        <v>565</v>
      </c>
      <c r="B584" s="12" t="s">
        <v>2363</v>
      </c>
      <c r="C584" s="6" t="s">
        <v>2364</v>
      </c>
      <c r="D584" s="7">
        <v>45297</v>
      </c>
      <c r="E584" s="8" t="s">
        <v>2365</v>
      </c>
      <c r="F584" s="9">
        <v>-998811</v>
      </c>
      <c r="G584" s="8" t="s">
        <v>29</v>
      </c>
      <c r="H584" s="9">
        <v>-107372</v>
      </c>
      <c r="I584" s="94">
        <v>-891439</v>
      </c>
      <c r="J584" s="95"/>
      <c r="K584" s="96"/>
      <c r="L584" s="118" t="s">
        <v>1276</v>
      </c>
      <c r="M584" s="119"/>
    </row>
    <row r="585" spans="1:13" ht="16.149999999999999" customHeight="1" x14ac:dyDescent="0.25">
      <c r="A585" s="12">
        <v>566</v>
      </c>
      <c r="B585" s="12" t="s">
        <v>2366</v>
      </c>
      <c r="C585" s="6" t="s">
        <v>2367</v>
      </c>
      <c r="D585" s="7">
        <v>45283</v>
      </c>
      <c r="E585" s="8" t="s">
        <v>2368</v>
      </c>
      <c r="F585" s="9">
        <v>-58710</v>
      </c>
      <c r="G585" s="8" t="s">
        <v>29</v>
      </c>
      <c r="H585" s="9">
        <v>-6311</v>
      </c>
      <c r="I585" s="94">
        <v>-52399</v>
      </c>
      <c r="J585" s="95"/>
      <c r="K585" s="96"/>
      <c r="L585" s="118" t="s">
        <v>1283</v>
      </c>
      <c r="M585" s="119"/>
    </row>
    <row r="586" spans="1:13" ht="16.149999999999999" customHeight="1" x14ac:dyDescent="0.25">
      <c r="A586" s="12">
        <v>567</v>
      </c>
      <c r="B586" s="12" t="s">
        <v>2369</v>
      </c>
      <c r="C586" s="6" t="s">
        <v>2370</v>
      </c>
      <c r="D586" s="7">
        <v>45282</v>
      </c>
      <c r="E586" s="8" t="s">
        <v>28</v>
      </c>
      <c r="F586" s="9">
        <v>3038504</v>
      </c>
      <c r="G586" s="8" t="s">
        <v>29</v>
      </c>
      <c r="H586" s="9">
        <v>326639</v>
      </c>
      <c r="I586" s="94">
        <v>2711865</v>
      </c>
      <c r="J586" s="95"/>
      <c r="K586" s="96"/>
      <c r="L586" s="118" t="s">
        <v>1295</v>
      </c>
      <c r="M586" s="119"/>
    </row>
    <row r="587" spans="1:13" ht="16.149999999999999" customHeight="1" x14ac:dyDescent="0.25">
      <c r="A587" s="12">
        <v>568</v>
      </c>
      <c r="B587" s="12" t="s">
        <v>2371</v>
      </c>
      <c r="C587" s="6" t="s">
        <v>2372</v>
      </c>
      <c r="D587" s="7">
        <v>45283</v>
      </c>
      <c r="E587" s="8" t="s">
        <v>56</v>
      </c>
      <c r="F587" s="9">
        <v>2440908</v>
      </c>
      <c r="G587" s="8" t="s">
        <v>29</v>
      </c>
      <c r="H587" s="9">
        <v>262398</v>
      </c>
      <c r="I587" s="94">
        <v>2178510</v>
      </c>
      <c r="J587" s="95"/>
      <c r="K587" s="96"/>
      <c r="L587" s="118" t="s">
        <v>2373</v>
      </c>
      <c r="M587" s="119"/>
    </row>
    <row r="588" spans="1:13" ht="14.65" customHeight="1" x14ac:dyDescent="0.25">
      <c r="A588" s="5">
        <v>569</v>
      </c>
      <c r="B588" s="100" t="s">
        <v>2374</v>
      </c>
      <c r="C588" s="6" t="s">
        <v>2375</v>
      </c>
      <c r="D588" s="7">
        <v>45272</v>
      </c>
      <c r="E588" s="8" t="s">
        <v>33</v>
      </c>
      <c r="F588" s="9">
        <v>2078968</v>
      </c>
      <c r="G588" s="8" t="s">
        <v>29</v>
      </c>
      <c r="H588" s="9">
        <v>223489</v>
      </c>
      <c r="I588" s="103">
        <v>3710958</v>
      </c>
      <c r="J588" s="104"/>
      <c r="K588" s="105"/>
      <c r="L588" s="112" t="s">
        <v>1301</v>
      </c>
      <c r="M588" s="113"/>
    </row>
    <row r="589" spans="1:13" ht="14.65" customHeight="1" x14ac:dyDescent="0.25">
      <c r="A589" s="11">
        <v>570</v>
      </c>
      <c r="B589" s="102"/>
      <c r="C589" s="6" t="s">
        <v>2376</v>
      </c>
      <c r="D589" s="7">
        <v>45286</v>
      </c>
      <c r="E589" s="8" t="s">
        <v>33</v>
      </c>
      <c r="F589" s="9">
        <v>2078968</v>
      </c>
      <c r="G589" s="8" t="s">
        <v>29</v>
      </c>
      <c r="H589" s="9">
        <v>223489</v>
      </c>
      <c r="I589" s="109"/>
      <c r="J589" s="110"/>
      <c r="K589" s="111"/>
      <c r="L589" s="116"/>
      <c r="M589" s="117"/>
    </row>
    <row r="590" spans="1:13" ht="14.45" customHeight="1" x14ac:dyDescent="0.25">
      <c r="A590" s="5">
        <v>571</v>
      </c>
      <c r="B590" s="100" t="s">
        <v>2377</v>
      </c>
      <c r="C590" s="6" t="s">
        <v>2378</v>
      </c>
      <c r="D590" s="7">
        <v>45272</v>
      </c>
      <c r="E590" s="8" t="s">
        <v>28</v>
      </c>
      <c r="F590" s="9">
        <v>3278394</v>
      </c>
      <c r="G590" s="8" t="s">
        <v>29</v>
      </c>
      <c r="H590" s="9">
        <v>352427</v>
      </c>
      <c r="I590" s="103">
        <v>12986856</v>
      </c>
      <c r="J590" s="104"/>
      <c r="K590" s="105"/>
      <c r="L590" s="112" t="s">
        <v>1308</v>
      </c>
      <c r="M590" s="113"/>
    </row>
    <row r="591" spans="1:13" ht="14.45" customHeight="1" x14ac:dyDescent="0.25">
      <c r="A591" s="10">
        <v>572</v>
      </c>
      <c r="B591" s="101"/>
      <c r="C591" s="6" t="s">
        <v>2379</v>
      </c>
      <c r="D591" s="7">
        <v>45265</v>
      </c>
      <c r="E591" s="8" t="s">
        <v>28</v>
      </c>
      <c r="F591" s="9">
        <v>3448386</v>
      </c>
      <c r="G591" s="8" t="s">
        <v>29</v>
      </c>
      <c r="H591" s="9">
        <v>370701</v>
      </c>
      <c r="I591" s="106"/>
      <c r="J591" s="107"/>
      <c r="K591" s="108"/>
      <c r="L591" s="114"/>
      <c r="M591" s="115"/>
    </row>
    <row r="592" spans="1:13" ht="14.45" customHeight="1" x14ac:dyDescent="0.25">
      <c r="A592" s="10">
        <v>573</v>
      </c>
      <c r="B592" s="101"/>
      <c r="C592" s="6" t="s">
        <v>2380</v>
      </c>
      <c r="D592" s="7">
        <v>45286</v>
      </c>
      <c r="E592" s="8" t="s">
        <v>28</v>
      </c>
      <c r="F592" s="9">
        <v>3580470</v>
      </c>
      <c r="G592" s="8" t="s">
        <v>29</v>
      </c>
      <c r="H592" s="9">
        <v>384900</v>
      </c>
      <c r="I592" s="106"/>
      <c r="J592" s="107"/>
      <c r="K592" s="108"/>
      <c r="L592" s="114"/>
      <c r="M592" s="115"/>
    </row>
    <row r="593" spans="1:13" ht="14.45" customHeight="1" x14ac:dyDescent="0.25">
      <c r="A593" s="11">
        <v>574</v>
      </c>
      <c r="B593" s="102"/>
      <c r="C593" s="6" t="s">
        <v>2381</v>
      </c>
      <c r="D593" s="7">
        <v>45288</v>
      </c>
      <c r="E593" s="8" t="s">
        <v>28</v>
      </c>
      <c r="F593" s="9">
        <v>4243849</v>
      </c>
      <c r="G593" s="8" t="s">
        <v>29</v>
      </c>
      <c r="H593" s="9">
        <v>456214</v>
      </c>
      <c r="I593" s="109"/>
      <c r="J593" s="110"/>
      <c r="K593" s="111"/>
      <c r="L593" s="116"/>
      <c r="M593" s="117"/>
    </row>
    <row r="594" spans="1:13" ht="14.45" customHeight="1" x14ac:dyDescent="0.25">
      <c r="A594" s="5">
        <v>575</v>
      </c>
      <c r="B594" s="100" t="s">
        <v>2382</v>
      </c>
      <c r="C594" s="6" t="s">
        <v>2383</v>
      </c>
      <c r="D594" s="7">
        <v>45266</v>
      </c>
      <c r="E594" s="8" t="s">
        <v>33</v>
      </c>
      <c r="F594" s="9">
        <v>2078968</v>
      </c>
      <c r="G594" s="8" t="s">
        <v>29</v>
      </c>
      <c r="H594" s="9">
        <v>223489</v>
      </c>
      <c r="I594" s="103">
        <v>5994630</v>
      </c>
      <c r="J594" s="104"/>
      <c r="K594" s="105"/>
      <c r="L594" s="112" t="s">
        <v>1318</v>
      </c>
      <c r="M594" s="113"/>
    </row>
    <row r="595" spans="1:13" ht="14.45" customHeight="1" x14ac:dyDescent="0.25">
      <c r="A595" s="10">
        <v>576</v>
      </c>
      <c r="B595" s="101"/>
      <c r="C595" s="6" t="s">
        <v>2384</v>
      </c>
      <c r="D595" s="7">
        <v>45276</v>
      </c>
      <c r="E595" s="8" t="s">
        <v>33</v>
      </c>
      <c r="F595" s="9">
        <v>2078968</v>
      </c>
      <c r="G595" s="8" t="s">
        <v>29</v>
      </c>
      <c r="H595" s="9">
        <v>223489</v>
      </c>
      <c r="I595" s="106"/>
      <c r="J595" s="107"/>
      <c r="K595" s="108"/>
      <c r="L595" s="114"/>
      <c r="M595" s="115"/>
    </row>
    <row r="596" spans="1:13" ht="14.45" customHeight="1" x14ac:dyDescent="0.25">
      <c r="A596" s="11">
        <v>577</v>
      </c>
      <c r="B596" s="102"/>
      <c r="C596" s="6" t="s">
        <v>2385</v>
      </c>
      <c r="D596" s="7">
        <v>45280</v>
      </c>
      <c r="E596" s="8" t="s">
        <v>28</v>
      </c>
      <c r="F596" s="9">
        <v>2558736</v>
      </c>
      <c r="G596" s="8" t="s">
        <v>29</v>
      </c>
      <c r="H596" s="9">
        <v>275064</v>
      </c>
      <c r="I596" s="109"/>
      <c r="J596" s="110"/>
      <c r="K596" s="111"/>
      <c r="L596" s="116"/>
      <c r="M596" s="117"/>
    </row>
    <row r="597" spans="1:13" ht="14.45" customHeight="1" x14ac:dyDescent="0.25">
      <c r="A597" s="5">
        <v>578</v>
      </c>
      <c r="B597" s="100" t="s">
        <v>2386</v>
      </c>
      <c r="C597" s="6" t="s">
        <v>2387</v>
      </c>
      <c r="D597" s="7">
        <v>45261</v>
      </c>
      <c r="E597" s="8" t="s">
        <v>28</v>
      </c>
      <c r="F597" s="9">
        <v>1992481</v>
      </c>
      <c r="G597" s="8" t="s">
        <v>29</v>
      </c>
      <c r="H597" s="9">
        <v>214192</v>
      </c>
      <c r="I597" s="103">
        <v>6684954</v>
      </c>
      <c r="J597" s="104"/>
      <c r="K597" s="105"/>
      <c r="L597" s="112" t="s">
        <v>1325</v>
      </c>
      <c r="M597" s="113"/>
    </row>
    <row r="598" spans="1:13" ht="14.45" customHeight="1" x14ac:dyDescent="0.25">
      <c r="A598" s="10">
        <v>579</v>
      </c>
      <c r="B598" s="101"/>
      <c r="C598" s="6" t="s">
        <v>2388</v>
      </c>
      <c r="D598" s="7">
        <v>45285</v>
      </c>
      <c r="E598" s="8" t="s">
        <v>28</v>
      </c>
      <c r="F598" s="9">
        <v>3505183</v>
      </c>
      <c r="G598" s="8" t="s">
        <v>29</v>
      </c>
      <c r="H598" s="9">
        <v>376807</v>
      </c>
      <c r="I598" s="106"/>
      <c r="J598" s="107"/>
      <c r="K598" s="108"/>
      <c r="L598" s="114"/>
      <c r="M598" s="115"/>
    </row>
    <row r="599" spans="1:13" ht="14.45" customHeight="1" x14ac:dyDescent="0.25">
      <c r="A599" s="11">
        <v>580</v>
      </c>
      <c r="B599" s="102"/>
      <c r="C599" s="6" t="s">
        <v>2389</v>
      </c>
      <c r="D599" s="7">
        <v>45271</v>
      </c>
      <c r="E599" s="8" t="s">
        <v>28</v>
      </c>
      <c r="F599" s="9">
        <v>1992481</v>
      </c>
      <c r="G599" s="8" t="s">
        <v>29</v>
      </c>
      <c r="H599" s="9">
        <v>214192</v>
      </c>
      <c r="I599" s="109"/>
      <c r="J599" s="110"/>
      <c r="K599" s="111"/>
      <c r="L599" s="116"/>
      <c r="M599" s="117"/>
    </row>
    <row r="600" spans="1:13" ht="14.45" customHeight="1" x14ac:dyDescent="0.25">
      <c r="A600" s="5">
        <v>581</v>
      </c>
      <c r="B600" s="100" t="s">
        <v>2390</v>
      </c>
      <c r="C600" s="6" t="s">
        <v>2391</v>
      </c>
      <c r="D600" s="7">
        <v>45286</v>
      </c>
      <c r="E600" s="8" t="s">
        <v>28</v>
      </c>
      <c r="F600" s="9">
        <v>2298910</v>
      </c>
      <c r="G600" s="8" t="s">
        <v>29</v>
      </c>
      <c r="H600" s="9">
        <v>247133</v>
      </c>
      <c r="I600" s="103">
        <v>5284823</v>
      </c>
      <c r="J600" s="104"/>
      <c r="K600" s="105"/>
      <c r="L600" s="112" t="s">
        <v>1330</v>
      </c>
      <c r="M600" s="113"/>
    </row>
    <row r="601" spans="1:13" ht="14.45" customHeight="1" x14ac:dyDescent="0.25">
      <c r="A601" s="10">
        <v>582</v>
      </c>
      <c r="B601" s="101"/>
      <c r="C601" s="6" t="s">
        <v>2392</v>
      </c>
      <c r="D601" s="7">
        <v>45264</v>
      </c>
      <c r="E601" s="8" t="s">
        <v>28</v>
      </c>
      <c r="F601" s="9">
        <v>1547737</v>
      </c>
      <c r="G601" s="8" t="s">
        <v>29</v>
      </c>
      <c r="H601" s="9">
        <v>166382</v>
      </c>
      <c r="I601" s="106"/>
      <c r="J601" s="107"/>
      <c r="K601" s="108"/>
      <c r="L601" s="114"/>
      <c r="M601" s="115"/>
    </row>
    <row r="602" spans="1:13" ht="14.45" customHeight="1" x14ac:dyDescent="0.25">
      <c r="A602" s="11">
        <v>583</v>
      </c>
      <c r="B602" s="102"/>
      <c r="C602" s="6" t="s">
        <v>2393</v>
      </c>
      <c r="D602" s="7">
        <v>45274</v>
      </c>
      <c r="E602" s="8" t="s">
        <v>28</v>
      </c>
      <c r="F602" s="9">
        <v>2074723</v>
      </c>
      <c r="G602" s="8" t="s">
        <v>29</v>
      </c>
      <c r="H602" s="9">
        <v>223033</v>
      </c>
      <c r="I602" s="109"/>
      <c r="J602" s="110"/>
      <c r="K602" s="111"/>
      <c r="L602" s="116"/>
      <c r="M602" s="117"/>
    </row>
    <row r="603" spans="1:13" ht="14.45" customHeight="1" x14ac:dyDescent="0.25">
      <c r="A603" s="5">
        <v>584</v>
      </c>
      <c r="B603" s="100" t="s">
        <v>2394</v>
      </c>
      <c r="C603" s="6" t="s">
        <v>2395</v>
      </c>
      <c r="D603" s="7">
        <v>45272</v>
      </c>
      <c r="E603" s="8" t="s">
        <v>33</v>
      </c>
      <c r="F603" s="9">
        <v>4478026</v>
      </c>
      <c r="G603" s="8" t="s">
        <v>29</v>
      </c>
      <c r="H603" s="9">
        <v>481388</v>
      </c>
      <c r="I603" s="103">
        <v>14103130</v>
      </c>
      <c r="J603" s="104"/>
      <c r="K603" s="105"/>
      <c r="L603" s="112" t="s">
        <v>1337</v>
      </c>
      <c r="M603" s="113"/>
    </row>
    <row r="604" spans="1:13" ht="14.45" customHeight="1" x14ac:dyDescent="0.25">
      <c r="A604" s="10">
        <v>585</v>
      </c>
      <c r="B604" s="101"/>
      <c r="C604" s="6" t="s">
        <v>2396</v>
      </c>
      <c r="D604" s="7">
        <v>45261</v>
      </c>
      <c r="E604" s="8" t="s">
        <v>28</v>
      </c>
      <c r="F604" s="9">
        <v>4613414</v>
      </c>
      <c r="G604" s="8" t="s">
        <v>29</v>
      </c>
      <c r="H604" s="9">
        <v>495942</v>
      </c>
      <c r="I604" s="106"/>
      <c r="J604" s="107"/>
      <c r="K604" s="108"/>
      <c r="L604" s="114"/>
      <c r="M604" s="115"/>
    </row>
    <row r="605" spans="1:13" ht="14.45" customHeight="1" x14ac:dyDescent="0.25">
      <c r="A605" s="11">
        <v>586</v>
      </c>
      <c r="B605" s="102"/>
      <c r="C605" s="6" t="s">
        <v>2397</v>
      </c>
      <c r="D605" s="7">
        <v>45286</v>
      </c>
      <c r="E605" s="8" t="s">
        <v>28</v>
      </c>
      <c r="F605" s="9">
        <v>6710386</v>
      </c>
      <c r="G605" s="8" t="s">
        <v>29</v>
      </c>
      <c r="H605" s="9">
        <v>721366</v>
      </c>
      <c r="I605" s="109"/>
      <c r="J605" s="110"/>
      <c r="K605" s="111"/>
      <c r="L605" s="116"/>
      <c r="M605" s="117"/>
    </row>
    <row r="606" spans="1:13" ht="14.45" customHeight="1" x14ac:dyDescent="0.25">
      <c r="A606" s="5">
        <v>587</v>
      </c>
      <c r="B606" s="100" t="s">
        <v>2398</v>
      </c>
      <c r="C606" s="6" t="s">
        <v>2399</v>
      </c>
      <c r="D606" s="7">
        <v>45272</v>
      </c>
      <c r="E606" s="8" t="s">
        <v>28</v>
      </c>
      <c r="F606" s="9">
        <v>1267223</v>
      </c>
      <c r="G606" s="8" t="s">
        <v>29</v>
      </c>
      <c r="H606" s="9">
        <v>136226</v>
      </c>
      <c r="I606" s="103">
        <v>3556420</v>
      </c>
      <c r="J606" s="104"/>
      <c r="K606" s="105"/>
      <c r="L606" s="112" t="s">
        <v>1346</v>
      </c>
      <c r="M606" s="113"/>
    </row>
    <row r="607" spans="1:13" ht="14.45" customHeight="1" x14ac:dyDescent="0.25">
      <c r="A607" s="10">
        <v>588</v>
      </c>
      <c r="B607" s="101"/>
      <c r="C607" s="6" t="s">
        <v>2400</v>
      </c>
      <c r="D607" s="7">
        <v>45264</v>
      </c>
      <c r="E607" s="8" t="s">
        <v>2401</v>
      </c>
      <c r="F607" s="9">
        <v>1072883</v>
      </c>
      <c r="G607" s="8" t="s">
        <v>29</v>
      </c>
      <c r="H607" s="9">
        <v>115335</v>
      </c>
      <c r="I607" s="106"/>
      <c r="J607" s="107"/>
      <c r="K607" s="108"/>
      <c r="L607" s="114"/>
      <c r="M607" s="115"/>
    </row>
    <row r="608" spans="1:13" ht="14.45" customHeight="1" x14ac:dyDescent="0.25">
      <c r="A608" s="11">
        <v>589</v>
      </c>
      <c r="B608" s="102"/>
      <c r="C608" s="6" t="s">
        <v>2402</v>
      </c>
      <c r="D608" s="7">
        <v>45278</v>
      </c>
      <c r="E608" s="8" t="s">
        <v>33</v>
      </c>
      <c r="F608" s="9">
        <v>1644678</v>
      </c>
      <c r="G608" s="8" t="s">
        <v>29</v>
      </c>
      <c r="H608" s="9">
        <v>176803</v>
      </c>
      <c r="I608" s="109"/>
      <c r="J608" s="110"/>
      <c r="K608" s="111"/>
      <c r="L608" s="116"/>
      <c r="M608" s="117"/>
    </row>
    <row r="609" spans="1:13" ht="14.65" customHeight="1" x14ac:dyDescent="0.25">
      <c r="A609" s="5">
        <v>590</v>
      </c>
      <c r="B609" s="100" t="s">
        <v>2403</v>
      </c>
      <c r="C609" s="6" t="s">
        <v>2404</v>
      </c>
      <c r="D609" s="7">
        <v>45262</v>
      </c>
      <c r="E609" s="8" t="s">
        <v>33</v>
      </c>
      <c r="F609" s="9">
        <v>1781363</v>
      </c>
      <c r="G609" s="8" t="s">
        <v>29</v>
      </c>
      <c r="H609" s="9">
        <v>191497</v>
      </c>
      <c r="I609" s="103">
        <v>3179733</v>
      </c>
      <c r="J609" s="104"/>
      <c r="K609" s="105"/>
      <c r="L609" s="112" t="s">
        <v>1352</v>
      </c>
      <c r="M609" s="113"/>
    </row>
    <row r="610" spans="1:13" ht="14.65" customHeight="1" x14ac:dyDescent="0.25">
      <c r="A610" s="11">
        <v>591</v>
      </c>
      <c r="B610" s="102"/>
      <c r="C610" s="6" t="s">
        <v>2405</v>
      </c>
      <c r="D610" s="7">
        <v>45262</v>
      </c>
      <c r="E610" s="8" t="s">
        <v>33</v>
      </c>
      <c r="F610" s="9">
        <v>1781363</v>
      </c>
      <c r="G610" s="8" t="s">
        <v>29</v>
      </c>
      <c r="H610" s="9">
        <v>191497</v>
      </c>
      <c r="I610" s="109"/>
      <c r="J610" s="110"/>
      <c r="K610" s="111"/>
      <c r="L610" s="116"/>
      <c r="M610" s="117"/>
    </row>
    <row r="611" spans="1:13" ht="14.45" customHeight="1" x14ac:dyDescent="0.25">
      <c r="A611" s="5">
        <v>592</v>
      </c>
      <c r="B611" s="100" t="s">
        <v>2406</v>
      </c>
      <c r="C611" s="6" t="s">
        <v>2407</v>
      </c>
      <c r="D611" s="7">
        <v>45273</v>
      </c>
      <c r="E611" s="8" t="s">
        <v>28</v>
      </c>
      <c r="F611" s="9">
        <v>7640719</v>
      </c>
      <c r="G611" s="8" t="s">
        <v>29</v>
      </c>
      <c r="H611" s="9">
        <v>821377</v>
      </c>
      <c r="I611" s="103">
        <v>23677683</v>
      </c>
      <c r="J611" s="104"/>
      <c r="K611" s="105"/>
      <c r="L611" s="112" t="s">
        <v>1362</v>
      </c>
      <c r="M611" s="113"/>
    </row>
    <row r="612" spans="1:13" ht="14.45" customHeight="1" x14ac:dyDescent="0.25">
      <c r="A612" s="10">
        <v>593</v>
      </c>
      <c r="B612" s="101"/>
      <c r="C612" s="6" t="s">
        <v>2408</v>
      </c>
      <c r="D612" s="7">
        <v>45287</v>
      </c>
      <c r="E612" s="8" t="s">
        <v>28</v>
      </c>
      <c r="F612" s="9">
        <v>12811889</v>
      </c>
      <c r="G612" s="8" t="s">
        <v>29</v>
      </c>
      <c r="H612" s="9">
        <v>1377278</v>
      </c>
      <c r="I612" s="106"/>
      <c r="J612" s="107"/>
      <c r="K612" s="108"/>
      <c r="L612" s="114"/>
      <c r="M612" s="115"/>
    </row>
    <row r="613" spans="1:13" ht="14.45" customHeight="1" x14ac:dyDescent="0.25">
      <c r="A613" s="11">
        <v>594</v>
      </c>
      <c r="B613" s="102"/>
      <c r="C613" s="6" t="s">
        <v>2409</v>
      </c>
      <c r="D613" s="7">
        <v>45280</v>
      </c>
      <c r="E613" s="8" t="s">
        <v>28</v>
      </c>
      <c r="F613" s="9">
        <v>6077009</v>
      </c>
      <c r="G613" s="8" t="s">
        <v>29</v>
      </c>
      <c r="H613" s="9">
        <v>653279</v>
      </c>
      <c r="I613" s="109"/>
      <c r="J613" s="110"/>
      <c r="K613" s="111"/>
      <c r="L613" s="116"/>
      <c r="M613" s="117"/>
    </row>
    <row r="614" spans="1:13" ht="16.149999999999999" customHeight="1" x14ac:dyDescent="0.25">
      <c r="A614" s="12">
        <v>595</v>
      </c>
      <c r="B614" s="12" t="s">
        <v>2410</v>
      </c>
      <c r="C614" s="6" t="s">
        <v>2411</v>
      </c>
      <c r="D614" s="7">
        <v>45289</v>
      </c>
      <c r="E614" s="8" t="s">
        <v>2412</v>
      </c>
      <c r="F614" s="9">
        <v>-752940</v>
      </c>
      <c r="G614" s="8" t="s">
        <v>29</v>
      </c>
      <c r="H614" s="9">
        <v>-80941</v>
      </c>
      <c r="I614" s="94">
        <v>-671999</v>
      </c>
      <c r="J614" s="95"/>
      <c r="K614" s="96"/>
      <c r="L614" s="118" t="s">
        <v>1362</v>
      </c>
      <c r="M614" s="119"/>
    </row>
    <row r="615" spans="1:13" ht="14.45" customHeight="1" x14ac:dyDescent="0.25">
      <c r="A615" s="5">
        <v>596</v>
      </c>
      <c r="B615" s="100" t="s">
        <v>2413</v>
      </c>
      <c r="C615" s="6" t="s">
        <v>2414</v>
      </c>
      <c r="D615" s="7">
        <v>45265</v>
      </c>
      <c r="E615" s="8" t="s">
        <v>728</v>
      </c>
      <c r="F615" s="9">
        <v>1597028</v>
      </c>
      <c r="G615" s="8" t="s">
        <v>29</v>
      </c>
      <c r="H615" s="9">
        <v>171681</v>
      </c>
      <c r="I615" s="103">
        <v>4003485</v>
      </c>
      <c r="J615" s="104"/>
      <c r="K615" s="105"/>
      <c r="L615" s="112" t="s">
        <v>1376</v>
      </c>
      <c r="M615" s="113"/>
    </row>
    <row r="616" spans="1:13" ht="14.45" customHeight="1" x14ac:dyDescent="0.25">
      <c r="A616" s="10">
        <v>597</v>
      </c>
      <c r="B616" s="101"/>
      <c r="C616" s="6" t="s">
        <v>2415</v>
      </c>
      <c r="D616" s="7">
        <v>45286</v>
      </c>
      <c r="E616" s="8" t="s">
        <v>28</v>
      </c>
      <c r="F616" s="9">
        <v>1689244</v>
      </c>
      <c r="G616" s="8" t="s">
        <v>29</v>
      </c>
      <c r="H616" s="9">
        <v>181594</v>
      </c>
      <c r="I616" s="106"/>
      <c r="J616" s="107"/>
      <c r="K616" s="108"/>
      <c r="L616" s="114"/>
      <c r="M616" s="115"/>
    </row>
    <row r="617" spans="1:13" ht="14.45" customHeight="1" x14ac:dyDescent="0.25">
      <c r="A617" s="11">
        <v>598</v>
      </c>
      <c r="B617" s="102"/>
      <c r="C617" s="6" t="s">
        <v>2416</v>
      </c>
      <c r="D617" s="7">
        <v>45272</v>
      </c>
      <c r="E617" s="8" t="s">
        <v>28</v>
      </c>
      <c r="F617" s="9">
        <v>1199426</v>
      </c>
      <c r="G617" s="8" t="s">
        <v>29</v>
      </c>
      <c r="H617" s="9">
        <v>128938</v>
      </c>
      <c r="I617" s="109"/>
      <c r="J617" s="110"/>
      <c r="K617" s="111"/>
      <c r="L617" s="116"/>
      <c r="M617" s="117"/>
    </row>
    <row r="618" spans="1:13" ht="14.45" customHeight="1" x14ac:dyDescent="0.25">
      <c r="A618" s="5">
        <v>599</v>
      </c>
      <c r="B618" s="100" t="s">
        <v>2417</v>
      </c>
      <c r="C618" s="6" t="s">
        <v>2418</v>
      </c>
      <c r="D618" s="7">
        <v>45269</v>
      </c>
      <c r="E618" s="8" t="s">
        <v>28</v>
      </c>
      <c r="F618" s="9">
        <v>2534447</v>
      </c>
      <c r="G618" s="8" t="s">
        <v>29</v>
      </c>
      <c r="H618" s="9">
        <v>272453</v>
      </c>
      <c r="I618" s="103">
        <v>5941267</v>
      </c>
      <c r="J618" s="104"/>
      <c r="K618" s="105"/>
      <c r="L618" s="112" t="s">
        <v>1384</v>
      </c>
      <c r="M618" s="113"/>
    </row>
    <row r="619" spans="1:13" ht="14.45" customHeight="1" x14ac:dyDescent="0.25">
      <c r="A619" s="10">
        <v>600</v>
      </c>
      <c r="B619" s="101"/>
      <c r="C619" s="6" t="s">
        <v>2419</v>
      </c>
      <c r="D619" s="7">
        <v>45283</v>
      </c>
      <c r="E619" s="8" t="s">
        <v>33</v>
      </c>
      <c r="F619" s="9">
        <v>1335020</v>
      </c>
      <c r="G619" s="8" t="s">
        <v>29</v>
      </c>
      <c r="H619" s="9">
        <v>143515</v>
      </c>
      <c r="I619" s="106"/>
      <c r="J619" s="107"/>
      <c r="K619" s="108"/>
      <c r="L619" s="114"/>
      <c r="M619" s="115"/>
    </row>
    <row r="620" spans="1:13" ht="14.45" customHeight="1" x14ac:dyDescent="0.25">
      <c r="A620" s="11">
        <v>601</v>
      </c>
      <c r="B620" s="102"/>
      <c r="C620" s="6" t="s">
        <v>2420</v>
      </c>
      <c r="D620" s="7">
        <v>45287</v>
      </c>
      <c r="E620" s="8" t="s">
        <v>28</v>
      </c>
      <c r="F620" s="9">
        <v>2787415</v>
      </c>
      <c r="G620" s="8" t="s">
        <v>29</v>
      </c>
      <c r="H620" s="9">
        <v>299647</v>
      </c>
      <c r="I620" s="109"/>
      <c r="J620" s="110"/>
      <c r="K620" s="111"/>
      <c r="L620" s="116"/>
      <c r="M620" s="117"/>
    </row>
    <row r="621" spans="1:13" ht="14.45" customHeight="1" x14ac:dyDescent="0.25">
      <c r="A621" s="5">
        <v>602</v>
      </c>
      <c r="B621" s="100" t="s">
        <v>2421</v>
      </c>
      <c r="C621" s="6" t="s">
        <v>2422</v>
      </c>
      <c r="D621" s="7">
        <v>45267</v>
      </c>
      <c r="E621" s="8" t="s">
        <v>28</v>
      </c>
      <c r="F621" s="9">
        <v>1372102</v>
      </c>
      <c r="G621" s="8" t="s">
        <v>29</v>
      </c>
      <c r="H621" s="9">
        <v>147501</v>
      </c>
      <c r="I621" s="103">
        <v>12561198</v>
      </c>
      <c r="J621" s="104"/>
      <c r="K621" s="105"/>
      <c r="L621" s="112" t="s">
        <v>1389</v>
      </c>
      <c r="M621" s="113"/>
    </row>
    <row r="622" spans="1:13" ht="14.45" customHeight="1" x14ac:dyDescent="0.25">
      <c r="A622" s="10">
        <v>603</v>
      </c>
      <c r="B622" s="101"/>
      <c r="C622" s="6" t="s">
        <v>2423</v>
      </c>
      <c r="D622" s="7">
        <v>45271</v>
      </c>
      <c r="E622" s="8" t="s">
        <v>56</v>
      </c>
      <c r="F622" s="9">
        <v>1910180</v>
      </c>
      <c r="G622" s="8" t="s">
        <v>29</v>
      </c>
      <c r="H622" s="9">
        <v>205344</v>
      </c>
      <c r="I622" s="106"/>
      <c r="J622" s="107"/>
      <c r="K622" s="108"/>
      <c r="L622" s="114"/>
      <c r="M622" s="115"/>
    </row>
    <row r="623" spans="1:13" ht="14.45" customHeight="1" x14ac:dyDescent="0.25">
      <c r="A623" s="10">
        <v>604</v>
      </c>
      <c r="B623" s="101"/>
      <c r="C623" s="6" t="s">
        <v>2424</v>
      </c>
      <c r="D623" s="7">
        <v>45278</v>
      </c>
      <c r="E623" s="8" t="s">
        <v>33</v>
      </c>
      <c r="F623" s="9">
        <v>1194005</v>
      </c>
      <c r="G623" s="8" t="s">
        <v>29</v>
      </c>
      <c r="H623" s="9">
        <v>128356</v>
      </c>
      <c r="I623" s="106"/>
      <c r="J623" s="107"/>
      <c r="K623" s="108"/>
      <c r="L623" s="114"/>
      <c r="M623" s="115"/>
    </row>
    <row r="624" spans="1:13" ht="14.45" customHeight="1" x14ac:dyDescent="0.25">
      <c r="A624" s="10">
        <v>605</v>
      </c>
      <c r="B624" s="101"/>
      <c r="C624" s="6" t="s">
        <v>2425</v>
      </c>
      <c r="D624" s="7">
        <v>45280</v>
      </c>
      <c r="E624" s="8" t="s">
        <v>28</v>
      </c>
      <c r="F624" s="9">
        <v>1757014</v>
      </c>
      <c r="G624" s="8" t="s">
        <v>29</v>
      </c>
      <c r="H624" s="9">
        <v>188879</v>
      </c>
      <c r="I624" s="106"/>
      <c r="J624" s="107"/>
      <c r="K624" s="108"/>
      <c r="L624" s="114"/>
      <c r="M624" s="115"/>
    </row>
    <row r="625" spans="1:13" ht="14.45" customHeight="1" x14ac:dyDescent="0.25">
      <c r="A625" s="11">
        <v>606</v>
      </c>
      <c r="B625" s="102"/>
      <c r="C625" s="6" t="s">
        <v>2426</v>
      </c>
      <c r="D625" s="7">
        <v>45289</v>
      </c>
      <c r="E625" s="8" t="s">
        <v>28</v>
      </c>
      <c r="F625" s="9">
        <v>7840870</v>
      </c>
      <c r="G625" s="8" t="s">
        <v>29</v>
      </c>
      <c r="H625" s="9">
        <v>842893</v>
      </c>
      <c r="I625" s="109"/>
      <c r="J625" s="110"/>
      <c r="K625" s="111"/>
      <c r="L625" s="116"/>
      <c r="M625" s="117"/>
    </row>
    <row r="626" spans="1:13" ht="16.149999999999999" customHeight="1" x14ac:dyDescent="0.25">
      <c r="A626" s="12">
        <v>607</v>
      </c>
      <c r="B626" s="12" t="s">
        <v>2427</v>
      </c>
      <c r="C626" s="6" t="s">
        <v>2428</v>
      </c>
      <c r="D626" s="7">
        <v>45245</v>
      </c>
      <c r="E626" s="8" t="s">
        <v>1398</v>
      </c>
      <c r="F626" s="9">
        <v>711023</v>
      </c>
      <c r="G626" s="8" t="s">
        <v>29</v>
      </c>
      <c r="H626" s="9">
        <v>76435</v>
      </c>
      <c r="I626" s="94">
        <v>634588</v>
      </c>
      <c r="J626" s="95"/>
      <c r="K626" s="96"/>
      <c r="L626" s="118" t="s">
        <v>1399</v>
      </c>
      <c r="M626" s="119"/>
    </row>
    <row r="627" spans="1:13" ht="14.45" customHeight="1" x14ac:dyDescent="0.25">
      <c r="A627" s="5">
        <v>608</v>
      </c>
      <c r="B627" s="100" t="s">
        <v>2429</v>
      </c>
      <c r="C627" s="6" t="s">
        <v>2430</v>
      </c>
      <c r="D627" s="7">
        <v>45280</v>
      </c>
      <c r="E627" s="8" t="s">
        <v>1398</v>
      </c>
      <c r="F627" s="9">
        <v>836225</v>
      </c>
      <c r="G627" s="8" t="s">
        <v>29</v>
      </c>
      <c r="H627" s="9">
        <v>89894</v>
      </c>
      <c r="I627" s="103">
        <v>51473311</v>
      </c>
      <c r="J627" s="104"/>
      <c r="K627" s="105"/>
      <c r="L627" s="112" t="s">
        <v>1399</v>
      </c>
      <c r="M627" s="113"/>
    </row>
    <row r="628" spans="1:13" ht="14.45" customHeight="1" x14ac:dyDescent="0.25">
      <c r="A628" s="10">
        <v>609</v>
      </c>
      <c r="B628" s="101"/>
      <c r="C628" s="6" t="s">
        <v>2431</v>
      </c>
      <c r="D628" s="7">
        <v>45280</v>
      </c>
      <c r="E628" s="8" t="s">
        <v>1398</v>
      </c>
      <c r="F628" s="9">
        <v>1797466</v>
      </c>
      <c r="G628" s="8" t="s">
        <v>29</v>
      </c>
      <c r="H628" s="9">
        <v>193228</v>
      </c>
      <c r="I628" s="106"/>
      <c r="J628" s="107"/>
      <c r="K628" s="108"/>
      <c r="L628" s="114"/>
      <c r="M628" s="115"/>
    </row>
    <row r="629" spans="1:13" ht="14.45" customHeight="1" x14ac:dyDescent="0.25">
      <c r="A629" s="10">
        <v>610</v>
      </c>
      <c r="B629" s="101"/>
      <c r="C629" s="6" t="s">
        <v>2432</v>
      </c>
      <c r="D629" s="7">
        <v>45272</v>
      </c>
      <c r="E629" s="8" t="s">
        <v>1398</v>
      </c>
      <c r="F629" s="9">
        <v>3378702</v>
      </c>
      <c r="G629" s="8" t="s">
        <v>29</v>
      </c>
      <c r="H629" s="9">
        <v>363210</v>
      </c>
      <c r="I629" s="106"/>
      <c r="J629" s="107"/>
      <c r="K629" s="108"/>
      <c r="L629" s="114"/>
      <c r="M629" s="115"/>
    </row>
    <row r="630" spans="1:13" ht="14.45" customHeight="1" x14ac:dyDescent="0.25">
      <c r="A630" s="10">
        <v>611</v>
      </c>
      <c r="B630" s="101"/>
      <c r="C630" s="6" t="s">
        <v>2433</v>
      </c>
      <c r="D630" s="7">
        <v>45288</v>
      </c>
      <c r="E630" s="8" t="s">
        <v>1398</v>
      </c>
      <c r="F630" s="9">
        <v>2535732</v>
      </c>
      <c r="G630" s="8" t="s">
        <v>29</v>
      </c>
      <c r="H630" s="9">
        <v>272591</v>
      </c>
      <c r="I630" s="106"/>
      <c r="J630" s="107"/>
      <c r="K630" s="108"/>
      <c r="L630" s="114"/>
      <c r="M630" s="115"/>
    </row>
    <row r="631" spans="1:13" ht="14.45" customHeight="1" x14ac:dyDescent="0.25">
      <c r="A631" s="10">
        <v>612</v>
      </c>
      <c r="B631" s="101"/>
      <c r="C631" s="6" t="s">
        <v>2434</v>
      </c>
      <c r="D631" s="7">
        <v>45261</v>
      </c>
      <c r="E631" s="8" t="s">
        <v>1398</v>
      </c>
      <c r="F631" s="9">
        <v>1890914</v>
      </c>
      <c r="G631" s="8" t="s">
        <v>29</v>
      </c>
      <c r="H631" s="9">
        <v>203273</v>
      </c>
      <c r="I631" s="106"/>
      <c r="J631" s="107"/>
      <c r="K631" s="108"/>
      <c r="L631" s="114"/>
      <c r="M631" s="115"/>
    </row>
    <row r="632" spans="1:13" ht="14.45" customHeight="1" x14ac:dyDescent="0.25">
      <c r="A632" s="10">
        <v>613</v>
      </c>
      <c r="B632" s="101"/>
      <c r="C632" s="6" t="s">
        <v>2435</v>
      </c>
      <c r="D632" s="7">
        <v>45261</v>
      </c>
      <c r="E632" s="8" t="s">
        <v>1398</v>
      </c>
      <c r="F632" s="9">
        <v>916735</v>
      </c>
      <c r="G632" s="8" t="s">
        <v>29</v>
      </c>
      <c r="H632" s="9">
        <v>98549</v>
      </c>
      <c r="I632" s="106"/>
      <c r="J632" s="107"/>
      <c r="K632" s="108"/>
      <c r="L632" s="114"/>
      <c r="M632" s="115"/>
    </row>
    <row r="633" spans="1:13" ht="14.45" customHeight="1" x14ac:dyDescent="0.25">
      <c r="A633" s="10">
        <v>614</v>
      </c>
      <c r="B633" s="101"/>
      <c r="C633" s="6" t="s">
        <v>2436</v>
      </c>
      <c r="D633" s="7">
        <v>45276</v>
      </c>
      <c r="E633" s="8" t="s">
        <v>1398</v>
      </c>
      <c r="F633" s="9">
        <v>1291200</v>
      </c>
      <c r="G633" s="8" t="s">
        <v>29</v>
      </c>
      <c r="H633" s="9">
        <v>138804</v>
      </c>
      <c r="I633" s="106"/>
      <c r="J633" s="107"/>
      <c r="K633" s="108"/>
      <c r="L633" s="114"/>
      <c r="M633" s="115"/>
    </row>
    <row r="634" spans="1:13" ht="14.45" customHeight="1" x14ac:dyDescent="0.25">
      <c r="A634" s="10">
        <v>615</v>
      </c>
      <c r="B634" s="101"/>
      <c r="C634" s="6" t="s">
        <v>2437</v>
      </c>
      <c r="D634" s="7">
        <v>45281</v>
      </c>
      <c r="E634" s="8" t="s">
        <v>1398</v>
      </c>
      <c r="F634" s="9">
        <v>1103459</v>
      </c>
      <c r="G634" s="8" t="s">
        <v>29</v>
      </c>
      <c r="H634" s="9">
        <v>118622</v>
      </c>
      <c r="I634" s="106"/>
      <c r="J634" s="107"/>
      <c r="K634" s="108"/>
      <c r="L634" s="114"/>
      <c r="M634" s="115"/>
    </row>
    <row r="635" spans="1:13" ht="14.45" customHeight="1" x14ac:dyDescent="0.25">
      <c r="A635" s="10">
        <v>616</v>
      </c>
      <c r="B635" s="101"/>
      <c r="C635" s="6" t="s">
        <v>2438</v>
      </c>
      <c r="D635" s="7">
        <v>45286</v>
      </c>
      <c r="E635" s="8" t="s">
        <v>1398</v>
      </c>
      <c r="F635" s="9">
        <v>720338</v>
      </c>
      <c r="G635" s="8" t="s">
        <v>29</v>
      </c>
      <c r="H635" s="9">
        <v>77436</v>
      </c>
      <c r="I635" s="106"/>
      <c r="J635" s="107"/>
      <c r="K635" s="108"/>
      <c r="L635" s="114"/>
      <c r="M635" s="115"/>
    </row>
    <row r="636" spans="1:13" ht="14.45" customHeight="1" x14ac:dyDescent="0.25">
      <c r="A636" s="10">
        <v>617</v>
      </c>
      <c r="B636" s="101"/>
      <c r="C636" s="6" t="s">
        <v>2439</v>
      </c>
      <c r="D636" s="7">
        <v>45261</v>
      </c>
      <c r="E636" s="8" t="s">
        <v>1398</v>
      </c>
      <c r="F636" s="9">
        <v>697818</v>
      </c>
      <c r="G636" s="8" t="s">
        <v>29</v>
      </c>
      <c r="H636" s="9">
        <v>75015</v>
      </c>
      <c r="I636" s="106"/>
      <c r="J636" s="107"/>
      <c r="K636" s="108"/>
      <c r="L636" s="114"/>
      <c r="M636" s="115"/>
    </row>
    <row r="637" spans="1:13" ht="14.45" customHeight="1" x14ac:dyDescent="0.25">
      <c r="A637" s="10">
        <v>618</v>
      </c>
      <c r="B637" s="101"/>
      <c r="C637" s="6" t="s">
        <v>2440</v>
      </c>
      <c r="D637" s="7">
        <v>45268</v>
      </c>
      <c r="E637" s="8" t="s">
        <v>1398</v>
      </c>
      <c r="F637" s="9">
        <v>2372437</v>
      </c>
      <c r="G637" s="8" t="s">
        <v>29</v>
      </c>
      <c r="H637" s="9">
        <v>255037</v>
      </c>
      <c r="I637" s="106"/>
      <c r="J637" s="107"/>
      <c r="K637" s="108"/>
      <c r="L637" s="114"/>
      <c r="M637" s="115"/>
    </row>
    <row r="638" spans="1:13" ht="14.45" customHeight="1" x14ac:dyDescent="0.25">
      <c r="A638" s="10">
        <v>619</v>
      </c>
      <c r="B638" s="101"/>
      <c r="C638" s="6" t="s">
        <v>2441</v>
      </c>
      <c r="D638" s="7">
        <v>45267</v>
      </c>
      <c r="E638" s="8" t="s">
        <v>1398</v>
      </c>
      <c r="F638" s="9">
        <v>2001761</v>
      </c>
      <c r="G638" s="8" t="s">
        <v>29</v>
      </c>
      <c r="H638" s="9">
        <v>215189</v>
      </c>
      <c r="I638" s="106"/>
      <c r="J638" s="107"/>
      <c r="K638" s="108"/>
      <c r="L638" s="114"/>
      <c r="M638" s="115"/>
    </row>
    <row r="639" spans="1:13" ht="14.45" customHeight="1" x14ac:dyDescent="0.25">
      <c r="A639" s="10">
        <v>620</v>
      </c>
      <c r="B639" s="101"/>
      <c r="C639" s="6" t="s">
        <v>2442</v>
      </c>
      <c r="D639" s="7">
        <v>45281</v>
      </c>
      <c r="E639" s="8" t="s">
        <v>1398</v>
      </c>
      <c r="F639" s="9">
        <v>2084601</v>
      </c>
      <c r="G639" s="8" t="s">
        <v>29</v>
      </c>
      <c r="H639" s="9">
        <v>224095</v>
      </c>
      <c r="I639" s="106"/>
      <c r="J639" s="107"/>
      <c r="K639" s="108"/>
      <c r="L639" s="114"/>
      <c r="M639" s="115"/>
    </row>
    <row r="640" spans="1:13" ht="14.45" customHeight="1" x14ac:dyDescent="0.25">
      <c r="A640" s="10">
        <v>621</v>
      </c>
      <c r="B640" s="101"/>
      <c r="C640" s="6" t="s">
        <v>2443</v>
      </c>
      <c r="D640" s="7">
        <v>45276</v>
      </c>
      <c r="E640" s="8" t="s">
        <v>1398</v>
      </c>
      <c r="F640" s="9">
        <v>1160695</v>
      </c>
      <c r="G640" s="8" t="s">
        <v>29</v>
      </c>
      <c r="H640" s="9">
        <v>124775</v>
      </c>
      <c r="I640" s="106"/>
      <c r="J640" s="107"/>
      <c r="K640" s="108"/>
      <c r="L640" s="114"/>
      <c r="M640" s="115"/>
    </row>
    <row r="641" spans="1:13" ht="14.45" customHeight="1" x14ac:dyDescent="0.25">
      <c r="A641" s="10">
        <v>622</v>
      </c>
      <c r="B641" s="101"/>
      <c r="C641" s="6" t="s">
        <v>2444</v>
      </c>
      <c r="D641" s="7">
        <v>45266</v>
      </c>
      <c r="E641" s="8" t="s">
        <v>1398</v>
      </c>
      <c r="F641" s="9">
        <v>1294745</v>
      </c>
      <c r="G641" s="8" t="s">
        <v>29</v>
      </c>
      <c r="H641" s="9">
        <v>139185</v>
      </c>
      <c r="I641" s="106"/>
      <c r="J641" s="107"/>
      <c r="K641" s="108"/>
      <c r="L641" s="114"/>
      <c r="M641" s="115"/>
    </row>
    <row r="642" spans="1:13" ht="14.45" customHeight="1" x14ac:dyDescent="0.25">
      <c r="A642" s="10">
        <v>623</v>
      </c>
      <c r="B642" s="101"/>
      <c r="C642" s="6" t="s">
        <v>2445</v>
      </c>
      <c r="D642" s="7">
        <v>45261</v>
      </c>
      <c r="E642" s="8" t="s">
        <v>70</v>
      </c>
      <c r="F642" s="9">
        <v>1507070</v>
      </c>
      <c r="G642" s="8" t="s">
        <v>29</v>
      </c>
      <c r="H642" s="9">
        <v>162010</v>
      </c>
      <c r="I642" s="106"/>
      <c r="J642" s="107"/>
      <c r="K642" s="108"/>
      <c r="L642" s="114"/>
      <c r="M642" s="115"/>
    </row>
    <row r="643" spans="1:13" ht="14.45" customHeight="1" x14ac:dyDescent="0.25">
      <c r="A643" s="10">
        <v>624</v>
      </c>
      <c r="B643" s="101"/>
      <c r="C643" s="6" t="s">
        <v>2446</v>
      </c>
      <c r="D643" s="7">
        <v>45264</v>
      </c>
      <c r="E643" s="8" t="s">
        <v>70</v>
      </c>
      <c r="F643" s="9">
        <v>793055</v>
      </c>
      <c r="G643" s="8" t="s">
        <v>29</v>
      </c>
      <c r="H643" s="9">
        <v>85253</v>
      </c>
      <c r="I643" s="106"/>
      <c r="J643" s="107"/>
      <c r="K643" s="108"/>
      <c r="L643" s="114"/>
      <c r="M643" s="115"/>
    </row>
    <row r="644" spans="1:13" ht="14.45" customHeight="1" x14ac:dyDescent="0.25">
      <c r="A644" s="10">
        <v>625</v>
      </c>
      <c r="B644" s="101"/>
      <c r="C644" s="6" t="s">
        <v>2447</v>
      </c>
      <c r="D644" s="7">
        <v>45274</v>
      </c>
      <c r="E644" s="8" t="s">
        <v>1398</v>
      </c>
      <c r="F644" s="9">
        <v>1397191</v>
      </c>
      <c r="G644" s="8" t="s">
        <v>29</v>
      </c>
      <c r="H644" s="9">
        <v>150198</v>
      </c>
      <c r="I644" s="106"/>
      <c r="J644" s="107"/>
      <c r="K644" s="108"/>
      <c r="L644" s="114"/>
      <c r="M644" s="115"/>
    </row>
    <row r="645" spans="1:13" ht="14.45" customHeight="1" x14ac:dyDescent="0.25">
      <c r="A645" s="10">
        <v>626</v>
      </c>
      <c r="B645" s="101"/>
      <c r="C645" s="6" t="s">
        <v>2448</v>
      </c>
      <c r="D645" s="7">
        <v>45286</v>
      </c>
      <c r="E645" s="8" t="s">
        <v>1398</v>
      </c>
      <c r="F645" s="9">
        <v>1687738</v>
      </c>
      <c r="G645" s="8" t="s">
        <v>29</v>
      </c>
      <c r="H645" s="9">
        <v>181432</v>
      </c>
      <c r="I645" s="106"/>
      <c r="J645" s="107"/>
      <c r="K645" s="108"/>
      <c r="L645" s="114"/>
      <c r="M645" s="115"/>
    </row>
    <row r="646" spans="1:13" ht="14.45" customHeight="1" x14ac:dyDescent="0.25">
      <c r="A646" s="10">
        <v>627</v>
      </c>
      <c r="B646" s="101"/>
      <c r="C646" s="6" t="s">
        <v>2449</v>
      </c>
      <c r="D646" s="7">
        <v>45286</v>
      </c>
      <c r="E646" s="8" t="s">
        <v>1398</v>
      </c>
      <c r="F646" s="9">
        <v>1673595</v>
      </c>
      <c r="G646" s="8" t="s">
        <v>29</v>
      </c>
      <c r="H646" s="9">
        <v>179911</v>
      </c>
      <c r="I646" s="106"/>
      <c r="J646" s="107"/>
      <c r="K646" s="108"/>
      <c r="L646" s="114"/>
      <c r="M646" s="115"/>
    </row>
    <row r="647" spans="1:13" ht="14.45" customHeight="1" x14ac:dyDescent="0.25">
      <c r="A647" s="10">
        <v>628</v>
      </c>
      <c r="B647" s="101"/>
      <c r="C647" s="6" t="s">
        <v>2450</v>
      </c>
      <c r="D647" s="7">
        <v>45264</v>
      </c>
      <c r="E647" s="8" t="s">
        <v>1398</v>
      </c>
      <c r="F647" s="9">
        <v>2138370</v>
      </c>
      <c r="G647" s="8" t="s">
        <v>29</v>
      </c>
      <c r="H647" s="9">
        <v>229875</v>
      </c>
      <c r="I647" s="106"/>
      <c r="J647" s="107"/>
      <c r="K647" s="108"/>
      <c r="L647" s="114"/>
      <c r="M647" s="115"/>
    </row>
    <row r="648" spans="1:13" ht="14.45" customHeight="1" x14ac:dyDescent="0.25">
      <c r="A648" s="10">
        <v>629</v>
      </c>
      <c r="B648" s="101"/>
      <c r="C648" s="6" t="s">
        <v>2451</v>
      </c>
      <c r="D648" s="7">
        <v>45276</v>
      </c>
      <c r="E648" s="8" t="s">
        <v>1398</v>
      </c>
      <c r="F648" s="9">
        <v>2028151</v>
      </c>
      <c r="G648" s="8" t="s">
        <v>29</v>
      </c>
      <c r="H648" s="9">
        <v>218026</v>
      </c>
      <c r="I648" s="106"/>
      <c r="J648" s="107"/>
      <c r="K648" s="108"/>
      <c r="L648" s="114"/>
      <c r="M648" s="115"/>
    </row>
    <row r="649" spans="1:13" ht="14.45" customHeight="1" x14ac:dyDescent="0.25">
      <c r="A649" s="10">
        <v>630</v>
      </c>
      <c r="B649" s="101"/>
      <c r="C649" s="6" t="s">
        <v>2452</v>
      </c>
      <c r="D649" s="7">
        <v>45286</v>
      </c>
      <c r="E649" s="8" t="s">
        <v>1398</v>
      </c>
      <c r="F649" s="9">
        <v>1043906</v>
      </c>
      <c r="G649" s="8" t="s">
        <v>29</v>
      </c>
      <c r="H649" s="9">
        <v>112220</v>
      </c>
      <c r="I649" s="106"/>
      <c r="J649" s="107"/>
      <c r="K649" s="108"/>
      <c r="L649" s="114"/>
      <c r="M649" s="115"/>
    </row>
    <row r="650" spans="1:13" ht="14.45" customHeight="1" x14ac:dyDescent="0.25">
      <c r="A650" s="10">
        <v>631</v>
      </c>
      <c r="B650" s="101"/>
      <c r="C650" s="6" t="s">
        <v>2453</v>
      </c>
      <c r="D650" s="7">
        <v>45261</v>
      </c>
      <c r="E650" s="8" t="s">
        <v>1398</v>
      </c>
      <c r="F650" s="9">
        <v>1783693</v>
      </c>
      <c r="G650" s="8" t="s">
        <v>29</v>
      </c>
      <c r="H650" s="9">
        <v>191747</v>
      </c>
      <c r="I650" s="106"/>
      <c r="J650" s="107"/>
      <c r="K650" s="108"/>
      <c r="L650" s="114"/>
      <c r="M650" s="115"/>
    </row>
    <row r="651" spans="1:13" ht="14.45" customHeight="1" x14ac:dyDescent="0.25">
      <c r="A651" s="10">
        <v>632</v>
      </c>
      <c r="B651" s="101"/>
      <c r="C651" s="6" t="s">
        <v>2454</v>
      </c>
      <c r="D651" s="7">
        <v>45261</v>
      </c>
      <c r="E651" s="8" t="s">
        <v>70</v>
      </c>
      <c r="F651" s="9">
        <v>1472462</v>
      </c>
      <c r="G651" s="8" t="s">
        <v>29</v>
      </c>
      <c r="H651" s="9">
        <v>158290</v>
      </c>
      <c r="I651" s="106"/>
      <c r="J651" s="107"/>
      <c r="K651" s="108"/>
      <c r="L651" s="114"/>
      <c r="M651" s="115"/>
    </row>
    <row r="652" spans="1:13" ht="14.45" customHeight="1" x14ac:dyDescent="0.25">
      <c r="A652" s="10">
        <v>633</v>
      </c>
      <c r="B652" s="101"/>
      <c r="C652" s="6" t="s">
        <v>2455</v>
      </c>
      <c r="D652" s="7">
        <v>45266</v>
      </c>
      <c r="E652" s="8" t="s">
        <v>1398</v>
      </c>
      <c r="F652" s="9">
        <v>1430034</v>
      </c>
      <c r="G652" s="8" t="s">
        <v>29</v>
      </c>
      <c r="H652" s="9">
        <v>153729</v>
      </c>
      <c r="I652" s="106"/>
      <c r="J652" s="107"/>
      <c r="K652" s="108"/>
      <c r="L652" s="114"/>
      <c r="M652" s="115"/>
    </row>
    <row r="653" spans="1:13" ht="14.45" customHeight="1" x14ac:dyDescent="0.25">
      <c r="A653" s="10">
        <v>634</v>
      </c>
      <c r="B653" s="101"/>
      <c r="C653" s="6" t="s">
        <v>2456</v>
      </c>
      <c r="D653" s="7">
        <v>45288</v>
      </c>
      <c r="E653" s="8" t="s">
        <v>1398</v>
      </c>
      <c r="F653" s="9">
        <v>1158478</v>
      </c>
      <c r="G653" s="8" t="s">
        <v>29</v>
      </c>
      <c r="H653" s="9">
        <v>124536</v>
      </c>
      <c r="I653" s="106"/>
      <c r="J653" s="107"/>
      <c r="K653" s="108"/>
      <c r="L653" s="114"/>
      <c r="M653" s="115"/>
    </row>
    <row r="654" spans="1:13" ht="14.45" customHeight="1" x14ac:dyDescent="0.25">
      <c r="A654" s="10">
        <v>635</v>
      </c>
      <c r="B654" s="101"/>
      <c r="C654" s="6" t="s">
        <v>2457</v>
      </c>
      <c r="D654" s="7">
        <v>45266</v>
      </c>
      <c r="E654" s="8" t="s">
        <v>70</v>
      </c>
      <c r="F654" s="9">
        <v>1267223</v>
      </c>
      <c r="G654" s="8" t="s">
        <v>29</v>
      </c>
      <c r="H654" s="9">
        <v>136226</v>
      </c>
      <c r="I654" s="106"/>
      <c r="J654" s="107"/>
      <c r="K654" s="108"/>
      <c r="L654" s="114"/>
      <c r="M654" s="115"/>
    </row>
    <row r="655" spans="1:13" ht="14.45" customHeight="1" x14ac:dyDescent="0.25">
      <c r="A655" s="10">
        <v>636</v>
      </c>
      <c r="B655" s="101"/>
      <c r="C655" s="6" t="s">
        <v>2458</v>
      </c>
      <c r="D655" s="7">
        <v>45272</v>
      </c>
      <c r="E655" s="8" t="s">
        <v>1398</v>
      </c>
      <c r="F655" s="9">
        <v>1695361</v>
      </c>
      <c r="G655" s="8" t="s">
        <v>29</v>
      </c>
      <c r="H655" s="9">
        <v>182251</v>
      </c>
      <c r="I655" s="106"/>
      <c r="J655" s="107"/>
      <c r="K655" s="108"/>
      <c r="L655" s="114"/>
      <c r="M655" s="115"/>
    </row>
    <row r="656" spans="1:13" ht="14.45" customHeight="1" x14ac:dyDescent="0.25">
      <c r="A656" s="10">
        <v>637</v>
      </c>
      <c r="B656" s="101"/>
      <c r="C656" s="6" t="s">
        <v>2459</v>
      </c>
      <c r="D656" s="7">
        <v>45281</v>
      </c>
      <c r="E656" s="8" t="s">
        <v>1398</v>
      </c>
      <c r="F656" s="9">
        <v>2103521</v>
      </c>
      <c r="G656" s="8" t="s">
        <v>29</v>
      </c>
      <c r="H656" s="9">
        <v>226129</v>
      </c>
      <c r="I656" s="106"/>
      <c r="J656" s="107"/>
      <c r="K656" s="108"/>
      <c r="L656" s="114"/>
      <c r="M656" s="115"/>
    </row>
    <row r="657" spans="1:13" ht="14.45" customHeight="1" x14ac:dyDescent="0.25">
      <c r="A657" s="10">
        <v>638</v>
      </c>
      <c r="B657" s="101"/>
      <c r="C657" s="6" t="s">
        <v>2460</v>
      </c>
      <c r="D657" s="7">
        <v>45271</v>
      </c>
      <c r="E657" s="8" t="s">
        <v>1398</v>
      </c>
      <c r="F657" s="9">
        <v>1658688</v>
      </c>
      <c r="G657" s="8" t="s">
        <v>29</v>
      </c>
      <c r="H657" s="9">
        <v>178309</v>
      </c>
      <c r="I657" s="106"/>
      <c r="J657" s="107"/>
      <c r="K657" s="108"/>
      <c r="L657" s="114"/>
      <c r="M657" s="115"/>
    </row>
    <row r="658" spans="1:13" ht="14.45" customHeight="1" x14ac:dyDescent="0.25">
      <c r="A658" s="10">
        <v>639</v>
      </c>
      <c r="B658" s="101"/>
      <c r="C658" s="6" t="s">
        <v>2461</v>
      </c>
      <c r="D658" s="7">
        <v>45279</v>
      </c>
      <c r="E658" s="8" t="s">
        <v>1398</v>
      </c>
      <c r="F658" s="9">
        <v>2449419</v>
      </c>
      <c r="G658" s="8" t="s">
        <v>29</v>
      </c>
      <c r="H658" s="9">
        <v>263313</v>
      </c>
      <c r="I658" s="106"/>
      <c r="J658" s="107"/>
      <c r="K658" s="108"/>
      <c r="L658" s="114"/>
      <c r="M658" s="115"/>
    </row>
    <row r="659" spans="1:13" ht="14.45" customHeight="1" x14ac:dyDescent="0.25">
      <c r="A659" s="10">
        <v>640</v>
      </c>
      <c r="B659" s="101"/>
      <c r="C659" s="6" t="s">
        <v>2462</v>
      </c>
      <c r="D659" s="7">
        <v>45281</v>
      </c>
      <c r="E659" s="8" t="s">
        <v>1398</v>
      </c>
      <c r="F659" s="9">
        <v>1403348</v>
      </c>
      <c r="G659" s="8" t="s">
        <v>29</v>
      </c>
      <c r="H659" s="9">
        <v>150860</v>
      </c>
      <c r="I659" s="106"/>
      <c r="J659" s="107"/>
      <c r="K659" s="108"/>
      <c r="L659" s="114"/>
      <c r="M659" s="115"/>
    </row>
    <row r="660" spans="1:13" ht="14.45" customHeight="1" x14ac:dyDescent="0.25">
      <c r="A660" s="10">
        <v>641</v>
      </c>
      <c r="B660" s="101"/>
      <c r="C660" s="6" t="s">
        <v>2463</v>
      </c>
      <c r="D660" s="7">
        <v>45276</v>
      </c>
      <c r="E660" s="8" t="s">
        <v>1398</v>
      </c>
      <c r="F660" s="9">
        <v>1522299</v>
      </c>
      <c r="G660" s="8" t="s">
        <v>29</v>
      </c>
      <c r="H660" s="9">
        <v>163647</v>
      </c>
      <c r="I660" s="106"/>
      <c r="J660" s="107"/>
      <c r="K660" s="108"/>
      <c r="L660" s="114"/>
      <c r="M660" s="115"/>
    </row>
    <row r="661" spans="1:13" ht="14.45" customHeight="1" x14ac:dyDescent="0.25">
      <c r="A661" s="10">
        <v>642</v>
      </c>
      <c r="B661" s="101"/>
      <c r="C661" s="6" t="s">
        <v>2464</v>
      </c>
      <c r="D661" s="7">
        <v>45282</v>
      </c>
      <c r="E661" s="8" t="s">
        <v>1398</v>
      </c>
      <c r="F661" s="9">
        <v>1447168</v>
      </c>
      <c r="G661" s="8" t="s">
        <v>29</v>
      </c>
      <c r="H661" s="9">
        <v>155571</v>
      </c>
      <c r="I661" s="106"/>
      <c r="J661" s="107"/>
      <c r="K661" s="108"/>
      <c r="L661" s="114"/>
      <c r="M661" s="115"/>
    </row>
    <row r="662" spans="1:13" ht="14.45" customHeight="1" x14ac:dyDescent="0.25">
      <c r="A662" s="11">
        <v>643</v>
      </c>
      <c r="B662" s="102"/>
      <c r="C662" s="6" t="s">
        <v>2465</v>
      </c>
      <c r="D662" s="7">
        <v>45280</v>
      </c>
      <c r="E662" s="8" t="s">
        <v>1398</v>
      </c>
      <c r="F662" s="9">
        <v>1929580</v>
      </c>
      <c r="G662" s="8" t="s">
        <v>29</v>
      </c>
      <c r="H662" s="9">
        <v>207430</v>
      </c>
      <c r="I662" s="109"/>
      <c r="J662" s="110"/>
      <c r="K662" s="111"/>
      <c r="L662" s="116"/>
      <c r="M662" s="117"/>
    </row>
    <row r="663" spans="1:13" ht="16.149999999999999" customHeight="1" x14ac:dyDescent="0.25">
      <c r="A663" s="12">
        <v>644</v>
      </c>
      <c r="B663" s="12" t="s">
        <v>2466</v>
      </c>
      <c r="C663" s="6" t="s">
        <v>2467</v>
      </c>
      <c r="D663" s="7">
        <v>45282</v>
      </c>
      <c r="E663" s="8" t="s">
        <v>1398</v>
      </c>
      <c r="F663" s="9">
        <v>2664321</v>
      </c>
      <c r="G663" s="8" t="s">
        <v>29</v>
      </c>
      <c r="H663" s="9">
        <v>286415</v>
      </c>
      <c r="I663" s="94">
        <v>2377906</v>
      </c>
      <c r="J663" s="95"/>
      <c r="K663" s="96"/>
      <c r="L663" s="118" t="s">
        <v>1399</v>
      </c>
      <c r="M663" s="119"/>
    </row>
    <row r="664" spans="1:13" ht="14.45" customHeight="1" x14ac:dyDescent="0.25">
      <c r="A664" s="5">
        <v>645</v>
      </c>
      <c r="B664" s="100" t="s">
        <v>2468</v>
      </c>
      <c r="C664" s="6" t="s">
        <v>2469</v>
      </c>
      <c r="D664" s="7">
        <v>45303</v>
      </c>
      <c r="E664" s="8" t="s">
        <v>2470</v>
      </c>
      <c r="F664" s="9">
        <v>-620729</v>
      </c>
      <c r="G664" s="8" t="s">
        <v>29</v>
      </c>
      <c r="H664" s="9">
        <v>-66728</v>
      </c>
      <c r="I664" s="103">
        <v>-837098</v>
      </c>
      <c r="J664" s="104"/>
      <c r="K664" s="105"/>
      <c r="L664" s="112" t="s">
        <v>1399</v>
      </c>
      <c r="M664" s="113"/>
    </row>
    <row r="665" spans="1:13" ht="14.45" customHeight="1" x14ac:dyDescent="0.25">
      <c r="A665" s="10">
        <v>646</v>
      </c>
      <c r="B665" s="101"/>
      <c r="C665" s="6" t="s">
        <v>2471</v>
      </c>
      <c r="D665" s="7">
        <v>45294</v>
      </c>
      <c r="E665" s="8" t="s">
        <v>2472</v>
      </c>
      <c r="F665" s="9">
        <v>-240570</v>
      </c>
      <c r="G665" s="8" t="s">
        <v>29</v>
      </c>
      <c r="H665" s="9">
        <v>-25861</v>
      </c>
      <c r="I665" s="106"/>
      <c r="J665" s="107"/>
      <c r="K665" s="108"/>
      <c r="L665" s="114"/>
      <c r="M665" s="115"/>
    </row>
    <row r="666" spans="1:13" ht="14.45" customHeight="1" x14ac:dyDescent="0.25">
      <c r="A666" s="11">
        <v>647</v>
      </c>
      <c r="B666" s="102"/>
      <c r="C666" s="6" t="s">
        <v>2473</v>
      </c>
      <c r="D666" s="7">
        <v>45302</v>
      </c>
      <c r="E666" s="8" t="s">
        <v>2474</v>
      </c>
      <c r="F666" s="9">
        <v>-76626</v>
      </c>
      <c r="G666" s="8" t="s">
        <v>29</v>
      </c>
      <c r="H666" s="9">
        <v>-8237</v>
      </c>
      <c r="I666" s="109"/>
      <c r="J666" s="110"/>
      <c r="K666" s="111"/>
      <c r="L666" s="116"/>
      <c r="M666" s="117"/>
    </row>
    <row r="667" spans="1:13" ht="14.65" customHeight="1" x14ac:dyDescent="0.25">
      <c r="A667" s="5">
        <v>648</v>
      </c>
      <c r="B667" s="100" t="s">
        <v>2475</v>
      </c>
      <c r="C667" s="6" t="s">
        <v>2476</v>
      </c>
      <c r="D667" s="7">
        <v>45275</v>
      </c>
      <c r="E667" s="8" t="s">
        <v>2477</v>
      </c>
      <c r="F667" s="9">
        <v>-80190</v>
      </c>
      <c r="G667" s="8" t="s">
        <v>29</v>
      </c>
      <c r="H667" s="9">
        <v>-8620</v>
      </c>
      <c r="I667" s="103">
        <v>-178619</v>
      </c>
      <c r="J667" s="104"/>
      <c r="K667" s="105"/>
      <c r="L667" s="112" t="s">
        <v>1399</v>
      </c>
      <c r="M667" s="113"/>
    </row>
    <row r="668" spans="1:13" ht="14.65" customHeight="1" x14ac:dyDescent="0.25">
      <c r="A668" s="11">
        <v>649</v>
      </c>
      <c r="B668" s="102"/>
      <c r="C668" s="6" t="s">
        <v>2478</v>
      </c>
      <c r="D668" s="7">
        <v>45278</v>
      </c>
      <c r="E668" s="8" t="s">
        <v>2479</v>
      </c>
      <c r="F668" s="9">
        <v>-119943</v>
      </c>
      <c r="G668" s="8" t="s">
        <v>29</v>
      </c>
      <c r="H668" s="9">
        <v>-12894</v>
      </c>
      <c r="I668" s="109"/>
      <c r="J668" s="110"/>
      <c r="K668" s="111"/>
      <c r="L668" s="116"/>
      <c r="M668" s="117"/>
    </row>
    <row r="669" spans="1:13" ht="14.45" customHeight="1" x14ac:dyDescent="0.25">
      <c r="A669" s="5">
        <v>650</v>
      </c>
      <c r="B669" s="100" t="s">
        <v>2480</v>
      </c>
      <c r="C669" s="6" t="s">
        <v>2481</v>
      </c>
      <c r="D669" s="7">
        <v>45282</v>
      </c>
      <c r="E669" s="8" t="s">
        <v>2482</v>
      </c>
      <c r="F669" s="9">
        <v>-159495</v>
      </c>
      <c r="G669" s="8" t="s">
        <v>29</v>
      </c>
      <c r="H669" s="9">
        <v>-17146</v>
      </c>
      <c r="I669" s="103">
        <v>-3994079</v>
      </c>
      <c r="J669" s="104"/>
      <c r="K669" s="105"/>
      <c r="L669" s="112" t="s">
        <v>1399</v>
      </c>
      <c r="M669" s="113"/>
    </row>
    <row r="670" spans="1:13" ht="14.45" customHeight="1" x14ac:dyDescent="0.25">
      <c r="A670" s="10">
        <v>651</v>
      </c>
      <c r="B670" s="101"/>
      <c r="C670" s="6" t="s">
        <v>2483</v>
      </c>
      <c r="D670" s="7">
        <v>45282</v>
      </c>
      <c r="E670" s="8" t="s">
        <v>2484</v>
      </c>
      <c r="F670" s="9">
        <v>-426447</v>
      </c>
      <c r="G670" s="8" t="s">
        <v>29</v>
      </c>
      <c r="H670" s="9">
        <v>-45843</v>
      </c>
      <c r="I670" s="106"/>
      <c r="J670" s="107"/>
      <c r="K670" s="108"/>
      <c r="L670" s="114"/>
      <c r="M670" s="115"/>
    </row>
    <row r="671" spans="1:13" ht="14.45" customHeight="1" x14ac:dyDescent="0.25">
      <c r="A671" s="10">
        <v>652</v>
      </c>
      <c r="B671" s="101"/>
      <c r="C671" s="6" t="s">
        <v>2485</v>
      </c>
      <c r="D671" s="7">
        <v>45286</v>
      </c>
      <c r="E671" s="8" t="s">
        <v>2486</v>
      </c>
      <c r="F671" s="9">
        <v>-407581</v>
      </c>
      <c r="G671" s="8" t="s">
        <v>29</v>
      </c>
      <c r="H671" s="9">
        <v>-43815</v>
      </c>
      <c r="I671" s="106"/>
      <c r="J671" s="107"/>
      <c r="K671" s="108"/>
      <c r="L671" s="114"/>
      <c r="M671" s="115"/>
    </row>
    <row r="672" spans="1:13" ht="14.45" customHeight="1" x14ac:dyDescent="0.25">
      <c r="A672" s="10">
        <v>653</v>
      </c>
      <c r="B672" s="101"/>
      <c r="C672" s="6" t="s">
        <v>2487</v>
      </c>
      <c r="D672" s="7">
        <v>45282</v>
      </c>
      <c r="E672" s="8" t="s">
        <v>2488</v>
      </c>
      <c r="F672" s="9">
        <v>-196569</v>
      </c>
      <c r="G672" s="8" t="s">
        <v>29</v>
      </c>
      <c r="H672" s="9">
        <v>-21131</v>
      </c>
      <c r="I672" s="106"/>
      <c r="J672" s="107"/>
      <c r="K672" s="108"/>
      <c r="L672" s="114"/>
      <c r="M672" s="115"/>
    </row>
    <row r="673" spans="1:13" ht="14.45" customHeight="1" x14ac:dyDescent="0.25">
      <c r="A673" s="10">
        <v>654</v>
      </c>
      <c r="B673" s="101"/>
      <c r="C673" s="6" t="s">
        <v>2489</v>
      </c>
      <c r="D673" s="7">
        <v>45286</v>
      </c>
      <c r="E673" s="8" t="s">
        <v>2490</v>
      </c>
      <c r="F673" s="9">
        <v>-200133</v>
      </c>
      <c r="G673" s="8" t="s">
        <v>29</v>
      </c>
      <c r="H673" s="9">
        <v>-21514</v>
      </c>
      <c r="I673" s="106"/>
      <c r="J673" s="107"/>
      <c r="K673" s="108"/>
      <c r="L673" s="114"/>
      <c r="M673" s="115"/>
    </row>
    <row r="674" spans="1:13" ht="14.45" customHeight="1" x14ac:dyDescent="0.25">
      <c r="A674" s="10">
        <v>655</v>
      </c>
      <c r="B674" s="101"/>
      <c r="C674" s="6" t="s">
        <v>2491</v>
      </c>
      <c r="D674" s="7">
        <v>45282</v>
      </c>
      <c r="E674" s="8" t="s">
        <v>2492</v>
      </c>
      <c r="F674" s="9">
        <v>-54197</v>
      </c>
      <c r="G674" s="8" t="s">
        <v>29</v>
      </c>
      <c r="H674" s="9">
        <v>-5826</v>
      </c>
      <c r="I674" s="106"/>
      <c r="J674" s="107"/>
      <c r="K674" s="108"/>
      <c r="L674" s="114"/>
      <c r="M674" s="115"/>
    </row>
    <row r="675" spans="1:13" ht="14.45" customHeight="1" x14ac:dyDescent="0.25">
      <c r="A675" s="10">
        <v>656</v>
      </c>
      <c r="B675" s="101"/>
      <c r="C675" s="6" t="s">
        <v>2493</v>
      </c>
      <c r="D675" s="7">
        <v>45286</v>
      </c>
      <c r="E675" s="8" t="s">
        <v>2494</v>
      </c>
      <c r="F675" s="9">
        <v>-268773</v>
      </c>
      <c r="G675" s="8" t="s">
        <v>29</v>
      </c>
      <c r="H675" s="9">
        <v>-28893</v>
      </c>
      <c r="I675" s="106"/>
      <c r="J675" s="107"/>
      <c r="K675" s="108"/>
      <c r="L675" s="114"/>
      <c r="M675" s="115"/>
    </row>
    <row r="676" spans="1:13" ht="14.45" customHeight="1" x14ac:dyDescent="0.25">
      <c r="A676" s="10">
        <v>657</v>
      </c>
      <c r="B676" s="101"/>
      <c r="C676" s="6" t="s">
        <v>2495</v>
      </c>
      <c r="D676" s="7">
        <v>45286</v>
      </c>
      <c r="E676" s="8" t="s">
        <v>2496</v>
      </c>
      <c r="F676" s="9">
        <v>-311379</v>
      </c>
      <c r="G676" s="8" t="s">
        <v>29</v>
      </c>
      <c r="H676" s="9">
        <v>-33473</v>
      </c>
      <c r="I676" s="106"/>
      <c r="J676" s="107"/>
      <c r="K676" s="108"/>
      <c r="L676" s="114"/>
      <c r="M676" s="115"/>
    </row>
    <row r="677" spans="1:13" ht="14.45" customHeight="1" x14ac:dyDescent="0.25">
      <c r="A677" s="10">
        <v>658</v>
      </c>
      <c r="B677" s="101"/>
      <c r="C677" s="6" t="s">
        <v>2497</v>
      </c>
      <c r="D677" s="7">
        <v>45282</v>
      </c>
      <c r="E677" s="8" t="s">
        <v>2498</v>
      </c>
      <c r="F677" s="9">
        <v>-400265</v>
      </c>
      <c r="G677" s="8" t="s">
        <v>29</v>
      </c>
      <c r="H677" s="9">
        <v>-43029</v>
      </c>
      <c r="I677" s="106"/>
      <c r="J677" s="107"/>
      <c r="K677" s="108"/>
      <c r="L677" s="114"/>
      <c r="M677" s="115"/>
    </row>
    <row r="678" spans="1:13" ht="14.45" customHeight="1" x14ac:dyDescent="0.25">
      <c r="A678" s="10">
        <v>659</v>
      </c>
      <c r="B678" s="101"/>
      <c r="C678" s="6" t="s">
        <v>2499</v>
      </c>
      <c r="D678" s="7">
        <v>45289</v>
      </c>
      <c r="E678" s="8" t="s">
        <v>2500</v>
      </c>
      <c r="F678" s="9">
        <v>-237916</v>
      </c>
      <c r="G678" s="8" t="s">
        <v>29</v>
      </c>
      <c r="H678" s="9">
        <v>-25576</v>
      </c>
      <c r="I678" s="106"/>
      <c r="J678" s="107"/>
      <c r="K678" s="108"/>
      <c r="L678" s="114"/>
      <c r="M678" s="115"/>
    </row>
    <row r="679" spans="1:13" ht="14.45" customHeight="1" x14ac:dyDescent="0.25">
      <c r="A679" s="10">
        <v>660</v>
      </c>
      <c r="B679" s="101"/>
      <c r="C679" s="6" t="s">
        <v>2501</v>
      </c>
      <c r="D679" s="7">
        <v>45282</v>
      </c>
      <c r="E679" s="8" t="s">
        <v>2502</v>
      </c>
      <c r="F679" s="9">
        <v>-497068</v>
      </c>
      <c r="G679" s="8" t="s">
        <v>29</v>
      </c>
      <c r="H679" s="9">
        <v>-53435</v>
      </c>
      <c r="I679" s="106"/>
      <c r="J679" s="107"/>
      <c r="K679" s="108"/>
      <c r="L679" s="114"/>
      <c r="M679" s="115"/>
    </row>
    <row r="680" spans="1:13" ht="14.45" customHeight="1" x14ac:dyDescent="0.25">
      <c r="A680" s="10">
        <v>661</v>
      </c>
      <c r="B680" s="101"/>
      <c r="C680" s="6" t="s">
        <v>2503</v>
      </c>
      <c r="D680" s="7">
        <v>45286</v>
      </c>
      <c r="E680" s="8" t="s">
        <v>2504</v>
      </c>
      <c r="F680" s="9">
        <v>-756260</v>
      </c>
      <c r="G680" s="8" t="s">
        <v>29</v>
      </c>
      <c r="H680" s="9">
        <v>-81298</v>
      </c>
      <c r="I680" s="106"/>
      <c r="J680" s="107"/>
      <c r="K680" s="108"/>
      <c r="L680" s="114"/>
      <c r="M680" s="115"/>
    </row>
    <row r="681" spans="1:13" ht="14.45" customHeight="1" x14ac:dyDescent="0.25">
      <c r="A681" s="11">
        <v>662</v>
      </c>
      <c r="B681" s="102"/>
      <c r="C681" s="6" t="s">
        <v>2505</v>
      </c>
      <c r="D681" s="7">
        <v>45288</v>
      </c>
      <c r="E681" s="8" t="s">
        <v>2506</v>
      </c>
      <c r="F681" s="9">
        <v>-559076</v>
      </c>
      <c r="G681" s="8" t="s">
        <v>29</v>
      </c>
      <c r="H681" s="9">
        <v>-60101</v>
      </c>
      <c r="I681" s="109"/>
      <c r="J681" s="110"/>
      <c r="K681" s="111"/>
      <c r="L681" s="116"/>
      <c r="M681" s="117"/>
    </row>
    <row r="682" spans="1:13" ht="14.45" customHeight="1" x14ac:dyDescent="0.25">
      <c r="A682" s="5">
        <v>663</v>
      </c>
      <c r="B682" s="100" t="s">
        <v>2507</v>
      </c>
      <c r="C682" s="6" t="s">
        <v>2508</v>
      </c>
      <c r="D682" s="7">
        <v>45272</v>
      </c>
      <c r="E682" s="8" t="s">
        <v>2509</v>
      </c>
      <c r="F682" s="9">
        <v>639927</v>
      </c>
      <c r="G682" s="8" t="s">
        <v>29</v>
      </c>
      <c r="H682" s="9">
        <v>68792</v>
      </c>
      <c r="I682" s="103">
        <v>3648916</v>
      </c>
      <c r="J682" s="104"/>
      <c r="K682" s="105"/>
      <c r="L682" s="112" t="s">
        <v>1488</v>
      </c>
      <c r="M682" s="113"/>
    </row>
    <row r="683" spans="1:13" ht="14.45" customHeight="1" x14ac:dyDescent="0.25">
      <c r="A683" s="10">
        <v>664</v>
      </c>
      <c r="B683" s="101"/>
      <c r="C683" s="6" t="s">
        <v>2510</v>
      </c>
      <c r="D683" s="7">
        <v>45280</v>
      </c>
      <c r="E683" s="8" t="s">
        <v>1908</v>
      </c>
      <c r="F683" s="9">
        <v>784080</v>
      </c>
      <c r="G683" s="8" t="s">
        <v>29</v>
      </c>
      <c r="H683" s="9">
        <v>84289</v>
      </c>
      <c r="I683" s="106"/>
      <c r="J683" s="107"/>
      <c r="K683" s="108"/>
      <c r="L683" s="114"/>
      <c r="M683" s="115"/>
    </row>
    <row r="684" spans="1:13" ht="14.45" customHeight="1" x14ac:dyDescent="0.25">
      <c r="A684" s="10">
        <v>665</v>
      </c>
      <c r="B684" s="101"/>
      <c r="C684" s="6" t="s">
        <v>2511</v>
      </c>
      <c r="D684" s="7">
        <v>45266</v>
      </c>
      <c r="E684" s="8" t="s">
        <v>357</v>
      </c>
      <c r="F684" s="9">
        <v>1397191</v>
      </c>
      <c r="G684" s="8" t="s">
        <v>29</v>
      </c>
      <c r="H684" s="9">
        <v>150198</v>
      </c>
      <c r="I684" s="106"/>
      <c r="J684" s="107"/>
      <c r="K684" s="108"/>
      <c r="L684" s="114"/>
      <c r="M684" s="115"/>
    </row>
    <row r="685" spans="1:13" ht="14.45" customHeight="1" x14ac:dyDescent="0.25">
      <c r="A685" s="11">
        <v>666</v>
      </c>
      <c r="B685" s="102"/>
      <c r="C685" s="6" t="s">
        <v>2512</v>
      </c>
      <c r="D685" s="7">
        <v>45272</v>
      </c>
      <c r="E685" s="8" t="s">
        <v>2513</v>
      </c>
      <c r="F685" s="9">
        <v>1267223</v>
      </c>
      <c r="G685" s="8" t="s">
        <v>29</v>
      </c>
      <c r="H685" s="9">
        <v>136226</v>
      </c>
      <c r="I685" s="109"/>
      <c r="J685" s="110"/>
      <c r="K685" s="111"/>
      <c r="L685" s="116"/>
      <c r="M685" s="117"/>
    </row>
    <row r="686" spans="1:13" ht="14.45" customHeight="1" x14ac:dyDescent="0.25">
      <c r="A686" s="5">
        <v>667</v>
      </c>
      <c r="B686" s="100" t="s">
        <v>2514</v>
      </c>
      <c r="C686" s="6" t="s">
        <v>2515</v>
      </c>
      <c r="D686" s="7">
        <v>45244</v>
      </c>
      <c r="E686" s="8" t="s">
        <v>2516</v>
      </c>
      <c r="F686" s="9">
        <v>-134387</v>
      </c>
      <c r="G686" s="8" t="s">
        <v>29</v>
      </c>
      <c r="H686" s="9">
        <v>-14447</v>
      </c>
      <c r="I686" s="103">
        <v>-351467</v>
      </c>
      <c r="J686" s="104"/>
      <c r="K686" s="105"/>
      <c r="L686" s="112" t="s">
        <v>1488</v>
      </c>
      <c r="M686" s="113"/>
    </row>
    <row r="687" spans="1:13" ht="14.45" customHeight="1" x14ac:dyDescent="0.25">
      <c r="A687" s="10">
        <v>668</v>
      </c>
      <c r="B687" s="101"/>
      <c r="C687" s="6" t="s">
        <v>2517</v>
      </c>
      <c r="D687" s="7">
        <v>45244</v>
      </c>
      <c r="E687" s="8" t="s">
        <v>2518</v>
      </c>
      <c r="F687" s="9">
        <v>-54197</v>
      </c>
      <c r="G687" s="8" t="s">
        <v>29</v>
      </c>
      <c r="H687" s="9">
        <v>-5826</v>
      </c>
      <c r="I687" s="106"/>
      <c r="J687" s="107"/>
      <c r="K687" s="108"/>
      <c r="L687" s="114"/>
      <c r="M687" s="115"/>
    </row>
    <row r="688" spans="1:13" ht="14.45" customHeight="1" x14ac:dyDescent="0.25">
      <c r="A688" s="11">
        <v>669</v>
      </c>
      <c r="B688" s="102"/>
      <c r="C688" s="6" t="s">
        <v>2519</v>
      </c>
      <c r="D688" s="7">
        <v>45244</v>
      </c>
      <c r="E688" s="8" t="s">
        <v>2520</v>
      </c>
      <c r="F688" s="9">
        <v>-205217</v>
      </c>
      <c r="G688" s="8" t="s">
        <v>29</v>
      </c>
      <c r="H688" s="9">
        <v>-22061</v>
      </c>
      <c r="I688" s="109"/>
      <c r="J688" s="110"/>
      <c r="K688" s="111"/>
      <c r="L688" s="116"/>
      <c r="M688" s="117"/>
    </row>
    <row r="689" spans="1:13" ht="16.149999999999999" customHeight="1" x14ac:dyDescent="0.25">
      <c r="A689" s="12">
        <v>670</v>
      </c>
      <c r="B689" s="12" t="s">
        <v>2521</v>
      </c>
      <c r="C689" s="6" t="s">
        <v>2522</v>
      </c>
      <c r="D689" s="7">
        <v>45285</v>
      </c>
      <c r="E689" s="8" t="s">
        <v>2523</v>
      </c>
      <c r="F689" s="9">
        <v>-119943</v>
      </c>
      <c r="G689" s="8" t="s">
        <v>29</v>
      </c>
      <c r="H689" s="9">
        <v>-12894</v>
      </c>
      <c r="I689" s="94">
        <v>-107049</v>
      </c>
      <c r="J689" s="95"/>
      <c r="K689" s="96"/>
      <c r="L689" s="118" t="s">
        <v>1488</v>
      </c>
      <c r="M689" s="119"/>
    </row>
    <row r="690" spans="1:13" ht="16.149999999999999" customHeight="1" x14ac:dyDescent="0.25">
      <c r="A690" s="12">
        <v>671</v>
      </c>
      <c r="B690" s="12" t="s">
        <v>2524</v>
      </c>
      <c r="C690" s="6" t="s">
        <v>2525</v>
      </c>
      <c r="D690" s="7">
        <v>45253</v>
      </c>
      <c r="E690" s="8" t="s">
        <v>2526</v>
      </c>
      <c r="F690" s="9">
        <v>1190792</v>
      </c>
      <c r="G690" s="8" t="s">
        <v>29</v>
      </c>
      <c r="H690" s="9">
        <v>128010</v>
      </c>
      <c r="I690" s="94">
        <v>1062782</v>
      </c>
      <c r="J690" s="95"/>
      <c r="K690" s="96"/>
      <c r="L690" s="118" t="s">
        <v>1506</v>
      </c>
      <c r="M690" s="119"/>
    </row>
    <row r="691" spans="1:13" ht="16.149999999999999" customHeight="1" x14ac:dyDescent="0.25">
      <c r="A691" s="12">
        <v>672</v>
      </c>
      <c r="B691" s="12" t="s">
        <v>2527</v>
      </c>
      <c r="C691" s="6" t="s">
        <v>2528</v>
      </c>
      <c r="D691" s="7">
        <v>45243</v>
      </c>
      <c r="E691" s="8" t="s">
        <v>2529</v>
      </c>
      <c r="F691" s="9">
        <v>1064038</v>
      </c>
      <c r="G691" s="8" t="s">
        <v>29</v>
      </c>
      <c r="H691" s="9">
        <v>114384</v>
      </c>
      <c r="I691" s="94">
        <v>949654</v>
      </c>
      <c r="J691" s="95"/>
      <c r="K691" s="96"/>
      <c r="L691" s="118" t="s">
        <v>1506</v>
      </c>
      <c r="M691" s="119"/>
    </row>
    <row r="692" spans="1:13" ht="14.45" customHeight="1" x14ac:dyDescent="0.25">
      <c r="A692" s="5">
        <v>673</v>
      </c>
      <c r="B692" s="100" t="s">
        <v>2530</v>
      </c>
      <c r="C692" s="6" t="s">
        <v>2531</v>
      </c>
      <c r="D692" s="7">
        <v>45282</v>
      </c>
      <c r="E692" s="8" t="s">
        <v>1676</v>
      </c>
      <c r="F692" s="9">
        <v>1387849</v>
      </c>
      <c r="G692" s="8" t="s">
        <v>29</v>
      </c>
      <c r="H692" s="9">
        <v>149194</v>
      </c>
      <c r="I692" s="103">
        <v>13987804</v>
      </c>
      <c r="J692" s="104"/>
      <c r="K692" s="105"/>
      <c r="L692" s="112" t="s">
        <v>1506</v>
      </c>
      <c r="M692" s="113"/>
    </row>
    <row r="693" spans="1:13" ht="14.45" customHeight="1" x14ac:dyDescent="0.25">
      <c r="A693" s="10">
        <v>674</v>
      </c>
      <c r="B693" s="101"/>
      <c r="C693" s="6" t="s">
        <v>2532</v>
      </c>
      <c r="D693" s="7">
        <v>45280</v>
      </c>
      <c r="E693" s="8" t="s">
        <v>1676</v>
      </c>
      <c r="F693" s="9">
        <v>1451590</v>
      </c>
      <c r="G693" s="8" t="s">
        <v>29</v>
      </c>
      <c r="H693" s="9">
        <v>156046</v>
      </c>
      <c r="I693" s="106"/>
      <c r="J693" s="107"/>
      <c r="K693" s="108"/>
      <c r="L693" s="114"/>
      <c r="M693" s="115"/>
    </row>
    <row r="694" spans="1:13" ht="14.45" customHeight="1" x14ac:dyDescent="0.25">
      <c r="A694" s="10">
        <v>675</v>
      </c>
      <c r="B694" s="101"/>
      <c r="C694" s="6" t="s">
        <v>2533</v>
      </c>
      <c r="D694" s="7">
        <v>45282</v>
      </c>
      <c r="E694" s="8" t="s">
        <v>1826</v>
      </c>
      <c r="F694" s="9">
        <v>1277246</v>
      </c>
      <c r="G694" s="8" t="s">
        <v>29</v>
      </c>
      <c r="H694" s="9">
        <v>137304</v>
      </c>
      <c r="I694" s="106"/>
      <c r="J694" s="107"/>
      <c r="K694" s="108"/>
      <c r="L694" s="114"/>
      <c r="M694" s="115"/>
    </row>
    <row r="695" spans="1:13" ht="14.45" customHeight="1" x14ac:dyDescent="0.25">
      <c r="A695" s="10">
        <v>676</v>
      </c>
      <c r="B695" s="101"/>
      <c r="C695" s="6" t="s">
        <v>2534</v>
      </c>
      <c r="D695" s="7">
        <v>45279</v>
      </c>
      <c r="E695" s="8" t="s">
        <v>1826</v>
      </c>
      <c r="F695" s="9">
        <v>1201800</v>
      </c>
      <c r="G695" s="8" t="s">
        <v>29</v>
      </c>
      <c r="H695" s="9">
        <v>129193</v>
      </c>
      <c r="I695" s="106"/>
      <c r="J695" s="107"/>
      <c r="K695" s="108"/>
      <c r="L695" s="114"/>
      <c r="M695" s="115"/>
    </row>
    <row r="696" spans="1:13" ht="14.45" customHeight="1" x14ac:dyDescent="0.25">
      <c r="A696" s="10">
        <v>677</v>
      </c>
      <c r="B696" s="101"/>
      <c r="C696" s="6" t="s">
        <v>2535</v>
      </c>
      <c r="D696" s="7">
        <v>45268</v>
      </c>
      <c r="E696" s="8" t="s">
        <v>1908</v>
      </c>
      <c r="F696" s="9">
        <v>872826</v>
      </c>
      <c r="G696" s="8" t="s">
        <v>29</v>
      </c>
      <c r="H696" s="9">
        <v>93829</v>
      </c>
      <c r="I696" s="106"/>
      <c r="J696" s="107"/>
      <c r="K696" s="108"/>
      <c r="L696" s="114"/>
      <c r="M696" s="115"/>
    </row>
    <row r="697" spans="1:13" ht="14.45" customHeight="1" x14ac:dyDescent="0.25">
      <c r="A697" s="10">
        <v>678</v>
      </c>
      <c r="B697" s="101"/>
      <c r="C697" s="6" t="s">
        <v>2536</v>
      </c>
      <c r="D697" s="7">
        <v>45272</v>
      </c>
      <c r="E697" s="8" t="s">
        <v>2537</v>
      </c>
      <c r="F697" s="9">
        <v>396527</v>
      </c>
      <c r="G697" s="8" t="s">
        <v>29</v>
      </c>
      <c r="H697" s="9">
        <v>42627</v>
      </c>
      <c r="I697" s="106"/>
      <c r="J697" s="107"/>
      <c r="K697" s="108"/>
      <c r="L697" s="114"/>
      <c r="M697" s="115"/>
    </row>
    <row r="698" spans="1:13" ht="14.45" customHeight="1" x14ac:dyDescent="0.25">
      <c r="A698" s="10">
        <v>679</v>
      </c>
      <c r="B698" s="101"/>
      <c r="C698" s="6" t="s">
        <v>2538</v>
      </c>
      <c r="D698" s="7">
        <v>45279</v>
      </c>
      <c r="E698" s="8" t="s">
        <v>2537</v>
      </c>
      <c r="F698" s="9">
        <v>419772</v>
      </c>
      <c r="G698" s="8" t="s">
        <v>29</v>
      </c>
      <c r="H698" s="9">
        <v>45125</v>
      </c>
      <c r="I698" s="106"/>
      <c r="J698" s="107"/>
      <c r="K698" s="108"/>
      <c r="L698" s="114"/>
      <c r="M698" s="115"/>
    </row>
    <row r="699" spans="1:13" ht="14.45" customHeight="1" x14ac:dyDescent="0.25">
      <c r="A699" s="10">
        <v>680</v>
      </c>
      <c r="B699" s="101"/>
      <c r="C699" s="6" t="s">
        <v>2539</v>
      </c>
      <c r="D699" s="7">
        <v>45283</v>
      </c>
      <c r="E699" s="8" t="s">
        <v>1676</v>
      </c>
      <c r="F699" s="9">
        <v>1069968</v>
      </c>
      <c r="G699" s="8" t="s">
        <v>29</v>
      </c>
      <c r="H699" s="9">
        <v>115022</v>
      </c>
      <c r="I699" s="106"/>
      <c r="J699" s="107"/>
      <c r="K699" s="108"/>
      <c r="L699" s="114"/>
      <c r="M699" s="115"/>
    </row>
    <row r="700" spans="1:13" ht="14.45" customHeight="1" x14ac:dyDescent="0.25">
      <c r="A700" s="10">
        <v>681</v>
      </c>
      <c r="B700" s="101"/>
      <c r="C700" s="6" t="s">
        <v>2540</v>
      </c>
      <c r="D700" s="7">
        <v>45267</v>
      </c>
      <c r="E700" s="8" t="s">
        <v>2513</v>
      </c>
      <c r="F700" s="9">
        <v>2912168</v>
      </c>
      <c r="G700" s="8" t="s">
        <v>29</v>
      </c>
      <c r="H700" s="9">
        <v>313058</v>
      </c>
      <c r="I700" s="106"/>
      <c r="J700" s="107"/>
      <c r="K700" s="108"/>
      <c r="L700" s="114"/>
      <c r="M700" s="115"/>
    </row>
    <row r="701" spans="1:13" ht="14.45" customHeight="1" x14ac:dyDescent="0.25">
      <c r="A701" s="10">
        <v>682</v>
      </c>
      <c r="B701" s="101"/>
      <c r="C701" s="6" t="s">
        <v>2541</v>
      </c>
      <c r="D701" s="7">
        <v>45268</v>
      </c>
      <c r="E701" s="8" t="s">
        <v>1908</v>
      </c>
      <c r="F701" s="9">
        <v>1253826</v>
      </c>
      <c r="G701" s="8" t="s">
        <v>29</v>
      </c>
      <c r="H701" s="9">
        <v>134786</v>
      </c>
      <c r="I701" s="106"/>
      <c r="J701" s="107"/>
      <c r="K701" s="108"/>
      <c r="L701" s="114"/>
      <c r="M701" s="115"/>
    </row>
    <row r="702" spans="1:13" ht="14.45" customHeight="1" x14ac:dyDescent="0.25">
      <c r="A702" s="10">
        <v>683</v>
      </c>
      <c r="B702" s="101"/>
      <c r="C702" s="6" t="s">
        <v>2542</v>
      </c>
      <c r="D702" s="7">
        <v>45280</v>
      </c>
      <c r="E702" s="8" t="s">
        <v>1676</v>
      </c>
      <c r="F702" s="9">
        <v>1133881</v>
      </c>
      <c r="G702" s="8" t="s">
        <v>29</v>
      </c>
      <c r="H702" s="9">
        <v>121892</v>
      </c>
      <c r="I702" s="106"/>
      <c r="J702" s="107"/>
      <c r="K702" s="108"/>
      <c r="L702" s="114"/>
      <c r="M702" s="115"/>
    </row>
    <row r="703" spans="1:13" ht="14.45" customHeight="1" x14ac:dyDescent="0.25">
      <c r="A703" s="11">
        <v>684</v>
      </c>
      <c r="B703" s="102"/>
      <c r="C703" s="6" t="s">
        <v>2543</v>
      </c>
      <c r="D703" s="7">
        <v>45282</v>
      </c>
      <c r="E703" s="8" t="s">
        <v>1676</v>
      </c>
      <c r="F703" s="9">
        <v>2295156</v>
      </c>
      <c r="G703" s="8" t="s">
        <v>29</v>
      </c>
      <c r="H703" s="9">
        <v>246729</v>
      </c>
      <c r="I703" s="109"/>
      <c r="J703" s="110"/>
      <c r="K703" s="111"/>
      <c r="L703" s="116"/>
      <c r="M703" s="117"/>
    </row>
    <row r="704" spans="1:13" ht="16.149999999999999" customHeight="1" x14ac:dyDescent="0.25">
      <c r="A704" s="12">
        <v>685</v>
      </c>
      <c r="B704" s="12" t="s">
        <v>2544</v>
      </c>
      <c r="C704" s="6" t="s">
        <v>2545</v>
      </c>
      <c r="D704" s="7">
        <v>45250</v>
      </c>
      <c r="E704" s="8" t="s">
        <v>2546</v>
      </c>
      <c r="F704" s="9">
        <v>1379063</v>
      </c>
      <c r="G704" s="8" t="s">
        <v>29</v>
      </c>
      <c r="H704" s="9">
        <v>148249</v>
      </c>
      <c r="I704" s="94">
        <v>1230814</v>
      </c>
      <c r="J704" s="95"/>
      <c r="K704" s="96"/>
      <c r="L704" s="118" t="s">
        <v>1539</v>
      </c>
      <c r="M704" s="119"/>
    </row>
    <row r="705" spans="1:13" ht="16.149999999999999" customHeight="1" x14ac:dyDescent="0.25">
      <c r="A705" s="12">
        <v>686</v>
      </c>
      <c r="B705" s="12" t="s">
        <v>2547</v>
      </c>
      <c r="C705" s="6" t="s">
        <v>2548</v>
      </c>
      <c r="D705" s="7">
        <v>45250</v>
      </c>
      <c r="E705" s="8" t="s">
        <v>243</v>
      </c>
      <c r="F705" s="9">
        <v>1137459</v>
      </c>
      <c r="G705" s="8" t="s">
        <v>29</v>
      </c>
      <c r="H705" s="9">
        <v>122277</v>
      </c>
      <c r="I705" s="94">
        <v>1015182</v>
      </c>
      <c r="J705" s="95"/>
      <c r="K705" s="96"/>
      <c r="L705" s="118" t="s">
        <v>1539</v>
      </c>
      <c r="M705" s="119"/>
    </row>
    <row r="706" spans="1:13" ht="14.45" customHeight="1" x14ac:dyDescent="0.25">
      <c r="A706" s="5">
        <v>687</v>
      </c>
      <c r="B706" s="100" t="s">
        <v>2549</v>
      </c>
      <c r="C706" s="6" t="s">
        <v>2550</v>
      </c>
      <c r="D706" s="7">
        <v>45261</v>
      </c>
      <c r="E706" s="8" t="s">
        <v>2546</v>
      </c>
      <c r="F706" s="9">
        <v>1654776</v>
      </c>
      <c r="G706" s="8" t="s">
        <v>29</v>
      </c>
      <c r="H706" s="9">
        <v>177888</v>
      </c>
      <c r="I706" s="103">
        <v>11523894</v>
      </c>
      <c r="J706" s="104"/>
      <c r="K706" s="105"/>
      <c r="L706" s="112" t="s">
        <v>1539</v>
      </c>
      <c r="M706" s="113"/>
    </row>
    <row r="707" spans="1:13" ht="14.45" customHeight="1" x14ac:dyDescent="0.25">
      <c r="A707" s="10">
        <v>688</v>
      </c>
      <c r="B707" s="101"/>
      <c r="C707" s="6" t="s">
        <v>2551</v>
      </c>
      <c r="D707" s="7">
        <v>45285</v>
      </c>
      <c r="E707" s="8" t="s">
        <v>1826</v>
      </c>
      <c r="F707" s="9">
        <v>2263002</v>
      </c>
      <c r="G707" s="8" t="s">
        <v>29</v>
      </c>
      <c r="H707" s="9">
        <v>243273</v>
      </c>
      <c r="I707" s="106"/>
      <c r="J707" s="107"/>
      <c r="K707" s="108"/>
      <c r="L707" s="114"/>
      <c r="M707" s="115"/>
    </row>
    <row r="708" spans="1:13" ht="14.45" customHeight="1" x14ac:dyDescent="0.25">
      <c r="A708" s="10">
        <v>689</v>
      </c>
      <c r="B708" s="101"/>
      <c r="C708" s="6" t="s">
        <v>2552</v>
      </c>
      <c r="D708" s="7">
        <v>45264</v>
      </c>
      <c r="E708" s="8" t="s">
        <v>2546</v>
      </c>
      <c r="F708" s="9">
        <v>1668173</v>
      </c>
      <c r="G708" s="8" t="s">
        <v>29</v>
      </c>
      <c r="H708" s="9">
        <v>179329</v>
      </c>
      <c r="I708" s="106"/>
      <c r="J708" s="107"/>
      <c r="K708" s="108"/>
      <c r="L708" s="114"/>
      <c r="M708" s="115"/>
    </row>
    <row r="709" spans="1:13" ht="14.45" customHeight="1" x14ac:dyDescent="0.25">
      <c r="A709" s="10">
        <v>690</v>
      </c>
      <c r="B709" s="101"/>
      <c r="C709" s="6" t="s">
        <v>2553</v>
      </c>
      <c r="D709" s="7">
        <v>45278</v>
      </c>
      <c r="E709" s="8" t="s">
        <v>1908</v>
      </c>
      <c r="F709" s="9">
        <v>1100815</v>
      </c>
      <c r="G709" s="8" t="s">
        <v>29</v>
      </c>
      <c r="H709" s="9">
        <v>118338</v>
      </c>
      <c r="I709" s="106"/>
      <c r="J709" s="107"/>
      <c r="K709" s="108"/>
      <c r="L709" s="114"/>
      <c r="M709" s="115"/>
    </row>
    <row r="710" spans="1:13" ht="14.45" customHeight="1" x14ac:dyDescent="0.25">
      <c r="A710" s="10">
        <v>691</v>
      </c>
      <c r="B710" s="101"/>
      <c r="C710" s="6" t="s">
        <v>2554</v>
      </c>
      <c r="D710" s="7">
        <v>45271</v>
      </c>
      <c r="E710" s="8" t="s">
        <v>1908</v>
      </c>
      <c r="F710" s="9">
        <v>1039484</v>
      </c>
      <c r="G710" s="8" t="s">
        <v>29</v>
      </c>
      <c r="H710" s="9">
        <v>111745</v>
      </c>
      <c r="I710" s="106"/>
      <c r="J710" s="107"/>
      <c r="K710" s="108"/>
      <c r="L710" s="114"/>
      <c r="M710" s="115"/>
    </row>
    <row r="711" spans="1:13" ht="14.45" customHeight="1" x14ac:dyDescent="0.25">
      <c r="A711" s="10">
        <v>692</v>
      </c>
      <c r="B711" s="101"/>
      <c r="C711" s="6" t="s">
        <v>2555</v>
      </c>
      <c r="D711" s="7">
        <v>45261</v>
      </c>
      <c r="E711" s="8" t="s">
        <v>2546</v>
      </c>
      <c r="F711" s="9">
        <v>1668173</v>
      </c>
      <c r="G711" s="8" t="s">
        <v>29</v>
      </c>
      <c r="H711" s="9">
        <v>179329</v>
      </c>
      <c r="I711" s="106"/>
      <c r="J711" s="107"/>
      <c r="K711" s="108"/>
      <c r="L711" s="114"/>
      <c r="M711" s="115"/>
    </row>
    <row r="712" spans="1:13" ht="14.45" customHeight="1" x14ac:dyDescent="0.25">
      <c r="A712" s="10">
        <v>693</v>
      </c>
      <c r="B712" s="101"/>
      <c r="C712" s="6" t="s">
        <v>2556</v>
      </c>
      <c r="D712" s="7">
        <v>45285</v>
      </c>
      <c r="E712" s="8" t="s">
        <v>1826</v>
      </c>
      <c r="F712" s="9">
        <v>972090</v>
      </c>
      <c r="G712" s="8" t="s">
        <v>29</v>
      </c>
      <c r="H712" s="9">
        <v>104500</v>
      </c>
      <c r="I712" s="106"/>
      <c r="J712" s="107"/>
      <c r="K712" s="108"/>
      <c r="L712" s="114"/>
      <c r="M712" s="115"/>
    </row>
    <row r="713" spans="1:13" ht="14.45" customHeight="1" x14ac:dyDescent="0.25">
      <c r="A713" s="10">
        <v>694</v>
      </c>
      <c r="B713" s="101"/>
      <c r="C713" s="6" t="s">
        <v>2557</v>
      </c>
      <c r="D713" s="7">
        <v>45261</v>
      </c>
      <c r="E713" s="8" t="s">
        <v>243</v>
      </c>
      <c r="F713" s="9">
        <v>1031761</v>
      </c>
      <c r="G713" s="8" t="s">
        <v>29</v>
      </c>
      <c r="H713" s="9">
        <v>110914</v>
      </c>
      <c r="I713" s="106"/>
      <c r="J713" s="107"/>
      <c r="K713" s="108"/>
      <c r="L713" s="114"/>
      <c r="M713" s="115"/>
    </row>
    <row r="714" spans="1:13" ht="14.45" customHeight="1" x14ac:dyDescent="0.25">
      <c r="A714" s="11">
        <v>695</v>
      </c>
      <c r="B714" s="102"/>
      <c r="C714" s="6" t="s">
        <v>2558</v>
      </c>
      <c r="D714" s="7">
        <v>45271</v>
      </c>
      <c r="E714" s="8" t="s">
        <v>2559</v>
      </c>
      <c r="F714" s="9">
        <v>1513652</v>
      </c>
      <c r="G714" s="8" t="s">
        <v>29</v>
      </c>
      <c r="H714" s="9">
        <v>162718</v>
      </c>
      <c r="I714" s="109"/>
      <c r="J714" s="110"/>
      <c r="K714" s="111"/>
      <c r="L714" s="116"/>
      <c r="M714" s="117"/>
    </row>
    <row r="715" spans="1:13" ht="14.45" customHeight="1" x14ac:dyDescent="0.25">
      <c r="A715" s="5">
        <v>696</v>
      </c>
      <c r="B715" s="100" t="s">
        <v>2560</v>
      </c>
      <c r="C715" s="6" t="s">
        <v>2561</v>
      </c>
      <c r="D715" s="7">
        <v>45251</v>
      </c>
      <c r="E715" s="8" t="s">
        <v>2562</v>
      </c>
      <c r="F715" s="9">
        <v>-429153</v>
      </c>
      <c r="G715" s="8" t="s">
        <v>29</v>
      </c>
      <c r="H715" s="9">
        <v>-46134</v>
      </c>
      <c r="I715" s="103">
        <v>-1303866</v>
      </c>
      <c r="J715" s="104"/>
      <c r="K715" s="105"/>
      <c r="L715" s="112" t="s">
        <v>1539</v>
      </c>
      <c r="M715" s="113"/>
    </row>
    <row r="716" spans="1:13" ht="14.45" customHeight="1" x14ac:dyDescent="0.25">
      <c r="A716" s="10">
        <v>697</v>
      </c>
      <c r="B716" s="101"/>
      <c r="C716" s="6" t="s">
        <v>2563</v>
      </c>
      <c r="D716" s="7">
        <v>45259</v>
      </c>
      <c r="E716" s="8" t="s">
        <v>2564</v>
      </c>
      <c r="F716" s="9">
        <v>-188583</v>
      </c>
      <c r="G716" s="8" t="s">
        <v>29</v>
      </c>
      <c r="H716" s="9">
        <v>-20273</v>
      </c>
      <c r="I716" s="106"/>
      <c r="J716" s="107"/>
      <c r="K716" s="108"/>
      <c r="L716" s="114"/>
      <c r="M716" s="115"/>
    </row>
    <row r="717" spans="1:13" ht="14.45" customHeight="1" x14ac:dyDescent="0.25">
      <c r="A717" s="10">
        <v>698</v>
      </c>
      <c r="B717" s="101"/>
      <c r="C717" s="6" t="s">
        <v>2565</v>
      </c>
      <c r="D717" s="7">
        <v>45238</v>
      </c>
      <c r="E717" s="8" t="s">
        <v>2566</v>
      </c>
      <c r="F717" s="9">
        <v>-200133</v>
      </c>
      <c r="G717" s="8" t="s">
        <v>29</v>
      </c>
      <c r="H717" s="9">
        <v>-21514</v>
      </c>
      <c r="I717" s="106"/>
      <c r="J717" s="107"/>
      <c r="K717" s="108"/>
      <c r="L717" s="114"/>
      <c r="M717" s="115"/>
    </row>
    <row r="718" spans="1:13" ht="14.45" customHeight="1" x14ac:dyDescent="0.25">
      <c r="A718" s="10">
        <v>699</v>
      </c>
      <c r="B718" s="101"/>
      <c r="C718" s="6" t="s">
        <v>2567</v>
      </c>
      <c r="D718" s="7">
        <v>45251</v>
      </c>
      <c r="E718" s="8" t="s">
        <v>2568</v>
      </c>
      <c r="F718" s="9">
        <v>-403160</v>
      </c>
      <c r="G718" s="8" t="s">
        <v>29</v>
      </c>
      <c r="H718" s="9">
        <v>-43340</v>
      </c>
      <c r="I718" s="106"/>
      <c r="J718" s="107"/>
      <c r="K718" s="108"/>
      <c r="L718" s="114"/>
      <c r="M718" s="115"/>
    </row>
    <row r="719" spans="1:13" ht="14.45" customHeight="1" x14ac:dyDescent="0.25">
      <c r="A719" s="11">
        <v>700</v>
      </c>
      <c r="B719" s="102"/>
      <c r="C719" s="6" t="s">
        <v>2569</v>
      </c>
      <c r="D719" s="7">
        <v>45251</v>
      </c>
      <c r="E719" s="8" t="s">
        <v>2570</v>
      </c>
      <c r="F719" s="9">
        <v>-239885</v>
      </c>
      <c r="G719" s="8" t="s">
        <v>29</v>
      </c>
      <c r="H719" s="9">
        <v>-25788</v>
      </c>
      <c r="I719" s="109"/>
      <c r="J719" s="110"/>
      <c r="K719" s="111"/>
      <c r="L719" s="116"/>
      <c r="M719" s="117"/>
    </row>
    <row r="720" spans="1:13" ht="16.149999999999999" customHeight="1" x14ac:dyDescent="0.25">
      <c r="A720" s="12">
        <v>701</v>
      </c>
      <c r="B720" s="12" t="s">
        <v>2571</v>
      </c>
      <c r="C720" s="6" t="s">
        <v>2572</v>
      </c>
      <c r="D720" s="7">
        <v>45251</v>
      </c>
      <c r="E720" s="8" t="s">
        <v>2513</v>
      </c>
      <c r="F720" s="9">
        <v>711023</v>
      </c>
      <c r="G720" s="8" t="s">
        <v>29</v>
      </c>
      <c r="H720" s="9">
        <v>76435</v>
      </c>
      <c r="I720" s="94">
        <v>634588</v>
      </c>
      <c r="J720" s="95"/>
      <c r="K720" s="96"/>
      <c r="L720" s="118" t="s">
        <v>1548</v>
      </c>
      <c r="M720" s="119"/>
    </row>
    <row r="721" spans="1:13" ht="14.45" customHeight="1" x14ac:dyDescent="0.25">
      <c r="A721" s="5">
        <v>702</v>
      </c>
      <c r="B721" s="100" t="s">
        <v>2573</v>
      </c>
      <c r="C721" s="6" t="s">
        <v>2574</v>
      </c>
      <c r="D721" s="7">
        <v>45287</v>
      </c>
      <c r="E721" s="8" t="s">
        <v>2575</v>
      </c>
      <c r="F721" s="9">
        <v>955644</v>
      </c>
      <c r="G721" s="8" t="s">
        <v>29</v>
      </c>
      <c r="H721" s="9">
        <v>102732</v>
      </c>
      <c r="I721" s="103">
        <v>2767797</v>
      </c>
      <c r="J721" s="104"/>
      <c r="K721" s="105"/>
      <c r="L721" s="112" t="s">
        <v>1548</v>
      </c>
      <c r="M721" s="113"/>
    </row>
    <row r="722" spans="1:13" ht="14.45" customHeight="1" x14ac:dyDescent="0.25">
      <c r="A722" s="10">
        <v>703</v>
      </c>
      <c r="B722" s="101"/>
      <c r="C722" s="6" t="s">
        <v>2576</v>
      </c>
      <c r="D722" s="7">
        <v>45267</v>
      </c>
      <c r="E722" s="8" t="s">
        <v>2526</v>
      </c>
      <c r="F722" s="9">
        <v>998250</v>
      </c>
      <c r="G722" s="8" t="s">
        <v>29</v>
      </c>
      <c r="H722" s="9">
        <v>107312</v>
      </c>
      <c r="I722" s="106"/>
      <c r="J722" s="107"/>
      <c r="K722" s="108"/>
      <c r="L722" s="114"/>
      <c r="M722" s="115"/>
    </row>
    <row r="723" spans="1:13" ht="14.45" customHeight="1" x14ac:dyDescent="0.25">
      <c r="A723" s="11">
        <v>704</v>
      </c>
      <c r="B723" s="102"/>
      <c r="C723" s="6" t="s">
        <v>2577</v>
      </c>
      <c r="D723" s="7">
        <v>45279</v>
      </c>
      <c r="E723" s="8" t="s">
        <v>1826</v>
      </c>
      <c r="F723" s="9">
        <v>1147279</v>
      </c>
      <c r="G723" s="8" t="s">
        <v>29</v>
      </c>
      <c r="H723" s="9">
        <v>123332</v>
      </c>
      <c r="I723" s="109"/>
      <c r="J723" s="110"/>
      <c r="K723" s="111"/>
      <c r="L723" s="116"/>
      <c r="M723" s="117"/>
    </row>
    <row r="724" spans="1:13" ht="16.149999999999999" customHeight="1" x14ac:dyDescent="0.25">
      <c r="A724" s="12">
        <v>705</v>
      </c>
      <c r="B724" s="12" t="s">
        <v>2578</v>
      </c>
      <c r="C724" s="6" t="s">
        <v>2579</v>
      </c>
      <c r="D724" s="7">
        <v>45238</v>
      </c>
      <c r="E724" s="8" t="s">
        <v>2580</v>
      </c>
      <c r="F724" s="9">
        <v>-392040</v>
      </c>
      <c r="G724" s="8" t="s">
        <v>29</v>
      </c>
      <c r="H724" s="9">
        <v>-42144</v>
      </c>
      <c r="I724" s="94">
        <v>-349896</v>
      </c>
      <c r="J724" s="95"/>
      <c r="K724" s="96"/>
      <c r="L724" s="118" t="s">
        <v>1548</v>
      </c>
      <c r="M724" s="119"/>
    </row>
    <row r="725" spans="1:13" ht="16.149999999999999" customHeight="1" x14ac:dyDescent="0.25">
      <c r="A725" s="12">
        <v>705</v>
      </c>
      <c r="B725" s="12" t="s">
        <v>2581</v>
      </c>
      <c r="C725" s="6" t="s">
        <v>1552</v>
      </c>
      <c r="D725" s="7">
        <v>45299</v>
      </c>
      <c r="E725" s="8" t="s">
        <v>2582</v>
      </c>
      <c r="F725" s="9">
        <v>-55209600</v>
      </c>
      <c r="G725" s="8">
        <v>0</v>
      </c>
      <c r="H725" s="8">
        <v>0</v>
      </c>
      <c r="I725" s="94">
        <v>-55209600</v>
      </c>
      <c r="J725" s="95"/>
      <c r="K725" s="96"/>
      <c r="L725" s="118" t="s">
        <v>0</v>
      </c>
      <c r="M725" s="119"/>
    </row>
    <row r="726" spans="1:13" ht="14.1" customHeight="1" x14ac:dyDescent="0.25">
      <c r="A726" s="13"/>
      <c r="B726" s="13"/>
      <c r="C726" s="89" t="s">
        <v>2583</v>
      </c>
      <c r="D726" s="90"/>
      <c r="E726" s="90"/>
      <c r="F726" s="91"/>
      <c r="G726" s="92">
        <v>108223378</v>
      </c>
      <c r="H726" s="93"/>
      <c r="I726" s="94">
        <v>843296033</v>
      </c>
      <c r="J726" s="95"/>
      <c r="K726" s="96"/>
      <c r="L726" s="97"/>
      <c r="M726" s="98"/>
    </row>
    <row r="727" spans="1:13" ht="11.65" customHeight="1" x14ac:dyDescent="0.25">
      <c r="A727" s="99"/>
      <c r="B727" s="99"/>
      <c r="C727" s="99"/>
      <c r="D727" s="99"/>
      <c r="E727" s="99"/>
      <c r="F727" s="99"/>
      <c r="G727" s="99"/>
      <c r="H727" s="99"/>
      <c r="I727" s="99"/>
      <c r="J727" s="99"/>
      <c r="K727" s="99"/>
      <c r="L727" s="99"/>
      <c r="M727" s="99"/>
    </row>
    <row r="728" spans="1:13" ht="11.25" customHeight="1" x14ac:dyDescent="0.25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</row>
    <row r="729" spans="1:13" ht="17.649999999999999" customHeight="1" x14ac:dyDescent="0.25">
      <c r="A729" s="138"/>
      <c r="B729" s="138"/>
      <c r="C729" s="138"/>
      <c r="D729" s="138"/>
      <c r="E729" s="138"/>
      <c r="F729" s="138"/>
      <c r="G729" s="138"/>
      <c r="H729" s="138"/>
      <c r="I729" s="138"/>
      <c r="J729" s="138"/>
      <c r="K729" s="88" t="s">
        <v>1557</v>
      </c>
      <c r="L729" s="88"/>
      <c r="M729" s="88"/>
    </row>
    <row r="730" spans="1:13" ht="17.649999999999999" customHeight="1" x14ac:dyDescent="0.25">
      <c r="A730" s="138"/>
      <c r="B730" s="138"/>
      <c r="C730" s="138"/>
      <c r="D730" s="138"/>
      <c r="E730" s="138"/>
      <c r="F730" s="138"/>
      <c r="G730" s="138"/>
      <c r="H730" s="138"/>
      <c r="I730" s="138"/>
      <c r="J730" s="138"/>
      <c r="K730" s="88" t="s">
        <v>1560</v>
      </c>
      <c r="L730" s="88"/>
      <c r="M730" s="88"/>
    </row>
    <row r="737" spans="1:1" x14ac:dyDescent="0.25">
      <c r="A737" s="18" t="s">
        <v>1561</v>
      </c>
    </row>
  </sheetData>
  <mergeCells count="435">
    <mergeCell ref="A1:H1"/>
    <mergeCell ref="I1:K1"/>
    <mergeCell ref="L1:M1"/>
    <mergeCell ref="A2:H2"/>
    <mergeCell ref="I2:K2"/>
    <mergeCell ref="L2:M2"/>
    <mergeCell ref="A6:H6"/>
    <mergeCell ref="I6:M6"/>
    <mergeCell ref="A7:H7"/>
    <mergeCell ref="I7:M7"/>
    <mergeCell ref="A8:C8"/>
    <mergeCell ref="D8:M8"/>
    <mergeCell ref="A3:H3"/>
    <mergeCell ref="I3:K3"/>
    <mergeCell ref="L3:M3"/>
    <mergeCell ref="A4:H4"/>
    <mergeCell ref="I4:M4"/>
    <mergeCell ref="A5:H5"/>
    <mergeCell ref="I5:M5"/>
    <mergeCell ref="A14:H14"/>
    <mergeCell ref="J14:L14"/>
    <mergeCell ref="A15:H15"/>
    <mergeCell ref="J15:L15"/>
    <mergeCell ref="A16:C16"/>
    <mergeCell ref="D16:M16"/>
    <mergeCell ref="A9:M9"/>
    <mergeCell ref="A10:M10"/>
    <mergeCell ref="A11:M11"/>
    <mergeCell ref="A12:C12"/>
    <mergeCell ref="D12:M12"/>
    <mergeCell ref="A13:H13"/>
    <mergeCell ref="J13:L13"/>
    <mergeCell ref="B20:B24"/>
    <mergeCell ref="I20:K24"/>
    <mergeCell ref="L20:M24"/>
    <mergeCell ref="B25:B28"/>
    <mergeCell ref="I25:K28"/>
    <mergeCell ref="L25:M28"/>
    <mergeCell ref="A17:C17"/>
    <mergeCell ref="D17:M17"/>
    <mergeCell ref="A18:A19"/>
    <mergeCell ref="B18:B19"/>
    <mergeCell ref="C18:F18"/>
    <mergeCell ref="G18:H18"/>
    <mergeCell ref="I18:K18"/>
    <mergeCell ref="L18:M19"/>
    <mergeCell ref="I19:K19"/>
    <mergeCell ref="I37:K37"/>
    <mergeCell ref="L37:M37"/>
    <mergeCell ref="I38:K38"/>
    <mergeCell ref="L38:M38"/>
    <mergeCell ref="I39:K39"/>
    <mergeCell ref="L39:M39"/>
    <mergeCell ref="B29:B34"/>
    <mergeCell ref="I29:K34"/>
    <mergeCell ref="L29:M34"/>
    <mergeCell ref="I35:K35"/>
    <mergeCell ref="L35:M35"/>
    <mergeCell ref="I36:K36"/>
    <mergeCell ref="L36:M36"/>
    <mergeCell ref="I90:K90"/>
    <mergeCell ref="L90:M90"/>
    <mergeCell ref="I91:K91"/>
    <mergeCell ref="L91:M91"/>
    <mergeCell ref="I92:K92"/>
    <mergeCell ref="L92:M92"/>
    <mergeCell ref="I40:K40"/>
    <mergeCell ref="L40:M40"/>
    <mergeCell ref="B41:B50"/>
    <mergeCell ref="I41:K50"/>
    <mergeCell ref="L41:M50"/>
    <mergeCell ref="B51:B89"/>
    <mergeCell ref="I51:K89"/>
    <mergeCell ref="L51:M89"/>
    <mergeCell ref="B100:B320"/>
    <mergeCell ref="I100:K320"/>
    <mergeCell ref="L100:M320"/>
    <mergeCell ref="B321:B324"/>
    <mergeCell ref="I321:K324"/>
    <mergeCell ref="L321:M324"/>
    <mergeCell ref="B93:B94"/>
    <mergeCell ref="I93:K94"/>
    <mergeCell ref="L93:M94"/>
    <mergeCell ref="I95:K95"/>
    <mergeCell ref="L95:M95"/>
    <mergeCell ref="B96:B99"/>
    <mergeCell ref="I96:K99"/>
    <mergeCell ref="L96:M99"/>
    <mergeCell ref="B353:B355"/>
    <mergeCell ref="I353:K355"/>
    <mergeCell ref="L353:M355"/>
    <mergeCell ref="B356:B359"/>
    <mergeCell ref="I356:K359"/>
    <mergeCell ref="L356:M359"/>
    <mergeCell ref="B325:B326"/>
    <mergeCell ref="I325:K326"/>
    <mergeCell ref="L325:M326"/>
    <mergeCell ref="I327:K327"/>
    <mergeCell ref="L327:M327"/>
    <mergeCell ref="B328:B352"/>
    <mergeCell ref="I328:K352"/>
    <mergeCell ref="L328:M352"/>
    <mergeCell ref="B366:B368"/>
    <mergeCell ref="I366:K368"/>
    <mergeCell ref="L366:M368"/>
    <mergeCell ref="B369:B371"/>
    <mergeCell ref="I369:K371"/>
    <mergeCell ref="L369:M371"/>
    <mergeCell ref="B360:B362"/>
    <mergeCell ref="I360:K362"/>
    <mergeCell ref="L360:M362"/>
    <mergeCell ref="B363:B365"/>
    <mergeCell ref="I363:K365"/>
    <mergeCell ref="L363:M365"/>
    <mergeCell ref="I376:K376"/>
    <mergeCell ref="L376:M376"/>
    <mergeCell ref="I377:K377"/>
    <mergeCell ref="L377:M377"/>
    <mergeCell ref="B378:B382"/>
    <mergeCell ref="I378:K382"/>
    <mergeCell ref="L378:M382"/>
    <mergeCell ref="I372:K372"/>
    <mergeCell ref="L372:M372"/>
    <mergeCell ref="I373:K373"/>
    <mergeCell ref="L373:M373"/>
    <mergeCell ref="B374:B375"/>
    <mergeCell ref="I374:K375"/>
    <mergeCell ref="L374:M375"/>
    <mergeCell ref="B394:B397"/>
    <mergeCell ref="I394:K397"/>
    <mergeCell ref="L394:M397"/>
    <mergeCell ref="B398:B403"/>
    <mergeCell ref="I398:K403"/>
    <mergeCell ref="L398:M403"/>
    <mergeCell ref="B383:B389"/>
    <mergeCell ref="I383:K389"/>
    <mergeCell ref="L383:M389"/>
    <mergeCell ref="B390:B393"/>
    <mergeCell ref="I390:K393"/>
    <mergeCell ref="L390:M393"/>
    <mergeCell ref="B410:B412"/>
    <mergeCell ref="I410:K412"/>
    <mergeCell ref="L410:M412"/>
    <mergeCell ref="I413:K413"/>
    <mergeCell ref="L413:M413"/>
    <mergeCell ref="I414:K414"/>
    <mergeCell ref="L414:M414"/>
    <mergeCell ref="B404:B405"/>
    <mergeCell ref="I404:K405"/>
    <mergeCell ref="L404:M405"/>
    <mergeCell ref="B406:B409"/>
    <mergeCell ref="I406:K409"/>
    <mergeCell ref="L406:M409"/>
    <mergeCell ref="B421:B425"/>
    <mergeCell ref="I421:K425"/>
    <mergeCell ref="L421:M425"/>
    <mergeCell ref="I426:K426"/>
    <mergeCell ref="L426:M426"/>
    <mergeCell ref="B427:B429"/>
    <mergeCell ref="I427:K429"/>
    <mergeCell ref="L427:M429"/>
    <mergeCell ref="I415:K415"/>
    <mergeCell ref="L415:M415"/>
    <mergeCell ref="B416:B418"/>
    <mergeCell ref="I416:K418"/>
    <mergeCell ref="L416:M418"/>
    <mergeCell ref="B419:B420"/>
    <mergeCell ref="I419:K420"/>
    <mergeCell ref="L419:M420"/>
    <mergeCell ref="B437:B438"/>
    <mergeCell ref="I437:K438"/>
    <mergeCell ref="L437:M438"/>
    <mergeCell ref="B439:B442"/>
    <mergeCell ref="I439:K442"/>
    <mergeCell ref="L439:M442"/>
    <mergeCell ref="B430:B431"/>
    <mergeCell ref="I430:K431"/>
    <mergeCell ref="L430:M431"/>
    <mergeCell ref="I432:K432"/>
    <mergeCell ref="L432:M432"/>
    <mergeCell ref="B433:B436"/>
    <mergeCell ref="I433:K436"/>
    <mergeCell ref="L433:M436"/>
    <mergeCell ref="I451:K451"/>
    <mergeCell ref="L451:M451"/>
    <mergeCell ref="I452:K452"/>
    <mergeCell ref="L452:M452"/>
    <mergeCell ref="B453:B454"/>
    <mergeCell ref="I453:K454"/>
    <mergeCell ref="L453:M454"/>
    <mergeCell ref="B443:B445"/>
    <mergeCell ref="I443:K445"/>
    <mergeCell ref="L443:M445"/>
    <mergeCell ref="B446:B450"/>
    <mergeCell ref="I446:K450"/>
    <mergeCell ref="L446:M450"/>
    <mergeCell ref="B460:B462"/>
    <mergeCell ref="I460:K462"/>
    <mergeCell ref="L460:M462"/>
    <mergeCell ref="B463:B464"/>
    <mergeCell ref="I463:K464"/>
    <mergeCell ref="L463:M464"/>
    <mergeCell ref="B455:B457"/>
    <mergeCell ref="I455:K457"/>
    <mergeCell ref="L455:M457"/>
    <mergeCell ref="B458:B459"/>
    <mergeCell ref="I458:K459"/>
    <mergeCell ref="L458:M459"/>
    <mergeCell ref="I470:K470"/>
    <mergeCell ref="L470:M470"/>
    <mergeCell ref="B471:B478"/>
    <mergeCell ref="I471:K478"/>
    <mergeCell ref="L471:M478"/>
    <mergeCell ref="B479:B481"/>
    <mergeCell ref="I479:K481"/>
    <mergeCell ref="L479:M481"/>
    <mergeCell ref="B465:B467"/>
    <mergeCell ref="I465:K467"/>
    <mergeCell ref="L465:M467"/>
    <mergeCell ref="B468:B469"/>
    <mergeCell ref="I468:K469"/>
    <mergeCell ref="L468:M469"/>
    <mergeCell ref="I488:K488"/>
    <mergeCell ref="L488:M488"/>
    <mergeCell ref="B489:B491"/>
    <mergeCell ref="I489:K491"/>
    <mergeCell ref="L489:M491"/>
    <mergeCell ref="B492:B495"/>
    <mergeCell ref="I492:K495"/>
    <mergeCell ref="L492:M495"/>
    <mergeCell ref="I482:K482"/>
    <mergeCell ref="L482:M482"/>
    <mergeCell ref="B483:B485"/>
    <mergeCell ref="I483:K485"/>
    <mergeCell ref="L483:M485"/>
    <mergeCell ref="B486:B487"/>
    <mergeCell ref="I486:K487"/>
    <mergeCell ref="L486:M487"/>
    <mergeCell ref="B504:B506"/>
    <mergeCell ref="I504:K506"/>
    <mergeCell ref="L504:M506"/>
    <mergeCell ref="B507:B509"/>
    <mergeCell ref="I507:K509"/>
    <mergeCell ref="L507:M509"/>
    <mergeCell ref="B496:B499"/>
    <mergeCell ref="I496:K499"/>
    <mergeCell ref="L496:M499"/>
    <mergeCell ref="B500:B503"/>
    <mergeCell ref="I500:K503"/>
    <mergeCell ref="L500:M503"/>
    <mergeCell ref="B520:B523"/>
    <mergeCell ref="I520:K523"/>
    <mergeCell ref="L520:M523"/>
    <mergeCell ref="B524:B527"/>
    <mergeCell ref="I524:K527"/>
    <mergeCell ref="L524:M527"/>
    <mergeCell ref="B510:B516"/>
    <mergeCell ref="I510:K516"/>
    <mergeCell ref="L510:M516"/>
    <mergeCell ref="I517:K517"/>
    <mergeCell ref="L517:M517"/>
    <mergeCell ref="B518:B519"/>
    <mergeCell ref="I518:K519"/>
    <mergeCell ref="L518:M519"/>
    <mergeCell ref="B535:B537"/>
    <mergeCell ref="I535:K537"/>
    <mergeCell ref="L535:M537"/>
    <mergeCell ref="B538:B546"/>
    <mergeCell ref="I538:K546"/>
    <mergeCell ref="L538:M546"/>
    <mergeCell ref="I528:K528"/>
    <mergeCell ref="L528:M528"/>
    <mergeCell ref="B529:B532"/>
    <mergeCell ref="I529:K532"/>
    <mergeCell ref="L529:M532"/>
    <mergeCell ref="B533:B534"/>
    <mergeCell ref="I533:K534"/>
    <mergeCell ref="L533:M534"/>
    <mergeCell ref="B552:B555"/>
    <mergeCell ref="I552:K555"/>
    <mergeCell ref="L552:M555"/>
    <mergeCell ref="B556:B559"/>
    <mergeCell ref="I556:K559"/>
    <mergeCell ref="L556:M559"/>
    <mergeCell ref="B547:B549"/>
    <mergeCell ref="I547:K549"/>
    <mergeCell ref="L547:M549"/>
    <mergeCell ref="B550:B551"/>
    <mergeCell ref="I550:K551"/>
    <mergeCell ref="L550:M551"/>
    <mergeCell ref="I566:K566"/>
    <mergeCell ref="L566:M566"/>
    <mergeCell ref="I567:K567"/>
    <mergeCell ref="L567:M567"/>
    <mergeCell ref="B568:B569"/>
    <mergeCell ref="I568:K569"/>
    <mergeCell ref="L568:M569"/>
    <mergeCell ref="I560:K560"/>
    <mergeCell ref="L560:M560"/>
    <mergeCell ref="B561:B562"/>
    <mergeCell ref="I561:K562"/>
    <mergeCell ref="L561:M562"/>
    <mergeCell ref="B563:B565"/>
    <mergeCell ref="I563:K565"/>
    <mergeCell ref="L563:M565"/>
    <mergeCell ref="I576:K576"/>
    <mergeCell ref="L576:M576"/>
    <mergeCell ref="I577:K577"/>
    <mergeCell ref="L577:M577"/>
    <mergeCell ref="I578:K578"/>
    <mergeCell ref="L578:M578"/>
    <mergeCell ref="I570:K570"/>
    <mergeCell ref="L570:M570"/>
    <mergeCell ref="B571:B573"/>
    <mergeCell ref="I571:K573"/>
    <mergeCell ref="L571:M573"/>
    <mergeCell ref="B574:B575"/>
    <mergeCell ref="I574:K575"/>
    <mergeCell ref="L574:M575"/>
    <mergeCell ref="I584:K584"/>
    <mergeCell ref="L584:M584"/>
    <mergeCell ref="I585:K585"/>
    <mergeCell ref="L585:M585"/>
    <mergeCell ref="I586:K586"/>
    <mergeCell ref="L586:M586"/>
    <mergeCell ref="I579:K579"/>
    <mergeCell ref="L579:M579"/>
    <mergeCell ref="B580:B582"/>
    <mergeCell ref="I580:K582"/>
    <mergeCell ref="L580:M582"/>
    <mergeCell ref="I583:K583"/>
    <mergeCell ref="L583:M583"/>
    <mergeCell ref="B594:B596"/>
    <mergeCell ref="I594:K596"/>
    <mergeCell ref="L594:M596"/>
    <mergeCell ref="B597:B599"/>
    <mergeCell ref="I597:K599"/>
    <mergeCell ref="L597:M599"/>
    <mergeCell ref="I587:K587"/>
    <mergeCell ref="L587:M587"/>
    <mergeCell ref="B588:B589"/>
    <mergeCell ref="I588:K589"/>
    <mergeCell ref="L588:M589"/>
    <mergeCell ref="B590:B593"/>
    <mergeCell ref="I590:K593"/>
    <mergeCell ref="L590:M593"/>
    <mergeCell ref="B606:B608"/>
    <mergeCell ref="I606:K608"/>
    <mergeCell ref="L606:M608"/>
    <mergeCell ref="B609:B610"/>
    <mergeCell ref="I609:K610"/>
    <mergeCell ref="L609:M610"/>
    <mergeCell ref="B600:B602"/>
    <mergeCell ref="I600:K602"/>
    <mergeCell ref="L600:M602"/>
    <mergeCell ref="B603:B605"/>
    <mergeCell ref="I603:K605"/>
    <mergeCell ref="L603:M605"/>
    <mergeCell ref="B618:B620"/>
    <mergeCell ref="I618:K620"/>
    <mergeCell ref="L618:M620"/>
    <mergeCell ref="B621:B625"/>
    <mergeCell ref="I621:K625"/>
    <mergeCell ref="L621:M625"/>
    <mergeCell ref="B611:B613"/>
    <mergeCell ref="I611:K613"/>
    <mergeCell ref="L611:M613"/>
    <mergeCell ref="I614:K614"/>
    <mergeCell ref="L614:M614"/>
    <mergeCell ref="B615:B617"/>
    <mergeCell ref="I615:K617"/>
    <mergeCell ref="L615:M617"/>
    <mergeCell ref="B664:B666"/>
    <mergeCell ref="I664:K666"/>
    <mergeCell ref="L664:M666"/>
    <mergeCell ref="B667:B668"/>
    <mergeCell ref="I667:K668"/>
    <mergeCell ref="L667:M668"/>
    <mergeCell ref="I626:K626"/>
    <mergeCell ref="L626:M626"/>
    <mergeCell ref="B627:B662"/>
    <mergeCell ref="I627:K662"/>
    <mergeCell ref="L627:M662"/>
    <mergeCell ref="I663:K663"/>
    <mergeCell ref="L663:M663"/>
    <mergeCell ref="B686:B688"/>
    <mergeCell ref="I686:K688"/>
    <mergeCell ref="L686:M688"/>
    <mergeCell ref="I689:K689"/>
    <mergeCell ref="L689:M689"/>
    <mergeCell ref="I690:K690"/>
    <mergeCell ref="L690:M690"/>
    <mergeCell ref="B669:B681"/>
    <mergeCell ref="I669:K681"/>
    <mergeCell ref="L669:M681"/>
    <mergeCell ref="B682:B685"/>
    <mergeCell ref="I682:K685"/>
    <mergeCell ref="L682:M685"/>
    <mergeCell ref="I705:K705"/>
    <mergeCell ref="L705:M705"/>
    <mergeCell ref="B706:B714"/>
    <mergeCell ref="I706:K714"/>
    <mergeCell ref="L706:M714"/>
    <mergeCell ref="B715:B719"/>
    <mergeCell ref="I715:K719"/>
    <mergeCell ref="L715:M719"/>
    <mergeCell ref="I691:K691"/>
    <mergeCell ref="L691:M691"/>
    <mergeCell ref="B692:B703"/>
    <mergeCell ref="I692:K703"/>
    <mergeCell ref="L692:M703"/>
    <mergeCell ref="I704:K704"/>
    <mergeCell ref="L704:M704"/>
    <mergeCell ref="I725:K725"/>
    <mergeCell ref="L725:M725"/>
    <mergeCell ref="C726:F726"/>
    <mergeCell ref="G726:H726"/>
    <mergeCell ref="I726:K726"/>
    <mergeCell ref="L726:M726"/>
    <mergeCell ref="I720:K720"/>
    <mergeCell ref="L720:M720"/>
    <mergeCell ref="B721:B723"/>
    <mergeCell ref="I721:K723"/>
    <mergeCell ref="L721:M723"/>
    <mergeCell ref="I724:K724"/>
    <mergeCell ref="L724:M724"/>
    <mergeCell ref="A727:C727"/>
    <mergeCell ref="D727:M727"/>
    <mergeCell ref="A728:F728"/>
    <mergeCell ref="G728:J728"/>
    <mergeCell ref="K728:M728"/>
    <mergeCell ref="A729:F730"/>
    <mergeCell ref="G729:J730"/>
    <mergeCell ref="K729:M729"/>
    <mergeCell ref="K730:M73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801"/>
  <sheetViews>
    <sheetView topLeftCell="A6781" workbookViewId="0">
      <selection activeCell="B6798" sqref="B6798"/>
    </sheetView>
  </sheetViews>
  <sheetFormatPr defaultRowHeight="15" x14ac:dyDescent="0.25"/>
  <cols>
    <col min="3" max="3" width="8.85546875" style="56"/>
    <col min="4" max="4" width="25" bestFit="1" customWidth="1"/>
    <col min="6" max="6" width="12.28515625" customWidth="1"/>
    <col min="8" max="8" width="11" customWidth="1"/>
    <col min="9" max="9" width="13.7109375" customWidth="1"/>
    <col min="10" max="10" width="10.85546875" style="43" bestFit="1" customWidth="1"/>
    <col min="11" max="11" width="13" customWidth="1"/>
    <col min="13" max="13" width="10.28515625" customWidth="1"/>
    <col min="15" max="15" width="12.28515625" bestFit="1" customWidth="1"/>
  </cols>
  <sheetData>
    <row r="1" spans="1:18" ht="13.15" customHeight="1" x14ac:dyDescent="0.25">
      <c r="A1" s="19" t="s">
        <v>13</v>
      </c>
      <c r="B1" s="19" t="s">
        <v>14</v>
      </c>
      <c r="C1" s="20" t="s">
        <v>15</v>
      </c>
      <c r="D1" s="21"/>
      <c r="E1" s="21"/>
      <c r="F1" s="22"/>
      <c r="G1" s="23" t="s">
        <v>16</v>
      </c>
      <c r="H1" s="22"/>
      <c r="I1" s="142" t="s">
        <v>2584</v>
      </c>
      <c r="J1" s="144" t="s">
        <v>2585</v>
      </c>
      <c r="K1" s="146" t="s">
        <v>2586</v>
      </c>
      <c r="L1" s="147"/>
      <c r="M1" s="147"/>
      <c r="N1" s="148" t="s">
        <v>2587</v>
      </c>
      <c r="O1" s="150" t="s">
        <v>2588</v>
      </c>
    </row>
    <row r="2" spans="1:18" ht="26.25" x14ac:dyDescent="0.25">
      <c r="A2" s="24"/>
      <c r="B2" s="24"/>
      <c r="C2" s="25" t="s">
        <v>19</v>
      </c>
      <c r="D2" s="26" t="s">
        <v>20</v>
      </c>
      <c r="E2" s="26" t="s">
        <v>21</v>
      </c>
      <c r="F2" s="26" t="s">
        <v>22</v>
      </c>
      <c r="G2" s="26" t="s">
        <v>23</v>
      </c>
      <c r="H2" s="26" t="s">
        <v>24</v>
      </c>
      <c r="I2" s="143"/>
      <c r="J2" s="145"/>
      <c r="K2" s="27" t="s">
        <v>2589</v>
      </c>
      <c r="L2" s="28" t="s">
        <v>2590</v>
      </c>
      <c r="M2" s="29" t="s">
        <v>2591</v>
      </c>
      <c r="N2" s="149"/>
      <c r="O2" s="151"/>
    </row>
    <row r="3" spans="1:18" x14ac:dyDescent="0.25">
      <c r="A3" s="30"/>
      <c r="B3" s="30"/>
      <c r="C3" s="25"/>
      <c r="D3" s="26"/>
      <c r="E3" s="26"/>
      <c r="F3" s="26"/>
      <c r="G3" s="26"/>
      <c r="H3" s="26"/>
      <c r="I3" s="31"/>
      <c r="J3" s="32"/>
      <c r="K3" s="33"/>
      <c r="L3" s="34"/>
      <c r="M3" s="34"/>
      <c r="N3" s="35"/>
      <c r="O3" s="34"/>
    </row>
    <row r="4" spans="1:18" x14ac:dyDescent="0.25">
      <c r="A4" s="36">
        <v>1</v>
      </c>
      <c r="B4" s="37" t="s">
        <v>2592</v>
      </c>
      <c r="C4" s="38" t="s">
        <v>2593</v>
      </c>
      <c r="D4" s="39">
        <v>44903</v>
      </c>
      <c r="E4" s="40" t="s">
        <v>2594</v>
      </c>
      <c r="F4" s="41">
        <v>3332048</v>
      </c>
      <c r="G4" s="40" t="s">
        <v>2595</v>
      </c>
      <c r="H4" s="41">
        <v>349865</v>
      </c>
      <c r="I4" s="42">
        <f t="shared" ref="I4:I67" si="0">H4/1.1</f>
        <v>318059.09090909088</v>
      </c>
      <c r="J4" s="43">
        <v>44943</v>
      </c>
      <c r="K4" s="44">
        <v>3085230</v>
      </c>
      <c r="L4" s="45">
        <v>0.105</v>
      </c>
      <c r="M4" s="46">
        <f t="shared" ref="M4:M67" si="1">K4*L4</f>
        <v>323949.14999999997</v>
      </c>
      <c r="N4" s="47">
        <f t="shared" ref="N4:N67" si="2">M4-I4</f>
        <v>5890.0590909090824</v>
      </c>
      <c r="O4" s="48">
        <f t="shared" ref="O4:O67" si="3">N4*1.08</f>
        <v>6361.2638181818093</v>
      </c>
      <c r="P4" s="49"/>
      <c r="Q4" s="49"/>
      <c r="R4" s="50"/>
    </row>
    <row r="5" spans="1:18" x14ac:dyDescent="0.25">
      <c r="A5" s="51">
        <v>2</v>
      </c>
      <c r="B5" s="52"/>
      <c r="C5" s="38" t="s">
        <v>2596</v>
      </c>
      <c r="D5" s="39">
        <v>44896</v>
      </c>
      <c r="E5" s="40" t="s">
        <v>2594</v>
      </c>
      <c r="F5" s="41">
        <v>1392768</v>
      </c>
      <c r="G5" s="40" t="s">
        <v>2595</v>
      </c>
      <c r="H5" s="41">
        <v>146241</v>
      </c>
      <c r="I5" s="42">
        <f t="shared" si="0"/>
        <v>132946.36363636362</v>
      </c>
      <c r="J5" s="43">
        <v>44943</v>
      </c>
      <c r="K5" s="44">
        <v>1289600</v>
      </c>
      <c r="L5" s="45">
        <v>0.105</v>
      </c>
      <c r="M5" s="46">
        <f t="shared" si="1"/>
        <v>135408</v>
      </c>
      <c r="N5" s="47">
        <f t="shared" si="2"/>
        <v>2461.6363636363822</v>
      </c>
      <c r="O5" s="48">
        <f t="shared" si="3"/>
        <v>2658.5672727272931</v>
      </c>
      <c r="P5" s="49"/>
      <c r="Q5" s="49"/>
      <c r="R5" s="50"/>
    </row>
    <row r="6" spans="1:18" x14ac:dyDescent="0.25">
      <c r="A6" s="51">
        <v>3</v>
      </c>
      <c r="B6" s="52"/>
      <c r="C6" s="38" t="s">
        <v>2597</v>
      </c>
      <c r="D6" s="39">
        <v>44924</v>
      </c>
      <c r="E6" s="40" t="s">
        <v>2594</v>
      </c>
      <c r="F6" s="41">
        <v>4132220</v>
      </c>
      <c r="G6" s="40" t="s">
        <v>2595</v>
      </c>
      <c r="H6" s="41">
        <v>433883</v>
      </c>
      <c r="I6" s="42">
        <f t="shared" si="0"/>
        <v>394439.09090909088</v>
      </c>
      <c r="J6" s="43">
        <v>44943</v>
      </c>
      <c r="K6" s="44">
        <v>3826130</v>
      </c>
      <c r="L6" s="45">
        <v>0.105</v>
      </c>
      <c r="M6" s="46">
        <f t="shared" si="1"/>
        <v>401743.64999999997</v>
      </c>
      <c r="N6" s="47">
        <f t="shared" si="2"/>
        <v>7304.5590909090824</v>
      </c>
      <c r="O6" s="48">
        <f t="shared" si="3"/>
        <v>7888.9238181818091</v>
      </c>
      <c r="P6" s="49"/>
      <c r="Q6" s="49"/>
      <c r="R6" s="50"/>
    </row>
    <row r="7" spans="1:18" x14ac:dyDescent="0.25">
      <c r="A7" s="51">
        <v>4</v>
      </c>
      <c r="B7" s="52"/>
      <c r="C7" s="38" t="s">
        <v>2598</v>
      </c>
      <c r="D7" s="39">
        <v>44910</v>
      </c>
      <c r="E7" s="40" t="s">
        <v>2594</v>
      </c>
      <c r="F7" s="41">
        <v>1363012</v>
      </c>
      <c r="G7" s="40" t="s">
        <v>2595</v>
      </c>
      <c r="H7" s="41">
        <v>143116</v>
      </c>
      <c r="I7" s="42">
        <f t="shared" si="0"/>
        <v>130105.45454545453</v>
      </c>
      <c r="J7" s="43">
        <v>44943</v>
      </c>
      <c r="K7" s="44">
        <v>1262048</v>
      </c>
      <c r="L7" s="45">
        <v>0.105</v>
      </c>
      <c r="M7" s="46">
        <f t="shared" si="1"/>
        <v>132515.04</v>
      </c>
      <c r="N7" s="47">
        <f t="shared" si="2"/>
        <v>2409.5854545454786</v>
      </c>
      <c r="O7" s="48">
        <f t="shared" si="3"/>
        <v>2602.3522909091171</v>
      </c>
      <c r="P7" s="49"/>
      <c r="Q7" s="49"/>
      <c r="R7" s="50"/>
    </row>
    <row r="8" spans="1:18" x14ac:dyDescent="0.25">
      <c r="A8" s="51">
        <v>5</v>
      </c>
      <c r="B8" s="53"/>
      <c r="C8" s="38" t="s">
        <v>2599</v>
      </c>
      <c r="D8" s="39">
        <v>44917</v>
      </c>
      <c r="E8" s="40" t="s">
        <v>2594</v>
      </c>
      <c r="F8" s="41">
        <v>2605622</v>
      </c>
      <c r="G8" s="40" t="s">
        <v>2595</v>
      </c>
      <c r="H8" s="41">
        <v>273590</v>
      </c>
      <c r="I8" s="42">
        <f t="shared" si="0"/>
        <v>248718.18181818179</v>
      </c>
      <c r="J8" s="43">
        <v>44943</v>
      </c>
      <c r="K8" s="44">
        <v>2412613</v>
      </c>
      <c r="L8" s="45">
        <v>0.105</v>
      </c>
      <c r="M8" s="46">
        <f t="shared" si="1"/>
        <v>253324.36499999999</v>
      </c>
      <c r="N8" s="47">
        <f t="shared" si="2"/>
        <v>4606.1831818181963</v>
      </c>
      <c r="O8" s="48">
        <f t="shared" si="3"/>
        <v>4974.6778363636522</v>
      </c>
      <c r="P8" s="49"/>
      <c r="Q8" s="49"/>
      <c r="R8" s="50"/>
    </row>
    <row r="9" spans="1:18" x14ac:dyDescent="0.25">
      <c r="A9" s="51">
        <v>6</v>
      </c>
      <c r="B9" s="54" t="s">
        <v>2600</v>
      </c>
      <c r="C9" s="38">
        <v>1084</v>
      </c>
      <c r="D9" s="39">
        <v>44908</v>
      </c>
      <c r="E9" s="40" t="s">
        <v>2601</v>
      </c>
      <c r="F9" s="41">
        <v>-578624</v>
      </c>
      <c r="G9" s="40" t="s">
        <v>2595</v>
      </c>
      <c r="H9" s="41">
        <v>-60756</v>
      </c>
      <c r="I9" s="42">
        <f t="shared" si="0"/>
        <v>-55232.727272727265</v>
      </c>
      <c r="J9" s="43">
        <v>44943</v>
      </c>
      <c r="K9" s="44">
        <v>-535763</v>
      </c>
      <c r="L9" s="45">
        <v>0.105</v>
      </c>
      <c r="M9" s="46">
        <f t="shared" si="1"/>
        <v>-56255.114999999998</v>
      </c>
      <c r="N9" s="47">
        <f t="shared" si="2"/>
        <v>-1022.3877272727332</v>
      </c>
      <c r="O9" s="48">
        <f t="shared" si="3"/>
        <v>-1104.178745454552</v>
      </c>
      <c r="P9" s="49"/>
      <c r="Q9" s="49"/>
      <c r="R9" s="50"/>
    </row>
    <row r="10" spans="1:18" x14ac:dyDescent="0.25">
      <c r="A10" s="51">
        <v>7</v>
      </c>
      <c r="B10" s="37" t="s">
        <v>2602</v>
      </c>
      <c r="C10" s="38" t="s">
        <v>2603</v>
      </c>
      <c r="D10" s="39">
        <v>44909</v>
      </c>
      <c r="E10" s="40" t="s">
        <v>2594</v>
      </c>
      <c r="F10" s="41">
        <v>2209267</v>
      </c>
      <c r="G10" s="40" t="s">
        <v>2595</v>
      </c>
      <c r="H10" s="41">
        <v>231973</v>
      </c>
      <c r="I10" s="42">
        <f t="shared" si="0"/>
        <v>210884.54545454544</v>
      </c>
      <c r="J10" s="43">
        <v>44943</v>
      </c>
      <c r="K10" s="44">
        <v>2045618</v>
      </c>
      <c r="L10" s="45">
        <v>0.105</v>
      </c>
      <c r="M10" s="46">
        <f t="shared" si="1"/>
        <v>214789.88999999998</v>
      </c>
      <c r="N10" s="47">
        <f t="shared" si="2"/>
        <v>3905.3445454545435</v>
      </c>
      <c r="O10" s="48">
        <f t="shared" si="3"/>
        <v>4217.7721090909072</v>
      </c>
      <c r="P10" s="49"/>
      <c r="Q10" s="49"/>
      <c r="R10" s="50"/>
    </row>
    <row r="11" spans="1:18" x14ac:dyDescent="0.25">
      <c r="A11" s="51">
        <v>8</v>
      </c>
      <c r="B11" s="52"/>
      <c r="C11" s="38" t="s">
        <v>2604</v>
      </c>
      <c r="D11" s="39">
        <v>44902</v>
      </c>
      <c r="E11" s="40" t="s">
        <v>2605</v>
      </c>
      <c r="F11" s="41">
        <v>2078968</v>
      </c>
      <c r="G11" s="40" t="s">
        <v>2595</v>
      </c>
      <c r="H11" s="41">
        <v>218292</v>
      </c>
      <c r="I11" s="42">
        <f t="shared" si="0"/>
        <v>198447.27272727271</v>
      </c>
      <c r="J11" s="43">
        <v>44943</v>
      </c>
      <c r="K11" s="44">
        <v>1924970</v>
      </c>
      <c r="L11" s="45">
        <v>0.105</v>
      </c>
      <c r="M11" s="46">
        <f t="shared" si="1"/>
        <v>202121.85</v>
      </c>
      <c r="N11" s="47">
        <f t="shared" si="2"/>
        <v>3674.5772727272997</v>
      </c>
      <c r="O11" s="48">
        <f t="shared" si="3"/>
        <v>3968.5434545454841</v>
      </c>
      <c r="P11" s="49"/>
      <c r="Q11" s="49"/>
      <c r="R11" s="50"/>
    </row>
    <row r="12" spans="1:18" x14ac:dyDescent="0.25">
      <c r="A12" s="51">
        <v>9</v>
      </c>
      <c r="B12" s="52"/>
      <c r="C12" s="38" t="s">
        <v>2606</v>
      </c>
      <c r="D12" s="39">
        <v>44916</v>
      </c>
      <c r="E12" s="40" t="s">
        <v>2594</v>
      </c>
      <c r="F12" s="41">
        <v>4178533</v>
      </c>
      <c r="G12" s="40" t="s">
        <v>2595</v>
      </c>
      <c r="H12" s="41">
        <v>438746</v>
      </c>
      <c r="I12" s="42">
        <f t="shared" si="0"/>
        <v>398859.99999999994</v>
      </c>
      <c r="J12" s="43">
        <v>44943</v>
      </c>
      <c r="K12" s="44">
        <v>3869012</v>
      </c>
      <c r="L12" s="45">
        <v>0.105</v>
      </c>
      <c r="M12" s="46">
        <f t="shared" si="1"/>
        <v>406246.26</v>
      </c>
      <c r="N12" s="47">
        <f t="shared" si="2"/>
        <v>7386.2600000000675</v>
      </c>
      <c r="O12" s="48">
        <f t="shared" si="3"/>
        <v>7977.1608000000733</v>
      </c>
      <c r="P12" s="49"/>
      <c r="Q12" s="49"/>
      <c r="R12" s="50"/>
    </row>
    <row r="13" spans="1:18" x14ac:dyDescent="0.25">
      <c r="A13" s="51">
        <v>10</v>
      </c>
      <c r="B13" s="53"/>
      <c r="C13" s="38" t="s">
        <v>2607</v>
      </c>
      <c r="D13" s="39">
        <v>44923</v>
      </c>
      <c r="E13" s="40" t="s">
        <v>2594</v>
      </c>
      <c r="F13" s="41">
        <v>4568463</v>
      </c>
      <c r="G13" s="40" t="s">
        <v>2595</v>
      </c>
      <c r="H13" s="41">
        <v>479689</v>
      </c>
      <c r="I13" s="42">
        <f t="shared" si="0"/>
        <v>436080.90909090906</v>
      </c>
      <c r="J13" s="43">
        <v>44943</v>
      </c>
      <c r="K13" s="44">
        <v>4230058</v>
      </c>
      <c r="L13" s="45">
        <v>0.105</v>
      </c>
      <c r="M13" s="46">
        <f t="shared" si="1"/>
        <v>444156.08999999997</v>
      </c>
      <c r="N13" s="47">
        <f t="shared" si="2"/>
        <v>8075.1809090909082</v>
      </c>
      <c r="O13" s="48">
        <f t="shared" si="3"/>
        <v>8721.195381818181</v>
      </c>
      <c r="P13" s="49"/>
      <c r="Q13" s="49"/>
      <c r="R13" s="50"/>
    </row>
    <row r="14" spans="1:18" x14ac:dyDescent="0.25">
      <c r="A14" s="51">
        <v>11</v>
      </c>
      <c r="B14" s="37" t="s">
        <v>2608</v>
      </c>
      <c r="C14" s="38" t="s">
        <v>2609</v>
      </c>
      <c r="D14" s="39">
        <v>44908</v>
      </c>
      <c r="E14" s="40" t="s">
        <v>2594</v>
      </c>
      <c r="F14" s="41">
        <v>5981414</v>
      </c>
      <c r="G14" s="40" t="s">
        <v>2595</v>
      </c>
      <c r="H14" s="41">
        <v>628049</v>
      </c>
      <c r="I14" s="42">
        <f t="shared" si="0"/>
        <v>570953.63636363635</v>
      </c>
      <c r="J14" s="43">
        <v>44943</v>
      </c>
      <c r="K14" s="44">
        <v>5538346</v>
      </c>
      <c r="L14" s="45">
        <v>0.105</v>
      </c>
      <c r="M14" s="46">
        <f t="shared" si="1"/>
        <v>581526.32999999996</v>
      </c>
      <c r="N14" s="47">
        <f t="shared" si="2"/>
        <v>10572.693636363605</v>
      </c>
      <c r="O14" s="48">
        <f t="shared" si="3"/>
        <v>11418.509127272695</v>
      </c>
      <c r="P14" s="49"/>
      <c r="Q14" s="49"/>
      <c r="R14" s="50"/>
    </row>
    <row r="15" spans="1:18" x14ac:dyDescent="0.25">
      <c r="A15" s="51">
        <v>12</v>
      </c>
      <c r="B15" s="52"/>
      <c r="C15" s="38" t="s">
        <v>2610</v>
      </c>
      <c r="D15" s="39">
        <v>44915</v>
      </c>
      <c r="E15" s="40" t="s">
        <v>2594</v>
      </c>
      <c r="F15" s="41">
        <v>16444889</v>
      </c>
      <c r="G15" s="40" t="s">
        <v>2595</v>
      </c>
      <c r="H15" s="41">
        <v>1726713</v>
      </c>
      <c r="I15" s="42">
        <f t="shared" si="0"/>
        <v>1569739.0909090908</v>
      </c>
      <c r="J15" s="43">
        <v>44943</v>
      </c>
      <c r="K15" s="44">
        <v>15226749</v>
      </c>
      <c r="L15" s="45">
        <v>0.105</v>
      </c>
      <c r="M15" s="46">
        <f t="shared" si="1"/>
        <v>1598808.645</v>
      </c>
      <c r="N15" s="47">
        <f t="shared" si="2"/>
        <v>29069.554090909194</v>
      </c>
      <c r="O15" s="48">
        <f t="shared" si="3"/>
        <v>31395.118418181934</v>
      </c>
      <c r="P15" s="49"/>
      <c r="Q15" s="49"/>
      <c r="R15" s="50"/>
    </row>
    <row r="16" spans="1:18" x14ac:dyDescent="0.25">
      <c r="A16" s="51">
        <v>13</v>
      </c>
      <c r="B16" s="52"/>
      <c r="C16" s="38" t="s">
        <v>2611</v>
      </c>
      <c r="D16" s="39">
        <v>44915</v>
      </c>
      <c r="E16" s="40" t="s">
        <v>2605</v>
      </c>
      <c r="F16" s="41">
        <v>943039</v>
      </c>
      <c r="G16" s="40" t="s">
        <v>2595</v>
      </c>
      <c r="H16" s="41">
        <v>99019</v>
      </c>
      <c r="I16" s="42">
        <f t="shared" si="0"/>
        <v>90017.272727272721</v>
      </c>
      <c r="J16" s="43">
        <v>44943</v>
      </c>
      <c r="K16" s="44">
        <v>873185</v>
      </c>
      <c r="L16" s="45">
        <v>0.105</v>
      </c>
      <c r="M16" s="46">
        <f t="shared" si="1"/>
        <v>91684.425000000003</v>
      </c>
      <c r="N16" s="47">
        <f t="shared" si="2"/>
        <v>1667.1522727272823</v>
      </c>
      <c r="O16" s="48">
        <f t="shared" si="3"/>
        <v>1800.524454545465</v>
      </c>
      <c r="P16" s="49"/>
      <c r="Q16" s="49"/>
      <c r="R16" s="50"/>
    </row>
    <row r="17" spans="1:18" x14ac:dyDescent="0.25">
      <c r="A17" s="51">
        <v>14</v>
      </c>
      <c r="B17" s="52"/>
      <c r="C17" s="38" t="s">
        <v>2612</v>
      </c>
      <c r="D17" s="39">
        <v>44922</v>
      </c>
      <c r="E17" s="40" t="s">
        <v>2594</v>
      </c>
      <c r="F17" s="41">
        <v>19833549</v>
      </c>
      <c r="G17" s="40" t="s">
        <v>2595</v>
      </c>
      <c r="H17" s="41">
        <v>2082523</v>
      </c>
      <c r="I17" s="42">
        <f t="shared" si="0"/>
        <v>1893202.7272727271</v>
      </c>
      <c r="J17" s="43">
        <v>44943</v>
      </c>
      <c r="K17" s="44">
        <v>18364397</v>
      </c>
      <c r="L17" s="45">
        <v>0.105</v>
      </c>
      <c r="M17" s="46">
        <f t="shared" si="1"/>
        <v>1928261.6849999998</v>
      </c>
      <c r="N17" s="47">
        <f t="shared" si="2"/>
        <v>35058.957727272762</v>
      </c>
      <c r="O17" s="48">
        <f t="shared" si="3"/>
        <v>37863.674345454587</v>
      </c>
      <c r="P17" s="49"/>
      <c r="Q17" s="49"/>
      <c r="R17" s="50"/>
    </row>
    <row r="18" spans="1:18" x14ac:dyDescent="0.25">
      <c r="A18" s="51">
        <v>15</v>
      </c>
      <c r="B18" s="52"/>
      <c r="C18" s="38" t="s">
        <v>2613</v>
      </c>
      <c r="D18" s="39">
        <v>44901</v>
      </c>
      <c r="E18" s="40" t="s">
        <v>2594</v>
      </c>
      <c r="F18" s="41">
        <v>996241</v>
      </c>
      <c r="G18" s="40" t="s">
        <v>2595</v>
      </c>
      <c r="H18" s="41">
        <v>104605</v>
      </c>
      <c r="I18" s="42">
        <f t="shared" si="0"/>
        <v>95095.454545454544</v>
      </c>
      <c r="J18" s="43">
        <v>44943</v>
      </c>
      <c r="K18" s="44">
        <v>922445</v>
      </c>
      <c r="L18" s="45">
        <v>0.105</v>
      </c>
      <c r="M18" s="46">
        <f t="shared" si="1"/>
        <v>96856.724999999991</v>
      </c>
      <c r="N18" s="47">
        <f t="shared" si="2"/>
        <v>1761.2704545454471</v>
      </c>
      <c r="O18" s="48">
        <f t="shared" si="3"/>
        <v>1902.172090909083</v>
      </c>
      <c r="P18" s="49"/>
      <c r="Q18" s="49"/>
      <c r="R18" s="50"/>
    </row>
    <row r="19" spans="1:18" x14ac:dyDescent="0.25">
      <c r="A19" s="51">
        <v>16</v>
      </c>
      <c r="B19" s="52"/>
      <c r="C19" s="38" t="s">
        <v>2614</v>
      </c>
      <c r="D19" s="39">
        <v>44908</v>
      </c>
      <c r="E19" s="40" t="s">
        <v>2594</v>
      </c>
      <c r="F19" s="41">
        <v>1199426</v>
      </c>
      <c r="G19" s="40" t="s">
        <v>2595</v>
      </c>
      <c r="H19" s="41">
        <v>125940</v>
      </c>
      <c r="I19" s="42">
        <f t="shared" si="0"/>
        <v>114490.90909090909</v>
      </c>
      <c r="J19" s="43">
        <v>44943</v>
      </c>
      <c r="K19" s="44">
        <v>1110580</v>
      </c>
      <c r="L19" s="45">
        <v>0.105</v>
      </c>
      <c r="M19" s="46">
        <f t="shared" si="1"/>
        <v>116610.9</v>
      </c>
      <c r="N19" s="47">
        <f t="shared" si="2"/>
        <v>2119.9909090909059</v>
      </c>
      <c r="O19" s="48">
        <f t="shared" si="3"/>
        <v>2289.5901818181787</v>
      </c>
      <c r="P19" s="49"/>
      <c r="Q19" s="49"/>
      <c r="R19" s="50"/>
    </row>
    <row r="20" spans="1:18" x14ac:dyDescent="0.25">
      <c r="A20" s="51">
        <v>17</v>
      </c>
      <c r="B20" s="53"/>
      <c r="C20" s="38" t="s">
        <v>2615</v>
      </c>
      <c r="D20" s="39">
        <v>44901</v>
      </c>
      <c r="E20" s="40" t="s">
        <v>2594</v>
      </c>
      <c r="F20" s="41">
        <v>5576591</v>
      </c>
      <c r="G20" s="40" t="s">
        <v>2595</v>
      </c>
      <c r="H20" s="41">
        <v>585542</v>
      </c>
      <c r="I20" s="42">
        <f t="shared" si="0"/>
        <v>532310.90909090906</v>
      </c>
      <c r="J20" s="43">
        <v>44943</v>
      </c>
      <c r="K20" s="44">
        <v>5163510</v>
      </c>
      <c r="L20" s="45">
        <v>0.105</v>
      </c>
      <c r="M20" s="46">
        <f t="shared" si="1"/>
        <v>542168.54999999993</v>
      </c>
      <c r="N20" s="47">
        <f t="shared" si="2"/>
        <v>9857.640909090871</v>
      </c>
      <c r="O20" s="48">
        <f t="shared" si="3"/>
        <v>10646.252181818141</v>
      </c>
      <c r="P20" s="49"/>
      <c r="Q20" s="49"/>
      <c r="R20" s="50"/>
    </row>
    <row r="21" spans="1:18" x14ac:dyDescent="0.25">
      <c r="A21" s="51">
        <v>18</v>
      </c>
      <c r="B21" s="54" t="s">
        <v>2616</v>
      </c>
      <c r="C21" s="38">
        <v>1033</v>
      </c>
      <c r="D21" s="39">
        <v>44923</v>
      </c>
      <c r="E21" s="40" t="s">
        <v>2617</v>
      </c>
      <c r="F21" s="41">
        <v>-390577</v>
      </c>
      <c r="G21" s="40" t="s">
        <v>2595</v>
      </c>
      <c r="H21" s="41">
        <v>-41011</v>
      </c>
      <c r="I21" s="42">
        <f t="shared" si="0"/>
        <v>-37282.727272727272</v>
      </c>
      <c r="J21" s="43">
        <v>44943</v>
      </c>
      <c r="K21" s="44">
        <v>-361645</v>
      </c>
      <c r="L21" s="45">
        <v>0.105</v>
      </c>
      <c r="M21" s="46">
        <f t="shared" si="1"/>
        <v>-37972.724999999999</v>
      </c>
      <c r="N21" s="47">
        <f t="shared" si="2"/>
        <v>-689.99772727272648</v>
      </c>
      <c r="O21" s="48">
        <f t="shared" si="3"/>
        <v>-745.19754545454464</v>
      </c>
      <c r="P21" s="49"/>
      <c r="Q21" s="49"/>
      <c r="R21" s="50"/>
    </row>
    <row r="22" spans="1:18" x14ac:dyDescent="0.25">
      <c r="A22" s="51">
        <v>19</v>
      </c>
      <c r="B22" s="54" t="s">
        <v>2618</v>
      </c>
      <c r="C22" s="38" t="s">
        <v>2619</v>
      </c>
      <c r="D22" s="39">
        <v>44739</v>
      </c>
      <c r="E22" s="40" t="s">
        <v>70</v>
      </c>
      <c r="F22" s="41">
        <v>1591308</v>
      </c>
      <c r="G22" s="40" t="s">
        <v>2595</v>
      </c>
      <c r="H22" s="41">
        <v>167087</v>
      </c>
      <c r="I22" s="42">
        <f t="shared" si="0"/>
        <v>151897.27272727271</v>
      </c>
      <c r="J22" s="43">
        <v>44943</v>
      </c>
      <c r="K22" s="44">
        <v>1473433</v>
      </c>
      <c r="L22" s="45">
        <v>0.105</v>
      </c>
      <c r="M22" s="46">
        <f t="shared" si="1"/>
        <v>154710.465</v>
      </c>
      <c r="N22" s="47">
        <f t="shared" si="2"/>
        <v>2813.1922727272904</v>
      </c>
      <c r="O22" s="48">
        <f t="shared" si="3"/>
        <v>3038.2476545454738</v>
      </c>
      <c r="P22" s="49"/>
      <c r="Q22" s="49"/>
      <c r="R22" s="50"/>
    </row>
    <row r="23" spans="1:18" x14ac:dyDescent="0.25">
      <c r="A23" s="51">
        <v>20</v>
      </c>
      <c r="B23" s="37" t="s">
        <v>2620</v>
      </c>
      <c r="C23" s="38" t="s">
        <v>2621</v>
      </c>
      <c r="D23" s="39">
        <v>44713</v>
      </c>
      <c r="E23" s="40" t="s">
        <v>70</v>
      </c>
      <c r="F23" s="41">
        <v>736953</v>
      </c>
      <c r="G23" s="40" t="s">
        <v>2595</v>
      </c>
      <c r="H23" s="41">
        <v>77380</v>
      </c>
      <c r="I23" s="42">
        <f t="shared" si="0"/>
        <v>70345.454545454544</v>
      </c>
      <c r="J23" s="43">
        <v>44943</v>
      </c>
      <c r="K23" s="44">
        <v>682364</v>
      </c>
      <c r="L23" s="45">
        <v>0.105</v>
      </c>
      <c r="M23" s="46">
        <f t="shared" si="1"/>
        <v>71648.22</v>
      </c>
      <c r="N23" s="47">
        <f t="shared" si="2"/>
        <v>1302.765454545457</v>
      </c>
      <c r="O23" s="48">
        <f t="shared" si="3"/>
        <v>1406.9866909090938</v>
      </c>
      <c r="P23" s="49"/>
      <c r="Q23" s="49"/>
      <c r="R23" s="50"/>
    </row>
    <row r="24" spans="1:18" x14ac:dyDescent="0.25">
      <c r="A24" s="51">
        <v>21</v>
      </c>
      <c r="B24" s="53"/>
      <c r="C24" s="38" t="s">
        <v>2622</v>
      </c>
      <c r="D24" s="39">
        <v>44726</v>
      </c>
      <c r="E24" s="40" t="s">
        <v>70</v>
      </c>
      <c r="F24" s="41">
        <v>617010</v>
      </c>
      <c r="G24" s="40" t="s">
        <v>2595</v>
      </c>
      <c r="H24" s="41">
        <v>64786</v>
      </c>
      <c r="I24" s="42">
        <f t="shared" si="0"/>
        <v>58896.363636363632</v>
      </c>
      <c r="J24" s="43">
        <v>44943</v>
      </c>
      <c r="K24" s="44">
        <v>571306</v>
      </c>
      <c r="L24" s="45">
        <v>0.105</v>
      </c>
      <c r="M24" s="46">
        <f t="shared" si="1"/>
        <v>59987.13</v>
      </c>
      <c r="N24" s="47">
        <f t="shared" si="2"/>
        <v>1090.766363636365</v>
      </c>
      <c r="O24" s="48">
        <f t="shared" si="3"/>
        <v>1178.0276727272742</v>
      </c>
      <c r="P24" s="49"/>
      <c r="Q24" s="49"/>
      <c r="R24" s="50"/>
    </row>
    <row r="25" spans="1:18" x14ac:dyDescent="0.25">
      <c r="A25" s="51">
        <v>22</v>
      </c>
      <c r="B25" s="37" t="s">
        <v>2623</v>
      </c>
      <c r="C25" s="38" t="s">
        <v>2624</v>
      </c>
      <c r="D25" s="39">
        <v>44723</v>
      </c>
      <c r="E25" s="40" t="s">
        <v>70</v>
      </c>
      <c r="F25" s="41">
        <v>839598</v>
      </c>
      <c r="G25" s="40" t="s">
        <v>2595</v>
      </c>
      <c r="H25" s="41">
        <v>88158</v>
      </c>
      <c r="I25" s="42">
        <f t="shared" si="0"/>
        <v>80143.636363636353</v>
      </c>
      <c r="J25" s="43">
        <v>44943</v>
      </c>
      <c r="K25" s="44">
        <v>777406</v>
      </c>
      <c r="L25" s="45">
        <v>0.105</v>
      </c>
      <c r="M25" s="46">
        <f t="shared" si="1"/>
        <v>81627.62999999999</v>
      </c>
      <c r="N25" s="47">
        <f t="shared" si="2"/>
        <v>1483.9936363636371</v>
      </c>
      <c r="O25" s="48">
        <f t="shared" si="3"/>
        <v>1602.7131272727281</v>
      </c>
      <c r="P25" s="49"/>
      <c r="Q25" s="49"/>
      <c r="R25" s="50"/>
    </row>
    <row r="26" spans="1:18" x14ac:dyDescent="0.25">
      <c r="A26" s="51">
        <v>23</v>
      </c>
      <c r="B26" s="52"/>
      <c r="C26" s="38" t="s">
        <v>2625</v>
      </c>
      <c r="D26" s="39">
        <v>44740</v>
      </c>
      <c r="E26" s="40" t="s">
        <v>70</v>
      </c>
      <c r="F26" s="41">
        <v>667510</v>
      </c>
      <c r="G26" s="40" t="s">
        <v>2595</v>
      </c>
      <c r="H26" s="41">
        <v>70089</v>
      </c>
      <c r="I26" s="42">
        <f t="shared" si="0"/>
        <v>63717.272727272721</v>
      </c>
      <c r="J26" s="43">
        <v>44943</v>
      </c>
      <c r="K26" s="44">
        <v>618065</v>
      </c>
      <c r="L26" s="45">
        <v>0.105</v>
      </c>
      <c r="M26" s="46">
        <f t="shared" si="1"/>
        <v>64896.824999999997</v>
      </c>
      <c r="N26" s="47">
        <f t="shared" si="2"/>
        <v>1179.5522727272764</v>
      </c>
      <c r="O26" s="48">
        <f t="shared" si="3"/>
        <v>1273.9164545454587</v>
      </c>
      <c r="P26" s="49"/>
      <c r="Q26" s="49"/>
      <c r="R26" s="50"/>
    </row>
    <row r="27" spans="1:18" x14ac:dyDescent="0.25">
      <c r="A27" s="51">
        <v>24</v>
      </c>
      <c r="B27" s="53"/>
      <c r="C27" s="38" t="s">
        <v>2626</v>
      </c>
      <c r="D27" s="39">
        <v>44733</v>
      </c>
      <c r="E27" s="40" t="s">
        <v>70</v>
      </c>
      <c r="F27" s="41">
        <v>839598</v>
      </c>
      <c r="G27" s="40" t="s">
        <v>2595</v>
      </c>
      <c r="H27" s="41">
        <v>88158</v>
      </c>
      <c r="I27" s="42">
        <f t="shared" si="0"/>
        <v>80143.636363636353</v>
      </c>
      <c r="J27" s="43">
        <v>44943</v>
      </c>
      <c r="K27" s="44">
        <v>777406</v>
      </c>
      <c r="L27" s="45">
        <v>0.105</v>
      </c>
      <c r="M27" s="46">
        <f t="shared" si="1"/>
        <v>81627.62999999999</v>
      </c>
      <c r="N27" s="47">
        <f t="shared" si="2"/>
        <v>1483.9936363636371</v>
      </c>
      <c r="O27" s="48">
        <f t="shared" si="3"/>
        <v>1602.7131272727281</v>
      </c>
      <c r="P27" s="49"/>
      <c r="Q27" s="49"/>
      <c r="R27" s="50"/>
    </row>
    <row r="28" spans="1:18" x14ac:dyDescent="0.25">
      <c r="A28" s="51">
        <v>25</v>
      </c>
      <c r="B28" s="37" t="s">
        <v>2627</v>
      </c>
      <c r="C28" s="38" t="s">
        <v>2628</v>
      </c>
      <c r="D28" s="39">
        <v>44742</v>
      </c>
      <c r="E28" s="40" t="s">
        <v>70</v>
      </c>
      <c r="F28" s="41">
        <v>1403252</v>
      </c>
      <c r="G28" s="40" t="s">
        <v>2595</v>
      </c>
      <c r="H28" s="41">
        <v>147341</v>
      </c>
      <c r="I28" s="42">
        <f t="shared" si="0"/>
        <v>133946.36363636362</v>
      </c>
      <c r="J28" s="43">
        <v>44943</v>
      </c>
      <c r="K28" s="44">
        <v>1299307</v>
      </c>
      <c r="L28" s="45">
        <v>0.105</v>
      </c>
      <c r="M28" s="46">
        <f t="shared" si="1"/>
        <v>136427.23499999999</v>
      </c>
      <c r="N28" s="47">
        <f t="shared" si="2"/>
        <v>2480.8713636363682</v>
      </c>
      <c r="O28" s="48">
        <f t="shared" si="3"/>
        <v>2679.3410727272776</v>
      </c>
      <c r="P28" s="49"/>
      <c r="Q28" s="49"/>
      <c r="R28" s="50"/>
    </row>
    <row r="29" spans="1:18" x14ac:dyDescent="0.25">
      <c r="A29" s="51">
        <v>26</v>
      </c>
      <c r="B29" s="53"/>
      <c r="C29" s="38" t="s">
        <v>2629</v>
      </c>
      <c r="D29" s="39">
        <v>44728</v>
      </c>
      <c r="E29" s="40" t="s">
        <v>70</v>
      </c>
      <c r="F29" s="41">
        <v>2393482</v>
      </c>
      <c r="G29" s="40" t="s">
        <v>2595</v>
      </c>
      <c r="H29" s="41">
        <v>251316</v>
      </c>
      <c r="I29" s="42">
        <f t="shared" si="0"/>
        <v>228469.09090909088</v>
      </c>
      <c r="J29" s="43">
        <v>44943</v>
      </c>
      <c r="K29" s="44">
        <v>2216187</v>
      </c>
      <c r="L29" s="45">
        <v>0.105</v>
      </c>
      <c r="M29" s="46">
        <f t="shared" si="1"/>
        <v>232699.63499999998</v>
      </c>
      <c r="N29" s="47">
        <f t="shared" si="2"/>
        <v>4230.5440909090976</v>
      </c>
      <c r="O29" s="48">
        <f t="shared" si="3"/>
        <v>4568.9876181818254</v>
      </c>
      <c r="P29" s="49"/>
      <c r="Q29" s="49"/>
      <c r="R29" s="50"/>
    </row>
    <row r="30" spans="1:18" x14ac:dyDescent="0.25">
      <c r="A30" s="51">
        <v>27</v>
      </c>
      <c r="B30" s="37" t="s">
        <v>2630</v>
      </c>
      <c r="C30" s="38" t="s">
        <v>2631</v>
      </c>
      <c r="D30" s="39">
        <v>44714</v>
      </c>
      <c r="E30" s="40" t="s">
        <v>70</v>
      </c>
      <c r="F30" s="41">
        <v>1392760</v>
      </c>
      <c r="G30" s="40" t="s">
        <v>2595</v>
      </c>
      <c r="H30" s="41">
        <v>146240</v>
      </c>
      <c r="I30" s="42">
        <f t="shared" si="0"/>
        <v>132945.45454545453</v>
      </c>
      <c r="J30" s="43">
        <v>44943</v>
      </c>
      <c r="K30" s="44">
        <v>1289593</v>
      </c>
      <c r="L30" s="45">
        <v>0.105</v>
      </c>
      <c r="M30" s="46">
        <f t="shared" si="1"/>
        <v>135407.26499999998</v>
      </c>
      <c r="N30" s="47">
        <f t="shared" si="2"/>
        <v>2461.8104545454553</v>
      </c>
      <c r="O30" s="48">
        <f t="shared" si="3"/>
        <v>2658.7552909090919</v>
      </c>
      <c r="P30" s="49"/>
      <c r="Q30" s="49"/>
      <c r="R30" s="50"/>
    </row>
    <row r="31" spans="1:18" x14ac:dyDescent="0.25">
      <c r="A31" s="51">
        <v>28</v>
      </c>
      <c r="B31" s="53"/>
      <c r="C31" s="38" t="s">
        <v>2632</v>
      </c>
      <c r="D31" s="39">
        <v>44734</v>
      </c>
      <c r="E31" s="40" t="s">
        <v>70</v>
      </c>
      <c r="F31" s="41">
        <v>1559736</v>
      </c>
      <c r="G31" s="40" t="s">
        <v>2595</v>
      </c>
      <c r="H31" s="41">
        <v>163772</v>
      </c>
      <c r="I31" s="42">
        <f t="shared" si="0"/>
        <v>148883.63636363635</v>
      </c>
      <c r="J31" s="43">
        <v>44943</v>
      </c>
      <c r="K31" s="44">
        <v>1444200</v>
      </c>
      <c r="L31" s="45">
        <v>0.105</v>
      </c>
      <c r="M31" s="46">
        <f t="shared" si="1"/>
        <v>151641</v>
      </c>
      <c r="N31" s="47">
        <f t="shared" si="2"/>
        <v>2757.3636363636469</v>
      </c>
      <c r="O31" s="48">
        <f t="shared" si="3"/>
        <v>2977.9527272727387</v>
      </c>
      <c r="P31" s="49"/>
      <c r="Q31" s="49"/>
      <c r="R31" s="50"/>
    </row>
    <row r="32" spans="1:18" x14ac:dyDescent="0.25">
      <c r="A32" s="51">
        <v>29</v>
      </c>
      <c r="B32" s="54" t="s">
        <v>2633</v>
      </c>
      <c r="C32" s="38" t="s">
        <v>2634</v>
      </c>
      <c r="D32" s="39">
        <v>44743</v>
      </c>
      <c r="E32" s="40" t="s">
        <v>70</v>
      </c>
      <c r="F32" s="41">
        <v>1429304</v>
      </c>
      <c r="G32" s="40" t="s">
        <v>2595</v>
      </c>
      <c r="H32" s="41">
        <v>150077</v>
      </c>
      <c r="I32" s="42">
        <f t="shared" si="0"/>
        <v>136433.63636363635</v>
      </c>
      <c r="J32" s="43">
        <v>44943</v>
      </c>
      <c r="K32" s="44">
        <v>1323430</v>
      </c>
      <c r="L32" s="45">
        <v>0.105</v>
      </c>
      <c r="M32" s="46">
        <f t="shared" si="1"/>
        <v>138960.15</v>
      </c>
      <c r="N32" s="47">
        <f t="shared" si="2"/>
        <v>2526.5136363636411</v>
      </c>
      <c r="O32" s="48">
        <f t="shared" si="3"/>
        <v>2728.6347272727326</v>
      </c>
      <c r="P32" s="49"/>
      <c r="Q32" s="49"/>
      <c r="R32" s="50"/>
    </row>
    <row r="33" spans="1:18" x14ac:dyDescent="0.25">
      <c r="A33" s="51">
        <v>30</v>
      </c>
      <c r="B33" s="37" t="s">
        <v>2635</v>
      </c>
      <c r="C33" s="38" t="s">
        <v>2636</v>
      </c>
      <c r="D33" s="39">
        <v>44765</v>
      </c>
      <c r="E33" s="40" t="s">
        <v>2637</v>
      </c>
      <c r="F33" s="41">
        <v>911712</v>
      </c>
      <c r="G33" s="40" t="s">
        <v>2595</v>
      </c>
      <c r="H33" s="41">
        <v>95730</v>
      </c>
      <c r="I33" s="42">
        <f t="shared" si="0"/>
        <v>87027.272727272721</v>
      </c>
      <c r="J33" s="43">
        <v>44943</v>
      </c>
      <c r="K33" s="44">
        <v>844178</v>
      </c>
      <c r="L33" s="45">
        <v>0.105</v>
      </c>
      <c r="M33" s="46">
        <f t="shared" si="1"/>
        <v>88638.69</v>
      </c>
      <c r="N33" s="47">
        <f t="shared" si="2"/>
        <v>1611.4172727272817</v>
      </c>
      <c r="O33" s="48">
        <f t="shared" si="3"/>
        <v>1740.3306545454643</v>
      </c>
      <c r="P33" s="49"/>
      <c r="Q33" s="49"/>
      <c r="R33" s="50"/>
    </row>
    <row r="34" spans="1:18" x14ac:dyDescent="0.25">
      <c r="A34" s="51">
        <v>31</v>
      </c>
      <c r="B34" s="53"/>
      <c r="C34" s="38" t="s">
        <v>2638</v>
      </c>
      <c r="D34" s="39">
        <v>44772</v>
      </c>
      <c r="E34" s="40" t="s">
        <v>2637</v>
      </c>
      <c r="F34" s="41">
        <v>496493</v>
      </c>
      <c r="G34" s="40" t="s">
        <v>2595</v>
      </c>
      <c r="H34" s="41">
        <v>52132</v>
      </c>
      <c r="I34" s="42">
        <f t="shared" si="0"/>
        <v>47392.727272727272</v>
      </c>
      <c r="J34" s="43">
        <v>44943</v>
      </c>
      <c r="K34" s="44">
        <v>459716</v>
      </c>
      <c r="L34" s="45">
        <v>0.105</v>
      </c>
      <c r="M34" s="46">
        <f t="shared" si="1"/>
        <v>48270.18</v>
      </c>
      <c r="N34" s="47">
        <f t="shared" si="2"/>
        <v>877.45272727272823</v>
      </c>
      <c r="O34" s="48">
        <f t="shared" si="3"/>
        <v>947.64894545454649</v>
      </c>
      <c r="P34" s="49"/>
      <c r="Q34" s="49"/>
      <c r="R34" s="50"/>
    </row>
    <row r="35" spans="1:18" x14ac:dyDescent="0.25">
      <c r="A35" s="51">
        <v>32</v>
      </c>
      <c r="B35" s="54" t="s">
        <v>2639</v>
      </c>
      <c r="C35" s="38" t="s">
        <v>2640</v>
      </c>
      <c r="D35" s="39">
        <v>44762</v>
      </c>
      <c r="E35" s="40" t="s">
        <v>70</v>
      </c>
      <c r="F35" s="41">
        <v>1453983</v>
      </c>
      <c r="G35" s="40" t="s">
        <v>2595</v>
      </c>
      <c r="H35" s="41">
        <v>152668</v>
      </c>
      <c r="I35" s="42">
        <f t="shared" si="0"/>
        <v>138789.09090909091</v>
      </c>
      <c r="J35" s="43">
        <v>44943</v>
      </c>
      <c r="K35" s="44">
        <v>1346281</v>
      </c>
      <c r="L35" s="45">
        <v>0.105</v>
      </c>
      <c r="M35" s="46">
        <f t="shared" si="1"/>
        <v>141359.505</v>
      </c>
      <c r="N35" s="47">
        <f t="shared" si="2"/>
        <v>2570.4140909090929</v>
      </c>
      <c r="O35" s="48">
        <f t="shared" si="3"/>
        <v>2776.0472181818204</v>
      </c>
      <c r="P35" s="49"/>
      <c r="Q35" s="49"/>
      <c r="R35" s="50"/>
    </row>
    <row r="36" spans="1:18" x14ac:dyDescent="0.25">
      <c r="A36" s="51">
        <v>33</v>
      </c>
      <c r="B36" s="37" t="s">
        <v>2641</v>
      </c>
      <c r="C36" s="38" t="s">
        <v>2642</v>
      </c>
      <c r="D36" s="39">
        <v>44771</v>
      </c>
      <c r="E36" s="40" t="s">
        <v>70</v>
      </c>
      <c r="F36" s="41">
        <v>1152104</v>
      </c>
      <c r="G36" s="40" t="s">
        <v>2595</v>
      </c>
      <c r="H36" s="41">
        <v>120971</v>
      </c>
      <c r="I36" s="42">
        <f t="shared" si="0"/>
        <v>109973.63636363635</v>
      </c>
      <c r="J36" s="43">
        <v>44943</v>
      </c>
      <c r="K36" s="44">
        <v>1066763</v>
      </c>
      <c r="L36" s="45">
        <v>0.105</v>
      </c>
      <c r="M36" s="46">
        <f t="shared" si="1"/>
        <v>112010.11499999999</v>
      </c>
      <c r="N36" s="47">
        <f t="shared" si="2"/>
        <v>2036.4786363636376</v>
      </c>
      <c r="O36" s="48">
        <f t="shared" si="3"/>
        <v>2199.3969272727286</v>
      </c>
      <c r="P36" s="49"/>
      <c r="Q36" s="49"/>
      <c r="R36" s="50"/>
    </row>
    <row r="37" spans="1:18" x14ac:dyDescent="0.25">
      <c r="A37" s="51">
        <v>34</v>
      </c>
      <c r="B37" s="53"/>
      <c r="C37" s="38" t="s">
        <v>2643</v>
      </c>
      <c r="D37" s="39">
        <v>44753</v>
      </c>
      <c r="E37" s="40" t="s">
        <v>70</v>
      </c>
      <c r="F37" s="41">
        <v>1279517</v>
      </c>
      <c r="G37" s="40" t="s">
        <v>2595</v>
      </c>
      <c r="H37" s="41">
        <v>134349</v>
      </c>
      <c r="I37" s="42">
        <f t="shared" si="0"/>
        <v>122135.45454545453</v>
      </c>
      <c r="J37" s="43">
        <v>44943</v>
      </c>
      <c r="K37" s="44">
        <v>1184738</v>
      </c>
      <c r="L37" s="45">
        <v>0.105</v>
      </c>
      <c r="M37" s="46">
        <f t="shared" si="1"/>
        <v>124397.48999999999</v>
      </c>
      <c r="N37" s="47">
        <f t="shared" si="2"/>
        <v>2262.0354545454611</v>
      </c>
      <c r="O37" s="48">
        <f t="shared" si="3"/>
        <v>2442.9982909090982</v>
      </c>
      <c r="P37" s="49"/>
      <c r="Q37" s="49"/>
      <c r="R37" s="50"/>
    </row>
    <row r="38" spans="1:18" x14ac:dyDescent="0.25">
      <c r="A38" s="51">
        <v>35</v>
      </c>
      <c r="B38" s="37" t="s">
        <v>2644</v>
      </c>
      <c r="C38" s="38" t="s">
        <v>2645</v>
      </c>
      <c r="D38" s="39">
        <v>44749</v>
      </c>
      <c r="E38" s="40" t="s">
        <v>70</v>
      </c>
      <c r="F38" s="41">
        <v>1772144</v>
      </c>
      <c r="G38" s="40" t="s">
        <v>2595</v>
      </c>
      <c r="H38" s="41">
        <v>186075</v>
      </c>
      <c r="I38" s="42">
        <f t="shared" si="0"/>
        <v>169159.09090909088</v>
      </c>
      <c r="J38" s="43">
        <v>44943</v>
      </c>
      <c r="K38" s="44">
        <v>1640874</v>
      </c>
      <c r="L38" s="45">
        <v>0.105</v>
      </c>
      <c r="M38" s="46">
        <f t="shared" si="1"/>
        <v>172291.77</v>
      </c>
      <c r="N38" s="47">
        <f t="shared" si="2"/>
        <v>3132.6790909091069</v>
      </c>
      <c r="O38" s="48">
        <f t="shared" si="3"/>
        <v>3383.2934181818355</v>
      </c>
      <c r="P38" s="49"/>
      <c r="Q38" s="49"/>
      <c r="R38" s="50"/>
    </row>
    <row r="39" spans="1:18" x14ac:dyDescent="0.25">
      <c r="A39" s="51">
        <v>36</v>
      </c>
      <c r="B39" s="53"/>
      <c r="C39" s="38" t="s">
        <v>2646</v>
      </c>
      <c r="D39" s="39">
        <v>44762</v>
      </c>
      <c r="E39" s="40" t="s">
        <v>70</v>
      </c>
      <c r="F39" s="41">
        <v>975684</v>
      </c>
      <c r="G39" s="40" t="s">
        <v>2595</v>
      </c>
      <c r="H39" s="41">
        <v>102447</v>
      </c>
      <c r="I39" s="42">
        <f t="shared" si="0"/>
        <v>93133.636363636353</v>
      </c>
      <c r="J39" s="43">
        <v>44943</v>
      </c>
      <c r="K39" s="44">
        <v>903411</v>
      </c>
      <c r="L39" s="45">
        <v>0.105</v>
      </c>
      <c r="M39" s="46">
        <f t="shared" si="1"/>
        <v>94858.154999999999</v>
      </c>
      <c r="N39" s="47">
        <f t="shared" si="2"/>
        <v>1724.5186363636458</v>
      </c>
      <c r="O39" s="48">
        <f t="shared" si="3"/>
        <v>1862.4801272727375</v>
      </c>
      <c r="P39" s="49"/>
      <c r="Q39" s="49"/>
      <c r="R39" s="50"/>
    </row>
    <row r="40" spans="1:18" x14ac:dyDescent="0.25">
      <c r="A40" s="51">
        <v>37</v>
      </c>
      <c r="B40" s="54" t="s">
        <v>2647</v>
      </c>
      <c r="C40" s="38" t="s">
        <v>2648</v>
      </c>
      <c r="D40" s="39">
        <v>44763</v>
      </c>
      <c r="E40" s="40" t="s">
        <v>70</v>
      </c>
      <c r="F40" s="41">
        <v>1608548</v>
      </c>
      <c r="G40" s="40" t="s">
        <v>2595</v>
      </c>
      <c r="H40" s="41">
        <v>168898</v>
      </c>
      <c r="I40" s="42">
        <f t="shared" si="0"/>
        <v>153543.63636363635</v>
      </c>
      <c r="J40" s="43">
        <v>44943</v>
      </c>
      <c r="K40" s="44">
        <v>1489396</v>
      </c>
      <c r="L40" s="45">
        <v>0.105</v>
      </c>
      <c r="M40" s="46">
        <f t="shared" si="1"/>
        <v>156386.57999999999</v>
      </c>
      <c r="N40" s="47">
        <f t="shared" si="2"/>
        <v>2842.9436363636341</v>
      </c>
      <c r="O40" s="48">
        <f t="shared" si="3"/>
        <v>3070.3791272727249</v>
      </c>
      <c r="P40" s="49"/>
      <c r="Q40" s="49"/>
      <c r="R40" s="50"/>
    </row>
    <row r="41" spans="1:18" x14ac:dyDescent="0.25">
      <c r="A41" s="51">
        <v>38</v>
      </c>
      <c r="B41" s="37" t="s">
        <v>2649</v>
      </c>
      <c r="C41" s="38" t="s">
        <v>2650</v>
      </c>
      <c r="D41" s="39">
        <v>44796</v>
      </c>
      <c r="E41" s="40" t="s">
        <v>2651</v>
      </c>
      <c r="F41" s="41">
        <v>1608695</v>
      </c>
      <c r="G41" s="40" t="s">
        <v>2595</v>
      </c>
      <c r="H41" s="41">
        <v>168913</v>
      </c>
      <c r="I41" s="42">
        <f t="shared" si="0"/>
        <v>153557.27272727271</v>
      </c>
      <c r="J41" s="43">
        <v>44943</v>
      </c>
      <c r="K41" s="44">
        <v>1489532</v>
      </c>
      <c r="L41" s="45">
        <v>0.105</v>
      </c>
      <c r="M41" s="46">
        <f t="shared" si="1"/>
        <v>156400.85999999999</v>
      </c>
      <c r="N41" s="47">
        <f t="shared" si="2"/>
        <v>2843.5872727272799</v>
      </c>
      <c r="O41" s="48">
        <f t="shared" si="3"/>
        <v>3071.0742545454627</v>
      </c>
      <c r="P41" s="49"/>
      <c r="Q41" s="49"/>
      <c r="R41" s="50"/>
    </row>
    <row r="42" spans="1:18" x14ac:dyDescent="0.25">
      <c r="A42" s="51">
        <v>39</v>
      </c>
      <c r="B42" s="53"/>
      <c r="C42" s="38" t="s">
        <v>2652</v>
      </c>
      <c r="D42" s="39">
        <v>44800</v>
      </c>
      <c r="E42" s="40" t="s">
        <v>2651</v>
      </c>
      <c r="F42" s="41">
        <v>1148077</v>
      </c>
      <c r="G42" s="40" t="s">
        <v>2595</v>
      </c>
      <c r="H42" s="41">
        <v>120548</v>
      </c>
      <c r="I42" s="42">
        <f t="shared" si="0"/>
        <v>109589.0909090909</v>
      </c>
      <c r="J42" s="43">
        <v>44943</v>
      </c>
      <c r="K42" s="44">
        <v>1063034</v>
      </c>
      <c r="L42" s="45">
        <v>0.105</v>
      </c>
      <c r="M42" s="46">
        <f t="shared" si="1"/>
        <v>111618.56999999999</v>
      </c>
      <c r="N42" s="47">
        <f t="shared" si="2"/>
        <v>2029.4790909090952</v>
      </c>
      <c r="O42" s="48">
        <f t="shared" si="3"/>
        <v>2191.8374181818231</v>
      </c>
      <c r="P42" s="49"/>
      <c r="Q42" s="49"/>
      <c r="R42" s="50"/>
    </row>
    <row r="43" spans="1:18" x14ac:dyDescent="0.25">
      <c r="A43" s="51">
        <v>40</v>
      </c>
      <c r="B43" s="37" t="s">
        <v>2653</v>
      </c>
      <c r="C43" s="38" t="s">
        <v>2654</v>
      </c>
      <c r="D43" s="39">
        <v>44793</v>
      </c>
      <c r="E43" s="40" t="s">
        <v>70</v>
      </c>
      <c r="F43" s="41">
        <v>1419379</v>
      </c>
      <c r="G43" s="40" t="s">
        <v>2595</v>
      </c>
      <c r="H43" s="41">
        <v>149035</v>
      </c>
      <c r="I43" s="42">
        <f t="shared" si="0"/>
        <v>135486.36363636362</v>
      </c>
      <c r="J43" s="43">
        <v>44943</v>
      </c>
      <c r="K43" s="44">
        <v>1314240</v>
      </c>
      <c r="L43" s="45">
        <v>0.105</v>
      </c>
      <c r="M43" s="46">
        <f t="shared" si="1"/>
        <v>137995.19999999998</v>
      </c>
      <c r="N43" s="47">
        <f t="shared" si="2"/>
        <v>2508.8363636363647</v>
      </c>
      <c r="O43" s="48">
        <f t="shared" si="3"/>
        <v>2709.5432727272741</v>
      </c>
      <c r="P43" s="49"/>
      <c r="Q43" s="49"/>
      <c r="R43" s="50"/>
    </row>
    <row r="44" spans="1:18" x14ac:dyDescent="0.25">
      <c r="A44" s="51">
        <v>41</v>
      </c>
      <c r="B44" s="53"/>
      <c r="C44" s="38" t="s">
        <v>2655</v>
      </c>
      <c r="D44" s="39">
        <v>44775</v>
      </c>
      <c r="E44" s="40" t="s">
        <v>70</v>
      </c>
      <c r="F44" s="41">
        <v>922045</v>
      </c>
      <c r="G44" s="40" t="s">
        <v>2595</v>
      </c>
      <c r="H44" s="41">
        <v>96815</v>
      </c>
      <c r="I44" s="42">
        <f t="shared" si="0"/>
        <v>88013.636363636353</v>
      </c>
      <c r="J44" s="43">
        <v>44943</v>
      </c>
      <c r="K44" s="44">
        <v>853745</v>
      </c>
      <c r="L44" s="45">
        <v>0.105</v>
      </c>
      <c r="M44" s="46">
        <f t="shared" si="1"/>
        <v>89643.224999999991</v>
      </c>
      <c r="N44" s="47">
        <f t="shared" si="2"/>
        <v>1629.5886363636382</v>
      </c>
      <c r="O44" s="48">
        <f t="shared" si="3"/>
        <v>1759.9557272727293</v>
      </c>
      <c r="P44" s="49"/>
      <c r="Q44" s="49"/>
      <c r="R44" s="50"/>
    </row>
    <row r="45" spans="1:18" x14ac:dyDescent="0.25">
      <c r="A45" s="51">
        <v>42</v>
      </c>
      <c r="B45" s="54" t="s">
        <v>2656</v>
      </c>
      <c r="C45" s="38" t="s">
        <v>2657</v>
      </c>
      <c r="D45" s="39">
        <v>44804</v>
      </c>
      <c r="E45" s="40" t="s">
        <v>70</v>
      </c>
      <c r="F45" s="41">
        <v>1377527</v>
      </c>
      <c r="G45" s="40" t="s">
        <v>2595</v>
      </c>
      <c r="H45" s="41">
        <v>144640</v>
      </c>
      <c r="I45" s="42">
        <f t="shared" si="0"/>
        <v>131490.90909090909</v>
      </c>
      <c r="J45" s="43">
        <v>44943</v>
      </c>
      <c r="K45" s="44">
        <v>1275488</v>
      </c>
      <c r="L45" s="45">
        <v>0.105</v>
      </c>
      <c r="M45" s="46">
        <f t="shared" si="1"/>
        <v>133926.24</v>
      </c>
      <c r="N45" s="47">
        <f t="shared" si="2"/>
        <v>2435.3309090909024</v>
      </c>
      <c r="O45" s="48">
        <f t="shared" si="3"/>
        <v>2630.1573818181746</v>
      </c>
      <c r="P45" s="49"/>
      <c r="Q45" s="49"/>
      <c r="R45" s="50"/>
    </row>
    <row r="46" spans="1:18" x14ac:dyDescent="0.25">
      <c r="A46" s="51">
        <v>43</v>
      </c>
      <c r="B46" s="37" t="s">
        <v>2658</v>
      </c>
      <c r="C46" s="38" t="s">
        <v>2659</v>
      </c>
      <c r="D46" s="39">
        <v>44775</v>
      </c>
      <c r="E46" s="40" t="s">
        <v>70</v>
      </c>
      <c r="F46" s="41">
        <v>1257684</v>
      </c>
      <c r="G46" s="40" t="s">
        <v>2595</v>
      </c>
      <c r="H46" s="41">
        <v>132057</v>
      </c>
      <c r="I46" s="42">
        <f t="shared" si="0"/>
        <v>120051.81818181818</v>
      </c>
      <c r="J46" s="43">
        <v>44943</v>
      </c>
      <c r="K46" s="44">
        <v>1164522</v>
      </c>
      <c r="L46" s="45">
        <v>0.105</v>
      </c>
      <c r="M46" s="46">
        <f t="shared" si="1"/>
        <v>122274.81</v>
      </c>
      <c r="N46" s="47">
        <f t="shared" si="2"/>
        <v>2222.9918181818211</v>
      </c>
      <c r="O46" s="48">
        <f t="shared" si="3"/>
        <v>2400.8311636363669</v>
      </c>
      <c r="P46" s="49"/>
      <c r="Q46" s="49"/>
      <c r="R46" s="50"/>
    </row>
    <row r="47" spans="1:18" x14ac:dyDescent="0.25">
      <c r="A47" s="51">
        <v>44</v>
      </c>
      <c r="B47" s="52"/>
      <c r="C47" s="38" t="s">
        <v>2660</v>
      </c>
      <c r="D47" s="39">
        <v>44800</v>
      </c>
      <c r="E47" s="40" t="s">
        <v>70</v>
      </c>
      <c r="F47" s="41">
        <v>1153867</v>
      </c>
      <c r="G47" s="40" t="s">
        <v>2595</v>
      </c>
      <c r="H47" s="41">
        <v>121156</v>
      </c>
      <c r="I47" s="42">
        <f t="shared" si="0"/>
        <v>110141.81818181818</v>
      </c>
      <c r="J47" s="43">
        <v>44943</v>
      </c>
      <c r="K47" s="44">
        <v>1068395</v>
      </c>
      <c r="L47" s="45">
        <v>0.105</v>
      </c>
      <c r="M47" s="46">
        <f t="shared" si="1"/>
        <v>112181.47499999999</v>
      </c>
      <c r="N47" s="47">
        <f t="shared" si="2"/>
        <v>2039.6568181818147</v>
      </c>
      <c r="O47" s="48">
        <f t="shared" si="3"/>
        <v>2202.8293636363601</v>
      </c>
      <c r="P47" s="49"/>
      <c r="Q47" s="49"/>
      <c r="R47" s="50"/>
    </row>
    <row r="48" spans="1:18" x14ac:dyDescent="0.25">
      <c r="A48" s="51">
        <v>45</v>
      </c>
      <c r="B48" s="53"/>
      <c r="C48" s="38" t="s">
        <v>2661</v>
      </c>
      <c r="D48" s="39">
        <v>44785</v>
      </c>
      <c r="E48" s="40" t="s">
        <v>70</v>
      </c>
      <c r="F48" s="41">
        <v>359828</v>
      </c>
      <c r="G48" s="40" t="s">
        <v>2595</v>
      </c>
      <c r="H48" s="41">
        <v>37782</v>
      </c>
      <c r="I48" s="42">
        <f t="shared" si="0"/>
        <v>34347.272727272728</v>
      </c>
      <c r="J48" s="43">
        <v>44943</v>
      </c>
      <c r="K48" s="44">
        <v>333174</v>
      </c>
      <c r="L48" s="45">
        <v>0.105</v>
      </c>
      <c r="M48" s="46">
        <f t="shared" si="1"/>
        <v>34983.269999999997</v>
      </c>
      <c r="N48" s="47">
        <f t="shared" si="2"/>
        <v>635.99727272726886</v>
      </c>
      <c r="O48" s="48">
        <f t="shared" si="3"/>
        <v>686.87705454545039</v>
      </c>
      <c r="P48" s="49"/>
      <c r="Q48" s="49"/>
      <c r="R48" s="50"/>
    </row>
    <row r="49" spans="1:18" x14ac:dyDescent="0.25">
      <c r="A49" s="51">
        <v>46</v>
      </c>
      <c r="B49" s="37" t="s">
        <v>2662</v>
      </c>
      <c r="C49" s="38" t="s">
        <v>2663</v>
      </c>
      <c r="D49" s="39">
        <v>44779</v>
      </c>
      <c r="E49" s="40" t="s">
        <v>70</v>
      </c>
      <c r="F49" s="41">
        <v>2710636</v>
      </c>
      <c r="G49" s="40" t="s">
        <v>2595</v>
      </c>
      <c r="H49" s="41">
        <v>284617</v>
      </c>
      <c r="I49" s="42">
        <f t="shared" si="0"/>
        <v>258742.72727272726</v>
      </c>
      <c r="J49" s="43">
        <v>44943</v>
      </c>
      <c r="K49" s="44">
        <v>2509848</v>
      </c>
      <c r="L49" s="45">
        <v>0.105</v>
      </c>
      <c r="M49" s="46">
        <f t="shared" si="1"/>
        <v>263534.03999999998</v>
      </c>
      <c r="N49" s="47">
        <f t="shared" si="2"/>
        <v>4791.3127272727143</v>
      </c>
      <c r="O49" s="48">
        <f t="shared" si="3"/>
        <v>5174.6177454545314</v>
      </c>
      <c r="P49" s="49"/>
      <c r="Q49" s="49"/>
      <c r="R49" s="50"/>
    </row>
    <row r="50" spans="1:18" x14ac:dyDescent="0.25">
      <c r="A50" s="51">
        <v>47</v>
      </c>
      <c r="B50" s="53"/>
      <c r="C50" s="38" t="s">
        <v>2664</v>
      </c>
      <c r="D50" s="39">
        <v>44799</v>
      </c>
      <c r="E50" s="40" t="s">
        <v>70</v>
      </c>
      <c r="F50" s="41">
        <v>1790157</v>
      </c>
      <c r="G50" s="40" t="s">
        <v>2595</v>
      </c>
      <c r="H50" s="41">
        <v>187966</v>
      </c>
      <c r="I50" s="42">
        <f t="shared" si="0"/>
        <v>170878.18181818179</v>
      </c>
      <c r="J50" s="43">
        <v>44943</v>
      </c>
      <c r="K50" s="44">
        <v>1657553</v>
      </c>
      <c r="L50" s="45">
        <v>0.105</v>
      </c>
      <c r="M50" s="46">
        <f t="shared" si="1"/>
        <v>174043.065</v>
      </c>
      <c r="N50" s="47">
        <f t="shared" si="2"/>
        <v>3164.883181818208</v>
      </c>
      <c r="O50" s="48">
        <f t="shared" si="3"/>
        <v>3418.0738363636647</v>
      </c>
      <c r="P50" s="49"/>
      <c r="Q50" s="49"/>
      <c r="R50" s="50"/>
    </row>
    <row r="51" spans="1:18" x14ac:dyDescent="0.25">
      <c r="A51" s="51">
        <v>48</v>
      </c>
      <c r="B51" s="54" t="s">
        <v>2665</v>
      </c>
      <c r="C51" s="38" t="s">
        <v>2666</v>
      </c>
      <c r="D51" s="39">
        <v>44783</v>
      </c>
      <c r="E51" s="40" t="s">
        <v>2667</v>
      </c>
      <c r="F51" s="41">
        <v>870696</v>
      </c>
      <c r="G51" s="40" t="s">
        <v>2595</v>
      </c>
      <c r="H51" s="41">
        <v>91423</v>
      </c>
      <c r="I51" s="42">
        <f t="shared" si="0"/>
        <v>83111.818181818177</v>
      </c>
      <c r="J51" s="43">
        <v>44943</v>
      </c>
      <c r="K51" s="44">
        <v>806200</v>
      </c>
      <c r="L51" s="45">
        <v>0.105</v>
      </c>
      <c r="M51" s="46">
        <f t="shared" si="1"/>
        <v>84651</v>
      </c>
      <c r="N51" s="47">
        <f t="shared" si="2"/>
        <v>1539.1818181818235</v>
      </c>
      <c r="O51" s="48">
        <f t="shared" si="3"/>
        <v>1662.3163636363695</v>
      </c>
      <c r="P51" s="49"/>
      <c r="Q51" s="49"/>
      <c r="R51" s="50"/>
    </row>
    <row r="52" spans="1:18" x14ac:dyDescent="0.25">
      <c r="A52" s="51">
        <v>49</v>
      </c>
      <c r="B52" s="37" t="s">
        <v>2668</v>
      </c>
      <c r="C52" s="38" t="s">
        <v>2669</v>
      </c>
      <c r="D52" s="39">
        <v>44819</v>
      </c>
      <c r="E52" s="40" t="s">
        <v>70</v>
      </c>
      <c r="F52" s="41">
        <v>1793308</v>
      </c>
      <c r="G52" s="40" t="s">
        <v>2595</v>
      </c>
      <c r="H52" s="41">
        <v>188297</v>
      </c>
      <c r="I52" s="42">
        <f t="shared" si="0"/>
        <v>171179.09090909088</v>
      </c>
      <c r="J52" s="43">
        <v>44943</v>
      </c>
      <c r="K52" s="44">
        <v>1660470</v>
      </c>
      <c r="L52" s="45">
        <v>0.105</v>
      </c>
      <c r="M52" s="46">
        <f t="shared" si="1"/>
        <v>174349.35</v>
      </c>
      <c r="N52" s="47">
        <f t="shared" si="2"/>
        <v>3170.2590909091232</v>
      </c>
      <c r="O52" s="48">
        <f t="shared" si="3"/>
        <v>3423.8798181818534</v>
      </c>
      <c r="P52" s="49"/>
      <c r="Q52" s="49"/>
      <c r="R52" s="50"/>
    </row>
    <row r="53" spans="1:18" x14ac:dyDescent="0.25">
      <c r="A53" s="51">
        <v>50</v>
      </c>
      <c r="B53" s="53"/>
      <c r="C53" s="38" t="s">
        <v>2670</v>
      </c>
      <c r="D53" s="39">
        <v>44816</v>
      </c>
      <c r="E53" s="40" t="s">
        <v>2651</v>
      </c>
      <c r="F53" s="41">
        <v>1255472</v>
      </c>
      <c r="G53" s="40" t="s">
        <v>2595</v>
      </c>
      <c r="H53" s="41">
        <v>131825</v>
      </c>
      <c r="I53" s="42">
        <f t="shared" si="0"/>
        <v>119840.90909090909</v>
      </c>
      <c r="J53" s="43">
        <v>44943</v>
      </c>
      <c r="K53" s="44">
        <v>1162474</v>
      </c>
      <c r="L53" s="45">
        <v>0.105</v>
      </c>
      <c r="M53" s="46">
        <f t="shared" si="1"/>
        <v>122059.76999999999</v>
      </c>
      <c r="N53" s="47">
        <f t="shared" si="2"/>
        <v>2218.8609090909013</v>
      </c>
      <c r="O53" s="48">
        <f t="shared" si="3"/>
        <v>2396.3697818181736</v>
      </c>
      <c r="P53" s="49"/>
      <c r="Q53" s="49"/>
      <c r="R53" s="50"/>
    </row>
    <row r="54" spans="1:18" x14ac:dyDescent="0.25">
      <c r="A54" s="51">
        <v>51</v>
      </c>
      <c r="B54" s="37" t="s">
        <v>2671</v>
      </c>
      <c r="C54" s="38" t="s">
        <v>2672</v>
      </c>
      <c r="D54" s="39">
        <v>44805</v>
      </c>
      <c r="E54" s="40" t="s">
        <v>70</v>
      </c>
      <c r="F54" s="41">
        <v>1091545</v>
      </c>
      <c r="G54" s="40" t="s">
        <v>2595</v>
      </c>
      <c r="H54" s="41">
        <v>114612</v>
      </c>
      <c r="I54" s="42">
        <f t="shared" si="0"/>
        <v>104192.72727272726</v>
      </c>
      <c r="J54" s="43">
        <v>44943</v>
      </c>
      <c r="K54" s="44">
        <v>1010690</v>
      </c>
      <c r="L54" s="45">
        <v>0.105</v>
      </c>
      <c r="M54" s="46">
        <f t="shared" si="1"/>
        <v>106122.45</v>
      </c>
      <c r="N54" s="47">
        <f t="shared" si="2"/>
        <v>1929.7227272727323</v>
      </c>
      <c r="O54" s="48">
        <f t="shared" si="3"/>
        <v>2084.1005454545511</v>
      </c>
      <c r="P54" s="49"/>
      <c r="Q54" s="49"/>
      <c r="R54" s="50"/>
    </row>
    <row r="55" spans="1:18" x14ac:dyDescent="0.25">
      <c r="A55" s="51">
        <v>52</v>
      </c>
      <c r="B55" s="53"/>
      <c r="C55" s="38" t="s">
        <v>2673</v>
      </c>
      <c r="D55" s="39">
        <v>44823</v>
      </c>
      <c r="E55" s="40" t="s">
        <v>70</v>
      </c>
      <c r="F55" s="41">
        <v>1242670</v>
      </c>
      <c r="G55" s="40" t="s">
        <v>2595</v>
      </c>
      <c r="H55" s="41">
        <v>130481</v>
      </c>
      <c r="I55" s="42">
        <f t="shared" si="0"/>
        <v>118619.0909090909</v>
      </c>
      <c r="J55" s="43">
        <v>44943</v>
      </c>
      <c r="K55" s="44">
        <v>1150620</v>
      </c>
      <c r="L55" s="45">
        <v>0.105</v>
      </c>
      <c r="M55" s="46">
        <f t="shared" si="1"/>
        <v>120815.09999999999</v>
      </c>
      <c r="N55" s="47">
        <f t="shared" si="2"/>
        <v>2196.0090909090941</v>
      </c>
      <c r="O55" s="48">
        <f t="shared" si="3"/>
        <v>2371.6898181818219</v>
      </c>
      <c r="P55" s="49"/>
      <c r="Q55" s="49"/>
      <c r="R55" s="50"/>
    </row>
    <row r="56" spans="1:18" x14ac:dyDescent="0.25">
      <c r="A56" s="51">
        <v>53</v>
      </c>
      <c r="B56" s="37" t="s">
        <v>2674</v>
      </c>
      <c r="C56" s="38" t="s">
        <v>2675</v>
      </c>
      <c r="D56" s="39">
        <v>44823</v>
      </c>
      <c r="E56" s="40" t="s">
        <v>70</v>
      </c>
      <c r="F56" s="41">
        <v>985487</v>
      </c>
      <c r="G56" s="40" t="s">
        <v>2595</v>
      </c>
      <c r="H56" s="41">
        <v>103476</v>
      </c>
      <c r="I56" s="42">
        <f t="shared" si="0"/>
        <v>94069.090909090897</v>
      </c>
      <c r="J56" s="43">
        <v>44943</v>
      </c>
      <c r="K56" s="44">
        <v>912488</v>
      </c>
      <c r="L56" s="45">
        <v>0.105</v>
      </c>
      <c r="M56" s="46">
        <f t="shared" si="1"/>
        <v>95811.239999999991</v>
      </c>
      <c r="N56" s="47">
        <f t="shared" si="2"/>
        <v>1742.1490909090935</v>
      </c>
      <c r="O56" s="48">
        <f t="shared" si="3"/>
        <v>1881.5210181818211</v>
      </c>
      <c r="P56" s="49"/>
      <c r="Q56" s="49"/>
      <c r="R56" s="50"/>
    </row>
    <row r="57" spans="1:18" x14ac:dyDescent="0.25">
      <c r="A57" s="51">
        <v>54</v>
      </c>
      <c r="B57" s="53"/>
      <c r="C57" s="38" t="s">
        <v>2676</v>
      </c>
      <c r="D57" s="39">
        <v>44831</v>
      </c>
      <c r="E57" s="40" t="s">
        <v>2651</v>
      </c>
      <c r="F57" s="41">
        <v>1588885</v>
      </c>
      <c r="G57" s="40" t="s">
        <v>2595</v>
      </c>
      <c r="H57" s="41">
        <v>166833</v>
      </c>
      <c r="I57" s="42">
        <f t="shared" si="0"/>
        <v>151666.36363636362</v>
      </c>
      <c r="J57" s="43">
        <v>44943</v>
      </c>
      <c r="K57" s="44">
        <v>1471190</v>
      </c>
      <c r="L57" s="45">
        <v>0.105</v>
      </c>
      <c r="M57" s="46">
        <f t="shared" si="1"/>
        <v>154474.94999999998</v>
      </c>
      <c r="N57" s="47">
        <f t="shared" si="2"/>
        <v>2808.5863636363647</v>
      </c>
      <c r="O57" s="48">
        <f t="shared" si="3"/>
        <v>3033.2732727272742</v>
      </c>
      <c r="P57" s="49"/>
      <c r="Q57" s="49"/>
      <c r="R57" s="50"/>
    </row>
    <row r="58" spans="1:18" x14ac:dyDescent="0.25">
      <c r="A58" s="51">
        <v>55</v>
      </c>
      <c r="B58" s="37" t="s">
        <v>2677</v>
      </c>
      <c r="C58" s="38" t="s">
        <v>2678</v>
      </c>
      <c r="D58" s="39">
        <v>44816</v>
      </c>
      <c r="E58" s="40" t="s">
        <v>70</v>
      </c>
      <c r="F58" s="41">
        <v>1141679</v>
      </c>
      <c r="G58" s="40" t="s">
        <v>2595</v>
      </c>
      <c r="H58" s="41">
        <v>119876</v>
      </c>
      <c r="I58" s="42">
        <f t="shared" si="0"/>
        <v>108978.18181818181</v>
      </c>
      <c r="J58" s="43">
        <v>44943</v>
      </c>
      <c r="K58" s="44">
        <v>1057110</v>
      </c>
      <c r="L58" s="45">
        <v>0.105</v>
      </c>
      <c r="M58" s="46">
        <f t="shared" si="1"/>
        <v>110996.55</v>
      </c>
      <c r="N58" s="47">
        <f t="shared" si="2"/>
        <v>2018.368181818194</v>
      </c>
      <c r="O58" s="48">
        <f t="shared" si="3"/>
        <v>2179.8376363636498</v>
      </c>
      <c r="P58" s="49"/>
      <c r="Q58" s="49"/>
      <c r="R58" s="50"/>
    </row>
    <row r="59" spans="1:18" x14ac:dyDescent="0.25">
      <c r="A59" s="51">
        <v>56</v>
      </c>
      <c r="B59" s="53"/>
      <c r="C59" s="38" t="s">
        <v>2679</v>
      </c>
      <c r="D59" s="39">
        <v>44831</v>
      </c>
      <c r="E59" s="40" t="s">
        <v>70</v>
      </c>
      <c r="F59" s="41">
        <v>826121</v>
      </c>
      <c r="G59" s="40" t="s">
        <v>2595</v>
      </c>
      <c r="H59" s="41">
        <v>86743</v>
      </c>
      <c r="I59" s="42">
        <f t="shared" si="0"/>
        <v>78857.272727272721</v>
      </c>
      <c r="J59" s="43">
        <v>44943</v>
      </c>
      <c r="K59" s="44">
        <v>764927</v>
      </c>
      <c r="L59" s="45">
        <v>0.105</v>
      </c>
      <c r="M59" s="46">
        <f t="shared" si="1"/>
        <v>80317.334999999992</v>
      </c>
      <c r="N59" s="47">
        <f t="shared" si="2"/>
        <v>1460.0622727272712</v>
      </c>
      <c r="O59" s="48">
        <f t="shared" si="3"/>
        <v>1576.8672545454531</v>
      </c>
      <c r="P59" s="49"/>
      <c r="Q59" s="49"/>
      <c r="R59" s="50"/>
    </row>
    <row r="60" spans="1:18" x14ac:dyDescent="0.25">
      <c r="A60" s="51">
        <v>57</v>
      </c>
      <c r="B60" s="37" t="s">
        <v>2680</v>
      </c>
      <c r="C60" s="38" t="s">
        <v>2681</v>
      </c>
      <c r="D60" s="39">
        <v>44813</v>
      </c>
      <c r="E60" s="40" t="s">
        <v>70</v>
      </c>
      <c r="F60" s="41">
        <v>1244076</v>
      </c>
      <c r="G60" s="40" t="s">
        <v>2595</v>
      </c>
      <c r="H60" s="41">
        <v>130628</v>
      </c>
      <c r="I60" s="42">
        <f t="shared" si="0"/>
        <v>118752.72727272726</v>
      </c>
      <c r="J60" s="43">
        <v>44943</v>
      </c>
      <c r="K60" s="44">
        <v>1151922</v>
      </c>
      <c r="L60" s="45">
        <v>0.105</v>
      </c>
      <c r="M60" s="46">
        <f t="shared" si="1"/>
        <v>120951.81</v>
      </c>
      <c r="N60" s="47">
        <f t="shared" si="2"/>
        <v>2199.0827272727329</v>
      </c>
      <c r="O60" s="48">
        <f t="shared" si="3"/>
        <v>2375.0093454545517</v>
      </c>
      <c r="P60" s="49"/>
      <c r="Q60" s="49"/>
      <c r="R60" s="50"/>
    </row>
    <row r="61" spans="1:18" x14ac:dyDescent="0.25">
      <c r="A61" s="51">
        <v>58</v>
      </c>
      <c r="B61" s="52"/>
      <c r="C61" s="38" t="s">
        <v>2682</v>
      </c>
      <c r="D61" s="39">
        <v>44805</v>
      </c>
      <c r="E61" s="40" t="s">
        <v>70</v>
      </c>
      <c r="F61" s="41">
        <v>1747990</v>
      </c>
      <c r="G61" s="40" t="s">
        <v>2595</v>
      </c>
      <c r="H61" s="41">
        <v>183539</v>
      </c>
      <c r="I61" s="42">
        <f t="shared" si="0"/>
        <v>166853.63636363635</v>
      </c>
      <c r="J61" s="43">
        <v>44943</v>
      </c>
      <c r="K61" s="44">
        <v>1618509</v>
      </c>
      <c r="L61" s="45">
        <v>0.105</v>
      </c>
      <c r="M61" s="46">
        <f t="shared" si="1"/>
        <v>169943.44500000001</v>
      </c>
      <c r="N61" s="47">
        <f t="shared" si="2"/>
        <v>3089.8086363636539</v>
      </c>
      <c r="O61" s="48">
        <f t="shared" si="3"/>
        <v>3336.9933272727467</v>
      </c>
      <c r="P61" s="49"/>
      <c r="Q61" s="49"/>
      <c r="R61" s="50"/>
    </row>
    <row r="62" spans="1:18" x14ac:dyDescent="0.25">
      <c r="A62" s="51">
        <v>59</v>
      </c>
      <c r="B62" s="53"/>
      <c r="C62" s="38" t="s">
        <v>2683</v>
      </c>
      <c r="D62" s="39">
        <v>44828</v>
      </c>
      <c r="E62" s="40" t="s">
        <v>70</v>
      </c>
      <c r="F62" s="41">
        <v>1636183</v>
      </c>
      <c r="G62" s="40" t="s">
        <v>2595</v>
      </c>
      <c r="H62" s="41">
        <v>171799</v>
      </c>
      <c r="I62" s="42">
        <f t="shared" si="0"/>
        <v>156180.90909090909</v>
      </c>
      <c r="J62" s="43">
        <v>44943</v>
      </c>
      <c r="K62" s="44">
        <v>1514984</v>
      </c>
      <c r="L62" s="45">
        <v>0.105</v>
      </c>
      <c r="M62" s="46">
        <f t="shared" si="1"/>
        <v>159073.32</v>
      </c>
      <c r="N62" s="47">
        <f t="shared" si="2"/>
        <v>2892.4109090909187</v>
      </c>
      <c r="O62" s="48">
        <f t="shared" si="3"/>
        <v>3123.8037818181924</v>
      </c>
      <c r="P62" s="49"/>
      <c r="Q62" s="49"/>
      <c r="R62" s="50"/>
    </row>
    <row r="63" spans="1:18" x14ac:dyDescent="0.25">
      <c r="A63" s="51">
        <v>60</v>
      </c>
      <c r="B63" s="54" t="s">
        <v>2684</v>
      </c>
      <c r="C63" s="38" t="s">
        <v>2685</v>
      </c>
      <c r="D63" s="39">
        <v>44862</v>
      </c>
      <c r="E63" s="40" t="s">
        <v>2686</v>
      </c>
      <c r="F63" s="41">
        <v>1141385</v>
      </c>
      <c r="G63" s="40" t="s">
        <v>2595</v>
      </c>
      <c r="H63" s="41">
        <v>119845</v>
      </c>
      <c r="I63" s="42">
        <f t="shared" si="0"/>
        <v>108949.99999999999</v>
      </c>
      <c r="J63" s="43">
        <v>44943</v>
      </c>
      <c r="K63" s="44">
        <v>1056838</v>
      </c>
      <c r="L63" s="45">
        <v>0.105</v>
      </c>
      <c r="M63" s="46">
        <f t="shared" si="1"/>
        <v>110967.98999999999</v>
      </c>
      <c r="N63" s="47">
        <f t="shared" si="2"/>
        <v>2017.9900000000052</v>
      </c>
      <c r="O63" s="48">
        <f t="shared" si="3"/>
        <v>2179.4292000000059</v>
      </c>
      <c r="P63" s="49"/>
      <c r="Q63" s="49"/>
      <c r="R63" s="50"/>
    </row>
    <row r="64" spans="1:18" x14ac:dyDescent="0.25">
      <c r="A64" s="51">
        <v>61</v>
      </c>
      <c r="B64" s="37" t="s">
        <v>2687</v>
      </c>
      <c r="C64" s="38" t="s">
        <v>2688</v>
      </c>
      <c r="D64" s="39">
        <v>44841</v>
      </c>
      <c r="E64" s="40" t="s">
        <v>70</v>
      </c>
      <c r="F64" s="41">
        <v>870696</v>
      </c>
      <c r="G64" s="40" t="s">
        <v>2595</v>
      </c>
      <c r="H64" s="41">
        <v>91423</v>
      </c>
      <c r="I64" s="42">
        <f t="shared" si="0"/>
        <v>83111.818181818177</v>
      </c>
      <c r="J64" s="43">
        <v>44943</v>
      </c>
      <c r="K64" s="44">
        <v>806200</v>
      </c>
      <c r="L64" s="45">
        <v>0.105</v>
      </c>
      <c r="M64" s="46">
        <f t="shared" si="1"/>
        <v>84651</v>
      </c>
      <c r="N64" s="47">
        <f t="shared" si="2"/>
        <v>1539.1818181818235</v>
      </c>
      <c r="O64" s="48">
        <f t="shared" si="3"/>
        <v>1662.3163636363695</v>
      </c>
      <c r="P64" s="49"/>
      <c r="Q64" s="49"/>
      <c r="R64" s="50"/>
    </row>
    <row r="65" spans="1:18" x14ac:dyDescent="0.25">
      <c r="A65" s="51">
        <v>62</v>
      </c>
      <c r="B65" s="52"/>
      <c r="C65" s="38" t="s">
        <v>2689</v>
      </c>
      <c r="D65" s="39">
        <v>44844</v>
      </c>
      <c r="E65" s="40" t="s">
        <v>2690</v>
      </c>
      <c r="F65" s="41">
        <v>1809260</v>
      </c>
      <c r="G65" s="40" t="s">
        <v>2595</v>
      </c>
      <c r="H65" s="41">
        <v>189972</v>
      </c>
      <c r="I65" s="42">
        <f t="shared" si="0"/>
        <v>172701.81818181818</v>
      </c>
      <c r="J65" s="43">
        <v>44943</v>
      </c>
      <c r="K65" s="44">
        <v>1675241</v>
      </c>
      <c r="L65" s="45">
        <v>0.105</v>
      </c>
      <c r="M65" s="46">
        <f t="shared" si="1"/>
        <v>175900.30499999999</v>
      </c>
      <c r="N65" s="47">
        <f t="shared" si="2"/>
        <v>3198.4868181818165</v>
      </c>
      <c r="O65" s="48">
        <f t="shared" si="3"/>
        <v>3454.3657636363619</v>
      </c>
      <c r="P65" s="49"/>
      <c r="Q65" s="49"/>
      <c r="R65" s="50"/>
    </row>
    <row r="66" spans="1:18" x14ac:dyDescent="0.25">
      <c r="A66" s="51">
        <v>63</v>
      </c>
      <c r="B66" s="52"/>
      <c r="C66" s="38" t="s">
        <v>2691</v>
      </c>
      <c r="D66" s="39">
        <v>44835</v>
      </c>
      <c r="E66" s="40" t="s">
        <v>2686</v>
      </c>
      <c r="F66" s="41">
        <v>1524606</v>
      </c>
      <c r="G66" s="40" t="s">
        <v>2595</v>
      </c>
      <c r="H66" s="41">
        <v>160084</v>
      </c>
      <c r="I66" s="42">
        <f t="shared" si="0"/>
        <v>145530.90909090909</v>
      </c>
      <c r="J66" s="43">
        <v>44943</v>
      </c>
      <c r="K66" s="44">
        <v>1411672</v>
      </c>
      <c r="L66" s="45">
        <v>0.105</v>
      </c>
      <c r="M66" s="46">
        <f t="shared" si="1"/>
        <v>148225.56</v>
      </c>
      <c r="N66" s="47">
        <f t="shared" si="2"/>
        <v>2694.6509090909094</v>
      </c>
      <c r="O66" s="48">
        <f t="shared" si="3"/>
        <v>2910.2229818181822</v>
      </c>
      <c r="P66" s="49"/>
      <c r="Q66" s="49"/>
      <c r="R66" s="50"/>
    </row>
    <row r="67" spans="1:18" x14ac:dyDescent="0.25">
      <c r="A67" s="51">
        <v>64</v>
      </c>
      <c r="B67" s="52"/>
      <c r="C67" s="38" t="s">
        <v>2692</v>
      </c>
      <c r="D67" s="39">
        <v>44859</v>
      </c>
      <c r="E67" s="40" t="s">
        <v>70</v>
      </c>
      <c r="F67" s="41">
        <v>642360</v>
      </c>
      <c r="G67" s="40" t="s">
        <v>2595</v>
      </c>
      <c r="H67" s="41">
        <v>67448</v>
      </c>
      <c r="I67" s="42">
        <f t="shared" si="0"/>
        <v>61316.363636363632</v>
      </c>
      <c r="J67" s="43">
        <v>44943</v>
      </c>
      <c r="K67" s="44">
        <v>594778</v>
      </c>
      <c r="L67" s="45">
        <v>0.105</v>
      </c>
      <c r="M67" s="46">
        <f t="shared" si="1"/>
        <v>62451.689999999995</v>
      </c>
      <c r="N67" s="47">
        <f t="shared" si="2"/>
        <v>1135.3263636363627</v>
      </c>
      <c r="O67" s="48">
        <f t="shared" si="3"/>
        <v>1226.1524727272717</v>
      </c>
      <c r="P67" s="49"/>
      <c r="Q67" s="49"/>
      <c r="R67" s="50"/>
    </row>
    <row r="68" spans="1:18" x14ac:dyDescent="0.25">
      <c r="A68" s="51">
        <v>65</v>
      </c>
      <c r="B68" s="52"/>
      <c r="C68" s="38" t="s">
        <v>2693</v>
      </c>
      <c r="D68" s="39">
        <v>44859</v>
      </c>
      <c r="E68" s="40" t="s">
        <v>2694</v>
      </c>
      <c r="F68" s="41">
        <v>696876</v>
      </c>
      <c r="G68" s="40" t="s">
        <v>2595</v>
      </c>
      <c r="H68" s="41">
        <v>73172</v>
      </c>
      <c r="I68" s="42">
        <f t="shared" ref="I68:I131" si="4">H68/1.1</f>
        <v>66520</v>
      </c>
      <c r="J68" s="43">
        <v>44943</v>
      </c>
      <c r="K68" s="44">
        <v>645256</v>
      </c>
      <c r="L68" s="45">
        <v>0.105</v>
      </c>
      <c r="M68" s="46">
        <f t="shared" ref="M68:M131" si="5">K68*L68</f>
        <v>67751.88</v>
      </c>
      <c r="N68" s="47">
        <f t="shared" ref="N68:N131" si="6">M68-I68</f>
        <v>1231.8800000000047</v>
      </c>
      <c r="O68" s="48">
        <f t="shared" ref="O68:O131" si="7">N68*1.08</f>
        <v>1330.4304000000052</v>
      </c>
      <c r="P68" s="49"/>
      <c r="Q68" s="49"/>
      <c r="R68" s="50"/>
    </row>
    <row r="69" spans="1:18" x14ac:dyDescent="0.25">
      <c r="A69" s="51">
        <v>66</v>
      </c>
      <c r="B69" s="52"/>
      <c r="C69" s="38" t="s">
        <v>2695</v>
      </c>
      <c r="D69" s="39">
        <v>44859</v>
      </c>
      <c r="E69" s="40" t="s">
        <v>70</v>
      </c>
      <c r="F69" s="41">
        <v>710953</v>
      </c>
      <c r="G69" s="40" t="s">
        <v>2595</v>
      </c>
      <c r="H69" s="41">
        <v>74650</v>
      </c>
      <c r="I69" s="42">
        <f t="shared" si="4"/>
        <v>67863.636363636353</v>
      </c>
      <c r="J69" s="43">
        <v>44943</v>
      </c>
      <c r="K69" s="44">
        <v>658290</v>
      </c>
      <c r="L69" s="45">
        <v>0.105</v>
      </c>
      <c r="M69" s="46">
        <f t="shared" si="5"/>
        <v>69120.45</v>
      </c>
      <c r="N69" s="47">
        <f t="shared" si="6"/>
        <v>1256.813636363644</v>
      </c>
      <c r="O69" s="48">
        <f t="shared" si="7"/>
        <v>1357.3587272727357</v>
      </c>
      <c r="P69" s="49"/>
      <c r="Q69" s="49"/>
      <c r="R69" s="50"/>
    </row>
    <row r="70" spans="1:18" x14ac:dyDescent="0.25">
      <c r="A70" s="51">
        <v>67</v>
      </c>
      <c r="B70" s="53"/>
      <c r="C70" s="38" t="s">
        <v>2696</v>
      </c>
      <c r="D70" s="39">
        <v>44865</v>
      </c>
      <c r="E70" s="40" t="s">
        <v>70</v>
      </c>
      <c r="F70" s="41">
        <v>910243</v>
      </c>
      <c r="G70" s="40" t="s">
        <v>2595</v>
      </c>
      <c r="H70" s="41">
        <v>95575</v>
      </c>
      <c r="I70" s="42">
        <f t="shared" si="4"/>
        <v>86886.363636363632</v>
      </c>
      <c r="J70" s="43">
        <v>44943</v>
      </c>
      <c r="K70" s="44">
        <v>842818</v>
      </c>
      <c r="L70" s="45">
        <v>0.105</v>
      </c>
      <c r="M70" s="46">
        <f t="shared" si="5"/>
        <v>88495.89</v>
      </c>
      <c r="N70" s="47">
        <f t="shared" si="6"/>
        <v>1609.526363636367</v>
      </c>
      <c r="O70" s="48">
        <f t="shared" si="7"/>
        <v>1738.2884727272765</v>
      </c>
      <c r="P70" s="49"/>
      <c r="Q70" s="49"/>
      <c r="R70" s="50"/>
    </row>
    <row r="71" spans="1:18" x14ac:dyDescent="0.25">
      <c r="A71" s="51">
        <v>68</v>
      </c>
      <c r="B71" s="37" t="s">
        <v>2697</v>
      </c>
      <c r="C71" s="38" t="s">
        <v>2698</v>
      </c>
      <c r="D71" s="39">
        <v>44838</v>
      </c>
      <c r="E71" s="40" t="s">
        <v>2651</v>
      </c>
      <c r="F71" s="41">
        <v>907395</v>
      </c>
      <c r="G71" s="40" t="s">
        <v>2595</v>
      </c>
      <c r="H71" s="41">
        <v>95277</v>
      </c>
      <c r="I71" s="42">
        <f t="shared" si="4"/>
        <v>86615.454545454544</v>
      </c>
      <c r="J71" s="43">
        <v>44943</v>
      </c>
      <c r="K71" s="44">
        <v>840181</v>
      </c>
      <c r="L71" s="45">
        <v>0.105</v>
      </c>
      <c r="M71" s="46">
        <f t="shared" si="5"/>
        <v>88219.00499999999</v>
      </c>
      <c r="N71" s="47">
        <f t="shared" si="6"/>
        <v>1603.550454545446</v>
      </c>
      <c r="O71" s="48">
        <f t="shared" si="7"/>
        <v>1731.8344909090818</v>
      </c>
      <c r="P71" s="49"/>
      <c r="Q71" s="49"/>
      <c r="R71" s="50"/>
    </row>
    <row r="72" spans="1:18" x14ac:dyDescent="0.25">
      <c r="A72" s="51">
        <v>69</v>
      </c>
      <c r="B72" s="52"/>
      <c r="C72" s="38" t="s">
        <v>2699</v>
      </c>
      <c r="D72" s="39">
        <v>44840</v>
      </c>
      <c r="E72" s="40" t="s">
        <v>70</v>
      </c>
      <c r="F72" s="41">
        <v>599713</v>
      </c>
      <c r="G72" s="40" t="s">
        <v>2595</v>
      </c>
      <c r="H72" s="41">
        <v>62970</v>
      </c>
      <c r="I72" s="42">
        <f t="shared" si="4"/>
        <v>57245.454545454544</v>
      </c>
      <c r="J72" s="43">
        <v>44943</v>
      </c>
      <c r="K72" s="44">
        <v>555290</v>
      </c>
      <c r="L72" s="45">
        <v>0.105</v>
      </c>
      <c r="M72" s="46">
        <f t="shared" si="5"/>
        <v>58305.45</v>
      </c>
      <c r="N72" s="47">
        <f t="shared" si="6"/>
        <v>1059.995454545453</v>
      </c>
      <c r="O72" s="48">
        <f t="shared" si="7"/>
        <v>1144.7950909090894</v>
      </c>
      <c r="P72" s="49"/>
      <c r="Q72" s="49"/>
      <c r="R72" s="50"/>
    </row>
    <row r="73" spans="1:18" x14ac:dyDescent="0.25">
      <c r="A73" s="51">
        <v>70</v>
      </c>
      <c r="B73" s="53"/>
      <c r="C73" s="38" t="s">
        <v>2700</v>
      </c>
      <c r="D73" s="39">
        <v>44854</v>
      </c>
      <c r="E73" s="40" t="s">
        <v>70</v>
      </c>
      <c r="F73" s="41">
        <v>873002</v>
      </c>
      <c r="G73" s="40" t="s">
        <v>2595</v>
      </c>
      <c r="H73" s="41">
        <v>91665</v>
      </c>
      <c r="I73" s="42">
        <f t="shared" si="4"/>
        <v>83331.818181818177</v>
      </c>
      <c r="J73" s="43">
        <v>44943</v>
      </c>
      <c r="K73" s="44">
        <v>808335</v>
      </c>
      <c r="L73" s="45">
        <v>0.105</v>
      </c>
      <c r="M73" s="46">
        <f t="shared" si="5"/>
        <v>84875.175000000003</v>
      </c>
      <c r="N73" s="47">
        <f t="shared" si="6"/>
        <v>1543.3568181818264</v>
      </c>
      <c r="O73" s="48">
        <f t="shared" si="7"/>
        <v>1666.8253636363727</v>
      </c>
      <c r="P73" s="49"/>
      <c r="Q73" s="49"/>
      <c r="R73" s="50"/>
    </row>
    <row r="74" spans="1:18" x14ac:dyDescent="0.25">
      <c r="A74" s="51">
        <v>71</v>
      </c>
      <c r="B74" s="54" t="s">
        <v>2701</v>
      </c>
      <c r="C74" s="38" t="s">
        <v>2702</v>
      </c>
      <c r="D74" s="39">
        <v>44838</v>
      </c>
      <c r="E74" s="40" t="s">
        <v>2690</v>
      </c>
      <c r="F74" s="41">
        <v>1311980</v>
      </c>
      <c r="G74" s="40" t="s">
        <v>2595</v>
      </c>
      <c r="H74" s="41">
        <v>137758</v>
      </c>
      <c r="I74" s="42">
        <f t="shared" si="4"/>
        <v>125234.54545454544</v>
      </c>
      <c r="J74" s="43">
        <v>44943</v>
      </c>
      <c r="K74" s="44">
        <v>1214796</v>
      </c>
      <c r="L74" s="45">
        <v>0.105</v>
      </c>
      <c r="M74" s="46">
        <f t="shared" si="5"/>
        <v>127553.58</v>
      </c>
      <c r="N74" s="47">
        <f t="shared" si="6"/>
        <v>2319.0345454545604</v>
      </c>
      <c r="O74" s="48">
        <f t="shared" si="7"/>
        <v>2504.5573090909256</v>
      </c>
      <c r="P74" s="49"/>
      <c r="Q74" s="49"/>
      <c r="R74" s="50"/>
    </row>
    <row r="75" spans="1:18" x14ac:dyDescent="0.25">
      <c r="A75" s="51">
        <v>72</v>
      </c>
      <c r="B75" s="37" t="s">
        <v>2703</v>
      </c>
      <c r="C75" s="38" t="s">
        <v>2704</v>
      </c>
      <c r="D75" s="39">
        <v>44847</v>
      </c>
      <c r="E75" s="40" t="s">
        <v>70</v>
      </c>
      <c r="F75" s="41">
        <v>1294342</v>
      </c>
      <c r="G75" s="40" t="s">
        <v>2595</v>
      </c>
      <c r="H75" s="41">
        <v>135906</v>
      </c>
      <c r="I75" s="42">
        <f t="shared" si="4"/>
        <v>123550.90909090907</v>
      </c>
      <c r="J75" s="43">
        <v>44943</v>
      </c>
      <c r="K75" s="44">
        <v>1198465</v>
      </c>
      <c r="L75" s="45">
        <v>0.105</v>
      </c>
      <c r="M75" s="46">
        <f t="shared" si="5"/>
        <v>125838.825</v>
      </c>
      <c r="N75" s="47">
        <f t="shared" si="6"/>
        <v>2287.9159090909234</v>
      </c>
      <c r="O75" s="48">
        <f t="shared" si="7"/>
        <v>2470.9491818181973</v>
      </c>
      <c r="P75" s="49"/>
      <c r="Q75" s="49"/>
      <c r="R75" s="50"/>
    </row>
    <row r="76" spans="1:18" x14ac:dyDescent="0.25">
      <c r="A76" s="51">
        <v>73</v>
      </c>
      <c r="B76" s="52"/>
      <c r="C76" s="38" t="s">
        <v>2705</v>
      </c>
      <c r="D76" s="39">
        <v>44863</v>
      </c>
      <c r="E76" s="40" t="s">
        <v>70</v>
      </c>
      <c r="F76" s="41">
        <v>419799</v>
      </c>
      <c r="G76" s="40" t="s">
        <v>2595</v>
      </c>
      <c r="H76" s="41">
        <v>44079</v>
      </c>
      <c r="I76" s="42">
        <f t="shared" si="4"/>
        <v>40071.818181818177</v>
      </c>
      <c r="J76" s="43">
        <v>44943</v>
      </c>
      <c r="K76" s="44">
        <v>388703</v>
      </c>
      <c r="L76" s="45">
        <v>0.105</v>
      </c>
      <c r="M76" s="46">
        <f t="shared" si="5"/>
        <v>40813.814999999995</v>
      </c>
      <c r="N76" s="47">
        <f t="shared" si="6"/>
        <v>741.99681818181853</v>
      </c>
      <c r="O76" s="48">
        <f t="shared" si="7"/>
        <v>801.35656363636406</v>
      </c>
      <c r="P76" s="49"/>
      <c r="Q76" s="49"/>
      <c r="R76" s="50"/>
    </row>
    <row r="77" spans="1:18" x14ac:dyDescent="0.25">
      <c r="A77" s="51">
        <v>74</v>
      </c>
      <c r="B77" s="53"/>
      <c r="C77" s="38" t="s">
        <v>2706</v>
      </c>
      <c r="D77" s="39">
        <v>44852</v>
      </c>
      <c r="E77" s="40" t="s">
        <v>70</v>
      </c>
      <c r="F77" s="41">
        <v>1128894</v>
      </c>
      <c r="G77" s="40" t="s">
        <v>2595</v>
      </c>
      <c r="H77" s="41">
        <v>118534</v>
      </c>
      <c r="I77" s="42">
        <f t="shared" si="4"/>
        <v>107758.18181818181</v>
      </c>
      <c r="J77" s="43">
        <v>44943</v>
      </c>
      <c r="K77" s="44">
        <v>1045272</v>
      </c>
      <c r="L77" s="45">
        <v>0.105</v>
      </c>
      <c r="M77" s="46">
        <f t="shared" si="5"/>
        <v>109753.56</v>
      </c>
      <c r="N77" s="47">
        <f t="shared" si="6"/>
        <v>1995.3781818181888</v>
      </c>
      <c r="O77" s="48">
        <f t="shared" si="7"/>
        <v>2155.0084363636438</v>
      </c>
      <c r="P77" s="49"/>
      <c r="Q77" s="49"/>
      <c r="R77" s="50"/>
    </row>
    <row r="78" spans="1:18" ht="26.45" customHeight="1" x14ac:dyDescent="0.25">
      <c r="A78" s="51">
        <v>75</v>
      </c>
      <c r="B78" s="37" t="s">
        <v>2707</v>
      </c>
      <c r="C78" s="38" t="s">
        <v>2708</v>
      </c>
      <c r="D78" s="39">
        <v>44851</v>
      </c>
      <c r="E78" s="40" t="s">
        <v>2651</v>
      </c>
      <c r="F78" s="41">
        <v>419799</v>
      </c>
      <c r="G78" s="40" t="s">
        <v>2595</v>
      </c>
      <c r="H78" s="41">
        <v>44079</v>
      </c>
      <c r="I78" s="42">
        <f t="shared" si="4"/>
        <v>40071.818181818177</v>
      </c>
      <c r="J78" s="43">
        <v>44943</v>
      </c>
      <c r="K78" s="44">
        <v>388703</v>
      </c>
      <c r="L78" s="45">
        <v>0.105</v>
      </c>
      <c r="M78" s="46">
        <f t="shared" si="5"/>
        <v>40813.814999999995</v>
      </c>
      <c r="N78" s="47">
        <f t="shared" si="6"/>
        <v>741.99681818181853</v>
      </c>
      <c r="O78" s="48">
        <f t="shared" si="7"/>
        <v>801.35656363636406</v>
      </c>
      <c r="P78" s="49"/>
      <c r="Q78" s="49"/>
      <c r="R78" s="50"/>
    </row>
    <row r="79" spans="1:18" x14ac:dyDescent="0.25">
      <c r="A79" s="51">
        <v>76</v>
      </c>
      <c r="B79" s="53"/>
      <c r="C79" s="38" t="s">
        <v>2709</v>
      </c>
      <c r="D79" s="39">
        <v>44840</v>
      </c>
      <c r="E79" s="40" t="s">
        <v>2651</v>
      </c>
      <c r="F79" s="41">
        <v>1027338</v>
      </c>
      <c r="G79" s="40" t="s">
        <v>2595</v>
      </c>
      <c r="H79" s="41">
        <v>107870</v>
      </c>
      <c r="I79" s="42">
        <f t="shared" si="4"/>
        <v>98063.636363636353</v>
      </c>
      <c r="J79" s="43">
        <v>44943</v>
      </c>
      <c r="K79" s="44">
        <v>951239</v>
      </c>
      <c r="L79" s="45">
        <v>0.105</v>
      </c>
      <c r="M79" s="46">
        <f t="shared" si="5"/>
        <v>99880.095000000001</v>
      </c>
      <c r="N79" s="47">
        <f t="shared" si="6"/>
        <v>1816.4586363636481</v>
      </c>
      <c r="O79" s="48">
        <f t="shared" si="7"/>
        <v>1961.77532727274</v>
      </c>
      <c r="P79" s="49"/>
      <c r="Q79" s="49"/>
      <c r="R79" s="50"/>
    </row>
    <row r="80" spans="1:18" x14ac:dyDescent="0.25">
      <c r="A80" s="51">
        <v>77</v>
      </c>
      <c r="B80" s="54" t="s">
        <v>2710</v>
      </c>
      <c r="C80" s="38" t="s">
        <v>2711</v>
      </c>
      <c r="D80" s="39">
        <v>44841</v>
      </c>
      <c r="E80" s="40" t="s">
        <v>70</v>
      </c>
      <c r="F80" s="41">
        <v>2069296</v>
      </c>
      <c r="G80" s="40" t="s">
        <v>2595</v>
      </c>
      <c r="H80" s="41">
        <v>217276</v>
      </c>
      <c r="I80" s="42">
        <f t="shared" si="4"/>
        <v>197523.63636363635</v>
      </c>
      <c r="J80" s="43">
        <v>44943</v>
      </c>
      <c r="K80" s="44">
        <v>1916015</v>
      </c>
      <c r="L80" s="45">
        <v>0.105</v>
      </c>
      <c r="M80" s="46">
        <f t="shared" si="5"/>
        <v>201181.57499999998</v>
      </c>
      <c r="N80" s="47">
        <f t="shared" si="6"/>
        <v>3657.9386363636295</v>
      </c>
      <c r="O80" s="48">
        <f t="shared" si="7"/>
        <v>3950.5737272727201</v>
      </c>
      <c r="P80" s="49"/>
      <c r="Q80" s="49"/>
      <c r="R80" s="50"/>
    </row>
    <row r="81" spans="1:18" ht="26.45" customHeight="1" x14ac:dyDescent="0.25">
      <c r="A81" s="51">
        <v>78</v>
      </c>
      <c r="B81" s="37" t="s">
        <v>2712</v>
      </c>
      <c r="C81" s="38" t="s">
        <v>2713</v>
      </c>
      <c r="D81" s="39">
        <v>44838</v>
      </c>
      <c r="E81" s="40" t="s">
        <v>2651</v>
      </c>
      <c r="F81" s="41">
        <v>983518</v>
      </c>
      <c r="G81" s="40" t="s">
        <v>2595</v>
      </c>
      <c r="H81" s="41">
        <v>103270</v>
      </c>
      <c r="I81" s="42">
        <f t="shared" si="4"/>
        <v>93881.818181818177</v>
      </c>
      <c r="J81" s="43">
        <v>44943</v>
      </c>
      <c r="K81" s="44">
        <v>910665</v>
      </c>
      <c r="L81" s="45">
        <v>0.105</v>
      </c>
      <c r="M81" s="46">
        <f t="shared" si="5"/>
        <v>95619.824999999997</v>
      </c>
      <c r="N81" s="47">
        <f t="shared" si="6"/>
        <v>1738.0068181818206</v>
      </c>
      <c r="O81" s="48">
        <f t="shared" si="7"/>
        <v>1877.0473636363663</v>
      </c>
      <c r="P81" s="49"/>
      <c r="Q81" s="49"/>
      <c r="R81" s="50"/>
    </row>
    <row r="82" spans="1:18" x14ac:dyDescent="0.25">
      <c r="A82" s="51">
        <v>79</v>
      </c>
      <c r="B82" s="52"/>
      <c r="C82" s="38" t="s">
        <v>2714</v>
      </c>
      <c r="D82" s="39">
        <v>44852</v>
      </c>
      <c r="E82" s="40" t="s">
        <v>2690</v>
      </c>
      <c r="F82" s="41">
        <v>419799</v>
      </c>
      <c r="G82" s="40" t="s">
        <v>2595</v>
      </c>
      <c r="H82" s="41">
        <v>44079</v>
      </c>
      <c r="I82" s="42">
        <f t="shared" si="4"/>
        <v>40071.818181818177</v>
      </c>
      <c r="J82" s="43">
        <v>44943</v>
      </c>
      <c r="K82" s="44">
        <v>388703</v>
      </c>
      <c r="L82" s="45">
        <v>0.105</v>
      </c>
      <c r="M82" s="46">
        <f t="shared" si="5"/>
        <v>40813.814999999995</v>
      </c>
      <c r="N82" s="47">
        <f t="shared" si="6"/>
        <v>741.99681818181853</v>
      </c>
      <c r="O82" s="48">
        <f t="shared" si="7"/>
        <v>801.35656363636406</v>
      </c>
      <c r="P82" s="49"/>
      <c r="Q82" s="49"/>
      <c r="R82" s="50"/>
    </row>
    <row r="83" spans="1:18" x14ac:dyDescent="0.25">
      <c r="A83" s="51">
        <v>80</v>
      </c>
      <c r="B83" s="53"/>
      <c r="C83" s="38" t="s">
        <v>2715</v>
      </c>
      <c r="D83" s="39">
        <v>44853</v>
      </c>
      <c r="E83" s="40" t="s">
        <v>2690</v>
      </c>
      <c r="F83" s="41">
        <v>1327879</v>
      </c>
      <c r="G83" s="40" t="s">
        <v>2595</v>
      </c>
      <c r="H83" s="41">
        <v>139427</v>
      </c>
      <c r="I83" s="42">
        <f t="shared" si="4"/>
        <v>126751.81818181818</v>
      </c>
      <c r="J83" s="43">
        <v>44943</v>
      </c>
      <c r="K83" s="44">
        <v>1229518</v>
      </c>
      <c r="L83" s="45">
        <v>0.105</v>
      </c>
      <c r="M83" s="46">
        <f t="shared" si="5"/>
        <v>129099.39</v>
      </c>
      <c r="N83" s="47">
        <f t="shared" si="6"/>
        <v>2347.5718181818229</v>
      </c>
      <c r="O83" s="48">
        <f t="shared" si="7"/>
        <v>2535.3775636363689</v>
      </c>
      <c r="P83" s="49"/>
      <c r="Q83" s="49"/>
      <c r="R83" s="50"/>
    </row>
    <row r="84" spans="1:18" ht="26.45" customHeight="1" x14ac:dyDescent="0.25">
      <c r="A84" s="51">
        <v>81</v>
      </c>
      <c r="B84" s="37" t="s">
        <v>2716</v>
      </c>
      <c r="C84" s="38" t="s">
        <v>2717</v>
      </c>
      <c r="D84" s="39">
        <v>44837</v>
      </c>
      <c r="E84" s="40" t="s">
        <v>2690</v>
      </c>
      <c r="F84" s="41">
        <v>1186072</v>
      </c>
      <c r="G84" s="40" t="s">
        <v>2595</v>
      </c>
      <c r="H84" s="41">
        <v>124538</v>
      </c>
      <c r="I84" s="42">
        <f t="shared" si="4"/>
        <v>113216.36363636363</v>
      </c>
      <c r="J84" s="43">
        <v>44943</v>
      </c>
      <c r="K84" s="44">
        <v>1098215</v>
      </c>
      <c r="L84" s="45">
        <v>0.105</v>
      </c>
      <c r="M84" s="46">
        <f t="shared" si="5"/>
        <v>115312.575</v>
      </c>
      <c r="N84" s="47">
        <f t="shared" si="6"/>
        <v>2096.2113636363647</v>
      </c>
      <c r="O84" s="48">
        <f t="shared" si="7"/>
        <v>2263.9082727272739</v>
      </c>
      <c r="P84" s="49"/>
      <c r="Q84" s="49"/>
      <c r="R84" s="50"/>
    </row>
    <row r="85" spans="1:18" x14ac:dyDescent="0.25">
      <c r="A85" s="51">
        <v>82</v>
      </c>
      <c r="B85" s="52"/>
      <c r="C85" s="38" t="s">
        <v>2718</v>
      </c>
      <c r="D85" s="39">
        <v>44852</v>
      </c>
      <c r="E85" s="40" t="s">
        <v>2690</v>
      </c>
      <c r="F85" s="41">
        <v>419799</v>
      </c>
      <c r="G85" s="40" t="s">
        <v>2595</v>
      </c>
      <c r="H85" s="41">
        <v>44079</v>
      </c>
      <c r="I85" s="42">
        <f t="shared" si="4"/>
        <v>40071.818181818177</v>
      </c>
      <c r="J85" s="43">
        <v>44943</v>
      </c>
      <c r="K85" s="44">
        <v>388703</v>
      </c>
      <c r="L85" s="45">
        <v>0.105</v>
      </c>
      <c r="M85" s="46">
        <f t="shared" si="5"/>
        <v>40813.814999999995</v>
      </c>
      <c r="N85" s="47">
        <f t="shared" si="6"/>
        <v>741.99681818181853</v>
      </c>
      <c r="O85" s="48">
        <f t="shared" si="7"/>
        <v>801.35656363636406</v>
      </c>
      <c r="P85" s="49"/>
      <c r="Q85" s="49"/>
      <c r="R85" s="50"/>
    </row>
    <row r="86" spans="1:18" x14ac:dyDescent="0.25">
      <c r="A86" s="51">
        <v>83</v>
      </c>
      <c r="B86" s="52"/>
      <c r="C86" s="38" t="s">
        <v>2719</v>
      </c>
      <c r="D86" s="39">
        <v>44852</v>
      </c>
      <c r="E86" s="40" t="s">
        <v>2690</v>
      </c>
      <c r="F86" s="41">
        <v>419799</v>
      </c>
      <c r="G86" s="40" t="s">
        <v>2595</v>
      </c>
      <c r="H86" s="41">
        <v>44079</v>
      </c>
      <c r="I86" s="42">
        <f t="shared" si="4"/>
        <v>40071.818181818177</v>
      </c>
      <c r="J86" s="43">
        <v>44943</v>
      </c>
      <c r="K86" s="44">
        <v>388703</v>
      </c>
      <c r="L86" s="45">
        <v>0.105</v>
      </c>
      <c r="M86" s="46">
        <f t="shared" si="5"/>
        <v>40813.814999999995</v>
      </c>
      <c r="N86" s="47">
        <f t="shared" si="6"/>
        <v>741.99681818181853</v>
      </c>
      <c r="O86" s="48">
        <f t="shared" si="7"/>
        <v>801.35656363636406</v>
      </c>
      <c r="P86" s="49"/>
      <c r="Q86" s="49"/>
      <c r="R86" s="50"/>
    </row>
    <row r="87" spans="1:18" x14ac:dyDescent="0.25">
      <c r="A87" s="51">
        <v>84</v>
      </c>
      <c r="B87" s="52"/>
      <c r="C87" s="38" t="s">
        <v>2720</v>
      </c>
      <c r="D87" s="39">
        <v>44845</v>
      </c>
      <c r="E87" s="40" t="s">
        <v>2690</v>
      </c>
      <c r="F87" s="41">
        <v>597744</v>
      </c>
      <c r="G87" s="40" t="s">
        <v>2595</v>
      </c>
      <c r="H87" s="41">
        <v>62763</v>
      </c>
      <c r="I87" s="42">
        <f t="shared" si="4"/>
        <v>57057.272727272721</v>
      </c>
      <c r="J87" s="43">
        <v>44943</v>
      </c>
      <c r="K87" s="44">
        <v>553467</v>
      </c>
      <c r="L87" s="45">
        <v>0.105</v>
      </c>
      <c r="M87" s="46">
        <f t="shared" si="5"/>
        <v>58114.034999999996</v>
      </c>
      <c r="N87" s="47">
        <f t="shared" si="6"/>
        <v>1056.7622727272756</v>
      </c>
      <c r="O87" s="48">
        <f t="shared" si="7"/>
        <v>1141.3032545454578</v>
      </c>
      <c r="P87" s="49"/>
      <c r="Q87" s="49"/>
      <c r="R87" s="50"/>
    </row>
    <row r="88" spans="1:18" x14ac:dyDescent="0.25">
      <c r="A88" s="51">
        <v>85</v>
      </c>
      <c r="B88" s="53"/>
      <c r="C88" s="38" t="s">
        <v>2721</v>
      </c>
      <c r="D88" s="39">
        <v>44842</v>
      </c>
      <c r="E88" s="40" t="s">
        <v>2690</v>
      </c>
      <c r="F88" s="41">
        <v>789422</v>
      </c>
      <c r="G88" s="40" t="s">
        <v>2595</v>
      </c>
      <c r="H88" s="41">
        <v>82889</v>
      </c>
      <c r="I88" s="42">
        <f t="shared" si="4"/>
        <v>75353.636363636353</v>
      </c>
      <c r="J88" s="43">
        <v>44943</v>
      </c>
      <c r="K88" s="44">
        <v>730946</v>
      </c>
      <c r="L88" s="45">
        <v>0.105</v>
      </c>
      <c r="M88" s="46">
        <f t="shared" si="5"/>
        <v>76749.33</v>
      </c>
      <c r="N88" s="47">
        <f t="shared" si="6"/>
        <v>1395.6936363636487</v>
      </c>
      <c r="O88" s="48">
        <f t="shared" si="7"/>
        <v>1507.3491272727406</v>
      </c>
      <c r="P88" s="49"/>
      <c r="Q88" s="49"/>
      <c r="R88" s="50"/>
    </row>
    <row r="89" spans="1:18" x14ac:dyDescent="0.25">
      <c r="A89" s="51">
        <v>86</v>
      </c>
      <c r="B89" s="37" t="s">
        <v>2722</v>
      </c>
      <c r="C89" s="38" t="s">
        <v>2723</v>
      </c>
      <c r="D89" s="39">
        <v>44870</v>
      </c>
      <c r="E89" s="40" t="s">
        <v>2651</v>
      </c>
      <c r="F89" s="41">
        <v>503760</v>
      </c>
      <c r="G89" s="40" t="s">
        <v>2595</v>
      </c>
      <c r="H89" s="41">
        <v>52895</v>
      </c>
      <c r="I89" s="42">
        <f t="shared" si="4"/>
        <v>48086.363636363632</v>
      </c>
      <c r="J89" s="43">
        <v>44943</v>
      </c>
      <c r="K89" s="44">
        <v>466444</v>
      </c>
      <c r="L89" s="45">
        <v>0.105</v>
      </c>
      <c r="M89" s="46">
        <f t="shared" si="5"/>
        <v>48976.619999999995</v>
      </c>
      <c r="N89" s="47">
        <f t="shared" si="6"/>
        <v>890.25636363636295</v>
      </c>
      <c r="O89" s="48">
        <f t="shared" si="7"/>
        <v>961.47687272727205</v>
      </c>
      <c r="P89" s="49"/>
      <c r="Q89" s="49"/>
      <c r="R89" s="50"/>
    </row>
    <row r="90" spans="1:18" x14ac:dyDescent="0.25">
      <c r="A90" s="51">
        <v>87</v>
      </c>
      <c r="B90" s="52"/>
      <c r="C90" s="38" t="s">
        <v>2724</v>
      </c>
      <c r="D90" s="39">
        <v>44884</v>
      </c>
      <c r="E90" s="40" t="s">
        <v>2651</v>
      </c>
      <c r="F90" s="41">
        <v>1392768</v>
      </c>
      <c r="G90" s="40" t="s">
        <v>2595</v>
      </c>
      <c r="H90" s="41">
        <v>146241</v>
      </c>
      <c r="I90" s="42">
        <f t="shared" si="4"/>
        <v>132946.36363636362</v>
      </c>
      <c r="J90" s="43">
        <v>44943</v>
      </c>
      <c r="K90" s="44">
        <v>1289600</v>
      </c>
      <c r="L90" s="45">
        <v>0.105</v>
      </c>
      <c r="M90" s="46">
        <f t="shared" si="5"/>
        <v>135408</v>
      </c>
      <c r="N90" s="47">
        <f t="shared" si="6"/>
        <v>2461.6363636363822</v>
      </c>
      <c r="O90" s="48">
        <f t="shared" si="7"/>
        <v>2658.5672727272931</v>
      </c>
      <c r="P90" s="49"/>
      <c r="Q90" s="49"/>
      <c r="R90" s="50"/>
    </row>
    <row r="91" spans="1:18" x14ac:dyDescent="0.25">
      <c r="A91" s="51">
        <v>88</v>
      </c>
      <c r="B91" s="52"/>
      <c r="C91" s="38" t="s">
        <v>2725</v>
      </c>
      <c r="D91" s="39">
        <v>44882</v>
      </c>
      <c r="E91" s="40" t="s">
        <v>2686</v>
      </c>
      <c r="F91" s="41">
        <v>2854017</v>
      </c>
      <c r="G91" s="40" t="s">
        <v>2595</v>
      </c>
      <c r="H91" s="41">
        <v>299672</v>
      </c>
      <c r="I91" s="42">
        <f t="shared" si="4"/>
        <v>272429.09090909088</v>
      </c>
      <c r="J91" s="43">
        <v>44943</v>
      </c>
      <c r="K91" s="44">
        <v>2642608</v>
      </c>
      <c r="L91" s="45">
        <v>0.105</v>
      </c>
      <c r="M91" s="46">
        <f t="shared" si="5"/>
        <v>277473.83999999997</v>
      </c>
      <c r="N91" s="47">
        <f t="shared" si="6"/>
        <v>5044.7490909090848</v>
      </c>
      <c r="O91" s="48">
        <f t="shared" si="7"/>
        <v>5448.329018181812</v>
      </c>
      <c r="P91" s="49"/>
      <c r="Q91" s="49"/>
      <c r="R91" s="50"/>
    </row>
    <row r="92" spans="1:18" x14ac:dyDescent="0.25">
      <c r="A92" s="51">
        <v>89</v>
      </c>
      <c r="B92" s="52"/>
      <c r="C92" s="38" t="s">
        <v>2726</v>
      </c>
      <c r="D92" s="39">
        <v>44883</v>
      </c>
      <c r="E92" s="40" t="s">
        <v>2651</v>
      </c>
      <c r="F92" s="41">
        <v>1392768</v>
      </c>
      <c r="G92" s="40" t="s">
        <v>2595</v>
      </c>
      <c r="H92" s="41">
        <v>146241</v>
      </c>
      <c r="I92" s="42">
        <f t="shared" si="4"/>
        <v>132946.36363636362</v>
      </c>
      <c r="J92" s="43">
        <v>44943</v>
      </c>
      <c r="K92" s="44">
        <v>1289600</v>
      </c>
      <c r="L92" s="45">
        <v>0.105</v>
      </c>
      <c r="M92" s="46">
        <f t="shared" si="5"/>
        <v>135408</v>
      </c>
      <c r="N92" s="47">
        <f t="shared" si="6"/>
        <v>2461.6363636363822</v>
      </c>
      <c r="O92" s="48">
        <f t="shared" si="7"/>
        <v>2658.5672727272931</v>
      </c>
      <c r="P92" s="49"/>
      <c r="Q92" s="49"/>
      <c r="R92" s="50"/>
    </row>
    <row r="93" spans="1:18" x14ac:dyDescent="0.25">
      <c r="A93" s="51">
        <v>90</v>
      </c>
      <c r="B93" s="52"/>
      <c r="C93" s="38" t="s">
        <v>2727</v>
      </c>
      <c r="D93" s="39">
        <v>44882</v>
      </c>
      <c r="E93" s="40" t="s">
        <v>2686</v>
      </c>
      <c r="F93" s="41">
        <v>1392768</v>
      </c>
      <c r="G93" s="40" t="s">
        <v>2595</v>
      </c>
      <c r="H93" s="41">
        <v>146241</v>
      </c>
      <c r="I93" s="42">
        <f t="shared" si="4"/>
        <v>132946.36363636362</v>
      </c>
      <c r="J93" s="43">
        <v>44943</v>
      </c>
      <c r="K93" s="44">
        <v>1289600</v>
      </c>
      <c r="L93" s="45">
        <v>0.105</v>
      </c>
      <c r="M93" s="46">
        <f t="shared" si="5"/>
        <v>135408</v>
      </c>
      <c r="N93" s="47">
        <f t="shared" si="6"/>
        <v>2461.6363636363822</v>
      </c>
      <c r="O93" s="48">
        <f t="shared" si="7"/>
        <v>2658.5672727272931</v>
      </c>
      <c r="P93" s="49"/>
      <c r="Q93" s="49"/>
      <c r="R93" s="50"/>
    </row>
    <row r="94" spans="1:18" x14ac:dyDescent="0.25">
      <c r="A94" s="51">
        <v>91</v>
      </c>
      <c r="B94" s="53"/>
      <c r="C94" s="38" t="s">
        <v>2728</v>
      </c>
      <c r="D94" s="39">
        <v>44884</v>
      </c>
      <c r="E94" s="40" t="s">
        <v>2686</v>
      </c>
      <c r="F94" s="41">
        <v>1392768</v>
      </c>
      <c r="G94" s="40" t="s">
        <v>2595</v>
      </c>
      <c r="H94" s="41">
        <v>146241</v>
      </c>
      <c r="I94" s="42">
        <f t="shared" si="4"/>
        <v>132946.36363636362</v>
      </c>
      <c r="J94" s="43">
        <v>44943</v>
      </c>
      <c r="K94" s="44">
        <v>1289600</v>
      </c>
      <c r="L94" s="45">
        <v>0.105</v>
      </c>
      <c r="M94" s="46">
        <f t="shared" si="5"/>
        <v>135408</v>
      </c>
      <c r="N94" s="47">
        <f t="shared" si="6"/>
        <v>2461.6363636363822</v>
      </c>
      <c r="O94" s="48">
        <f t="shared" si="7"/>
        <v>2658.5672727272931</v>
      </c>
      <c r="P94" s="49"/>
      <c r="Q94" s="49"/>
      <c r="R94" s="50"/>
    </row>
    <row r="95" spans="1:18" x14ac:dyDescent="0.25">
      <c r="A95" s="51">
        <v>92</v>
      </c>
      <c r="B95" s="37" t="s">
        <v>2729</v>
      </c>
      <c r="C95" s="38" t="s">
        <v>2730</v>
      </c>
      <c r="D95" s="39">
        <v>44882</v>
      </c>
      <c r="E95" s="40" t="s">
        <v>2651</v>
      </c>
      <c r="F95" s="41">
        <v>708309</v>
      </c>
      <c r="G95" s="40" t="s">
        <v>2595</v>
      </c>
      <c r="H95" s="41">
        <v>74372</v>
      </c>
      <c r="I95" s="42">
        <f t="shared" si="4"/>
        <v>67610.909090909088</v>
      </c>
      <c r="J95" s="43">
        <v>44943</v>
      </c>
      <c r="K95" s="44">
        <v>655842</v>
      </c>
      <c r="L95" s="45">
        <v>0.105</v>
      </c>
      <c r="M95" s="46">
        <f t="shared" si="5"/>
        <v>68863.41</v>
      </c>
      <c r="N95" s="47">
        <f t="shared" si="6"/>
        <v>1252.5009090909152</v>
      </c>
      <c r="O95" s="48">
        <f t="shared" si="7"/>
        <v>1352.7009818181884</v>
      </c>
      <c r="P95" s="49"/>
      <c r="Q95" s="49"/>
      <c r="R95" s="50"/>
    </row>
    <row r="96" spans="1:18" x14ac:dyDescent="0.25">
      <c r="A96" s="51">
        <v>93</v>
      </c>
      <c r="B96" s="52"/>
      <c r="C96" s="38" t="s">
        <v>2731</v>
      </c>
      <c r="D96" s="39">
        <v>44883</v>
      </c>
      <c r="E96" s="40" t="s">
        <v>2686</v>
      </c>
      <c r="F96" s="41">
        <v>1555459</v>
      </c>
      <c r="G96" s="40" t="s">
        <v>2595</v>
      </c>
      <c r="H96" s="41">
        <v>163323</v>
      </c>
      <c r="I96" s="42">
        <f t="shared" si="4"/>
        <v>148475.45454545453</v>
      </c>
      <c r="J96" s="43">
        <v>44943</v>
      </c>
      <c r="K96" s="44">
        <v>1440240</v>
      </c>
      <c r="L96" s="45">
        <v>0.105</v>
      </c>
      <c r="M96" s="46">
        <f t="shared" si="5"/>
        <v>151225.19999999998</v>
      </c>
      <c r="N96" s="47">
        <f t="shared" si="6"/>
        <v>2749.745454545453</v>
      </c>
      <c r="O96" s="48">
        <f t="shared" si="7"/>
        <v>2969.7250909090894</v>
      </c>
      <c r="P96" s="49"/>
      <c r="Q96" s="49"/>
      <c r="R96" s="50"/>
    </row>
    <row r="97" spans="1:18" x14ac:dyDescent="0.25">
      <c r="A97" s="51">
        <v>94</v>
      </c>
      <c r="B97" s="52"/>
      <c r="C97" s="38" t="s">
        <v>2732</v>
      </c>
      <c r="D97" s="39">
        <v>44882</v>
      </c>
      <c r="E97" s="40" t="s">
        <v>2651</v>
      </c>
      <c r="F97" s="41">
        <v>1392768</v>
      </c>
      <c r="G97" s="40" t="s">
        <v>2595</v>
      </c>
      <c r="H97" s="41">
        <v>146241</v>
      </c>
      <c r="I97" s="42">
        <f t="shared" si="4"/>
        <v>132946.36363636362</v>
      </c>
      <c r="J97" s="43">
        <v>44943</v>
      </c>
      <c r="K97" s="44">
        <v>1289600</v>
      </c>
      <c r="L97" s="45">
        <v>0.105</v>
      </c>
      <c r="M97" s="46">
        <f t="shared" si="5"/>
        <v>135408</v>
      </c>
      <c r="N97" s="47">
        <f t="shared" si="6"/>
        <v>2461.6363636363822</v>
      </c>
      <c r="O97" s="48">
        <f t="shared" si="7"/>
        <v>2658.5672727272931</v>
      </c>
      <c r="P97" s="49"/>
      <c r="Q97" s="49"/>
      <c r="R97" s="50"/>
    </row>
    <row r="98" spans="1:18" x14ac:dyDescent="0.25">
      <c r="A98" s="51">
        <v>95</v>
      </c>
      <c r="B98" s="52"/>
      <c r="C98" s="38" t="s">
        <v>2733</v>
      </c>
      <c r="D98" s="39">
        <v>44895</v>
      </c>
      <c r="E98" s="40" t="s">
        <v>2651</v>
      </c>
      <c r="F98" s="41">
        <v>2176674</v>
      </c>
      <c r="G98" s="40" t="s">
        <v>2595</v>
      </c>
      <c r="H98" s="41">
        <v>228551</v>
      </c>
      <c r="I98" s="42">
        <f t="shared" si="4"/>
        <v>207773.63636363635</v>
      </c>
      <c r="J98" s="43">
        <v>44943</v>
      </c>
      <c r="K98" s="44">
        <v>2015439</v>
      </c>
      <c r="L98" s="45">
        <v>0.105</v>
      </c>
      <c r="M98" s="46">
        <f t="shared" si="5"/>
        <v>211621.095</v>
      </c>
      <c r="N98" s="47">
        <f t="shared" si="6"/>
        <v>3847.4586363636481</v>
      </c>
      <c r="O98" s="48">
        <f t="shared" si="7"/>
        <v>4155.25532727274</v>
      </c>
      <c r="P98" s="49"/>
      <c r="Q98" s="49"/>
      <c r="R98" s="50"/>
    </row>
    <row r="99" spans="1:18" x14ac:dyDescent="0.25">
      <c r="A99" s="51">
        <v>96</v>
      </c>
      <c r="B99" s="52"/>
      <c r="C99" s="38" t="s">
        <v>2734</v>
      </c>
      <c r="D99" s="39">
        <v>44874</v>
      </c>
      <c r="E99" s="40" t="s">
        <v>2651</v>
      </c>
      <c r="F99" s="41">
        <v>1127147</v>
      </c>
      <c r="G99" s="40" t="s">
        <v>2595</v>
      </c>
      <c r="H99" s="41">
        <v>118350</v>
      </c>
      <c r="I99" s="42">
        <f t="shared" si="4"/>
        <v>107590.90909090909</v>
      </c>
      <c r="J99" s="43">
        <v>44943</v>
      </c>
      <c r="K99" s="44">
        <v>1043655</v>
      </c>
      <c r="L99" s="45">
        <v>0.105</v>
      </c>
      <c r="M99" s="46">
        <f t="shared" si="5"/>
        <v>109583.77499999999</v>
      </c>
      <c r="N99" s="47">
        <f t="shared" si="6"/>
        <v>1992.8659090909059</v>
      </c>
      <c r="O99" s="48">
        <f t="shared" si="7"/>
        <v>2152.2951818181787</v>
      </c>
      <c r="P99" s="49"/>
      <c r="Q99" s="49"/>
      <c r="R99" s="50"/>
    </row>
    <row r="100" spans="1:18" x14ac:dyDescent="0.25">
      <c r="A100" s="51">
        <v>97</v>
      </c>
      <c r="B100" s="52"/>
      <c r="C100" s="38" t="s">
        <v>2735</v>
      </c>
      <c r="D100" s="39">
        <v>44888</v>
      </c>
      <c r="E100" s="40" t="s">
        <v>2651</v>
      </c>
      <c r="F100" s="41">
        <v>1650353</v>
      </c>
      <c r="G100" s="40" t="s">
        <v>2595</v>
      </c>
      <c r="H100" s="41">
        <v>173287</v>
      </c>
      <c r="I100" s="42">
        <f t="shared" si="4"/>
        <v>157533.63636363635</v>
      </c>
      <c r="J100" s="43">
        <v>44943</v>
      </c>
      <c r="K100" s="44">
        <v>1528105</v>
      </c>
      <c r="L100" s="45">
        <v>0.105</v>
      </c>
      <c r="M100" s="46">
        <f t="shared" si="5"/>
        <v>160451.02499999999</v>
      </c>
      <c r="N100" s="47">
        <f t="shared" si="6"/>
        <v>2917.3886363636411</v>
      </c>
      <c r="O100" s="48">
        <f t="shared" si="7"/>
        <v>3150.7797272727325</v>
      </c>
      <c r="P100" s="49"/>
      <c r="Q100" s="49"/>
      <c r="R100" s="50"/>
    </row>
    <row r="101" spans="1:18" x14ac:dyDescent="0.25">
      <c r="A101" s="51">
        <v>98</v>
      </c>
      <c r="B101" s="52"/>
      <c r="C101" s="38" t="s">
        <v>2736</v>
      </c>
      <c r="D101" s="39">
        <v>44874</v>
      </c>
      <c r="E101" s="40" t="s">
        <v>2651</v>
      </c>
      <c r="F101" s="41">
        <v>1318085</v>
      </c>
      <c r="G101" s="40" t="s">
        <v>2595</v>
      </c>
      <c r="H101" s="41">
        <v>138399</v>
      </c>
      <c r="I101" s="42">
        <f t="shared" si="4"/>
        <v>125817.27272727272</v>
      </c>
      <c r="J101" s="43">
        <v>44943</v>
      </c>
      <c r="K101" s="44">
        <v>1220449</v>
      </c>
      <c r="L101" s="45">
        <v>0.105</v>
      </c>
      <c r="M101" s="46">
        <f t="shared" si="5"/>
        <v>128147.14499999999</v>
      </c>
      <c r="N101" s="47">
        <f t="shared" si="6"/>
        <v>2329.8722727272689</v>
      </c>
      <c r="O101" s="48">
        <f t="shared" si="7"/>
        <v>2516.2620545454506</v>
      </c>
      <c r="P101" s="49"/>
      <c r="Q101" s="49"/>
      <c r="R101" s="50"/>
    </row>
    <row r="102" spans="1:18" x14ac:dyDescent="0.25">
      <c r="A102" s="51">
        <v>99</v>
      </c>
      <c r="B102" s="52"/>
      <c r="C102" s="38" t="s">
        <v>2737</v>
      </c>
      <c r="D102" s="39">
        <v>44883</v>
      </c>
      <c r="E102" s="40" t="s">
        <v>2686</v>
      </c>
      <c r="F102" s="41">
        <v>1392768</v>
      </c>
      <c r="G102" s="40" t="s">
        <v>2595</v>
      </c>
      <c r="H102" s="41">
        <v>146241</v>
      </c>
      <c r="I102" s="42">
        <f t="shared" si="4"/>
        <v>132946.36363636362</v>
      </c>
      <c r="J102" s="43">
        <v>44943</v>
      </c>
      <c r="K102" s="44">
        <v>1289600</v>
      </c>
      <c r="L102" s="45">
        <v>0.105</v>
      </c>
      <c r="M102" s="46">
        <f t="shared" si="5"/>
        <v>135408</v>
      </c>
      <c r="N102" s="47">
        <f t="shared" si="6"/>
        <v>2461.6363636363822</v>
      </c>
      <c r="O102" s="48">
        <f t="shared" si="7"/>
        <v>2658.5672727272931</v>
      </c>
      <c r="P102" s="49"/>
      <c r="Q102" s="49"/>
      <c r="R102" s="50"/>
    </row>
    <row r="103" spans="1:18" x14ac:dyDescent="0.25">
      <c r="A103" s="51">
        <v>100</v>
      </c>
      <c r="B103" s="52"/>
      <c r="C103" s="38" t="s">
        <v>2738</v>
      </c>
      <c r="D103" s="39">
        <v>44883</v>
      </c>
      <c r="E103" s="40" t="s">
        <v>70</v>
      </c>
      <c r="F103" s="41">
        <v>996241</v>
      </c>
      <c r="G103" s="40" t="s">
        <v>2595</v>
      </c>
      <c r="H103" s="41">
        <v>104605</v>
      </c>
      <c r="I103" s="42">
        <f t="shared" si="4"/>
        <v>95095.454545454544</v>
      </c>
      <c r="J103" s="43">
        <v>44943</v>
      </c>
      <c r="K103" s="44">
        <v>922445</v>
      </c>
      <c r="L103" s="45">
        <v>0.105</v>
      </c>
      <c r="M103" s="46">
        <f t="shared" si="5"/>
        <v>96856.724999999991</v>
      </c>
      <c r="N103" s="47">
        <f t="shared" si="6"/>
        <v>1761.2704545454471</v>
      </c>
      <c r="O103" s="48">
        <f t="shared" si="7"/>
        <v>1902.172090909083</v>
      </c>
      <c r="P103" s="49"/>
      <c r="Q103" s="49"/>
      <c r="R103" s="50"/>
    </row>
    <row r="104" spans="1:18" x14ac:dyDescent="0.25">
      <c r="A104" s="51">
        <v>101</v>
      </c>
      <c r="B104" s="53"/>
      <c r="C104" s="38" t="s">
        <v>2739</v>
      </c>
      <c r="D104" s="39">
        <v>44883</v>
      </c>
      <c r="E104" s="40" t="s">
        <v>70</v>
      </c>
      <c r="F104" s="41">
        <v>390925</v>
      </c>
      <c r="G104" s="40" t="s">
        <v>2595</v>
      </c>
      <c r="H104" s="41">
        <v>41047</v>
      </c>
      <c r="I104" s="42">
        <f t="shared" si="4"/>
        <v>37315.454545454544</v>
      </c>
      <c r="J104" s="43">
        <v>44943</v>
      </c>
      <c r="K104" s="44">
        <v>361968</v>
      </c>
      <c r="L104" s="45">
        <v>0.105</v>
      </c>
      <c r="M104" s="46">
        <f t="shared" si="5"/>
        <v>38006.639999999999</v>
      </c>
      <c r="N104" s="47">
        <f t="shared" si="6"/>
        <v>691.18545454545529</v>
      </c>
      <c r="O104" s="48">
        <f t="shared" si="7"/>
        <v>746.48029090909176</v>
      </c>
      <c r="P104" s="49"/>
      <c r="Q104" s="49"/>
      <c r="R104" s="50"/>
    </row>
    <row r="105" spans="1:18" ht="26.45" customHeight="1" x14ac:dyDescent="0.25">
      <c r="A105" s="51">
        <v>102</v>
      </c>
      <c r="B105" s="37" t="s">
        <v>2740</v>
      </c>
      <c r="C105" s="38" t="s">
        <v>2741</v>
      </c>
      <c r="D105" s="39">
        <v>44890</v>
      </c>
      <c r="E105" s="40" t="s">
        <v>70</v>
      </c>
      <c r="F105" s="41">
        <v>1179174</v>
      </c>
      <c r="G105" s="40" t="s">
        <v>2595</v>
      </c>
      <c r="H105" s="41">
        <v>123813</v>
      </c>
      <c r="I105" s="42">
        <f t="shared" si="4"/>
        <v>112557.27272727272</v>
      </c>
      <c r="J105" s="43">
        <v>44943</v>
      </c>
      <c r="K105" s="44">
        <v>1091828</v>
      </c>
      <c r="L105" s="45">
        <v>0.105</v>
      </c>
      <c r="M105" s="46">
        <f t="shared" si="5"/>
        <v>114641.94</v>
      </c>
      <c r="N105" s="47">
        <f t="shared" si="6"/>
        <v>2084.6672727272817</v>
      </c>
      <c r="O105" s="48">
        <f t="shared" si="7"/>
        <v>2251.4406545454644</v>
      </c>
      <c r="P105" s="49"/>
      <c r="Q105" s="49"/>
      <c r="R105" s="50"/>
    </row>
    <row r="106" spans="1:18" x14ac:dyDescent="0.25">
      <c r="A106" s="51">
        <v>103</v>
      </c>
      <c r="B106" s="53"/>
      <c r="C106" s="38" t="s">
        <v>2742</v>
      </c>
      <c r="D106" s="39">
        <v>44883</v>
      </c>
      <c r="E106" s="40" t="s">
        <v>70</v>
      </c>
      <c r="F106" s="41">
        <v>833797</v>
      </c>
      <c r="G106" s="40" t="s">
        <v>2595</v>
      </c>
      <c r="H106" s="41">
        <v>87549</v>
      </c>
      <c r="I106" s="42">
        <f t="shared" si="4"/>
        <v>79590</v>
      </c>
      <c r="J106" s="43">
        <v>44943</v>
      </c>
      <c r="K106" s="44">
        <v>772034</v>
      </c>
      <c r="L106" s="45">
        <v>0.105</v>
      </c>
      <c r="M106" s="46">
        <f t="shared" si="5"/>
        <v>81063.569999999992</v>
      </c>
      <c r="N106" s="47">
        <f t="shared" si="6"/>
        <v>1473.5699999999924</v>
      </c>
      <c r="O106" s="48">
        <f t="shared" si="7"/>
        <v>1591.455599999992</v>
      </c>
      <c r="P106" s="49"/>
      <c r="Q106" s="49"/>
      <c r="R106" s="50"/>
    </row>
    <row r="107" spans="1:18" x14ac:dyDescent="0.25">
      <c r="A107" s="51">
        <v>104</v>
      </c>
      <c r="B107" s="37" t="s">
        <v>2743</v>
      </c>
      <c r="C107" s="38" t="s">
        <v>2744</v>
      </c>
      <c r="D107" s="39">
        <v>44890</v>
      </c>
      <c r="E107" s="40" t="s">
        <v>2637</v>
      </c>
      <c r="F107" s="41">
        <v>940073</v>
      </c>
      <c r="G107" s="40" t="s">
        <v>2595</v>
      </c>
      <c r="H107" s="41">
        <v>98708</v>
      </c>
      <c r="I107" s="42">
        <f t="shared" si="4"/>
        <v>89734.545454545441</v>
      </c>
      <c r="J107" s="43">
        <v>44943</v>
      </c>
      <c r="K107" s="44">
        <v>870438</v>
      </c>
      <c r="L107" s="45">
        <v>0.105</v>
      </c>
      <c r="M107" s="46">
        <f t="shared" si="5"/>
        <v>91395.989999999991</v>
      </c>
      <c r="N107" s="47">
        <f t="shared" si="6"/>
        <v>1661.4445454545494</v>
      </c>
      <c r="O107" s="48">
        <f t="shared" si="7"/>
        <v>1794.3601090909135</v>
      </c>
      <c r="P107" s="49"/>
      <c r="Q107" s="49"/>
      <c r="R107" s="50"/>
    </row>
    <row r="108" spans="1:18" x14ac:dyDescent="0.25">
      <c r="A108" s="51">
        <v>105</v>
      </c>
      <c r="B108" s="52"/>
      <c r="C108" s="38" t="s">
        <v>2745</v>
      </c>
      <c r="D108" s="39">
        <v>44883</v>
      </c>
      <c r="E108" s="40" t="s">
        <v>2637</v>
      </c>
      <c r="F108" s="41">
        <v>1392768</v>
      </c>
      <c r="G108" s="40" t="s">
        <v>2595</v>
      </c>
      <c r="H108" s="41">
        <v>146241</v>
      </c>
      <c r="I108" s="42">
        <f t="shared" si="4"/>
        <v>132946.36363636362</v>
      </c>
      <c r="J108" s="43">
        <v>44943</v>
      </c>
      <c r="K108" s="44">
        <v>1289600</v>
      </c>
      <c r="L108" s="45">
        <v>0.105</v>
      </c>
      <c r="M108" s="46">
        <f t="shared" si="5"/>
        <v>135408</v>
      </c>
      <c r="N108" s="47">
        <f t="shared" si="6"/>
        <v>2461.6363636363822</v>
      </c>
      <c r="O108" s="48">
        <f t="shared" si="7"/>
        <v>2658.5672727272931</v>
      </c>
      <c r="P108" s="49"/>
      <c r="Q108" s="49"/>
      <c r="R108" s="50"/>
    </row>
    <row r="109" spans="1:18" x14ac:dyDescent="0.25">
      <c r="A109" s="51">
        <v>106</v>
      </c>
      <c r="B109" s="52"/>
      <c r="C109" s="38" t="s">
        <v>2746</v>
      </c>
      <c r="D109" s="39">
        <v>44883</v>
      </c>
      <c r="E109" s="40" t="s">
        <v>2747</v>
      </c>
      <c r="F109" s="41">
        <v>1392768</v>
      </c>
      <c r="G109" s="40" t="s">
        <v>2595</v>
      </c>
      <c r="H109" s="41">
        <v>146241</v>
      </c>
      <c r="I109" s="42">
        <f t="shared" si="4"/>
        <v>132946.36363636362</v>
      </c>
      <c r="J109" s="43">
        <v>44943</v>
      </c>
      <c r="K109" s="44">
        <v>1289600</v>
      </c>
      <c r="L109" s="45">
        <v>0.105</v>
      </c>
      <c r="M109" s="46">
        <f t="shared" si="5"/>
        <v>135408</v>
      </c>
      <c r="N109" s="47">
        <f t="shared" si="6"/>
        <v>2461.6363636363822</v>
      </c>
      <c r="O109" s="48">
        <f t="shared" si="7"/>
        <v>2658.5672727272931</v>
      </c>
      <c r="P109" s="49"/>
      <c r="Q109" s="49"/>
      <c r="R109" s="50"/>
    </row>
    <row r="110" spans="1:18" x14ac:dyDescent="0.25">
      <c r="A110" s="51">
        <v>107</v>
      </c>
      <c r="B110" s="52"/>
      <c r="C110" s="38" t="s">
        <v>2748</v>
      </c>
      <c r="D110" s="39">
        <v>44890</v>
      </c>
      <c r="E110" s="40" t="s">
        <v>2637</v>
      </c>
      <c r="F110" s="41">
        <v>1125335</v>
      </c>
      <c r="G110" s="40" t="s">
        <v>2595</v>
      </c>
      <c r="H110" s="41">
        <v>118160</v>
      </c>
      <c r="I110" s="42">
        <f t="shared" si="4"/>
        <v>107418.18181818181</v>
      </c>
      <c r="J110" s="43">
        <v>44943</v>
      </c>
      <c r="K110" s="44">
        <v>1041977</v>
      </c>
      <c r="L110" s="45">
        <v>0.105</v>
      </c>
      <c r="M110" s="46">
        <f t="shared" si="5"/>
        <v>109407.58499999999</v>
      </c>
      <c r="N110" s="47">
        <f t="shared" si="6"/>
        <v>1989.4031818181829</v>
      </c>
      <c r="O110" s="48">
        <f t="shared" si="7"/>
        <v>2148.5554363636379</v>
      </c>
      <c r="P110" s="49"/>
      <c r="Q110" s="49"/>
      <c r="R110" s="50"/>
    </row>
    <row r="111" spans="1:18" x14ac:dyDescent="0.25">
      <c r="A111" s="51">
        <v>108</v>
      </c>
      <c r="B111" s="52"/>
      <c r="C111" s="38" t="s">
        <v>2749</v>
      </c>
      <c r="D111" s="39">
        <v>44883</v>
      </c>
      <c r="E111" s="40" t="s">
        <v>2637</v>
      </c>
      <c r="F111" s="41">
        <v>1392768</v>
      </c>
      <c r="G111" s="40" t="s">
        <v>2595</v>
      </c>
      <c r="H111" s="41">
        <v>146241</v>
      </c>
      <c r="I111" s="42">
        <f t="shared" si="4"/>
        <v>132946.36363636362</v>
      </c>
      <c r="J111" s="43">
        <v>44943</v>
      </c>
      <c r="K111" s="44">
        <v>1289600</v>
      </c>
      <c r="L111" s="45">
        <v>0.105</v>
      </c>
      <c r="M111" s="46">
        <f t="shared" si="5"/>
        <v>135408</v>
      </c>
      <c r="N111" s="47">
        <f t="shared" si="6"/>
        <v>2461.6363636363822</v>
      </c>
      <c r="O111" s="48">
        <f t="shared" si="7"/>
        <v>2658.5672727272931</v>
      </c>
      <c r="P111" s="49"/>
      <c r="Q111" s="49"/>
      <c r="R111" s="50"/>
    </row>
    <row r="112" spans="1:18" x14ac:dyDescent="0.25">
      <c r="A112" s="51">
        <v>109</v>
      </c>
      <c r="B112" s="52"/>
      <c r="C112" s="38" t="s">
        <v>2750</v>
      </c>
      <c r="D112" s="39">
        <v>44884</v>
      </c>
      <c r="E112" s="40" t="s">
        <v>2751</v>
      </c>
      <c r="F112" s="41">
        <v>1392768</v>
      </c>
      <c r="G112" s="40" t="s">
        <v>2595</v>
      </c>
      <c r="H112" s="41">
        <v>146241</v>
      </c>
      <c r="I112" s="42">
        <f t="shared" si="4"/>
        <v>132946.36363636362</v>
      </c>
      <c r="J112" s="43">
        <v>44943</v>
      </c>
      <c r="K112" s="44">
        <v>1289600</v>
      </c>
      <c r="L112" s="45">
        <v>0.105</v>
      </c>
      <c r="M112" s="46">
        <f t="shared" si="5"/>
        <v>135408</v>
      </c>
      <c r="N112" s="47">
        <f t="shared" si="6"/>
        <v>2461.6363636363822</v>
      </c>
      <c r="O112" s="48">
        <f t="shared" si="7"/>
        <v>2658.5672727272931</v>
      </c>
      <c r="P112" s="49"/>
      <c r="Q112" s="49"/>
      <c r="R112" s="50"/>
    </row>
    <row r="113" spans="1:18" x14ac:dyDescent="0.25">
      <c r="A113" s="51">
        <v>110</v>
      </c>
      <c r="B113" s="53"/>
      <c r="C113" s="38" t="s">
        <v>2752</v>
      </c>
      <c r="D113" s="39">
        <v>44895</v>
      </c>
      <c r="E113" s="40" t="s">
        <v>2751</v>
      </c>
      <c r="F113" s="41">
        <v>1184922</v>
      </c>
      <c r="G113" s="40" t="s">
        <v>2595</v>
      </c>
      <c r="H113" s="41">
        <v>124417</v>
      </c>
      <c r="I113" s="42">
        <f t="shared" si="4"/>
        <v>113106.36363636363</v>
      </c>
      <c r="J113" s="43">
        <v>44943</v>
      </c>
      <c r="K113" s="44">
        <v>1097150</v>
      </c>
      <c r="L113" s="45">
        <v>0.105</v>
      </c>
      <c r="M113" s="46">
        <f t="shared" si="5"/>
        <v>115200.75</v>
      </c>
      <c r="N113" s="47">
        <f t="shared" si="6"/>
        <v>2094.3863636363676</v>
      </c>
      <c r="O113" s="48">
        <f t="shared" si="7"/>
        <v>2261.9372727272771</v>
      </c>
      <c r="P113" s="49"/>
      <c r="Q113" s="49"/>
      <c r="R113" s="50"/>
    </row>
    <row r="114" spans="1:18" x14ac:dyDescent="0.25">
      <c r="A114" s="51">
        <v>111</v>
      </c>
      <c r="B114" s="37" t="s">
        <v>2753</v>
      </c>
      <c r="C114" s="38" t="s">
        <v>2754</v>
      </c>
      <c r="D114" s="39">
        <v>44883</v>
      </c>
      <c r="E114" s="40" t="s">
        <v>2690</v>
      </c>
      <c r="F114" s="41">
        <v>1199426</v>
      </c>
      <c r="G114" s="40" t="s">
        <v>2595</v>
      </c>
      <c r="H114" s="41">
        <v>125940</v>
      </c>
      <c r="I114" s="42">
        <f t="shared" si="4"/>
        <v>114490.90909090909</v>
      </c>
      <c r="J114" s="43">
        <v>44943</v>
      </c>
      <c r="K114" s="44">
        <v>1110580</v>
      </c>
      <c r="L114" s="45">
        <v>0.105</v>
      </c>
      <c r="M114" s="46">
        <f t="shared" si="5"/>
        <v>116610.9</v>
      </c>
      <c r="N114" s="47">
        <f t="shared" si="6"/>
        <v>2119.9909090909059</v>
      </c>
      <c r="O114" s="48">
        <f t="shared" si="7"/>
        <v>2289.5901818181787</v>
      </c>
      <c r="P114" s="49"/>
      <c r="Q114" s="49"/>
      <c r="R114" s="50"/>
    </row>
    <row r="115" spans="1:18" x14ac:dyDescent="0.25">
      <c r="A115" s="51">
        <v>112</v>
      </c>
      <c r="B115" s="52"/>
      <c r="C115" s="38" t="s">
        <v>2755</v>
      </c>
      <c r="D115" s="39">
        <v>44883</v>
      </c>
      <c r="E115" s="40" t="s">
        <v>2690</v>
      </c>
      <c r="F115" s="41">
        <v>1392768</v>
      </c>
      <c r="G115" s="40" t="s">
        <v>2595</v>
      </c>
      <c r="H115" s="41">
        <v>146241</v>
      </c>
      <c r="I115" s="42">
        <f t="shared" si="4"/>
        <v>132946.36363636362</v>
      </c>
      <c r="J115" s="43">
        <v>44943</v>
      </c>
      <c r="K115" s="44">
        <v>1289600</v>
      </c>
      <c r="L115" s="45">
        <v>0.105</v>
      </c>
      <c r="M115" s="46">
        <f t="shared" si="5"/>
        <v>135408</v>
      </c>
      <c r="N115" s="47">
        <f t="shared" si="6"/>
        <v>2461.6363636363822</v>
      </c>
      <c r="O115" s="48">
        <f t="shared" si="7"/>
        <v>2658.5672727272931</v>
      </c>
      <c r="P115" s="49"/>
      <c r="Q115" s="49"/>
      <c r="R115" s="50"/>
    </row>
    <row r="116" spans="1:18" x14ac:dyDescent="0.25">
      <c r="A116" s="51">
        <v>113</v>
      </c>
      <c r="B116" s="52"/>
      <c r="C116" s="38" t="s">
        <v>2756</v>
      </c>
      <c r="D116" s="39">
        <v>44894</v>
      </c>
      <c r="E116" s="40" t="s">
        <v>2690</v>
      </c>
      <c r="F116" s="41">
        <v>636413</v>
      </c>
      <c r="G116" s="40" t="s">
        <v>2595</v>
      </c>
      <c r="H116" s="41">
        <v>66823</v>
      </c>
      <c r="I116" s="42">
        <f t="shared" si="4"/>
        <v>60748.181818181816</v>
      </c>
      <c r="J116" s="43">
        <v>44943</v>
      </c>
      <c r="K116" s="44">
        <v>589271</v>
      </c>
      <c r="L116" s="45">
        <v>0.105</v>
      </c>
      <c r="M116" s="46">
        <f t="shared" si="5"/>
        <v>61873.454999999994</v>
      </c>
      <c r="N116" s="47">
        <f t="shared" si="6"/>
        <v>1125.2731818181783</v>
      </c>
      <c r="O116" s="48">
        <f t="shared" si="7"/>
        <v>1215.2950363636326</v>
      </c>
      <c r="P116" s="49"/>
      <c r="Q116" s="49"/>
      <c r="R116" s="50"/>
    </row>
    <row r="117" spans="1:18" x14ac:dyDescent="0.25">
      <c r="A117" s="51">
        <v>114</v>
      </c>
      <c r="B117" s="52"/>
      <c r="C117" s="38" t="s">
        <v>2757</v>
      </c>
      <c r="D117" s="39">
        <v>44884</v>
      </c>
      <c r="E117" s="40" t="s">
        <v>2690</v>
      </c>
      <c r="F117" s="41">
        <v>812948</v>
      </c>
      <c r="G117" s="40" t="s">
        <v>2595</v>
      </c>
      <c r="H117" s="41">
        <v>85360</v>
      </c>
      <c r="I117" s="42">
        <f t="shared" si="4"/>
        <v>77600</v>
      </c>
      <c r="J117" s="43">
        <v>44943</v>
      </c>
      <c r="K117" s="44">
        <v>752730</v>
      </c>
      <c r="L117" s="45">
        <v>0.105</v>
      </c>
      <c r="M117" s="46">
        <f t="shared" si="5"/>
        <v>79036.649999999994</v>
      </c>
      <c r="N117" s="47">
        <f t="shared" si="6"/>
        <v>1436.6499999999942</v>
      </c>
      <c r="O117" s="48">
        <f t="shared" si="7"/>
        <v>1551.5819999999937</v>
      </c>
      <c r="P117" s="49"/>
      <c r="Q117" s="49"/>
      <c r="R117" s="50"/>
    </row>
    <row r="118" spans="1:18" x14ac:dyDescent="0.25">
      <c r="A118" s="51">
        <v>115</v>
      </c>
      <c r="B118" s="53"/>
      <c r="C118" s="38" t="s">
        <v>2758</v>
      </c>
      <c r="D118" s="39">
        <v>44895</v>
      </c>
      <c r="E118" s="40" t="s">
        <v>2686</v>
      </c>
      <c r="F118" s="41">
        <v>659083</v>
      </c>
      <c r="G118" s="40" t="s">
        <v>2595</v>
      </c>
      <c r="H118" s="41">
        <v>69204</v>
      </c>
      <c r="I118" s="42">
        <f t="shared" si="4"/>
        <v>62912.727272727265</v>
      </c>
      <c r="J118" s="43">
        <v>44943</v>
      </c>
      <c r="K118" s="44">
        <v>610262</v>
      </c>
      <c r="L118" s="45">
        <v>0.105</v>
      </c>
      <c r="M118" s="46">
        <f t="shared" si="5"/>
        <v>64077.509999999995</v>
      </c>
      <c r="N118" s="47">
        <f t="shared" si="6"/>
        <v>1164.78272727273</v>
      </c>
      <c r="O118" s="48">
        <f t="shared" si="7"/>
        <v>1257.9653454545485</v>
      </c>
      <c r="P118" s="49"/>
      <c r="Q118" s="49"/>
      <c r="R118" s="50"/>
    </row>
    <row r="119" spans="1:18" ht="26.45" customHeight="1" x14ac:dyDescent="0.25">
      <c r="A119" s="51">
        <v>116</v>
      </c>
      <c r="B119" s="37" t="s">
        <v>2759</v>
      </c>
      <c r="C119" s="38" t="s">
        <v>2760</v>
      </c>
      <c r="D119" s="39">
        <v>44890</v>
      </c>
      <c r="E119" s="40" t="s">
        <v>70</v>
      </c>
      <c r="F119" s="41">
        <v>1885626</v>
      </c>
      <c r="G119" s="40" t="s">
        <v>2595</v>
      </c>
      <c r="H119" s="41">
        <v>197991</v>
      </c>
      <c r="I119" s="42">
        <f t="shared" si="4"/>
        <v>179991.81818181818</v>
      </c>
      <c r="J119" s="43">
        <v>44943</v>
      </c>
      <c r="K119" s="44">
        <v>1745950</v>
      </c>
      <c r="L119" s="45">
        <v>0.105</v>
      </c>
      <c r="M119" s="46">
        <f t="shared" si="5"/>
        <v>183324.75</v>
      </c>
      <c r="N119" s="47">
        <f t="shared" si="6"/>
        <v>3332.9318181818235</v>
      </c>
      <c r="O119" s="48">
        <f t="shared" si="7"/>
        <v>3599.5663636363697</v>
      </c>
      <c r="P119" s="49"/>
      <c r="Q119" s="49"/>
      <c r="R119" s="50"/>
    </row>
    <row r="120" spans="1:18" x14ac:dyDescent="0.25">
      <c r="A120" s="51">
        <v>117</v>
      </c>
      <c r="B120" s="53"/>
      <c r="C120" s="38" t="s">
        <v>2761</v>
      </c>
      <c r="D120" s="39">
        <v>44873</v>
      </c>
      <c r="E120" s="40" t="s">
        <v>70</v>
      </c>
      <c r="F120" s="41">
        <v>961765</v>
      </c>
      <c r="G120" s="40" t="s">
        <v>2595</v>
      </c>
      <c r="H120" s="41">
        <v>100985</v>
      </c>
      <c r="I120" s="42">
        <f t="shared" si="4"/>
        <v>91804.545454545441</v>
      </c>
      <c r="J120" s="43">
        <v>44943</v>
      </c>
      <c r="K120" s="44">
        <v>890523</v>
      </c>
      <c r="L120" s="45">
        <v>0.105</v>
      </c>
      <c r="M120" s="46">
        <f t="shared" si="5"/>
        <v>93504.914999999994</v>
      </c>
      <c r="N120" s="47">
        <f t="shared" si="6"/>
        <v>1700.3695454545523</v>
      </c>
      <c r="O120" s="48">
        <f t="shared" si="7"/>
        <v>1836.3991090909167</v>
      </c>
      <c r="P120" s="49"/>
      <c r="Q120" s="49"/>
      <c r="R120" s="50"/>
    </row>
    <row r="121" spans="1:18" ht="26.45" customHeight="1" x14ac:dyDescent="0.25">
      <c r="A121" s="51">
        <v>118</v>
      </c>
      <c r="B121" s="37" t="s">
        <v>2762</v>
      </c>
      <c r="C121" s="38" t="s">
        <v>2763</v>
      </c>
      <c r="D121" s="39">
        <v>44882</v>
      </c>
      <c r="E121" s="40" t="s">
        <v>2686</v>
      </c>
      <c r="F121" s="41">
        <v>996241</v>
      </c>
      <c r="G121" s="40" t="s">
        <v>2595</v>
      </c>
      <c r="H121" s="41">
        <v>104605</v>
      </c>
      <c r="I121" s="42">
        <f t="shared" si="4"/>
        <v>95095.454545454544</v>
      </c>
      <c r="J121" s="43">
        <v>44943</v>
      </c>
      <c r="K121" s="44">
        <v>922445</v>
      </c>
      <c r="L121" s="45">
        <v>0.105</v>
      </c>
      <c r="M121" s="46">
        <f t="shared" si="5"/>
        <v>96856.724999999991</v>
      </c>
      <c r="N121" s="47">
        <f t="shared" si="6"/>
        <v>1761.2704545454471</v>
      </c>
      <c r="O121" s="48">
        <f t="shared" si="7"/>
        <v>1902.172090909083</v>
      </c>
      <c r="P121" s="49"/>
      <c r="Q121" s="49"/>
      <c r="R121" s="50"/>
    </row>
    <row r="122" spans="1:18" x14ac:dyDescent="0.25">
      <c r="A122" s="51">
        <v>119</v>
      </c>
      <c r="B122" s="52"/>
      <c r="C122" s="38" t="s">
        <v>2764</v>
      </c>
      <c r="D122" s="39">
        <v>44882</v>
      </c>
      <c r="E122" s="40" t="s">
        <v>2651</v>
      </c>
      <c r="F122" s="41">
        <v>1392768</v>
      </c>
      <c r="G122" s="40" t="s">
        <v>2595</v>
      </c>
      <c r="H122" s="41">
        <v>146241</v>
      </c>
      <c r="I122" s="42">
        <f t="shared" si="4"/>
        <v>132946.36363636362</v>
      </c>
      <c r="J122" s="43">
        <v>44943</v>
      </c>
      <c r="K122" s="44">
        <v>1289600</v>
      </c>
      <c r="L122" s="45">
        <v>0.105</v>
      </c>
      <c r="M122" s="46">
        <f t="shared" si="5"/>
        <v>135408</v>
      </c>
      <c r="N122" s="47">
        <f t="shared" si="6"/>
        <v>2461.6363636363822</v>
      </c>
      <c r="O122" s="48">
        <f t="shared" si="7"/>
        <v>2658.5672727272931</v>
      </c>
      <c r="P122" s="49"/>
      <c r="Q122" s="49"/>
      <c r="R122" s="50"/>
    </row>
    <row r="123" spans="1:18" x14ac:dyDescent="0.25">
      <c r="A123" s="51">
        <v>120</v>
      </c>
      <c r="B123" s="53"/>
      <c r="C123" s="38" t="s">
        <v>2765</v>
      </c>
      <c r="D123" s="39">
        <v>44874</v>
      </c>
      <c r="E123" s="40" t="s">
        <v>2637</v>
      </c>
      <c r="F123" s="41">
        <v>503760</v>
      </c>
      <c r="G123" s="40" t="s">
        <v>2595</v>
      </c>
      <c r="H123" s="41">
        <v>52895</v>
      </c>
      <c r="I123" s="42">
        <f t="shared" si="4"/>
        <v>48086.363636363632</v>
      </c>
      <c r="J123" s="43">
        <v>44943</v>
      </c>
      <c r="K123" s="44">
        <v>466444</v>
      </c>
      <c r="L123" s="45">
        <v>0.105</v>
      </c>
      <c r="M123" s="46">
        <f t="shared" si="5"/>
        <v>48976.619999999995</v>
      </c>
      <c r="N123" s="47">
        <f t="shared" si="6"/>
        <v>890.25636363636295</v>
      </c>
      <c r="O123" s="48">
        <f t="shared" si="7"/>
        <v>961.47687272727205</v>
      </c>
      <c r="P123" s="49"/>
      <c r="Q123" s="49"/>
      <c r="R123" s="50"/>
    </row>
    <row r="124" spans="1:18" ht="26.45" customHeight="1" x14ac:dyDescent="0.25">
      <c r="A124" s="51">
        <v>121</v>
      </c>
      <c r="B124" s="37" t="s">
        <v>2766</v>
      </c>
      <c r="C124" s="38" t="s">
        <v>2767</v>
      </c>
      <c r="D124" s="39">
        <v>44874</v>
      </c>
      <c r="E124" s="40" t="s">
        <v>2686</v>
      </c>
      <c r="F124" s="41">
        <v>419799</v>
      </c>
      <c r="G124" s="40" t="s">
        <v>2595</v>
      </c>
      <c r="H124" s="41">
        <v>44079</v>
      </c>
      <c r="I124" s="42">
        <f t="shared" si="4"/>
        <v>40071.818181818177</v>
      </c>
      <c r="J124" s="43">
        <v>44943</v>
      </c>
      <c r="K124" s="44">
        <v>388703</v>
      </c>
      <c r="L124" s="45">
        <v>0.105</v>
      </c>
      <c r="M124" s="46">
        <f t="shared" si="5"/>
        <v>40813.814999999995</v>
      </c>
      <c r="N124" s="47">
        <f t="shared" si="6"/>
        <v>741.99681818181853</v>
      </c>
      <c r="O124" s="48">
        <f t="shared" si="7"/>
        <v>801.35656363636406</v>
      </c>
      <c r="P124" s="49"/>
      <c r="Q124" s="49"/>
      <c r="R124" s="50"/>
    </row>
    <row r="125" spans="1:18" x14ac:dyDescent="0.25">
      <c r="A125" s="51">
        <v>122</v>
      </c>
      <c r="B125" s="52"/>
      <c r="C125" s="38" t="s">
        <v>2768</v>
      </c>
      <c r="D125" s="39">
        <v>44882</v>
      </c>
      <c r="E125" s="40" t="s">
        <v>2686</v>
      </c>
      <c r="F125" s="41">
        <v>1992481</v>
      </c>
      <c r="G125" s="40" t="s">
        <v>2595</v>
      </c>
      <c r="H125" s="41">
        <v>209210</v>
      </c>
      <c r="I125" s="42">
        <f t="shared" si="4"/>
        <v>190190.90909090909</v>
      </c>
      <c r="J125" s="43">
        <v>44943</v>
      </c>
      <c r="K125" s="44">
        <v>1844890</v>
      </c>
      <c r="L125" s="45">
        <v>0.105</v>
      </c>
      <c r="M125" s="46">
        <f t="shared" si="5"/>
        <v>193713.44999999998</v>
      </c>
      <c r="N125" s="47">
        <f t="shared" si="6"/>
        <v>3522.5409090908943</v>
      </c>
      <c r="O125" s="48">
        <f t="shared" si="7"/>
        <v>3804.3441818181659</v>
      </c>
      <c r="P125" s="49"/>
      <c r="Q125" s="49"/>
      <c r="R125" s="50"/>
    </row>
    <row r="126" spans="1:18" x14ac:dyDescent="0.25">
      <c r="A126" s="51">
        <v>123</v>
      </c>
      <c r="B126" s="53"/>
      <c r="C126" s="38" t="s">
        <v>2769</v>
      </c>
      <c r="D126" s="39">
        <v>44883</v>
      </c>
      <c r="E126" s="40" t="s">
        <v>2686</v>
      </c>
      <c r="F126" s="41">
        <v>1392768</v>
      </c>
      <c r="G126" s="40" t="s">
        <v>2595</v>
      </c>
      <c r="H126" s="41">
        <v>146241</v>
      </c>
      <c r="I126" s="42">
        <f t="shared" si="4"/>
        <v>132946.36363636362</v>
      </c>
      <c r="J126" s="43">
        <v>44943</v>
      </c>
      <c r="K126" s="44">
        <v>1289600</v>
      </c>
      <c r="L126" s="45">
        <v>0.105</v>
      </c>
      <c r="M126" s="46">
        <f t="shared" si="5"/>
        <v>135408</v>
      </c>
      <c r="N126" s="47">
        <f t="shared" si="6"/>
        <v>2461.6363636363822</v>
      </c>
      <c r="O126" s="48">
        <f t="shared" si="7"/>
        <v>2658.5672727272931</v>
      </c>
      <c r="P126" s="49"/>
      <c r="Q126" s="49"/>
      <c r="R126" s="50"/>
    </row>
    <row r="127" spans="1:18" x14ac:dyDescent="0.25">
      <c r="A127" s="51">
        <v>124</v>
      </c>
      <c r="B127" s="37" t="s">
        <v>2770</v>
      </c>
      <c r="C127" s="38" t="s">
        <v>2771</v>
      </c>
      <c r="D127" s="39">
        <v>44868</v>
      </c>
      <c r="E127" s="40" t="s">
        <v>70</v>
      </c>
      <c r="F127" s="41">
        <v>2415161</v>
      </c>
      <c r="G127" s="40" t="s">
        <v>2595</v>
      </c>
      <c r="H127" s="41">
        <v>253592</v>
      </c>
      <c r="I127" s="42">
        <f t="shared" si="4"/>
        <v>230538.18181818179</v>
      </c>
      <c r="J127" s="43">
        <v>44943</v>
      </c>
      <c r="K127" s="44">
        <v>2236260</v>
      </c>
      <c r="L127" s="45">
        <v>0.105</v>
      </c>
      <c r="M127" s="46">
        <f t="shared" si="5"/>
        <v>234807.3</v>
      </c>
      <c r="N127" s="47">
        <f t="shared" si="6"/>
        <v>4269.118181818194</v>
      </c>
      <c r="O127" s="48">
        <f t="shared" si="7"/>
        <v>4610.6476363636502</v>
      </c>
      <c r="P127" s="49"/>
      <c r="Q127" s="49"/>
      <c r="R127" s="50"/>
    </row>
    <row r="128" spans="1:18" x14ac:dyDescent="0.25">
      <c r="A128" s="51">
        <v>125</v>
      </c>
      <c r="B128" s="53"/>
      <c r="C128" s="38" t="s">
        <v>2772</v>
      </c>
      <c r="D128" s="39">
        <v>44894</v>
      </c>
      <c r="E128" s="40" t="s">
        <v>70</v>
      </c>
      <c r="F128" s="41">
        <v>2345881</v>
      </c>
      <c r="G128" s="40" t="s">
        <v>2595</v>
      </c>
      <c r="H128" s="41">
        <v>246317</v>
      </c>
      <c r="I128" s="42">
        <f t="shared" si="4"/>
        <v>223924.54545454544</v>
      </c>
      <c r="J128" s="43">
        <v>44943</v>
      </c>
      <c r="K128" s="44">
        <v>2172112</v>
      </c>
      <c r="L128" s="45">
        <v>0.105</v>
      </c>
      <c r="M128" s="46">
        <f t="shared" si="5"/>
        <v>228071.75999999998</v>
      </c>
      <c r="N128" s="47">
        <f t="shared" si="6"/>
        <v>4147.2145454545389</v>
      </c>
      <c r="O128" s="48">
        <f t="shared" si="7"/>
        <v>4478.9917090909021</v>
      </c>
      <c r="P128" s="49"/>
      <c r="Q128" s="49"/>
      <c r="R128" s="50"/>
    </row>
    <row r="129" spans="1:18" x14ac:dyDescent="0.25">
      <c r="A129" s="51">
        <v>126</v>
      </c>
      <c r="B129" s="37" t="s">
        <v>2773</v>
      </c>
      <c r="C129" s="38" t="s">
        <v>2774</v>
      </c>
      <c r="D129" s="39">
        <v>44890</v>
      </c>
      <c r="E129" s="40" t="s">
        <v>2651</v>
      </c>
      <c r="F129" s="41">
        <v>1267223</v>
      </c>
      <c r="G129" s="40" t="s">
        <v>2595</v>
      </c>
      <c r="H129" s="41">
        <v>133058</v>
      </c>
      <c r="I129" s="42">
        <f t="shared" si="4"/>
        <v>120961.81818181818</v>
      </c>
      <c r="J129" s="43">
        <v>44943</v>
      </c>
      <c r="K129" s="44">
        <v>1173355</v>
      </c>
      <c r="L129" s="45">
        <v>0.105</v>
      </c>
      <c r="M129" s="46">
        <f t="shared" si="5"/>
        <v>123202.27499999999</v>
      </c>
      <c r="N129" s="47">
        <f t="shared" si="6"/>
        <v>2240.4568181818177</v>
      </c>
      <c r="O129" s="48">
        <f t="shared" si="7"/>
        <v>2419.6933636363633</v>
      </c>
      <c r="P129" s="49"/>
      <c r="Q129" s="49"/>
      <c r="R129" s="50"/>
    </row>
    <row r="130" spans="1:18" x14ac:dyDescent="0.25">
      <c r="A130" s="51">
        <v>127</v>
      </c>
      <c r="B130" s="52"/>
      <c r="C130" s="38" t="s">
        <v>2775</v>
      </c>
      <c r="D130" s="39">
        <v>44867</v>
      </c>
      <c r="E130" s="40" t="s">
        <v>2651</v>
      </c>
      <c r="F130" s="41">
        <v>1416979</v>
      </c>
      <c r="G130" s="40" t="s">
        <v>2595</v>
      </c>
      <c r="H130" s="41">
        <v>148783</v>
      </c>
      <c r="I130" s="42">
        <f t="shared" si="4"/>
        <v>135257.27272727271</v>
      </c>
      <c r="J130" s="43">
        <v>44943</v>
      </c>
      <c r="K130" s="44">
        <v>1312018</v>
      </c>
      <c r="L130" s="45">
        <v>0.105</v>
      </c>
      <c r="M130" s="46">
        <f t="shared" si="5"/>
        <v>137761.88999999998</v>
      </c>
      <c r="N130" s="47">
        <f t="shared" si="6"/>
        <v>2504.6172727272788</v>
      </c>
      <c r="O130" s="48">
        <f t="shared" si="7"/>
        <v>2704.9866545454611</v>
      </c>
      <c r="P130" s="49"/>
      <c r="Q130" s="49"/>
      <c r="R130" s="50"/>
    </row>
    <row r="131" spans="1:18" x14ac:dyDescent="0.25">
      <c r="A131" s="51">
        <v>128</v>
      </c>
      <c r="B131" s="52"/>
      <c r="C131" s="38" t="s">
        <v>2776</v>
      </c>
      <c r="D131" s="39">
        <v>44883</v>
      </c>
      <c r="E131" s="40" t="s">
        <v>2751</v>
      </c>
      <c r="F131" s="41">
        <v>1453966</v>
      </c>
      <c r="G131" s="40" t="s">
        <v>2595</v>
      </c>
      <c r="H131" s="41">
        <v>152666</v>
      </c>
      <c r="I131" s="42">
        <f t="shared" si="4"/>
        <v>138787.27272727271</v>
      </c>
      <c r="J131" s="43">
        <v>44943</v>
      </c>
      <c r="K131" s="44">
        <v>1346265</v>
      </c>
      <c r="L131" s="45">
        <v>0.105</v>
      </c>
      <c r="M131" s="46">
        <f t="shared" si="5"/>
        <v>141357.82499999998</v>
      </c>
      <c r="N131" s="47">
        <f t="shared" si="6"/>
        <v>2570.5522727272764</v>
      </c>
      <c r="O131" s="48">
        <f t="shared" si="7"/>
        <v>2776.1964545454589</v>
      </c>
      <c r="P131" s="49"/>
      <c r="Q131" s="49"/>
      <c r="R131" s="50"/>
    </row>
    <row r="132" spans="1:18" x14ac:dyDescent="0.25">
      <c r="A132" s="51">
        <v>129</v>
      </c>
      <c r="B132" s="52"/>
      <c r="C132" s="38" t="s">
        <v>2777</v>
      </c>
      <c r="D132" s="39">
        <v>44882</v>
      </c>
      <c r="E132" s="40" t="s">
        <v>2651</v>
      </c>
      <c r="F132" s="41">
        <v>996241</v>
      </c>
      <c r="G132" s="40" t="s">
        <v>2595</v>
      </c>
      <c r="H132" s="41">
        <v>104605</v>
      </c>
      <c r="I132" s="42">
        <f t="shared" ref="I132:I195" si="8">H132/1.1</f>
        <v>95095.454545454544</v>
      </c>
      <c r="J132" s="43">
        <v>44943</v>
      </c>
      <c r="K132" s="44">
        <v>922445</v>
      </c>
      <c r="L132" s="45">
        <v>0.105</v>
      </c>
      <c r="M132" s="46">
        <f t="shared" ref="M132:M195" si="9">K132*L132</f>
        <v>96856.724999999991</v>
      </c>
      <c r="N132" s="47">
        <f t="shared" ref="N132:N195" si="10">M132-I132</f>
        <v>1761.2704545454471</v>
      </c>
      <c r="O132" s="48">
        <f t="shared" ref="O132:O195" si="11">N132*1.08</f>
        <v>1902.172090909083</v>
      </c>
      <c r="P132" s="49"/>
      <c r="Q132" s="49"/>
      <c r="R132" s="50"/>
    </row>
    <row r="133" spans="1:18" x14ac:dyDescent="0.25">
      <c r="A133" s="51">
        <v>130</v>
      </c>
      <c r="B133" s="53"/>
      <c r="C133" s="38" t="s">
        <v>2778</v>
      </c>
      <c r="D133" s="39">
        <v>44883</v>
      </c>
      <c r="E133" s="40" t="s">
        <v>2751</v>
      </c>
      <c r="F133" s="41">
        <v>996241</v>
      </c>
      <c r="G133" s="40" t="s">
        <v>2595</v>
      </c>
      <c r="H133" s="41">
        <v>104605</v>
      </c>
      <c r="I133" s="42">
        <f t="shared" si="8"/>
        <v>95095.454545454544</v>
      </c>
      <c r="J133" s="43">
        <v>44943</v>
      </c>
      <c r="K133" s="44">
        <v>922445</v>
      </c>
      <c r="L133" s="45">
        <v>0.105</v>
      </c>
      <c r="M133" s="46">
        <f t="shared" si="9"/>
        <v>96856.724999999991</v>
      </c>
      <c r="N133" s="47">
        <f t="shared" si="10"/>
        <v>1761.2704545454471</v>
      </c>
      <c r="O133" s="48">
        <f t="shared" si="11"/>
        <v>1902.172090909083</v>
      </c>
      <c r="P133" s="49"/>
      <c r="Q133" s="49"/>
      <c r="R133" s="50"/>
    </row>
    <row r="134" spans="1:18" ht="26.45" customHeight="1" x14ac:dyDescent="0.25">
      <c r="A134" s="51">
        <v>131</v>
      </c>
      <c r="B134" s="37" t="s">
        <v>2779</v>
      </c>
      <c r="C134" s="38" t="s">
        <v>2780</v>
      </c>
      <c r="D134" s="39">
        <v>44895</v>
      </c>
      <c r="E134" s="40" t="s">
        <v>2686</v>
      </c>
      <c r="F134" s="41">
        <v>237916</v>
      </c>
      <c r="G134" s="40" t="s">
        <v>2595</v>
      </c>
      <c r="H134" s="41">
        <v>24981</v>
      </c>
      <c r="I134" s="42">
        <f t="shared" si="8"/>
        <v>22709.999999999996</v>
      </c>
      <c r="J134" s="43">
        <v>44943</v>
      </c>
      <c r="K134" s="44">
        <v>220293</v>
      </c>
      <c r="L134" s="45">
        <v>0.105</v>
      </c>
      <c r="M134" s="46">
        <f t="shared" si="9"/>
        <v>23130.764999999999</v>
      </c>
      <c r="N134" s="47">
        <f t="shared" si="10"/>
        <v>420.76500000000306</v>
      </c>
      <c r="O134" s="48">
        <f t="shared" si="11"/>
        <v>454.42620000000335</v>
      </c>
      <c r="P134" s="49"/>
      <c r="Q134" s="49"/>
      <c r="R134" s="50"/>
    </row>
    <row r="135" spans="1:18" x14ac:dyDescent="0.25">
      <c r="A135" s="51">
        <v>132</v>
      </c>
      <c r="B135" s="52"/>
      <c r="C135" s="38" t="s">
        <v>2781</v>
      </c>
      <c r="D135" s="39">
        <v>44894</v>
      </c>
      <c r="E135" s="40" t="s">
        <v>70</v>
      </c>
      <c r="F135" s="41">
        <v>650359</v>
      </c>
      <c r="G135" s="40" t="s">
        <v>2595</v>
      </c>
      <c r="H135" s="41">
        <v>68288</v>
      </c>
      <c r="I135" s="42">
        <f t="shared" si="8"/>
        <v>62079.999999999993</v>
      </c>
      <c r="J135" s="43">
        <v>44943</v>
      </c>
      <c r="K135" s="44">
        <v>602184</v>
      </c>
      <c r="L135" s="45">
        <v>0.105</v>
      </c>
      <c r="M135" s="46">
        <f t="shared" si="9"/>
        <v>63229.32</v>
      </c>
      <c r="N135" s="47">
        <f t="shared" si="10"/>
        <v>1149.320000000007</v>
      </c>
      <c r="O135" s="48">
        <f t="shared" si="11"/>
        <v>1241.2656000000077</v>
      </c>
      <c r="P135" s="49"/>
      <c r="Q135" s="49"/>
      <c r="R135" s="50"/>
    </row>
    <row r="136" spans="1:18" x14ac:dyDescent="0.25">
      <c r="A136" s="51">
        <v>133</v>
      </c>
      <c r="B136" s="53"/>
      <c r="C136" s="38" t="s">
        <v>2782</v>
      </c>
      <c r="D136" s="39">
        <v>44883</v>
      </c>
      <c r="E136" s="40" t="s">
        <v>2783</v>
      </c>
      <c r="F136" s="41">
        <v>1392768</v>
      </c>
      <c r="G136" s="40" t="s">
        <v>2595</v>
      </c>
      <c r="H136" s="41">
        <v>146241</v>
      </c>
      <c r="I136" s="42">
        <f t="shared" si="8"/>
        <v>132946.36363636362</v>
      </c>
      <c r="J136" s="43">
        <v>44943</v>
      </c>
      <c r="K136" s="44">
        <v>1289600</v>
      </c>
      <c r="L136" s="45">
        <v>0.105</v>
      </c>
      <c r="M136" s="46">
        <f t="shared" si="9"/>
        <v>135408</v>
      </c>
      <c r="N136" s="47">
        <f t="shared" si="10"/>
        <v>2461.6363636363822</v>
      </c>
      <c r="O136" s="48">
        <f t="shared" si="11"/>
        <v>2658.5672727272931</v>
      </c>
      <c r="P136" s="49"/>
      <c r="Q136" s="49"/>
      <c r="R136" s="50"/>
    </row>
    <row r="137" spans="1:18" x14ac:dyDescent="0.25">
      <c r="A137" s="51">
        <v>134</v>
      </c>
      <c r="B137" s="37" t="s">
        <v>2784</v>
      </c>
      <c r="C137" s="38" t="s">
        <v>2785</v>
      </c>
      <c r="D137" s="39">
        <v>44901</v>
      </c>
      <c r="E137" s="40" t="s">
        <v>2651</v>
      </c>
      <c r="F137" s="41">
        <v>1428288</v>
      </c>
      <c r="G137" s="40" t="s">
        <v>2595</v>
      </c>
      <c r="H137" s="41">
        <v>149970</v>
      </c>
      <c r="I137" s="42">
        <f t="shared" si="8"/>
        <v>136336.36363636362</v>
      </c>
      <c r="J137" s="43">
        <v>44943</v>
      </c>
      <c r="K137" s="44">
        <v>1322489</v>
      </c>
      <c r="L137" s="45">
        <v>0.105</v>
      </c>
      <c r="M137" s="46">
        <f t="shared" si="9"/>
        <v>138861.345</v>
      </c>
      <c r="N137" s="47">
        <f t="shared" si="10"/>
        <v>2524.9813636363833</v>
      </c>
      <c r="O137" s="48">
        <f t="shared" si="11"/>
        <v>2726.9798727272942</v>
      </c>
      <c r="P137" s="49"/>
      <c r="Q137" s="49"/>
      <c r="R137" s="50"/>
    </row>
    <row r="138" spans="1:18" x14ac:dyDescent="0.25">
      <c r="A138" s="51">
        <v>135</v>
      </c>
      <c r="B138" s="52"/>
      <c r="C138" s="38" t="s">
        <v>2786</v>
      </c>
      <c r="D138" s="39">
        <v>44902</v>
      </c>
      <c r="E138" s="40" t="s">
        <v>2686</v>
      </c>
      <c r="F138" s="41">
        <v>2324038</v>
      </c>
      <c r="G138" s="40" t="s">
        <v>2595</v>
      </c>
      <c r="H138" s="41">
        <v>244024</v>
      </c>
      <c r="I138" s="42">
        <f t="shared" si="8"/>
        <v>221839.99999999997</v>
      </c>
      <c r="J138" s="43">
        <v>44943</v>
      </c>
      <c r="K138" s="44">
        <v>2151887</v>
      </c>
      <c r="L138" s="45">
        <v>0.105</v>
      </c>
      <c r="M138" s="46">
        <f t="shared" si="9"/>
        <v>225948.13499999998</v>
      </c>
      <c r="N138" s="47">
        <f t="shared" si="10"/>
        <v>4108.1350000000093</v>
      </c>
      <c r="O138" s="48">
        <f t="shared" si="11"/>
        <v>4436.7858000000106</v>
      </c>
      <c r="P138" s="49"/>
      <c r="Q138" s="49"/>
      <c r="R138" s="50"/>
    </row>
    <row r="139" spans="1:18" x14ac:dyDescent="0.25">
      <c r="A139" s="51">
        <v>136</v>
      </c>
      <c r="B139" s="52"/>
      <c r="C139" s="38" t="s">
        <v>2787</v>
      </c>
      <c r="D139" s="39">
        <v>44902</v>
      </c>
      <c r="E139" s="40" t="s">
        <v>2751</v>
      </c>
      <c r="F139" s="41">
        <v>597744</v>
      </c>
      <c r="G139" s="40" t="s">
        <v>2595</v>
      </c>
      <c r="H139" s="41">
        <v>62763</v>
      </c>
      <c r="I139" s="42">
        <f t="shared" si="8"/>
        <v>57057.272727272721</v>
      </c>
      <c r="J139" s="43">
        <v>44943</v>
      </c>
      <c r="K139" s="44">
        <v>553467</v>
      </c>
      <c r="L139" s="45">
        <v>0.105</v>
      </c>
      <c r="M139" s="46">
        <f t="shared" si="9"/>
        <v>58114.034999999996</v>
      </c>
      <c r="N139" s="47">
        <f t="shared" si="10"/>
        <v>1056.7622727272756</v>
      </c>
      <c r="O139" s="48">
        <f t="shared" si="11"/>
        <v>1141.3032545454578</v>
      </c>
      <c r="P139" s="49"/>
      <c r="Q139" s="49"/>
      <c r="R139" s="50"/>
    </row>
    <row r="140" spans="1:18" x14ac:dyDescent="0.25">
      <c r="A140" s="51">
        <v>137</v>
      </c>
      <c r="B140" s="52"/>
      <c r="C140" s="38" t="s">
        <v>2788</v>
      </c>
      <c r="D140" s="39">
        <v>44911</v>
      </c>
      <c r="E140" s="40" t="s">
        <v>2686</v>
      </c>
      <c r="F140" s="41">
        <v>599713</v>
      </c>
      <c r="G140" s="40" t="s">
        <v>2595</v>
      </c>
      <c r="H140" s="41">
        <v>62970</v>
      </c>
      <c r="I140" s="42">
        <f t="shared" si="8"/>
        <v>57245.454545454544</v>
      </c>
      <c r="J140" s="43">
        <v>44943</v>
      </c>
      <c r="K140" s="44">
        <v>555290</v>
      </c>
      <c r="L140" s="45">
        <v>0.105</v>
      </c>
      <c r="M140" s="46">
        <f t="shared" si="9"/>
        <v>58305.45</v>
      </c>
      <c r="N140" s="47">
        <f t="shared" si="10"/>
        <v>1059.995454545453</v>
      </c>
      <c r="O140" s="48">
        <f t="shared" si="11"/>
        <v>1144.7950909090894</v>
      </c>
      <c r="P140" s="49"/>
      <c r="Q140" s="49"/>
      <c r="R140" s="50"/>
    </row>
    <row r="141" spans="1:18" x14ac:dyDescent="0.25">
      <c r="A141" s="51">
        <v>138</v>
      </c>
      <c r="B141" s="52"/>
      <c r="C141" s="38" t="s">
        <v>2789</v>
      </c>
      <c r="D141" s="39">
        <v>44911</v>
      </c>
      <c r="E141" s="40" t="s">
        <v>2651</v>
      </c>
      <c r="F141" s="41">
        <v>326600</v>
      </c>
      <c r="G141" s="40" t="s">
        <v>2595</v>
      </c>
      <c r="H141" s="41">
        <v>34293</v>
      </c>
      <c r="I141" s="42">
        <f t="shared" si="8"/>
        <v>31175.454545454544</v>
      </c>
      <c r="J141" s="43">
        <v>44943</v>
      </c>
      <c r="K141" s="44">
        <v>302407</v>
      </c>
      <c r="L141" s="45">
        <v>0.105</v>
      </c>
      <c r="M141" s="46">
        <f t="shared" si="9"/>
        <v>31752.735000000001</v>
      </c>
      <c r="N141" s="47">
        <f t="shared" si="10"/>
        <v>577.28045454545645</v>
      </c>
      <c r="O141" s="48">
        <f t="shared" si="11"/>
        <v>623.46289090909306</v>
      </c>
      <c r="P141" s="49"/>
      <c r="Q141" s="49"/>
      <c r="R141" s="50"/>
    </row>
    <row r="142" spans="1:18" x14ac:dyDescent="0.25">
      <c r="A142" s="51">
        <v>139</v>
      </c>
      <c r="B142" s="52"/>
      <c r="C142" s="38" t="s">
        <v>2790</v>
      </c>
      <c r="D142" s="39">
        <v>44907</v>
      </c>
      <c r="E142" s="40" t="s">
        <v>2686</v>
      </c>
      <c r="F142" s="41">
        <v>1000663</v>
      </c>
      <c r="G142" s="40" t="s">
        <v>2595</v>
      </c>
      <c r="H142" s="41">
        <v>105070</v>
      </c>
      <c r="I142" s="42">
        <f t="shared" si="8"/>
        <v>95518.181818181809</v>
      </c>
      <c r="J142" s="43">
        <v>44943</v>
      </c>
      <c r="K142" s="44">
        <v>926540</v>
      </c>
      <c r="L142" s="45">
        <v>0.105</v>
      </c>
      <c r="M142" s="46">
        <f t="shared" si="9"/>
        <v>97286.7</v>
      </c>
      <c r="N142" s="47">
        <f t="shared" si="10"/>
        <v>1768.5181818181882</v>
      </c>
      <c r="O142" s="48">
        <f t="shared" si="11"/>
        <v>1909.9996363636433</v>
      </c>
      <c r="P142" s="49"/>
      <c r="Q142" s="49"/>
      <c r="R142" s="50"/>
    </row>
    <row r="143" spans="1:18" x14ac:dyDescent="0.25">
      <c r="A143" s="51">
        <v>140</v>
      </c>
      <c r="B143" s="52"/>
      <c r="C143" s="38" t="s">
        <v>2791</v>
      </c>
      <c r="D143" s="39">
        <v>44908</v>
      </c>
      <c r="E143" s="40" t="s">
        <v>2690</v>
      </c>
      <c r="F143" s="41">
        <v>1714779</v>
      </c>
      <c r="G143" s="40" t="s">
        <v>2595</v>
      </c>
      <c r="H143" s="41">
        <v>180052</v>
      </c>
      <c r="I143" s="42">
        <f t="shared" si="8"/>
        <v>163683.63636363635</v>
      </c>
      <c r="J143" s="43">
        <v>44943</v>
      </c>
      <c r="K143" s="44">
        <v>1587758</v>
      </c>
      <c r="L143" s="45">
        <v>0.105</v>
      </c>
      <c r="M143" s="46">
        <f t="shared" si="9"/>
        <v>166714.59</v>
      </c>
      <c r="N143" s="47">
        <f t="shared" si="10"/>
        <v>3030.9536363636435</v>
      </c>
      <c r="O143" s="48">
        <f t="shared" si="11"/>
        <v>3273.4299272727353</v>
      </c>
      <c r="P143" s="49"/>
      <c r="Q143" s="49"/>
      <c r="R143" s="50"/>
    </row>
    <row r="144" spans="1:18" x14ac:dyDescent="0.25">
      <c r="A144" s="51">
        <v>141</v>
      </c>
      <c r="B144" s="52"/>
      <c r="C144" s="38" t="s">
        <v>2792</v>
      </c>
      <c r="D144" s="39">
        <v>44909</v>
      </c>
      <c r="E144" s="40" t="s">
        <v>2686</v>
      </c>
      <c r="F144" s="41">
        <v>1337597</v>
      </c>
      <c r="G144" s="40" t="s">
        <v>2595</v>
      </c>
      <c r="H144" s="41">
        <v>140448</v>
      </c>
      <c r="I144" s="42">
        <f t="shared" si="8"/>
        <v>127679.99999999999</v>
      </c>
      <c r="J144" s="43">
        <v>44943</v>
      </c>
      <c r="K144" s="44">
        <v>1238516</v>
      </c>
      <c r="L144" s="45">
        <v>0.105</v>
      </c>
      <c r="M144" s="46">
        <f t="shared" si="9"/>
        <v>130044.18</v>
      </c>
      <c r="N144" s="47">
        <f t="shared" si="10"/>
        <v>2364.1800000000076</v>
      </c>
      <c r="O144" s="48">
        <f t="shared" si="11"/>
        <v>2553.3144000000084</v>
      </c>
      <c r="P144" s="49"/>
      <c r="Q144" s="49"/>
      <c r="R144" s="50"/>
    </row>
    <row r="145" spans="1:18" x14ac:dyDescent="0.25">
      <c r="A145" s="51">
        <v>142</v>
      </c>
      <c r="B145" s="52"/>
      <c r="C145" s="38" t="s">
        <v>2793</v>
      </c>
      <c r="D145" s="39">
        <v>44909</v>
      </c>
      <c r="E145" s="40" t="s">
        <v>2686</v>
      </c>
      <c r="F145" s="41">
        <v>478486</v>
      </c>
      <c r="G145" s="40" t="s">
        <v>2595</v>
      </c>
      <c r="H145" s="41">
        <v>50241</v>
      </c>
      <c r="I145" s="42">
        <f t="shared" si="8"/>
        <v>45673.63636363636</v>
      </c>
      <c r="J145" s="43">
        <v>44943</v>
      </c>
      <c r="K145" s="44">
        <v>443043</v>
      </c>
      <c r="L145" s="45">
        <v>0.105</v>
      </c>
      <c r="M145" s="46">
        <f t="shared" si="9"/>
        <v>46519.514999999999</v>
      </c>
      <c r="N145" s="47">
        <f t="shared" si="10"/>
        <v>845.87863636363909</v>
      </c>
      <c r="O145" s="48">
        <f t="shared" si="11"/>
        <v>913.54892727273023</v>
      </c>
      <c r="P145" s="49"/>
      <c r="Q145" s="49"/>
      <c r="R145" s="50"/>
    </row>
    <row r="146" spans="1:18" x14ac:dyDescent="0.25">
      <c r="A146" s="51">
        <v>143</v>
      </c>
      <c r="B146" s="52"/>
      <c r="C146" s="38" t="s">
        <v>2794</v>
      </c>
      <c r="D146" s="39">
        <v>44905</v>
      </c>
      <c r="E146" s="40" t="s">
        <v>2690</v>
      </c>
      <c r="F146" s="41">
        <v>2251935</v>
      </c>
      <c r="G146" s="40" t="s">
        <v>2595</v>
      </c>
      <c r="H146" s="41">
        <v>236453</v>
      </c>
      <c r="I146" s="42">
        <f t="shared" si="8"/>
        <v>214957.27272727271</v>
      </c>
      <c r="J146" s="43">
        <v>44943</v>
      </c>
      <c r="K146" s="44">
        <v>2085125</v>
      </c>
      <c r="L146" s="45">
        <v>0.105</v>
      </c>
      <c r="M146" s="46">
        <f t="shared" si="9"/>
        <v>218938.125</v>
      </c>
      <c r="N146" s="47">
        <f t="shared" si="10"/>
        <v>3980.8522727272939</v>
      </c>
      <c r="O146" s="48">
        <f t="shared" si="11"/>
        <v>4299.3204545454773</v>
      </c>
      <c r="P146" s="49"/>
      <c r="Q146" s="49"/>
      <c r="R146" s="50"/>
    </row>
    <row r="147" spans="1:18" x14ac:dyDescent="0.25">
      <c r="A147" s="51">
        <v>144</v>
      </c>
      <c r="B147" s="52"/>
      <c r="C147" s="38" t="s">
        <v>2795</v>
      </c>
      <c r="D147" s="39">
        <v>44915</v>
      </c>
      <c r="E147" s="40" t="s">
        <v>2690</v>
      </c>
      <c r="F147" s="41">
        <v>491765</v>
      </c>
      <c r="G147" s="40" t="s">
        <v>2595</v>
      </c>
      <c r="H147" s="41">
        <v>51635</v>
      </c>
      <c r="I147" s="42">
        <f t="shared" si="8"/>
        <v>46940.909090909088</v>
      </c>
      <c r="J147" s="43">
        <v>44943</v>
      </c>
      <c r="K147" s="44">
        <v>455338</v>
      </c>
      <c r="L147" s="45">
        <v>0.105</v>
      </c>
      <c r="M147" s="46">
        <f t="shared" si="9"/>
        <v>47810.49</v>
      </c>
      <c r="N147" s="47">
        <f t="shared" si="10"/>
        <v>869.5809090909097</v>
      </c>
      <c r="O147" s="48">
        <f t="shared" si="11"/>
        <v>939.14738181818257</v>
      </c>
      <c r="P147" s="49"/>
      <c r="Q147" s="49"/>
      <c r="R147" s="50"/>
    </row>
    <row r="148" spans="1:18" x14ac:dyDescent="0.25">
      <c r="A148" s="51">
        <v>145</v>
      </c>
      <c r="B148" s="52"/>
      <c r="C148" s="38" t="s">
        <v>2796</v>
      </c>
      <c r="D148" s="39">
        <v>44905</v>
      </c>
      <c r="E148" s="40" t="s">
        <v>2686</v>
      </c>
      <c r="F148" s="41">
        <v>1244439</v>
      </c>
      <c r="G148" s="40" t="s">
        <v>2595</v>
      </c>
      <c r="H148" s="41">
        <v>130666</v>
      </c>
      <c r="I148" s="42">
        <f t="shared" si="8"/>
        <v>118787.27272727272</v>
      </c>
      <c r="J148" s="43">
        <v>44943</v>
      </c>
      <c r="K148" s="44">
        <v>1152258</v>
      </c>
      <c r="L148" s="45">
        <v>0.105</v>
      </c>
      <c r="M148" s="46">
        <f t="shared" si="9"/>
        <v>120987.09</v>
      </c>
      <c r="N148" s="47">
        <f t="shared" si="10"/>
        <v>2199.8172727272758</v>
      </c>
      <c r="O148" s="48">
        <f t="shared" si="11"/>
        <v>2375.8026545454582</v>
      </c>
      <c r="P148" s="49"/>
      <c r="Q148" s="49"/>
      <c r="R148" s="50"/>
    </row>
    <row r="149" spans="1:18" x14ac:dyDescent="0.25">
      <c r="A149" s="51">
        <v>146</v>
      </c>
      <c r="B149" s="52"/>
      <c r="C149" s="38" t="s">
        <v>2797</v>
      </c>
      <c r="D149" s="39">
        <v>44909</v>
      </c>
      <c r="E149" s="40" t="s">
        <v>2751</v>
      </c>
      <c r="F149" s="41">
        <v>1454220</v>
      </c>
      <c r="G149" s="40" t="s">
        <v>2595</v>
      </c>
      <c r="H149" s="41">
        <v>152693</v>
      </c>
      <c r="I149" s="42">
        <f t="shared" si="8"/>
        <v>138811.81818181818</v>
      </c>
      <c r="J149" s="43">
        <v>44943</v>
      </c>
      <c r="K149" s="44">
        <v>1346500</v>
      </c>
      <c r="L149" s="45">
        <v>0.105</v>
      </c>
      <c r="M149" s="46">
        <f t="shared" si="9"/>
        <v>141382.5</v>
      </c>
      <c r="N149" s="47">
        <f t="shared" si="10"/>
        <v>2570.6818181818235</v>
      </c>
      <c r="O149" s="48">
        <f t="shared" si="11"/>
        <v>2776.3363636363697</v>
      </c>
      <c r="P149" s="49"/>
      <c r="Q149" s="49"/>
      <c r="R149" s="50"/>
    </row>
    <row r="150" spans="1:18" x14ac:dyDescent="0.25">
      <c r="A150" s="51">
        <v>147</v>
      </c>
      <c r="B150" s="52"/>
      <c r="C150" s="38" t="s">
        <v>2798</v>
      </c>
      <c r="D150" s="39">
        <v>44909</v>
      </c>
      <c r="E150" s="40" t="s">
        <v>2686</v>
      </c>
      <c r="F150" s="41">
        <v>1579798</v>
      </c>
      <c r="G150" s="40" t="s">
        <v>2595</v>
      </c>
      <c r="H150" s="41">
        <v>165879</v>
      </c>
      <c r="I150" s="42">
        <f t="shared" si="8"/>
        <v>150799.09090909088</v>
      </c>
      <c r="J150" s="43">
        <v>44943</v>
      </c>
      <c r="K150" s="44">
        <v>1462776</v>
      </c>
      <c r="L150" s="45">
        <v>0.105</v>
      </c>
      <c r="M150" s="46">
        <f t="shared" si="9"/>
        <v>153591.47999999998</v>
      </c>
      <c r="N150" s="47">
        <f t="shared" si="10"/>
        <v>2792.3890909090987</v>
      </c>
      <c r="O150" s="48">
        <f t="shared" si="11"/>
        <v>3015.780218181827</v>
      </c>
      <c r="P150" s="49"/>
      <c r="Q150" s="49"/>
      <c r="R150" s="50"/>
    </row>
    <row r="151" spans="1:18" x14ac:dyDescent="0.25">
      <c r="A151" s="51">
        <v>148</v>
      </c>
      <c r="B151" s="52"/>
      <c r="C151" s="38" t="s">
        <v>2799</v>
      </c>
      <c r="D151" s="39">
        <v>44914</v>
      </c>
      <c r="E151" s="40" t="s">
        <v>2651</v>
      </c>
      <c r="F151" s="41">
        <v>491765</v>
      </c>
      <c r="G151" s="40" t="s">
        <v>2595</v>
      </c>
      <c r="H151" s="41">
        <v>51635</v>
      </c>
      <c r="I151" s="42">
        <f t="shared" si="8"/>
        <v>46940.909090909088</v>
      </c>
      <c r="J151" s="43">
        <v>44943</v>
      </c>
      <c r="K151" s="44">
        <v>455338</v>
      </c>
      <c r="L151" s="45">
        <v>0.105</v>
      </c>
      <c r="M151" s="46">
        <f t="shared" si="9"/>
        <v>47810.49</v>
      </c>
      <c r="N151" s="47">
        <f t="shared" si="10"/>
        <v>869.5809090909097</v>
      </c>
      <c r="O151" s="48">
        <f t="shared" si="11"/>
        <v>939.14738181818257</v>
      </c>
      <c r="P151" s="49"/>
      <c r="Q151" s="49"/>
      <c r="R151" s="50"/>
    </row>
    <row r="152" spans="1:18" x14ac:dyDescent="0.25">
      <c r="A152" s="51">
        <v>149</v>
      </c>
      <c r="B152" s="52"/>
      <c r="C152" s="38" t="s">
        <v>2800</v>
      </c>
      <c r="D152" s="39">
        <v>44909</v>
      </c>
      <c r="E152" s="40" t="s">
        <v>2751</v>
      </c>
      <c r="F152" s="41">
        <v>934473</v>
      </c>
      <c r="G152" s="40" t="s">
        <v>2595</v>
      </c>
      <c r="H152" s="41">
        <v>98120</v>
      </c>
      <c r="I152" s="42">
        <f t="shared" si="8"/>
        <v>89200</v>
      </c>
      <c r="J152" s="43">
        <v>44943</v>
      </c>
      <c r="K152" s="44">
        <v>865253</v>
      </c>
      <c r="L152" s="45">
        <v>0.105</v>
      </c>
      <c r="M152" s="46">
        <f t="shared" si="9"/>
        <v>90851.565000000002</v>
      </c>
      <c r="N152" s="47">
        <f t="shared" si="10"/>
        <v>1651.5650000000023</v>
      </c>
      <c r="O152" s="48">
        <f t="shared" si="11"/>
        <v>1783.6902000000027</v>
      </c>
      <c r="P152" s="49"/>
      <c r="Q152" s="49"/>
      <c r="R152" s="50"/>
    </row>
    <row r="153" spans="1:18" x14ac:dyDescent="0.25">
      <c r="A153" s="51">
        <v>150</v>
      </c>
      <c r="B153" s="52"/>
      <c r="C153" s="38" t="s">
        <v>2801</v>
      </c>
      <c r="D153" s="39">
        <v>44916</v>
      </c>
      <c r="E153" s="40" t="s">
        <v>2751</v>
      </c>
      <c r="F153" s="41">
        <v>491765</v>
      </c>
      <c r="G153" s="40" t="s">
        <v>2595</v>
      </c>
      <c r="H153" s="41">
        <v>51635</v>
      </c>
      <c r="I153" s="42">
        <f t="shared" si="8"/>
        <v>46940.909090909088</v>
      </c>
      <c r="J153" s="43">
        <v>44943</v>
      </c>
      <c r="K153" s="44">
        <v>455338</v>
      </c>
      <c r="L153" s="45">
        <v>0.105</v>
      </c>
      <c r="M153" s="46">
        <f t="shared" si="9"/>
        <v>47810.49</v>
      </c>
      <c r="N153" s="47">
        <f t="shared" si="10"/>
        <v>869.5809090909097</v>
      </c>
      <c r="O153" s="48">
        <f t="shared" si="11"/>
        <v>939.14738181818257</v>
      </c>
      <c r="P153" s="49"/>
      <c r="Q153" s="49"/>
      <c r="R153" s="50"/>
    </row>
    <row r="154" spans="1:18" x14ac:dyDescent="0.25">
      <c r="A154" s="51">
        <v>151</v>
      </c>
      <c r="B154" s="52"/>
      <c r="C154" s="38" t="s">
        <v>2802</v>
      </c>
      <c r="D154" s="39">
        <v>44915</v>
      </c>
      <c r="E154" s="40" t="s">
        <v>2651</v>
      </c>
      <c r="F154" s="41">
        <v>491765</v>
      </c>
      <c r="G154" s="40" t="s">
        <v>2595</v>
      </c>
      <c r="H154" s="41">
        <v>51635</v>
      </c>
      <c r="I154" s="42">
        <f t="shared" si="8"/>
        <v>46940.909090909088</v>
      </c>
      <c r="J154" s="43">
        <v>44943</v>
      </c>
      <c r="K154" s="44">
        <v>455338</v>
      </c>
      <c r="L154" s="45">
        <v>0.105</v>
      </c>
      <c r="M154" s="46">
        <f t="shared" si="9"/>
        <v>47810.49</v>
      </c>
      <c r="N154" s="47">
        <f t="shared" si="10"/>
        <v>869.5809090909097</v>
      </c>
      <c r="O154" s="48">
        <f t="shared" si="11"/>
        <v>939.14738181818257</v>
      </c>
      <c r="P154" s="49"/>
      <c r="Q154" s="49"/>
      <c r="R154" s="50"/>
    </row>
    <row r="155" spans="1:18" x14ac:dyDescent="0.25">
      <c r="A155" s="51">
        <v>152</v>
      </c>
      <c r="B155" s="52"/>
      <c r="C155" s="38" t="s">
        <v>2803</v>
      </c>
      <c r="D155" s="39">
        <v>44909</v>
      </c>
      <c r="E155" s="40" t="s">
        <v>2690</v>
      </c>
      <c r="F155" s="41">
        <v>830100</v>
      </c>
      <c r="G155" s="40" t="s">
        <v>2595</v>
      </c>
      <c r="H155" s="41">
        <v>87161</v>
      </c>
      <c r="I155" s="42">
        <f t="shared" si="8"/>
        <v>79237.272727272721</v>
      </c>
      <c r="J155" s="43">
        <v>44943</v>
      </c>
      <c r="K155" s="44">
        <v>768611</v>
      </c>
      <c r="L155" s="45">
        <v>0.105</v>
      </c>
      <c r="M155" s="46">
        <f t="shared" si="9"/>
        <v>80704.154999999999</v>
      </c>
      <c r="N155" s="47">
        <f t="shared" si="10"/>
        <v>1466.8822727272782</v>
      </c>
      <c r="O155" s="48">
        <f t="shared" si="11"/>
        <v>1584.2328545454604</v>
      </c>
      <c r="P155" s="49"/>
      <c r="Q155" s="49"/>
      <c r="R155" s="50"/>
    </row>
    <row r="156" spans="1:18" x14ac:dyDescent="0.25">
      <c r="A156" s="51">
        <v>153</v>
      </c>
      <c r="B156" s="52"/>
      <c r="C156" s="38" t="s">
        <v>2804</v>
      </c>
      <c r="D156" s="39">
        <v>44898</v>
      </c>
      <c r="E156" s="40" t="s">
        <v>2751</v>
      </c>
      <c r="F156" s="41">
        <v>1132599</v>
      </c>
      <c r="G156" s="40" t="s">
        <v>2595</v>
      </c>
      <c r="H156" s="41">
        <v>118923</v>
      </c>
      <c r="I156" s="42">
        <f t="shared" si="8"/>
        <v>108111.81818181818</v>
      </c>
      <c r="J156" s="43">
        <v>44943</v>
      </c>
      <c r="K156" s="44">
        <v>1048703</v>
      </c>
      <c r="L156" s="45">
        <v>0.105</v>
      </c>
      <c r="M156" s="46">
        <f t="shared" si="9"/>
        <v>110113.815</v>
      </c>
      <c r="N156" s="47">
        <f t="shared" si="10"/>
        <v>2001.9968181818258</v>
      </c>
      <c r="O156" s="48">
        <f t="shared" si="11"/>
        <v>2162.1565636363721</v>
      </c>
      <c r="P156" s="49"/>
      <c r="Q156" s="49"/>
      <c r="R156" s="50"/>
    </row>
    <row r="157" spans="1:18" x14ac:dyDescent="0.25">
      <c r="A157" s="51">
        <v>154</v>
      </c>
      <c r="B157" s="52"/>
      <c r="C157" s="38" t="s">
        <v>2805</v>
      </c>
      <c r="D157" s="39">
        <v>44902</v>
      </c>
      <c r="E157" s="40" t="s">
        <v>2651</v>
      </c>
      <c r="F157" s="41">
        <v>1685582</v>
      </c>
      <c r="G157" s="40" t="s">
        <v>2595</v>
      </c>
      <c r="H157" s="41">
        <v>176986</v>
      </c>
      <c r="I157" s="42">
        <f t="shared" si="8"/>
        <v>160896.36363636362</v>
      </c>
      <c r="J157" s="43">
        <v>44943</v>
      </c>
      <c r="K157" s="44">
        <v>1560724</v>
      </c>
      <c r="L157" s="45">
        <v>0.105</v>
      </c>
      <c r="M157" s="46">
        <f t="shared" si="9"/>
        <v>163876.01999999999</v>
      </c>
      <c r="N157" s="47">
        <f t="shared" si="10"/>
        <v>2979.6563636363717</v>
      </c>
      <c r="O157" s="48">
        <f t="shared" si="11"/>
        <v>3218.0288727272819</v>
      </c>
      <c r="P157" s="49"/>
      <c r="Q157" s="49"/>
      <c r="R157" s="50"/>
    </row>
    <row r="158" spans="1:18" x14ac:dyDescent="0.25">
      <c r="A158" s="51">
        <v>155</v>
      </c>
      <c r="B158" s="52"/>
      <c r="C158" s="38" t="s">
        <v>2806</v>
      </c>
      <c r="D158" s="39">
        <v>44923</v>
      </c>
      <c r="E158" s="40" t="s">
        <v>2807</v>
      </c>
      <c r="F158" s="41">
        <v>1213952</v>
      </c>
      <c r="G158" s="40" t="s">
        <v>2595</v>
      </c>
      <c r="H158" s="41">
        <v>127465</v>
      </c>
      <c r="I158" s="42">
        <f t="shared" si="8"/>
        <v>115877.27272727272</v>
      </c>
      <c r="J158" s="43">
        <v>44943</v>
      </c>
      <c r="K158" s="44">
        <v>1124030</v>
      </c>
      <c r="L158" s="45">
        <v>0.105</v>
      </c>
      <c r="M158" s="46">
        <f t="shared" si="9"/>
        <v>118023.15</v>
      </c>
      <c r="N158" s="47">
        <f t="shared" si="10"/>
        <v>2145.8772727272735</v>
      </c>
      <c r="O158" s="48">
        <f t="shared" si="11"/>
        <v>2317.5474545454554</v>
      </c>
      <c r="P158" s="49"/>
      <c r="Q158" s="49"/>
      <c r="R158" s="50"/>
    </row>
    <row r="159" spans="1:18" x14ac:dyDescent="0.25">
      <c r="A159" s="51">
        <v>156</v>
      </c>
      <c r="B159" s="52"/>
      <c r="C159" s="38" t="s">
        <v>2808</v>
      </c>
      <c r="D159" s="39">
        <v>44910</v>
      </c>
      <c r="E159" s="40" t="s">
        <v>2751</v>
      </c>
      <c r="F159" s="41">
        <v>686427</v>
      </c>
      <c r="G159" s="40" t="s">
        <v>2595</v>
      </c>
      <c r="H159" s="41">
        <v>72075</v>
      </c>
      <c r="I159" s="42">
        <f t="shared" si="8"/>
        <v>65522.727272727265</v>
      </c>
      <c r="J159" s="43">
        <v>44943</v>
      </c>
      <c r="K159" s="44">
        <v>635581</v>
      </c>
      <c r="L159" s="45">
        <v>0.105</v>
      </c>
      <c r="M159" s="46">
        <f t="shared" si="9"/>
        <v>66736.005000000005</v>
      </c>
      <c r="N159" s="47">
        <f t="shared" si="10"/>
        <v>1213.2777272727399</v>
      </c>
      <c r="O159" s="48">
        <f t="shared" si="11"/>
        <v>1310.339945454559</v>
      </c>
      <c r="P159" s="49"/>
      <c r="Q159" s="49"/>
      <c r="R159" s="50"/>
    </row>
    <row r="160" spans="1:18" x14ac:dyDescent="0.25">
      <c r="A160" s="51">
        <v>157</v>
      </c>
      <c r="B160" s="52"/>
      <c r="C160" s="38" t="s">
        <v>2809</v>
      </c>
      <c r="D160" s="39">
        <v>44914</v>
      </c>
      <c r="E160" s="40" t="s">
        <v>2690</v>
      </c>
      <c r="F160" s="41">
        <v>491765</v>
      </c>
      <c r="G160" s="40" t="s">
        <v>2595</v>
      </c>
      <c r="H160" s="41">
        <v>51635</v>
      </c>
      <c r="I160" s="42">
        <f t="shared" si="8"/>
        <v>46940.909090909088</v>
      </c>
      <c r="J160" s="43">
        <v>44943</v>
      </c>
      <c r="K160" s="44">
        <v>455338</v>
      </c>
      <c r="L160" s="45">
        <v>0.105</v>
      </c>
      <c r="M160" s="46">
        <f t="shared" si="9"/>
        <v>47810.49</v>
      </c>
      <c r="N160" s="47">
        <f t="shared" si="10"/>
        <v>869.5809090909097</v>
      </c>
      <c r="O160" s="48">
        <f t="shared" si="11"/>
        <v>939.14738181818257</v>
      </c>
      <c r="P160" s="49"/>
      <c r="Q160" s="49"/>
      <c r="R160" s="50"/>
    </row>
    <row r="161" spans="1:18" x14ac:dyDescent="0.25">
      <c r="A161" s="51">
        <v>158</v>
      </c>
      <c r="B161" s="52"/>
      <c r="C161" s="38" t="s">
        <v>2810</v>
      </c>
      <c r="D161" s="39">
        <v>44915</v>
      </c>
      <c r="E161" s="40" t="s">
        <v>2690</v>
      </c>
      <c r="F161" s="41">
        <v>491765</v>
      </c>
      <c r="G161" s="40" t="s">
        <v>2595</v>
      </c>
      <c r="H161" s="41">
        <v>51635</v>
      </c>
      <c r="I161" s="42">
        <f t="shared" si="8"/>
        <v>46940.909090909088</v>
      </c>
      <c r="J161" s="43">
        <v>44943</v>
      </c>
      <c r="K161" s="44">
        <v>455338</v>
      </c>
      <c r="L161" s="45">
        <v>0.105</v>
      </c>
      <c r="M161" s="46">
        <f t="shared" si="9"/>
        <v>47810.49</v>
      </c>
      <c r="N161" s="47">
        <f t="shared" si="10"/>
        <v>869.5809090909097</v>
      </c>
      <c r="O161" s="48">
        <f t="shared" si="11"/>
        <v>939.14738181818257</v>
      </c>
      <c r="P161" s="49"/>
      <c r="Q161" s="49"/>
      <c r="R161" s="50"/>
    </row>
    <row r="162" spans="1:18" x14ac:dyDescent="0.25">
      <c r="A162" s="51">
        <v>159</v>
      </c>
      <c r="B162" s="52"/>
      <c r="C162" s="38" t="s">
        <v>2811</v>
      </c>
      <c r="D162" s="39">
        <v>44913</v>
      </c>
      <c r="E162" s="40" t="s">
        <v>2751</v>
      </c>
      <c r="F162" s="41">
        <v>1813630</v>
      </c>
      <c r="G162" s="40" t="s">
        <v>2595</v>
      </c>
      <c r="H162" s="41">
        <v>190431</v>
      </c>
      <c r="I162" s="42">
        <f t="shared" si="8"/>
        <v>173119.09090909088</v>
      </c>
      <c r="J162" s="43">
        <v>44943</v>
      </c>
      <c r="K162" s="44">
        <v>1679287</v>
      </c>
      <c r="L162" s="45">
        <v>0.105</v>
      </c>
      <c r="M162" s="46">
        <f t="shared" si="9"/>
        <v>176325.13499999998</v>
      </c>
      <c r="N162" s="47">
        <f t="shared" si="10"/>
        <v>3206.0440909090976</v>
      </c>
      <c r="O162" s="48">
        <f t="shared" si="11"/>
        <v>3462.5276181818258</v>
      </c>
      <c r="P162" s="49"/>
      <c r="Q162" s="49"/>
      <c r="R162" s="50"/>
    </row>
    <row r="163" spans="1:18" x14ac:dyDescent="0.25">
      <c r="A163" s="51">
        <v>160</v>
      </c>
      <c r="B163" s="52"/>
      <c r="C163" s="38" t="s">
        <v>2812</v>
      </c>
      <c r="D163" s="39">
        <v>44907</v>
      </c>
      <c r="E163" s="40" t="s">
        <v>2686</v>
      </c>
      <c r="F163" s="41">
        <v>1613977</v>
      </c>
      <c r="G163" s="40" t="s">
        <v>2595</v>
      </c>
      <c r="H163" s="41">
        <v>169468</v>
      </c>
      <c r="I163" s="42">
        <f t="shared" si="8"/>
        <v>154061.81818181818</v>
      </c>
      <c r="J163" s="43">
        <v>44943</v>
      </c>
      <c r="K163" s="44">
        <v>1494423</v>
      </c>
      <c r="L163" s="45">
        <v>0.105</v>
      </c>
      <c r="M163" s="46">
        <f t="shared" si="9"/>
        <v>156914.41500000001</v>
      </c>
      <c r="N163" s="47">
        <f t="shared" si="10"/>
        <v>2852.5968181818316</v>
      </c>
      <c r="O163" s="48">
        <f t="shared" si="11"/>
        <v>3080.8045636363781</v>
      </c>
      <c r="P163" s="49"/>
      <c r="Q163" s="49"/>
      <c r="R163" s="50"/>
    </row>
    <row r="164" spans="1:18" x14ac:dyDescent="0.25">
      <c r="A164" s="51">
        <v>161</v>
      </c>
      <c r="B164" s="52"/>
      <c r="C164" s="38" t="s">
        <v>2813</v>
      </c>
      <c r="D164" s="39">
        <v>44919</v>
      </c>
      <c r="E164" s="40" t="s">
        <v>2751</v>
      </c>
      <c r="F164" s="41">
        <v>1115942</v>
      </c>
      <c r="G164" s="40" t="s">
        <v>2595</v>
      </c>
      <c r="H164" s="41">
        <v>117174</v>
      </c>
      <c r="I164" s="42">
        <f t="shared" si="8"/>
        <v>106521.81818181818</v>
      </c>
      <c r="J164" s="43">
        <v>44943</v>
      </c>
      <c r="K164" s="44">
        <v>1033280</v>
      </c>
      <c r="L164" s="45">
        <v>0.105</v>
      </c>
      <c r="M164" s="46">
        <f t="shared" si="9"/>
        <v>108494.39999999999</v>
      </c>
      <c r="N164" s="47">
        <f t="shared" si="10"/>
        <v>1972.5818181818177</v>
      </c>
      <c r="O164" s="48">
        <f t="shared" si="11"/>
        <v>2130.388363636363</v>
      </c>
      <c r="P164" s="49"/>
      <c r="Q164" s="49"/>
      <c r="R164" s="50"/>
    </row>
    <row r="165" spans="1:18" x14ac:dyDescent="0.25">
      <c r="A165" s="51">
        <v>162</v>
      </c>
      <c r="B165" s="52"/>
      <c r="C165" s="38" t="s">
        <v>2814</v>
      </c>
      <c r="D165" s="39">
        <v>44918</v>
      </c>
      <c r="E165" s="40" t="s">
        <v>2651</v>
      </c>
      <c r="F165" s="41">
        <v>708551</v>
      </c>
      <c r="G165" s="40" t="s">
        <v>2595</v>
      </c>
      <c r="H165" s="41">
        <v>74398</v>
      </c>
      <c r="I165" s="42">
        <f t="shared" si="8"/>
        <v>67634.545454545456</v>
      </c>
      <c r="J165" s="43">
        <v>44943</v>
      </c>
      <c r="K165" s="44">
        <v>656066</v>
      </c>
      <c r="L165" s="45">
        <v>0.105</v>
      </c>
      <c r="M165" s="46">
        <f t="shared" si="9"/>
        <v>68886.929999999993</v>
      </c>
      <c r="N165" s="47">
        <f t="shared" si="10"/>
        <v>1252.3845454545371</v>
      </c>
      <c r="O165" s="48">
        <f t="shared" si="11"/>
        <v>1352.5753090909002</v>
      </c>
      <c r="P165" s="49"/>
      <c r="Q165" s="49"/>
      <c r="R165" s="50"/>
    </row>
    <row r="166" spans="1:18" x14ac:dyDescent="0.25">
      <c r="A166" s="51">
        <v>163</v>
      </c>
      <c r="B166" s="52"/>
      <c r="C166" s="38" t="s">
        <v>2815</v>
      </c>
      <c r="D166" s="39">
        <v>44921</v>
      </c>
      <c r="E166" s="40" t="s">
        <v>2751</v>
      </c>
      <c r="F166" s="41">
        <v>752415</v>
      </c>
      <c r="G166" s="40" t="s">
        <v>2595</v>
      </c>
      <c r="H166" s="41">
        <v>79004</v>
      </c>
      <c r="I166" s="42">
        <f t="shared" si="8"/>
        <v>71821.818181818177</v>
      </c>
      <c r="J166" s="43">
        <v>44943</v>
      </c>
      <c r="K166" s="44">
        <v>696681</v>
      </c>
      <c r="L166" s="45">
        <v>0.105</v>
      </c>
      <c r="M166" s="46">
        <f t="shared" si="9"/>
        <v>73151.50499999999</v>
      </c>
      <c r="N166" s="47">
        <f t="shared" si="10"/>
        <v>1329.6868181818136</v>
      </c>
      <c r="O166" s="48">
        <f t="shared" si="11"/>
        <v>1436.0617636363588</v>
      </c>
      <c r="P166" s="49"/>
      <c r="Q166" s="49"/>
      <c r="R166" s="50"/>
    </row>
    <row r="167" spans="1:18" x14ac:dyDescent="0.25">
      <c r="A167" s="51">
        <v>164</v>
      </c>
      <c r="B167" s="52"/>
      <c r="C167" s="38" t="s">
        <v>2816</v>
      </c>
      <c r="D167" s="39">
        <v>44922</v>
      </c>
      <c r="E167" s="40" t="s">
        <v>2751</v>
      </c>
      <c r="F167" s="41">
        <v>216786</v>
      </c>
      <c r="G167" s="40" t="s">
        <v>2595</v>
      </c>
      <c r="H167" s="41">
        <v>22763</v>
      </c>
      <c r="I167" s="42">
        <f t="shared" si="8"/>
        <v>20693.63636363636</v>
      </c>
      <c r="J167" s="43">
        <v>44943</v>
      </c>
      <c r="K167" s="44">
        <v>200728</v>
      </c>
      <c r="L167" s="45">
        <v>0.105</v>
      </c>
      <c r="M167" s="46">
        <f t="shared" si="9"/>
        <v>21076.44</v>
      </c>
      <c r="N167" s="47">
        <f t="shared" si="10"/>
        <v>382.80363636363836</v>
      </c>
      <c r="O167" s="48">
        <f t="shared" si="11"/>
        <v>413.42792727272945</v>
      </c>
      <c r="P167" s="49"/>
      <c r="Q167" s="49"/>
      <c r="R167" s="50"/>
    </row>
    <row r="168" spans="1:18" x14ac:dyDescent="0.25">
      <c r="A168" s="51">
        <v>165</v>
      </c>
      <c r="B168" s="52"/>
      <c r="C168" s="38" t="s">
        <v>2817</v>
      </c>
      <c r="D168" s="39">
        <v>44917</v>
      </c>
      <c r="E168" s="40" t="s">
        <v>2686</v>
      </c>
      <c r="F168" s="41">
        <v>763299</v>
      </c>
      <c r="G168" s="40" t="s">
        <v>2595</v>
      </c>
      <c r="H168" s="41">
        <v>80146</v>
      </c>
      <c r="I168" s="42">
        <f t="shared" si="8"/>
        <v>72860</v>
      </c>
      <c r="J168" s="43">
        <v>44943</v>
      </c>
      <c r="K168" s="44">
        <v>706758</v>
      </c>
      <c r="L168" s="45">
        <v>0.105</v>
      </c>
      <c r="M168" s="46">
        <f t="shared" si="9"/>
        <v>74209.59</v>
      </c>
      <c r="N168" s="47">
        <f t="shared" si="10"/>
        <v>1349.5899999999965</v>
      </c>
      <c r="O168" s="48">
        <f t="shared" si="11"/>
        <v>1457.5571999999963</v>
      </c>
      <c r="P168" s="49"/>
      <c r="Q168" s="49"/>
      <c r="R168" s="50"/>
    </row>
    <row r="169" spans="1:18" x14ac:dyDescent="0.25">
      <c r="A169" s="51">
        <v>166</v>
      </c>
      <c r="B169" s="52"/>
      <c r="C169" s="38" t="s">
        <v>2818</v>
      </c>
      <c r="D169" s="39">
        <v>44917</v>
      </c>
      <c r="E169" s="40" t="s">
        <v>2686</v>
      </c>
      <c r="F169" s="41">
        <v>491765</v>
      </c>
      <c r="G169" s="40" t="s">
        <v>2595</v>
      </c>
      <c r="H169" s="41">
        <v>51635</v>
      </c>
      <c r="I169" s="42">
        <f t="shared" si="8"/>
        <v>46940.909090909088</v>
      </c>
      <c r="J169" s="43">
        <v>44943</v>
      </c>
      <c r="K169" s="44">
        <v>455338</v>
      </c>
      <c r="L169" s="45">
        <v>0.105</v>
      </c>
      <c r="M169" s="46">
        <f t="shared" si="9"/>
        <v>47810.49</v>
      </c>
      <c r="N169" s="47">
        <f t="shared" si="10"/>
        <v>869.5809090909097</v>
      </c>
      <c r="O169" s="48">
        <f t="shared" si="11"/>
        <v>939.14738181818257</v>
      </c>
      <c r="P169" s="49"/>
      <c r="Q169" s="49"/>
      <c r="R169" s="50"/>
    </row>
    <row r="170" spans="1:18" x14ac:dyDescent="0.25">
      <c r="A170" s="51">
        <v>167</v>
      </c>
      <c r="B170" s="52"/>
      <c r="C170" s="38" t="s">
        <v>2819</v>
      </c>
      <c r="D170" s="39">
        <v>44915</v>
      </c>
      <c r="E170" s="40" t="s">
        <v>2686</v>
      </c>
      <c r="F170" s="41">
        <v>1072240</v>
      </c>
      <c r="G170" s="40" t="s">
        <v>2595</v>
      </c>
      <c r="H170" s="41">
        <v>112585</v>
      </c>
      <c r="I170" s="42">
        <f t="shared" si="8"/>
        <v>102349.99999999999</v>
      </c>
      <c r="J170" s="43">
        <v>44943</v>
      </c>
      <c r="K170" s="44">
        <v>992815</v>
      </c>
      <c r="L170" s="45">
        <v>0.105</v>
      </c>
      <c r="M170" s="46">
        <f t="shared" si="9"/>
        <v>104245.575</v>
      </c>
      <c r="N170" s="47">
        <f t="shared" si="10"/>
        <v>1895.5750000000116</v>
      </c>
      <c r="O170" s="48">
        <f t="shared" si="11"/>
        <v>2047.2210000000127</v>
      </c>
      <c r="P170" s="49"/>
      <c r="Q170" s="49"/>
      <c r="R170" s="50"/>
    </row>
    <row r="171" spans="1:18" x14ac:dyDescent="0.25">
      <c r="A171" s="51">
        <v>168</v>
      </c>
      <c r="B171" s="52"/>
      <c r="C171" s="38" t="s">
        <v>2820</v>
      </c>
      <c r="D171" s="39">
        <v>44915</v>
      </c>
      <c r="E171" s="40" t="s">
        <v>2807</v>
      </c>
      <c r="F171" s="41">
        <v>983530</v>
      </c>
      <c r="G171" s="40" t="s">
        <v>2595</v>
      </c>
      <c r="H171" s="41">
        <v>103271</v>
      </c>
      <c r="I171" s="42">
        <f t="shared" si="8"/>
        <v>93882.727272727265</v>
      </c>
      <c r="J171" s="43">
        <v>44943</v>
      </c>
      <c r="K171" s="44">
        <v>910676</v>
      </c>
      <c r="L171" s="45">
        <v>0.105</v>
      </c>
      <c r="M171" s="46">
        <f t="shared" si="9"/>
        <v>95620.98</v>
      </c>
      <c r="N171" s="47">
        <f t="shared" si="10"/>
        <v>1738.2527272727311</v>
      </c>
      <c r="O171" s="48">
        <f t="shared" si="11"/>
        <v>1877.3129454545497</v>
      </c>
      <c r="P171" s="49"/>
      <c r="Q171" s="49"/>
      <c r="R171" s="50"/>
    </row>
    <row r="172" spans="1:18" x14ac:dyDescent="0.25">
      <c r="A172" s="51">
        <v>169</v>
      </c>
      <c r="B172" s="52"/>
      <c r="C172" s="38" t="s">
        <v>2821</v>
      </c>
      <c r="D172" s="39">
        <v>44916</v>
      </c>
      <c r="E172" s="40" t="s">
        <v>2751</v>
      </c>
      <c r="F172" s="41">
        <v>636413</v>
      </c>
      <c r="G172" s="40" t="s">
        <v>2595</v>
      </c>
      <c r="H172" s="41">
        <v>66823</v>
      </c>
      <c r="I172" s="42">
        <f t="shared" si="8"/>
        <v>60748.181818181816</v>
      </c>
      <c r="J172" s="43">
        <v>44943</v>
      </c>
      <c r="K172" s="44">
        <v>589271</v>
      </c>
      <c r="L172" s="45">
        <v>0.105</v>
      </c>
      <c r="M172" s="46">
        <f t="shared" si="9"/>
        <v>61873.454999999994</v>
      </c>
      <c r="N172" s="47">
        <f t="shared" si="10"/>
        <v>1125.2731818181783</v>
      </c>
      <c r="O172" s="48">
        <f t="shared" si="11"/>
        <v>1215.2950363636326</v>
      </c>
      <c r="P172" s="49"/>
      <c r="Q172" s="49"/>
      <c r="R172" s="50"/>
    </row>
    <row r="173" spans="1:18" x14ac:dyDescent="0.25">
      <c r="A173" s="51">
        <v>170</v>
      </c>
      <c r="B173" s="52"/>
      <c r="C173" s="38" t="s">
        <v>2822</v>
      </c>
      <c r="D173" s="39">
        <v>44917</v>
      </c>
      <c r="E173" s="40" t="s">
        <v>2751</v>
      </c>
      <c r="F173" s="41">
        <v>400950</v>
      </c>
      <c r="G173" s="40" t="s">
        <v>2595</v>
      </c>
      <c r="H173" s="41">
        <v>42100</v>
      </c>
      <c r="I173" s="42">
        <f t="shared" si="8"/>
        <v>38272.727272727272</v>
      </c>
      <c r="J173" s="43">
        <v>44943</v>
      </c>
      <c r="K173" s="44">
        <v>371250</v>
      </c>
      <c r="L173" s="45">
        <v>0.105</v>
      </c>
      <c r="M173" s="46">
        <f t="shared" si="9"/>
        <v>38981.25</v>
      </c>
      <c r="N173" s="47">
        <f t="shared" si="10"/>
        <v>708.52272727272793</v>
      </c>
      <c r="O173" s="48">
        <f t="shared" si="11"/>
        <v>765.20454545454618</v>
      </c>
      <c r="P173" s="49"/>
      <c r="Q173" s="49"/>
      <c r="R173" s="50"/>
    </row>
    <row r="174" spans="1:18" x14ac:dyDescent="0.25">
      <c r="A174" s="51">
        <v>171</v>
      </c>
      <c r="B174" s="52"/>
      <c r="C174" s="38" t="s">
        <v>2823</v>
      </c>
      <c r="D174" s="39">
        <v>44896</v>
      </c>
      <c r="E174" s="40" t="s">
        <v>2686</v>
      </c>
      <c r="F174" s="41">
        <v>1910180</v>
      </c>
      <c r="G174" s="40" t="s">
        <v>2595</v>
      </c>
      <c r="H174" s="41">
        <v>200569</v>
      </c>
      <c r="I174" s="42">
        <f t="shared" si="8"/>
        <v>182335.45454545453</v>
      </c>
      <c r="J174" s="43">
        <v>44943</v>
      </c>
      <c r="K174" s="44">
        <v>1768685</v>
      </c>
      <c r="L174" s="45">
        <v>0.105</v>
      </c>
      <c r="M174" s="46">
        <f t="shared" si="9"/>
        <v>185711.92499999999</v>
      </c>
      <c r="N174" s="47">
        <f t="shared" si="10"/>
        <v>3376.4704545454588</v>
      </c>
      <c r="O174" s="48">
        <f t="shared" si="11"/>
        <v>3646.5880909090956</v>
      </c>
      <c r="P174" s="49"/>
      <c r="Q174" s="49"/>
      <c r="R174" s="50"/>
    </row>
    <row r="175" spans="1:18" x14ac:dyDescent="0.25">
      <c r="A175" s="51">
        <v>172</v>
      </c>
      <c r="B175" s="52"/>
      <c r="C175" s="38" t="s">
        <v>2824</v>
      </c>
      <c r="D175" s="39">
        <v>44897</v>
      </c>
      <c r="E175" s="40" t="s">
        <v>2825</v>
      </c>
      <c r="F175" s="41">
        <v>270983</v>
      </c>
      <c r="G175" s="40" t="s">
        <v>2595</v>
      </c>
      <c r="H175" s="41">
        <v>28453</v>
      </c>
      <c r="I175" s="42">
        <f t="shared" si="8"/>
        <v>25866.363636363636</v>
      </c>
      <c r="J175" s="43">
        <v>44943</v>
      </c>
      <c r="K175" s="44">
        <v>250910</v>
      </c>
      <c r="L175" s="45">
        <v>0.105</v>
      </c>
      <c r="M175" s="46">
        <f t="shared" si="9"/>
        <v>26345.55</v>
      </c>
      <c r="N175" s="47">
        <f t="shared" si="10"/>
        <v>479.18636363636324</v>
      </c>
      <c r="O175" s="48">
        <f t="shared" si="11"/>
        <v>517.52127272727228</v>
      </c>
      <c r="P175" s="49"/>
      <c r="Q175" s="49"/>
      <c r="R175" s="50"/>
    </row>
    <row r="176" spans="1:18" x14ac:dyDescent="0.25">
      <c r="A176" s="51">
        <v>173</v>
      </c>
      <c r="B176" s="52"/>
      <c r="C176" s="38" t="s">
        <v>2826</v>
      </c>
      <c r="D176" s="39">
        <v>44904</v>
      </c>
      <c r="E176" s="40" t="s">
        <v>2637</v>
      </c>
      <c r="F176" s="41">
        <v>260144</v>
      </c>
      <c r="G176" s="40" t="s">
        <v>2595</v>
      </c>
      <c r="H176" s="41">
        <v>27315</v>
      </c>
      <c r="I176" s="42">
        <f t="shared" si="8"/>
        <v>24831.81818181818</v>
      </c>
      <c r="J176" s="43">
        <v>44943</v>
      </c>
      <c r="K176" s="44">
        <v>240874</v>
      </c>
      <c r="L176" s="45">
        <v>0.105</v>
      </c>
      <c r="M176" s="46">
        <f t="shared" si="9"/>
        <v>25291.77</v>
      </c>
      <c r="N176" s="47">
        <f t="shared" si="10"/>
        <v>459.95181818182027</v>
      </c>
      <c r="O176" s="48">
        <f t="shared" si="11"/>
        <v>496.74796363636591</v>
      </c>
      <c r="P176" s="49"/>
      <c r="Q176" s="49"/>
      <c r="R176" s="50"/>
    </row>
    <row r="177" spans="1:18" x14ac:dyDescent="0.25">
      <c r="A177" s="51">
        <v>174</v>
      </c>
      <c r="B177" s="52"/>
      <c r="C177" s="38" t="s">
        <v>2827</v>
      </c>
      <c r="D177" s="39">
        <v>44908</v>
      </c>
      <c r="E177" s="40" t="s">
        <v>2690</v>
      </c>
      <c r="F177" s="41">
        <v>896346</v>
      </c>
      <c r="G177" s="40" t="s">
        <v>2595</v>
      </c>
      <c r="H177" s="41">
        <v>94116</v>
      </c>
      <c r="I177" s="42">
        <f t="shared" si="8"/>
        <v>85560</v>
      </c>
      <c r="J177" s="43">
        <v>44943</v>
      </c>
      <c r="K177" s="44">
        <v>829950</v>
      </c>
      <c r="L177" s="45">
        <v>0.105</v>
      </c>
      <c r="M177" s="46">
        <f t="shared" si="9"/>
        <v>87144.75</v>
      </c>
      <c r="N177" s="47">
        <f t="shared" si="10"/>
        <v>1584.75</v>
      </c>
      <c r="O177" s="48">
        <f t="shared" si="11"/>
        <v>1711.5300000000002</v>
      </c>
      <c r="P177" s="49"/>
      <c r="Q177" s="49"/>
      <c r="R177" s="50"/>
    </row>
    <row r="178" spans="1:18" x14ac:dyDescent="0.25">
      <c r="A178" s="51">
        <v>175</v>
      </c>
      <c r="B178" s="52"/>
      <c r="C178" s="38" t="s">
        <v>2828</v>
      </c>
      <c r="D178" s="39">
        <v>44901</v>
      </c>
      <c r="E178" s="40" t="s">
        <v>2751</v>
      </c>
      <c r="F178" s="41">
        <v>1556444</v>
      </c>
      <c r="G178" s="40" t="s">
        <v>2595</v>
      </c>
      <c r="H178" s="41">
        <v>163427</v>
      </c>
      <c r="I178" s="42">
        <f t="shared" si="8"/>
        <v>148570</v>
      </c>
      <c r="J178" s="43">
        <v>44943</v>
      </c>
      <c r="K178" s="44">
        <v>1441152</v>
      </c>
      <c r="L178" s="45">
        <v>0.105</v>
      </c>
      <c r="M178" s="46">
        <f t="shared" si="9"/>
        <v>151320.95999999999</v>
      </c>
      <c r="N178" s="47">
        <f t="shared" si="10"/>
        <v>2750.9599999999919</v>
      </c>
      <c r="O178" s="48">
        <f t="shared" si="11"/>
        <v>2971.0367999999912</v>
      </c>
      <c r="P178" s="49"/>
      <c r="Q178" s="49"/>
      <c r="R178" s="50"/>
    </row>
    <row r="179" spans="1:18" x14ac:dyDescent="0.25">
      <c r="A179" s="51">
        <v>176</v>
      </c>
      <c r="B179" s="52"/>
      <c r="C179" s="38" t="s">
        <v>2829</v>
      </c>
      <c r="D179" s="39">
        <v>44903</v>
      </c>
      <c r="E179" s="40" t="s">
        <v>2686</v>
      </c>
      <c r="F179" s="41">
        <v>868727</v>
      </c>
      <c r="G179" s="40" t="s">
        <v>2595</v>
      </c>
      <c r="H179" s="41">
        <v>91216</v>
      </c>
      <c r="I179" s="42">
        <f t="shared" si="8"/>
        <v>82923.636363636353</v>
      </c>
      <c r="J179" s="43">
        <v>44943</v>
      </c>
      <c r="K179" s="44">
        <v>804377</v>
      </c>
      <c r="L179" s="45">
        <v>0.105</v>
      </c>
      <c r="M179" s="46">
        <f t="shared" si="9"/>
        <v>84459.584999999992</v>
      </c>
      <c r="N179" s="47">
        <f t="shared" si="10"/>
        <v>1535.9486363636388</v>
      </c>
      <c r="O179" s="48">
        <f t="shared" si="11"/>
        <v>1658.8245272727299</v>
      </c>
      <c r="P179" s="49"/>
      <c r="Q179" s="49"/>
      <c r="R179" s="50"/>
    </row>
    <row r="180" spans="1:18" x14ac:dyDescent="0.25">
      <c r="A180" s="51">
        <v>177</v>
      </c>
      <c r="B180" s="52"/>
      <c r="C180" s="38" t="s">
        <v>2830</v>
      </c>
      <c r="D180" s="39">
        <v>44902</v>
      </c>
      <c r="E180" s="40" t="s">
        <v>2651</v>
      </c>
      <c r="F180" s="41">
        <v>1524554</v>
      </c>
      <c r="G180" s="40" t="s">
        <v>2595</v>
      </c>
      <c r="H180" s="41">
        <v>160078</v>
      </c>
      <c r="I180" s="42">
        <f t="shared" si="8"/>
        <v>145525.45454545453</v>
      </c>
      <c r="J180" s="43">
        <v>44943</v>
      </c>
      <c r="K180" s="44">
        <v>1411624</v>
      </c>
      <c r="L180" s="45">
        <v>0.105</v>
      </c>
      <c r="M180" s="46">
        <f t="shared" si="9"/>
        <v>148220.51999999999</v>
      </c>
      <c r="N180" s="47">
        <f t="shared" si="10"/>
        <v>2695.0654545454599</v>
      </c>
      <c r="O180" s="48">
        <f t="shared" si="11"/>
        <v>2910.6706909090967</v>
      </c>
      <c r="P180" s="49"/>
      <c r="Q180" s="49"/>
      <c r="R180" s="50"/>
    </row>
    <row r="181" spans="1:18" x14ac:dyDescent="0.25">
      <c r="A181" s="51">
        <v>178</v>
      </c>
      <c r="B181" s="52"/>
      <c r="C181" s="38" t="s">
        <v>2831</v>
      </c>
      <c r="D181" s="39">
        <v>44903</v>
      </c>
      <c r="E181" s="40" t="s">
        <v>2651</v>
      </c>
      <c r="F181" s="41">
        <v>1934734</v>
      </c>
      <c r="G181" s="40" t="s">
        <v>2595</v>
      </c>
      <c r="H181" s="41">
        <v>203147</v>
      </c>
      <c r="I181" s="42">
        <f t="shared" si="8"/>
        <v>184679.09090909088</v>
      </c>
      <c r="J181" s="43">
        <v>44943</v>
      </c>
      <c r="K181" s="44">
        <v>1791420</v>
      </c>
      <c r="L181" s="45">
        <v>0.105</v>
      </c>
      <c r="M181" s="46">
        <f t="shared" si="9"/>
        <v>188099.1</v>
      </c>
      <c r="N181" s="47">
        <f t="shared" si="10"/>
        <v>3420.0090909091232</v>
      </c>
      <c r="O181" s="48">
        <f t="shared" si="11"/>
        <v>3693.6098181818534</v>
      </c>
      <c r="P181" s="49"/>
      <c r="Q181" s="49"/>
      <c r="R181" s="50"/>
    </row>
    <row r="182" spans="1:18" x14ac:dyDescent="0.25">
      <c r="A182" s="51">
        <v>179</v>
      </c>
      <c r="B182" s="52"/>
      <c r="C182" s="38" t="s">
        <v>2832</v>
      </c>
      <c r="D182" s="39">
        <v>44908</v>
      </c>
      <c r="E182" s="40" t="s">
        <v>2751</v>
      </c>
      <c r="F182" s="41">
        <v>477802</v>
      </c>
      <c r="G182" s="40" t="s">
        <v>2595</v>
      </c>
      <c r="H182" s="41">
        <v>50169</v>
      </c>
      <c r="I182" s="42">
        <f t="shared" si="8"/>
        <v>45608.181818181816</v>
      </c>
      <c r="J182" s="43">
        <v>44943</v>
      </c>
      <c r="K182" s="44">
        <v>442409</v>
      </c>
      <c r="L182" s="45">
        <v>0.105</v>
      </c>
      <c r="M182" s="46">
        <f t="shared" si="9"/>
        <v>46452.945</v>
      </c>
      <c r="N182" s="47">
        <f t="shared" si="10"/>
        <v>844.76318181818351</v>
      </c>
      <c r="O182" s="48">
        <f t="shared" si="11"/>
        <v>912.34423636363829</v>
      </c>
      <c r="P182" s="49"/>
      <c r="Q182" s="49"/>
      <c r="R182" s="50"/>
    </row>
    <row r="183" spans="1:18" x14ac:dyDescent="0.25">
      <c r="A183" s="51">
        <v>180</v>
      </c>
      <c r="B183" s="52"/>
      <c r="C183" s="38" t="s">
        <v>2833</v>
      </c>
      <c r="D183" s="39">
        <v>44908</v>
      </c>
      <c r="E183" s="40" t="s">
        <v>2651</v>
      </c>
      <c r="F183" s="41">
        <v>359828</v>
      </c>
      <c r="G183" s="40" t="s">
        <v>2595</v>
      </c>
      <c r="H183" s="41">
        <v>37782</v>
      </c>
      <c r="I183" s="42">
        <f t="shared" si="8"/>
        <v>34347.272727272728</v>
      </c>
      <c r="J183" s="43">
        <v>44943</v>
      </c>
      <c r="K183" s="44">
        <v>333174</v>
      </c>
      <c r="L183" s="45">
        <v>0.105</v>
      </c>
      <c r="M183" s="46">
        <f t="shared" si="9"/>
        <v>34983.269999999997</v>
      </c>
      <c r="N183" s="47">
        <f t="shared" si="10"/>
        <v>635.99727272726886</v>
      </c>
      <c r="O183" s="48">
        <f t="shared" si="11"/>
        <v>686.87705454545039</v>
      </c>
      <c r="P183" s="49"/>
      <c r="Q183" s="49"/>
      <c r="R183" s="50"/>
    </row>
    <row r="184" spans="1:18" x14ac:dyDescent="0.25">
      <c r="A184" s="51">
        <v>181</v>
      </c>
      <c r="B184" s="52"/>
      <c r="C184" s="38" t="s">
        <v>2834</v>
      </c>
      <c r="D184" s="39">
        <v>44907</v>
      </c>
      <c r="E184" s="40" t="s">
        <v>2686</v>
      </c>
      <c r="F184" s="41">
        <v>599713</v>
      </c>
      <c r="G184" s="40" t="s">
        <v>2595</v>
      </c>
      <c r="H184" s="41">
        <v>62970</v>
      </c>
      <c r="I184" s="42">
        <f t="shared" si="8"/>
        <v>57245.454545454544</v>
      </c>
      <c r="J184" s="43">
        <v>44943</v>
      </c>
      <c r="K184" s="44">
        <v>555290</v>
      </c>
      <c r="L184" s="45">
        <v>0.105</v>
      </c>
      <c r="M184" s="46">
        <f t="shared" si="9"/>
        <v>58305.45</v>
      </c>
      <c r="N184" s="47">
        <f t="shared" si="10"/>
        <v>1059.995454545453</v>
      </c>
      <c r="O184" s="48">
        <f t="shared" si="11"/>
        <v>1144.7950909090894</v>
      </c>
      <c r="P184" s="49"/>
      <c r="Q184" s="49"/>
      <c r="R184" s="50"/>
    </row>
    <row r="185" spans="1:18" x14ac:dyDescent="0.25">
      <c r="A185" s="51">
        <v>182</v>
      </c>
      <c r="B185" s="52"/>
      <c r="C185" s="38" t="s">
        <v>2835</v>
      </c>
      <c r="D185" s="39">
        <v>44917</v>
      </c>
      <c r="E185" s="40" t="s">
        <v>2686</v>
      </c>
      <c r="F185" s="41">
        <v>491765</v>
      </c>
      <c r="G185" s="40" t="s">
        <v>2595</v>
      </c>
      <c r="H185" s="41">
        <v>51635</v>
      </c>
      <c r="I185" s="42">
        <f t="shared" si="8"/>
        <v>46940.909090909088</v>
      </c>
      <c r="J185" s="43">
        <v>44943</v>
      </c>
      <c r="K185" s="44">
        <v>455338</v>
      </c>
      <c r="L185" s="45">
        <v>0.105</v>
      </c>
      <c r="M185" s="46">
        <f t="shared" si="9"/>
        <v>47810.49</v>
      </c>
      <c r="N185" s="47">
        <f t="shared" si="10"/>
        <v>869.5809090909097</v>
      </c>
      <c r="O185" s="48">
        <f t="shared" si="11"/>
        <v>939.14738181818257</v>
      </c>
      <c r="P185" s="49"/>
      <c r="Q185" s="49"/>
      <c r="R185" s="50"/>
    </row>
    <row r="186" spans="1:18" x14ac:dyDescent="0.25">
      <c r="A186" s="51">
        <v>183</v>
      </c>
      <c r="B186" s="52"/>
      <c r="C186" s="38" t="s">
        <v>2836</v>
      </c>
      <c r="D186" s="39">
        <v>44918</v>
      </c>
      <c r="E186" s="40" t="s">
        <v>2686</v>
      </c>
      <c r="F186" s="41">
        <v>400950</v>
      </c>
      <c r="G186" s="40" t="s">
        <v>2595</v>
      </c>
      <c r="H186" s="41">
        <v>42100</v>
      </c>
      <c r="I186" s="42">
        <f t="shared" si="8"/>
        <v>38272.727272727272</v>
      </c>
      <c r="J186" s="43">
        <v>44943</v>
      </c>
      <c r="K186" s="44">
        <v>371250</v>
      </c>
      <c r="L186" s="45">
        <v>0.105</v>
      </c>
      <c r="M186" s="46">
        <f t="shared" si="9"/>
        <v>38981.25</v>
      </c>
      <c r="N186" s="47">
        <f t="shared" si="10"/>
        <v>708.52272727272793</v>
      </c>
      <c r="O186" s="48">
        <f t="shared" si="11"/>
        <v>765.20454545454618</v>
      </c>
      <c r="P186" s="49"/>
      <c r="Q186" s="49"/>
      <c r="R186" s="50"/>
    </row>
    <row r="187" spans="1:18" x14ac:dyDescent="0.25">
      <c r="A187" s="51">
        <v>184</v>
      </c>
      <c r="B187" s="52"/>
      <c r="C187" s="38" t="s">
        <v>2837</v>
      </c>
      <c r="D187" s="39">
        <v>44915</v>
      </c>
      <c r="E187" s="40" t="s">
        <v>2690</v>
      </c>
      <c r="F187" s="41">
        <v>638866</v>
      </c>
      <c r="G187" s="40" t="s">
        <v>2595</v>
      </c>
      <c r="H187" s="41">
        <v>67081</v>
      </c>
      <c r="I187" s="42">
        <f t="shared" si="8"/>
        <v>60982.727272727265</v>
      </c>
      <c r="J187" s="43">
        <v>44943</v>
      </c>
      <c r="K187" s="44">
        <v>591543</v>
      </c>
      <c r="L187" s="45">
        <v>0.105</v>
      </c>
      <c r="M187" s="46">
        <f t="shared" si="9"/>
        <v>62112.014999999999</v>
      </c>
      <c r="N187" s="47">
        <f t="shared" si="10"/>
        <v>1129.2877272727346</v>
      </c>
      <c r="O187" s="48">
        <f t="shared" si="11"/>
        <v>1219.6307454545536</v>
      </c>
      <c r="P187" s="49"/>
      <c r="Q187" s="49"/>
      <c r="R187" s="50"/>
    </row>
    <row r="188" spans="1:18" x14ac:dyDescent="0.25">
      <c r="A188" s="51">
        <v>185</v>
      </c>
      <c r="B188" s="52"/>
      <c r="C188" s="38" t="s">
        <v>2838</v>
      </c>
      <c r="D188" s="39">
        <v>44909</v>
      </c>
      <c r="E188" s="40" t="s">
        <v>2686</v>
      </c>
      <c r="F188" s="41">
        <v>544694</v>
      </c>
      <c r="G188" s="40" t="s">
        <v>2595</v>
      </c>
      <c r="H188" s="41">
        <v>57193</v>
      </c>
      <c r="I188" s="42">
        <f t="shared" si="8"/>
        <v>51993.63636363636</v>
      </c>
      <c r="J188" s="43">
        <v>44943</v>
      </c>
      <c r="K188" s="44">
        <v>504346</v>
      </c>
      <c r="L188" s="45">
        <v>0.105</v>
      </c>
      <c r="M188" s="46">
        <f t="shared" si="9"/>
        <v>52956.329999999994</v>
      </c>
      <c r="N188" s="47">
        <f t="shared" si="10"/>
        <v>962.69363636363414</v>
      </c>
      <c r="O188" s="48">
        <f t="shared" si="11"/>
        <v>1039.709127272725</v>
      </c>
      <c r="P188" s="49"/>
      <c r="Q188" s="49"/>
      <c r="R188" s="50"/>
    </row>
    <row r="189" spans="1:18" x14ac:dyDescent="0.25">
      <c r="A189" s="51">
        <v>186</v>
      </c>
      <c r="B189" s="52"/>
      <c r="C189" s="38" t="s">
        <v>2839</v>
      </c>
      <c r="D189" s="39">
        <v>44914</v>
      </c>
      <c r="E189" s="40" t="s">
        <v>2651</v>
      </c>
      <c r="F189" s="41">
        <v>491765</v>
      </c>
      <c r="G189" s="40" t="s">
        <v>2595</v>
      </c>
      <c r="H189" s="41">
        <v>51635</v>
      </c>
      <c r="I189" s="42">
        <f t="shared" si="8"/>
        <v>46940.909090909088</v>
      </c>
      <c r="J189" s="43">
        <v>44943</v>
      </c>
      <c r="K189" s="44">
        <v>455338</v>
      </c>
      <c r="L189" s="45">
        <v>0.105</v>
      </c>
      <c r="M189" s="46">
        <f t="shared" si="9"/>
        <v>47810.49</v>
      </c>
      <c r="N189" s="47">
        <f t="shared" si="10"/>
        <v>869.5809090909097</v>
      </c>
      <c r="O189" s="48">
        <f t="shared" si="11"/>
        <v>939.14738181818257</v>
      </c>
      <c r="P189" s="49"/>
      <c r="Q189" s="49"/>
      <c r="R189" s="50"/>
    </row>
    <row r="190" spans="1:18" x14ac:dyDescent="0.25">
      <c r="A190" s="51">
        <v>187</v>
      </c>
      <c r="B190" s="52"/>
      <c r="C190" s="38" t="s">
        <v>2840</v>
      </c>
      <c r="D190" s="39">
        <v>44909</v>
      </c>
      <c r="E190" s="40" t="s">
        <v>2651</v>
      </c>
      <c r="F190" s="41">
        <v>260144</v>
      </c>
      <c r="G190" s="40" t="s">
        <v>2595</v>
      </c>
      <c r="H190" s="41">
        <v>27315</v>
      </c>
      <c r="I190" s="42">
        <f t="shared" si="8"/>
        <v>24831.81818181818</v>
      </c>
      <c r="J190" s="43">
        <v>44943</v>
      </c>
      <c r="K190" s="44">
        <v>240874</v>
      </c>
      <c r="L190" s="45">
        <v>0.105</v>
      </c>
      <c r="M190" s="46">
        <f t="shared" si="9"/>
        <v>25291.77</v>
      </c>
      <c r="N190" s="47">
        <f t="shared" si="10"/>
        <v>459.95181818182027</v>
      </c>
      <c r="O190" s="48">
        <f t="shared" si="11"/>
        <v>496.74796363636591</v>
      </c>
      <c r="P190" s="49"/>
      <c r="Q190" s="49"/>
      <c r="R190" s="50"/>
    </row>
    <row r="191" spans="1:18" x14ac:dyDescent="0.25">
      <c r="A191" s="51">
        <v>188</v>
      </c>
      <c r="B191" s="52"/>
      <c r="C191" s="38" t="s">
        <v>2841</v>
      </c>
      <c r="D191" s="39">
        <v>44915</v>
      </c>
      <c r="E191" s="40" t="s">
        <v>2651</v>
      </c>
      <c r="F191" s="41">
        <v>491765</v>
      </c>
      <c r="G191" s="40" t="s">
        <v>2595</v>
      </c>
      <c r="H191" s="41">
        <v>51635</v>
      </c>
      <c r="I191" s="42">
        <f t="shared" si="8"/>
        <v>46940.909090909088</v>
      </c>
      <c r="J191" s="43">
        <v>44943</v>
      </c>
      <c r="K191" s="44">
        <v>455338</v>
      </c>
      <c r="L191" s="45">
        <v>0.105</v>
      </c>
      <c r="M191" s="46">
        <f t="shared" si="9"/>
        <v>47810.49</v>
      </c>
      <c r="N191" s="47">
        <f t="shared" si="10"/>
        <v>869.5809090909097</v>
      </c>
      <c r="O191" s="48">
        <f t="shared" si="11"/>
        <v>939.14738181818257</v>
      </c>
      <c r="P191" s="49"/>
      <c r="Q191" s="49"/>
      <c r="R191" s="50"/>
    </row>
    <row r="192" spans="1:18" x14ac:dyDescent="0.25">
      <c r="A192" s="51">
        <v>189</v>
      </c>
      <c r="B192" s="52"/>
      <c r="C192" s="38" t="s">
        <v>2842</v>
      </c>
      <c r="D192" s="39">
        <v>44916</v>
      </c>
      <c r="E192" s="40" t="s">
        <v>2807</v>
      </c>
      <c r="F192" s="41">
        <v>996241</v>
      </c>
      <c r="G192" s="40" t="s">
        <v>2595</v>
      </c>
      <c r="H192" s="41">
        <v>104605</v>
      </c>
      <c r="I192" s="42">
        <f t="shared" si="8"/>
        <v>95095.454545454544</v>
      </c>
      <c r="J192" s="43">
        <v>44943</v>
      </c>
      <c r="K192" s="44">
        <v>922445</v>
      </c>
      <c r="L192" s="45">
        <v>0.105</v>
      </c>
      <c r="M192" s="46">
        <f t="shared" si="9"/>
        <v>96856.724999999991</v>
      </c>
      <c r="N192" s="47">
        <f t="shared" si="10"/>
        <v>1761.2704545454471</v>
      </c>
      <c r="O192" s="48">
        <f t="shared" si="11"/>
        <v>1902.172090909083</v>
      </c>
      <c r="P192" s="49"/>
      <c r="Q192" s="49"/>
      <c r="R192" s="50"/>
    </row>
    <row r="193" spans="1:18" x14ac:dyDescent="0.25">
      <c r="A193" s="51">
        <v>190</v>
      </c>
      <c r="B193" s="52"/>
      <c r="C193" s="38" t="s">
        <v>2843</v>
      </c>
      <c r="D193" s="39">
        <v>44916</v>
      </c>
      <c r="E193" s="40" t="s">
        <v>2651</v>
      </c>
      <c r="F193" s="41">
        <v>1868377</v>
      </c>
      <c r="G193" s="40" t="s">
        <v>2595</v>
      </c>
      <c r="H193" s="41">
        <v>196180</v>
      </c>
      <c r="I193" s="42">
        <f t="shared" si="8"/>
        <v>178345.45454545453</v>
      </c>
      <c r="J193" s="43">
        <v>44943</v>
      </c>
      <c r="K193" s="44">
        <v>1729979</v>
      </c>
      <c r="L193" s="45">
        <v>0.105</v>
      </c>
      <c r="M193" s="46">
        <f t="shared" si="9"/>
        <v>181647.79499999998</v>
      </c>
      <c r="N193" s="47">
        <f t="shared" si="10"/>
        <v>3302.3404545454541</v>
      </c>
      <c r="O193" s="48">
        <f t="shared" si="11"/>
        <v>3566.5276909090908</v>
      </c>
      <c r="P193" s="49"/>
      <c r="Q193" s="49"/>
      <c r="R193" s="50"/>
    </row>
    <row r="194" spans="1:18" x14ac:dyDescent="0.25">
      <c r="A194" s="51">
        <v>191</v>
      </c>
      <c r="B194" s="52"/>
      <c r="C194" s="38" t="s">
        <v>2844</v>
      </c>
      <c r="D194" s="39">
        <v>44917</v>
      </c>
      <c r="E194" s="40" t="s">
        <v>2686</v>
      </c>
      <c r="F194" s="41">
        <v>491765</v>
      </c>
      <c r="G194" s="40" t="s">
        <v>2595</v>
      </c>
      <c r="H194" s="41">
        <v>51635</v>
      </c>
      <c r="I194" s="42">
        <f t="shared" si="8"/>
        <v>46940.909090909088</v>
      </c>
      <c r="J194" s="43">
        <v>44943</v>
      </c>
      <c r="K194" s="44">
        <v>455338</v>
      </c>
      <c r="L194" s="45">
        <v>0.105</v>
      </c>
      <c r="M194" s="46">
        <f t="shared" si="9"/>
        <v>47810.49</v>
      </c>
      <c r="N194" s="47">
        <f t="shared" si="10"/>
        <v>869.5809090909097</v>
      </c>
      <c r="O194" s="48">
        <f t="shared" si="11"/>
        <v>939.14738181818257</v>
      </c>
      <c r="P194" s="49"/>
      <c r="Q194" s="49"/>
      <c r="R194" s="50"/>
    </row>
    <row r="195" spans="1:18" x14ac:dyDescent="0.25">
      <c r="A195" s="51">
        <v>192</v>
      </c>
      <c r="B195" s="52"/>
      <c r="C195" s="38" t="s">
        <v>2845</v>
      </c>
      <c r="D195" s="39">
        <v>44914</v>
      </c>
      <c r="E195" s="40" t="s">
        <v>2751</v>
      </c>
      <c r="F195" s="41">
        <v>216786</v>
      </c>
      <c r="G195" s="40" t="s">
        <v>2595</v>
      </c>
      <c r="H195" s="41">
        <v>22763</v>
      </c>
      <c r="I195" s="42">
        <f t="shared" si="8"/>
        <v>20693.63636363636</v>
      </c>
      <c r="J195" s="43">
        <v>44943</v>
      </c>
      <c r="K195" s="44">
        <v>200728</v>
      </c>
      <c r="L195" s="45">
        <v>0.105</v>
      </c>
      <c r="M195" s="46">
        <f t="shared" si="9"/>
        <v>21076.44</v>
      </c>
      <c r="N195" s="47">
        <f t="shared" si="10"/>
        <v>382.80363636363836</v>
      </c>
      <c r="O195" s="48">
        <f t="shared" si="11"/>
        <v>413.42792727272945</v>
      </c>
      <c r="P195" s="49"/>
      <c r="Q195" s="49"/>
      <c r="R195" s="50"/>
    </row>
    <row r="196" spans="1:18" x14ac:dyDescent="0.25">
      <c r="A196" s="51">
        <v>193</v>
      </c>
      <c r="B196" s="52"/>
      <c r="C196" s="38" t="s">
        <v>2846</v>
      </c>
      <c r="D196" s="39">
        <v>44914</v>
      </c>
      <c r="E196" s="40" t="s">
        <v>2751</v>
      </c>
      <c r="F196" s="41">
        <v>491765</v>
      </c>
      <c r="G196" s="40" t="s">
        <v>2595</v>
      </c>
      <c r="H196" s="41">
        <v>51635</v>
      </c>
      <c r="I196" s="42">
        <f t="shared" ref="I196:I259" si="12">H196/1.1</f>
        <v>46940.909090909088</v>
      </c>
      <c r="J196" s="43">
        <v>44943</v>
      </c>
      <c r="K196" s="44">
        <v>455338</v>
      </c>
      <c r="L196" s="45">
        <v>0.105</v>
      </c>
      <c r="M196" s="46">
        <f t="shared" ref="M196:M259" si="13">K196*L196</f>
        <v>47810.49</v>
      </c>
      <c r="N196" s="47">
        <f t="shared" ref="N196:N259" si="14">M196-I196</f>
        <v>869.5809090909097</v>
      </c>
      <c r="O196" s="48">
        <f t="shared" ref="O196:O259" si="15">N196*1.08</f>
        <v>939.14738181818257</v>
      </c>
      <c r="P196" s="49"/>
      <c r="Q196" s="49"/>
      <c r="R196" s="50"/>
    </row>
    <row r="197" spans="1:18" x14ac:dyDescent="0.25">
      <c r="A197" s="51">
        <v>194</v>
      </c>
      <c r="B197" s="52"/>
      <c r="C197" s="38" t="s">
        <v>2847</v>
      </c>
      <c r="D197" s="39">
        <v>44915</v>
      </c>
      <c r="E197" s="40" t="s">
        <v>2651</v>
      </c>
      <c r="F197" s="41">
        <v>491765</v>
      </c>
      <c r="G197" s="40" t="s">
        <v>2595</v>
      </c>
      <c r="H197" s="41">
        <v>51635</v>
      </c>
      <c r="I197" s="42">
        <f t="shared" si="12"/>
        <v>46940.909090909088</v>
      </c>
      <c r="J197" s="43">
        <v>44943</v>
      </c>
      <c r="K197" s="44">
        <v>455338</v>
      </c>
      <c r="L197" s="45">
        <v>0.105</v>
      </c>
      <c r="M197" s="46">
        <f t="shared" si="13"/>
        <v>47810.49</v>
      </c>
      <c r="N197" s="47">
        <f t="shared" si="14"/>
        <v>869.5809090909097</v>
      </c>
      <c r="O197" s="48">
        <f t="shared" si="15"/>
        <v>939.14738181818257</v>
      </c>
      <c r="P197" s="49"/>
      <c r="Q197" s="49"/>
      <c r="R197" s="50"/>
    </row>
    <row r="198" spans="1:18" x14ac:dyDescent="0.25">
      <c r="A198" s="51">
        <v>195</v>
      </c>
      <c r="B198" s="52"/>
      <c r="C198" s="38" t="s">
        <v>2848</v>
      </c>
      <c r="D198" s="39">
        <v>44896</v>
      </c>
      <c r="E198" s="40" t="s">
        <v>2651</v>
      </c>
      <c r="F198" s="41">
        <v>2327670</v>
      </c>
      <c r="G198" s="40" t="s">
        <v>2595</v>
      </c>
      <c r="H198" s="41">
        <v>244405</v>
      </c>
      <c r="I198" s="42">
        <f t="shared" si="12"/>
        <v>222186.36363636362</v>
      </c>
      <c r="J198" s="43">
        <v>44943</v>
      </c>
      <c r="K198" s="44">
        <v>2155250</v>
      </c>
      <c r="L198" s="45">
        <v>0.105</v>
      </c>
      <c r="M198" s="46">
        <f t="shared" si="13"/>
        <v>226301.25</v>
      </c>
      <c r="N198" s="47">
        <f t="shared" si="14"/>
        <v>4114.8863636363822</v>
      </c>
      <c r="O198" s="48">
        <f t="shared" si="15"/>
        <v>4444.0772727272933</v>
      </c>
      <c r="P198" s="49"/>
      <c r="Q198" s="49"/>
      <c r="R198" s="50"/>
    </row>
    <row r="199" spans="1:18" x14ac:dyDescent="0.25">
      <c r="A199" s="51">
        <v>196</v>
      </c>
      <c r="B199" s="52"/>
      <c r="C199" s="38" t="s">
        <v>2849</v>
      </c>
      <c r="D199" s="39">
        <v>44916</v>
      </c>
      <c r="E199" s="40" t="s">
        <v>2690</v>
      </c>
      <c r="F199" s="41">
        <v>491765</v>
      </c>
      <c r="G199" s="40" t="s">
        <v>2595</v>
      </c>
      <c r="H199" s="41">
        <v>51635</v>
      </c>
      <c r="I199" s="42">
        <f t="shared" si="12"/>
        <v>46940.909090909088</v>
      </c>
      <c r="J199" s="43">
        <v>44943</v>
      </c>
      <c r="K199" s="44">
        <v>455338</v>
      </c>
      <c r="L199" s="45">
        <v>0.105</v>
      </c>
      <c r="M199" s="46">
        <f t="shared" si="13"/>
        <v>47810.49</v>
      </c>
      <c r="N199" s="47">
        <f t="shared" si="14"/>
        <v>869.5809090909097</v>
      </c>
      <c r="O199" s="48">
        <f t="shared" si="15"/>
        <v>939.14738181818257</v>
      </c>
      <c r="P199" s="49"/>
      <c r="Q199" s="49"/>
      <c r="R199" s="50"/>
    </row>
    <row r="200" spans="1:18" x14ac:dyDescent="0.25">
      <c r="A200" s="51">
        <v>197</v>
      </c>
      <c r="B200" s="52"/>
      <c r="C200" s="38" t="s">
        <v>2850</v>
      </c>
      <c r="D200" s="39">
        <v>44923</v>
      </c>
      <c r="E200" s="40" t="s">
        <v>2651</v>
      </c>
      <c r="F200" s="41">
        <v>613314</v>
      </c>
      <c r="G200" s="40" t="s">
        <v>2595</v>
      </c>
      <c r="H200" s="41">
        <v>64398</v>
      </c>
      <c r="I200" s="42">
        <f t="shared" si="12"/>
        <v>58543.63636363636</v>
      </c>
      <c r="J200" s="43">
        <v>44943</v>
      </c>
      <c r="K200" s="44">
        <v>567883</v>
      </c>
      <c r="L200" s="45">
        <v>0.105</v>
      </c>
      <c r="M200" s="46">
        <f t="shared" si="13"/>
        <v>59627.714999999997</v>
      </c>
      <c r="N200" s="47">
        <f t="shared" si="14"/>
        <v>1084.0786363636362</v>
      </c>
      <c r="O200" s="48">
        <f t="shared" si="15"/>
        <v>1170.8049272727271</v>
      </c>
      <c r="P200" s="49"/>
      <c r="Q200" s="49"/>
      <c r="R200" s="50"/>
    </row>
    <row r="201" spans="1:18" x14ac:dyDescent="0.25">
      <c r="A201" s="51">
        <v>198</v>
      </c>
      <c r="B201" s="52"/>
      <c r="C201" s="38" t="s">
        <v>2851</v>
      </c>
      <c r="D201" s="39">
        <v>44925</v>
      </c>
      <c r="E201" s="40" t="s">
        <v>2686</v>
      </c>
      <c r="F201" s="41">
        <v>2378201</v>
      </c>
      <c r="G201" s="40" t="s">
        <v>2595</v>
      </c>
      <c r="H201" s="41">
        <v>249711</v>
      </c>
      <c r="I201" s="42">
        <f t="shared" si="12"/>
        <v>227009.99999999997</v>
      </c>
      <c r="J201" s="43">
        <v>44943</v>
      </c>
      <c r="K201" s="44">
        <v>2202038</v>
      </c>
      <c r="L201" s="45">
        <v>0.105</v>
      </c>
      <c r="M201" s="46">
        <f t="shared" si="13"/>
        <v>231213.99</v>
      </c>
      <c r="N201" s="47">
        <f t="shared" si="14"/>
        <v>4203.9900000000198</v>
      </c>
      <c r="O201" s="48">
        <f t="shared" si="15"/>
        <v>4540.3092000000215</v>
      </c>
      <c r="P201" s="49"/>
      <c r="Q201" s="49"/>
      <c r="R201" s="50"/>
    </row>
    <row r="202" spans="1:18" x14ac:dyDescent="0.25">
      <c r="A202" s="51">
        <v>199</v>
      </c>
      <c r="B202" s="52"/>
      <c r="C202" s="38" t="s">
        <v>2852</v>
      </c>
      <c r="D202" s="39">
        <v>44910</v>
      </c>
      <c r="E202" s="40" t="s">
        <v>2807</v>
      </c>
      <c r="F202" s="41">
        <v>816702</v>
      </c>
      <c r="G202" s="40" t="s">
        <v>2595</v>
      </c>
      <c r="H202" s="41">
        <v>85754</v>
      </c>
      <c r="I202" s="42">
        <f t="shared" si="12"/>
        <v>77958.181818181809</v>
      </c>
      <c r="J202" s="43">
        <v>44943</v>
      </c>
      <c r="K202" s="44">
        <v>756206</v>
      </c>
      <c r="L202" s="45">
        <v>0.105</v>
      </c>
      <c r="M202" s="46">
        <f t="shared" si="13"/>
        <v>79401.62999999999</v>
      </c>
      <c r="N202" s="47">
        <f t="shared" si="14"/>
        <v>1443.4481818181812</v>
      </c>
      <c r="O202" s="48">
        <f t="shared" si="15"/>
        <v>1558.9240363636359</v>
      </c>
      <c r="P202" s="49"/>
      <c r="Q202" s="49"/>
      <c r="R202" s="50"/>
    </row>
    <row r="203" spans="1:18" x14ac:dyDescent="0.25">
      <c r="A203" s="51">
        <v>200</v>
      </c>
      <c r="B203" s="52"/>
      <c r="C203" s="38" t="s">
        <v>2853</v>
      </c>
      <c r="D203" s="39">
        <v>44911</v>
      </c>
      <c r="E203" s="40" t="s">
        <v>2651</v>
      </c>
      <c r="F203" s="41">
        <v>1203020</v>
      </c>
      <c r="G203" s="40" t="s">
        <v>2595</v>
      </c>
      <c r="H203" s="41">
        <v>126317</v>
      </c>
      <c r="I203" s="42">
        <f t="shared" si="12"/>
        <v>114833.63636363635</v>
      </c>
      <c r="J203" s="43">
        <v>44943</v>
      </c>
      <c r="K203" s="44">
        <v>1113907</v>
      </c>
      <c r="L203" s="45">
        <v>0.105</v>
      </c>
      <c r="M203" s="46">
        <f t="shared" si="13"/>
        <v>116960.235</v>
      </c>
      <c r="N203" s="47">
        <f t="shared" si="14"/>
        <v>2126.5986363636475</v>
      </c>
      <c r="O203" s="48">
        <f t="shared" si="15"/>
        <v>2296.7265272727395</v>
      </c>
      <c r="P203" s="49"/>
      <c r="Q203" s="49"/>
      <c r="R203" s="50"/>
    </row>
    <row r="204" spans="1:18" x14ac:dyDescent="0.25">
      <c r="A204" s="51">
        <v>201</v>
      </c>
      <c r="B204" s="52"/>
      <c r="C204" s="38" t="s">
        <v>2854</v>
      </c>
      <c r="D204" s="39">
        <v>44921</v>
      </c>
      <c r="E204" s="40" t="s">
        <v>2690</v>
      </c>
      <c r="F204" s="41">
        <v>723305</v>
      </c>
      <c r="G204" s="40" t="s">
        <v>2595</v>
      </c>
      <c r="H204" s="41">
        <v>75947</v>
      </c>
      <c r="I204" s="42">
        <f t="shared" si="12"/>
        <v>69042.727272727265</v>
      </c>
      <c r="J204" s="43">
        <v>44943</v>
      </c>
      <c r="K204" s="44">
        <v>669727</v>
      </c>
      <c r="L204" s="45">
        <v>0.105</v>
      </c>
      <c r="M204" s="46">
        <f t="shared" si="13"/>
        <v>70321.334999999992</v>
      </c>
      <c r="N204" s="47">
        <f t="shared" si="14"/>
        <v>1278.6077272727271</v>
      </c>
      <c r="O204" s="48">
        <f t="shared" si="15"/>
        <v>1380.8963454545453</v>
      </c>
      <c r="P204" s="49"/>
      <c r="Q204" s="49"/>
      <c r="R204" s="50"/>
    </row>
    <row r="205" spans="1:18" x14ac:dyDescent="0.25">
      <c r="A205" s="51">
        <v>202</v>
      </c>
      <c r="B205" s="52"/>
      <c r="C205" s="38" t="s">
        <v>2855</v>
      </c>
      <c r="D205" s="39">
        <v>44922</v>
      </c>
      <c r="E205" s="40" t="s">
        <v>2690</v>
      </c>
      <c r="F205" s="41">
        <v>359828</v>
      </c>
      <c r="G205" s="40" t="s">
        <v>2595</v>
      </c>
      <c r="H205" s="41">
        <v>37782</v>
      </c>
      <c r="I205" s="42">
        <f t="shared" si="12"/>
        <v>34347.272727272728</v>
      </c>
      <c r="J205" s="43">
        <v>44943</v>
      </c>
      <c r="K205" s="44">
        <v>333174</v>
      </c>
      <c r="L205" s="45">
        <v>0.105</v>
      </c>
      <c r="M205" s="46">
        <f t="shared" si="13"/>
        <v>34983.269999999997</v>
      </c>
      <c r="N205" s="47">
        <f t="shared" si="14"/>
        <v>635.99727272726886</v>
      </c>
      <c r="O205" s="48">
        <f t="shared" si="15"/>
        <v>686.87705454545039</v>
      </c>
      <c r="P205" s="49"/>
      <c r="Q205" s="49"/>
      <c r="R205" s="50"/>
    </row>
    <row r="206" spans="1:18" x14ac:dyDescent="0.25">
      <c r="A206" s="51">
        <v>203</v>
      </c>
      <c r="B206" s="52"/>
      <c r="C206" s="38" t="s">
        <v>2856</v>
      </c>
      <c r="D206" s="39">
        <v>44926</v>
      </c>
      <c r="E206" s="40" t="s">
        <v>2751</v>
      </c>
      <c r="F206" s="41">
        <v>1380057</v>
      </c>
      <c r="G206" s="40" t="s">
        <v>2595</v>
      </c>
      <c r="H206" s="41">
        <v>144906</v>
      </c>
      <c r="I206" s="42">
        <f t="shared" si="12"/>
        <v>131732.72727272726</v>
      </c>
      <c r="J206" s="43">
        <v>44943</v>
      </c>
      <c r="K206" s="44">
        <v>1277831</v>
      </c>
      <c r="L206" s="45">
        <v>0.105</v>
      </c>
      <c r="M206" s="46">
        <f t="shared" si="13"/>
        <v>134172.255</v>
      </c>
      <c r="N206" s="47">
        <f t="shared" si="14"/>
        <v>2439.5277272727399</v>
      </c>
      <c r="O206" s="48">
        <f t="shared" si="15"/>
        <v>2634.6899454545592</v>
      </c>
      <c r="P206" s="49"/>
      <c r="Q206" s="49"/>
      <c r="R206" s="50"/>
    </row>
    <row r="207" spans="1:18" x14ac:dyDescent="0.25">
      <c r="A207" s="51">
        <v>204</v>
      </c>
      <c r="B207" s="52"/>
      <c r="C207" s="38" t="s">
        <v>2857</v>
      </c>
      <c r="D207" s="39">
        <v>44921</v>
      </c>
      <c r="E207" s="40" t="s">
        <v>2686</v>
      </c>
      <c r="F207" s="41">
        <v>1651591</v>
      </c>
      <c r="G207" s="40" t="s">
        <v>2595</v>
      </c>
      <c r="H207" s="41">
        <v>173417</v>
      </c>
      <c r="I207" s="42">
        <f t="shared" si="12"/>
        <v>157651.81818181818</v>
      </c>
      <c r="J207" s="43">
        <v>44943</v>
      </c>
      <c r="K207" s="44">
        <v>1529251</v>
      </c>
      <c r="L207" s="45">
        <v>0.105</v>
      </c>
      <c r="M207" s="46">
        <f t="shared" si="13"/>
        <v>160571.35499999998</v>
      </c>
      <c r="N207" s="47">
        <f t="shared" si="14"/>
        <v>2919.5368181818048</v>
      </c>
      <c r="O207" s="48">
        <f t="shared" si="15"/>
        <v>3153.0997636363495</v>
      </c>
      <c r="P207" s="49"/>
      <c r="Q207" s="49"/>
      <c r="R207" s="50"/>
    </row>
    <row r="208" spans="1:18" x14ac:dyDescent="0.25">
      <c r="A208" s="51">
        <v>205</v>
      </c>
      <c r="B208" s="52"/>
      <c r="C208" s="38" t="s">
        <v>2858</v>
      </c>
      <c r="D208" s="39">
        <v>44917</v>
      </c>
      <c r="E208" s="40" t="s">
        <v>2686</v>
      </c>
      <c r="F208" s="41">
        <v>491765</v>
      </c>
      <c r="G208" s="40" t="s">
        <v>2595</v>
      </c>
      <c r="H208" s="41">
        <v>51635</v>
      </c>
      <c r="I208" s="42">
        <f t="shared" si="12"/>
        <v>46940.909090909088</v>
      </c>
      <c r="J208" s="43">
        <v>44943</v>
      </c>
      <c r="K208" s="44">
        <v>455338</v>
      </c>
      <c r="L208" s="45">
        <v>0.105</v>
      </c>
      <c r="M208" s="46">
        <f t="shared" si="13"/>
        <v>47810.49</v>
      </c>
      <c r="N208" s="47">
        <f t="shared" si="14"/>
        <v>869.5809090909097</v>
      </c>
      <c r="O208" s="48">
        <f t="shared" si="15"/>
        <v>939.14738181818257</v>
      </c>
      <c r="P208" s="49"/>
      <c r="Q208" s="49"/>
      <c r="R208" s="50"/>
    </row>
    <row r="209" spans="1:18" x14ac:dyDescent="0.25">
      <c r="A209" s="51">
        <v>206</v>
      </c>
      <c r="B209" s="52"/>
      <c r="C209" s="38" t="s">
        <v>2859</v>
      </c>
      <c r="D209" s="39">
        <v>44921</v>
      </c>
      <c r="E209" s="40" t="s">
        <v>2751</v>
      </c>
      <c r="F209" s="41">
        <v>1063998</v>
      </c>
      <c r="G209" s="40" t="s">
        <v>2595</v>
      </c>
      <c r="H209" s="41">
        <v>111720</v>
      </c>
      <c r="I209" s="42">
        <f t="shared" si="12"/>
        <v>101563.63636363635</v>
      </c>
      <c r="J209" s="43">
        <v>44943</v>
      </c>
      <c r="K209" s="44">
        <v>985183</v>
      </c>
      <c r="L209" s="45">
        <v>0.105</v>
      </c>
      <c r="M209" s="46">
        <f t="shared" si="13"/>
        <v>103444.215</v>
      </c>
      <c r="N209" s="47">
        <f t="shared" si="14"/>
        <v>1880.5786363636435</v>
      </c>
      <c r="O209" s="48">
        <f t="shared" si="15"/>
        <v>2031.0249272727351</v>
      </c>
      <c r="P209" s="49"/>
      <c r="Q209" s="49"/>
      <c r="R209" s="50"/>
    </row>
    <row r="210" spans="1:18" x14ac:dyDescent="0.25">
      <c r="A210" s="51">
        <v>207</v>
      </c>
      <c r="B210" s="52"/>
      <c r="C210" s="38" t="s">
        <v>2860</v>
      </c>
      <c r="D210" s="39">
        <v>44900</v>
      </c>
      <c r="E210" s="40" t="s">
        <v>2651</v>
      </c>
      <c r="F210" s="41">
        <v>2547677</v>
      </c>
      <c r="G210" s="40" t="s">
        <v>2595</v>
      </c>
      <c r="H210" s="41">
        <v>267506</v>
      </c>
      <c r="I210" s="42">
        <f t="shared" si="12"/>
        <v>243187.27272727271</v>
      </c>
      <c r="J210" s="43">
        <v>44943</v>
      </c>
      <c r="K210" s="44">
        <v>2358960</v>
      </c>
      <c r="L210" s="45">
        <v>0.105</v>
      </c>
      <c r="M210" s="46">
        <f t="shared" si="13"/>
        <v>247690.8</v>
      </c>
      <c r="N210" s="47">
        <f t="shared" si="14"/>
        <v>4503.5272727272823</v>
      </c>
      <c r="O210" s="48">
        <f t="shared" si="15"/>
        <v>4863.8094545454651</v>
      </c>
      <c r="P210" s="49"/>
      <c r="Q210" s="49"/>
      <c r="R210" s="50"/>
    </row>
    <row r="211" spans="1:18" x14ac:dyDescent="0.25">
      <c r="A211" s="51">
        <v>208</v>
      </c>
      <c r="B211" s="52"/>
      <c r="C211" s="38" t="s">
        <v>2861</v>
      </c>
      <c r="D211" s="39">
        <v>44909</v>
      </c>
      <c r="E211" s="40" t="s">
        <v>2751</v>
      </c>
      <c r="F211" s="41">
        <v>489900</v>
      </c>
      <c r="G211" s="40" t="s">
        <v>2595</v>
      </c>
      <c r="H211" s="41">
        <v>51440</v>
      </c>
      <c r="I211" s="42">
        <f t="shared" si="12"/>
        <v>46763.63636363636</v>
      </c>
      <c r="J211" s="43">
        <v>44943</v>
      </c>
      <c r="K211" s="44">
        <v>453611</v>
      </c>
      <c r="L211" s="45">
        <v>0.105</v>
      </c>
      <c r="M211" s="46">
        <f t="shared" si="13"/>
        <v>47629.154999999999</v>
      </c>
      <c r="N211" s="47">
        <f t="shared" si="14"/>
        <v>865.51863636363851</v>
      </c>
      <c r="O211" s="48">
        <f t="shared" si="15"/>
        <v>934.76012727272962</v>
      </c>
      <c r="P211" s="49"/>
      <c r="Q211" s="49"/>
      <c r="R211" s="50"/>
    </row>
    <row r="212" spans="1:18" x14ac:dyDescent="0.25">
      <c r="A212" s="51">
        <v>209</v>
      </c>
      <c r="B212" s="52"/>
      <c r="C212" s="38" t="s">
        <v>2862</v>
      </c>
      <c r="D212" s="39">
        <v>44903</v>
      </c>
      <c r="E212" s="40" t="s">
        <v>2686</v>
      </c>
      <c r="F212" s="41">
        <v>786280</v>
      </c>
      <c r="G212" s="40" t="s">
        <v>2595</v>
      </c>
      <c r="H212" s="41">
        <v>82559</v>
      </c>
      <c r="I212" s="42">
        <f t="shared" si="12"/>
        <v>75053.636363636353</v>
      </c>
      <c r="J212" s="43">
        <v>44943</v>
      </c>
      <c r="K212" s="44">
        <v>728037</v>
      </c>
      <c r="L212" s="45">
        <v>0.105</v>
      </c>
      <c r="M212" s="46">
        <f t="shared" si="13"/>
        <v>76443.884999999995</v>
      </c>
      <c r="N212" s="47">
        <f t="shared" si="14"/>
        <v>1390.2486363636417</v>
      </c>
      <c r="O212" s="48">
        <f t="shared" si="15"/>
        <v>1501.4685272727331</v>
      </c>
      <c r="P212" s="49"/>
      <c r="Q212" s="49"/>
      <c r="R212" s="50"/>
    </row>
    <row r="213" spans="1:18" x14ac:dyDescent="0.25">
      <c r="A213" s="51">
        <v>210</v>
      </c>
      <c r="B213" s="52"/>
      <c r="C213" s="38" t="s">
        <v>2863</v>
      </c>
      <c r="D213" s="39">
        <v>44905</v>
      </c>
      <c r="E213" s="40" t="s">
        <v>2686</v>
      </c>
      <c r="F213" s="41">
        <v>544694</v>
      </c>
      <c r="G213" s="40" t="s">
        <v>2595</v>
      </c>
      <c r="H213" s="41">
        <v>57193</v>
      </c>
      <c r="I213" s="42">
        <f t="shared" si="12"/>
        <v>51993.63636363636</v>
      </c>
      <c r="J213" s="43">
        <v>44943</v>
      </c>
      <c r="K213" s="44">
        <v>504346</v>
      </c>
      <c r="L213" s="45">
        <v>0.105</v>
      </c>
      <c r="M213" s="46">
        <f t="shared" si="13"/>
        <v>52956.329999999994</v>
      </c>
      <c r="N213" s="47">
        <f t="shared" si="14"/>
        <v>962.69363636363414</v>
      </c>
      <c r="O213" s="48">
        <f t="shared" si="15"/>
        <v>1039.709127272725</v>
      </c>
      <c r="P213" s="49"/>
      <c r="Q213" s="49"/>
      <c r="R213" s="50"/>
    </row>
    <row r="214" spans="1:18" x14ac:dyDescent="0.25">
      <c r="A214" s="51">
        <v>211</v>
      </c>
      <c r="B214" s="52"/>
      <c r="C214" s="38" t="s">
        <v>2864</v>
      </c>
      <c r="D214" s="39">
        <v>44898</v>
      </c>
      <c r="E214" s="40" t="s">
        <v>2751</v>
      </c>
      <c r="F214" s="41">
        <v>1384733</v>
      </c>
      <c r="G214" s="40" t="s">
        <v>2595</v>
      </c>
      <c r="H214" s="41">
        <v>145397</v>
      </c>
      <c r="I214" s="42">
        <f t="shared" si="12"/>
        <v>132179.09090909091</v>
      </c>
      <c r="J214" s="43">
        <v>44943</v>
      </c>
      <c r="K214" s="44">
        <v>1282160</v>
      </c>
      <c r="L214" s="45">
        <v>0.105</v>
      </c>
      <c r="M214" s="46">
        <f t="shared" si="13"/>
        <v>134626.79999999999</v>
      </c>
      <c r="N214" s="47">
        <f t="shared" si="14"/>
        <v>2447.7090909090766</v>
      </c>
      <c r="O214" s="48">
        <f t="shared" si="15"/>
        <v>2643.5258181818031</v>
      </c>
      <c r="P214" s="49"/>
      <c r="Q214" s="49"/>
      <c r="R214" s="50"/>
    </row>
    <row r="215" spans="1:18" x14ac:dyDescent="0.25">
      <c r="A215" s="51">
        <v>212</v>
      </c>
      <c r="B215" s="52"/>
      <c r="C215" s="38" t="s">
        <v>2865</v>
      </c>
      <c r="D215" s="39">
        <v>44902</v>
      </c>
      <c r="E215" s="40" t="s">
        <v>2751</v>
      </c>
      <c r="F215" s="41">
        <v>359828</v>
      </c>
      <c r="G215" s="40" t="s">
        <v>2595</v>
      </c>
      <c r="H215" s="41">
        <v>37782</v>
      </c>
      <c r="I215" s="42">
        <f t="shared" si="12"/>
        <v>34347.272727272728</v>
      </c>
      <c r="J215" s="43">
        <v>44943</v>
      </c>
      <c r="K215" s="44">
        <v>333174</v>
      </c>
      <c r="L215" s="45">
        <v>0.105</v>
      </c>
      <c r="M215" s="46">
        <f t="shared" si="13"/>
        <v>34983.269999999997</v>
      </c>
      <c r="N215" s="47">
        <f t="shared" si="14"/>
        <v>635.99727272726886</v>
      </c>
      <c r="O215" s="48">
        <f t="shared" si="15"/>
        <v>686.87705454545039</v>
      </c>
      <c r="P215" s="49"/>
      <c r="Q215" s="49"/>
      <c r="R215" s="50"/>
    </row>
    <row r="216" spans="1:18" x14ac:dyDescent="0.25">
      <c r="A216" s="51">
        <v>213</v>
      </c>
      <c r="B216" s="52"/>
      <c r="C216" s="38" t="s">
        <v>2866</v>
      </c>
      <c r="D216" s="39">
        <v>44902</v>
      </c>
      <c r="E216" s="40" t="s">
        <v>2751</v>
      </c>
      <c r="F216" s="41">
        <v>470448</v>
      </c>
      <c r="G216" s="40" t="s">
        <v>2595</v>
      </c>
      <c r="H216" s="41">
        <v>49397</v>
      </c>
      <c r="I216" s="42">
        <f t="shared" si="12"/>
        <v>44906.363636363632</v>
      </c>
      <c r="J216" s="43">
        <v>44943</v>
      </c>
      <c r="K216" s="44">
        <v>435600</v>
      </c>
      <c r="L216" s="45">
        <v>0.105</v>
      </c>
      <c r="M216" s="46">
        <f t="shared" si="13"/>
        <v>45738</v>
      </c>
      <c r="N216" s="47">
        <f t="shared" si="14"/>
        <v>831.63636363636761</v>
      </c>
      <c r="O216" s="48">
        <f t="shared" si="15"/>
        <v>898.16727272727712</v>
      </c>
      <c r="P216" s="49"/>
      <c r="Q216" s="49"/>
      <c r="R216" s="50"/>
    </row>
    <row r="217" spans="1:18" x14ac:dyDescent="0.25">
      <c r="A217" s="51">
        <v>214</v>
      </c>
      <c r="B217" s="52"/>
      <c r="C217" s="38" t="s">
        <v>2867</v>
      </c>
      <c r="D217" s="39">
        <v>44909</v>
      </c>
      <c r="E217" s="40" t="s">
        <v>2651</v>
      </c>
      <c r="F217" s="41">
        <v>216786</v>
      </c>
      <c r="G217" s="40" t="s">
        <v>2595</v>
      </c>
      <c r="H217" s="41">
        <v>22763</v>
      </c>
      <c r="I217" s="42">
        <f t="shared" si="12"/>
        <v>20693.63636363636</v>
      </c>
      <c r="J217" s="43">
        <v>44943</v>
      </c>
      <c r="K217" s="44">
        <v>200728</v>
      </c>
      <c r="L217" s="45">
        <v>0.105</v>
      </c>
      <c r="M217" s="46">
        <f t="shared" si="13"/>
        <v>21076.44</v>
      </c>
      <c r="N217" s="47">
        <f t="shared" si="14"/>
        <v>382.80363636363836</v>
      </c>
      <c r="O217" s="48">
        <f t="shared" si="15"/>
        <v>413.42792727272945</v>
      </c>
      <c r="P217" s="49"/>
      <c r="Q217" s="49"/>
      <c r="R217" s="50"/>
    </row>
    <row r="218" spans="1:18" x14ac:dyDescent="0.25">
      <c r="A218" s="51">
        <v>215</v>
      </c>
      <c r="B218" s="52"/>
      <c r="C218" s="38" t="s">
        <v>2868</v>
      </c>
      <c r="D218" s="39">
        <v>44907</v>
      </c>
      <c r="E218" s="40" t="s">
        <v>2651</v>
      </c>
      <c r="F218" s="41">
        <v>837630</v>
      </c>
      <c r="G218" s="40" t="s">
        <v>2595</v>
      </c>
      <c r="H218" s="41">
        <v>87951</v>
      </c>
      <c r="I218" s="42">
        <f t="shared" si="12"/>
        <v>79955.454545454544</v>
      </c>
      <c r="J218" s="43">
        <v>44943</v>
      </c>
      <c r="K218" s="44">
        <v>775583</v>
      </c>
      <c r="L218" s="45">
        <v>0.105</v>
      </c>
      <c r="M218" s="46">
        <f t="shared" si="13"/>
        <v>81436.214999999997</v>
      </c>
      <c r="N218" s="47">
        <f t="shared" si="14"/>
        <v>1480.7604545454524</v>
      </c>
      <c r="O218" s="48">
        <f t="shared" si="15"/>
        <v>1599.2212909090886</v>
      </c>
      <c r="P218" s="49"/>
      <c r="Q218" s="49"/>
      <c r="R218" s="50"/>
    </row>
    <row r="219" spans="1:18" x14ac:dyDescent="0.25">
      <c r="A219" s="51">
        <v>216</v>
      </c>
      <c r="B219" s="52"/>
      <c r="C219" s="38" t="s">
        <v>2869</v>
      </c>
      <c r="D219" s="39">
        <v>44902</v>
      </c>
      <c r="E219" s="40" t="s">
        <v>2751</v>
      </c>
      <c r="F219" s="41">
        <v>1002784</v>
      </c>
      <c r="G219" s="40" t="s">
        <v>2595</v>
      </c>
      <c r="H219" s="41">
        <v>105292</v>
      </c>
      <c r="I219" s="42">
        <f t="shared" si="12"/>
        <v>95719.999999999985</v>
      </c>
      <c r="J219" s="43">
        <v>44943</v>
      </c>
      <c r="K219" s="44">
        <v>928504</v>
      </c>
      <c r="L219" s="45">
        <v>0.105</v>
      </c>
      <c r="M219" s="46">
        <f t="shared" si="13"/>
        <v>97492.92</v>
      </c>
      <c r="N219" s="47">
        <f t="shared" si="14"/>
        <v>1772.9200000000128</v>
      </c>
      <c r="O219" s="48">
        <f t="shared" si="15"/>
        <v>1914.7536000000139</v>
      </c>
      <c r="P219" s="49"/>
      <c r="Q219" s="49"/>
      <c r="R219" s="50"/>
    </row>
    <row r="220" spans="1:18" x14ac:dyDescent="0.25">
      <c r="A220" s="51">
        <v>217</v>
      </c>
      <c r="B220" s="52"/>
      <c r="C220" s="38" t="s">
        <v>2870</v>
      </c>
      <c r="D220" s="39">
        <v>44909</v>
      </c>
      <c r="E220" s="40" t="s">
        <v>2690</v>
      </c>
      <c r="F220" s="41">
        <v>793055</v>
      </c>
      <c r="G220" s="40" t="s">
        <v>2595</v>
      </c>
      <c r="H220" s="41">
        <v>83271</v>
      </c>
      <c r="I220" s="42">
        <f t="shared" si="12"/>
        <v>75700.909090909088</v>
      </c>
      <c r="J220" s="43">
        <v>44943</v>
      </c>
      <c r="K220" s="44">
        <v>734310</v>
      </c>
      <c r="L220" s="45">
        <v>0.105</v>
      </c>
      <c r="M220" s="46">
        <f t="shared" si="13"/>
        <v>77102.55</v>
      </c>
      <c r="N220" s="47">
        <f t="shared" si="14"/>
        <v>1401.6409090909146</v>
      </c>
      <c r="O220" s="48">
        <f t="shared" si="15"/>
        <v>1513.7721818181878</v>
      </c>
      <c r="P220" s="49"/>
      <c r="Q220" s="49"/>
      <c r="R220" s="50"/>
    </row>
    <row r="221" spans="1:18" x14ac:dyDescent="0.25">
      <c r="A221" s="51">
        <v>218</v>
      </c>
      <c r="B221" s="52"/>
      <c r="C221" s="38" t="s">
        <v>2871</v>
      </c>
      <c r="D221" s="39">
        <v>44911</v>
      </c>
      <c r="E221" s="40" t="s">
        <v>2690</v>
      </c>
      <c r="F221" s="41">
        <v>814531</v>
      </c>
      <c r="G221" s="40" t="s">
        <v>2595</v>
      </c>
      <c r="H221" s="41">
        <v>85526</v>
      </c>
      <c r="I221" s="42">
        <f t="shared" si="12"/>
        <v>77750.909090909088</v>
      </c>
      <c r="J221" s="43">
        <v>44943</v>
      </c>
      <c r="K221" s="44">
        <v>754195</v>
      </c>
      <c r="L221" s="45">
        <v>0.105</v>
      </c>
      <c r="M221" s="46">
        <f t="shared" si="13"/>
        <v>79190.474999999991</v>
      </c>
      <c r="N221" s="47">
        <f t="shared" si="14"/>
        <v>1439.565909090903</v>
      </c>
      <c r="O221" s="48">
        <f t="shared" si="15"/>
        <v>1554.7311818181754</v>
      </c>
      <c r="P221" s="49"/>
      <c r="Q221" s="49"/>
      <c r="R221" s="50"/>
    </row>
    <row r="222" spans="1:18" x14ac:dyDescent="0.25">
      <c r="A222" s="51">
        <v>219</v>
      </c>
      <c r="B222" s="52"/>
      <c r="C222" s="38" t="s">
        <v>2872</v>
      </c>
      <c r="D222" s="39">
        <v>44909</v>
      </c>
      <c r="E222" s="40" t="s">
        <v>2686</v>
      </c>
      <c r="F222" s="41">
        <v>1312516</v>
      </c>
      <c r="G222" s="40" t="s">
        <v>2595</v>
      </c>
      <c r="H222" s="41">
        <v>137814</v>
      </c>
      <c r="I222" s="42">
        <f t="shared" si="12"/>
        <v>125285.45454545453</v>
      </c>
      <c r="J222" s="43">
        <v>44943</v>
      </c>
      <c r="K222" s="44">
        <v>1215293</v>
      </c>
      <c r="L222" s="45">
        <v>0.105</v>
      </c>
      <c r="M222" s="46">
        <f t="shared" si="13"/>
        <v>127605.765</v>
      </c>
      <c r="N222" s="47">
        <f t="shared" si="14"/>
        <v>2320.3104545454698</v>
      </c>
      <c r="O222" s="48">
        <f t="shared" si="15"/>
        <v>2505.9352909091076</v>
      </c>
      <c r="P222" s="49"/>
      <c r="Q222" s="49"/>
      <c r="R222" s="50"/>
    </row>
    <row r="223" spans="1:18" x14ac:dyDescent="0.25">
      <c r="A223" s="51">
        <v>220</v>
      </c>
      <c r="B223" s="52"/>
      <c r="C223" s="38" t="s">
        <v>2873</v>
      </c>
      <c r="D223" s="39">
        <v>44916</v>
      </c>
      <c r="E223" s="40" t="s">
        <v>2690</v>
      </c>
      <c r="F223" s="41">
        <v>491765</v>
      </c>
      <c r="G223" s="40" t="s">
        <v>2595</v>
      </c>
      <c r="H223" s="41">
        <v>51635</v>
      </c>
      <c r="I223" s="42">
        <f t="shared" si="12"/>
        <v>46940.909090909088</v>
      </c>
      <c r="J223" s="43">
        <v>44943</v>
      </c>
      <c r="K223" s="44">
        <v>455338</v>
      </c>
      <c r="L223" s="45">
        <v>0.105</v>
      </c>
      <c r="M223" s="46">
        <f t="shared" si="13"/>
        <v>47810.49</v>
      </c>
      <c r="N223" s="47">
        <f t="shared" si="14"/>
        <v>869.5809090909097</v>
      </c>
      <c r="O223" s="48">
        <f t="shared" si="15"/>
        <v>939.14738181818257</v>
      </c>
      <c r="P223" s="49"/>
      <c r="Q223" s="49"/>
      <c r="R223" s="50"/>
    </row>
    <row r="224" spans="1:18" x14ac:dyDescent="0.25">
      <c r="A224" s="51">
        <v>221</v>
      </c>
      <c r="B224" s="52"/>
      <c r="C224" s="38" t="s">
        <v>2874</v>
      </c>
      <c r="D224" s="39">
        <v>44909</v>
      </c>
      <c r="E224" s="40" t="s">
        <v>2651</v>
      </c>
      <c r="F224" s="41">
        <v>857888</v>
      </c>
      <c r="G224" s="40" t="s">
        <v>2595</v>
      </c>
      <c r="H224" s="41">
        <v>90078</v>
      </c>
      <c r="I224" s="42">
        <f t="shared" si="12"/>
        <v>81889.090909090897</v>
      </c>
      <c r="J224" s="43">
        <v>44943</v>
      </c>
      <c r="K224" s="44">
        <v>794341</v>
      </c>
      <c r="L224" s="45">
        <v>0.105</v>
      </c>
      <c r="M224" s="46">
        <f t="shared" si="13"/>
        <v>83405.804999999993</v>
      </c>
      <c r="N224" s="47">
        <f t="shared" si="14"/>
        <v>1516.7140909090958</v>
      </c>
      <c r="O224" s="48">
        <f t="shared" si="15"/>
        <v>1638.0512181818235</v>
      </c>
      <c r="P224" s="49"/>
      <c r="Q224" s="49"/>
      <c r="R224" s="50"/>
    </row>
    <row r="225" spans="1:18" x14ac:dyDescent="0.25">
      <c r="A225" s="51">
        <v>222</v>
      </c>
      <c r="B225" s="52"/>
      <c r="C225" s="38" t="s">
        <v>2875</v>
      </c>
      <c r="D225" s="39">
        <v>44909</v>
      </c>
      <c r="E225" s="40" t="s">
        <v>2751</v>
      </c>
      <c r="F225" s="41">
        <v>934416</v>
      </c>
      <c r="G225" s="40" t="s">
        <v>2595</v>
      </c>
      <c r="H225" s="41">
        <v>98114</v>
      </c>
      <c r="I225" s="42">
        <f t="shared" si="12"/>
        <v>89194.545454545441</v>
      </c>
      <c r="J225" s="43">
        <v>44943</v>
      </c>
      <c r="K225" s="44">
        <v>865200</v>
      </c>
      <c r="L225" s="45">
        <v>0.105</v>
      </c>
      <c r="M225" s="46">
        <f t="shared" si="13"/>
        <v>90846</v>
      </c>
      <c r="N225" s="47">
        <f t="shared" si="14"/>
        <v>1651.4545454545587</v>
      </c>
      <c r="O225" s="48">
        <f t="shared" si="15"/>
        <v>1783.5709090909236</v>
      </c>
      <c r="P225" s="49"/>
      <c r="Q225" s="49"/>
      <c r="R225" s="50"/>
    </row>
    <row r="226" spans="1:18" x14ac:dyDescent="0.25">
      <c r="A226" s="51">
        <v>223</v>
      </c>
      <c r="B226" s="52"/>
      <c r="C226" s="38" t="s">
        <v>2876</v>
      </c>
      <c r="D226" s="39">
        <v>44916</v>
      </c>
      <c r="E226" s="40" t="s">
        <v>2651</v>
      </c>
      <c r="F226" s="41">
        <v>613314</v>
      </c>
      <c r="G226" s="40" t="s">
        <v>2595</v>
      </c>
      <c r="H226" s="41">
        <v>64398</v>
      </c>
      <c r="I226" s="42">
        <f t="shared" si="12"/>
        <v>58543.63636363636</v>
      </c>
      <c r="J226" s="43">
        <v>44943</v>
      </c>
      <c r="K226" s="44">
        <v>567883</v>
      </c>
      <c r="L226" s="45">
        <v>0.105</v>
      </c>
      <c r="M226" s="46">
        <f t="shared" si="13"/>
        <v>59627.714999999997</v>
      </c>
      <c r="N226" s="47">
        <f t="shared" si="14"/>
        <v>1084.0786363636362</v>
      </c>
      <c r="O226" s="48">
        <f t="shared" si="15"/>
        <v>1170.8049272727271</v>
      </c>
      <c r="P226" s="49"/>
      <c r="Q226" s="49"/>
      <c r="R226" s="50"/>
    </row>
    <row r="227" spans="1:18" x14ac:dyDescent="0.25">
      <c r="A227" s="51">
        <v>224</v>
      </c>
      <c r="B227" s="52"/>
      <c r="C227" s="38" t="s">
        <v>2877</v>
      </c>
      <c r="D227" s="39">
        <v>44917</v>
      </c>
      <c r="E227" s="40" t="s">
        <v>2686</v>
      </c>
      <c r="F227" s="41">
        <v>367988</v>
      </c>
      <c r="G227" s="40" t="s">
        <v>2595</v>
      </c>
      <c r="H227" s="41">
        <v>38639</v>
      </c>
      <c r="I227" s="42">
        <f t="shared" si="12"/>
        <v>35126.363636363632</v>
      </c>
      <c r="J227" s="43">
        <v>44943</v>
      </c>
      <c r="K227" s="44">
        <v>340730</v>
      </c>
      <c r="L227" s="45">
        <v>0.105</v>
      </c>
      <c r="M227" s="46">
        <f t="shared" si="13"/>
        <v>35776.65</v>
      </c>
      <c r="N227" s="47">
        <f t="shared" si="14"/>
        <v>650.28636363636906</v>
      </c>
      <c r="O227" s="48">
        <f t="shared" si="15"/>
        <v>702.30927272727865</v>
      </c>
      <c r="P227" s="49"/>
      <c r="Q227" s="49"/>
      <c r="R227" s="50"/>
    </row>
    <row r="228" spans="1:18" x14ac:dyDescent="0.25">
      <c r="A228" s="51">
        <v>225</v>
      </c>
      <c r="B228" s="52"/>
      <c r="C228" s="38" t="s">
        <v>2878</v>
      </c>
      <c r="D228" s="39">
        <v>44911</v>
      </c>
      <c r="E228" s="40" t="s">
        <v>2751</v>
      </c>
      <c r="F228" s="41">
        <v>766260</v>
      </c>
      <c r="G228" s="40" t="s">
        <v>2595</v>
      </c>
      <c r="H228" s="41">
        <v>80457</v>
      </c>
      <c r="I228" s="42">
        <f t="shared" si="12"/>
        <v>73142.727272727265</v>
      </c>
      <c r="J228" s="43">
        <v>44943</v>
      </c>
      <c r="K228" s="44">
        <v>709500</v>
      </c>
      <c r="L228" s="45">
        <v>0.105</v>
      </c>
      <c r="M228" s="46">
        <f t="shared" si="13"/>
        <v>74497.5</v>
      </c>
      <c r="N228" s="47">
        <f t="shared" si="14"/>
        <v>1354.7727272727352</v>
      </c>
      <c r="O228" s="48">
        <f t="shared" si="15"/>
        <v>1463.1545454545542</v>
      </c>
      <c r="P228" s="49"/>
      <c r="Q228" s="49"/>
      <c r="R228" s="50"/>
    </row>
    <row r="229" spans="1:18" x14ac:dyDescent="0.25">
      <c r="A229" s="51">
        <v>226</v>
      </c>
      <c r="B229" s="52"/>
      <c r="C229" s="38" t="s">
        <v>2879</v>
      </c>
      <c r="D229" s="39">
        <v>44914</v>
      </c>
      <c r="E229" s="40" t="s">
        <v>2651</v>
      </c>
      <c r="F229" s="41">
        <v>491765</v>
      </c>
      <c r="G229" s="40" t="s">
        <v>2595</v>
      </c>
      <c r="H229" s="41">
        <v>51635</v>
      </c>
      <c r="I229" s="42">
        <f t="shared" si="12"/>
        <v>46940.909090909088</v>
      </c>
      <c r="J229" s="43">
        <v>44943</v>
      </c>
      <c r="K229" s="44">
        <v>455338</v>
      </c>
      <c r="L229" s="45">
        <v>0.105</v>
      </c>
      <c r="M229" s="46">
        <f t="shared" si="13"/>
        <v>47810.49</v>
      </c>
      <c r="N229" s="47">
        <f t="shared" si="14"/>
        <v>869.5809090909097</v>
      </c>
      <c r="O229" s="48">
        <f t="shared" si="15"/>
        <v>939.14738181818257</v>
      </c>
      <c r="P229" s="49"/>
      <c r="Q229" s="49"/>
      <c r="R229" s="50"/>
    </row>
    <row r="230" spans="1:18" x14ac:dyDescent="0.25">
      <c r="A230" s="51">
        <v>227</v>
      </c>
      <c r="B230" s="52"/>
      <c r="C230" s="38" t="s">
        <v>2880</v>
      </c>
      <c r="D230" s="39">
        <v>44914</v>
      </c>
      <c r="E230" s="40" t="s">
        <v>2751</v>
      </c>
      <c r="F230" s="41">
        <v>491765</v>
      </c>
      <c r="G230" s="40" t="s">
        <v>2595</v>
      </c>
      <c r="H230" s="41">
        <v>51635</v>
      </c>
      <c r="I230" s="42">
        <f t="shared" si="12"/>
        <v>46940.909090909088</v>
      </c>
      <c r="J230" s="43">
        <v>44943</v>
      </c>
      <c r="K230" s="44">
        <v>455338</v>
      </c>
      <c r="L230" s="45">
        <v>0.105</v>
      </c>
      <c r="M230" s="46">
        <f t="shared" si="13"/>
        <v>47810.49</v>
      </c>
      <c r="N230" s="47">
        <f t="shared" si="14"/>
        <v>869.5809090909097</v>
      </c>
      <c r="O230" s="48">
        <f t="shared" si="15"/>
        <v>939.14738181818257</v>
      </c>
      <c r="P230" s="49"/>
      <c r="Q230" s="49"/>
      <c r="R230" s="50"/>
    </row>
    <row r="231" spans="1:18" x14ac:dyDescent="0.25">
      <c r="A231" s="51">
        <v>228</v>
      </c>
      <c r="B231" s="52"/>
      <c r="C231" s="38" t="s">
        <v>2881</v>
      </c>
      <c r="D231" s="39">
        <v>44915</v>
      </c>
      <c r="E231" s="40" t="s">
        <v>2651</v>
      </c>
      <c r="F231" s="41">
        <v>491765</v>
      </c>
      <c r="G231" s="40" t="s">
        <v>2595</v>
      </c>
      <c r="H231" s="41">
        <v>51635</v>
      </c>
      <c r="I231" s="42">
        <f t="shared" si="12"/>
        <v>46940.909090909088</v>
      </c>
      <c r="J231" s="43">
        <v>44943</v>
      </c>
      <c r="K231" s="44">
        <v>455338</v>
      </c>
      <c r="L231" s="45">
        <v>0.105</v>
      </c>
      <c r="M231" s="46">
        <f t="shared" si="13"/>
        <v>47810.49</v>
      </c>
      <c r="N231" s="47">
        <f t="shared" si="14"/>
        <v>869.5809090909097</v>
      </c>
      <c r="O231" s="48">
        <f t="shared" si="15"/>
        <v>939.14738181818257</v>
      </c>
      <c r="P231" s="49"/>
      <c r="Q231" s="49"/>
      <c r="R231" s="50"/>
    </row>
    <row r="232" spans="1:18" x14ac:dyDescent="0.25">
      <c r="A232" s="51">
        <v>229</v>
      </c>
      <c r="B232" s="52"/>
      <c r="C232" s="38" t="s">
        <v>2882</v>
      </c>
      <c r="D232" s="39">
        <v>44903</v>
      </c>
      <c r="E232" s="40" t="s">
        <v>2807</v>
      </c>
      <c r="F232" s="41">
        <v>1512711</v>
      </c>
      <c r="G232" s="40" t="s">
        <v>2595</v>
      </c>
      <c r="H232" s="41">
        <v>158835</v>
      </c>
      <c r="I232" s="42">
        <f t="shared" si="12"/>
        <v>144395.45454545453</v>
      </c>
      <c r="J232" s="43">
        <v>44943</v>
      </c>
      <c r="K232" s="44">
        <v>1400658</v>
      </c>
      <c r="L232" s="45">
        <v>0.105</v>
      </c>
      <c r="M232" s="46">
        <f t="shared" si="13"/>
        <v>147069.09</v>
      </c>
      <c r="N232" s="47">
        <f t="shared" si="14"/>
        <v>2673.6354545454669</v>
      </c>
      <c r="O232" s="48">
        <f t="shared" si="15"/>
        <v>2887.5262909091043</v>
      </c>
      <c r="P232" s="49"/>
      <c r="Q232" s="49"/>
      <c r="R232" s="50"/>
    </row>
    <row r="233" spans="1:18" x14ac:dyDescent="0.25">
      <c r="A233" s="51">
        <v>230</v>
      </c>
      <c r="B233" s="52"/>
      <c r="C233" s="38" t="s">
        <v>2883</v>
      </c>
      <c r="D233" s="39">
        <v>44924</v>
      </c>
      <c r="E233" s="40" t="s">
        <v>2807</v>
      </c>
      <c r="F233" s="41">
        <v>1926570</v>
      </c>
      <c r="G233" s="40" t="s">
        <v>2595</v>
      </c>
      <c r="H233" s="41">
        <v>202290</v>
      </c>
      <c r="I233" s="42">
        <f t="shared" si="12"/>
        <v>183899.99999999997</v>
      </c>
      <c r="J233" s="43">
        <v>44943</v>
      </c>
      <c r="K233" s="44">
        <v>1783861</v>
      </c>
      <c r="L233" s="45">
        <v>0.105</v>
      </c>
      <c r="M233" s="46">
        <f t="shared" si="13"/>
        <v>187305.405</v>
      </c>
      <c r="N233" s="47">
        <f t="shared" si="14"/>
        <v>3405.4050000000279</v>
      </c>
      <c r="O233" s="48">
        <f t="shared" si="15"/>
        <v>3677.8374000000304</v>
      </c>
      <c r="P233" s="49"/>
      <c r="Q233" s="49"/>
      <c r="R233" s="50"/>
    </row>
    <row r="234" spans="1:18" x14ac:dyDescent="0.25">
      <c r="A234" s="51">
        <v>231</v>
      </c>
      <c r="B234" s="52"/>
      <c r="C234" s="38" t="s">
        <v>2884</v>
      </c>
      <c r="D234" s="39">
        <v>44922</v>
      </c>
      <c r="E234" s="40" t="s">
        <v>2751</v>
      </c>
      <c r="F234" s="41">
        <v>793055</v>
      </c>
      <c r="G234" s="40" t="s">
        <v>2595</v>
      </c>
      <c r="H234" s="41">
        <v>83271</v>
      </c>
      <c r="I234" s="42">
        <f t="shared" si="12"/>
        <v>75700.909090909088</v>
      </c>
      <c r="J234" s="43">
        <v>44943</v>
      </c>
      <c r="K234" s="44">
        <v>734310</v>
      </c>
      <c r="L234" s="45">
        <v>0.105</v>
      </c>
      <c r="M234" s="46">
        <f t="shared" si="13"/>
        <v>77102.55</v>
      </c>
      <c r="N234" s="47">
        <f t="shared" si="14"/>
        <v>1401.6409090909146</v>
      </c>
      <c r="O234" s="48">
        <f t="shared" si="15"/>
        <v>1513.7721818181878</v>
      </c>
      <c r="P234" s="49"/>
      <c r="Q234" s="49"/>
      <c r="R234" s="50"/>
    </row>
    <row r="235" spans="1:18" x14ac:dyDescent="0.25">
      <c r="A235" s="51">
        <v>232</v>
      </c>
      <c r="B235" s="52"/>
      <c r="C235" s="38" t="s">
        <v>2885</v>
      </c>
      <c r="D235" s="39">
        <v>44922</v>
      </c>
      <c r="E235" s="40" t="s">
        <v>2751</v>
      </c>
      <c r="F235" s="41">
        <v>497005</v>
      </c>
      <c r="G235" s="40" t="s">
        <v>2595</v>
      </c>
      <c r="H235" s="41">
        <v>52186</v>
      </c>
      <c r="I235" s="42">
        <f t="shared" si="12"/>
        <v>47441.818181818177</v>
      </c>
      <c r="J235" s="43">
        <v>44943</v>
      </c>
      <c r="K235" s="44">
        <v>460190</v>
      </c>
      <c r="L235" s="45">
        <v>0.105</v>
      </c>
      <c r="M235" s="46">
        <f t="shared" si="13"/>
        <v>48319.95</v>
      </c>
      <c r="N235" s="47">
        <f t="shared" si="14"/>
        <v>878.13181818182056</v>
      </c>
      <c r="O235" s="48">
        <f t="shared" si="15"/>
        <v>948.38236363636622</v>
      </c>
      <c r="P235" s="49"/>
      <c r="Q235" s="49"/>
      <c r="R235" s="50"/>
    </row>
    <row r="236" spans="1:18" x14ac:dyDescent="0.25">
      <c r="A236" s="51">
        <v>233</v>
      </c>
      <c r="B236" s="52"/>
      <c r="C236" s="38" t="s">
        <v>2886</v>
      </c>
      <c r="D236" s="39">
        <v>44923</v>
      </c>
      <c r="E236" s="40" t="s">
        <v>2690</v>
      </c>
      <c r="F236" s="41">
        <v>433572</v>
      </c>
      <c r="G236" s="40" t="s">
        <v>2595</v>
      </c>
      <c r="H236" s="41">
        <v>45525</v>
      </c>
      <c r="I236" s="42">
        <f t="shared" si="12"/>
        <v>41386.363636363632</v>
      </c>
      <c r="J236" s="43">
        <v>44943</v>
      </c>
      <c r="K236" s="44">
        <v>401456</v>
      </c>
      <c r="L236" s="45">
        <v>0.105</v>
      </c>
      <c r="M236" s="46">
        <f t="shared" si="13"/>
        <v>42152.88</v>
      </c>
      <c r="N236" s="47">
        <f t="shared" si="14"/>
        <v>766.51636363636499</v>
      </c>
      <c r="O236" s="48">
        <f t="shared" si="15"/>
        <v>827.83767272727425</v>
      </c>
      <c r="P236" s="49"/>
      <c r="Q236" s="49"/>
      <c r="R236" s="50"/>
    </row>
    <row r="237" spans="1:18" x14ac:dyDescent="0.25">
      <c r="A237" s="51">
        <v>234</v>
      </c>
      <c r="B237" s="52"/>
      <c r="C237" s="38" t="s">
        <v>2887</v>
      </c>
      <c r="D237" s="39">
        <v>44915</v>
      </c>
      <c r="E237" s="40" t="s">
        <v>2751</v>
      </c>
      <c r="F237" s="41">
        <v>617736</v>
      </c>
      <c r="G237" s="40" t="s">
        <v>2595</v>
      </c>
      <c r="H237" s="41">
        <v>64862</v>
      </c>
      <c r="I237" s="42">
        <f t="shared" si="12"/>
        <v>58965.454545454544</v>
      </c>
      <c r="J237" s="43">
        <v>44943</v>
      </c>
      <c r="K237" s="44">
        <v>571978</v>
      </c>
      <c r="L237" s="45">
        <v>0.105</v>
      </c>
      <c r="M237" s="46">
        <f t="shared" si="13"/>
        <v>60057.689999999995</v>
      </c>
      <c r="N237" s="47">
        <f t="shared" si="14"/>
        <v>1092.2354545454509</v>
      </c>
      <c r="O237" s="48">
        <f t="shared" si="15"/>
        <v>1179.614290909087</v>
      </c>
      <c r="P237" s="49"/>
      <c r="Q237" s="49"/>
      <c r="R237" s="50"/>
    </row>
    <row r="238" spans="1:18" x14ac:dyDescent="0.25">
      <c r="A238" s="51">
        <v>235</v>
      </c>
      <c r="B238" s="52"/>
      <c r="C238" s="38" t="s">
        <v>2888</v>
      </c>
      <c r="D238" s="39">
        <v>44909</v>
      </c>
      <c r="E238" s="40" t="s">
        <v>2686</v>
      </c>
      <c r="F238" s="41">
        <v>1146226</v>
      </c>
      <c r="G238" s="40" t="s">
        <v>2595</v>
      </c>
      <c r="H238" s="41">
        <v>120354</v>
      </c>
      <c r="I238" s="42">
        <f t="shared" si="12"/>
        <v>109412.72727272726</v>
      </c>
      <c r="J238" s="43">
        <v>44943</v>
      </c>
      <c r="K238" s="44">
        <v>1061320</v>
      </c>
      <c r="L238" s="45">
        <v>0.105</v>
      </c>
      <c r="M238" s="46">
        <f t="shared" si="13"/>
        <v>111438.59999999999</v>
      </c>
      <c r="N238" s="47">
        <f t="shared" si="14"/>
        <v>2025.8727272727265</v>
      </c>
      <c r="O238" s="48">
        <f t="shared" si="15"/>
        <v>2187.9425454545449</v>
      </c>
      <c r="P238" s="49"/>
      <c r="Q238" s="49"/>
      <c r="R238" s="50"/>
    </row>
    <row r="239" spans="1:18" x14ac:dyDescent="0.25">
      <c r="A239" s="51">
        <v>236</v>
      </c>
      <c r="B239" s="52"/>
      <c r="C239" s="38" t="s">
        <v>2889</v>
      </c>
      <c r="D239" s="39">
        <v>44917</v>
      </c>
      <c r="E239" s="40" t="s">
        <v>2686</v>
      </c>
      <c r="F239" s="41">
        <v>894126</v>
      </c>
      <c r="G239" s="40" t="s">
        <v>2595</v>
      </c>
      <c r="H239" s="41">
        <v>93883</v>
      </c>
      <c r="I239" s="42">
        <f t="shared" si="12"/>
        <v>85348.181818181809</v>
      </c>
      <c r="J239" s="43">
        <v>44943</v>
      </c>
      <c r="K239" s="44">
        <v>827894</v>
      </c>
      <c r="L239" s="45">
        <v>0.105</v>
      </c>
      <c r="M239" s="46">
        <f t="shared" si="13"/>
        <v>86928.87</v>
      </c>
      <c r="N239" s="47">
        <f t="shared" si="14"/>
        <v>1580.6881818181864</v>
      </c>
      <c r="O239" s="48">
        <f t="shared" si="15"/>
        <v>1707.1432363636413</v>
      </c>
      <c r="P239" s="49"/>
      <c r="Q239" s="49"/>
      <c r="R239" s="50"/>
    </row>
    <row r="240" spans="1:18" x14ac:dyDescent="0.25">
      <c r="A240" s="51">
        <v>237</v>
      </c>
      <c r="B240" s="52"/>
      <c r="C240" s="38" t="s">
        <v>2890</v>
      </c>
      <c r="D240" s="39">
        <v>44914</v>
      </c>
      <c r="E240" s="40" t="s">
        <v>2751</v>
      </c>
      <c r="F240" s="41">
        <v>491765</v>
      </c>
      <c r="G240" s="40" t="s">
        <v>2595</v>
      </c>
      <c r="H240" s="41">
        <v>51635</v>
      </c>
      <c r="I240" s="42">
        <f t="shared" si="12"/>
        <v>46940.909090909088</v>
      </c>
      <c r="J240" s="43">
        <v>44943</v>
      </c>
      <c r="K240" s="44">
        <v>455338</v>
      </c>
      <c r="L240" s="45">
        <v>0.105</v>
      </c>
      <c r="M240" s="46">
        <f t="shared" si="13"/>
        <v>47810.49</v>
      </c>
      <c r="N240" s="47">
        <f t="shared" si="14"/>
        <v>869.5809090909097</v>
      </c>
      <c r="O240" s="48">
        <f t="shared" si="15"/>
        <v>939.14738181818257</v>
      </c>
      <c r="P240" s="49"/>
      <c r="Q240" s="49"/>
      <c r="R240" s="50"/>
    </row>
    <row r="241" spans="1:18" x14ac:dyDescent="0.25">
      <c r="A241" s="51">
        <v>238</v>
      </c>
      <c r="B241" s="52"/>
      <c r="C241" s="38" t="s">
        <v>2891</v>
      </c>
      <c r="D241" s="39">
        <v>44915</v>
      </c>
      <c r="E241" s="40" t="s">
        <v>2686</v>
      </c>
      <c r="F241" s="41">
        <v>491765</v>
      </c>
      <c r="G241" s="40" t="s">
        <v>2595</v>
      </c>
      <c r="H241" s="41">
        <v>51635</v>
      </c>
      <c r="I241" s="42">
        <f t="shared" si="12"/>
        <v>46940.909090909088</v>
      </c>
      <c r="J241" s="43">
        <v>44943</v>
      </c>
      <c r="K241" s="44">
        <v>455338</v>
      </c>
      <c r="L241" s="45">
        <v>0.105</v>
      </c>
      <c r="M241" s="46">
        <f t="shared" si="13"/>
        <v>47810.49</v>
      </c>
      <c r="N241" s="47">
        <f t="shared" si="14"/>
        <v>869.5809090909097</v>
      </c>
      <c r="O241" s="48">
        <f t="shared" si="15"/>
        <v>939.14738181818257</v>
      </c>
      <c r="P241" s="49"/>
      <c r="Q241" s="49"/>
      <c r="R241" s="50"/>
    </row>
    <row r="242" spans="1:18" x14ac:dyDescent="0.25">
      <c r="A242" s="51">
        <v>239</v>
      </c>
      <c r="B242" s="52"/>
      <c r="C242" s="38" t="s">
        <v>2892</v>
      </c>
      <c r="D242" s="39">
        <v>44916</v>
      </c>
      <c r="E242" s="40" t="s">
        <v>2686</v>
      </c>
      <c r="F242" s="41">
        <v>908373</v>
      </c>
      <c r="G242" s="40" t="s">
        <v>2595</v>
      </c>
      <c r="H242" s="41">
        <v>95379</v>
      </c>
      <c r="I242" s="42">
        <f t="shared" si="12"/>
        <v>86708.181818181809</v>
      </c>
      <c r="J242" s="43">
        <v>44943</v>
      </c>
      <c r="K242" s="44">
        <v>841086</v>
      </c>
      <c r="L242" s="45">
        <v>0.105</v>
      </c>
      <c r="M242" s="46">
        <f t="shared" si="13"/>
        <v>88314.03</v>
      </c>
      <c r="N242" s="47">
        <f t="shared" si="14"/>
        <v>1605.8481818181899</v>
      </c>
      <c r="O242" s="48">
        <f t="shared" si="15"/>
        <v>1734.3160363636453</v>
      </c>
      <c r="P242" s="49"/>
      <c r="Q242" s="49"/>
      <c r="R242" s="50"/>
    </row>
    <row r="243" spans="1:18" x14ac:dyDescent="0.25">
      <c r="A243" s="51">
        <v>240</v>
      </c>
      <c r="B243" s="52"/>
      <c r="C243" s="38" t="s">
        <v>2893</v>
      </c>
      <c r="D243" s="39">
        <v>44924</v>
      </c>
      <c r="E243" s="40" t="s">
        <v>2807</v>
      </c>
      <c r="F243" s="41">
        <v>613318</v>
      </c>
      <c r="G243" s="40" t="s">
        <v>2595</v>
      </c>
      <c r="H243" s="41">
        <v>64398</v>
      </c>
      <c r="I243" s="42">
        <f t="shared" si="12"/>
        <v>58543.63636363636</v>
      </c>
      <c r="J243" s="43">
        <v>44943</v>
      </c>
      <c r="K243" s="44">
        <v>567887</v>
      </c>
      <c r="L243" s="45">
        <v>0.105</v>
      </c>
      <c r="M243" s="46">
        <f t="shared" si="13"/>
        <v>59628.134999999995</v>
      </c>
      <c r="N243" s="47">
        <f t="shared" si="14"/>
        <v>1084.4986363636344</v>
      </c>
      <c r="O243" s="48">
        <f t="shared" si="15"/>
        <v>1171.2585272727254</v>
      </c>
      <c r="P243" s="49"/>
      <c r="Q243" s="49"/>
      <c r="R243" s="50"/>
    </row>
    <row r="244" spans="1:18" x14ac:dyDescent="0.25">
      <c r="A244" s="51">
        <v>241</v>
      </c>
      <c r="B244" s="52"/>
      <c r="C244" s="38" t="s">
        <v>2894</v>
      </c>
      <c r="D244" s="39">
        <v>44924</v>
      </c>
      <c r="E244" s="40" t="s">
        <v>2690</v>
      </c>
      <c r="F244" s="41">
        <v>927156</v>
      </c>
      <c r="G244" s="40" t="s">
        <v>2595</v>
      </c>
      <c r="H244" s="41">
        <v>97351</v>
      </c>
      <c r="I244" s="42">
        <f t="shared" si="12"/>
        <v>88500.909090909088</v>
      </c>
      <c r="J244" s="43">
        <v>44943</v>
      </c>
      <c r="K244" s="44">
        <v>858478</v>
      </c>
      <c r="L244" s="45">
        <v>0.105</v>
      </c>
      <c r="M244" s="46">
        <f t="shared" si="13"/>
        <v>90140.19</v>
      </c>
      <c r="N244" s="47">
        <f t="shared" si="14"/>
        <v>1639.2809090909141</v>
      </c>
      <c r="O244" s="48">
        <f t="shared" si="15"/>
        <v>1770.4233818181874</v>
      </c>
      <c r="P244" s="49"/>
      <c r="Q244" s="49"/>
      <c r="R244" s="50"/>
    </row>
    <row r="245" spans="1:18" x14ac:dyDescent="0.25">
      <c r="A245" s="51">
        <v>242</v>
      </c>
      <c r="B245" s="52"/>
      <c r="C245" s="38" t="s">
        <v>2895</v>
      </c>
      <c r="D245" s="39">
        <v>44925</v>
      </c>
      <c r="E245" s="40" t="s">
        <v>2686</v>
      </c>
      <c r="F245" s="41">
        <v>2636479</v>
      </c>
      <c r="G245" s="40" t="s">
        <v>2595</v>
      </c>
      <c r="H245" s="41">
        <v>276830</v>
      </c>
      <c r="I245" s="42">
        <f t="shared" si="12"/>
        <v>251663.63636363635</v>
      </c>
      <c r="J245" s="43">
        <v>44943</v>
      </c>
      <c r="K245" s="44">
        <v>2441184</v>
      </c>
      <c r="L245" s="45">
        <v>0.105</v>
      </c>
      <c r="M245" s="46">
        <f t="shared" si="13"/>
        <v>256324.31999999998</v>
      </c>
      <c r="N245" s="47">
        <f t="shared" si="14"/>
        <v>4660.6836363636248</v>
      </c>
      <c r="O245" s="48">
        <f t="shared" si="15"/>
        <v>5033.5383272727149</v>
      </c>
      <c r="P245" s="49"/>
      <c r="Q245" s="49"/>
      <c r="R245" s="50"/>
    </row>
    <row r="246" spans="1:18" x14ac:dyDescent="0.25">
      <c r="A246" s="51">
        <v>243</v>
      </c>
      <c r="B246" s="52"/>
      <c r="C246" s="38" t="s">
        <v>2896</v>
      </c>
      <c r="D246" s="39">
        <v>44925</v>
      </c>
      <c r="E246" s="40" t="s">
        <v>2686</v>
      </c>
      <c r="F246" s="41">
        <v>491765</v>
      </c>
      <c r="G246" s="40" t="s">
        <v>2595</v>
      </c>
      <c r="H246" s="41">
        <v>51635</v>
      </c>
      <c r="I246" s="42">
        <f t="shared" si="12"/>
        <v>46940.909090909088</v>
      </c>
      <c r="J246" s="43">
        <v>44943</v>
      </c>
      <c r="K246" s="44">
        <v>455338</v>
      </c>
      <c r="L246" s="45">
        <v>0.105</v>
      </c>
      <c r="M246" s="46">
        <f t="shared" si="13"/>
        <v>47810.49</v>
      </c>
      <c r="N246" s="47">
        <f t="shared" si="14"/>
        <v>869.5809090909097</v>
      </c>
      <c r="O246" s="48">
        <f t="shared" si="15"/>
        <v>939.14738181818257</v>
      </c>
      <c r="P246" s="49"/>
      <c r="Q246" s="49"/>
      <c r="R246" s="50"/>
    </row>
    <row r="247" spans="1:18" x14ac:dyDescent="0.25">
      <c r="A247" s="51">
        <v>244</v>
      </c>
      <c r="B247" s="52"/>
      <c r="C247" s="38" t="s">
        <v>2897</v>
      </c>
      <c r="D247" s="39">
        <v>44900</v>
      </c>
      <c r="E247" s="40" t="s">
        <v>2751</v>
      </c>
      <c r="F247" s="41">
        <v>473969</v>
      </c>
      <c r="G247" s="40" t="s">
        <v>2595</v>
      </c>
      <c r="H247" s="41">
        <v>49767</v>
      </c>
      <c r="I247" s="42">
        <f t="shared" si="12"/>
        <v>45242.727272727272</v>
      </c>
      <c r="J247" s="43">
        <v>44943</v>
      </c>
      <c r="K247" s="44">
        <v>438860</v>
      </c>
      <c r="L247" s="45">
        <v>0.105</v>
      </c>
      <c r="M247" s="46">
        <f t="shared" si="13"/>
        <v>46080.299999999996</v>
      </c>
      <c r="N247" s="47">
        <f t="shared" si="14"/>
        <v>837.57272727272357</v>
      </c>
      <c r="O247" s="48">
        <f t="shared" si="15"/>
        <v>904.57854545454154</v>
      </c>
      <c r="P247" s="49"/>
      <c r="Q247" s="49"/>
      <c r="R247" s="50"/>
    </row>
    <row r="248" spans="1:18" x14ac:dyDescent="0.25">
      <c r="A248" s="51">
        <v>245</v>
      </c>
      <c r="B248" s="52"/>
      <c r="C248" s="38" t="s">
        <v>2898</v>
      </c>
      <c r="D248" s="39">
        <v>44902</v>
      </c>
      <c r="E248" s="40" t="s">
        <v>2751</v>
      </c>
      <c r="F248" s="41">
        <v>1452912</v>
      </c>
      <c r="G248" s="40" t="s">
        <v>2595</v>
      </c>
      <c r="H248" s="41">
        <v>152556</v>
      </c>
      <c r="I248" s="42">
        <f t="shared" si="12"/>
        <v>138687.27272727271</v>
      </c>
      <c r="J248" s="43">
        <v>44943</v>
      </c>
      <c r="K248" s="44">
        <v>1345289</v>
      </c>
      <c r="L248" s="45">
        <v>0.105</v>
      </c>
      <c r="M248" s="46">
        <f t="shared" si="13"/>
        <v>141255.345</v>
      </c>
      <c r="N248" s="47">
        <f t="shared" si="14"/>
        <v>2568.0722727272951</v>
      </c>
      <c r="O248" s="48">
        <f t="shared" si="15"/>
        <v>2773.5180545454787</v>
      </c>
      <c r="P248" s="49"/>
      <c r="Q248" s="49"/>
      <c r="R248" s="50"/>
    </row>
    <row r="249" spans="1:18" x14ac:dyDescent="0.25">
      <c r="A249" s="51">
        <v>246</v>
      </c>
      <c r="B249" s="52"/>
      <c r="C249" s="38" t="s">
        <v>2899</v>
      </c>
      <c r="D249" s="39">
        <v>44896</v>
      </c>
      <c r="E249" s="40" t="s">
        <v>2651</v>
      </c>
      <c r="F249" s="41">
        <v>1425834</v>
      </c>
      <c r="G249" s="40" t="s">
        <v>2595</v>
      </c>
      <c r="H249" s="41">
        <v>149713</v>
      </c>
      <c r="I249" s="42">
        <f t="shared" si="12"/>
        <v>136102.72727272726</v>
      </c>
      <c r="J249" s="43">
        <v>44943</v>
      </c>
      <c r="K249" s="44">
        <v>1320217</v>
      </c>
      <c r="L249" s="45">
        <v>0.105</v>
      </c>
      <c r="M249" s="46">
        <f t="shared" si="13"/>
        <v>138622.785</v>
      </c>
      <c r="N249" s="47">
        <f t="shared" si="14"/>
        <v>2520.0577272727387</v>
      </c>
      <c r="O249" s="48">
        <f t="shared" si="15"/>
        <v>2721.6623454545579</v>
      </c>
      <c r="P249" s="49"/>
      <c r="Q249" s="49"/>
      <c r="R249" s="50"/>
    </row>
    <row r="250" spans="1:18" x14ac:dyDescent="0.25">
      <c r="A250" s="51">
        <v>247</v>
      </c>
      <c r="B250" s="52"/>
      <c r="C250" s="38" t="s">
        <v>2900</v>
      </c>
      <c r="D250" s="39">
        <v>44907</v>
      </c>
      <c r="E250" s="40" t="s">
        <v>2686</v>
      </c>
      <c r="F250" s="41">
        <v>520208</v>
      </c>
      <c r="G250" s="40" t="s">
        <v>2595</v>
      </c>
      <c r="H250" s="41">
        <v>54622</v>
      </c>
      <c r="I250" s="42">
        <f t="shared" si="12"/>
        <v>49656.363636363632</v>
      </c>
      <c r="J250" s="43">
        <v>44943</v>
      </c>
      <c r="K250" s="44">
        <v>481674</v>
      </c>
      <c r="L250" s="45">
        <v>0.105</v>
      </c>
      <c r="M250" s="46">
        <f t="shared" si="13"/>
        <v>50575.77</v>
      </c>
      <c r="N250" s="47">
        <f t="shared" si="14"/>
        <v>919.4063636363644</v>
      </c>
      <c r="O250" s="48">
        <f t="shared" si="15"/>
        <v>992.95887272727362</v>
      </c>
      <c r="P250" s="49"/>
      <c r="Q250" s="49"/>
      <c r="R250" s="50"/>
    </row>
    <row r="251" spans="1:18" x14ac:dyDescent="0.25">
      <c r="A251" s="51">
        <v>248</v>
      </c>
      <c r="B251" s="52"/>
      <c r="C251" s="38" t="s">
        <v>2901</v>
      </c>
      <c r="D251" s="39">
        <v>44907</v>
      </c>
      <c r="E251" s="40" t="s">
        <v>2651</v>
      </c>
      <c r="F251" s="41">
        <v>597744</v>
      </c>
      <c r="G251" s="40" t="s">
        <v>2595</v>
      </c>
      <c r="H251" s="41">
        <v>62763</v>
      </c>
      <c r="I251" s="42">
        <f t="shared" si="12"/>
        <v>57057.272727272721</v>
      </c>
      <c r="J251" s="43">
        <v>44943</v>
      </c>
      <c r="K251" s="44">
        <v>553467</v>
      </c>
      <c r="L251" s="45">
        <v>0.105</v>
      </c>
      <c r="M251" s="46">
        <f t="shared" si="13"/>
        <v>58114.034999999996</v>
      </c>
      <c r="N251" s="47">
        <f t="shared" si="14"/>
        <v>1056.7622727272756</v>
      </c>
      <c r="O251" s="48">
        <f t="shared" si="15"/>
        <v>1141.3032545454578</v>
      </c>
      <c r="P251" s="49"/>
      <c r="Q251" s="49"/>
      <c r="R251" s="50"/>
    </row>
    <row r="252" spans="1:18" x14ac:dyDescent="0.25">
      <c r="A252" s="51">
        <v>249</v>
      </c>
      <c r="B252" s="52"/>
      <c r="C252" s="38" t="s">
        <v>2902</v>
      </c>
      <c r="D252" s="39">
        <v>44905</v>
      </c>
      <c r="E252" s="40" t="s">
        <v>2751</v>
      </c>
      <c r="F252" s="41">
        <v>599713</v>
      </c>
      <c r="G252" s="40" t="s">
        <v>2595</v>
      </c>
      <c r="H252" s="41">
        <v>62970</v>
      </c>
      <c r="I252" s="42">
        <f t="shared" si="12"/>
        <v>57245.454545454544</v>
      </c>
      <c r="J252" s="43">
        <v>44943</v>
      </c>
      <c r="K252" s="44">
        <v>555290</v>
      </c>
      <c r="L252" s="45">
        <v>0.105</v>
      </c>
      <c r="M252" s="46">
        <f t="shared" si="13"/>
        <v>58305.45</v>
      </c>
      <c r="N252" s="47">
        <f t="shared" si="14"/>
        <v>1059.995454545453</v>
      </c>
      <c r="O252" s="48">
        <f t="shared" si="15"/>
        <v>1144.7950909090894</v>
      </c>
      <c r="P252" s="49"/>
      <c r="Q252" s="49"/>
      <c r="R252" s="50"/>
    </row>
    <row r="253" spans="1:18" x14ac:dyDescent="0.25">
      <c r="A253" s="51">
        <v>250</v>
      </c>
      <c r="B253" s="52"/>
      <c r="C253" s="38" t="s">
        <v>2903</v>
      </c>
      <c r="D253" s="39">
        <v>44908</v>
      </c>
      <c r="E253" s="40" t="s">
        <v>2751</v>
      </c>
      <c r="F253" s="41">
        <v>1238783</v>
      </c>
      <c r="G253" s="40" t="s">
        <v>2595</v>
      </c>
      <c r="H253" s="41">
        <v>130072</v>
      </c>
      <c r="I253" s="42">
        <f t="shared" si="12"/>
        <v>118247.27272727272</v>
      </c>
      <c r="J253" s="43">
        <v>44943</v>
      </c>
      <c r="K253" s="44">
        <v>1147021</v>
      </c>
      <c r="L253" s="45">
        <v>0.105</v>
      </c>
      <c r="M253" s="46">
        <f t="shared" si="13"/>
        <v>120437.205</v>
      </c>
      <c r="N253" s="47">
        <f t="shared" si="14"/>
        <v>2189.9322727272811</v>
      </c>
      <c r="O253" s="48">
        <f t="shared" si="15"/>
        <v>2365.1268545454636</v>
      </c>
      <c r="P253" s="49"/>
      <c r="Q253" s="49"/>
      <c r="R253" s="50"/>
    </row>
    <row r="254" spans="1:18" x14ac:dyDescent="0.25">
      <c r="A254" s="51">
        <v>251</v>
      </c>
      <c r="B254" s="52"/>
      <c r="C254" s="38" t="s">
        <v>2904</v>
      </c>
      <c r="D254" s="39">
        <v>44902</v>
      </c>
      <c r="E254" s="40" t="s">
        <v>2690</v>
      </c>
      <c r="F254" s="41">
        <v>270983</v>
      </c>
      <c r="G254" s="40" t="s">
        <v>2595</v>
      </c>
      <c r="H254" s="41">
        <v>28453</v>
      </c>
      <c r="I254" s="42">
        <f t="shared" si="12"/>
        <v>25866.363636363636</v>
      </c>
      <c r="J254" s="43">
        <v>44943</v>
      </c>
      <c r="K254" s="44">
        <v>250910</v>
      </c>
      <c r="L254" s="45">
        <v>0.105</v>
      </c>
      <c r="M254" s="46">
        <f t="shared" si="13"/>
        <v>26345.55</v>
      </c>
      <c r="N254" s="47">
        <f t="shared" si="14"/>
        <v>479.18636363636324</v>
      </c>
      <c r="O254" s="48">
        <f t="shared" si="15"/>
        <v>517.52127272727228</v>
      </c>
      <c r="P254" s="49"/>
      <c r="Q254" s="49"/>
      <c r="R254" s="50"/>
    </row>
    <row r="255" spans="1:18" x14ac:dyDescent="0.25">
      <c r="A255" s="51">
        <v>252</v>
      </c>
      <c r="B255" s="52"/>
      <c r="C255" s="38" t="s">
        <v>2905</v>
      </c>
      <c r="D255" s="39">
        <v>44915</v>
      </c>
      <c r="E255" s="40" t="s">
        <v>2690</v>
      </c>
      <c r="F255" s="41">
        <v>491765</v>
      </c>
      <c r="G255" s="40" t="s">
        <v>2595</v>
      </c>
      <c r="H255" s="41">
        <v>51635</v>
      </c>
      <c r="I255" s="42">
        <f t="shared" si="12"/>
        <v>46940.909090909088</v>
      </c>
      <c r="J255" s="43">
        <v>44943</v>
      </c>
      <c r="K255" s="44">
        <v>455338</v>
      </c>
      <c r="L255" s="45">
        <v>0.105</v>
      </c>
      <c r="M255" s="46">
        <f t="shared" si="13"/>
        <v>47810.49</v>
      </c>
      <c r="N255" s="47">
        <f t="shared" si="14"/>
        <v>869.5809090909097</v>
      </c>
      <c r="O255" s="48">
        <f t="shared" si="15"/>
        <v>939.14738181818257</v>
      </c>
      <c r="P255" s="49"/>
      <c r="Q255" s="49"/>
      <c r="R255" s="50"/>
    </row>
    <row r="256" spans="1:18" x14ac:dyDescent="0.25">
      <c r="A256" s="51">
        <v>253</v>
      </c>
      <c r="B256" s="52"/>
      <c r="C256" s="38" t="s">
        <v>2906</v>
      </c>
      <c r="D256" s="39">
        <v>44911</v>
      </c>
      <c r="E256" s="40" t="s">
        <v>2690</v>
      </c>
      <c r="F256" s="41">
        <v>317222</v>
      </c>
      <c r="G256" s="40" t="s">
        <v>2595</v>
      </c>
      <c r="H256" s="41">
        <v>33308</v>
      </c>
      <c r="I256" s="42">
        <f t="shared" si="12"/>
        <v>30279.999999999996</v>
      </c>
      <c r="J256" s="43">
        <v>44943</v>
      </c>
      <c r="K256" s="44">
        <v>293724</v>
      </c>
      <c r="L256" s="45">
        <v>0.105</v>
      </c>
      <c r="M256" s="46">
        <f t="shared" si="13"/>
        <v>30841.02</v>
      </c>
      <c r="N256" s="47">
        <f t="shared" si="14"/>
        <v>561.02000000000407</v>
      </c>
      <c r="O256" s="48">
        <f t="shared" si="15"/>
        <v>605.90160000000446</v>
      </c>
      <c r="P256" s="49"/>
      <c r="Q256" s="49"/>
      <c r="R256" s="50"/>
    </row>
    <row r="257" spans="1:18" x14ac:dyDescent="0.25">
      <c r="A257" s="51">
        <v>254</v>
      </c>
      <c r="B257" s="52"/>
      <c r="C257" s="38" t="s">
        <v>2907</v>
      </c>
      <c r="D257" s="39">
        <v>44902</v>
      </c>
      <c r="E257" s="40" t="s">
        <v>2686</v>
      </c>
      <c r="F257" s="41">
        <v>906260</v>
      </c>
      <c r="G257" s="40" t="s">
        <v>2595</v>
      </c>
      <c r="H257" s="41">
        <v>95157</v>
      </c>
      <c r="I257" s="42">
        <f t="shared" si="12"/>
        <v>86506.363636363632</v>
      </c>
      <c r="J257" s="43">
        <v>44943</v>
      </c>
      <c r="K257" s="44">
        <v>839130</v>
      </c>
      <c r="L257" s="45">
        <v>0.105</v>
      </c>
      <c r="M257" s="46">
        <f t="shared" si="13"/>
        <v>88108.65</v>
      </c>
      <c r="N257" s="47">
        <f t="shared" si="14"/>
        <v>1602.2863636363618</v>
      </c>
      <c r="O257" s="48">
        <f t="shared" si="15"/>
        <v>1730.4692727272709</v>
      </c>
      <c r="P257" s="49"/>
      <c r="Q257" s="49"/>
      <c r="R257" s="50"/>
    </row>
    <row r="258" spans="1:18" x14ac:dyDescent="0.25">
      <c r="A258" s="51">
        <v>255</v>
      </c>
      <c r="B258" s="52"/>
      <c r="C258" s="38" t="s">
        <v>2908</v>
      </c>
      <c r="D258" s="39">
        <v>44902</v>
      </c>
      <c r="E258" s="40" t="s">
        <v>2751</v>
      </c>
      <c r="F258" s="41">
        <v>1547502</v>
      </c>
      <c r="G258" s="40" t="s">
        <v>2595</v>
      </c>
      <c r="H258" s="41">
        <v>162488</v>
      </c>
      <c r="I258" s="42">
        <f t="shared" si="12"/>
        <v>147716.36363636362</v>
      </c>
      <c r="J258" s="43">
        <v>44943</v>
      </c>
      <c r="K258" s="44">
        <v>1432872</v>
      </c>
      <c r="L258" s="45">
        <v>0.105</v>
      </c>
      <c r="M258" s="46">
        <f t="shared" si="13"/>
        <v>150451.56</v>
      </c>
      <c r="N258" s="47">
        <f t="shared" si="14"/>
        <v>2735.1963636363798</v>
      </c>
      <c r="O258" s="48">
        <f t="shared" si="15"/>
        <v>2954.0120727272906</v>
      </c>
      <c r="P258" s="49"/>
      <c r="Q258" s="49"/>
      <c r="R258" s="50"/>
    </row>
    <row r="259" spans="1:18" x14ac:dyDescent="0.25">
      <c r="A259" s="51">
        <v>256</v>
      </c>
      <c r="B259" s="52"/>
      <c r="C259" s="38" t="s">
        <v>2909</v>
      </c>
      <c r="D259" s="39">
        <v>44909</v>
      </c>
      <c r="E259" s="40" t="s">
        <v>2751</v>
      </c>
      <c r="F259" s="41">
        <v>396527</v>
      </c>
      <c r="G259" s="40" t="s">
        <v>2595</v>
      </c>
      <c r="H259" s="41">
        <v>41635</v>
      </c>
      <c r="I259" s="42">
        <f t="shared" si="12"/>
        <v>37850</v>
      </c>
      <c r="J259" s="43">
        <v>44943</v>
      </c>
      <c r="K259" s="44">
        <v>367155</v>
      </c>
      <c r="L259" s="45">
        <v>0.105</v>
      </c>
      <c r="M259" s="46">
        <f t="shared" si="13"/>
        <v>38551.275000000001</v>
      </c>
      <c r="N259" s="47">
        <f t="shared" si="14"/>
        <v>701.27500000000146</v>
      </c>
      <c r="O259" s="48">
        <f t="shared" si="15"/>
        <v>757.37700000000166</v>
      </c>
      <c r="P259" s="49"/>
      <c r="Q259" s="49"/>
      <c r="R259" s="50"/>
    </row>
    <row r="260" spans="1:18" x14ac:dyDescent="0.25">
      <c r="A260" s="51">
        <v>257</v>
      </c>
      <c r="B260" s="52"/>
      <c r="C260" s="38" t="s">
        <v>2910</v>
      </c>
      <c r="D260" s="39">
        <v>44917</v>
      </c>
      <c r="E260" s="40" t="s">
        <v>2686</v>
      </c>
      <c r="F260" s="41">
        <v>491765</v>
      </c>
      <c r="G260" s="40" t="s">
        <v>2595</v>
      </c>
      <c r="H260" s="41">
        <v>51635</v>
      </c>
      <c r="I260" s="42">
        <f t="shared" ref="I260:I323" si="16">H260/1.1</f>
        <v>46940.909090909088</v>
      </c>
      <c r="J260" s="43">
        <v>44943</v>
      </c>
      <c r="K260" s="44">
        <v>455338</v>
      </c>
      <c r="L260" s="45">
        <v>0.105</v>
      </c>
      <c r="M260" s="46">
        <f t="shared" ref="M260:M323" si="17">K260*L260</f>
        <v>47810.49</v>
      </c>
      <c r="N260" s="47">
        <f t="shared" ref="N260:N323" si="18">M260-I260</f>
        <v>869.5809090909097</v>
      </c>
      <c r="O260" s="48">
        <f t="shared" ref="O260:O323" si="19">N260*1.08</f>
        <v>939.14738181818257</v>
      </c>
      <c r="P260" s="49"/>
      <c r="Q260" s="49"/>
      <c r="R260" s="50"/>
    </row>
    <row r="261" spans="1:18" x14ac:dyDescent="0.25">
      <c r="A261" s="51">
        <v>258</v>
      </c>
      <c r="B261" s="52"/>
      <c r="C261" s="38" t="s">
        <v>2911</v>
      </c>
      <c r="D261" s="39">
        <v>44917</v>
      </c>
      <c r="E261" s="40" t="s">
        <v>2651</v>
      </c>
      <c r="F261" s="41">
        <v>491765</v>
      </c>
      <c r="G261" s="40" t="s">
        <v>2595</v>
      </c>
      <c r="H261" s="41">
        <v>51635</v>
      </c>
      <c r="I261" s="42">
        <f t="shared" si="16"/>
        <v>46940.909090909088</v>
      </c>
      <c r="J261" s="43">
        <v>44943</v>
      </c>
      <c r="K261" s="44">
        <v>455338</v>
      </c>
      <c r="L261" s="45">
        <v>0.105</v>
      </c>
      <c r="M261" s="46">
        <f t="shared" si="17"/>
        <v>47810.49</v>
      </c>
      <c r="N261" s="47">
        <f t="shared" si="18"/>
        <v>869.5809090909097</v>
      </c>
      <c r="O261" s="48">
        <f t="shared" si="19"/>
        <v>939.14738181818257</v>
      </c>
      <c r="P261" s="49"/>
      <c r="Q261" s="49"/>
      <c r="R261" s="50"/>
    </row>
    <row r="262" spans="1:18" x14ac:dyDescent="0.25">
      <c r="A262" s="51">
        <v>259</v>
      </c>
      <c r="B262" s="52"/>
      <c r="C262" s="38" t="s">
        <v>2912</v>
      </c>
      <c r="D262" s="39">
        <v>44915</v>
      </c>
      <c r="E262" s="40" t="s">
        <v>2651</v>
      </c>
      <c r="F262" s="41">
        <v>491765</v>
      </c>
      <c r="G262" s="40" t="s">
        <v>2595</v>
      </c>
      <c r="H262" s="41">
        <v>51635</v>
      </c>
      <c r="I262" s="42">
        <f t="shared" si="16"/>
        <v>46940.909090909088</v>
      </c>
      <c r="J262" s="43">
        <v>44943</v>
      </c>
      <c r="K262" s="44">
        <v>455338</v>
      </c>
      <c r="L262" s="45">
        <v>0.105</v>
      </c>
      <c r="M262" s="46">
        <f t="shared" si="17"/>
        <v>47810.49</v>
      </c>
      <c r="N262" s="47">
        <f t="shared" si="18"/>
        <v>869.5809090909097</v>
      </c>
      <c r="O262" s="48">
        <f t="shared" si="19"/>
        <v>939.14738181818257</v>
      </c>
      <c r="P262" s="49"/>
      <c r="Q262" s="49"/>
      <c r="R262" s="50"/>
    </row>
    <row r="263" spans="1:18" x14ac:dyDescent="0.25">
      <c r="A263" s="51">
        <v>260</v>
      </c>
      <c r="B263" s="52"/>
      <c r="C263" s="38" t="s">
        <v>2913</v>
      </c>
      <c r="D263" s="39">
        <v>44916</v>
      </c>
      <c r="E263" s="40" t="s">
        <v>2651</v>
      </c>
      <c r="F263" s="41">
        <v>988770</v>
      </c>
      <c r="G263" s="40" t="s">
        <v>2595</v>
      </c>
      <c r="H263" s="41">
        <v>103821</v>
      </c>
      <c r="I263" s="42">
        <f t="shared" si="16"/>
        <v>94382.727272727265</v>
      </c>
      <c r="J263" s="43">
        <v>44943</v>
      </c>
      <c r="K263" s="44">
        <v>915528</v>
      </c>
      <c r="L263" s="45">
        <v>0.105</v>
      </c>
      <c r="M263" s="46">
        <f t="shared" si="17"/>
        <v>96130.44</v>
      </c>
      <c r="N263" s="47">
        <f t="shared" si="18"/>
        <v>1747.7127272727375</v>
      </c>
      <c r="O263" s="48">
        <f t="shared" si="19"/>
        <v>1887.5297454545566</v>
      </c>
      <c r="P263" s="49"/>
      <c r="Q263" s="49"/>
      <c r="R263" s="50"/>
    </row>
    <row r="264" spans="1:18" x14ac:dyDescent="0.25">
      <c r="A264" s="51">
        <v>261</v>
      </c>
      <c r="B264" s="52"/>
      <c r="C264" s="38" t="s">
        <v>2914</v>
      </c>
      <c r="D264" s="39">
        <v>44914</v>
      </c>
      <c r="E264" s="40" t="s">
        <v>2690</v>
      </c>
      <c r="F264" s="41">
        <v>491765</v>
      </c>
      <c r="G264" s="40" t="s">
        <v>2595</v>
      </c>
      <c r="H264" s="41">
        <v>51635</v>
      </c>
      <c r="I264" s="42">
        <f t="shared" si="16"/>
        <v>46940.909090909088</v>
      </c>
      <c r="J264" s="43">
        <v>44943</v>
      </c>
      <c r="K264" s="44">
        <v>455338</v>
      </c>
      <c r="L264" s="45">
        <v>0.105</v>
      </c>
      <c r="M264" s="46">
        <f t="shared" si="17"/>
        <v>47810.49</v>
      </c>
      <c r="N264" s="47">
        <f t="shared" si="18"/>
        <v>869.5809090909097</v>
      </c>
      <c r="O264" s="48">
        <f t="shared" si="19"/>
        <v>939.14738181818257</v>
      </c>
      <c r="P264" s="49"/>
      <c r="Q264" s="49"/>
      <c r="R264" s="50"/>
    </row>
    <row r="265" spans="1:18" x14ac:dyDescent="0.25">
      <c r="A265" s="51">
        <v>262</v>
      </c>
      <c r="B265" s="52"/>
      <c r="C265" s="38" t="s">
        <v>2915</v>
      </c>
      <c r="D265" s="39">
        <v>44921</v>
      </c>
      <c r="E265" s="40" t="s">
        <v>2807</v>
      </c>
      <c r="F265" s="41">
        <v>393412</v>
      </c>
      <c r="G265" s="40" t="s">
        <v>2595</v>
      </c>
      <c r="H265" s="41">
        <v>41308</v>
      </c>
      <c r="I265" s="42">
        <f t="shared" si="16"/>
        <v>37552.727272727272</v>
      </c>
      <c r="J265" s="43">
        <v>44943</v>
      </c>
      <c r="K265" s="44">
        <v>364270</v>
      </c>
      <c r="L265" s="45">
        <v>0.105</v>
      </c>
      <c r="M265" s="46">
        <f t="shared" si="17"/>
        <v>38248.35</v>
      </c>
      <c r="N265" s="47">
        <f t="shared" si="18"/>
        <v>695.62272727272648</v>
      </c>
      <c r="O265" s="48">
        <f t="shared" si="19"/>
        <v>751.27254545454468</v>
      </c>
      <c r="P265" s="49"/>
      <c r="Q265" s="49"/>
      <c r="R265" s="50"/>
    </row>
    <row r="266" spans="1:18" x14ac:dyDescent="0.25">
      <c r="A266" s="51">
        <v>263</v>
      </c>
      <c r="B266" s="52"/>
      <c r="C266" s="38" t="s">
        <v>2916</v>
      </c>
      <c r="D266" s="39">
        <v>44923</v>
      </c>
      <c r="E266" s="40" t="s">
        <v>2651</v>
      </c>
      <c r="F266" s="41">
        <v>1501606</v>
      </c>
      <c r="G266" s="40" t="s">
        <v>2595</v>
      </c>
      <c r="H266" s="41">
        <v>157669</v>
      </c>
      <c r="I266" s="42">
        <f t="shared" si="16"/>
        <v>143335.45454545453</v>
      </c>
      <c r="J266" s="43">
        <v>44943</v>
      </c>
      <c r="K266" s="44">
        <v>1390376</v>
      </c>
      <c r="L266" s="45">
        <v>0.105</v>
      </c>
      <c r="M266" s="46">
        <f t="shared" si="17"/>
        <v>145989.47999999998</v>
      </c>
      <c r="N266" s="47">
        <f t="shared" si="18"/>
        <v>2654.0254545454518</v>
      </c>
      <c r="O266" s="48">
        <f t="shared" si="19"/>
        <v>2866.3474909090883</v>
      </c>
      <c r="P266" s="49"/>
      <c r="Q266" s="49"/>
      <c r="R266" s="50"/>
    </row>
    <row r="267" spans="1:18" x14ac:dyDescent="0.25">
      <c r="A267" s="51">
        <v>264</v>
      </c>
      <c r="B267" s="52"/>
      <c r="C267" s="38" t="s">
        <v>2917</v>
      </c>
      <c r="D267" s="39">
        <v>44923</v>
      </c>
      <c r="E267" s="40" t="s">
        <v>2686</v>
      </c>
      <c r="F267" s="41">
        <v>725581</v>
      </c>
      <c r="G267" s="40" t="s">
        <v>2595</v>
      </c>
      <c r="H267" s="41">
        <v>76186</v>
      </c>
      <c r="I267" s="42">
        <f t="shared" si="16"/>
        <v>69260</v>
      </c>
      <c r="J267" s="43">
        <v>44943</v>
      </c>
      <c r="K267" s="44">
        <v>671834</v>
      </c>
      <c r="L267" s="45">
        <v>0.105</v>
      </c>
      <c r="M267" s="46">
        <f t="shared" si="17"/>
        <v>70542.569999999992</v>
      </c>
      <c r="N267" s="47">
        <f t="shared" si="18"/>
        <v>1282.5699999999924</v>
      </c>
      <c r="O267" s="48">
        <f t="shared" si="19"/>
        <v>1385.1755999999918</v>
      </c>
      <c r="P267" s="49"/>
      <c r="Q267" s="49"/>
      <c r="R267" s="50"/>
    </row>
    <row r="268" spans="1:18" x14ac:dyDescent="0.25">
      <c r="A268" s="51">
        <v>265</v>
      </c>
      <c r="B268" s="52"/>
      <c r="C268" s="38" t="s">
        <v>2918</v>
      </c>
      <c r="D268" s="39">
        <v>44923</v>
      </c>
      <c r="E268" s="40" t="s">
        <v>2751</v>
      </c>
      <c r="F268" s="41">
        <v>490650</v>
      </c>
      <c r="G268" s="40" t="s">
        <v>2595</v>
      </c>
      <c r="H268" s="41">
        <v>51518</v>
      </c>
      <c r="I268" s="42">
        <f t="shared" si="16"/>
        <v>46834.545454545449</v>
      </c>
      <c r="J268" s="43">
        <v>44943</v>
      </c>
      <c r="K268" s="44">
        <v>454306</v>
      </c>
      <c r="L268" s="45">
        <v>0.105</v>
      </c>
      <c r="M268" s="46">
        <f t="shared" si="17"/>
        <v>47702.13</v>
      </c>
      <c r="N268" s="47">
        <f t="shared" si="18"/>
        <v>867.58454545454879</v>
      </c>
      <c r="O268" s="48">
        <f t="shared" si="19"/>
        <v>936.99130909091275</v>
      </c>
      <c r="P268" s="49"/>
      <c r="Q268" s="49"/>
      <c r="R268" s="50"/>
    </row>
    <row r="269" spans="1:18" x14ac:dyDescent="0.25">
      <c r="A269" s="51">
        <v>266</v>
      </c>
      <c r="B269" s="52"/>
      <c r="C269" s="38" t="s">
        <v>2919</v>
      </c>
      <c r="D269" s="39">
        <v>44924</v>
      </c>
      <c r="E269" s="40" t="s">
        <v>2690</v>
      </c>
      <c r="F269" s="41">
        <v>1141863</v>
      </c>
      <c r="G269" s="40" t="s">
        <v>2595</v>
      </c>
      <c r="H269" s="41">
        <v>119896</v>
      </c>
      <c r="I269" s="42">
        <f t="shared" si="16"/>
        <v>108996.36363636363</v>
      </c>
      <c r="J269" s="43">
        <v>44943</v>
      </c>
      <c r="K269" s="44">
        <v>1057281</v>
      </c>
      <c r="L269" s="45">
        <v>0.105</v>
      </c>
      <c r="M269" s="46">
        <f t="shared" si="17"/>
        <v>111014.50499999999</v>
      </c>
      <c r="N269" s="47">
        <f t="shared" si="18"/>
        <v>2018.1413636363577</v>
      </c>
      <c r="O269" s="48">
        <f t="shared" si="19"/>
        <v>2179.5926727272663</v>
      </c>
      <c r="P269" s="49"/>
      <c r="Q269" s="49"/>
      <c r="R269" s="50"/>
    </row>
    <row r="270" spans="1:18" x14ac:dyDescent="0.25">
      <c r="A270" s="51">
        <v>267</v>
      </c>
      <c r="B270" s="52"/>
      <c r="C270" s="38" t="s">
        <v>2920</v>
      </c>
      <c r="D270" s="39">
        <v>44915</v>
      </c>
      <c r="E270" s="40" t="s">
        <v>2651</v>
      </c>
      <c r="F270" s="41">
        <v>491765</v>
      </c>
      <c r="G270" s="40" t="s">
        <v>2595</v>
      </c>
      <c r="H270" s="41">
        <v>51635</v>
      </c>
      <c r="I270" s="42">
        <f t="shared" si="16"/>
        <v>46940.909090909088</v>
      </c>
      <c r="J270" s="43">
        <v>44943</v>
      </c>
      <c r="K270" s="44">
        <v>455338</v>
      </c>
      <c r="L270" s="45">
        <v>0.105</v>
      </c>
      <c r="M270" s="46">
        <f t="shared" si="17"/>
        <v>47810.49</v>
      </c>
      <c r="N270" s="47">
        <f t="shared" si="18"/>
        <v>869.5809090909097</v>
      </c>
      <c r="O270" s="48">
        <f t="shared" si="19"/>
        <v>939.14738181818257</v>
      </c>
      <c r="P270" s="49"/>
      <c r="Q270" s="49"/>
      <c r="R270" s="50"/>
    </row>
    <row r="271" spans="1:18" x14ac:dyDescent="0.25">
      <c r="A271" s="51">
        <v>268</v>
      </c>
      <c r="B271" s="52"/>
      <c r="C271" s="38" t="s">
        <v>2921</v>
      </c>
      <c r="D271" s="39">
        <v>44915</v>
      </c>
      <c r="E271" s="40" t="s">
        <v>2686</v>
      </c>
      <c r="F271" s="41">
        <v>491765</v>
      </c>
      <c r="G271" s="40" t="s">
        <v>2595</v>
      </c>
      <c r="H271" s="41">
        <v>51635</v>
      </c>
      <c r="I271" s="42">
        <f t="shared" si="16"/>
        <v>46940.909090909088</v>
      </c>
      <c r="J271" s="43">
        <v>44943</v>
      </c>
      <c r="K271" s="44">
        <v>455338</v>
      </c>
      <c r="L271" s="45">
        <v>0.105</v>
      </c>
      <c r="M271" s="46">
        <f t="shared" si="17"/>
        <v>47810.49</v>
      </c>
      <c r="N271" s="47">
        <f t="shared" si="18"/>
        <v>869.5809090909097</v>
      </c>
      <c r="O271" s="48">
        <f t="shared" si="19"/>
        <v>939.14738181818257</v>
      </c>
      <c r="P271" s="49"/>
      <c r="Q271" s="49"/>
      <c r="R271" s="50"/>
    </row>
    <row r="272" spans="1:18" x14ac:dyDescent="0.25">
      <c r="A272" s="51">
        <v>269</v>
      </c>
      <c r="B272" s="52"/>
      <c r="C272" s="38" t="s">
        <v>2922</v>
      </c>
      <c r="D272" s="39">
        <v>44925</v>
      </c>
      <c r="E272" s="40" t="s">
        <v>2686</v>
      </c>
      <c r="F272" s="41">
        <v>1386288</v>
      </c>
      <c r="G272" s="40" t="s">
        <v>2595</v>
      </c>
      <c r="H272" s="41">
        <v>145560</v>
      </c>
      <c r="I272" s="42">
        <f t="shared" si="16"/>
        <v>132327.27272727271</v>
      </c>
      <c r="J272" s="43">
        <v>44943</v>
      </c>
      <c r="K272" s="44">
        <v>1283600</v>
      </c>
      <c r="L272" s="45">
        <v>0.105</v>
      </c>
      <c r="M272" s="46">
        <f t="shared" si="17"/>
        <v>134778</v>
      </c>
      <c r="N272" s="47">
        <f t="shared" si="18"/>
        <v>2450.7272727272939</v>
      </c>
      <c r="O272" s="48">
        <f t="shared" si="19"/>
        <v>2646.7854545454775</v>
      </c>
      <c r="P272" s="49"/>
      <c r="Q272" s="49"/>
      <c r="R272" s="50"/>
    </row>
    <row r="273" spans="1:18" x14ac:dyDescent="0.25">
      <c r="A273" s="51">
        <v>270</v>
      </c>
      <c r="B273" s="52"/>
      <c r="C273" s="38" t="s">
        <v>2923</v>
      </c>
      <c r="D273" s="39">
        <v>44914</v>
      </c>
      <c r="E273" s="40" t="s">
        <v>2651</v>
      </c>
      <c r="F273" s="41">
        <v>491765</v>
      </c>
      <c r="G273" s="40" t="s">
        <v>2595</v>
      </c>
      <c r="H273" s="41">
        <v>51635</v>
      </c>
      <c r="I273" s="42">
        <f t="shared" si="16"/>
        <v>46940.909090909088</v>
      </c>
      <c r="J273" s="43">
        <v>44943</v>
      </c>
      <c r="K273" s="44">
        <v>455338</v>
      </c>
      <c r="L273" s="45">
        <v>0.105</v>
      </c>
      <c r="M273" s="46">
        <f t="shared" si="17"/>
        <v>47810.49</v>
      </c>
      <c r="N273" s="47">
        <f t="shared" si="18"/>
        <v>869.5809090909097</v>
      </c>
      <c r="O273" s="48">
        <f t="shared" si="19"/>
        <v>939.14738181818257</v>
      </c>
      <c r="P273" s="49"/>
      <c r="Q273" s="49"/>
      <c r="R273" s="50"/>
    </row>
    <row r="274" spans="1:18" x14ac:dyDescent="0.25">
      <c r="A274" s="51">
        <v>271</v>
      </c>
      <c r="B274" s="52"/>
      <c r="C274" s="38" t="s">
        <v>2924</v>
      </c>
      <c r="D274" s="39">
        <v>44922</v>
      </c>
      <c r="E274" s="40" t="s">
        <v>2690</v>
      </c>
      <c r="F274" s="41">
        <v>377216</v>
      </c>
      <c r="G274" s="40" t="s">
        <v>2595</v>
      </c>
      <c r="H274" s="41">
        <v>39608</v>
      </c>
      <c r="I274" s="42">
        <f t="shared" si="16"/>
        <v>36007.272727272728</v>
      </c>
      <c r="J274" s="43">
        <v>44943</v>
      </c>
      <c r="K274" s="44">
        <v>349274</v>
      </c>
      <c r="L274" s="45">
        <v>0.105</v>
      </c>
      <c r="M274" s="46">
        <f t="shared" si="17"/>
        <v>36673.769999999997</v>
      </c>
      <c r="N274" s="47">
        <f t="shared" si="18"/>
        <v>666.49727272726886</v>
      </c>
      <c r="O274" s="48">
        <f t="shared" si="19"/>
        <v>719.81705454545045</v>
      </c>
      <c r="P274" s="49"/>
      <c r="Q274" s="49"/>
      <c r="R274" s="50"/>
    </row>
    <row r="275" spans="1:18" x14ac:dyDescent="0.25">
      <c r="A275" s="51">
        <v>272</v>
      </c>
      <c r="B275" s="52"/>
      <c r="C275" s="38" t="s">
        <v>2925</v>
      </c>
      <c r="D275" s="39">
        <v>44908</v>
      </c>
      <c r="E275" s="40" t="s">
        <v>2686</v>
      </c>
      <c r="F275" s="41">
        <v>218605</v>
      </c>
      <c r="G275" s="40" t="s">
        <v>2595</v>
      </c>
      <c r="H275" s="41">
        <v>22954</v>
      </c>
      <c r="I275" s="42">
        <f t="shared" si="16"/>
        <v>20867.272727272724</v>
      </c>
      <c r="J275" s="43">
        <v>44943</v>
      </c>
      <c r="K275" s="44">
        <v>202412</v>
      </c>
      <c r="L275" s="45">
        <v>0.105</v>
      </c>
      <c r="M275" s="46">
        <f t="shared" si="17"/>
        <v>21253.26</v>
      </c>
      <c r="N275" s="47">
        <f t="shared" si="18"/>
        <v>385.9872727272741</v>
      </c>
      <c r="O275" s="48">
        <f t="shared" si="19"/>
        <v>416.86625454545606</v>
      </c>
      <c r="P275" s="49"/>
      <c r="Q275" s="49"/>
      <c r="R275" s="50"/>
    </row>
    <row r="276" spans="1:18" x14ac:dyDescent="0.25">
      <c r="A276" s="51">
        <v>273</v>
      </c>
      <c r="B276" s="52"/>
      <c r="C276" s="38" t="s">
        <v>2926</v>
      </c>
      <c r="D276" s="39">
        <v>44924</v>
      </c>
      <c r="E276" s="40" t="s">
        <v>2686</v>
      </c>
      <c r="F276" s="41">
        <v>346858</v>
      </c>
      <c r="G276" s="40" t="s">
        <v>2595</v>
      </c>
      <c r="H276" s="41">
        <v>36420</v>
      </c>
      <c r="I276" s="42">
        <f t="shared" si="16"/>
        <v>33109.090909090904</v>
      </c>
      <c r="J276" s="43">
        <v>44943</v>
      </c>
      <c r="K276" s="44">
        <v>321165</v>
      </c>
      <c r="L276" s="45">
        <v>0.105</v>
      </c>
      <c r="M276" s="46">
        <f t="shared" si="17"/>
        <v>33722.324999999997</v>
      </c>
      <c r="N276" s="47">
        <f t="shared" si="18"/>
        <v>613.23409090909263</v>
      </c>
      <c r="O276" s="48">
        <f t="shared" si="19"/>
        <v>662.29281818182005</v>
      </c>
      <c r="P276" s="49"/>
      <c r="Q276" s="49"/>
      <c r="R276" s="50"/>
    </row>
    <row r="277" spans="1:18" x14ac:dyDescent="0.25">
      <c r="A277" s="51">
        <v>274</v>
      </c>
      <c r="B277" s="52"/>
      <c r="C277" s="38" t="s">
        <v>2927</v>
      </c>
      <c r="D277" s="39">
        <v>44897</v>
      </c>
      <c r="E277" s="40" t="s">
        <v>2637</v>
      </c>
      <c r="F277" s="41">
        <v>1267908</v>
      </c>
      <c r="G277" s="40" t="s">
        <v>2595</v>
      </c>
      <c r="H277" s="41">
        <v>133130</v>
      </c>
      <c r="I277" s="42">
        <f t="shared" si="16"/>
        <v>121027.27272727272</v>
      </c>
      <c r="J277" s="43">
        <v>44943</v>
      </c>
      <c r="K277" s="44">
        <v>1173989</v>
      </c>
      <c r="L277" s="45">
        <v>0.105</v>
      </c>
      <c r="M277" s="46">
        <f t="shared" si="17"/>
        <v>123268.845</v>
      </c>
      <c r="N277" s="47">
        <f t="shared" si="18"/>
        <v>2241.5722727272805</v>
      </c>
      <c r="O277" s="48">
        <f t="shared" si="19"/>
        <v>2420.8980545454633</v>
      </c>
      <c r="P277" s="49"/>
      <c r="Q277" s="49"/>
      <c r="R277" s="50"/>
    </row>
    <row r="278" spans="1:18" x14ac:dyDescent="0.25">
      <c r="A278" s="51">
        <v>275</v>
      </c>
      <c r="B278" s="52"/>
      <c r="C278" s="38" t="s">
        <v>2928</v>
      </c>
      <c r="D278" s="39">
        <v>44925</v>
      </c>
      <c r="E278" s="40" t="s">
        <v>2690</v>
      </c>
      <c r="F278" s="41">
        <v>387036</v>
      </c>
      <c r="G278" s="40" t="s">
        <v>2595</v>
      </c>
      <c r="H278" s="41">
        <v>40639</v>
      </c>
      <c r="I278" s="42">
        <f t="shared" si="16"/>
        <v>36944.545454545449</v>
      </c>
      <c r="J278" s="43">
        <v>44943</v>
      </c>
      <c r="K278" s="44">
        <v>358367</v>
      </c>
      <c r="L278" s="45">
        <v>0.105</v>
      </c>
      <c r="M278" s="46">
        <f t="shared" si="17"/>
        <v>37628.534999999996</v>
      </c>
      <c r="N278" s="47">
        <f t="shared" si="18"/>
        <v>683.98954545454762</v>
      </c>
      <c r="O278" s="48">
        <f t="shared" si="19"/>
        <v>738.7087090909115</v>
      </c>
      <c r="P278" s="49"/>
      <c r="Q278" s="49"/>
      <c r="R278" s="50"/>
    </row>
    <row r="279" spans="1:18" x14ac:dyDescent="0.25">
      <c r="A279" s="51">
        <v>276</v>
      </c>
      <c r="B279" s="52"/>
      <c r="C279" s="38" t="s">
        <v>2929</v>
      </c>
      <c r="D279" s="39">
        <v>44923</v>
      </c>
      <c r="E279" s="40" t="s">
        <v>2751</v>
      </c>
      <c r="F279" s="41">
        <v>485389</v>
      </c>
      <c r="G279" s="40" t="s">
        <v>2595</v>
      </c>
      <c r="H279" s="41">
        <v>50966</v>
      </c>
      <c r="I279" s="42">
        <f t="shared" si="16"/>
        <v>46332.727272727272</v>
      </c>
      <c r="J279" s="43">
        <v>44943</v>
      </c>
      <c r="K279" s="44">
        <v>449434</v>
      </c>
      <c r="L279" s="45">
        <v>0.105</v>
      </c>
      <c r="M279" s="46">
        <f t="shared" si="17"/>
        <v>47190.57</v>
      </c>
      <c r="N279" s="47">
        <f t="shared" si="18"/>
        <v>857.84272727272764</v>
      </c>
      <c r="O279" s="48">
        <f t="shared" si="19"/>
        <v>926.4701454545459</v>
      </c>
      <c r="P279" s="49"/>
      <c r="Q279" s="49"/>
      <c r="R279" s="50"/>
    </row>
    <row r="280" spans="1:18" x14ac:dyDescent="0.25">
      <c r="A280" s="51">
        <v>277</v>
      </c>
      <c r="B280" s="52"/>
      <c r="C280" s="38" t="s">
        <v>2930</v>
      </c>
      <c r="D280" s="39">
        <v>44901</v>
      </c>
      <c r="E280" s="40" t="s">
        <v>2690</v>
      </c>
      <c r="F280" s="41">
        <v>640391</v>
      </c>
      <c r="G280" s="40" t="s">
        <v>2595</v>
      </c>
      <c r="H280" s="41">
        <v>67241</v>
      </c>
      <c r="I280" s="42">
        <f t="shared" si="16"/>
        <v>61128.181818181816</v>
      </c>
      <c r="J280" s="43">
        <v>44943</v>
      </c>
      <c r="K280" s="44">
        <v>592955</v>
      </c>
      <c r="L280" s="45">
        <v>0.105</v>
      </c>
      <c r="M280" s="46">
        <f t="shared" si="17"/>
        <v>62260.274999999994</v>
      </c>
      <c r="N280" s="47">
        <f t="shared" si="18"/>
        <v>1132.093181818178</v>
      </c>
      <c r="O280" s="48">
        <f t="shared" si="19"/>
        <v>1222.6606363636322</v>
      </c>
      <c r="P280" s="49"/>
      <c r="Q280" s="49"/>
      <c r="R280" s="50"/>
    </row>
    <row r="281" spans="1:18" x14ac:dyDescent="0.25">
      <c r="A281" s="51">
        <v>278</v>
      </c>
      <c r="B281" s="52"/>
      <c r="C281" s="38" t="s">
        <v>2931</v>
      </c>
      <c r="D281" s="39">
        <v>44902</v>
      </c>
      <c r="E281" s="40" t="s">
        <v>2686</v>
      </c>
      <c r="F281" s="41">
        <v>807659</v>
      </c>
      <c r="G281" s="40" t="s">
        <v>2595</v>
      </c>
      <c r="H281" s="41">
        <v>84804</v>
      </c>
      <c r="I281" s="42">
        <f t="shared" si="16"/>
        <v>77094.545454545441</v>
      </c>
      <c r="J281" s="43">
        <v>44943</v>
      </c>
      <c r="K281" s="44">
        <v>747832</v>
      </c>
      <c r="L281" s="45">
        <v>0.105</v>
      </c>
      <c r="M281" s="46">
        <f t="shared" si="17"/>
        <v>78522.36</v>
      </c>
      <c r="N281" s="47">
        <f t="shared" si="18"/>
        <v>1427.8145454545593</v>
      </c>
      <c r="O281" s="48">
        <f t="shared" si="19"/>
        <v>1542.0397090909241</v>
      </c>
      <c r="P281" s="49"/>
      <c r="Q281" s="49"/>
      <c r="R281" s="50"/>
    </row>
    <row r="282" spans="1:18" x14ac:dyDescent="0.25">
      <c r="A282" s="51">
        <v>279</v>
      </c>
      <c r="B282" s="52"/>
      <c r="C282" s="38" t="s">
        <v>2932</v>
      </c>
      <c r="D282" s="39">
        <v>44902</v>
      </c>
      <c r="E282" s="40" t="s">
        <v>2690</v>
      </c>
      <c r="F282" s="41">
        <v>657689</v>
      </c>
      <c r="G282" s="40" t="s">
        <v>2595</v>
      </c>
      <c r="H282" s="41">
        <v>69057</v>
      </c>
      <c r="I282" s="42">
        <f t="shared" si="16"/>
        <v>62779.090909090904</v>
      </c>
      <c r="J282" s="43">
        <v>44943</v>
      </c>
      <c r="K282" s="44">
        <v>608971</v>
      </c>
      <c r="L282" s="45">
        <v>0.105</v>
      </c>
      <c r="M282" s="46">
        <f t="shared" si="17"/>
        <v>63941.954999999994</v>
      </c>
      <c r="N282" s="47">
        <f t="shared" si="18"/>
        <v>1162.86409090909</v>
      </c>
      <c r="O282" s="48">
        <f t="shared" si="19"/>
        <v>1255.8932181818172</v>
      </c>
      <c r="P282" s="49"/>
      <c r="Q282" s="49"/>
      <c r="R282" s="50"/>
    </row>
    <row r="283" spans="1:18" x14ac:dyDescent="0.25">
      <c r="A283" s="51">
        <v>280</v>
      </c>
      <c r="B283" s="52"/>
      <c r="C283" s="38" t="s">
        <v>2933</v>
      </c>
      <c r="D283" s="39">
        <v>44904</v>
      </c>
      <c r="E283" s="40" t="s">
        <v>2651</v>
      </c>
      <c r="F283" s="41">
        <v>927739</v>
      </c>
      <c r="G283" s="40" t="s">
        <v>2595</v>
      </c>
      <c r="H283" s="41">
        <v>97413</v>
      </c>
      <c r="I283" s="42">
        <f t="shared" si="16"/>
        <v>88557.272727272721</v>
      </c>
      <c r="J283" s="43">
        <v>44943</v>
      </c>
      <c r="K283" s="44">
        <v>859018</v>
      </c>
      <c r="L283" s="45">
        <v>0.105</v>
      </c>
      <c r="M283" s="46">
        <f t="shared" si="17"/>
        <v>90196.89</v>
      </c>
      <c r="N283" s="47">
        <f t="shared" si="18"/>
        <v>1639.6172727272788</v>
      </c>
      <c r="O283" s="48">
        <f t="shared" si="19"/>
        <v>1770.7866545454613</v>
      </c>
      <c r="P283" s="49"/>
      <c r="Q283" s="49"/>
      <c r="R283" s="50"/>
    </row>
    <row r="284" spans="1:18" x14ac:dyDescent="0.25">
      <c r="A284" s="51">
        <v>281</v>
      </c>
      <c r="B284" s="52"/>
      <c r="C284" s="38" t="s">
        <v>2934</v>
      </c>
      <c r="D284" s="39">
        <v>44900</v>
      </c>
      <c r="E284" s="40" t="s">
        <v>2637</v>
      </c>
      <c r="F284" s="41">
        <v>939980</v>
      </c>
      <c r="G284" s="40" t="s">
        <v>2595</v>
      </c>
      <c r="H284" s="41">
        <v>98698</v>
      </c>
      <c r="I284" s="42">
        <f t="shared" si="16"/>
        <v>89725.454545454544</v>
      </c>
      <c r="J284" s="43">
        <v>44943</v>
      </c>
      <c r="K284" s="44">
        <v>870352</v>
      </c>
      <c r="L284" s="45">
        <v>0.105</v>
      </c>
      <c r="M284" s="46">
        <f t="shared" si="17"/>
        <v>91386.959999999992</v>
      </c>
      <c r="N284" s="47">
        <f t="shared" si="18"/>
        <v>1661.5054545454477</v>
      </c>
      <c r="O284" s="48">
        <f t="shared" si="19"/>
        <v>1794.4258909090836</v>
      </c>
      <c r="P284" s="49"/>
      <c r="Q284" s="49"/>
      <c r="R284" s="50"/>
    </row>
    <row r="285" spans="1:18" x14ac:dyDescent="0.25">
      <c r="A285" s="51">
        <v>282</v>
      </c>
      <c r="B285" s="52"/>
      <c r="C285" s="38" t="s">
        <v>2935</v>
      </c>
      <c r="D285" s="39">
        <v>44909</v>
      </c>
      <c r="E285" s="40" t="s">
        <v>2690</v>
      </c>
      <c r="F285" s="41">
        <v>816499</v>
      </c>
      <c r="G285" s="40" t="s">
        <v>2595</v>
      </c>
      <c r="H285" s="41">
        <v>85732</v>
      </c>
      <c r="I285" s="42">
        <f t="shared" si="16"/>
        <v>77938.181818181809</v>
      </c>
      <c r="J285" s="43">
        <v>44943</v>
      </c>
      <c r="K285" s="44">
        <v>756018</v>
      </c>
      <c r="L285" s="45">
        <v>0.105</v>
      </c>
      <c r="M285" s="46">
        <f t="shared" si="17"/>
        <v>79381.89</v>
      </c>
      <c r="N285" s="47">
        <f t="shared" si="18"/>
        <v>1443.7081818181905</v>
      </c>
      <c r="O285" s="48">
        <f t="shared" si="19"/>
        <v>1559.2048363636459</v>
      </c>
      <c r="P285" s="49"/>
      <c r="Q285" s="49"/>
      <c r="R285" s="50"/>
    </row>
    <row r="286" spans="1:18" x14ac:dyDescent="0.25">
      <c r="A286" s="51">
        <v>283</v>
      </c>
      <c r="B286" s="52"/>
      <c r="C286" s="38" t="s">
        <v>2936</v>
      </c>
      <c r="D286" s="39">
        <v>44901</v>
      </c>
      <c r="E286" s="40" t="s">
        <v>2651</v>
      </c>
      <c r="F286" s="41">
        <v>871381</v>
      </c>
      <c r="G286" s="40" t="s">
        <v>2595</v>
      </c>
      <c r="H286" s="41">
        <v>91495</v>
      </c>
      <c r="I286" s="42">
        <f t="shared" si="16"/>
        <v>83177.272727272721</v>
      </c>
      <c r="J286" s="43">
        <v>44943</v>
      </c>
      <c r="K286" s="44">
        <v>806834</v>
      </c>
      <c r="L286" s="45">
        <v>0.105</v>
      </c>
      <c r="M286" s="46">
        <f t="shared" si="17"/>
        <v>84717.569999999992</v>
      </c>
      <c r="N286" s="47">
        <f t="shared" si="18"/>
        <v>1540.2972727272718</v>
      </c>
      <c r="O286" s="48">
        <f t="shared" si="19"/>
        <v>1663.5210545454536</v>
      </c>
      <c r="P286" s="49"/>
      <c r="Q286" s="49"/>
      <c r="R286" s="50"/>
    </row>
    <row r="287" spans="1:18" x14ac:dyDescent="0.25">
      <c r="A287" s="51">
        <v>284</v>
      </c>
      <c r="B287" s="52"/>
      <c r="C287" s="38" t="s">
        <v>2937</v>
      </c>
      <c r="D287" s="39">
        <v>44909</v>
      </c>
      <c r="E287" s="40" t="s">
        <v>2651</v>
      </c>
      <c r="F287" s="41">
        <v>957572</v>
      </c>
      <c r="G287" s="40" t="s">
        <v>2595</v>
      </c>
      <c r="H287" s="41">
        <v>100545</v>
      </c>
      <c r="I287" s="42">
        <f t="shared" si="16"/>
        <v>91404.545454545441</v>
      </c>
      <c r="J287" s="43">
        <v>44943</v>
      </c>
      <c r="K287" s="44">
        <v>886641</v>
      </c>
      <c r="L287" s="45">
        <v>0.105</v>
      </c>
      <c r="M287" s="46">
        <f t="shared" si="17"/>
        <v>93097.304999999993</v>
      </c>
      <c r="N287" s="47">
        <f t="shared" si="18"/>
        <v>1692.7595454545517</v>
      </c>
      <c r="O287" s="48">
        <f t="shared" si="19"/>
        <v>1828.1803090909159</v>
      </c>
      <c r="P287" s="49"/>
      <c r="Q287" s="49"/>
      <c r="R287" s="50"/>
    </row>
    <row r="288" spans="1:18" x14ac:dyDescent="0.25">
      <c r="A288" s="51">
        <v>285</v>
      </c>
      <c r="B288" s="52"/>
      <c r="C288" s="38" t="s">
        <v>2938</v>
      </c>
      <c r="D288" s="39">
        <v>44908</v>
      </c>
      <c r="E288" s="40" t="s">
        <v>2751</v>
      </c>
      <c r="F288" s="41">
        <v>617736</v>
      </c>
      <c r="G288" s="40" t="s">
        <v>2595</v>
      </c>
      <c r="H288" s="41">
        <v>64862</v>
      </c>
      <c r="I288" s="42">
        <f t="shared" si="16"/>
        <v>58965.454545454544</v>
      </c>
      <c r="J288" s="43">
        <v>44943</v>
      </c>
      <c r="K288" s="44">
        <v>571978</v>
      </c>
      <c r="L288" s="45">
        <v>0.105</v>
      </c>
      <c r="M288" s="46">
        <f t="shared" si="17"/>
        <v>60057.689999999995</v>
      </c>
      <c r="N288" s="47">
        <f t="shared" si="18"/>
        <v>1092.2354545454509</v>
      </c>
      <c r="O288" s="48">
        <f t="shared" si="19"/>
        <v>1179.614290909087</v>
      </c>
      <c r="P288" s="49"/>
      <c r="Q288" s="49"/>
      <c r="R288" s="50"/>
    </row>
    <row r="289" spans="1:18" x14ac:dyDescent="0.25">
      <c r="A289" s="51">
        <v>286</v>
      </c>
      <c r="B289" s="52"/>
      <c r="C289" s="38" t="s">
        <v>2939</v>
      </c>
      <c r="D289" s="39">
        <v>44907</v>
      </c>
      <c r="E289" s="40" t="s">
        <v>2686</v>
      </c>
      <c r="F289" s="41">
        <v>1083762</v>
      </c>
      <c r="G289" s="40" t="s">
        <v>2595</v>
      </c>
      <c r="H289" s="41">
        <v>113795</v>
      </c>
      <c r="I289" s="42">
        <f t="shared" si="16"/>
        <v>103449.99999999999</v>
      </c>
      <c r="J289" s="43">
        <v>44943</v>
      </c>
      <c r="K289" s="44">
        <v>1003483</v>
      </c>
      <c r="L289" s="45">
        <v>0.105</v>
      </c>
      <c r="M289" s="46">
        <f t="shared" si="17"/>
        <v>105365.715</v>
      </c>
      <c r="N289" s="47">
        <f t="shared" si="18"/>
        <v>1915.7150000000111</v>
      </c>
      <c r="O289" s="48">
        <f t="shared" si="19"/>
        <v>2068.972200000012</v>
      </c>
      <c r="P289" s="49"/>
      <c r="Q289" s="49"/>
      <c r="R289" s="50"/>
    </row>
    <row r="290" spans="1:18" x14ac:dyDescent="0.25">
      <c r="A290" s="51">
        <v>287</v>
      </c>
      <c r="B290" s="52"/>
      <c r="C290" s="38" t="s">
        <v>2940</v>
      </c>
      <c r="D290" s="39">
        <v>44909</v>
      </c>
      <c r="E290" s="40" t="s">
        <v>2686</v>
      </c>
      <c r="F290" s="41">
        <v>457979</v>
      </c>
      <c r="G290" s="40" t="s">
        <v>2595</v>
      </c>
      <c r="H290" s="41">
        <v>48088</v>
      </c>
      <c r="I290" s="42">
        <f t="shared" si="16"/>
        <v>43716.363636363632</v>
      </c>
      <c r="J290" s="43">
        <v>44943</v>
      </c>
      <c r="K290" s="44">
        <v>424055</v>
      </c>
      <c r="L290" s="45">
        <v>0.105</v>
      </c>
      <c r="M290" s="46">
        <f t="shared" si="17"/>
        <v>44525.775000000001</v>
      </c>
      <c r="N290" s="47">
        <f t="shared" si="18"/>
        <v>809.41136363636906</v>
      </c>
      <c r="O290" s="48">
        <f t="shared" si="19"/>
        <v>874.16427272727867</v>
      </c>
      <c r="P290" s="49"/>
      <c r="Q290" s="49"/>
      <c r="R290" s="50"/>
    </row>
    <row r="291" spans="1:18" x14ac:dyDescent="0.25">
      <c r="A291" s="51">
        <v>288</v>
      </c>
      <c r="B291" s="52"/>
      <c r="C291" s="38" t="s">
        <v>2941</v>
      </c>
      <c r="D291" s="39">
        <v>44916</v>
      </c>
      <c r="E291" s="40" t="s">
        <v>2690</v>
      </c>
      <c r="F291" s="41">
        <v>1521687</v>
      </c>
      <c r="G291" s="40" t="s">
        <v>2595</v>
      </c>
      <c r="H291" s="41">
        <v>159777</v>
      </c>
      <c r="I291" s="42">
        <f t="shared" si="16"/>
        <v>145251.81818181818</v>
      </c>
      <c r="J291" s="43">
        <v>44943</v>
      </c>
      <c r="K291" s="44">
        <v>1408969</v>
      </c>
      <c r="L291" s="45">
        <v>0.105</v>
      </c>
      <c r="M291" s="46">
        <f t="shared" si="17"/>
        <v>147941.745</v>
      </c>
      <c r="N291" s="47">
        <f t="shared" si="18"/>
        <v>2689.9268181818188</v>
      </c>
      <c r="O291" s="48">
        <f t="shared" si="19"/>
        <v>2905.1209636363646</v>
      </c>
      <c r="P291" s="49"/>
      <c r="Q291" s="49"/>
      <c r="R291" s="50"/>
    </row>
    <row r="292" spans="1:18" x14ac:dyDescent="0.25">
      <c r="A292" s="51">
        <v>289</v>
      </c>
      <c r="B292" s="52"/>
      <c r="C292" s="38" t="s">
        <v>2942</v>
      </c>
      <c r="D292" s="39">
        <v>44917</v>
      </c>
      <c r="E292" s="40" t="s">
        <v>2690</v>
      </c>
      <c r="F292" s="41">
        <v>491765</v>
      </c>
      <c r="G292" s="40" t="s">
        <v>2595</v>
      </c>
      <c r="H292" s="41">
        <v>51635</v>
      </c>
      <c r="I292" s="42">
        <f t="shared" si="16"/>
        <v>46940.909090909088</v>
      </c>
      <c r="J292" s="43">
        <v>44943</v>
      </c>
      <c r="K292" s="44">
        <v>455338</v>
      </c>
      <c r="L292" s="45">
        <v>0.105</v>
      </c>
      <c r="M292" s="46">
        <f t="shared" si="17"/>
        <v>47810.49</v>
      </c>
      <c r="N292" s="47">
        <f t="shared" si="18"/>
        <v>869.5809090909097</v>
      </c>
      <c r="O292" s="48">
        <f t="shared" si="19"/>
        <v>939.14738181818257</v>
      </c>
      <c r="P292" s="49"/>
      <c r="Q292" s="49"/>
      <c r="R292" s="50"/>
    </row>
    <row r="293" spans="1:18" x14ac:dyDescent="0.25">
      <c r="A293" s="51">
        <v>290</v>
      </c>
      <c r="B293" s="52"/>
      <c r="C293" s="38" t="s">
        <v>2943</v>
      </c>
      <c r="D293" s="39">
        <v>44904</v>
      </c>
      <c r="E293" s="40" t="s">
        <v>2651</v>
      </c>
      <c r="F293" s="41">
        <v>2575530</v>
      </c>
      <c r="G293" s="40" t="s">
        <v>2595</v>
      </c>
      <c r="H293" s="41">
        <v>270431</v>
      </c>
      <c r="I293" s="42">
        <f t="shared" si="16"/>
        <v>245846.36363636362</v>
      </c>
      <c r="J293" s="43">
        <v>44943</v>
      </c>
      <c r="K293" s="44">
        <v>2384750</v>
      </c>
      <c r="L293" s="45">
        <v>0.105</v>
      </c>
      <c r="M293" s="46">
        <f t="shared" si="17"/>
        <v>250398.75</v>
      </c>
      <c r="N293" s="47">
        <f t="shared" si="18"/>
        <v>4552.3863636363822</v>
      </c>
      <c r="O293" s="48">
        <f t="shared" si="19"/>
        <v>4916.5772727272933</v>
      </c>
      <c r="P293" s="49"/>
      <c r="Q293" s="49"/>
      <c r="R293" s="50"/>
    </row>
    <row r="294" spans="1:18" x14ac:dyDescent="0.25">
      <c r="A294" s="51">
        <v>291</v>
      </c>
      <c r="B294" s="52"/>
      <c r="C294" s="38" t="s">
        <v>2944</v>
      </c>
      <c r="D294" s="39">
        <v>44909</v>
      </c>
      <c r="E294" s="40" t="s">
        <v>2751</v>
      </c>
      <c r="F294" s="41">
        <v>687735</v>
      </c>
      <c r="G294" s="40" t="s">
        <v>2595</v>
      </c>
      <c r="H294" s="41">
        <v>72212</v>
      </c>
      <c r="I294" s="42">
        <f t="shared" si="16"/>
        <v>65647.272727272721</v>
      </c>
      <c r="J294" s="43">
        <v>44943</v>
      </c>
      <c r="K294" s="44">
        <v>636792</v>
      </c>
      <c r="L294" s="45">
        <v>0.105</v>
      </c>
      <c r="M294" s="46">
        <f t="shared" si="17"/>
        <v>66863.16</v>
      </c>
      <c r="N294" s="47">
        <f t="shared" si="18"/>
        <v>1215.8872727272828</v>
      </c>
      <c r="O294" s="48">
        <f t="shared" si="19"/>
        <v>1313.1582545454655</v>
      </c>
      <c r="P294" s="49"/>
      <c r="Q294" s="49"/>
      <c r="R294" s="50"/>
    </row>
    <row r="295" spans="1:18" x14ac:dyDescent="0.25">
      <c r="A295" s="51">
        <v>292</v>
      </c>
      <c r="B295" s="52"/>
      <c r="C295" s="38" t="s">
        <v>2945</v>
      </c>
      <c r="D295" s="39">
        <v>44902</v>
      </c>
      <c r="E295" s="40" t="s">
        <v>2751</v>
      </c>
      <c r="F295" s="41">
        <v>1146108</v>
      </c>
      <c r="G295" s="40" t="s">
        <v>2595</v>
      </c>
      <c r="H295" s="41">
        <v>120341</v>
      </c>
      <c r="I295" s="42">
        <f t="shared" si="16"/>
        <v>109400.90909090909</v>
      </c>
      <c r="J295" s="43">
        <v>44943</v>
      </c>
      <c r="K295" s="44">
        <v>1061211</v>
      </c>
      <c r="L295" s="45">
        <v>0.105</v>
      </c>
      <c r="M295" s="46">
        <f t="shared" si="17"/>
        <v>111427.155</v>
      </c>
      <c r="N295" s="47">
        <f t="shared" si="18"/>
        <v>2026.2459090909106</v>
      </c>
      <c r="O295" s="48">
        <f t="shared" si="19"/>
        <v>2188.3455818181837</v>
      </c>
      <c r="P295" s="49"/>
      <c r="Q295" s="49"/>
      <c r="R295" s="50"/>
    </row>
    <row r="296" spans="1:18" x14ac:dyDescent="0.25">
      <c r="A296" s="51">
        <v>293</v>
      </c>
      <c r="B296" s="52"/>
      <c r="C296" s="38" t="s">
        <v>2946</v>
      </c>
      <c r="D296" s="39">
        <v>44921</v>
      </c>
      <c r="E296" s="40" t="s">
        <v>2807</v>
      </c>
      <c r="F296" s="41">
        <v>965159</v>
      </c>
      <c r="G296" s="40" t="s">
        <v>2595</v>
      </c>
      <c r="H296" s="41">
        <v>101342</v>
      </c>
      <c r="I296" s="42">
        <f t="shared" si="16"/>
        <v>92129.090909090897</v>
      </c>
      <c r="J296" s="43">
        <v>44943</v>
      </c>
      <c r="K296" s="44">
        <v>893666</v>
      </c>
      <c r="L296" s="45">
        <v>0.105</v>
      </c>
      <c r="M296" s="46">
        <f t="shared" si="17"/>
        <v>93834.93</v>
      </c>
      <c r="N296" s="47">
        <f t="shared" si="18"/>
        <v>1705.8390909090958</v>
      </c>
      <c r="O296" s="48">
        <f t="shared" si="19"/>
        <v>1842.3062181818236</v>
      </c>
      <c r="P296" s="49"/>
      <c r="Q296" s="49"/>
      <c r="R296" s="50"/>
    </row>
    <row r="297" spans="1:18" x14ac:dyDescent="0.25">
      <c r="A297" s="51">
        <v>294</v>
      </c>
      <c r="B297" s="52"/>
      <c r="C297" s="38" t="s">
        <v>2947</v>
      </c>
      <c r="D297" s="39">
        <v>44914</v>
      </c>
      <c r="E297" s="40" t="s">
        <v>2651</v>
      </c>
      <c r="F297" s="41">
        <v>491765</v>
      </c>
      <c r="G297" s="40" t="s">
        <v>2595</v>
      </c>
      <c r="H297" s="41">
        <v>51635</v>
      </c>
      <c r="I297" s="42">
        <f t="shared" si="16"/>
        <v>46940.909090909088</v>
      </c>
      <c r="J297" s="43">
        <v>44943</v>
      </c>
      <c r="K297" s="44">
        <v>455338</v>
      </c>
      <c r="L297" s="45">
        <v>0.105</v>
      </c>
      <c r="M297" s="46">
        <f t="shared" si="17"/>
        <v>47810.49</v>
      </c>
      <c r="N297" s="47">
        <f t="shared" si="18"/>
        <v>869.5809090909097</v>
      </c>
      <c r="O297" s="48">
        <f t="shared" si="19"/>
        <v>939.14738181818257</v>
      </c>
      <c r="P297" s="49"/>
      <c r="Q297" s="49"/>
      <c r="R297" s="50"/>
    </row>
    <row r="298" spans="1:18" x14ac:dyDescent="0.25">
      <c r="A298" s="51">
        <v>295</v>
      </c>
      <c r="B298" s="52"/>
      <c r="C298" s="38" t="s">
        <v>2948</v>
      </c>
      <c r="D298" s="39">
        <v>44916</v>
      </c>
      <c r="E298" s="40" t="s">
        <v>2690</v>
      </c>
      <c r="F298" s="41">
        <v>491765</v>
      </c>
      <c r="G298" s="40" t="s">
        <v>2595</v>
      </c>
      <c r="H298" s="41">
        <v>51635</v>
      </c>
      <c r="I298" s="42">
        <f t="shared" si="16"/>
        <v>46940.909090909088</v>
      </c>
      <c r="J298" s="43">
        <v>44943</v>
      </c>
      <c r="K298" s="44">
        <v>455338</v>
      </c>
      <c r="L298" s="45">
        <v>0.105</v>
      </c>
      <c r="M298" s="46">
        <f t="shared" si="17"/>
        <v>47810.49</v>
      </c>
      <c r="N298" s="47">
        <f t="shared" si="18"/>
        <v>869.5809090909097</v>
      </c>
      <c r="O298" s="48">
        <f t="shared" si="19"/>
        <v>939.14738181818257</v>
      </c>
      <c r="P298" s="49"/>
      <c r="Q298" s="49"/>
      <c r="R298" s="50"/>
    </row>
    <row r="299" spans="1:18" x14ac:dyDescent="0.25">
      <c r="A299" s="51">
        <v>296</v>
      </c>
      <c r="B299" s="52"/>
      <c r="C299" s="38" t="s">
        <v>2949</v>
      </c>
      <c r="D299" s="39">
        <v>44917</v>
      </c>
      <c r="E299" s="40" t="s">
        <v>2651</v>
      </c>
      <c r="F299" s="41">
        <v>396527</v>
      </c>
      <c r="G299" s="40" t="s">
        <v>2595</v>
      </c>
      <c r="H299" s="41">
        <v>41635</v>
      </c>
      <c r="I299" s="42">
        <f t="shared" si="16"/>
        <v>37850</v>
      </c>
      <c r="J299" s="43">
        <v>44943</v>
      </c>
      <c r="K299" s="44">
        <v>367155</v>
      </c>
      <c r="L299" s="45">
        <v>0.105</v>
      </c>
      <c r="M299" s="46">
        <f t="shared" si="17"/>
        <v>38551.275000000001</v>
      </c>
      <c r="N299" s="47">
        <f t="shared" si="18"/>
        <v>701.27500000000146</v>
      </c>
      <c r="O299" s="48">
        <f t="shared" si="19"/>
        <v>757.37700000000166</v>
      </c>
      <c r="P299" s="49"/>
      <c r="Q299" s="49"/>
      <c r="R299" s="50"/>
    </row>
    <row r="300" spans="1:18" x14ac:dyDescent="0.25">
      <c r="A300" s="51">
        <v>297</v>
      </c>
      <c r="B300" s="52"/>
      <c r="C300" s="38" t="s">
        <v>2950</v>
      </c>
      <c r="D300" s="39">
        <v>44922</v>
      </c>
      <c r="E300" s="40" t="s">
        <v>2651</v>
      </c>
      <c r="F300" s="41">
        <v>546512</v>
      </c>
      <c r="G300" s="40" t="s">
        <v>2595</v>
      </c>
      <c r="H300" s="41">
        <v>57384</v>
      </c>
      <c r="I300" s="42">
        <f t="shared" si="16"/>
        <v>52167.272727272721</v>
      </c>
      <c r="J300" s="43">
        <v>44943</v>
      </c>
      <c r="K300" s="44">
        <v>506030</v>
      </c>
      <c r="L300" s="45">
        <v>0.105</v>
      </c>
      <c r="M300" s="46">
        <f t="shared" si="17"/>
        <v>53133.15</v>
      </c>
      <c r="N300" s="47">
        <f t="shared" si="18"/>
        <v>965.8772727272808</v>
      </c>
      <c r="O300" s="48">
        <f t="shared" si="19"/>
        <v>1043.1474545454632</v>
      </c>
      <c r="P300" s="49"/>
      <c r="Q300" s="49"/>
      <c r="R300" s="50"/>
    </row>
    <row r="301" spans="1:18" x14ac:dyDescent="0.25">
      <c r="A301" s="51">
        <v>298</v>
      </c>
      <c r="B301" s="52"/>
      <c r="C301" s="38" t="s">
        <v>2951</v>
      </c>
      <c r="D301" s="39">
        <v>44903</v>
      </c>
      <c r="E301" s="40" t="s">
        <v>2751</v>
      </c>
      <c r="F301" s="41">
        <v>270983</v>
      </c>
      <c r="G301" s="40" t="s">
        <v>2595</v>
      </c>
      <c r="H301" s="41">
        <v>28453</v>
      </c>
      <c r="I301" s="42">
        <f t="shared" si="16"/>
        <v>25866.363636363636</v>
      </c>
      <c r="J301" s="43">
        <v>44943</v>
      </c>
      <c r="K301" s="44">
        <v>250910</v>
      </c>
      <c r="L301" s="45">
        <v>0.105</v>
      </c>
      <c r="M301" s="46">
        <f t="shared" si="17"/>
        <v>26345.55</v>
      </c>
      <c r="N301" s="47">
        <f t="shared" si="18"/>
        <v>479.18636363636324</v>
      </c>
      <c r="O301" s="48">
        <f t="shared" si="19"/>
        <v>517.52127272727228</v>
      </c>
      <c r="P301" s="49"/>
      <c r="Q301" s="49"/>
      <c r="R301" s="50"/>
    </row>
    <row r="302" spans="1:18" x14ac:dyDescent="0.25">
      <c r="A302" s="51">
        <v>299</v>
      </c>
      <c r="B302" s="52"/>
      <c r="C302" s="38" t="s">
        <v>2952</v>
      </c>
      <c r="D302" s="39">
        <v>44914</v>
      </c>
      <c r="E302" s="40" t="s">
        <v>2690</v>
      </c>
      <c r="F302" s="41">
        <v>491765</v>
      </c>
      <c r="G302" s="40" t="s">
        <v>2595</v>
      </c>
      <c r="H302" s="41">
        <v>51635</v>
      </c>
      <c r="I302" s="42">
        <f t="shared" si="16"/>
        <v>46940.909090909088</v>
      </c>
      <c r="J302" s="43">
        <v>44943</v>
      </c>
      <c r="K302" s="44">
        <v>455338</v>
      </c>
      <c r="L302" s="45">
        <v>0.105</v>
      </c>
      <c r="M302" s="46">
        <f t="shared" si="17"/>
        <v>47810.49</v>
      </c>
      <c r="N302" s="47">
        <f t="shared" si="18"/>
        <v>869.5809090909097</v>
      </c>
      <c r="O302" s="48">
        <f t="shared" si="19"/>
        <v>939.14738181818257</v>
      </c>
      <c r="P302" s="49"/>
      <c r="Q302" s="49"/>
      <c r="R302" s="50"/>
    </row>
    <row r="303" spans="1:18" x14ac:dyDescent="0.25">
      <c r="A303" s="51">
        <v>300</v>
      </c>
      <c r="B303" s="52"/>
      <c r="C303" s="38" t="s">
        <v>2953</v>
      </c>
      <c r="D303" s="39">
        <v>44923</v>
      </c>
      <c r="E303" s="40" t="s">
        <v>2751</v>
      </c>
      <c r="F303" s="41">
        <v>326778</v>
      </c>
      <c r="G303" s="40" t="s">
        <v>2595</v>
      </c>
      <c r="H303" s="41">
        <v>34312</v>
      </c>
      <c r="I303" s="42">
        <f t="shared" si="16"/>
        <v>31192.727272727268</v>
      </c>
      <c r="J303" s="43">
        <v>44943</v>
      </c>
      <c r="K303" s="44">
        <v>302572</v>
      </c>
      <c r="L303" s="45">
        <v>0.105</v>
      </c>
      <c r="M303" s="46">
        <f t="shared" si="17"/>
        <v>31770.059999999998</v>
      </c>
      <c r="N303" s="47">
        <f t="shared" si="18"/>
        <v>577.33272727272924</v>
      </c>
      <c r="O303" s="48">
        <f t="shared" si="19"/>
        <v>623.51934545454765</v>
      </c>
      <c r="P303" s="49"/>
      <c r="Q303" s="49"/>
      <c r="R303" s="50"/>
    </row>
    <row r="304" spans="1:18" x14ac:dyDescent="0.25">
      <c r="A304" s="51">
        <v>301</v>
      </c>
      <c r="B304" s="52"/>
      <c r="C304" s="38" t="s">
        <v>2954</v>
      </c>
      <c r="D304" s="39">
        <v>44916</v>
      </c>
      <c r="E304" s="40" t="s">
        <v>2690</v>
      </c>
      <c r="F304" s="41">
        <v>1372855</v>
      </c>
      <c r="G304" s="40" t="s">
        <v>2595</v>
      </c>
      <c r="H304" s="41">
        <v>144150</v>
      </c>
      <c r="I304" s="42">
        <f t="shared" si="16"/>
        <v>131045.45454545453</v>
      </c>
      <c r="J304" s="43">
        <v>44943</v>
      </c>
      <c r="K304" s="44">
        <v>1271162</v>
      </c>
      <c r="L304" s="45">
        <v>0.105</v>
      </c>
      <c r="M304" s="46">
        <f t="shared" si="17"/>
        <v>133472.01</v>
      </c>
      <c r="N304" s="47">
        <f t="shared" si="18"/>
        <v>2426.5554545454797</v>
      </c>
      <c r="O304" s="48">
        <f t="shared" si="19"/>
        <v>2620.6798909091181</v>
      </c>
      <c r="P304" s="49"/>
      <c r="Q304" s="49"/>
      <c r="R304" s="50"/>
    </row>
    <row r="305" spans="1:18" x14ac:dyDescent="0.25">
      <c r="A305" s="51">
        <v>302</v>
      </c>
      <c r="B305" s="52"/>
      <c r="C305" s="38" t="s">
        <v>2955</v>
      </c>
      <c r="D305" s="39">
        <v>44916</v>
      </c>
      <c r="E305" s="40" t="s">
        <v>2751</v>
      </c>
      <c r="F305" s="41">
        <v>1776585</v>
      </c>
      <c r="G305" s="40" t="s">
        <v>2595</v>
      </c>
      <c r="H305" s="41">
        <v>186541</v>
      </c>
      <c r="I305" s="42">
        <f t="shared" si="16"/>
        <v>169582.72727272726</v>
      </c>
      <c r="J305" s="43">
        <v>44943</v>
      </c>
      <c r="K305" s="44">
        <v>1644986</v>
      </c>
      <c r="L305" s="45">
        <v>0.105</v>
      </c>
      <c r="M305" s="46">
        <f t="shared" si="17"/>
        <v>172723.53</v>
      </c>
      <c r="N305" s="47">
        <f t="shared" si="18"/>
        <v>3140.802727272734</v>
      </c>
      <c r="O305" s="48">
        <f t="shared" si="19"/>
        <v>3392.0669454545532</v>
      </c>
      <c r="P305" s="49"/>
      <c r="Q305" s="49"/>
      <c r="R305" s="50"/>
    </row>
    <row r="306" spans="1:18" x14ac:dyDescent="0.25">
      <c r="A306" s="51">
        <v>303</v>
      </c>
      <c r="B306" s="52"/>
      <c r="C306" s="38" t="s">
        <v>2956</v>
      </c>
      <c r="D306" s="39">
        <v>44907</v>
      </c>
      <c r="E306" s="40" t="s">
        <v>2686</v>
      </c>
      <c r="F306" s="41">
        <v>1839941</v>
      </c>
      <c r="G306" s="40" t="s">
        <v>2595</v>
      </c>
      <c r="H306" s="41">
        <v>193194</v>
      </c>
      <c r="I306" s="42">
        <f t="shared" si="16"/>
        <v>175630.90909090909</v>
      </c>
      <c r="J306" s="43">
        <v>44943</v>
      </c>
      <c r="K306" s="44">
        <v>1703649</v>
      </c>
      <c r="L306" s="45">
        <v>0.105</v>
      </c>
      <c r="M306" s="46">
        <f t="shared" si="17"/>
        <v>178883.14499999999</v>
      </c>
      <c r="N306" s="47">
        <f t="shared" si="18"/>
        <v>3252.2359090909013</v>
      </c>
      <c r="O306" s="48">
        <f t="shared" si="19"/>
        <v>3512.4147818181737</v>
      </c>
      <c r="P306" s="49"/>
      <c r="Q306" s="49"/>
      <c r="R306" s="50"/>
    </row>
    <row r="307" spans="1:18" x14ac:dyDescent="0.25">
      <c r="A307" s="51">
        <v>304</v>
      </c>
      <c r="B307" s="52"/>
      <c r="C307" s="38" t="s">
        <v>2957</v>
      </c>
      <c r="D307" s="39">
        <v>44909</v>
      </c>
      <c r="E307" s="40" t="s">
        <v>2686</v>
      </c>
      <c r="F307" s="41">
        <v>771110</v>
      </c>
      <c r="G307" s="40" t="s">
        <v>2595</v>
      </c>
      <c r="H307" s="41">
        <v>80967</v>
      </c>
      <c r="I307" s="42">
        <f t="shared" si="16"/>
        <v>73606.363636363632</v>
      </c>
      <c r="J307" s="43">
        <v>44943</v>
      </c>
      <c r="K307" s="44">
        <v>713991</v>
      </c>
      <c r="L307" s="45">
        <v>0.105</v>
      </c>
      <c r="M307" s="46">
        <f t="shared" si="17"/>
        <v>74969.054999999993</v>
      </c>
      <c r="N307" s="47">
        <f t="shared" si="18"/>
        <v>1362.6913636363606</v>
      </c>
      <c r="O307" s="48">
        <f t="shared" si="19"/>
        <v>1471.7066727272695</v>
      </c>
      <c r="P307" s="49"/>
      <c r="Q307" s="49"/>
      <c r="R307" s="50"/>
    </row>
    <row r="308" spans="1:18" x14ac:dyDescent="0.25">
      <c r="A308" s="51">
        <v>305</v>
      </c>
      <c r="B308" s="52"/>
      <c r="C308" s="38" t="s">
        <v>2958</v>
      </c>
      <c r="D308" s="39">
        <v>44915</v>
      </c>
      <c r="E308" s="40" t="s">
        <v>2651</v>
      </c>
      <c r="F308" s="41">
        <v>491765</v>
      </c>
      <c r="G308" s="40" t="s">
        <v>2595</v>
      </c>
      <c r="H308" s="41">
        <v>51635</v>
      </c>
      <c r="I308" s="42">
        <f t="shared" si="16"/>
        <v>46940.909090909088</v>
      </c>
      <c r="J308" s="43">
        <v>44943</v>
      </c>
      <c r="K308" s="44">
        <v>455338</v>
      </c>
      <c r="L308" s="45">
        <v>0.105</v>
      </c>
      <c r="M308" s="46">
        <f t="shared" si="17"/>
        <v>47810.49</v>
      </c>
      <c r="N308" s="47">
        <f t="shared" si="18"/>
        <v>869.5809090909097</v>
      </c>
      <c r="O308" s="48">
        <f t="shared" si="19"/>
        <v>939.14738181818257</v>
      </c>
      <c r="P308" s="49"/>
      <c r="Q308" s="49"/>
      <c r="R308" s="50"/>
    </row>
    <row r="309" spans="1:18" x14ac:dyDescent="0.25">
      <c r="A309" s="51">
        <v>306</v>
      </c>
      <c r="B309" s="52"/>
      <c r="C309" s="38" t="s">
        <v>2959</v>
      </c>
      <c r="D309" s="39">
        <v>44919</v>
      </c>
      <c r="E309" s="40" t="s">
        <v>2751</v>
      </c>
      <c r="F309" s="41">
        <v>295059</v>
      </c>
      <c r="G309" s="40" t="s">
        <v>2595</v>
      </c>
      <c r="H309" s="41">
        <v>30981</v>
      </c>
      <c r="I309" s="42">
        <f t="shared" si="16"/>
        <v>28164.545454545452</v>
      </c>
      <c r="J309" s="43">
        <v>44943</v>
      </c>
      <c r="K309" s="44">
        <v>273203</v>
      </c>
      <c r="L309" s="45">
        <v>0.105</v>
      </c>
      <c r="M309" s="46">
        <f t="shared" si="17"/>
        <v>28686.314999999999</v>
      </c>
      <c r="N309" s="47">
        <f t="shared" si="18"/>
        <v>521.76954545454646</v>
      </c>
      <c r="O309" s="48">
        <f t="shared" si="19"/>
        <v>563.51110909091017</v>
      </c>
      <c r="P309" s="49"/>
      <c r="Q309" s="49"/>
      <c r="R309" s="50"/>
    </row>
    <row r="310" spans="1:18" x14ac:dyDescent="0.25">
      <c r="A310" s="51">
        <v>307</v>
      </c>
      <c r="B310" s="52"/>
      <c r="C310" s="38" t="s">
        <v>2960</v>
      </c>
      <c r="D310" s="39">
        <v>44925</v>
      </c>
      <c r="E310" s="40" t="s">
        <v>2751</v>
      </c>
      <c r="F310" s="41">
        <v>749762</v>
      </c>
      <c r="G310" s="40" t="s">
        <v>2595</v>
      </c>
      <c r="H310" s="41">
        <v>78725</v>
      </c>
      <c r="I310" s="42">
        <f t="shared" si="16"/>
        <v>71568.181818181809</v>
      </c>
      <c r="J310" s="43">
        <v>44943</v>
      </c>
      <c r="K310" s="44">
        <v>694224</v>
      </c>
      <c r="L310" s="45">
        <v>0.105</v>
      </c>
      <c r="M310" s="46">
        <f t="shared" si="17"/>
        <v>72893.52</v>
      </c>
      <c r="N310" s="47">
        <f t="shared" si="18"/>
        <v>1325.3381818181952</v>
      </c>
      <c r="O310" s="48">
        <f t="shared" si="19"/>
        <v>1431.3652363636509</v>
      </c>
      <c r="P310" s="49"/>
      <c r="Q310" s="49"/>
      <c r="R310" s="50"/>
    </row>
    <row r="311" spans="1:18" x14ac:dyDescent="0.25">
      <c r="A311" s="51">
        <v>308</v>
      </c>
      <c r="B311" s="52"/>
      <c r="C311" s="38" t="s">
        <v>2961</v>
      </c>
      <c r="D311" s="39">
        <v>44925</v>
      </c>
      <c r="E311" s="40" t="s">
        <v>2686</v>
      </c>
      <c r="F311" s="41">
        <v>491765</v>
      </c>
      <c r="G311" s="40" t="s">
        <v>2595</v>
      </c>
      <c r="H311" s="41">
        <v>51635</v>
      </c>
      <c r="I311" s="42">
        <f t="shared" si="16"/>
        <v>46940.909090909088</v>
      </c>
      <c r="J311" s="43">
        <v>44943</v>
      </c>
      <c r="K311" s="44">
        <v>455338</v>
      </c>
      <c r="L311" s="45">
        <v>0.105</v>
      </c>
      <c r="M311" s="46">
        <f t="shared" si="17"/>
        <v>47810.49</v>
      </c>
      <c r="N311" s="47">
        <f t="shared" si="18"/>
        <v>869.5809090909097</v>
      </c>
      <c r="O311" s="48">
        <f t="shared" si="19"/>
        <v>939.14738181818257</v>
      </c>
      <c r="P311" s="49"/>
      <c r="Q311" s="49"/>
      <c r="R311" s="50"/>
    </row>
    <row r="312" spans="1:18" x14ac:dyDescent="0.25">
      <c r="A312" s="51">
        <v>309</v>
      </c>
      <c r="B312" s="52"/>
      <c r="C312" s="38" t="s">
        <v>2962</v>
      </c>
      <c r="D312" s="39">
        <v>44925</v>
      </c>
      <c r="E312" s="40" t="s">
        <v>2686</v>
      </c>
      <c r="F312" s="41">
        <v>708551</v>
      </c>
      <c r="G312" s="40" t="s">
        <v>2595</v>
      </c>
      <c r="H312" s="41">
        <v>74398</v>
      </c>
      <c r="I312" s="42">
        <f t="shared" si="16"/>
        <v>67634.545454545456</v>
      </c>
      <c r="J312" s="43">
        <v>44943</v>
      </c>
      <c r="K312" s="44">
        <v>656066</v>
      </c>
      <c r="L312" s="45">
        <v>0.105</v>
      </c>
      <c r="M312" s="46">
        <f t="shared" si="17"/>
        <v>68886.929999999993</v>
      </c>
      <c r="N312" s="47">
        <f t="shared" si="18"/>
        <v>1252.3845454545371</v>
      </c>
      <c r="O312" s="48">
        <f t="shared" si="19"/>
        <v>1352.5753090909002</v>
      </c>
      <c r="P312" s="49"/>
      <c r="Q312" s="49"/>
      <c r="R312" s="50"/>
    </row>
    <row r="313" spans="1:18" x14ac:dyDescent="0.25">
      <c r="A313" s="51">
        <v>310</v>
      </c>
      <c r="B313" s="52"/>
      <c r="C313" s="38" t="s">
        <v>2963</v>
      </c>
      <c r="D313" s="39">
        <v>44911</v>
      </c>
      <c r="E313" s="40" t="s">
        <v>2686</v>
      </c>
      <c r="F313" s="41">
        <v>996241</v>
      </c>
      <c r="G313" s="40" t="s">
        <v>2595</v>
      </c>
      <c r="H313" s="41">
        <v>104605</v>
      </c>
      <c r="I313" s="42">
        <f t="shared" si="16"/>
        <v>95095.454545454544</v>
      </c>
      <c r="J313" s="43">
        <v>44943</v>
      </c>
      <c r="K313" s="44">
        <v>922445</v>
      </c>
      <c r="L313" s="45">
        <v>0.105</v>
      </c>
      <c r="M313" s="46">
        <f t="shared" si="17"/>
        <v>96856.724999999991</v>
      </c>
      <c r="N313" s="47">
        <f t="shared" si="18"/>
        <v>1761.2704545454471</v>
      </c>
      <c r="O313" s="48">
        <f t="shared" si="19"/>
        <v>1902.172090909083</v>
      </c>
      <c r="P313" s="49"/>
      <c r="Q313" s="49"/>
      <c r="R313" s="50"/>
    </row>
    <row r="314" spans="1:18" x14ac:dyDescent="0.25">
      <c r="A314" s="51">
        <v>311</v>
      </c>
      <c r="B314" s="52"/>
      <c r="C314" s="38" t="s">
        <v>2964</v>
      </c>
      <c r="D314" s="39">
        <v>44900</v>
      </c>
      <c r="E314" s="40" t="s">
        <v>70</v>
      </c>
      <c r="F314" s="41">
        <v>710159</v>
      </c>
      <c r="G314" s="40" t="s">
        <v>2595</v>
      </c>
      <c r="H314" s="41">
        <v>74567</v>
      </c>
      <c r="I314" s="42">
        <f t="shared" si="16"/>
        <v>67788.181818181809</v>
      </c>
      <c r="J314" s="43">
        <v>44943</v>
      </c>
      <c r="K314" s="44">
        <v>657555</v>
      </c>
      <c r="L314" s="45">
        <v>0.105</v>
      </c>
      <c r="M314" s="46">
        <f t="shared" si="17"/>
        <v>69043.274999999994</v>
      </c>
      <c r="N314" s="47">
        <f t="shared" si="18"/>
        <v>1255.0931818181853</v>
      </c>
      <c r="O314" s="48">
        <f t="shared" si="19"/>
        <v>1355.5006363636401</v>
      </c>
      <c r="P314" s="49"/>
      <c r="Q314" s="49"/>
      <c r="R314" s="50"/>
    </row>
    <row r="315" spans="1:18" x14ac:dyDescent="0.25">
      <c r="A315" s="51">
        <v>312</v>
      </c>
      <c r="B315" s="52"/>
      <c r="C315" s="38" t="s">
        <v>2965</v>
      </c>
      <c r="D315" s="39">
        <v>44897</v>
      </c>
      <c r="E315" s="40" t="s">
        <v>2690</v>
      </c>
      <c r="F315" s="41">
        <v>1772144</v>
      </c>
      <c r="G315" s="40" t="s">
        <v>2595</v>
      </c>
      <c r="H315" s="41">
        <v>186075</v>
      </c>
      <c r="I315" s="42">
        <f t="shared" si="16"/>
        <v>169159.09090909088</v>
      </c>
      <c r="J315" s="43">
        <v>44943</v>
      </c>
      <c r="K315" s="44">
        <v>1640874</v>
      </c>
      <c r="L315" s="45">
        <v>0.105</v>
      </c>
      <c r="M315" s="46">
        <f t="shared" si="17"/>
        <v>172291.77</v>
      </c>
      <c r="N315" s="47">
        <f t="shared" si="18"/>
        <v>3132.6790909091069</v>
      </c>
      <c r="O315" s="48">
        <f t="shared" si="19"/>
        <v>3383.2934181818355</v>
      </c>
      <c r="P315" s="49"/>
      <c r="Q315" s="49"/>
      <c r="R315" s="50"/>
    </row>
    <row r="316" spans="1:18" x14ac:dyDescent="0.25">
      <c r="A316" s="51">
        <v>313</v>
      </c>
      <c r="B316" s="52"/>
      <c r="C316" s="38" t="s">
        <v>2966</v>
      </c>
      <c r="D316" s="39">
        <v>44901</v>
      </c>
      <c r="E316" s="40" t="s">
        <v>2686</v>
      </c>
      <c r="F316" s="41">
        <v>997180</v>
      </c>
      <c r="G316" s="40" t="s">
        <v>2595</v>
      </c>
      <c r="H316" s="41">
        <v>104704</v>
      </c>
      <c r="I316" s="42">
        <f t="shared" si="16"/>
        <v>95185.454545454544</v>
      </c>
      <c r="J316" s="43">
        <v>44943</v>
      </c>
      <c r="K316" s="44">
        <v>923315</v>
      </c>
      <c r="L316" s="45">
        <v>0.105</v>
      </c>
      <c r="M316" s="46">
        <f t="shared" si="17"/>
        <v>96948.074999999997</v>
      </c>
      <c r="N316" s="47">
        <f t="shared" si="18"/>
        <v>1762.620454545453</v>
      </c>
      <c r="O316" s="48">
        <f t="shared" si="19"/>
        <v>1903.6300909090894</v>
      </c>
      <c r="P316" s="49"/>
      <c r="Q316" s="49"/>
      <c r="R316" s="50"/>
    </row>
    <row r="317" spans="1:18" x14ac:dyDescent="0.25">
      <c r="A317" s="51">
        <v>314</v>
      </c>
      <c r="B317" s="52"/>
      <c r="C317" s="38" t="s">
        <v>2967</v>
      </c>
      <c r="D317" s="39">
        <v>44905</v>
      </c>
      <c r="E317" s="40" t="s">
        <v>2686</v>
      </c>
      <c r="F317" s="41">
        <v>760778</v>
      </c>
      <c r="G317" s="40" t="s">
        <v>2595</v>
      </c>
      <c r="H317" s="41">
        <v>79882</v>
      </c>
      <c r="I317" s="42">
        <f t="shared" si="16"/>
        <v>72620</v>
      </c>
      <c r="J317" s="43">
        <v>44943</v>
      </c>
      <c r="K317" s="44">
        <v>704424</v>
      </c>
      <c r="L317" s="45">
        <v>0.105</v>
      </c>
      <c r="M317" s="46">
        <f t="shared" si="17"/>
        <v>73964.52</v>
      </c>
      <c r="N317" s="47">
        <f t="shared" si="18"/>
        <v>1344.5200000000041</v>
      </c>
      <c r="O317" s="48">
        <f t="shared" si="19"/>
        <v>1452.0816000000045</v>
      </c>
      <c r="P317" s="49"/>
      <c r="Q317" s="49"/>
      <c r="R317" s="50"/>
    </row>
    <row r="318" spans="1:18" x14ac:dyDescent="0.25">
      <c r="A318" s="51">
        <v>315</v>
      </c>
      <c r="B318" s="52"/>
      <c r="C318" s="38" t="s">
        <v>2968</v>
      </c>
      <c r="D318" s="39">
        <v>44902</v>
      </c>
      <c r="E318" s="40" t="s">
        <v>2651</v>
      </c>
      <c r="F318" s="41">
        <v>1183289</v>
      </c>
      <c r="G318" s="40" t="s">
        <v>2595</v>
      </c>
      <c r="H318" s="41">
        <v>124245</v>
      </c>
      <c r="I318" s="42">
        <f t="shared" si="16"/>
        <v>112949.99999999999</v>
      </c>
      <c r="J318" s="43">
        <v>44943</v>
      </c>
      <c r="K318" s="44">
        <v>1095638</v>
      </c>
      <c r="L318" s="45">
        <v>0.105</v>
      </c>
      <c r="M318" s="46">
        <f t="shared" si="17"/>
        <v>115041.98999999999</v>
      </c>
      <c r="N318" s="47">
        <f t="shared" si="18"/>
        <v>2091.9900000000052</v>
      </c>
      <c r="O318" s="48">
        <f t="shared" si="19"/>
        <v>2259.349200000006</v>
      </c>
      <c r="P318" s="49"/>
      <c r="Q318" s="49"/>
      <c r="R318" s="50"/>
    </row>
    <row r="319" spans="1:18" x14ac:dyDescent="0.25">
      <c r="A319" s="51">
        <v>316</v>
      </c>
      <c r="B319" s="52"/>
      <c r="C319" s="38" t="s">
        <v>2969</v>
      </c>
      <c r="D319" s="39">
        <v>44905</v>
      </c>
      <c r="E319" s="40" t="s">
        <v>2751</v>
      </c>
      <c r="F319" s="41">
        <v>942916</v>
      </c>
      <c r="G319" s="40" t="s">
        <v>2595</v>
      </c>
      <c r="H319" s="41">
        <v>99006</v>
      </c>
      <c r="I319" s="42">
        <f t="shared" si="16"/>
        <v>90005.454545454544</v>
      </c>
      <c r="J319" s="43">
        <v>44943</v>
      </c>
      <c r="K319" s="44">
        <v>873070</v>
      </c>
      <c r="L319" s="45">
        <v>0.105</v>
      </c>
      <c r="M319" s="46">
        <f t="shared" si="17"/>
        <v>91672.349999999991</v>
      </c>
      <c r="N319" s="47">
        <f t="shared" si="18"/>
        <v>1666.8954545454471</v>
      </c>
      <c r="O319" s="48">
        <f t="shared" si="19"/>
        <v>1800.247090909083</v>
      </c>
      <c r="P319" s="49"/>
      <c r="Q319" s="49"/>
      <c r="R319" s="50"/>
    </row>
    <row r="320" spans="1:18" x14ac:dyDescent="0.25">
      <c r="A320" s="51">
        <v>317</v>
      </c>
      <c r="B320" s="52"/>
      <c r="C320" s="38" t="s">
        <v>2970</v>
      </c>
      <c r="D320" s="39">
        <v>44909</v>
      </c>
      <c r="E320" s="40" t="s">
        <v>2690</v>
      </c>
      <c r="F320" s="41">
        <v>216786</v>
      </c>
      <c r="G320" s="40" t="s">
        <v>2595</v>
      </c>
      <c r="H320" s="41">
        <v>22763</v>
      </c>
      <c r="I320" s="42">
        <f t="shared" si="16"/>
        <v>20693.63636363636</v>
      </c>
      <c r="J320" s="43">
        <v>44943</v>
      </c>
      <c r="K320" s="44">
        <v>200728</v>
      </c>
      <c r="L320" s="45">
        <v>0.105</v>
      </c>
      <c r="M320" s="46">
        <f t="shared" si="17"/>
        <v>21076.44</v>
      </c>
      <c r="N320" s="47">
        <f t="shared" si="18"/>
        <v>382.80363636363836</v>
      </c>
      <c r="O320" s="48">
        <f t="shared" si="19"/>
        <v>413.42792727272945</v>
      </c>
      <c r="P320" s="49"/>
      <c r="Q320" s="49"/>
      <c r="R320" s="50"/>
    </row>
    <row r="321" spans="1:18" x14ac:dyDescent="0.25">
      <c r="A321" s="51">
        <v>318</v>
      </c>
      <c r="B321" s="52"/>
      <c r="C321" s="38" t="s">
        <v>2971</v>
      </c>
      <c r="D321" s="39">
        <v>44905</v>
      </c>
      <c r="E321" s="40" t="s">
        <v>2751</v>
      </c>
      <c r="F321" s="41">
        <v>597744</v>
      </c>
      <c r="G321" s="40" t="s">
        <v>2595</v>
      </c>
      <c r="H321" s="41">
        <v>62763</v>
      </c>
      <c r="I321" s="42">
        <f t="shared" si="16"/>
        <v>57057.272727272721</v>
      </c>
      <c r="J321" s="43">
        <v>44943</v>
      </c>
      <c r="K321" s="44">
        <v>553467</v>
      </c>
      <c r="L321" s="45">
        <v>0.105</v>
      </c>
      <c r="M321" s="46">
        <f t="shared" si="17"/>
        <v>58114.034999999996</v>
      </c>
      <c r="N321" s="47">
        <f t="shared" si="18"/>
        <v>1056.7622727272756</v>
      </c>
      <c r="O321" s="48">
        <f t="shared" si="19"/>
        <v>1141.3032545454578</v>
      </c>
      <c r="P321" s="49"/>
      <c r="Q321" s="49"/>
      <c r="R321" s="50"/>
    </row>
    <row r="322" spans="1:18" x14ac:dyDescent="0.25">
      <c r="A322" s="51">
        <v>319</v>
      </c>
      <c r="B322" s="52"/>
      <c r="C322" s="38" t="s">
        <v>2972</v>
      </c>
      <c r="D322" s="39">
        <v>44908</v>
      </c>
      <c r="E322" s="40" t="s">
        <v>2690</v>
      </c>
      <c r="F322" s="41">
        <v>1355635</v>
      </c>
      <c r="G322" s="40" t="s">
        <v>2595</v>
      </c>
      <c r="H322" s="41">
        <v>142342</v>
      </c>
      <c r="I322" s="42">
        <f t="shared" si="16"/>
        <v>129401.81818181818</v>
      </c>
      <c r="J322" s="43">
        <v>44943</v>
      </c>
      <c r="K322" s="44">
        <v>1255218</v>
      </c>
      <c r="L322" s="45">
        <v>0.105</v>
      </c>
      <c r="M322" s="46">
        <f t="shared" si="17"/>
        <v>131797.88999999998</v>
      </c>
      <c r="N322" s="47">
        <f t="shared" si="18"/>
        <v>2396.0718181818083</v>
      </c>
      <c r="O322" s="48">
        <f t="shared" si="19"/>
        <v>2587.7575636363531</v>
      </c>
      <c r="P322" s="49"/>
      <c r="Q322" s="49"/>
      <c r="R322" s="50"/>
    </row>
    <row r="323" spans="1:18" x14ac:dyDescent="0.25">
      <c r="A323" s="51">
        <v>320</v>
      </c>
      <c r="B323" s="52"/>
      <c r="C323" s="38" t="s">
        <v>2973</v>
      </c>
      <c r="D323" s="39">
        <v>44909</v>
      </c>
      <c r="E323" s="40" t="s">
        <v>2686</v>
      </c>
      <c r="F323" s="41">
        <v>1033286</v>
      </c>
      <c r="G323" s="40" t="s">
        <v>2595</v>
      </c>
      <c r="H323" s="41">
        <v>108495</v>
      </c>
      <c r="I323" s="42">
        <f t="shared" si="16"/>
        <v>98631.818181818177</v>
      </c>
      <c r="J323" s="43">
        <v>44943</v>
      </c>
      <c r="K323" s="44">
        <v>956746</v>
      </c>
      <c r="L323" s="45">
        <v>0.105</v>
      </c>
      <c r="M323" s="46">
        <f t="shared" si="17"/>
        <v>100458.33</v>
      </c>
      <c r="N323" s="47">
        <f t="shared" si="18"/>
        <v>1826.5118181818252</v>
      </c>
      <c r="O323" s="48">
        <f t="shared" si="19"/>
        <v>1972.6327636363715</v>
      </c>
      <c r="P323" s="49"/>
      <c r="Q323" s="49"/>
      <c r="R323" s="50"/>
    </row>
    <row r="324" spans="1:18" x14ac:dyDescent="0.25">
      <c r="A324" s="51">
        <v>321</v>
      </c>
      <c r="B324" s="52"/>
      <c r="C324" s="38" t="s">
        <v>2974</v>
      </c>
      <c r="D324" s="39">
        <v>44917</v>
      </c>
      <c r="E324" s="40" t="s">
        <v>2686</v>
      </c>
      <c r="F324" s="41">
        <v>613314</v>
      </c>
      <c r="G324" s="40" t="s">
        <v>2595</v>
      </c>
      <c r="H324" s="41">
        <v>64398</v>
      </c>
      <c r="I324" s="42">
        <f t="shared" ref="I324:I387" si="20">H324/1.1</f>
        <v>58543.63636363636</v>
      </c>
      <c r="J324" s="43">
        <v>44943</v>
      </c>
      <c r="K324" s="44">
        <v>567883</v>
      </c>
      <c r="L324" s="45">
        <v>0.105</v>
      </c>
      <c r="M324" s="46">
        <f t="shared" ref="M324:M387" si="21">K324*L324</f>
        <v>59627.714999999997</v>
      </c>
      <c r="N324" s="47">
        <f t="shared" ref="N324:N387" si="22">M324-I324</f>
        <v>1084.0786363636362</v>
      </c>
      <c r="O324" s="48">
        <f t="shared" ref="O324:O387" si="23">N324*1.08</f>
        <v>1170.8049272727271</v>
      </c>
      <c r="P324" s="49"/>
      <c r="Q324" s="49"/>
      <c r="R324" s="50"/>
    </row>
    <row r="325" spans="1:18" x14ac:dyDescent="0.25">
      <c r="A325" s="51">
        <v>322</v>
      </c>
      <c r="B325" s="52"/>
      <c r="C325" s="38" t="s">
        <v>2975</v>
      </c>
      <c r="D325" s="39">
        <v>44904</v>
      </c>
      <c r="E325" s="40" t="s">
        <v>2690</v>
      </c>
      <c r="F325" s="41">
        <v>913939</v>
      </c>
      <c r="G325" s="40" t="s">
        <v>2595</v>
      </c>
      <c r="H325" s="41">
        <v>95964</v>
      </c>
      <c r="I325" s="42">
        <f t="shared" si="20"/>
        <v>87240</v>
      </c>
      <c r="J325" s="43">
        <v>44943</v>
      </c>
      <c r="K325" s="44">
        <v>846240</v>
      </c>
      <c r="L325" s="45">
        <v>0.105</v>
      </c>
      <c r="M325" s="46">
        <f t="shared" si="21"/>
        <v>88855.2</v>
      </c>
      <c r="N325" s="47">
        <f t="shared" si="22"/>
        <v>1615.1999999999971</v>
      </c>
      <c r="O325" s="48">
        <f t="shared" si="23"/>
        <v>1744.415999999997</v>
      </c>
      <c r="P325" s="49"/>
      <c r="Q325" s="49"/>
      <c r="R325" s="50"/>
    </row>
    <row r="326" spans="1:18" x14ac:dyDescent="0.25">
      <c r="A326" s="51">
        <v>323</v>
      </c>
      <c r="B326" s="52"/>
      <c r="C326" s="38" t="s">
        <v>2976</v>
      </c>
      <c r="D326" s="39">
        <v>44914</v>
      </c>
      <c r="E326" s="40" t="s">
        <v>2751</v>
      </c>
      <c r="F326" s="41">
        <v>491765</v>
      </c>
      <c r="G326" s="40" t="s">
        <v>2595</v>
      </c>
      <c r="H326" s="41">
        <v>51635</v>
      </c>
      <c r="I326" s="42">
        <f t="shared" si="20"/>
        <v>46940.909090909088</v>
      </c>
      <c r="J326" s="43">
        <v>44943</v>
      </c>
      <c r="K326" s="44">
        <v>455338</v>
      </c>
      <c r="L326" s="45">
        <v>0.105</v>
      </c>
      <c r="M326" s="46">
        <f t="shared" si="21"/>
        <v>47810.49</v>
      </c>
      <c r="N326" s="47">
        <f t="shared" si="22"/>
        <v>869.5809090909097</v>
      </c>
      <c r="O326" s="48">
        <f t="shared" si="23"/>
        <v>939.14738181818257</v>
      </c>
      <c r="P326" s="49"/>
      <c r="Q326" s="49"/>
      <c r="R326" s="50"/>
    </row>
    <row r="327" spans="1:18" x14ac:dyDescent="0.25">
      <c r="A327" s="51">
        <v>324</v>
      </c>
      <c r="B327" s="52"/>
      <c r="C327" s="38" t="s">
        <v>2977</v>
      </c>
      <c r="D327" s="39">
        <v>44916</v>
      </c>
      <c r="E327" s="40" t="s">
        <v>2637</v>
      </c>
      <c r="F327" s="41">
        <v>491765</v>
      </c>
      <c r="G327" s="40" t="s">
        <v>2595</v>
      </c>
      <c r="H327" s="41">
        <v>51635</v>
      </c>
      <c r="I327" s="42">
        <f t="shared" si="20"/>
        <v>46940.909090909088</v>
      </c>
      <c r="J327" s="43">
        <v>44943</v>
      </c>
      <c r="K327" s="44">
        <v>455338</v>
      </c>
      <c r="L327" s="45">
        <v>0.105</v>
      </c>
      <c r="M327" s="46">
        <f t="shared" si="21"/>
        <v>47810.49</v>
      </c>
      <c r="N327" s="47">
        <f t="shared" si="22"/>
        <v>869.5809090909097</v>
      </c>
      <c r="O327" s="48">
        <f t="shared" si="23"/>
        <v>939.14738181818257</v>
      </c>
      <c r="P327" s="49"/>
      <c r="Q327" s="49"/>
      <c r="R327" s="50"/>
    </row>
    <row r="328" spans="1:18" x14ac:dyDescent="0.25">
      <c r="A328" s="51">
        <v>325</v>
      </c>
      <c r="B328" s="52"/>
      <c r="C328" s="38" t="s">
        <v>2978</v>
      </c>
      <c r="D328" s="39">
        <v>44917</v>
      </c>
      <c r="E328" s="40" t="s">
        <v>2807</v>
      </c>
      <c r="F328" s="41">
        <v>433312</v>
      </c>
      <c r="G328" s="40" t="s">
        <v>2595</v>
      </c>
      <c r="H328" s="41">
        <v>45498</v>
      </c>
      <c r="I328" s="42">
        <f t="shared" si="20"/>
        <v>41361.818181818177</v>
      </c>
      <c r="J328" s="43">
        <v>44943</v>
      </c>
      <c r="K328" s="44">
        <v>401215</v>
      </c>
      <c r="L328" s="45">
        <v>0.105</v>
      </c>
      <c r="M328" s="46">
        <f t="shared" si="21"/>
        <v>42127.574999999997</v>
      </c>
      <c r="N328" s="47">
        <f t="shared" si="22"/>
        <v>765.75681818182056</v>
      </c>
      <c r="O328" s="48">
        <f t="shared" si="23"/>
        <v>827.01736363636621</v>
      </c>
      <c r="P328" s="49"/>
      <c r="Q328" s="49"/>
      <c r="R328" s="50"/>
    </row>
    <row r="329" spans="1:18" x14ac:dyDescent="0.25">
      <c r="A329" s="51">
        <v>326</v>
      </c>
      <c r="B329" s="52"/>
      <c r="C329" s="38" t="s">
        <v>2979</v>
      </c>
      <c r="D329" s="39">
        <v>44917</v>
      </c>
      <c r="E329" s="40" t="s">
        <v>2686</v>
      </c>
      <c r="F329" s="41">
        <v>491765</v>
      </c>
      <c r="G329" s="40" t="s">
        <v>2595</v>
      </c>
      <c r="H329" s="41">
        <v>51635</v>
      </c>
      <c r="I329" s="42">
        <f t="shared" si="20"/>
        <v>46940.909090909088</v>
      </c>
      <c r="J329" s="43">
        <v>44943</v>
      </c>
      <c r="K329" s="44">
        <v>455338</v>
      </c>
      <c r="L329" s="45">
        <v>0.105</v>
      </c>
      <c r="M329" s="46">
        <f t="shared" si="21"/>
        <v>47810.49</v>
      </c>
      <c r="N329" s="47">
        <f t="shared" si="22"/>
        <v>869.5809090909097</v>
      </c>
      <c r="O329" s="48">
        <f t="shared" si="23"/>
        <v>939.14738181818257</v>
      </c>
      <c r="P329" s="49"/>
      <c r="Q329" s="49"/>
      <c r="R329" s="50"/>
    </row>
    <row r="330" spans="1:18" x14ac:dyDescent="0.25">
      <c r="A330" s="51">
        <v>327</v>
      </c>
      <c r="B330" s="52"/>
      <c r="C330" s="38" t="s">
        <v>2980</v>
      </c>
      <c r="D330" s="39">
        <v>44914</v>
      </c>
      <c r="E330" s="40" t="s">
        <v>2651</v>
      </c>
      <c r="F330" s="41">
        <v>1213027</v>
      </c>
      <c r="G330" s="40" t="s">
        <v>2595</v>
      </c>
      <c r="H330" s="41">
        <v>127368</v>
      </c>
      <c r="I330" s="42">
        <f t="shared" si="20"/>
        <v>115789.0909090909</v>
      </c>
      <c r="J330" s="43">
        <v>44943</v>
      </c>
      <c r="K330" s="44">
        <v>1123173</v>
      </c>
      <c r="L330" s="45">
        <v>0.105</v>
      </c>
      <c r="M330" s="46">
        <f t="shared" si="21"/>
        <v>117933.16499999999</v>
      </c>
      <c r="N330" s="47">
        <f t="shared" si="22"/>
        <v>2144.0740909090964</v>
      </c>
      <c r="O330" s="48">
        <f t="shared" si="23"/>
        <v>2315.6000181818245</v>
      </c>
      <c r="P330" s="49"/>
      <c r="Q330" s="49"/>
      <c r="R330" s="50"/>
    </row>
    <row r="331" spans="1:18" x14ac:dyDescent="0.25">
      <c r="A331" s="51">
        <v>328</v>
      </c>
      <c r="B331" s="52"/>
      <c r="C331" s="38" t="s">
        <v>2981</v>
      </c>
      <c r="D331" s="39">
        <v>44916</v>
      </c>
      <c r="E331" s="40" t="s">
        <v>2751</v>
      </c>
      <c r="F331" s="41">
        <v>256608</v>
      </c>
      <c r="G331" s="40" t="s">
        <v>2595</v>
      </c>
      <c r="H331" s="41">
        <v>26944</v>
      </c>
      <c r="I331" s="42">
        <f t="shared" si="20"/>
        <v>24494.545454545452</v>
      </c>
      <c r="J331" s="43">
        <v>44943</v>
      </c>
      <c r="K331" s="44">
        <v>237600</v>
      </c>
      <c r="L331" s="45">
        <v>0.105</v>
      </c>
      <c r="M331" s="46">
        <f t="shared" si="21"/>
        <v>24948</v>
      </c>
      <c r="N331" s="47">
        <f t="shared" si="22"/>
        <v>453.45454545454777</v>
      </c>
      <c r="O331" s="48">
        <f t="shared" si="23"/>
        <v>489.73090909091161</v>
      </c>
      <c r="P331" s="49"/>
      <c r="Q331" s="49"/>
      <c r="R331" s="50"/>
    </row>
    <row r="332" spans="1:18" x14ac:dyDescent="0.25">
      <c r="A332" s="51">
        <v>329</v>
      </c>
      <c r="B332" s="52"/>
      <c r="C332" s="38" t="s">
        <v>2982</v>
      </c>
      <c r="D332" s="39">
        <v>44900</v>
      </c>
      <c r="E332" s="40" t="s">
        <v>2686</v>
      </c>
      <c r="F332" s="41">
        <v>522415</v>
      </c>
      <c r="G332" s="40" t="s">
        <v>2595</v>
      </c>
      <c r="H332" s="41">
        <v>54854</v>
      </c>
      <c r="I332" s="42">
        <f t="shared" si="20"/>
        <v>49867.272727272721</v>
      </c>
      <c r="J332" s="43">
        <v>44943</v>
      </c>
      <c r="K332" s="44">
        <v>483718</v>
      </c>
      <c r="L332" s="45">
        <v>0.105</v>
      </c>
      <c r="M332" s="46">
        <f t="shared" si="21"/>
        <v>50790.39</v>
      </c>
      <c r="N332" s="47">
        <f t="shared" si="22"/>
        <v>923.11727272727876</v>
      </c>
      <c r="O332" s="48">
        <f t="shared" si="23"/>
        <v>996.9666545454611</v>
      </c>
      <c r="P332" s="49"/>
      <c r="Q332" s="49"/>
      <c r="R332" s="50"/>
    </row>
    <row r="333" spans="1:18" x14ac:dyDescent="0.25">
      <c r="A333" s="51">
        <v>330</v>
      </c>
      <c r="B333" s="52"/>
      <c r="C333" s="38" t="s">
        <v>2983</v>
      </c>
      <c r="D333" s="39">
        <v>44921</v>
      </c>
      <c r="E333" s="40" t="s">
        <v>2686</v>
      </c>
      <c r="F333" s="41">
        <v>708551</v>
      </c>
      <c r="G333" s="40" t="s">
        <v>2595</v>
      </c>
      <c r="H333" s="41">
        <v>74398</v>
      </c>
      <c r="I333" s="42">
        <f t="shared" si="20"/>
        <v>67634.545454545456</v>
      </c>
      <c r="J333" s="43">
        <v>44943</v>
      </c>
      <c r="K333" s="44">
        <v>656066</v>
      </c>
      <c r="L333" s="45">
        <v>0.105</v>
      </c>
      <c r="M333" s="46">
        <f t="shared" si="21"/>
        <v>68886.929999999993</v>
      </c>
      <c r="N333" s="47">
        <f t="shared" si="22"/>
        <v>1252.3845454545371</v>
      </c>
      <c r="O333" s="48">
        <f t="shared" si="23"/>
        <v>1352.5753090909002</v>
      </c>
      <c r="P333" s="49"/>
      <c r="Q333" s="49"/>
      <c r="R333" s="50"/>
    </row>
    <row r="334" spans="1:18" x14ac:dyDescent="0.25">
      <c r="A334" s="51">
        <v>331</v>
      </c>
      <c r="B334" s="52"/>
      <c r="C334" s="38" t="s">
        <v>2984</v>
      </c>
      <c r="D334" s="39">
        <v>44923</v>
      </c>
      <c r="E334" s="40" t="s">
        <v>2751</v>
      </c>
      <c r="F334" s="41">
        <v>809740</v>
      </c>
      <c r="G334" s="40" t="s">
        <v>2595</v>
      </c>
      <c r="H334" s="41">
        <v>85023</v>
      </c>
      <c r="I334" s="42">
        <f t="shared" si="20"/>
        <v>77293.636363636353</v>
      </c>
      <c r="J334" s="43">
        <v>44943</v>
      </c>
      <c r="K334" s="44">
        <v>749759</v>
      </c>
      <c r="L334" s="45">
        <v>0.105</v>
      </c>
      <c r="M334" s="46">
        <f t="shared" si="21"/>
        <v>78724.694999999992</v>
      </c>
      <c r="N334" s="47">
        <f t="shared" si="22"/>
        <v>1431.0586363636394</v>
      </c>
      <c r="O334" s="48">
        <f t="shared" si="23"/>
        <v>1545.5433272727307</v>
      </c>
      <c r="P334" s="49"/>
      <c r="Q334" s="49"/>
      <c r="R334" s="50"/>
    </row>
    <row r="335" spans="1:18" x14ac:dyDescent="0.25">
      <c r="A335" s="51">
        <v>332</v>
      </c>
      <c r="B335" s="52"/>
      <c r="C335" s="38" t="s">
        <v>2985</v>
      </c>
      <c r="D335" s="39">
        <v>44921</v>
      </c>
      <c r="E335" s="40" t="s">
        <v>2686</v>
      </c>
      <c r="F335" s="41">
        <v>943040</v>
      </c>
      <c r="G335" s="40" t="s">
        <v>2595</v>
      </c>
      <c r="H335" s="41">
        <v>99019</v>
      </c>
      <c r="I335" s="42">
        <f t="shared" si="20"/>
        <v>90017.272727272721</v>
      </c>
      <c r="J335" s="43">
        <v>44943</v>
      </c>
      <c r="K335" s="44">
        <v>873185</v>
      </c>
      <c r="L335" s="45">
        <v>0.105</v>
      </c>
      <c r="M335" s="46">
        <f t="shared" si="21"/>
        <v>91684.425000000003</v>
      </c>
      <c r="N335" s="47">
        <f t="shared" si="22"/>
        <v>1667.1522727272823</v>
      </c>
      <c r="O335" s="48">
        <f t="shared" si="23"/>
        <v>1800.524454545465</v>
      </c>
      <c r="P335" s="49"/>
      <c r="Q335" s="49"/>
      <c r="R335" s="50"/>
    </row>
    <row r="336" spans="1:18" x14ac:dyDescent="0.25">
      <c r="A336" s="51">
        <v>333</v>
      </c>
      <c r="B336" s="52"/>
      <c r="C336" s="38" t="s">
        <v>2986</v>
      </c>
      <c r="D336" s="39">
        <v>44916</v>
      </c>
      <c r="E336" s="40" t="s">
        <v>2690</v>
      </c>
      <c r="F336" s="41">
        <v>491765</v>
      </c>
      <c r="G336" s="40" t="s">
        <v>2595</v>
      </c>
      <c r="H336" s="41">
        <v>51635</v>
      </c>
      <c r="I336" s="42">
        <f t="shared" si="20"/>
        <v>46940.909090909088</v>
      </c>
      <c r="J336" s="43">
        <v>44943</v>
      </c>
      <c r="K336" s="44">
        <v>455338</v>
      </c>
      <c r="L336" s="45">
        <v>0.105</v>
      </c>
      <c r="M336" s="46">
        <f t="shared" si="21"/>
        <v>47810.49</v>
      </c>
      <c r="N336" s="47">
        <f t="shared" si="22"/>
        <v>869.5809090909097</v>
      </c>
      <c r="O336" s="48">
        <f t="shared" si="23"/>
        <v>939.14738181818257</v>
      </c>
      <c r="P336" s="49"/>
      <c r="Q336" s="49"/>
      <c r="R336" s="50"/>
    </row>
    <row r="337" spans="1:18" x14ac:dyDescent="0.25">
      <c r="A337" s="51">
        <v>334</v>
      </c>
      <c r="B337" s="52"/>
      <c r="C337" s="38" t="s">
        <v>2987</v>
      </c>
      <c r="D337" s="39">
        <v>44921</v>
      </c>
      <c r="E337" s="40" t="s">
        <v>2751</v>
      </c>
      <c r="F337" s="41">
        <v>491765</v>
      </c>
      <c r="G337" s="40" t="s">
        <v>2595</v>
      </c>
      <c r="H337" s="41">
        <v>51635</v>
      </c>
      <c r="I337" s="42">
        <f t="shared" si="20"/>
        <v>46940.909090909088</v>
      </c>
      <c r="J337" s="43">
        <v>44943</v>
      </c>
      <c r="K337" s="44">
        <v>455338</v>
      </c>
      <c r="L337" s="45">
        <v>0.105</v>
      </c>
      <c r="M337" s="46">
        <f t="shared" si="21"/>
        <v>47810.49</v>
      </c>
      <c r="N337" s="47">
        <f t="shared" si="22"/>
        <v>869.5809090909097</v>
      </c>
      <c r="O337" s="48">
        <f t="shared" si="23"/>
        <v>939.14738181818257</v>
      </c>
      <c r="P337" s="49"/>
      <c r="Q337" s="49"/>
      <c r="R337" s="50"/>
    </row>
    <row r="338" spans="1:18" x14ac:dyDescent="0.25">
      <c r="A338" s="51">
        <v>335</v>
      </c>
      <c r="B338" s="52"/>
      <c r="C338" s="38" t="s">
        <v>2988</v>
      </c>
      <c r="D338" s="39">
        <v>44921</v>
      </c>
      <c r="E338" s="40" t="s">
        <v>2751</v>
      </c>
      <c r="F338" s="41">
        <v>708551</v>
      </c>
      <c r="G338" s="40" t="s">
        <v>2595</v>
      </c>
      <c r="H338" s="41">
        <v>74398</v>
      </c>
      <c r="I338" s="42">
        <f t="shared" si="20"/>
        <v>67634.545454545456</v>
      </c>
      <c r="J338" s="43">
        <v>44943</v>
      </c>
      <c r="K338" s="44">
        <v>656066</v>
      </c>
      <c r="L338" s="45">
        <v>0.105</v>
      </c>
      <c r="M338" s="46">
        <f t="shared" si="21"/>
        <v>68886.929999999993</v>
      </c>
      <c r="N338" s="47">
        <f t="shared" si="22"/>
        <v>1252.3845454545371</v>
      </c>
      <c r="O338" s="48">
        <f t="shared" si="23"/>
        <v>1352.5753090909002</v>
      </c>
      <c r="P338" s="49"/>
      <c r="Q338" s="49"/>
      <c r="R338" s="50"/>
    </row>
    <row r="339" spans="1:18" x14ac:dyDescent="0.25">
      <c r="A339" s="51">
        <v>336</v>
      </c>
      <c r="B339" s="52"/>
      <c r="C339" s="38" t="s">
        <v>2989</v>
      </c>
      <c r="D339" s="39">
        <v>44921</v>
      </c>
      <c r="E339" s="40" t="s">
        <v>2686</v>
      </c>
      <c r="F339" s="41">
        <v>629807</v>
      </c>
      <c r="G339" s="40" t="s">
        <v>2595</v>
      </c>
      <c r="H339" s="41">
        <v>66130</v>
      </c>
      <c r="I339" s="42">
        <f t="shared" si="20"/>
        <v>60118.181818181816</v>
      </c>
      <c r="J339" s="43">
        <v>44943</v>
      </c>
      <c r="K339" s="44">
        <v>583155</v>
      </c>
      <c r="L339" s="45">
        <v>0.105</v>
      </c>
      <c r="M339" s="46">
        <f t="shared" si="21"/>
        <v>61231.274999999994</v>
      </c>
      <c r="N339" s="47">
        <f t="shared" si="22"/>
        <v>1113.093181818178</v>
      </c>
      <c r="O339" s="48">
        <f t="shared" si="23"/>
        <v>1202.1406363636322</v>
      </c>
      <c r="P339" s="49"/>
      <c r="Q339" s="49"/>
      <c r="R339" s="50"/>
    </row>
    <row r="340" spans="1:18" x14ac:dyDescent="0.25">
      <c r="A340" s="51">
        <v>337</v>
      </c>
      <c r="B340" s="52"/>
      <c r="C340" s="38" t="s">
        <v>2990</v>
      </c>
      <c r="D340" s="39">
        <v>44922</v>
      </c>
      <c r="E340" s="40" t="s">
        <v>2807</v>
      </c>
      <c r="F340" s="41">
        <v>367988</v>
      </c>
      <c r="G340" s="40" t="s">
        <v>2595</v>
      </c>
      <c r="H340" s="41">
        <v>38639</v>
      </c>
      <c r="I340" s="42">
        <f t="shared" si="20"/>
        <v>35126.363636363632</v>
      </c>
      <c r="J340" s="43">
        <v>44943</v>
      </c>
      <c r="K340" s="44">
        <v>340730</v>
      </c>
      <c r="L340" s="45">
        <v>0.105</v>
      </c>
      <c r="M340" s="46">
        <f t="shared" si="21"/>
        <v>35776.65</v>
      </c>
      <c r="N340" s="47">
        <f t="shared" si="22"/>
        <v>650.28636363636906</v>
      </c>
      <c r="O340" s="48">
        <f t="shared" si="23"/>
        <v>702.30927272727865</v>
      </c>
      <c r="P340" s="49"/>
      <c r="Q340" s="49"/>
      <c r="R340" s="50"/>
    </row>
    <row r="341" spans="1:18" x14ac:dyDescent="0.25">
      <c r="A341" s="51">
        <v>338</v>
      </c>
      <c r="B341" s="52"/>
      <c r="C341" s="38" t="s">
        <v>2991</v>
      </c>
      <c r="D341" s="39">
        <v>44923</v>
      </c>
      <c r="E341" s="40" t="s">
        <v>2686</v>
      </c>
      <c r="F341" s="41">
        <v>1216200</v>
      </c>
      <c r="G341" s="40" t="s">
        <v>2595</v>
      </c>
      <c r="H341" s="41">
        <v>127701</v>
      </c>
      <c r="I341" s="42">
        <f t="shared" si="20"/>
        <v>116091.81818181818</v>
      </c>
      <c r="J341" s="43">
        <v>44943</v>
      </c>
      <c r="K341" s="44">
        <v>1126111</v>
      </c>
      <c r="L341" s="45">
        <v>0.105</v>
      </c>
      <c r="M341" s="46">
        <f t="shared" si="21"/>
        <v>118241.655</v>
      </c>
      <c r="N341" s="47">
        <f t="shared" si="22"/>
        <v>2149.8368181818223</v>
      </c>
      <c r="O341" s="48">
        <f t="shared" si="23"/>
        <v>2321.8237636363683</v>
      </c>
      <c r="P341" s="49"/>
      <c r="Q341" s="49"/>
      <c r="R341" s="50"/>
    </row>
    <row r="342" spans="1:18" x14ac:dyDescent="0.25">
      <c r="A342" s="51">
        <v>339</v>
      </c>
      <c r="B342" s="52"/>
      <c r="C342" s="38" t="s">
        <v>2992</v>
      </c>
      <c r="D342" s="39">
        <v>44919</v>
      </c>
      <c r="E342" s="40" t="s">
        <v>2751</v>
      </c>
      <c r="F342" s="41">
        <v>780363</v>
      </c>
      <c r="G342" s="40" t="s">
        <v>2595</v>
      </c>
      <c r="H342" s="41">
        <v>81938</v>
      </c>
      <c r="I342" s="42">
        <f t="shared" si="20"/>
        <v>74489.090909090897</v>
      </c>
      <c r="J342" s="43">
        <v>44943</v>
      </c>
      <c r="K342" s="44">
        <v>722558</v>
      </c>
      <c r="L342" s="45">
        <v>0.105</v>
      </c>
      <c r="M342" s="46">
        <f t="shared" si="21"/>
        <v>75868.59</v>
      </c>
      <c r="N342" s="47">
        <f t="shared" si="22"/>
        <v>1379.4990909090993</v>
      </c>
      <c r="O342" s="48">
        <f t="shared" si="23"/>
        <v>1489.8590181818274</v>
      </c>
      <c r="P342" s="49"/>
      <c r="Q342" s="49"/>
      <c r="R342" s="50"/>
    </row>
    <row r="343" spans="1:18" x14ac:dyDescent="0.25">
      <c r="A343" s="51">
        <v>340</v>
      </c>
      <c r="B343" s="52"/>
      <c r="C343" s="38" t="s">
        <v>2993</v>
      </c>
      <c r="D343" s="39">
        <v>44909</v>
      </c>
      <c r="E343" s="40" t="s">
        <v>2651</v>
      </c>
      <c r="F343" s="41">
        <v>2167329</v>
      </c>
      <c r="G343" s="40" t="s">
        <v>2595</v>
      </c>
      <c r="H343" s="41">
        <v>227570</v>
      </c>
      <c r="I343" s="42">
        <f t="shared" si="20"/>
        <v>206881.81818181818</v>
      </c>
      <c r="J343" s="43">
        <v>44943</v>
      </c>
      <c r="K343" s="44">
        <v>2006786</v>
      </c>
      <c r="L343" s="45">
        <v>0.105</v>
      </c>
      <c r="M343" s="46">
        <f t="shared" si="21"/>
        <v>210712.53</v>
      </c>
      <c r="N343" s="47">
        <f t="shared" si="22"/>
        <v>3830.7118181818223</v>
      </c>
      <c r="O343" s="48">
        <f t="shared" si="23"/>
        <v>4137.1687636363686</v>
      </c>
      <c r="P343" s="49"/>
      <c r="Q343" s="49"/>
      <c r="R343" s="50"/>
    </row>
    <row r="344" spans="1:18" x14ac:dyDescent="0.25">
      <c r="A344" s="51">
        <v>341</v>
      </c>
      <c r="B344" s="52"/>
      <c r="C344" s="38" t="s">
        <v>2994</v>
      </c>
      <c r="D344" s="39">
        <v>44896</v>
      </c>
      <c r="E344" s="40" t="s">
        <v>2995</v>
      </c>
      <c r="F344" s="41">
        <v>599713</v>
      </c>
      <c r="G344" s="40" t="s">
        <v>2595</v>
      </c>
      <c r="H344" s="41">
        <v>62970</v>
      </c>
      <c r="I344" s="42">
        <f t="shared" si="20"/>
        <v>57245.454545454544</v>
      </c>
      <c r="J344" s="43">
        <v>44943</v>
      </c>
      <c r="K344" s="44">
        <v>555290</v>
      </c>
      <c r="L344" s="45">
        <v>0.105</v>
      </c>
      <c r="M344" s="46">
        <f t="shared" si="21"/>
        <v>58305.45</v>
      </c>
      <c r="N344" s="47">
        <f t="shared" si="22"/>
        <v>1059.995454545453</v>
      </c>
      <c r="O344" s="48">
        <f t="shared" si="23"/>
        <v>1144.7950909090894</v>
      </c>
      <c r="P344" s="49"/>
      <c r="Q344" s="49"/>
      <c r="R344" s="50"/>
    </row>
    <row r="345" spans="1:18" x14ac:dyDescent="0.25">
      <c r="A345" s="51">
        <v>342</v>
      </c>
      <c r="B345" s="52"/>
      <c r="C345" s="38" t="s">
        <v>2996</v>
      </c>
      <c r="D345" s="39">
        <v>44901</v>
      </c>
      <c r="E345" s="40" t="s">
        <v>2686</v>
      </c>
      <c r="F345" s="41">
        <v>267004</v>
      </c>
      <c r="G345" s="40" t="s">
        <v>2595</v>
      </c>
      <c r="H345" s="41">
        <v>28035</v>
      </c>
      <c r="I345" s="42">
        <f t="shared" si="20"/>
        <v>25486.363636363636</v>
      </c>
      <c r="J345" s="43">
        <v>44943</v>
      </c>
      <c r="K345" s="44">
        <v>247226</v>
      </c>
      <c r="L345" s="45">
        <v>0.105</v>
      </c>
      <c r="M345" s="46">
        <f t="shared" si="21"/>
        <v>25958.73</v>
      </c>
      <c r="N345" s="47">
        <f t="shared" si="22"/>
        <v>472.36636363636353</v>
      </c>
      <c r="O345" s="48">
        <f t="shared" si="23"/>
        <v>510.15567272727264</v>
      </c>
      <c r="P345" s="49"/>
      <c r="Q345" s="49"/>
      <c r="R345" s="50"/>
    </row>
    <row r="346" spans="1:18" x14ac:dyDescent="0.25">
      <c r="A346" s="51">
        <v>343</v>
      </c>
      <c r="B346" s="52"/>
      <c r="C346" s="38" t="s">
        <v>2997</v>
      </c>
      <c r="D346" s="39">
        <v>44898</v>
      </c>
      <c r="E346" s="40" t="s">
        <v>2686</v>
      </c>
      <c r="F346" s="41">
        <v>522418</v>
      </c>
      <c r="G346" s="40" t="s">
        <v>2595</v>
      </c>
      <c r="H346" s="41">
        <v>54854</v>
      </c>
      <c r="I346" s="42">
        <f t="shared" si="20"/>
        <v>49867.272727272721</v>
      </c>
      <c r="J346" s="43">
        <v>44943</v>
      </c>
      <c r="K346" s="44">
        <v>483720</v>
      </c>
      <c r="L346" s="45">
        <v>0.105</v>
      </c>
      <c r="M346" s="46">
        <f t="shared" si="21"/>
        <v>50790.6</v>
      </c>
      <c r="N346" s="47">
        <f t="shared" si="22"/>
        <v>923.32727272727789</v>
      </c>
      <c r="O346" s="48">
        <f t="shared" si="23"/>
        <v>997.19345454546021</v>
      </c>
      <c r="P346" s="49"/>
      <c r="Q346" s="49"/>
      <c r="R346" s="50"/>
    </row>
    <row r="347" spans="1:18" x14ac:dyDescent="0.25">
      <c r="A347" s="51">
        <v>344</v>
      </c>
      <c r="B347" s="52"/>
      <c r="C347" s="38" t="s">
        <v>2998</v>
      </c>
      <c r="D347" s="39">
        <v>44898</v>
      </c>
      <c r="E347" s="40" t="s">
        <v>2690</v>
      </c>
      <c r="F347" s="41">
        <v>599713</v>
      </c>
      <c r="G347" s="40" t="s">
        <v>2595</v>
      </c>
      <c r="H347" s="41">
        <v>62970</v>
      </c>
      <c r="I347" s="42">
        <f t="shared" si="20"/>
        <v>57245.454545454544</v>
      </c>
      <c r="J347" s="43">
        <v>44943</v>
      </c>
      <c r="K347" s="44">
        <v>555290</v>
      </c>
      <c r="L347" s="45">
        <v>0.105</v>
      </c>
      <c r="M347" s="46">
        <f t="shared" si="21"/>
        <v>58305.45</v>
      </c>
      <c r="N347" s="47">
        <f t="shared" si="22"/>
        <v>1059.995454545453</v>
      </c>
      <c r="O347" s="48">
        <f t="shared" si="23"/>
        <v>1144.7950909090894</v>
      </c>
      <c r="P347" s="49"/>
      <c r="Q347" s="49"/>
      <c r="R347" s="50"/>
    </row>
    <row r="348" spans="1:18" x14ac:dyDescent="0.25">
      <c r="A348" s="51">
        <v>345</v>
      </c>
      <c r="B348" s="52"/>
      <c r="C348" s="38" t="s">
        <v>2999</v>
      </c>
      <c r="D348" s="39">
        <v>44902</v>
      </c>
      <c r="E348" s="40" t="s">
        <v>2690</v>
      </c>
      <c r="F348" s="41">
        <v>870696</v>
      </c>
      <c r="G348" s="40" t="s">
        <v>2595</v>
      </c>
      <c r="H348" s="41">
        <v>91423</v>
      </c>
      <c r="I348" s="42">
        <f t="shared" si="20"/>
        <v>83111.818181818177</v>
      </c>
      <c r="J348" s="43">
        <v>44943</v>
      </c>
      <c r="K348" s="44">
        <v>806200</v>
      </c>
      <c r="L348" s="45">
        <v>0.105</v>
      </c>
      <c r="M348" s="46">
        <f t="shared" si="21"/>
        <v>84651</v>
      </c>
      <c r="N348" s="47">
        <f t="shared" si="22"/>
        <v>1539.1818181818235</v>
      </c>
      <c r="O348" s="48">
        <f t="shared" si="23"/>
        <v>1662.3163636363695</v>
      </c>
      <c r="P348" s="49"/>
      <c r="Q348" s="49"/>
      <c r="R348" s="50"/>
    </row>
    <row r="349" spans="1:18" x14ac:dyDescent="0.25">
      <c r="A349" s="51">
        <v>346</v>
      </c>
      <c r="B349" s="52"/>
      <c r="C349" s="38" t="s">
        <v>3000</v>
      </c>
      <c r="D349" s="39">
        <v>44905</v>
      </c>
      <c r="E349" s="40" t="s">
        <v>2686</v>
      </c>
      <c r="F349" s="41">
        <v>1136722</v>
      </c>
      <c r="G349" s="40" t="s">
        <v>2595</v>
      </c>
      <c r="H349" s="41">
        <v>119356</v>
      </c>
      <c r="I349" s="42">
        <f t="shared" si="20"/>
        <v>108505.45454545453</v>
      </c>
      <c r="J349" s="43">
        <v>44943</v>
      </c>
      <c r="K349" s="44">
        <v>1052520</v>
      </c>
      <c r="L349" s="45">
        <v>0.105</v>
      </c>
      <c r="M349" s="46">
        <f t="shared" si="21"/>
        <v>110514.59999999999</v>
      </c>
      <c r="N349" s="47">
        <f t="shared" si="22"/>
        <v>2009.1454545454617</v>
      </c>
      <c r="O349" s="48">
        <f t="shared" si="23"/>
        <v>2169.8770909090986</v>
      </c>
      <c r="P349" s="49"/>
      <c r="Q349" s="49"/>
      <c r="R349" s="50"/>
    </row>
    <row r="350" spans="1:18" x14ac:dyDescent="0.25">
      <c r="A350" s="51">
        <v>347</v>
      </c>
      <c r="B350" s="52"/>
      <c r="C350" s="38" t="s">
        <v>3001</v>
      </c>
      <c r="D350" s="39">
        <v>44907</v>
      </c>
      <c r="E350" s="40" t="s">
        <v>2686</v>
      </c>
      <c r="F350" s="41">
        <v>599713</v>
      </c>
      <c r="G350" s="40" t="s">
        <v>2595</v>
      </c>
      <c r="H350" s="41">
        <v>62970</v>
      </c>
      <c r="I350" s="42">
        <f t="shared" si="20"/>
        <v>57245.454545454544</v>
      </c>
      <c r="J350" s="43">
        <v>44943</v>
      </c>
      <c r="K350" s="44">
        <v>555290</v>
      </c>
      <c r="L350" s="45">
        <v>0.105</v>
      </c>
      <c r="M350" s="46">
        <f t="shared" si="21"/>
        <v>58305.45</v>
      </c>
      <c r="N350" s="47">
        <f t="shared" si="22"/>
        <v>1059.995454545453</v>
      </c>
      <c r="O350" s="48">
        <f t="shared" si="23"/>
        <v>1144.7950909090894</v>
      </c>
      <c r="P350" s="49"/>
      <c r="Q350" s="49"/>
      <c r="R350" s="50"/>
    </row>
    <row r="351" spans="1:18" x14ac:dyDescent="0.25">
      <c r="A351" s="51">
        <v>348</v>
      </c>
      <c r="B351" s="52"/>
      <c r="C351" s="38" t="s">
        <v>3002</v>
      </c>
      <c r="D351" s="39">
        <v>44902</v>
      </c>
      <c r="E351" s="40" t="s">
        <v>2751</v>
      </c>
      <c r="F351" s="41">
        <v>474012</v>
      </c>
      <c r="G351" s="40" t="s">
        <v>2595</v>
      </c>
      <c r="H351" s="41">
        <v>49771</v>
      </c>
      <c r="I351" s="42">
        <f t="shared" si="20"/>
        <v>45246.363636363632</v>
      </c>
      <c r="J351" s="43">
        <v>44943</v>
      </c>
      <c r="K351" s="44">
        <v>438900</v>
      </c>
      <c r="L351" s="45">
        <v>0.105</v>
      </c>
      <c r="M351" s="46">
        <f t="shared" si="21"/>
        <v>46084.5</v>
      </c>
      <c r="N351" s="47">
        <f t="shared" si="22"/>
        <v>838.13636363636761</v>
      </c>
      <c r="O351" s="48">
        <f t="shared" si="23"/>
        <v>905.1872727272771</v>
      </c>
      <c r="P351" s="49"/>
      <c r="Q351" s="49"/>
      <c r="R351" s="50"/>
    </row>
    <row r="352" spans="1:18" x14ac:dyDescent="0.25">
      <c r="A352" s="51">
        <v>349</v>
      </c>
      <c r="B352" s="52"/>
      <c r="C352" s="38" t="s">
        <v>3003</v>
      </c>
      <c r="D352" s="39">
        <v>44909</v>
      </c>
      <c r="E352" s="40" t="s">
        <v>2690</v>
      </c>
      <c r="F352" s="41">
        <v>599916</v>
      </c>
      <c r="G352" s="40" t="s">
        <v>2595</v>
      </c>
      <c r="H352" s="41">
        <v>62991</v>
      </c>
      <c r="I352" s="42">
        <f t="shared" si="20"/>
        <v>57264.545454545449</v>
      </c>
      <c r="J352" s="43">
        <v>44943</v>
      </c>
      <c r="K352" s="44">
        <v>555478</v>
      </c>
      <c r="L352" s="45">
        <v>0.105</v>
      </c>
      <c r="M352" s="46">
        <f t="shared" si="21"/>
        <v>58325.189999999995</v>
      </c>
      <c r="N352" s="47">
        <f t="shared" si="22"/>
        <v>1060.6445454545465</v>
      </c>
      <c r="O352" s="48">
        <f t="shared" si="23"/>
        <v>1145.4961090909103</v>
      </c>
      <c r="P352" s="49"/>
      <c r="Q352" s="49"/>
      <c r="R352" s="50"/>
    </row>
    <row r="353" spans="1:18" x14ac:dyDescent="0.25">
      <c r="A353" s="51">
        <v>350</v>
      </c>
      <c r="B353" s="52"/>
      <c r="C353" s="38" t="s">
        <v>3004</v>
      </c>
      <c r="D353" s="39">
        <v>44911</v>
      </c>
      <c r="E353" s="40" t="s">
        <v>2686</v>
      </c>
      <c r="F353" s="41">
        <v>173429</v>
      </c>
      <c r="G353" s="40" t="s">
        <v>2595</v>
      </c>
      <c r="H353" s="41">
        <v>18210</v>
      </c>
      <c r="I353" s="42">
        <f t="shared" si="20"/>
        <v>16554.545454545452</v>
      </c>
      <c r="J353" s="43">
        <v>44943</v>
      </c>
      <c r="K353" s="44">
        <v>160582</v>
      </c>
      <c r="L353" s="45">
        <v>0.105</v>
      </c>
      <c r="M353" s="46">
        <f t="shared" si="21"/>
        <v>16861.11</v>
      </c>
      <c r="N353" s="47">
        <f t="shared" si="22"/>
        <v>306.56454545454835</v>
      </c>
      <c r="O353" s="48">
        <f t="shared" si="23"/>
        <v>331.08970909091227</v>
      </c>
      <c r="P353" s="49"/>
      <c r="Q353" s="49"/>
      <c r="R353" s="50"/>
    </row>
    <row r="354" spans="1:18" x14ac:dyDescent="0.25">
      <c r="A354" s="51">
        <v>351</v>
      </c>
      <c r="B354" s="52"/>
      <c r="C354" s="38" t="s">
        <v>3005</v>
      </c>
      <c r="D354" s="39">
        <v>44914</v>
      </c>
      <c r="E354" s="40" t="s">
        <v>2686</v>
      </c>
      <c r="F354" s="41">
        <v>1206557</v>
      </c>
      <c r="G354" s="40" t="s">
        <v>2595</v>
      </c>
      <c r="H354" s="41">
        <v>126688</v>
      </c>
      <c r="I354" s="42">
        <f t="shared" si="20"/>
        <v>115170.90909090909</v>
      </c>
      <c r="J354" s="43">
        <v>44943</v>
      </c>
      <c r="K354" s="44">
        <v>1117182</v>
      </c>
      <c r="L354" s="45">
        <v>0.105</v>
      </c>
      <c r="M354" s="46">
        <f t="shared" si="21"/>
        <v>117304.11</v>
      </c>
      <c r="N354" s="47">
        <f t="shared" si="22"/>
        <v>2133.2009090909123</v>
      </c>
      <c r="O354" s="48">
        <f t="shared" si="23"/>
        <v>2303.8569818181854</v>
      </c>
      <c r="P354" s="49"/>
      <c r="Q354" s="49"/>
      <c r="R354" s="50"/>
    </row>
    <row r="355" spans="1:18" x14ac:dyDescent="0.25">
      <c r="A355" s="51">
        <v>352</v>
      </c>
      <c r="B355" s="52"/>
      <c r="C355" s="38" t="s">
        <v>3006</v>
      </c>
      <c r="D355" s="39">
        <v>44916</v>
      </c>
      <c r="E355" s="40" t="s">
        <v>2690</v>
      </c>
      <c r="F355" s="41">
        <v>491765</v>
      </c>
      <c r="G355" s="40" t="s">
        <v>2595</v>
      </c>
      <c r="H355" s="41">
        <v>51635</v>
      </c>
      <c r="I355" s="42">
        <f t="shared" si="20"/>
        <v>46940.909090909088</v>
      </c>
      <c r="J355" s="43">
        <v>44943</v>
      </c>
      <c r="K355" s="44">
        <v>455338</v>
      </c>
      <c r="L355" s="45">
        <v>0.105</v>
      </c>
      <c r="M355" s="46">
        <f t="shared" si="21"/>
        <v>47810.49</v>
      </c>
      <c r="N355" s="47">
        <f t="shared" si="22"/>
        <v>869.5809090909097</v>
      </c>
      <c r="O355" s="48">
        <f t="shared" si="23"/>
        <v>939.14738181818257</v>
      </c>
      <c r="P355" s="49"/>
      <c r="Q355" s="49"/>
      <c r="R355" s="50"/>
    </row>
    <row r="356" spans="1:18" x14ac:dyDescent="0.25">
      <c r="A356" s="51">
        <v>353</v>
      </c>
      <c r="B356" s="52"/>
      <c r="C356" s="38" t="s">
        <v>3007</v>
      </c>
      <c r="D356" s="39">
        <v>44902</v>
      </c>
      <c r="E356" s="40" t="s">
        <v>2686</v>
      </c>
      <c r="F356" s="41">
        <v>638866</v>
      </c>
      <c r="G356" s="40" t="s">
        <v>2595</v>
      </c>
      <c r="H356" s="41">
        <v>67081</v>
      </c>
      <c r="I356" s="42">
        <f t="shared" si="20"/>
        <v>60982.727272727265</v>
      </c>
      <c r="J356" s="43">
        <v>44943</v>
      </c>
      <c r="K356" s="44">
        <v>591543</v>
      </c>
      <c r="L356" s="45">
        <v>0.105</v>
      </c>
      <c r="M356" s="46">
        <f t="shared" si="21"/>
        <v>62112.014999999999</v>
      </c>
      <c r="N356" s="47">
        <f t="shared" si="22"/>
        <v>1129.2877272727346</v>
      </c>
      <c r="O356" s="48">
        <f t="shared" si="23"/>
        <v>1219.6307454545536</v>
      </c>
      <c r="P356" s="49"/>
      <c r="Q356" s="49"/>
      <c r="R356" s="50"/>
    </row>
    <row r="357" spans="1:18" x14ac:dyDescent="0.25">
      <c r="A357" s="51">
        <v>354</v>
      </c>
      <c r="B357" s="52"/>
      <c r="C357" s="38" t="s">
        <v>3008</v>
      </c>
      <c r="D357" s="39">
        <v>44914</v>
      </c>
      <c r="E357" s="40" t="s">
        <v>2751</v>
      </c>
      <c r="F357" s="41">
        <v>491765</v>
      </c>
      <c r="G357" s="40" t="s">
        <v>2595</v>
      </c>
      <c r="H357" s="41">
        <v>51635</v>
      </c>
      <c r="I357" s="42">
        <f t="shared" si="20"/>
        <v>46940.909090909088</v>
      </c>
      <c r="J357" s="43">
        <v>44943</v>
      </c>
      <c r="K357" s="44">
        <v>455338</v>
      </c>
      <c r="L357" s="45">
        <v>0.105</v>
      </c>
      <c r="M357" s="46">
        <f t="shared" si="21"/>
        <v>47810.49</v>
      </c>
      <c r="N357" s="47">
        <f t="shared" si="22"/>
        <v>869.5809090909097</v>
      </c>
      <c r="O357" s="48">
        <f t="shared" si="23"/>
        <v>939.14738181818257</v>
      </c>
      <c r="P357" s="49"/>
      <c r="Q357" s="49"/>
      <c r="R357" s="50"/>
    </row>
    <row r="358" spans="1:18" x14ac:dyDescent="0.25">
      <c r="A358" s="51">
        <v>355</v>
      </c>
      <c r="B358" s="52"/>
      <c r="C358" s="38" t="s">
        <v>3009</v>
      </c>
      <c r="D358" s="39">
        <v>44910</v>
      </c>
      <c r="E358" s="40" t="s">
        <v>2751</v>
      </c>
      <c r="F358" s="41">
        <v>489900</v>
      </c>
      <c r="G358" s="40" t="s">
        <v>2595</v>
      </c>
      <c r="H358" s="41">
        <v>51440</v>
      </c>
      <c r="I358" s="42">
        <f t="shared" si="20"/>
        <v>46763.63636363636</v>
      </c>
      <c r="J358" s="43">
        <v>44943</v>
      </c>
      <c r="K358" s="44">
        <v>453611</v>
      </c>
      <c r="L358" s="45">
        <v>0.105</v>
      </c>
      <c r="M358" s="46">
        <f t="shared" si="21"/>
        <v>47629.154999999999</v>
      </c>
      <c r="N358" s="47">
        <f t="shared" si="22"/>
        <v>865.51863636363851</v>
      </c>
      <c r="O358" s="48">
        <f t="shared" si="23"/>
        <v>934.76012727272962</v>
      </c>
      <c r="P358" s="49"/>
      <c r="Q358" s="49"/>
      <c r="R358" s="50"/>
    </row>
    <row r="359" spans="1:18" x14ac:dyDescent="0.25">
      <c r="A359" s="51">
        <v>356</v>
      </c>
      <c r="B359" s="52"/>
      <c r="C359" s="38" t="s">
        <v>3010</v>
      </c>
      <c r="D359" s="39">
        <v>44916</v>
      </c>
      <c r="E359" s="40" t="s">
        <v>2637</v>
      </c>
      <c r="F359" s="41">
        <v>491765</v>
      </c>
      <c r="G359" s="40" t="s">
        <v>2595</v>
      </c>
      <c r="H359" s="41">
        <v>51635</v>
      </c>
      <c r="I359" s="42">
        <f t="shared" si="20"/>
        <v>46940.909090909088</v>
      </c>
      <c r="J359" s="43">
        <v>44943</v>
      </c>
      <c r="K359" s="44">
        <v>455338</v>
      </c>
      <c r="L359" s="45">
        <v>0.105</v>
      </c>
      <c r="M359" s="46">
        <f t="shared" si="21"/>
        <v>47810.49</v>
      </c>
      <c r="N359" s="47">
        <f t="shared" si="22"/>
        <v>869.5809090909097</v>
      </c>
      <c r="O359" s="48">
        <f t="shared" si="23"/>
        <v>939.14738181818257</v>
      </c>
      <c r="P359" s="49"/>
      <c r="Q359" s="49"/>
      <c r="R359" s="50"/>
    </row>
    <row r="360" spans="1:18" x14ac:dyDescent="0.25">
      <c r="A360" s="51">
        <v>357</v>
      </c>
      <c r="B360" s="52"/>
      <c r="C360" s="38" t="s">
        <v>3011</v>
      </c>
      <c r="D360" s="39">
        <v>44917</v>
      </c>
      <c r="E360" s="40" t="s">
        <v>2686</v>
      </c>
      <c r="F360" s="41">
        <v>491765</v>
      </c>
      <c r="G360" s="40" t="s">
        <v>2595</v>
      </c>
      <c r="H360" s="41">
        <v>51635</v>
      </c>
      <c r="I360" s="42">
        <f t="shared" si="20"/>
        <v>46940.909090909088</v>
      </c>
      <c r="J360" s="43">
        <v>44943</v>
      </c>
      <c r="K360" s="44">
        <v>455338</v>
      </c>
      <c r="L360" s="45">
        <v>0.105</v>
      </c>
      <c r="M360" s="46">
        <f t="shared" si="21"/>
        <v>47810.49</v>
      </c>
      <c r="N360" s="47">
        <f t="shared" si="22"/>
        <v>869.5809090909097</v>
      </c>
      <c r="O360" s="48">
        <f t="shared" si="23"/>
        <v>939.14738181818257</v>
      </c>
      <c r="P360" s="49"/>
      <c r="Q360" s="49"/>
      <c r="R360" s="50"/>
    </row>
    <row r="361" spans="1:18" x14ac:dyDescent="0.25">
      <c r="A361" s="51">
        <v>358</v>
      </c>
      <c r="B361" s="52"/>
      <c r="C361" s="38" t="s">
        <v>3012</v>
      </c>
      <c r="D361" s="39">
        <v>44917</v>
      </c>
      <c r="E361" s="40" t="s">
        <v>2807</v>
      </c>
      <c r="F361" s="41">
        <v>1284820</v>
      </c>
      <c r="G361" s="40" t="s">
        <v>2595</v>
      </c>
      <c r="H361" s="41">
        <v>134906</v>
      </c>
      <c r="I361" s="42">
        <f t="shared" si="20"/>
        <v>122641.81818181818</v>
      </c>
      <c r="J361" s="43">
        <v>44943</v>
      </c>
      <c r="K361" s="44">
        <v>1189648</v>
      </c>
      <c r="L361" s="45">
        <v>0.105</v>
      </c>
      <c r="M361" s="46">
        <f t="shared" si="21"/>
        <v>124913.04</v>
      </c>
      <c r="N361" s="47">
        <f t="shared" si="22"/>
        <v>2271.2218181818171</v>
      </c>
      <c r="O361" s="48">
        <f t="shared" si="23"/>
        <v>2452.9195636363625</v>
      </c>
      <c r="P361" s="49"/>
      <c r="Q361" s="49"/>
      <c r="R361" s="50"/>
    </row>
    <row r="362" spans="1:18" x14ac:dyDescent="0.25">
      <c r="A362" s="51">
        <v>359</v>
      </c>
      <c r="B362" s="52"/>
      <c r="C362" s="38" t="s">
        <v>3013</v>
      </c>
      <c r="D362" s="39">
        <v>44917</v>
      </c>
      <c r="E362" s="40" t="s">
        <v>2686</v>
      </c>
      <c r="F362" s="41">
        <v>491765</v>
      </c>
      <c r="G362" s="40" t="s">
        <v>2595</v>
      </c>
      <c r="H362" s="41">
        <v>51635</v>
      </c>
      <c r="I362" s="42">
        <f t="shared" si="20"/>
        <v>46940.909090909088</v>
      </c>
      <c r="J362" s="43">
        <v>44943</v>
      </c>
      <c r="K362" s="44">
        <v>455338</v>
      </c>
      <c r="L362" s="45">
        <v>0.105</v>
      </c>
      <c r="M362" s="46">
        <f t="shared" si="21"/>
        <v>47810.49</v>
      </c>
      <c r="N362" s="47">
        <f t="shared" si="22"/>
        <v>869.5809090909097</v>
      </c>
      <c r="O362" s="48">
        <f t="shared" si="23"/>
        <v>939.14738181818257</v>
      </c>
      <c r="P362" s="49"/>
      <c r="Q362" s="49"/>
      <c r="R362" s="50"/>
    </row>
    <row r="363" spans="1:18" x14ac:dyDescent="0.25">
      <c r="A363" s="51">
        <v>360</v>
      </c>
      <c r="B363" s="52"/>
      <c r="C363" s="38" t="s">
        <v>3014</v>
      </c>
      <c r="D363" s="39">
        <v>44917</v>
      </c>
      <c r="E363" s="40" t="s">
        <v>2751</v>
      </c>
      <c r="F363" s="41">
        <v>752717</v>
      </c>
      <c r="G363" s="40" t="s">
        <v>2595</v>
      </c>
      <c r="H363" s="41">
        <v>79035</v>
      </c>
      <c r="I363" s="42">
        <f t="shared" si="20"/>
        <v>71850</v>
      </c>
      <c r="J363" s="43">
        <v>44943</v>
      </c>
      <c r="K363" s="44">
        <v>696960</v>
      </c>
      <c r="L363" s="45">
        <v>0.105</v>
      </c>
      <c r="M363" s="46">
        <f t="shared" si="21"/>
        <v>73180.800000000003</v>
      </c>
      <c r="N363" s="47">
        <f t="shared" si="22"/>
        <v>1330.8000000000029</v>
      </c>
      <c r="O363" s="48">
        <f t="shared" si="23"/>
        <v>1437.2640000000033</v>
      </c>
      <c r="P363" s="49"/>
      <c r="Q363" s="49"/>
      <c r="R363" s="50"/>
    </row>
    <row r="364" spans="1:18" x14ac:dyDescent="0.25">
      <c r="A364" s="51">
        <v>361</v>
      </c>
      <c r="B364" s="52"/>
      <c r="C364" s="38" t="s">
        <v>3015</v>
      </c>
      <c r="D364" s="39">
        <v>44917</v>
      </c>
      <c r="E364" s="40" t="s">
        <v>2651</v>
      </c>
      <c r="F364" s="41">
        <v>1610760</v>
      </c>
      <c r="G364" s="40" t="s">
        <v>2595</v>
      </c>
      <c r="H364" s="41">
        <v>169130</v>
      </c>
      <c r="I364" s="42">
        <f t="shared" si="20"/>
        <v>153754.54545454544</v>
      </c>
      <c r="J364" s="43">
        <v>44943</v>
      </c>
      <c r="K364" s="44">
        <v>1491444</v>
      </c>
      <c r="L364" s="45">
        <v>0.105</v>
      </c>
      <c r="M364" s="46">
        <f t="shared" si="21"/>
        <v>156601.62</v>
      </c>
      <c r="N364" s="47">
        <f t="shared" si="22"/>
        <v>2847.074545454554</v>
      </c>
      <c r="O364" s="48">
        <f t="shared" si="23"/>
        <v>3074.8405090909187</v>
      </c>
      <c r="P364" s="49"/>
      <c r="Q364" s="49"/>
      <c r="R364" s="50"/>
    </row>
    <row r="365" spans="1:18" x14ac:dyDescent="0.25">
      <c r="A365" s="51">
        <v>362</v>
      </c>
      <c r="B365" s="52"/>
      <c r="C365" s="38" t="s">
        <v>3016</v>
      </c>
      <c r="D365" s="39">
        <v>44916</v>
      </c>
      <c r="E365" s="40" t="s">
        <v>2651</v>
      </c>
      <c r="F365" s="41">
        <v>713791</v>
      </c>
      <c r="G365" s="40" t="s">
        <v>2595</v>
      </c>
      <c r="H365" s="41">
        <v>74948</v>
      </c>
      <c r="I365" s="42">
        <f t="shared" si="20"/>
        <v>68134.545454545456</v>
      </c>
      <c r="J365" s="43">
        <v>44943</v>
      </c>
      <c r="K365" s="44">
        <v>660918</v>
      </c>
      <c r="L365" s="45">
        <v>0.105</v>
      </c>
      <c r="M365" s="46">
        <f t="shared" si="21"/>
        <v>69396.39</v>
      </c>
      <c r="N365" s="47">
        <f t="shared" si="22"/>
        <v>1261.8445454545435</v>
      </c>
      <c r="O365" s="48">
        <f t="shared" si="23"/>
        <v>1362.7921090909072</v>
      </c>
      <c r="P365" s="49"/>
      <c r="Q365" s="49"/>
      <c r="R365" s="50"/>
    </row>
    <row r="366" spans="1:18" x14ac:dyDescent="0.25">
      <c r="A366" s="51">
        <v>363</v>
      </c>
      <c r="B366" s="52"/>
      <c r="C366" s="38" t="s">
        <v>3017</v>
      </c>
      <c r="D366" s="39">
        <v>44917</v>
      </c>
      <c r="E366" s="40" t="s">
        <v>2690</v>
      </c>
      <c r="F366" s="41">
        <v>672275</v>
      </c>
      <c r="G366" s="40" t="s">
        <v>2595</v>
      </c>
      <c r="H366" s="41">
        <v>70589</v>
      </c>
      <c r="I366" s="42">
        <f t="shared" si="20"/>
        <v>64171.818181818177</v>
      </c>
      <c r="J366" s="43">
        <v>44943</v>
      </c>
      <c r="K366" s="44">
        <v>622477</v>
      </c>
      <c r="L366" s="45">
        <v>0.105</v>
      </c>
      <c r="M366" s="46">
        <f t="shared" si="21"/>
        <v>65360.084999999999</v>
      </c>
      <c r="N366" s="47">
        <f t="shared" si="22"/>
        <v>1188.2668181818226</v>
      </c>
      <c r="O366" s="48">
        <f t="shared" si="23"/>
        <v>1283.3281636363686</v>
      </c>
      <c r="P366" s="49"/>
      <c r="Q366" s="49"/>
      <c r="R366" s="50"/>
    </row>
    <row r="367" spans="1:18" x14ac:dyDescent="0.25">
      <c r="A367" s="51">
        <v>364</v>
      </c>
      <c r="B367" s="52"/>
      <c r="C367" s="38" t="s">
        <v>3018</v>
      </c>
      <c r="D367" s="39">
        <v>44914</v>
      </c>
      <c r="E367" s="40" t="s">
        <v>2751</v>
      </c>
      <c r="F367" s="41">
        <v>491765</v>
      </c>
      <c r="G367" s="40" t="s">
        <v>2595</v>
      </c>
      <c r="H367" s="41">
        <v>51635</v>
      </c>
      <c r="I367" s="42">
        <f t="shared" si="20"/>
        <v>46940.909090909088</v>
      </c>
      <c r="J367" s="43">
        <v>44943</v>
      </c>
      <c r="K367" s="44">
        <v>455338</v>
      </c>
      <c r="L367" s="45">
        <v>0.105</v>
      </c>
      <c r="M367" s="46">
        <f t="shared" si="21"/>
        <v>47810.49</v>
      </c>
      <c r="N367" s="47">
        <f t="shared" si="22"/>
        <v>869.5809090909097</v>
      </c>
      <c r="O367" s="48">
        <f t="shared" si="23"/>
        <v>939.14738181818257</v>
      </c>
      <c r="P367" s="49"/>
      <c r="Q367" s="49"/>
      <c r="R367" s="50"/>
    </row>
    <row r="368" spans="1:18" x14ac:dyDescent="0.25">
      <c r="A368" s="51">
        <v>365</v>
      </c>
      <c r="B368" s="52"/>
      <c r="C368" s="38" t="s">
        <v>3019</v>
      </c>
      <c r="D368" s="39">
        <v>44923</v>
      </c>
      <c r="E368" s="40" t="s">
        <v>2807</v>
      </c>
      <c r="F368" s="41">
        <v>158611</v>
      </c>
      <c r="G368" s="40" t="s">
        <v>2595</v>
      </c>
      <c r="H368" s="41">
        <v>16654</v>
      </c>
      <c r="I368" s="42">
        <f t="shared" si="20"/>
        <v>15139.999999999998</v>
      </c>
      <c r="J368" s="43">
        <v>44943</v>
      </c>
      <c r="K368" s="44">
        <v>146862</v>
      </c>
      <c r="L368" s="45">
        <v>0.105</v>
      </c>
      <c r="M368" s="46">
        <f t="shared" si="21"/>
        <v>15420.51</v>
      </c>
      <c r="N368" s="47">
        <f t="shared" si="22"/>
        <v>280.51000000000204</v>
      </c>
      <c r="O368" s="48">
        <f t="shared" si="23"/>
        <v>302.95080000000223</v>
      </c>
      <c r="P368" s="49"/>
      <c r="Q368" s="49"/>
      <c r="R368" s="50"/>
    </row>
    <row r="369" spans="1:18" x14ac:dyDescent="0.25">
      <c r="A369" s="51">
        <v>366</v>
      </c>
      <c r="B369" s="52"/>
      <c r="C369" s="38" t="s">
        <v>3020</v>
      </c>
      <c r="D369" s="39">
        <v>44924</v>
      </c>
      <c r="E369" s="40" t="s">
        <v>2651</v>
      </c>
      <c r="F369" s="41">
        <v>491765</v>
      </c>
      <c r="G369" s="40" t="s">
        <v>2595</v>
      </c>
      <c r="H369" s="41">
        <v>51635</v>
      </c>
      <c r="I369" s="42">
        <f t="shared" si="20"/>
        <v>46940.909090909088</v>
      </c>
      <c r="J369" s="43">
        <v>44943</v>
      </c>
      <c r="K369" s="44">
        <v>455338</v>
      </c>
      <c r="L369" s="45">
        <v>0.105</v>
      </c>
      <c r="M369" s="46">
        <f t="shared" si="21"/>
        <v>47810.49</v>
      </c>
      <c r="N369" s="47">
        <f t="shared" si="22"/>
        <v>869.5809090909097</v>
      </c>
      <c r="O369" s="48">
        <f t="shared" si="23"/>
        <v>939.14738181818257</v>
      </c>
      <c r="P369" s="49"/>
      <c r="Q369" s="49"/>
      <c r="R369" s="50"/>
    </row>
    <row r="370" spans="1:18" x14ac:dyDescent="0.25">
      <c r="A370" s="51">
        <v>367</v>
      </c>
      <c r="B370" s="52"/>
      <c r="C370" s="38" t="s">
        <v>3021</v>
      </c>
      <c r="D370" s="39">
        <v>44908</v>
      </c>
      <c r="E370" s="40" t="s">
        <v>2690</v>
      </c>
      <c r="F370" s="41">
        <v>1264350</v>
      </c>
      <c r="G370" s="40" t="s">
        <v>2595</v>
      </c>
      <c r="H370" s="41">
        <v>132757</v>
      </c>
      <c r="I370" s="42">
        <f t="shared" si="20"/>
        <v>120688.18181818181</v>
      </c>
      <c r="J370" s="43">
        <v>44943</v>
      </c>
      <c r="K370" s="44">
        <v>1170694</v>
      </c>
      <c r="L370" s="45">
        <v>0.105</v>
      </c>
      <c r="M370" s="46">
        <f t="shared" si="21"/>
        <v>122922.87</v>
      </c>
      <c r="N370" s="47">
        <f t="shared" si="22"/>
        <v>2234.6881818181864</v>
      </c>
      <c r="O370" s="48">
        <f t="shared" si="23"/>
        <v>2413.4632363636415</v>
      </c>
      <c r="P370" s="49"/>
      <c r="Q370" s="49"/>
      <c r="R370" s="50"/>
    </row>
    <row r="371" spans="1:18" x14ac:dyDescent="0.25">
      <c r="A371" s="51">
        <v>368</v>
      </c>
      <c r="B371" s="52"/>
      <c r="C371" s="38" t="s">
        <v>3022</v>
      </c>
      <c r="D371" s="39">
        <v>44925</v>
      </c>
      <c r="E371" s="40" t="s">
        <v>2686</v>
      </c>
      <c r="F371" s="41">
        <v>1426383</v>
      </c>
      <c r="G371" s="40" t="s">
        <v>2595</v>
      </c>
      <c r="H371" s="41">
        <v>149770</v>
      </c>
      <c r="I371" s="42">
        <f t="shared" si="20"/>
        <v>136154.54545454544</v>
      </c>
      <c r="J371" s="43">
        <v>44943</v>
      </c>
      <c r="K371" s="44">
        <v>1320725</v>
      </c>
      <c r="L371" s="45">
        <v>0.105</v>
      </c>
      <c r="M371" s="46">
        <f t="shared" si="21"/>
        <v>138676.125</v>
      </c>
      <c r="N371" s="47">
        <f t="shared" si="22"/>
        <v>2521.5795454545587</v>
      </c>
      <c r="O371" s="48">
        <f t="shared" si="23"/>
        <v>2723.3059090909237</v>
      </c>
      <c r="P371" s="49"/>
      <c r="Q371" s="49"/>
      <c r="R371" s="50"/>
    </row>
    <row r="372" spans="1:18" x14ac:dyDescent="0.25">
      <c r="A372" s="51">
        <v>369</v>
      </c>
      <c r="B372" s="52"/>
      <c r="C372" s="38" t="s">
        <v>3023</v>
      </c>
      <c r="D372" s="39">
        <v>44914</v>
      </c>
      <c r="E372" s="40" t="s">
        <v>2751</v>
      </c>
      <c r="F372" s="41">
        <v>491765</v>
      </c>
      <c r="G372" s="40" t="s">
        <v>2595</v>
      </c>
      <c r="H372" s="41">
        <v>51635</v>
      </c>
      <c r="I372" s="42">
        <f t="shared" si="20"/>
        <v>46940.909090909088</v>
      </c>
      <c r="J372" s="43">
        <v>44943</v>
      </c>
      <c r="K372" s="44">
        <v>455338</v>
      </c>
      <c r="L372" s="45">
        <v>0.105</v>
      </c>
      <c r="M372" s="46">
        <f t="shared" si="21"/>
        <v>47810.49</v>
      </c>
      <c r="N372" s="47">
        <f t="shared" si="22"/>
        <v>869.5809090909097</v>
      </c>
      <c r="O372" s="48">
        <f t="shared" si="23"/>
        <v>939.14738181818257</v>
      </c>
      <c r="P372" s="49"/>
      <c r="Q372" s="49"/>
      <c r="R372" s="50"/>
    </row>
    <row r="373" spans="1:18" x14ac:dyDescent="0.25">
      <c r="A373" s="51">
        <v>370</v>
      </c>
      <c r="B373" s="52"/>
      <c r="C373" s="38" t="s">
        <v>3024</v>
      </c>
      <c r="D373" s="39">
        <v>44916</v>
      </c>
      <c r="E373" s="40" t="s">
        <v>2751</v>
      </c>
      <c r="F373" s="41">
        <v>491765</v>
      </c>
      <c r="G373" s="40" t="s">
        <v>2595</v>
      </c>
      <c r="H373" s="41">
        <v>51635</v>
      </c>
      <c r="I373" s="42">
        <f t="shared" si="20"/>
        <v>46940.909090909088</v>
      </c>
      <c r="J373" s="43">
        <v>44943</v>
      </c>
      <c r="K373" s="44">
        <v>455338</v>
      </c>
      <c r="L373" s="45">
        <v>0.105</v>
      </c>
      <c r="M373" s="46">
        <f t="shared" si="21"/>
        <v>47810.49</v>
      </c>
      <c r="N373" s="47">
        <f t="shared" si="22"/>
        <v>869.5809090909097</v>
      </c>
      <c r="O373" s="48">
        <f t="shared" si="23"/>
        <v>939.14738181818257</v>
      </c>
      <c r="P373" s="49"/>
      <c r="Q373" s="49"/>
      <c r="R373" s="50"/>
    </row>
    <row r="374" spans="1:18" x14ac:dyDescent="0.25">
      <c r="A374" s="51">
        <v>371</v>
      </c>
      <c r="B374" s="52"/>
      <c r="C374" s="38" t="s">
        <v>3025</v>
      </c>
      <c r="D374" s="39">
        <v>44916</v>
      </c>
      <c r="E374" s="40" t="s">
        <v>2751</v>
      </c>
      <c r="F374" s="41">
        <v>491765</v>
      </c>
      <c r="G374" s="40" t="s">
        <v>2595</v>
      </c>
      <c r="H374" s="41">
        <v>51635</v>
      </c>
      <c r="I374" s="42">
        <f t="shared" si="20"/>
        <v>46940.909090909088</v>
      </c>
      <c r="J374" s="43">
        <v>44943</v>
      </c>
      <c r="K374" s="44">
        <v>455338</v>
      </c>
      <c r="L374" s="45">
        <v>0.105</v>
      </c>
      <c r="M374" s="46">
        <f t="shared" si="21"/>
        <v>47810.49</v>
      </c>
      <c r="N374" s="47">
        <f t="shared" si="22"/>
        <v>869.5809090909097</v>
      </c>
      <c r="O374" s="48">
        <f t="shared" si="23"/>
        <v>939.14738181818257</v>
      </c>
      <c r="P374" s="49"/>
      <c r="Q374" s="49"/>
      <c r="R374" s="50"/>
    </row>
    <row r="375" spans="1:18" x14ac:dyDescent="0.25">
      <c r="A375" s="51">
        <v>372</v>
      </c>
      <c r="B375" s="52"/>
      <c r="C375" s="38" t="s">
        <v>3026</v>
      </c>
      <c r="D375" s="39">
        <v>44916</v>
      </c>
      <c r="E375" s="40" t="s">
        <v>2751</v>
      </c>
      <c r="F375" s="41">
        <v>491765</v>
      </c>
      <c r="G375" s="40" t="s">
        <v>2595</v>
      </c>
      <c r="H375" s="41">
        <v>51635</v>
      </c>
      <c r="I375" s="42">
        <f t="shared" si="20"/>
        <v>46940.909090909088</v>
      </c>
      <c r="J375" s="43">
        <v>44943</v>
      </c>
      <c r="K375" s="44">
        <v>455338</v>
      </c>
      <c r="L375" s="45">
        <v>0.105</v>
      </c>
      <c r="M375" s="46">
        <f t="shared" si="21"/>
        <v>47810.49</v>
      </c>
      <c r="N375" s="47">
        <f t="shared" si="22"/>
        <v>869.5809090909097</v>
      </c>
      <c r="O375" s="48">
        <f t="shared" si="23"/>
        <v>939.14738181818257</v>
      </c>
      <c r="P375" s="49"/>
      <c r="Q375" s="49"/>
      <c r="R375" s="50"/>
    </row>
    <row r="376" spans="1:18" x14ac:dyDescent="0.25">
      <c r="A376" s="51">
        <v>373</v>
      </c>
      <c r="B376" s="52"/>
      <c r="C376" s="38" t="s">
        <v>3027</v>
      </c>
      <c r="D376" s="39">
        <v>44916</v>
      </c>
      <c r="E376" s="40" t="s">
        <v>2751</v>
      </c>
      <c r="F376" s="41">
        <v>491765</v>
      </c>
      <c r="G376" s="40" t="s">
        <v>2595</v>
      </c>
      <c r="H376" s="41">
        <v>51635</v>
      </c>
      <c r="I376" s="42">
        <f t="shared" si="20"/>
        <v>46940.909090909088</v>
      </c>
      <c r="J376" s="43">
        <v>44943</v>
      </c>
      <c r="K376" s="44">
        <v>455338</v>
      </c>
      <c r="L376" s="45">
        <v>0.105</v>
      </c>
      <c r="M376" s="46">
        <f t="shared" si="21"/>
        <v>47810.49</v>
      </c>
      <c r="N376" s="47">
        <f t="shared" si="22"/>
        <v>869.5809090909097</v>
      </c>
      <c r="O376" s="48">
        <f t="shared" si="23"/>
        <v>939.14738181818257</v>
      </c>
      <c r="P376" s="49"/>
      <c r="Q376" s="49"/>
      <c r="R376" s="50"/>
    </row>
    <row r="377" spans="1:18" x14ac:dyDescent="0.25">
      <c r="A377" s="51">
        <v>374</v>
      </c>
      <c r="B377" s="52"/>
      <c r="C377" s="38" t="s">
        <v>3028</v>
      </c>
      <c r="D377" s="39">
        <v>44915</v>
      </c>
      <c r="E377" s="40" t="s">
        <v>2686</v>
      </c>
      <c r="F377" s="41">
        <v>1453221</v>
      </c>
      <c r="G377" s="40" t="s">
        <v>2595</v>
      </c>
      <c r="H377" s="41">
        <v>152588</v>
      </c>
      <c r="I377" s="42">
        <f t="shared" si="20"/>
        <v>138716.36363636362</v>
      </c>
      <c r="J377" s="43">
        <v>44943</v>
      </c>
      <c r="K377" s="44">
        <v>1345575</v>
      </c>
      <c r="L377" s="45">
        <v>0.105</v>
      </c>
      <c r="M377" s="46">
        <f t="shared" si="21"/>
        <v>141285.375</v>
      </c>
      <c r="N377" s="47">
        <f t="shared" si="22"/>
        <v>2569.0113636363822</v>
      </c>
      <c r="O377" s="48">
        <f t="shared" si="23"/>
        <v>2774.5322727272928</v>
      </c>
      <c r="P377" s="49"/>
      <c r="Q377" s="49"/>
      <c r="R377" s="50"/>
    </row>
    <row r="378" spans="1:18" x14ac:dyDescent="0.25">
      <c r="A378" s="51">
        <v>375</v>
      </c>
      <c r="B378" s="52"/>
      <c r="C378" s="38" t="s">
        <v>3029</v>
      </c>
      <c r="D378" s="39">
        <v>44917</v>
      </c>
      <c r="E378" s="40" t="s">
        <v>2690</v>
      </c>
      <c r="F378" s="41">
        <v>1573208</v>
      </c>
      <c r="G378" s="40" t="s">
        <v>2595</v>
      </c>
      <c r="H378" s="41">
        <v>165187</v>
      </c>
      <c r="I378" s="42">
        <f t="shared" si="20"/>
        <v>150170</v>
      </c>
      <c r="J378" s="43">
        <v>44943</v>
      </c>
      <c r="K378" s="44">
        <v>1456674</v>
      </c>
      <c r="L378" s="45">
        <v>0.105</v>
      </c>
      <c r="M378" s="46">
        <f t="shared" si="21"/>
        <v>152950.76999999999</v>
      </c>
      <c r="N378" s="47">
        <f t="shared" si="22"/>
        <v>2780.7699999999895</v>
      </c>
      <c r="O378" s="48">
        <f t="shared" si="23"/>
        <v>3003.2315999999887</v>
      </c>
      <c r="P378" s="49"/>
      <c r="Q378" s="49"/>
      <c r="R378" s="50"/>
    </row>
    <row r="379" spans="1:18" x14ac:dyDescent="0.25">
      <c r="A379" s="51">
        <v>376</v>
      </c>
      <c r="B379" s="52"/>
      <c r="C379" s="38" t="s">
        <v>3030</v>
      </c>
      <c r="D379" s="39">
        <v>44921</v>
      </c>
      <c r="E379" s="40" t="s">
        <v>2751</v>
      </c>
      <c r="F379" s="41">
        <v>850198</v>
      </c>
      <c r="G379" s="40" t="s">
        <v>2595</v>
      </c>
      <c r="H379" s="41">
        <v>89271</v>
      </c>
      <c r="I379" s="42">
        <f t="shared" si="20"/>
        <v>81155.454545454544</v>
      </c>
      <c r="J379" s="43">
        <v>44943</v>
      </c>
      <c r="K379" s="44">
        <v>787220</v>
      </c>
      <c r="L379" s="45">
        <v>0.105</v>
      </c>
      <c r="M379" s="46">
        <f t="shared" si="21"/>
        <v>82658.099999999991</v>
      </c>
      <c r="N379" s="47">
        <f t="shared" si="22"/>
        <v>1502.6454545454471</v>
      </c>
      <c r="O379" s="48">
        <f t="shared" si="23"/>
        <v>1622.8570909090831</v>
      </c>
      <c r="P379" s="49"/>
      <c r="Q379" s="49"/>
      <c r="R379" s="50"/>
    </row>
    <row r="380" spans="1:18" x14ac:dyDescent="0.25">
      <c r="A380" s="51">
        <v>377</v>
      </c>
      <c r="B380" s="52"/>
      <c r="C380" s="38" t="s">
        <v>3031</v>
      </c>
      <c r="D380" s="39">
        <v>44915</v>
      </c>
      <c r="E380" s="40" t="s">
        <v>2686</v>
      </c>
      <c r="F380" s="41">
        <v>491765</v>
      </c>
      <c r="G380" s="40" t="s">
        <v>2595</v>
      </c>
      <c r="H380" s="41">
        <v>51635</v>
      </c>
      <c r="I380" s="42">
        <f t="shared" si="20"/>
        <v>46940.909090909088</v>
      </c>
      <c r="J380" s="43">
        <v>44943</v>
      </c>
      <c r="K380" s="44">
        <v>455338</v>
      </c>
      <c r="L380" s="45">
        <v>0.105</v>
      </c>
      <c r="M380" s="46">
        <f t="shared" si="21"/>
        <v>47810.49</v>
      </c>
      <c r="N380" s="47">
        <f t="shared" si="22"/>
        <v>869.5809090909097</v>
      </c>
      <c r="O380" s="48">
        <f t="shared" si="23"/>
        <v>939.14738181818257</v>
      </c>
      <c r="P380" s="49"/>
      <c r="Q380" s="49"/>
      <c r="R380" s="50"/>
    </row>
    <row r="381" spans="1:18" x14ac:dyDescent="0.25">
      <c r="A381" s="51">
        <v>378</v>
      </c>
      <c r="B381" s="52"/>
      <c r="C381" s="38" t="s">
        <v>3032</v>
      </c>
      <c r="D381" s="39">
        <v>44917</v>
      </c>
      <c r="E381" s="40" t="s">
        <v>2686</v>
      </c>
      <c r="F381" s="41">
        <v>491765</v>
      </c>
      <c r="G381" s="40" t="s">
        <v>2595</v>
      </c>
      <c r="H381" s="41">
        <v>51635</v>
      </c>
      <c r="I381" s="42">
        <f t="shared" si="20"/>
        <v>46940.909090909088</v>
      </c>
      <c r="J381" s="43">
        <v>44943</v>
      </c>
      <c r="K381" s="44">
        <v>455338</v>
      </c>
      <c r="L381" s="45">
        <v>0.105</v>
      </c>
      <c r="M381" s="46">
        <f t="shared" si="21"/>
        <v>47810.49</v>
      </c>
      <c r="N381" s="47">
        <f t="shared" si="22"/>
        <v>869.5809090909097</v>
      </c>
      <c r="O381" s="48">
        <f t="shared" si="23"/>
        <v>939.14738181818257</v>
      </c>
      <c r="P381" s="49"/>
      <c r="Q381" s="49"/>
      <c r="R381" s="50"/>
    </row>
    <row r="382" spans="1:18" x14ac:dyDescent="0.25">
      <c r="A382" s="51">
        <v>379</v>
      </c>
      <c r="B382" s="52"/>
      <c r="C382" s="38" t="s">
        <v>3033</v>
      </c>
      <c r="D382" s="39">
        <v>44922</v>
      </c>
      <c r="E382" s="40" t="s">
        <v>2651</v>
      </c>
      <c r="F382" s="41">
        <v>1654759</v>
      </c>
      <c r="G382" s="40" t="s">
        <v>2595</v>
      </c>
      <c r="H382" s="41">
        <v>173750</v>
      </c>
      <c r="I382" s="42">
        <f t="shared" si="20"/>
        <v>157954.54545454544</v>
      </c>
      <c r="J382" s="43">
        <v>44943</v>
      </c>
      <c r="K382" s="44">
        <v>1532184</v>
      </c>
      <c r="L382" s="45">
        <v>0.105</v>
      </c>
      <c r="M382" s="46">
        <f t="shared" si="21"/>
        <v>160879.32</v>
      </c>
      <c r="N382" s="47">
        <f t="shared" si="22"/>
        <v>2924.7745454545657</v>
      </c>
      <c r="O382" s="48">
        <f t="shared" si="23"/>
        <v>3158.7565090909311</v>
      </c>
      <c r="P382" s="49"/>
      <c r="Q382" s="49"/>
      <c r="R382" s="50"/>
    </row>
    <row r="383" spans="1:18" x14ac:dyDescent="0.25">
      <c r="A383" s="51">
        <v>380</v>
      </c>
      <c r="B383" s="52"/>
      <c r="C383" s="38" t="s">
        <v>3034</v>
      </c>
      <c r="D383" s="39">
        <v>44923</v>
      </c>
      <c r="E383" s="40" t="s">
        <v>2690</v>
      </c>
      <c r="F383" s="41">
        <v>393412</v>
      </c>
      <c r="G383" s="40" t="s">
        <v>2595</v>
      </c>
      <c r="H383" s="41">
        <v>41308</v>
      </c>
      <c r="I383" s="42">
        <f t="shared" si="20"/>
        <v>37552.727272727272</v>
      </c>
      <c r="J383" s="43">
        <v>44943</v>
      </c>
      <c r="K383" s="44">
        <v>364270</v>
      </c>
      <c r="L383" s="45">
        <v>0.105</v>
      </c>
      <c r="M383" s="46">
        <f t="shared" si="21"/>
        <v>38248.35</v>
      </c>
      <c r="N383" s="47">
        <f t="shared" si="22"/>
        <v>695.62272727272648</v>
      </c>
      <c r="O383" s="48">
        <f t="shared" si="23"/>
        <v>751.27254545454468</v>
      </c>
      <c r="P383" s="49"/>
      <c r="Q383" s="49"/>
      <c r="R383" s="50"/>
    </row>
    <row r="384" spans="1:18" x14ac:dyDescent="0.25">
      <c r="A384" s="51">
        <v>381</v>
      </c>
      <c r="B384" s="52"/>
      <c r="C384" s="38" t="s">
        <v>3035</v>
      </c>
      <c r="D384" s="39">
        <v>44902</v>
      </c>
      <c r="E384" s="40" t="s">
        <v>2651</v>
      </c>
      <c r="F384" s="41">
        <v>2146983</v>
      </c>
      <c r="G384" s="40" t="s">
        <v>2595</v>
      </c>
      <c r="H384" s="41">
        <v>225433</v>
      </c>
      <c r="I384" s="42">
        <f t="shared" si="20"/>
        <v>204939.09090909088</v>
      </c>
      <c r="J384" s="43">
        <v>44943</v>
      </c>
      <c r="K384" s="44">
        <v>1987947</v>
      </c>
      <c r="L384" s="45">
        <v>0.105</v>
      </c>
      <c r="M384" s="46">
        <f t="shared" si="21"/>
        <v>208734.435</v>
      </c>
      <c r="N384" s="47">
        <f t="shared" si="22"/>
        <v>3795.344090909115</v>
      </c>
      <c r="O384" s="48">
        <f t="shared" si="23"/>
        <v>4098.9716181818449</v>
      </c>
      <c r="P384" s="49"/>
      <c r="Q384" s="49"/>
      <c r="R384" s="50"/>
    </row>
    <row r="385" spans="1:18" x14ac:dyDescent="0.25">
      <c r="A385" s="51">
        <v>382</v>
      </c>
      <c r="B385" s="52"/>
      <c r="C385" s="38" t="s">
        <v>3036</v>
      </c>
      <c r="D385" s="39">
        <v>44917</v>
      </c>
      <c r="E385" s="40" t="s">
        <v>2686</v>
      </c>
      <c r="F385" s="41">
        <v>864374</v>
      </c>
      <c r="G385" s="40" t="s">
        <v>2595</v>
      </c>
      <c r="H385" s="41">
        <v>90759</v>
      </c>
      <c r="I385" s="42">
        <f t="shared" si="20"/>
        <v>82508.181818181809</v>
      </c>
      <c r="J385" s="43">
        <v>44943</v>
      </c>
      <c r="K385" s="44">
        <v>800346</v>
      </c>
      <c r="L385" s="45">
        <v>0.105</v>
      </c>
      <c r="M385" s="46">
        <f t="shared" si="21"/>
        <v>84036.33</v>
      </c>
      <c r="N385" s="47">
        <f t="shared" si="22"/>
        <v>1528.1481818181928</v>
      </c>
      <c r="O385" s="48">
        <f t="shared" si="23"/>
        <v>1650.4000363636483</v>
      </c>
      <c r="P385" s="49"/>
      <c r="Q385" s="49"/>
      <c r="R385" s="50"/>
    </row>
    <row r="386" spans="1:18" x14ac:dyDescent="0.25">
      <c r="A386" s="51">
        <v>383</v>
      </c>
      <c r="B386" s="52"/>
      <c r="C386" s="38" t="s">
        <v>3037</v>
      </c>
      <c r="D386" s="39">
        <v>44921</v>
      </c>
      <c r="E386" s="40" t="s">
        <v>2686</v>
      </c>
      <c r="F386" s="41">
        <v>505830</v>
      </c>
      <c r="G386" s="40" t="s">
        <v>2595</v>
      </c>
      <c r="H386" s="41">
        <v>53112</v>
      </c>
      <c r="I386" s="42">
        <f t="shared" si="20"/>
        <v>48283.63636363636</v>
      </c>
      <c r="J386" s="43">
        <v>44943</v>
      </c>
      <c r="K386" s="44">
        <v>468361</v>
      </c>
      <c r="L386" s="45">
        <v>0.105</v>
      </c>
      <c r="M386" s="46">
        <f t="shared" si="21"/>
        <v>49177.904999999999</v>
      </c>
      <c r="N386" s="47">
        <f t="shared" si="22"/>
        <v>894.26863636363851</v>
      </c>
      <c r="O386" s="48">
        <f t="shared" si="23"/>
        <v>965.81012727272969</v>
      </c>
      <c r="P386" s="49"/>
      <c r="Q386" s="49"/>
      <c r="R386" s="50"/>
    </row>
    <row r="387" spans="1:18" x14ac:dyDescent="0.25">
      <c r="A387" s="51">
        <v>384</v>
      </c>
      <c r="B387" s="52"/>
      <c r="C387" s="38" t="s">
        <v>3038</v>
      </c>
      <c r="D387" s="39">
        <v>44925</v>
      </c>
      <c r="E387" s="40" t="s">
        <v>2690</v>
      </c>
      <c r="F387" s="41">
        <v>671489</v>
      </c>
      <c r="G387" s="40" t="s">
        <v>2595</v>
      </c>
      <c r="H387" s="41">
        <v>70506</v>
      </c>
      <c r="I387" s="42">
        <f t="shared" si="20"/>
        <v>64096.363636363632</v>
      </c>
      <c r="J387" s="43">
        <v>44943</v>
      </c>
      <c r="K387" s="44">
        <v>621749</v>
      </c>
      <c r="L387" s="45">
        <v>0.105</v>
      </c>
      <c r="M387" s="46">
        <f t="shared" si="21"/>
        <v>65283.644999999997</v>
      </c>
      <c r="N387" s="47">
        <f t="shared" si="22"/>
        <v>1187.2813636363644</v>
      </c>
      <c r="O387" s="48">
        <f t="shared" si="23"/>
        <v>1282.2638727272736</v>
      </c>
      <c r="P387" s="49"/>
      <c r="Q387" s="49"/>
      <c r="R387" s="50"/>
    </row>
    <row r="388" spans="1:18" x14ac:dyDescent="0.25">
      <c r="A388" s="51">
        <v>385</v>
      </c>
      <c r="B388" s="52"/>
      <c r="C388" s="38" t="s">
        <v>3039</v>
      </c>
      <c r="D388" s="39">
        <v>44900</v>
      </c>
      <c r="E388" s="40" t="s">
        <v>2651</v>
      </c>
      <c r="F388" s="41">
        <v>1325911</v>
      </c>
      <c r="G388" s="40" t="s">
        <v>2595</v>
      </c>
      <c r="H388" s="41">
        <v>139221</v>
      </c>
      <c r="I388" s="42">
        <f t="shared" ref="I388:I451" si="24">H388/1.1</f>
        <v>126564.54545454544</v>
      </c>
      <c r="J388" s="43">
        <v>44943</v>
      </c>
      <c r="K388" s="44">
        <v>1227695</v>
      </c>
      <c r="L388" s="45">
        <v>0.105</v>
      </c>
      <c r="M388" s="46">
        <f t="shared" ref="M388:M451" si="25">K388*L388</f>
        <v>128907.97499999999</v>
      </c>
      <c r="N388" s="47">
        <f t="shared" ref="N388:N451" si="26">M388-I388</f>
        <v>2343.42954545455</v>
      </c>
      <c r="O388" s="48">
        <f t="shared" ref="O388:O451" si="27">N388*1.08</f>
        <v>2530.9039090909141</v>
      </c>
      <c r="P388" s="49"/>
      <c r="Q388" s="49"/>
      <c r="R388" s="50"/>
    </row>
    <row r="389" spans="1:18" x14ac:dyDescent="0.25">
      <c r="A389" s="51">
        <v>386</v>
      </c>
      <c r="B389" s="52"/>
      <c r="C389" s="38" t="s">
        <v>3040</v>
      </c>
      <c r="D389" s="39">
        <v>44900</v>
      </c>
      <c r="E389" s="40" t="s">
        <v>2686</v>
      </c>
      <c r="F389" s="41">
        <v>760778</v>
      </c>
      <c r="G389" s="40" t="s">
        <v>2595</v>
      </c>
      <c r="H389" s="41">
        <v>79882</v>
      </c>
      <c r="I389" s="42">
        <f t="shared" si="24"/>
        <v>72620</v>
      </c>
      <c r="J389" s="43">
        <v>44943</v>
      </c>
      <c r="K389" s="44">
        <v>704424</v>
      </c>
      <c r="L389" s="45">
        <v>0.105</v>
      </c>
      <c r="M389" s="46">
        <f t="shared" si="25"/>
        <v>73964.52</v>
      </c>
      <c r="N389" s="47">
        <f t="shared" si="26"/>
        <v>1344.5200000000041</v>
      </c>
      <c r="O389" s="48">
        <f t="shared" si="27"/>
        <v>1452.0816000000045</v>
      </c>
      <c r="P389" s="49"/>
      <c r="Q389" s="49"/>
      <c r="R389" s="50"/>
    </row>
    <row r="390" spans="1:18" x14ac:dyDescent="0.25">
      <c r="A390" s="51">
        <v>387</v>
      </c>
      <c r="B390" s="52"/>
      <c r="C390" s="38" t="s">
        <v>3041</v>
      </c>
      <c r="D390" s="39">
        <v>44911</v>
      </c>
      <c r="E390" s="40" t="s">
        <v>2686</v>
      </c>
      <c r="F390" s="41">
        <v>599713</v>
      </c>
      <c r="G390" s="40" t="s">
        <v>2595</v>
      </c>
      <c r="H390" s="41">
        <v>62970</v>
      </c>
      <c r="I390" s="42">
        <f t="shared" si="24"/>
        <v>57245.454545454544</v>
      </c>
      <c r="J390" s="43">
        <v>44943</v>
      </c>
      <c r="K390" s="44">
        <v>555290</v>
      </c>
      <c r="L390" s="45">
        <v>0.105</v>
      </c>
      <c r="M390" s="46">
        <f t="shared" si="25"/>
        <v>58305.45</v>
      </c>
      <c r="N390" s="47">
        <f t="shared" si="26"/>
        <v>1059.995454545453</v>
      </c>
      <c r="O390" s="48">
        <f t="shared" si="27"/>
        <v>1144.7950909090894</v>
      </c>
      <c r="P390" s="49"/>
      <c r="Q390" s="49"/>
      <c r="R390" s="50"/>
    </row>
    <row r="391" spans="1:18" x14ac:dyDescent="0.25">
      <c r="A391" s="51">
        <v>388</v>
      </c>
      <c r="B391" s="52"/>
      <c r="C391" s="38" t="s">
        <v>3042</v>
      </c>
      <c r="D391" s="39">
        <v>44914</v>
      </c>
      <c r="E391" s="40" t="s">
        <v>2751</v>
      </c>
      <c r="F391" s="41">
        <v>396527</v>
      </c>
      <c r="G391" s="40" t="s">
        <v>2595</v>
      </c>
      <c r="H391" s="41">
        <v>41635</v>
      </c>
      <c r="I391" s="42">
        <f t="shared" si="24"/>
        <v>37850</v>
      </c>
      <c r="J391" s="43">
        <v>44943</v>
      </c>
      <c r="K391" s="44">
        <v>367155</v>
      </c>
      <c r="L391" s="45">
        <v>0.105</v>
      </c>
      <c r="M391" s="46">
        <f t="shared" si="25"/>
        <v>38551.275000000001</v>
      </c>
      <c r="N391" s="47">
        <f t="shared" si="26"/>
        <v>701.27500000000146</v>
      </c>
      <c r="O391" s="48">
        <f t="shared" si="27"/>
        <v>757.37700000000166</v>
      </c>
      <c r="P391" s="49"/>
      <c r="Q391" s="49"/>
      <c r="R391" s="50"/>
    </row>
    <row r="392" spans="1:18" x14ac:dyDescent="0.25">
      <c r="A392" s="51">
        <v>389</v>
      </c>
      <c r="B392" s="52"/>
      <c r="C392" s="38" t="s">
        <v>3043</v>
      </c>
      <c r="D392" s="39">
        <v>44901</v>
      </c>
      <c r="E392" s="40" t="s">
        <v>2651</v>
      </c>
      <c r="F392" s="41">
        <v>1240548</v>
      </c>
      <c r="G392" s="40" t="s">
        <v>2595</v>
      </c>
      <c r="H392" s="41">
        <v>130258</v>
      </c>
      <c r="I392" s="42">
        <f t="shared" si="24"/>
        <v>118416.36363636363</v>
      </c>
      <c r="J392" s="43">
        <v>44943</v>
      </c>
      <c r="K392" s="44">
        <v>1148656</v>
      </c>
      <c r="L392" s="45">
        <v>0.105</v>
      </c>
      <c r="M392" s="46">
        <f t="shared" si="25"/>
        <v>120608.87999999999</v>
      </c>
      <c r="N392" s="47">
        <f t="shared" si="26"/>
        <v>2192.5163636363577</v>
      </c>
      <c r="O392" s="48">
        <f t="shared" si="27"/>
        <v>2367.9176727272666</v>
      </c>
      <c r="P392" s="49"/>
      <c r="Q392" s="49"/>
      <c r="R392" s="50"/>
    </row>
    <row r="393" spans="1:18" x14ac:dyDescent="0.25">
      <c r="A393" s="51">
        <v>390</v>
      </c>
      <c r="B393" s="52"/>
      <c r="C393" s="38" t="s">
        <v>3044</v>
      </c>
      <c r="D393" s="39">
        <v>44907</v>
      </c>
      <c r="E393" s="40" t="s">
        <v>2651</v>
      </c>
      <c r="F393" s="41">
        <v>925096</v>
      </c>
      <c r="G393" s="40" t="s">
        <v>2595</v>
      </c>
      <c r="H393" s="41">
        <v>97135</v>
      </c>
      <c r="I393" s="42">
        <f t="shared" si="24"/>
        <v>88304.545454545441</v>
      </c>
      <c r="J393" s="43">
        <v>44943</v>
      </c>
      <c r="K393" s="44">
        <v>856570</v>
      </c>
      <c r="L393" s="45">
        <v>0.105</v>
      </c>
      <c r="M393" s="46">
        <f t="shared" si="25"/>
        <v>89939.849999999991</v>
      </c>
      <c r="N393" s="47">
        <f t="shared" si="26"/>
        <v>1635.30454545455</v>
      </c>
      <c r="O393" s="48">
        <f t="shared" si="27"/>
        <v>1766.128909090914</v>
      </c>
      <c r="P393" s="49"/>
      <c r="Q393" s="49"/>
      <c r="R393" s="50"/>
    </row>
    <row r="394" spans="1:18" x14ac:dyDescent="0.25">
      <c r="A394" s="51">
        <v>391</v>
      </c>
      <c r="B394" s="52"/>
      <c r="C394" s="38" t="s">
        <v>3045</v>
      </c>
      <c r="D394" s="39">
        <v>44909</v>
      </c>
      <c r="E394" s="40" t="s">
        <v>2686</v>
      </c>
      <c r="F394" s="41">
        <v>840283</v>
      </c>
      <c r="G394" s="40" t="s">
        <v>2595</v>
      </c>
      <c r="H394" s="41">
        <v>88230</v>
      </c>
      <c r="I394" s="42">
        <f t="shared" si="24"/>
        <v>80209.090909090897</v>
      </c>
      <c r="J394" s="43">
        <v>44943</v>
      </c>
      <c r="K394" s="44">
        <v>778040</v>
      </c>
      <c r="L394" s="45">
        <v>0.105</v>
      </c>
      <c r="M394" s="46">
        <f t="shared" si="25"/>
        <v>81694.2</v>
      </c>
      <c r="N394" s="47">
        <f t="shared" si="26"/>
        <v>1485.1090909090999</v>
      </c>
      <c r="O394" s="48">
        <f t="shared" si="27"/>
        <v>1603.9178181818279</v>
      </c>
      <c r="P394" s="49"/>
      <c r="Q394" s="49"/>
      <c r="R394" s="50"/>
    </row>
    <row r="395" spans="1:18" x14ac:dyDescent="0.25">
      <c r="A395" s="51">
        <v>392</v>
      </c>
      <c r="B395" s="52"/>
      <c r="C395" s="38" t="s">
        <v>3046</v>
      </c>
      <c r="D395" s="39">
        <v>44907</v>
      </c>
      <c r="E395" s="40" t="s">
        <v>2651</v>
      </c>
      <c r="F395" s="41">
        <v>1150454</v>
      </c>
      <c r="G395" s="40" t="s">
        <v>2595</v>
      </c>
      <c r="H395" s="41">
        <v>120798</v>
      </c>
      <c r="I395" s="42">
        <f t="shared" si="24"/>
        <v>109816.36363636363</v>
      </c>
      <c r="J395" s="43">
        <v>44943</v>
      </c>
      <c r="K395" s="44">
        <v>1065235</v>
      </c>
      <c r="L395" s="45">
        <v>0.105</v>
      </c>
      <c r="M395" s="46">
        <f t="shared" si="25"/>
        <v>111849.675</v>
      </c>
      <c r="N395" s="47">
        <f t="shared" si="26"/>
        <v>2033.3113636363705</v>
      </c>
      <c r="O395" s="48">
        <f t="shared" si="27"/>
        <v>2195.9762727272805</v>
      </c>
      <c r="P395" s="49"/>
      <c r="Q395" s="49"/>
      <c r="R395" s="50"/>
    </row>
    <row r="396" spans="1:18" x14ac:dyDescent="0.25">
      <c r="A396" s="51">
        <v>393</v>
      </c>
      <c r="B396" s="52"/>
      <c r="C396" s="38" t="s">
        <v>3047</v>
      </c>
      <c r="D396" s="39">
        <v>44908</v>
      </c>
      <c r="E396" s="40" t="s">
        <v>2651</v>
      </c>
      <c r="F396" s="41">
        <v>1146108</v>
      </c>
      <c r="G396" s="40" t="s">
        <v>2595</v>
      </c>
      <c r="H396" s="41">
        <v>120341</v>
      </c>
      <c r="I396" s="42">
        <f t="shared" si="24"/>
        <v>109400.90909090909</v>
      </c>
      <c r="J396" s="43">
        <v>44943</v>
      </c>
      <c r="K396" s="44">
        <v>1061211</v>
      </c>
      <c r="L396" s="45">
        <v>0.105</v>
      </c>
      <c r="M396" s="46">
        <f t="shared" si="25"/>
        <v>111427.155</v>
      </c>
      <c r="N396" s="47">
        <f t="shared" si="26"/>
        <v>2026.2459090909106</v>
      </c>
      <c r="O396" s="48">
        <f t="shared" si="27"/>
        <v>2188.3455818181837</v>
      </c>
      <c r="P396" s="49"/>
      <c r="Q396" s="49"/>
      <c r="R396" s="50"/>
    </row>
    <row r="397" spans="1:18" x14ac:dyDescent="0.25">
      <c r="A397" s="51">
        <v>394</v>
      </c>
      <c r="B397" s="52"/>
      <c r="C397" s="38" t="s">
        <v>3048</v>
      </c>
      <c r="D397" s="39">
        <v>44909</v>
      </c>
      <c r="E397" s="40" t="s">
        <v>2651</v>
      </c>
      <c r="F397" s="41">
        <v>3257548</v>
      </c>
      <c r="G397" s="40" t="s">
        <v>2595</v>
      </c>
      <c r="H397" s="41">
        <v>342043</v>
      </c>
      <c r="I397" s="42">
        <f t="shared" si="24"/>
        <v>310948.18181818177</v>
      </c>
      <c r="J397" s="43">
        <v>44943</v>
      </c>
      <c r="K397" s="44">
        <v>3016248</v>
      </c>
      <c r="L397" s="45">
        <v>0.105</v>
      </c>
      <c r="M397" s="46">
        <f t="shared" si="25"/>
        <v>316706.03999999998</v>
      </c>
      <c r="N397" s="47">
        <f t="shared" si="26"/>
        <v>5757.8581818182138</v>
      </c>
      <c r="O397" s="48">
        <f t="shared" si="27"/>
        <v>6218.4868363636715</v>
      </c>
      <c r="P397" s="49"/>
      <c r="Q397" s="49"/>
      <c r="R397" s="50"/>
    </row>
    <row r="398" spans="1:18" x14ac:dyDescent="0.25">
      <c r="A398" s="51">
        <v>395</v>
      </c>
      <c r="B398" s="52"/>
      <c r="C398" s="38" t="s">
        <v>3049</v>
      </c>
      <c r="D398" s="39">
        <v>44912</v>
      </c>
      <c r="E398" s="40" t="s">
        <v>2686</v>
      </c>
      <c r="F398" s="41">
        <v>1033286</v>
      </c>
      <c r="G398" s="40" t="s">
        <v>2595</v>
      </c>
      <c r="H398" s="41">
        <v>108495</v>
      </c>
      <c r="I398" s="42">
        <f t="shared" si="24"/>
        <v>98631.818181818177</v>
      </c>
      <c r="J398" s="43">
        <v>44943</v>
      </c>
      <c r="K398" s="44">
        <v>956746</v>
      </c>
      <c r="L398" s="45">
        <v>0.105</v>
      </c>
      <c r="M398" s="46">
        <f t="shared" si="25"/>
        <v>100458.33</v>
      </c>
      <c r="N398" s="47">
        <f t="shared" si="26"/>
        <v>1826.5118181818252</v>
      </c>
      <c r="O398" s="48">
        <f t="shared" si="27"/>
        <v>1972.6327636363715</v>
      </c>
      <c r="P398" s="49"/>
      <c r="Q398" s="49"/>
      <c r="R398" s="50"/>
    </row>
    <row r="399" spans="1:18" x14ac:dyDescent="0.25">
      <c r="A399" s="51">
        <v>396</v>
      </c>
      <c r="B399" s="52"/>
      <c r="C399" s="38" t="s">
        <v>3050</v>
      </c>
      <c r="D399" s="39">
        <v>44914</v>
      </c>
      <c r="E399" s="40" t="s">
        <v>2686</v>
      </c>
      <c r="F399" s="41">
        <v>1153228</v>
      </c>
      <c r="G399" s="40" t="s">
        <v>2595</v>
      </c>
      <c r="H399" s="41">
        <v>121089</v>
      </c>
      <c r="I399" s="42">
        <f t="shared" si="24"/>
        <v>110080.90909090909</v>
      </c>
      <c r="J399" s="43">
        <v>44943</v>
      </c>
      <c r="K399" s="44">
        <v>1067804</v>
      </c>
      <c r="L399" s="45">
        <v>0.105</v>
      </c>
      <c r="M399" s="46">
        <f t="shared" si="25"/>
        <v>112119.42</v>
      </c>
      <c r="N399" s="47">
        <f t="shared" si="26"/>
        <v>2038.51090909091</v>
      </c>
      <c r="O399" s="48">
        <f t="shared" si="27"/>
        <v>2201.5917818181829</v>
      </c>
      <c r="P399" s="49"/>
      <c r="Q399" s="49"/>
      <c r="R399" s="50"/>
    </row>
    <row r="400" spans="1:18" x14ac:dyDescent="0.25">
      <c r="A400" s="51">
        <v>397</v>
      </c>
      <c r="B400" s="52"/>
      <c r="C400" s="38" t="s">
        <v>3051</v>
      </c>
      <c r="D400" s="39">
        <v>44915</v>
      </c>
      <c r="E400" s="40" t="s">
        <v>2651</v>
      </c>
      <c r="F400" s="41">
        <v>2456300</v>
      </c>
      <c r="G400" s="40" t="s">
        <v>2595</v>
      </c>
      <c r="H400" s="41">
        <v>257912</v>
      </c>
      <c r="I400" s="42">
        <f t="shared" si="24"/>
        <v>234465.45454545453</v>
      </c>
      <c r="J400" s="43">
        <v>44943</v>
      </c>
      <c r="K400" s="44">
        <v>2274352</v>
      </c>
      <c r="L400" s="45">
        <v>0.105</v>
      </c>
      <c r="M400" s="46">
        <f t="shared" si="25"/>
        <v>238806.96</v>
      </c>
      <c r="N400" s="47">
        <f t="shared" si="26"/>
        <v>4341.5054545454623</v>
      </c>
      <c r="O400" s="48">
        <f t="shared" si="27"/>
        <v>4688.8258909090991</v>
      </c>
      <c r="P400" s="49"/>
      <c r="Q400" s="49"/>
      <c r="R400" s="50"/>
    </row>
    <row r="401" spans="1:18" x14ac:dyDescent="0.25">
      <c r="A401" s="51">
        <v>398</v>
      </c>
      <c r="B401" s="52"/>
      <c r="C401" s="38" t="s">
        <v>3052</v>
      </c>
      <c r="D401" s="39">
        <v>44909</v>
      </c>
      <c r="E401" s="40" t="s">
        <v>2690</v>
      </c>
      <c r="F401" s="41">
        <v>1397191</v>
      </c>
      <c r="G401" s="40" t="s">
        <v>2595</v>
      </c>
      <c r="H401" s="41">
        <v>146705</v>
      </c>
      <c r="I401" s="42">
        <f t="shared" si="24"/>
        <v>133368.18181818179</v>
      </c>
      <c r="J401" s="43">
        <v>44943</v>
      </c>
      <c r="K401" s="44">
        <v>1293695</v>
      </c>
      <c r="L401" s="45">
        <v>0.105</v>
      </c>
      <c r="M401" s="46">
        <f t="shared" si="25"/>
        <v>135837.97500000001</v>
      </c>
      <c r="N401" s="47">
        <f t="shared" si="26"/>
        <v>2469.7931818182115</v>
      </c>
      <c r="O401" s="48">
        <f t="shared" si="27"/>
        <v>2667.3766363636687</v>
      </c>
      <c r="P401" s="49"/>
      <c r="Q401" s="49"/>
      <c r="R401" s="50"/>
    </row>
    <row r="402" spans="1:18" x14ac:dyDescent="0.25">
      <c r="A402" s="51">
        <v>399</v>
      </c>
      <c r="B402" s="52"/>
      <c r="C402" s="38" t="s">
        <v>3053</v>
      </c>
      <c r="D402" s="39">
        <v>44901</v>
      </c>
      <c r="E402" s="40" t="s">
        <v>2686</v>
      </c>
      <c r="F402" s="41">
        <v>2263464</v>
      </c>
      <c r="G402" s="40" t="s">
        <v>2595</v>
      </c>
      <c r="H402" s="41">
        <v>237664</v>
      </c>
      <c r="I402" s="42">
        <f t="shared" si="24"/>
        <v>216058.18181818179</v>
      </c>
      <c r="J402" s="43">
        <v>44943</v>
      </c>
      <c r="K402" s="44">
        <v>2095800</v>
      </c>
      <c r="L402" s="45">
        <v>0.105</v>
      </c>
      <c r="M402" s="46">
        <f t="shared" si="25"/>
        <v>220059</v>
      </c>
      <c r="N402" s="47">
        <f t="shared" si="26"/>
        <v>4000.8181818182056</v>
      </c>
      <c r="O402" s="48">
        <f t="shared" si="27"/>
        <v>4320.8836363636619</v>
      </c>
      <c r="P402" s="49"/>
      <c r="Q402" s="49"/>
      <c r="R402" s="50"/>
    </row>
    <row r="403" spans="1:18" x14ac:dyDescent="0.25">
      <c r="A403" s="51">
        <v>400</v>
      </c>
      <c r="B403" s="52"/>
      <c r="C403" s="38" t="s">
        <v>3054</v>
      </c>
      <c r="D403" s="39">
        <v>44907</v>
      </c>
      <c r="E403" s="40" t="s">
        <v>2651</v>
      </c>
      <c r="F403" s="41">
        <v>433572</v>
      </c>
      <c r="G403" s="40" t="s">
        <v>2595</v>
      </c>
      <c r="H403" s="41">
        <v>45525</v>
      </c>
      <c r="I403" s="42">
        <f t="shared" si="24"/>
        <v>41386.363636363632</v>
      </c>
      <c r="J403" s="43">
        <v>44943</v>
      </c>
      <c r="K403" s="44">
        <v>401456</v>
      </c>
      <c r="L403" s="45">
        <v>0.105</v>
      </c>
      <c r="M403" s="46">
        <f t="shared" si="25"/>
        <v>42152.88</v>
      </c>
      <c r="N403" s="47">
        <f t="shared" si="26"/>
        <v>766.51636363636499</v>
      </c>
      <c r="O403" s="48">
        <f t="shared" si="27"/>
        <v>827.83767272727425</v>
      </c>
      <c r="P403" s="49"/>
      <c r="Q403" s="49"/>
      <c r="R403" s="50"/>
    </row>
    <row r="404" spans="1:18" x14ac:dyDescent="0.25">
      <c r="A404" s="51">
        <v>401</v>
      </c>
      <c r="B404" s="52"/>
      <c r="C404" s="38" t="s">
        <v>3055</v>
      </c>
      <c r="D404" s="39">
        <v>44910</v>
      </c>
      <c r="E404" s="40" t="s">
        <v>2751</v>
      </c>
      <c r="F404" s="41">
        <v>1054416</v>
      </c>
      <c r="G404" s="40" t="s">
        <v>2595</v>
      </c>
      <c r="H404" s="41">
        <v>110714</v>
      </c>
      <c r="I404" s="42">
        <f t="shared" si="24"/>
        <v>100649.0909090909</v>
      </c>
      <c r="J404" s="43">
        <v>44943</v>
      </c>
      <c r="K404" s="44">
        <v>976311</v>
      </c>
      <c r="L404" s="45">
        <v>0.105</v>
      </c>
      <c r="M404" s="46">
        <f t="shared" si="25"/>
        <v>102512.655</v>
      </c>
      <c r="N404" s="47">
        <f t="shared" si="26"/>
        <v>1863.5640909091017</v>
      </c>
      <c r="O404" s="48">
        <f t="shared" si="27"/>
        <v>2012.6492181818298</v>
      </c>
      <c r="P404" s="49"/>
      <c r="Q404" s="49"/>
      <c r="R404" s="50"/>
    </row>
    <row r="405" spans="1:18" x14ac:dyDescent="0.25">
      <c r="A405" s="51">
        <v>402</v>
      </c>
      <c r="B405" s="52"/>
      <c r="C405" s="38" t="s">
        <v>3056</v>
      </c>
      <c r="D405" s="39">
        <v>44915</v>
      </c>
      <c r="E405" s="40" t="s">
        <v>2686</v>
      </c>
      <c r="F405" s="41">
        <v>491765</v>
      </c>
      <c r="G405" s="40" t="s">
        <v>2595</v>
      </c>
      <c r="H405" s="41">
        <v>51635</v>
      </c>
      <c r="I405" s="42">
        <f t="shared" si="24"/>
        <v>46940.909090909088</v>
      </c>
      <c r="J405" s="43">
        <v>44943</v>
      </c>
      <c r="K405" s="44">
        <v>455338</v>
      </c>
      <c r="L405" s="45">
        <v>0.105</v>
      </c>
      <c r="M405" s="46">
        <f t="shared" si="25"/>
        <v>47810.49</v>
      </c>
      <c r="N405" s="47">
        <f t="shared" si="26"/>
        <v>869.5809090909097</v>
      </c>
      <c r="O405" s="48">
        <f t="shared" si="27"/>
        <v>939.14738181818257</v>
      </c>
      <c r="P405" s="49"/>
      <c r="Q405" s="49"/>
      <c r="R405" s="50"/>
    </row>
    <row r="406" spans="1:18" x14ac:dyDescent="0.25">
      <c r="A406" s="51">
        <v>403</v>
      </c>
      <c r="B406" s="52"/>
      <c r="C406" s="38" t="s">
        <v>3057</v>
      </c>
      <c r="D406" s="39">
        <v>44915</v>
      </c>
      <c r="E406" s="40" t="s">
        <v>2686</v>
      </c>
      <c r="F406" s="41">
        <v>491765</v>
      </c>
      <c r="G406" s="40" t="s">
        <v>2595</v>
      </c>
      <c r="H406" s="41">
        <v>51635</v>
      </c>
      <c r="I406" s="42">
        <f t="shared" si="24"/>
        <v>46940.909090909088</v>
      </c>
      <c r="J406" s="43">
        <v>44943</v>
      </c>
      <c r="K406" s="44">
        <v>455338</v>
      </c>
      <c r="L406" s="45">
        <v>0.105</v>
      </c>
      <c r="M406" s="46">
        <f t="shared" si="25"/>
        <v>47810.49</v>
      </c>
      <c r="N406" s="47">
        <f t="shared" si="26"/>
        <v>869.5809090909097</v>
      </c>
      <c r="O406" s="48">
        <f t="shared" si="27"/>
        <v>939.14738181818257</v>
      </c>
      <c r="P406" s="49"/>
      <c r="Q406" s="49"/>
      <c r="R406" s="50"/>
    </row>
    <row r="407" spans="1:18" x14ac:dyDescent="0.25">
      <c r="A407" s="51">
        <v>404</v>
      </c>
      <c r="B407" s="52"/>
      <c r="C407" s="38" t="s">
        <v>3058</v>
      </c>
      <c r="D407" s="39">
        <v>44916</v>
      </c>
      <c r="E407" s="40" t="s">
        <v>2637</v>
      </c>
      <c r="F407" s="41">
        <v>491765</v>
      </c>
      <c r="G407" s="40" t="s">
        <v>2595</v>
      </c>
      <c r="H407" s="41">
        <v>51635</v>
      </c>
      <c r="I407" s="42">
        <f t="shared" si="24"/>
        <v>46940.909090909088</v>
      </c>
      <c r="J407" s="43">
        <v>44943</v>
      </c>
      <c r="K407" s="44">
        <v>455338</v>
      </c>
      <c r="L407" s="45">
        <v>0.105</v>
      </c>
      <c r="M407" s="46">
        <f t="shared" si="25"/>
        <v>47810.49</v>
      </c>
      <c r="N407" s="47">
        <f t="shared" si="26"/>
        <v>869.5809090909097</v>
      </c>
      <c r="O407" s="48">
        <f t="shared" si="27"/>
        <v>939.14738181818257</v>
      </c>
      <c r="P407" s="49"/>
      <c r="Q407" s="49"/>
      <c r="R407" s="50"/>
    </row>
    <row r="408" spans="1:18" x14ac:dyDescent="0.25">
      <c r="A408" s="51">
        <v>405</v>
      </c>
      <c r="B408" s="52"/>
      <c r="C408" s="38" t="s">
        <v>3059</v>
      </c>
      <c r="D408" s="39">
        <v>44918</v>
      </c>
      <c r="E408" s="40" t="s">
        <v>2686</v>
      </c>
      <c r="F408" s="41">
        <v>1434805</v>
      </c>
      <c r="G408" s="40" t="s">
        <v>2595</v>
      </c>
      <c r="H408" s="41">
        <v>150655</v>
      </c>
      <c r="I408" s="42">
        <f t="shared" si="24"/>
        <v>136959.09090909091</v>
      </c>
      <c r="J408" s="43">
        <v>44943</v>
      </c>
      <c r="K408" s="44">
        <v>1328523</v>
      </c>
      <c r="L408" s="45">
        <v>0.105</v>
      </c>
      <c r="M408" s="46">
        <f t="shared" si="25"/>
        <v>139494.91500000001</v>
      </c>
      <c r="N408" s="47">
        <f t="shared" si="26"/>
        <v>2535.8240909090964</v>
      </c>
      <c r="O408" s="48">
        <f t="shared" si="27"/>
        <v>2738.6900181818241</v>
      </c>
      <c r="P408" s="49"/>
      <c r="Q408" s="49"/>
      <c r="R408" s="50"/>
    </row>
    <row r="409" spans="1:18" x14ac:dyDescent="0.25">
      <c r="A409" s="51">
        <v>406</v>
      </c>
      <c r="B409" s="52"/>
      <c r="C409" s="38" t="s">
        <v>3060</v>
      </c>
      <c r="D409" s="39">
        <v>44916</v>
      </c>
      <c r="E409" s="40" t="s">
        <v>2751</v>
      </c>
      <c r="F409" s="41">
        <v>801900</v>
      </c>
      <c r="G409" s="40" t="s">
        <v>2595</v>
      </c>
      <c r="H409" s="41">
        <v>84200</v>
      </c>
      <c r="I409" s="42">
        <f t="shared" si="24"/>
        <v>76545.454545454544</v>
      </c>
      <c r="J409" s="43">
        <v>44943</v>
      </c>
      <c r="K409" s="44">
        <v>742500</v>
      </c>
      <c r="L409" s="45">
        <v>0.105</v>
      </c>
      <c r="M409" s="46">
        <f t="shared" si="25"/>
        <v>77962.5</v>
      </c>
      <c r="N409" s="47">
        <f t="shared" si="26"/>
        <v>1417.0454545454559</v>
      </c>
      <c r="O409" s="48">
        <f t="shared" si="27"/>
        <v>1530.4090909090924</v>
      </c>
      <c r="P409" s="49"/>
      <c r="Q409" s="49"/>
      <c r="R409" s="50"/>
    </row>
    <row r="410" spans="1:18" x14ac:dyDescent="0.25">
      <c r="A410" s="51">
        <v>407</v>
      </c>
      <c r="B410" s="52"/>
      <c r="C410" s="38" t="s">
        <v>3061</v>
      </c>
      <c r="D410" s="39">
        <v>44914</v>
      </c>
      <c r="E410" s="40" t="s">
        <v>2651</v>
      </c>
      <c r="F410" s="41">
        <v>491765</v>
      </c>
      <c r="G410" s="40" t="s">
        <v>2595</v>
      </c>
      <c r="H410" s="41">
        <v>51635</v>
      </c>
      <c r="I410" s="42">
        <f t="shared" si="24"/>
        <v>46940.909090909088</v>
      </c>
      <c r="J410" s="43">
        <v>44943</v>
      </c>
      <c r="K410" s="44">
        <v>455338</v>
      </c>
      <c r="L410" s="45">
        <v>0.105</v>
      </c>
      <c r="M410" s="46">
        <f t="shared" si="25"/>
        <v>47810.49</v>
      </c>
      <c r="N410" s="47">
        <f t="shared" si="26"/>
        <v>869.5809090909097</v>
      </c>
      <c r="O410" s="48">
        <f t="shared" si="27"/>
        <v>939.14738181818257</v>
      </c>
      <c r="P410" s="49"/>
      <c r="Q410" s="49"/>
      <c r="R410" s="50"/>
    </row>
    <row r="411" spans="1:18" x14ac:dyDescent="0.25">
      <c r="A411" s="51">
        <v>408</v>
      </c>
      <c r="B411" s="52"/>
      <c r="C411" s="38" t="s">
        <v>3062</v>
      </c>
      <c r="D411" s="39">
        <v>44900</v>
      </c>
      <c r="E411" s="40" t="s">
        <v>2686</v>
      </c>
      <c r="F411" s="41">
        <v>1843322</v>
      </c>
      <c r="G411" s="40" t="s">
        <v>2595</v>
      </c>
      <c r="H411" s="41">
        <v>193549</v>
      </c>
      <c r="I411" s="42">
        <f t="shared" si="24"/>
        <v>175953.63636363635</v>
      </c>
      <c r="J411" s="43">
        <v>44943</v>
      </c>
      <c r="K411" s="44">
        <v>1706780</v>
      </c>
      <c r="L411" s="45">
        <v>0.105</v>
      </c>
      <c r="M411" s="46">
        <f t="shared" si="25"/>
        <v>179211.9</v>
      </c>
      <c r="N411" s="47">
        <f t="shared" si="26"/>
        <v>3258.2636363636411</v>
      </c>
      <c r="O411" s="48">
        <f t="shared" si="27"/>
        <v>3518.9247272727325</v>
      </c>
      <c r="P411" s="49"/>
      <c r="Q411" s="49"/>
      <c r="R411" s="50"/>
    </row>
    <row r="412" spans="1:18" x14ac:dyDescent="0.25">
      <c r="A412" s="51">
        <v>409</v>
      </c>
      <c r="B412" s="52"/>
      <c r="C412" s="38" t="s">
        <v>3063</v>
      </c>
      <c r="D412" s="39">
        <v>44903</v>
      </c>
      <c r="E412" s="40" t="s">
        <v>2651</v>
      </c>
      <c r="F412" s="41">
        <v>806319</v>
      </c>
      <c r="G412" s="40" t="s">
        <v>2595</v>
      </c>
      <c r="H412" s="41">
        <v>84663</v>
      </c>
      <c r="I412" s="42">
        <f t="shared" si="24"/>
        <v>76966.363636363632</v>
      </c>
      <c r="J412" s="43">
        <v>44943</v>
      </c>
      <c r="K412" s="44">
        <v>746592</v>
      </c>
      <c r="L412" s="45">
        <v>0.105</v>
      </c>
      <c r="M412" s="46">
        <f t="shared" si="25"/>
        <v>78392.160000000003</v>
      </c>
      <c r="N412" s="47">
        <f t="shared" si="26"/>
        <v>1425.7963636363711</v>
      </c>
      <c r="O412" s="48">
        <f t="shared" si="27"/>
        <v>1539.8600727272808</v>
      </c>
      <c r="P412" s="49"/>
      <c r="Q412" s="49"/>
      <c r="R412" s="50"/>
    </row>
    <row r="413" spans="1:18" x14ac:dyDescent="0.25">
      <c r="A413" s="51">
        <v>410</v>
      </c>
      <c r="B413" s="52"/>
      <c r="C413" s="38" t="s">
        <v>3064</v>
      </c>
      <c r="D413" s="39">
        <v>44923</v>
      </c>
      <c r="E413" s="40" t="s">
        <v>2751</v>
      </c>
      <c r="F413" s="41">
        <v>425131</v>
      </c>
      <c r="G413" s="40" t="s">
        <v>2595</v>
      </c>
      <c r="H413" s="41">
        <v>44639</v>
      </c>
      <c r="I413" s="42">
        <f t="shared" si="24"/>
        <v>40580.909090909088</v>
      </c>
      <c r="J413" s="43">
        <v>44943</v>
      </c>
      <c r="K413" s="44">
        <v>393640</v>
      </c>
      <c r="L413" s="45">
        <v>0.105</v>
      </c>
      <c r="M413" s="46">
        <f t="shared" si="25"/>
        <v>41332.199999999997</v>
      </c>
      <c r="N413" s="47">
        <f t="shared" si="26"/>
        <v>751.29090909090883</v>
      </c>
      <c r="O413" s="48">
        <f t="shared" si="27"/>
        <v>811.39418181818155</v>
      </c>
      <c r="P413" s="49"/>
      <c r="Q413" s="49"/>
      <c r="R413" s="50"/>
    </row>
    <row r="414" spans="1:18" x14ac:dyDescent="0.25">
      <c r="A414" s="51">
        <v>411</v>
      </c>
      <c r="B414" s="52"/>
      <c r="C414" s="38" t="s">
        <v>3065</v>
      </c>
      <c r="D414" s="39">
        <v>44917</v>
      </c>
      <c r="E414" s="40" t="s">
        <v>2751</v>
      </c>
      <c r="F414" s="41">
        <v>491765</v>
      </c>
      <c r="G414" s="40" t="s">
        <v>2595</v>
      </c>
      <c r="H414" s="41">
        <v>51635</v>
      </c>
      <c r="I414" s="42">
        <f t="shared" si="24"/>
        <v>46940.909090909088</v>
      </c>
      <c r="J414" s="43">
        <v>44943</v>
      </c>
      <c r="K414" s="44">
        <v>455338</v>
      </c>
      <c r="L414" s="45">
        <v>0.105</v>
      </c>
      <c r="M414" s="46">
        <f t="shared" si="25"/>
        <v>47810.49</v>
      </c>
      <c r="N414" s="47">
        <f t="shared" si="26"/>
        <v>869.5809090909097</v>
      </c>
      <c r="O414" s="48">
        <f t="shared" si="27"/>
        <v>939.14738181818257</v>
      </c>
      <c r="P414" s="49"/>
      <c r="Q414" s="49"/>
      <c r="R414" s="50"/>
    </row>
    <row r="415" spans="1:18" x14ac:dyDescent="0.25">
      <c r="A415" s="51">
        <v>412</v>
      </c>
      <c r="B415" s="52"/>
      <c r="C415" s="38" t="s">
        <v>3066</v>
      </c>
      <c r="D415" s="39">
        <v>44921</v>
      </c>
      <c r="E415" s="40" t="s">
        <v>2690</v>
      </c>
      <c r="F415" s="41">
        <v>830100</v>
      </c>
      <c r="G415" s="40" t="s">
        <v>2595</v>
      </c>
      <c r="H415" s="41">
        <v>87161</v>
      </c>
      <c r="I415" s="42">
        <f t="shared" si="24"/>
        <v>79237.272727272721</v>
      </c>
      <c r="J415" s="43">
        <v>44943</v>
      </c>
      <c r="K415" s="44">
        <v>768611</v>
      </c>
      <c r="L415" s="45">
        <v>0.105</v>
      </c>
      <c r="M415" s="46">
        <f t="shared" si="25"/>
        <v>80704.154999999999</v>
      </c>
      <c r="N415" s="47">
        <f t="shared" si="26"/>
        <v>1466.8822727272782</v>
      </c>
      <c r="O415" s="48">
        <f t="shared" si="27"/>
        <v>1584.2328545454604</v>
      </c>
      <c r="P415" s="49"/>
      <c r="Q415" s="49"/>
      <c r="R415" s="50"/>
    </row>
    <row r="416" spans="1:18" x14ac:dyDescent="0.25">
      <c r="A416" s="51">
        <v>413</v>
      </c>
      <c r="B416" s="52"/>
      <c r="C416" s="38" t="s">
        <v>3067</v>
      </c>
      <c r="D416" s="39">
        <v>44916</v>
      </c>
      <c r="E416" s="40" t="s">
        <v>2686</v>
      </c>
      <c r="F416" s="41">
        <v>491765</v>
      </c>
      <c r="G416" s="40" t="s">
        <v>2595</v>
      </c>
      <c r="H416" s="41">
        <v>51635</v>
      </c>
      <c r="I416" s="42">
        <f t="shared" si="24"/>
        <v>46940.909090909088</v>
      </c>
      <c r="J416" s="43">
        <v>44943</v>
      </c>
      <c r="K416" s="44">
        <v>455338</v>
      </c>
      <c r="L416" s="45">
        <v>0.105</v>
      </c>
      <c r="M416" s="46">
        <f t="shared" si="25"/>
        <v>47810.49</v>
      </c>
      <c r="N416" s="47">
        <f t="shared" si="26"/>
        <v>869.5809090909097</v>
      </c>
      <c r="O416" s="48">
        <f t="shared" si="27"/>
        <v>939.14738181818257</v>
      </c>
      <c r="P416" s="49"/>
      <c r="Q416" s="49"/>
      <c r="R416" s="50"/>
    </row>
    <row r="417" spans="1:18" x14ac:dyDescent="0.25">
      <c r="A417" s="51">
        <v>414</v>
      </c>
      <c r="B417" s="52"/>
      <c r="C417" s="38" t="s">
        <v>3068</v>
      </c>
      <c r="D417" s="39">
        <v>44917</v>
      </c>
      <c r="E417" s="40" t="s">
        <v>2686</v>
      </c>
      <c r="F417" s="41">
        <v>491765</v>
      </c>
      <c r="G417" s="40" t="s">
        <v>2595</v>
      </c>
      <c r="H417" s="41">
        <v>51635</v>
      </c>
      <c r="I417" s="42">
        <f t="shared" si="24"/>
        <v>46940.909090909088</v>
      </c>
      <c r="J417" s="43">
        <v>44943</v>
      </c>
      <c r="K417" s="44">
        <v>455338</v>
      </c>
      <c r="L417" s="45">
        <v>0.105</v>
      </c>
      <c r="M417" s="46">
        <f t="shared" si="25"/>
        <v>47810.49</v>
      </c>
      <c r="N417" s="47">
        <f t="shared" si="26"/>
        <v>869.5809090909097</v>
      </c>
      <c r="O417" s="48">
        <f t="shared" si="27"/>
        <v>939.14738181818257</v>
      </c>
      <c r="P417" s="49"/>
      <c r="Q417" s="49"/>
      <c r="R417" s="50"/>
    </row>
    <row r="418" spans="1:18" x14ac:dyDescent="0.25">
      <c r="A418" s="51">
        <v>415</v>
      </c>
      <c r="B418" s="52"/>
      <c r="C418" s="38" t="s">
        <v>3069</v>
      </c>
      <c r="D418" s="39">
        <v>44925</v>
      </c>
      <c r="E418" s="40" t="s">
        <v>2807</v>
      </c>
      <c r="F418" s="41">
        <v>216786</v>
      </c>
      <c r="G418" s="40" t="s">
        <v>2595</v>
      </c>
      <c r="H418" s="41">
        <v>22763</v>
      </c>
      <c r="I418" s="42">
        <f t="shared" si="24"/>
        <v>20693.63636363636</v>
      </c>
      <c r="J418" s="43">
        <v>44943</v>
      </c>
      <c r="K418" s="44">
        <v>200728</v>
      </c>
      <c r="L418" s="45">
        <v>0.105</v>
      </c>
      <c r="M418" s="46">
        <f t="shared" si="25"/>
        <v>21076.44</v>
      </c>
      <c r="N418" s="47">
        <f t="shared" si="26"/>
        <v>382.80363636363836</v>
      </c>
      <c r="O418" s="48">
        <f t="shared" si="27"/>
        <v>413.42792727272945</v>
      </c>
      <c r="P418" s="49"/>
      <c r="Q418" s="49"/>
      <c r="R418" s="50"/>
    </row>
    <row r="419" spans="1:18" x14ac:dyDescent="0.25">
      <c r="A419" s="51">
        <v>416</v>
      </c>
      <c r="B419" s="52"/>
      <c r="C419" s="38" t="s">
        <v>3070</v>
      </c>
      <c r="D419" s="39">
        <v>44923</v>
      </c>
      <c r="E419" s="40" t="s">
        <v>2686</v>
      </c>
      <c r="F419" s="41">
        <v>620527</v>
      </c>
      <c r="G419" s="40" t="s">
        <v>2595</v>
      </c>
      <c r="H419" s="41">
        <v>65155</v>
      </c>
      <c r="I419" s="42">
        <f t="shared" si="24"/>
        <v>59231.818181818177</v>
      </c>
      <c r="J419" s="43">
        <v>44943</v>
      </c>
      <c r="K419" s="44">
        <v>574562</v>
      </c>
      <c r="L419" s="45">
        <v>0.105</v>
      </c>
      <c r="M419" s="46">
        <f t="shared" si="25"/>
        <v>60329.009999999995</v>
      </c>
      <c r="N419" s="47">
        <f t="shared" si="26"/>
        <v>1097.1918181818182</v>
      </c>
      <c r="O419" s="48">
        <f t="shared" si="27"/>
        <v>1184.9671636363637</v>
      </c>
      <c r="P419" s="49"/>
      <c r="Q419" s="49"/>
      <c r="R419" s="50"/>
    </row>
    <row r="420" spans="1:18" x14ac:dyDescent="0.25">
      <c r="A420" s="51">
        <v>417</v>
      </c>
      <c r="B420" s="52"/>
      <c r="C420" s="38" t="s">
        <v>3071</v>
      </c>
      <c r="D420" s="39">
        <v>44918</v>
      </c>
      <c r="E420" s="40" t="s">
        <v>2686</v>
      </c>
      <c r="F420" s="41">
        <v>1369178</v>
      </c>
      <c r="G420" s="40" t="s">
        <v>2595</v>
      </c>
      <c r="H420" s="41">
        <v>143764</v>
      </c>
      <c r="I420" s="42">
        <f t="shared" si="24"/>
        <v>130694.54545454544</v>
      </c>
      <c r="J420" s="43">
        <v>44943</v>
      </c>
      <c r="K420" s="44">
        <v>1267757</v>
      </c>
      <c r="L420" s="45">
        <v>0.105</v>
      </c>
      <c r="M420" s="46">
        <f t="shared" si="25"/>
        <v>133114.48499999999</v>
      </c>
      <c r="N420" s="47">
        <f t="shared" si="26"/>
        <v>2419.9395454545447</v>
      </c>
      <c r="O420" s="48">
        <f t="shared" si="27"/>
        <v>2613.5347090909086</v>
      </c>
      <c r="P420" s="49"/>
      <c r="Q420" s="49"/>
      <c r="R420" s="50"/>
    </row>
    <row r="421" spans="1:18" x14ac:dyDescent="0.25">
      <c r="A421" s="51">
        <v>418</v>
      </c>
      <c r="B421" s="52"/>
      <c r="C421" s="38" t="s">
        <v>3072</v>
      </c>
      <c r="D421" s="39">
        <v>44910</v>
      </c>
      <c r="E421" s="40" t="s">
        <v>3073</v>
      </c>
      <c r="F421" s="41">
        <v>766485</v>
      </c>
      <c r="G421" s="40" t="s">
        <v>2595</v>
      </c>
      <c r="H421" s="41">
        <v>80481</v>
      </c>
      <c r="I421" s="42">
        <f t="shared" si="24"/>
        <v>73164.545454545456</v>
      </c>
      <c r="J421" s="43">
        <v>44943</v>
      </c>
      <c r="K421" s="44">
        <v>709708</v>
      </c>
      <c r="L421" s="45">
        <v>0.105</v>
      </c>
      <c r="M421" s="46">
        <f t="shared" si="25"/>
        <v>74519.34</v>
      </c>
      <c r="N421" s="47">
        <f t="shared" si="26"/>
        <v>1354.7945454545406</v>
      </c>
      <c r="O421" s="48">
        <f t="shared" si="27"/>
        <v>1463.1781090909039</v>
      </c>
      <c r="P421" s="49"/>
      <c r="Q421" s="49"/>
      <c r="R421" s="50"/>
    </row>
    <row r="422" spans="1:18" x14ac:dyDescent="0.25">
      <c r="A422" s="51">
        <v>419</v>
      </c>
      <c r="B422" s="52"/>
      <c r="C422" s="38" t="s">
        <v>3074</v>
      </c>
      <c r="D422" s="39">
        <v>44925</v>
      </c>
      <c r="E422" s="40" t="s">
        <v>3073</v>
      </c>
      <c r="F422" s="41">
        <v>830100</v>
      </c>
      <c r="G422" s="40" t="s">
        <v>2595</v>
      </c>
      <c r="H422" s="41">
        <v>87161</v>
      </c>
      <c r="I422" s="42">
        <f t="shared" si="24"/>
        <v>79237.272727272721</v>
      </c>
      <c r="J422" s="43">
        <v>44943</v>
      </c>
      <c r="K422" s="44">
        <v>768611</v>
      </c>
      <c r="L422" s="45">
        <v>0.105</v>
      </c>
      <c r="M422" s="46">
        <f t="shared" si="25"/>
        <v>80704.154999999999</v>
      </c>
      <c r="N422" s="47">
        <f t="shared" si="26"/>
        <v>1466.8822727272782</v>
      </c>
      <c r="O422" s="48">
        <f t="shared" si="27"/>
        <v>1584.2328545454604</v>
      </c>
      <c r="P422" s="49"/>
      <c r="Q422" s="49"/>
      <c r="R422" s="50"/>
    </row>
    <row r="423" spans="1:18" x14ac:dyDescent="0.25">
      <c r="A423" s="51">
        <v>420</v>
      </c>
      <c r="B423" s="53"/>
      <c r="C423" s="38" t="s">
        <v>3075</v>
      </c>
      <c r="D423" s="39">
        <v>44917</v>
      </c>
      <c r="E423" s="40" t="s">
        <v>2690</v>
      </c>
      <c r="F423" s="41">
        <v>1142124</v>
      </c>
      <c r="G423" s="40" t="s">
        <v>2595</v>
      </c>
      <c r="H423" s="41">
        <v>119923</v>
      </c>
      <c r="I423" s="42">
        <f t="shared" si="24"/>
        <v>109020.90909090909</v>
      </c>
      <c r="J423" s="43">
        <v>44943</v>
      </c>
      <c r="K423" s="44">
        <v>1057522</v>
      </c>
      <c r="L423" s="45">
        <v>0.105</v>
      </c>
      <c r="M423" s="46">
        <f t="shared" si="25"/>
        <v>111039.81</v>
      </c>
      <c r="N423" s="47">
        <f t="shared" si="26"/>
        <v>2018.9009090909094</v>
      </c>
      <c r="O423" s="48">
        <f t="shared" si="27"/>
        <v>2180.4129818181823</v>
      </c>
      <c r="P423" s="49"/>
      <c r="Q423" s="49"/>
      <c r="R423" s="50"/>
    </row>
    <row r="424" spans="1:18" x14ac:dyDescent="0.25">
      <c r="A424" s="51">
        <v>421</v>
      </c>
      <c r="B424" s="37" t="s">
        <v>3076</v>
      </c>
      <c r="C424" s="38">
        <v>21330</v>
      </c>
      <c r="D424" s="39">
        <v>44901</v>
      </c>
      <c r="E424" s="40" t="s">
        <v>3077</v>
      </c>
      <c r="F424" s="41">
        <v>-119943</v>
      </c>
      <c r="G424" s="40" t="s">
        <v>2595</v>
      </c>
      <c r="H424" s="41">
        <v>-12594</v>
      </c>
      <c r="I424" s="42">
        <f t="shared" si="24"/>
        <v>-11449.090909090908</v>
      </c>
      <c r="J424" s="43">
        <v>44943</v>
      </c>
      <c r="K424" s="44">
        <v>-111058</v>
      </c>
      <c r="L424" s="45">
        <v>0.105</v>
      </c>
      <c r="M424" s="46">
        <f t="shared" si="25"/>
        <v>-11661.09</v>
      </c>
      <c r="N424" s="47">
        <f t="shared" si="26"/>
        <v>-211.99909090909205</v>
      </c>
      <c r="O424" s="48">
        <f t="shared" si="27"/>
        <v>-228.95901818181943</v>
      </c>
      <c r="P424" s="49"/>
      <c r="Q424" s="49"/>
      <c r="R424" s="50"/>
    </row>
    <row r="425" spans="1:18" x14ac:dyDescent="0.25">
      <c r="A425" s="51">
        <v>422</v>
      </c>
      <c r="B425" s="52"/>
      <c r="C425" s="38">
        <v>21753</v>
      </c>
      <c r="D425" s="39">
        <v>44908</v>
      </c>
      <c r="E425" s="40" t="s">
        <v>3078</v>
      </c>
      <c r="F425" s="41">
        <v>-327907</v>
      </c>
      <c r="G425" s="40" t="s">
        <v>2595</v>
      </c>
      <c r="H425" s="41">
        <v>-34430</v>
      </c>
      <c r="I425" s="42">
        <f t="shared" si="24"/>
        <v>-31299.999999999996</v>
      </c>
      <c r="J425" s="43">
        <v>44943</v>
      </c>
      <c r="K425" s="44">
        <v>-303618</v>
      </c>
      <c r="L425" s="45">
        <v>0.105</v>
      </c>
      <c r="M425" s="46">
        <f t="shared" si="25"/>
        <v>-31879.89</v>
      </c>
      <c r="N425" s="47">
        <f t="shared" si="26"/>
        <v>-579.89000000000306</v>
      </c>
      <c r="O425" s="48">
        <f t="shared" si="27"/>
        <v>-626.28120000000331</v>
      </c>
      <c r="P425" s="49"/>
      <c r="Q425" s="49"/>
      <c r="R425" s="50"/>
    </row>
    <row r="426" spans="1:18" x14ac:dyDescent="0.25">
      <c r="A426" s="51">
        <v>423</v>
      </c>
      <c r="B426" s="52"/>
      <c r="C426" s="38">
        <v>21590</v>
      </c>
      <c r="D426" s="39">
        <v>44904</v>
      </c>
      <c r="E426" s="40" t="s">
        <v>3079</v>
      </c>
      <c r="F426" s="41">
        <v>-196020</v>
      </c>
      <c r="G426" s="40" t="s">
        <v>2595</v>
      </c>
      <c r="H426" s="41">
        <v>-20582</v>
      </c>
      <c r="I426" s="42">
        <f t="shared" si="24"/>
        <v>-18710.909090909088</v>
      </c>
      <c r="J426" s="43">
        <v>44943</v>
      </c>
      <c r="K426" s="44">
        <v>-181500</v>
      </c>
      <c r="L426" s="45">
        <v>0.105</v>
      </c>
      <c r="M426" s="46">
        <f t="shared" si="25"/>
        <v>-19057.5</v>
      </c>
      <c r="N426" s="47">
        <f t="shared" si="26"/>
        <v>-346.59090909091174</v>
      </c>
      <c r="O426" s="48">
        <f t="shared" si="27"/>
        <v>-374.31818181818471</v>
      </c>
      <c r="P426" s="49"/>
      <c r="Q426" s="49"/>
      <c r="R426" s="50"/>
    </row>
    <row r="427" spans="1:18" x14ac:dyDescent="0.25">
      <c r="A427" s="51">
        <v>424</v>
      </c>
      <c r="B427" s="52"/>
      <c r="C427" s="38">
        <v>21699</v>
      </c>
      <c r="D427" s="39">
        <v>44907</v>
      </c>
      <c r="E427" s="40" t="s">
        <v>3080</v>
      </c>
      <c r="F427" s="41">
        <v>-267964</v>
      </c>
      <c r="G427" s="40" t="s">
        <v>2595</v>
      </c>
      <c r="H427" s="41">
        <v>-28136</v>
      </c>
      <c r="I427" s="42">
        <f t="shared" si="24"/>
        <v>-25578.181818181816</v>
      </c>
      <c r="J427" s="43">
        <v>44943</v>
      </c>
      <c r="K427" s="44">
        <v>-248115</v>
      </c>
      <c r="L427" s="45">
        <v>0.105</v>
      </c>
      <c r="M427" s="46">
        <f t="shared" si="25"/>
        <v>-26052.075000000001</v>
      </c>
      <c r="N427" s="47">
        <f t="shared" si="26"/>
        <v>-473.89318181818453</v>
      </c>
      <c r="O427" s="48">
        <f t="shared" si="27"/>
        <v>-511.8046363636393</v>
      </c>
      <c r="P427" s="49"/>
      <c r="Q427" s="49"/>
      <c r="R427" s="50"/>
    </row>
    <row r="428" spans="1:18" x14ac:dyDescent="0.25">
      <c r="A428" s="51">
        <v>425</v>
      </c>
      <c r="B428" s="52"/>
      <c r="C428" s="38">
        <v>21705</v>
      </c>
      <c r="D428" s="39">
        <v>44907</v>
      </c>
      <c r="E428" s="40" t="s">
        <v>3081</v>
      </c>
      <c r="F428" s="41">
        <v>-156816</v>
      </c>
      <c r="G428" s="40" t="s">
        <v>2595</v>
      </c>
      <c r="H428" s="41">
        <v>-16466</v>
      </c>
      <c r="I428" s="42">
        <f t="shared" si="24"/>
        <v>-14969.090909090908</v>
      </c>
      <c r="J428" s="43">
        <v>44943</v>
      </c>
      <c r="K428" s="44">
        <v>-145200</v>
      </c>
      <c r="L428" s="45">
        <v>0.105</v>
      </c>
      <c r="M428" s="46">
        <f t="shared" si="25"/>
        <v>-15246</v>
      </c>
      <c r="N428" s="47">
        <f t="shared" si="26"/>
        <v>-276.9090909090919</v>
      </c>
      <c r="O428" s="48">
        <f t="shared" si="27"/>
        <v>-299.06181818181926</v>
      </c>
      <c r="P428" s="49"/>
      <c r="Q428" s="49"/>
      <c r="R428" s="50"/>
    </row>
    <row r="429" spans="1:18" x14ac:dyDescent="0.25">
      <c r="A429" s="51">
        <v>426</v>
      </c>
      <c r="B429" s="52"/>
      <c r="C429" s="38">
        <v>21698</v>
      </c>
      <c r="D429" s="39">
        <v>44907</v>
      </c>
      <c r="E429" s="40" t="s">
        <v>3082</v>
      </c>
      <c r="F429" s="41">
        <v>-324593</v>
      </c>
      <c r="G429" s="40" t="s">
        <v>2595</v>
      </c>
      <c r="H429" s="41">
        <v>-34082</v>
      </c>
      <c r="I429" s="42">
        <f t="shared" si="24"/>
        <v>-30983.63636363636</v>
      </c>
      <c r="J429" s="43">
        <v>44943</v>
      </c>
      <c r="K429" s="44">
        <v>-300549</v>
      </c>
      <c r="L429" s="45">
        <v>0.105</v>
      </c>
      <c r="M429" s="46">
        <f t="shared" si="25"/>
        <v>-31557.645</v>
      </c>
      <c r="N429" s="47">
        <f t="shared" si="26"/>
        <v>-574.00863636364011</v>
      </c>
      <c r="O429" s="48">
        <f t="shared" si="27"/>
        <v>-619.92932727273137</v>
      </c>
      <c r="P429" s="49"/>
      <c r="Q429" s="49"/>
      <c r="R429" s="50"/>
    </row>
    <row r="430" spans="1:18" x14ac:dyDescent="0.25">
      <c r="A430" s="51">
        <v>427</v>
      </c>
      <c r="B430" s="52"/>
      <c r="C430" s="38">
        <v>22558</v>
      </c>
      <c r="D430" s="39">
        <v>44915</v>
      </c>
      <c r="E430" s="40" t="s">
        <v>3083</v>
      </c>
      <c r="F430" s="41">
        <v>-326393</v>
      </c>
      <c r="G430" s="40" t="s">
        <v>2595</v>
      </c>
      <c r="H430" s="41">
        <v>-34271</v>
      </c>
      <c r="I430" s="42">
        <f t="shared" si="24"/>
        <v>-31155.454545454544</v>
      </c>
      <c r="J430" s="43">
        <v>44943</v>
      </c>
      <c r="K430" s="44">
        <v>-302216</v>
      </c>
      <c r="L430" s="45">
        <v>0.105</v>
      </c>
      <c r="M430" s="46">
        <f t="shared" si="25"/>
        <v>-31732.68</v>
      </c>
      <c r="N430" s="47">
        <f t="shared" si="26"/>
        <v>-577.22545454545616</v>
      </c>
      <c r="O430" s="48">
        <f t="shared" si="27"/>
        <v>-623.40349090909274</v>
      </c>
      <c r="P430" s="49"/>
      <c r="Q430" s="49"/>
      <c r="R430" s="50"/>
    </row>
    <row r="431" spans="1:18" x14ac:dyDescent="0.25">
      <c r="A431" s="51">
        <v>428</v>
      </c>
      <c r="B431" s="52"/>
      <c r="C431" s="38">
        <v>22941</v>
      </c>
      <c r="D431" s="39">
        <v>44917</v>
      </c>
      <c r="E431" s="40" t="s">
        <v>3084</v>
      </c>
      <c r="F431" s="41">
        <v>-325229</v>
      </c>
      <c r="G431" s="40" t="s">
        <v>2595</v>
      </c>
      <c r="H431" s="41">
        <v>-34149</v>
      </c>
      <c r="I431" s="42">
        <f t="shared" si="24"/>
        <v>-31044.545454545452</v>
      </c>
      <c r="J431" s="43">
        <v>44943</v>
      </c>
      <c r="K431" s="44">
        <v>-301138</v>
      </c>
      <c r="L431" s="45">
        <v>0.105</v>
      </c>
      <c r="M431" s="46">
        <f t="shared" si="25"/>
        <v>-31619.489999999998</v>
      </c>
      <c r="N431" s="47">
        <f t="shared" si="26"/>
        <v>-574.94454545454573</v>
      </c>
      <c r="O431" s="48">
        <f t="shared" si="27"/>
        <v>-620.94010909090946</v>
      </c>
      <c r="P431" s="49"/>
      <c r="Q431" s="49"/>
      <c r="R431" s="50"/>
    </row>
    <row r="432" spans="1:18" x14ac:dyDescent="0.25">
      <c r="A432" s="51">
        <v>429</v>
      </c>
      <c r="B432" s="52"/>
      <c r="C432" s="38">
        <v>22927</v>
      </c>
      <c r="D432" s="39">
        <v>44917</v>
      </c>
      <c r="E432" s="40" t="s">
        <v>3085</v>
      </c>
      <c r="F432" s="41">
        <v>-191870</v>
      </c>
      <c r="G432" s="40" t="s">
        <v>2595</v>
      </c>
      <c r="H432" s="41">
        <v>-20146</v>
      </c>
      <c r="I432" s="42">
        <f t="shared" si="24"/>
        <v>-18314.545454545452</v>
      </c>
      <c r="J432" s="43">
        <v>44943</v>
      </c>
      <c r="K432" s="44">
        <v>-177657</v>
      </c>
      <c r="L432" s="45">
        <v>0.105</v>
      </c>
      <c r="M432" s="46">
        <f t="shared" si="25"/>
        <v>-18653.985000000001</v>
      </c>
      <c r="N432" s="47">
        <f t="shared" si="26"/>
        <v>-339.43954545454835</v>
      </c>
      <c r="O432" s="48">
        <f t="shared" si="27"/>
        <v>-366.59470909091226</v>
      </c>
      <c r="P432" s="49"/>
      <c r="Q432" s="49"/>
      <c r="R432" s="50"/>
    </row>
    <row r="433" spans="1:18" x14ac:dyDescent="0.25">
      <c r="A433" s="51">
        <v>430</v>
      </c>
      <c r="B433" s="52"/>
      <c r="C433" s="38">
        <v>21073</v>
      </c>
      <c r="D433" s="39">
        <v>44900</v>
      </c>
      <c r="E433" s="40" t="s">
        <v>3086</v>
      </c>
      <c r="F433" s="41">
        <v>-718304</v>
      </c>
      <c r="G433" s="40" t="s">
        <v>2595</v>
      </c>
      <c r="H433" s="41">
        <v>-75422</v>
      </c>
      <c r="I433" s="42">
        <f t="shared" si="24"/>
        <v>-68565.454545454544</v>
      </c>
      <c r="J433" s="43">
        <v>44943</v>
      </c>
      <c r="K433" s="44">
        <v>-665096</v>
      </c>
      <c r="L433" s="45">
        <v>0.105</v>
      </c>
      <c r="M433" s="46">
        <f t="shared" si="25"/>
        <v>-69835.08</v>
      </c>
      <c r="N433" s="47">
        <f t="shared" si="26"/>
        <v>-1269.6254545454576</v>
      </c>
      <c r="O433" s="48">
        <f t="shared" si="27"/>
        <v>-1371.1954909090944</v>
      </c>
      <c r="P433" s="49"/>
      <c r="Q433" s="49"/>
      <c r="R433" s="50"/>
    </row>
    <row r="434" spans="1:18" x14ac:dyDescent="0.25">
      <c r="A434" s="51">
        <v>431</v>
      </c>
      <c r="B434" s="52"/>
      <c r="C434" s="38">
        <v>21113</v>
      </c>
      <c r="D434" s="39">
        <v>44900</v>
      </c>
      <c r="E434" s="40" t="s">
        <v>3087</v>
      </c>
      <c r="F434" s="41">
        <v>-654200</v>
      </c>
      <c r="G434" s="40" t="s">
        <v>2595</v>
      </c>
      <c r="H434" s="41">
        <v>-68691</v>
      </c>
      <c r="I434" s="42">
        <f t="shared" si="24"/>
        <v>-62446.363636363632</v>
      </c>
      <c r="J434" s="43">
        <v>44943</v>
      </c>
      <c r="K434" s="44">
        <v>-605741</v>
      </c>
      <c r="L434" s="45">
        <v>0.105</v>
      </c>
      <c r="M434" s="46">
        <f t="shared" si="25"/>
        <v>-63602.805</v>
      </c>
      <c r="N434" s="47">
        <f t="shared" si="26"/>
        <v>-1156.4413636363679</v>
      </c>
      <c r="O434" s="48">
        <f t="shared" si="27"/>
        <v>-1248.9566727272775</v>
      </c>
      <c r="P434" s="49"/>
      <c r="Q434" s="49"/>
      <c r="R434" s="50"/>
    </row>
    <row r="435" spans="1:18" x14ac:dyDescent="0.25">
      <c r="A435" s="51">
        <v>432</v>
      </c>
      <c r="B435" s="53"/>
      <c r="C435" s="38">
        <v>21670</v>
      </c>
      <c r="D435" s="39">
        <v>44904</v>
      </c>
      <c r="E435" s="40" t="s">
        <v>3088</v>
      </c>
      <c r="F435" s="41">
        <v>-49680</v>
      </c>
      <c r="G435" s="40" t="s">
        <v>2595</v>
      </c>
      <c r="H435" s="41">
        <v>-5216</v>
      </c>
      <c r="I435" s="42">
        <f t="shared" si="24"/>
        <v>-4741.8181818181811</v>
      </c>
      <c r="J435" s="43">
        <v>44943</v>
      </c>
      <c r="K435" s="44">
        <v>-46000</v>
      </c>
      <c r="L435" s="45">
        <v>0.105</v>
      </c>
      <c r="M435" s="46">
        <f t="shared" si="25"/>
        <v>-4830</v>
      </c>
      <c r="N435" s="47">
        <f t="shared" si="26"/>
        <v>-88.181818181818926</v>
      </c>
      <c r="O435" s="48">
        <f t="shared" si="27"/>
        <v>-95.236363636364445</v>
      </c>
      <c r="P435" s="49"/>
      <c r="Q435" s="49"/>
      <c r="R435" s="50"/>
    </row>
    <row r="436" spans="1:18" x14ac:dyDescent="0.25">
      <c r="A436" s="51">
        <v>433</v>
      </c>
      <c r="B436" s="37" t="s">
        <v>3089</v>
      </c>
      <c r="C436" s="38">
        <v>20833</v>
      </c>
      <c r="D436" s="39">
        <v>44896</v>
      </c>
      <c r="E436" s="40" t="s">
        <v>3090</v>
      </c>
      <c r="F436" s="41">
        <v>-383130</v>
      </c>
      <c r="G436" s="40" t="s">
        <v>2595</v>
      </c>
      <c r="H436" s="41">
        <v>-40229</v>
      </c>
      <c r="I436" s="42">
        <f t="shared" si="24"/>
        <v>-36571.818181818177</v>
      </c>
      <c r="J436" s="43">
        <v>44943</v>
      </c>
      <c r="K436" s="44">
        <v>-354750</v>
      </c>
      <c r="L436" s="45">
        <v>0.105</v>
      </c>
      <c r="M436" s="46">
        <f t="shared" si="25"/>
        <v>-37248.75</v>
      </c>
      <c r="N436" s="47">
        <f t="shared" si="26"/>
        <v>-676.93181818182347</v>
      </c>
      <c r="O436" s="48">
        <f t="shared" si="27"/>
        <v>-731.08636363636936</v>
      </c>
      <c r="P436" s="49"/>
      <c r="Q436" s="49"/>
      <c r="R436" s="50"/>
    </row>
    <row r="437" spans="1:18" x14ac:dyDescent="0.25">
      <c r="A437" s="51">
        <v>434</v>
      </c>
      <c r="B437" s="52"/>
      <c r="C437" s="38">
        <v>21236</v>
      </c>
      <c r="D437" s="39">
        <v>44901</v>
      </c>
      <c r="E437" s="40" t="s">
        <v>3091</v>
      </c>
      <c r="F437" s="41">
        <v>-239885</v>
      </c>
      <c r="G437" s="40" t="s">
        <v>2595</v>
      </c>
      <c r="H437" s="41">
        <v>-25188</v>
      </c>
      <c r="I437" s="42">
        <f t="shared" si="24"/>
        <v>-22898.181818181816</v>
      </c>
      <c r="J437" s="43">
        <v>44943</v>
      </c>
      <c r="K437" s="44">
        <v>-222116</v>
      </c>
      <c r="L437" s="45">
        <v>0.105</v>
      </c>
      <c r="M437" s="46">
        <f t="shared" si="25"/>
        <v>-23322.18</v>
      </c>
      <c r="N437" s="47">
        <f t="shared" si="26"/>
        <v>-423.99818181818409</v>
      </c>
      <c r="O437" s="48">
        <f t="shared" si="27"/>
        <v>-457.91803636363886</v>
      </c>
      <c r="P437" s="49"/>
      <c r="Q437" s="49"/>
      <c r="R437" s="50"/>
    </row>
    <row r="438" spans="1:18" x14ac:dyDescent="0.25">
      <c r="A438" s="51">
        <v>435</v>
      </c>
      <c r="B438" s="52"/>
      <c r="C438" s="38">
        <v>22415</v>
      </c>
      <c r="D438" s="39">
        <v>44914</v>
      </c>
      <c r="E438" s="40" t="s">
        <v>3092</v>
      </c>
      <c r="F438" s="41">
        <v>-518148</v>
      </c>
      <c r="G438" s="40" t="s">
        <v>2595</v>
      </c>
      <c r="H438" s="41">
        <v>-54406</v>
      </c>
      <c r="I438" s="42">
        <f t="shared" si="24"/>
        <v>-49459.999999999993</v>
      </c>
      <c r="J438" s="43">
        <v>44943</v>
      </c>
      <c r="K438" s="44">
        <v>-479767</v>
      </c>
      <c r="L438" s="45">
        <v>0.105</v>
      </c>
      <c r="M438" s="46">
        <f t="shared" si="25"/>
        <v>-50375.534999999996</v>
      </c>
      <c r="N438" s="47">
        <f t="shared" si="26"/>
        <v>-915.53500000000349</v>
      </c>
      <c r="O438" s="48">
        <f t="shared" si="27"/>
        <v>-988.77780000000382</v>
      </c>
      <c r="P438" s="49"/>
      <c r="Q438" s="49"/>
      <c r="R438" s="50"/>
    </row>
    <row r="439" spans="1:18" x14ac:dyDescent="0.25">
      <c r="A439" s="51">
        <v>436</v>
      </c>
      <c r="B439" s="52"/>
      <c r="C439" s="38">
        <v>22598</v>
      </c>
      <c r="D439" s="39">
        <v>44915</v>
      </c>
      <c r="E439" s="40" t="s">
        <v>3093</v>
      </c>
      <c r="F439" s="41">
        <v>-119943</v>
      </c>
      <c r="G439" s="40" t="s">
        <v>2595</v>
      </c>
      <c r="H439" s="41">
        <v>-12594</v>
      </c>
      <c r="I439" s="42">
        <f t="shared" si="24"/>
        <v>-11449.090909090908</v>
      </c>
      <c r="J439" s="43">
        <v>44943</v>
      </c>
      <c r="K439" s="44">
        <v>-111058</v>
      </c>
      <c r="L439" s="45">
        <v>0.105</v>
      </c>
      <c r="M439" s="46">
        <f t="shared" si="25"/>
        <v>-11661.09</v>
      </c>
      <c r="N439" s="47">
        <f t="shared" si="26"/>
        <v>-211.99909090909205</v>
      </c>
      <c r="O439" s="48">
        <f t="shared" si="27"/>
        <v>-228.95901818181943</v>
      </c>
      <c r="P439" s="49"/>
      <c r="Q439" s="49"/>
      <c r="R439" s="50"/>
    </row>
    <row r="440" spans="1:18" x14ac:dyDescent="0.25">
      <c r="A440" s="51">
        <v>437</v>
      </c>
      <c r="B440" s="52"/>
      <c r="C440" s="38">
        <v>20759</v>
      </c>
      <c r="D440" s="39">
        <v>44896</v>
      </c>
      <c r="E440" s="40" t="s">
        <v>3094</v>
      </c>
      <c r="F440" s="41">
        <v>-119943</v>
      </c>
      <c r="G440" s="40" t="s">
        <v>2595</v>
      </c>
      <c r="H440" s="41">
        <v>-12594</v>
      </c>
      <c r="I440" s="42">
        <f t="shared" si="24"/>
        <v>-11449.090909090908</v>
      </c>
      <c r="J440" s="43">
        <v>44943</v>
      </c>
      <c r="K440" s="44">
        <v>-111058</v>
      </c>
      <c r="L440" s="45">
        <v>0.105</v>
      </c>
      <c r="M440" s="46">
        <f t="shared" si="25"/>
        <v>-11661.09</v>
      </c>
      <c r="N440" s="47">
        <f t="shared" si="26"/>
        <v>-211.99909090909205</v>
      </c>
      <c r="O440" s="48">
        <f t="shared" si="27"/>
        <v>-228.95901818181943</v>
      </c>
      <c r="P440" s="49"/>
      <c r="Q440" s="49"/>
      <c r="R440" s="50"/>
    </row>
    <row r="441" spans="1:18" x14ac:dyDescent="0.25">
      <c r="A441" s="51">
        <v>438</v>
      </c>
      <c r="B441" s="52"/>
      <c r="C441" s="38">
        <v>22488</v>
      </c>
      <c r="D441" s="39">
        <v>44915</v>
      </c>
      <c r="E441" s="40" t="s">
        <v>3095</v>
      </c>
      <c r="F441" s="41">
        <v>-199248</v>
      </c>
      <c r="G441" s="40" t="s">
        <v>2595</v>
      </c>
      <c r="H441" s="41">
        <v>-20921</v>
      </c>
      <c r="I441" s="42">
        <f t="shared" si="24"/>
        <v>-19019.090909090908</v>
      </c>
      <c r="J441" s="43">
        <v>44943</v>
      </c>
      <c r="K441" s="44">
        <v>-184489</v>
      </c>
      <c r="L441" s="45">
        <v>0.105</v>
      </c>
      <c r="M441" s="46">
        <f t="shared" si="25"/>
        <v>-19371.344999999998</v>
      </c>
      <c r="N441" s="47">
        <f t="shared" si="26"/>
        <v>-352.25409090908943</v>
      </c>
      <c r="O441" s="48">
        <f t="shared" si="27"/>
        <v>-380.43441818181662</v>
      </c>
      <c r="P441" s="49"/>
      <c r="Q441" s="49"/>
      <c r="R441" s="50"/>
    </row>
    <row r="442" spans="1:18" x14ac:dyDescent="0.25">
      <c r="A442" s="51">
        <v>439</v>
      </c>
      <c r="B442" s="52"/>
      <c r="C442" s="38">
        <v>20816</v>
      </c>
      <c r="D442" s="39">
        <v>44896</v>
      </c>
      <c r="E442" s="40" t="s">
        <v>3096</v>
      </c>
      <c r="F442" s="41">
        <v>-185877</v>
      </c>
      <c r="G442" s="40" t="s">
        <v>2595</v>
      </c>
      <c r="H442" s="41">
        <v>-19517</v>
      </c>
      <c r="I442" s="42">
        <f t="shared" si="24"/>
        <v>-17742.727272727272</v>
      </c>
      <c r="J442" s="43">
        <v>44943</v>
      </c>
      <c r="K442" s="44">
        <v>-172108</v>
      </c>
      <c r="L442" s="45">
        <v>0.105</v>
      </c>
      <c r="M442" s="46">
        <f t="shared" si="25"/>
        <v>-18071.34</v>
      </c>
      <c r="N442" s="47">
        <f t="shared" si="26"/>
        <v>-328.61272727272808</v>
      </c>
      <c r="O442" s="48">
        <f t="shared" si="27"/>
        <v>-354.90174545454636</v>
      </c>
      <c r="P442" s="49"/>
      <c r="Q442" s="49"/>
      <c r="R442" s="50"/>
    </row>
    <row r="443" spans="1:18" x14ac:dyDescent="0.25">
      <c r="A443" s="51">
        <v>440</v>
      </c>
      <c r="B443" s="52"/>
      <c r="C443" s="38">
        <v>23827</v>
      </c>
      <c r="D443" s="39">
        <v>44924</v>
      </c>
      <c r="E443" s="40" t="s">
        <v>3097</v>
      </c>
      <c r="F443" s="41">
        <v>-284621</v>
      </c>
      <c r="G443" s="40" t="s">
        <v>2595</v>
      </c>
      <c r="H443" s="41">
        <v>-29885</v>
      </c>
      <c r="I443" s="42">
        <f t="shared" si="24"/>
        <v>-27168.181818181816</v>
      </c>
      <c r="J443" s="43">
        <v>44943</v>
      </c>
      <c r="K443" s="44">
        <v>-263538</v>
      </c>
      <c r="L443" s="45">
        <v>0.105</v>
      </c>
      <c r="M443" s="46">
        <f t="shared" si="25"/>
        <v>-27671.489999999998</v>
      </c>
      <c r="N443" s="47">
        <f t="shared" si="26"/>
        <v>-503.30818181818177</v>
      </c>
      <c r="O443" s="48">
        <f t="shared" si="27"/>
        <v>-543.57283636363638</v>
      </c>
      <c r="P443" s="49"/>
      <c r="Q443" s="49"/>
      <c r="R443" s="50"/>
    </row>
    <row r="444" spans="1:18" x14ac:dyDescent="0.25">
      <c r="A444" s="51">
        <v>441</v>
      </c>
      <c r="B444" s="52"/>
      <c r="C444" s="38">
        <v>21857</v>
      </c>
      <c r="D444" s="39">
        <v>44908</v>
      </c>
      <c r="E444" s="40" t="s">
        <v>3098</v>
      </c>
      <c r="F444" s="41">
        <v>-326106</v>
      </c>
      <c r="G444" s="40" t="s">
        <v>2595</v>
      </c>
      <c r="H444" s="41">
        <v>-34241</v>
      </c>
      <c r="I444" s="42">
        <f t="shared" si="24"/>
        <v>-31128.181818181816</v>
      </c>
      <c r="J444" s="43">
        <v>44943</v>
      </c>
      <c r="K444" s="44">
        <v>-301950</v>
      </c>
      <c r="L444" s="45">
        <v>0.105</v>
      </c>
      <c r="M444" s="46">
        <f t="shared" si="25"/>
        <v>-31704.75</v>
      </c>
      <c r="N444" s="47">
        <f t="shared" si="26"/>
        <v>-576.5681818181838</v>
      </c>
      <c r="O444" s="48">
        <f t="shared" si="27"/>
        <v>-622.69363636363857</v>
      </c>
      <c r="P444" s="49"/>
      <c r="Q444" s="49"/>
      <c r="R444" s="50"/>
    </row>
    <row r="445" spans="1:18" x14ac:dyDescent="0.25">
      <c r="A445" s="51">
        <v>442</v>
      </c>
      <c r="B445" s="52"/>
      <c r="C445" s="38">
        <v>22105</v>
      </c>
      <c r="D445" s="39">
        <v>44911</v>
      </c>
      <c r="E445" s="40" t="s">
        <v>3099</v>
      </c>
      <c r="F445" s="41">
        <v>-385774</v>
      </c>
      <c r="G445" s="40" t="s">
        <v>2595</v>
      </c>
      <c r="H445" s="41">
        <v>-40506</v>
      </c>
      <c r="I445" s="42">
        <f t="shared" si="24"/>
        <v>-36823.63636363636</v>
      </c>
      <c r="J445" s="43">
        <v>44943</v>
      </c>
      <c r="K445" s="44">
        <v>-357198</v>
      </c>
      <c r="L445" s="45">
        <v>0.105</v>
      </c>
      <c r="M445" s="46">
        <f t="shared" si="25"/>
        <v>-37505.79</v>
      </c>
      <c r="N445" s="47">
        <f t="shared" si="26"/>
        <v>-682.15363636364054</v>
      </c>
      <c r="O445" s="48">
        <f t="shared" si="27"/>
        <v>-736.72592727273184</v>
      </c>
      <c r="P445" s="49"/>
      <c r="Q445" s="49"/>
      <c r="R445" s="50"/>
    </row>
    <row r="446" spans="1:18" x14ac:dyDescent="0.25">
      <c r="A446" s="51">
        <v>443</v>
      </c>
      <c r="B446" s="52"/>
      <c r="C446" s="38">
        <v>23810</v>
      </c>
      <c r="D446" s="39">
        <v>44924</v>
      </c>
      <c r="E446" s="40" t="s">
        <v>3100</v>
      </c>
      <c r="F446" s="41">
        <v>-240570</v>
      </c>
      <c r="G446" s="40" t="s">
        <v>2595</v>
      </c>
      <c r="H446" s="41">
        <v>-25260</v>
      </c>
      <c r="I446" s="42">
        <f t="shared" si="24"/>
        <v>-22963.63636363636</v>
      </c>
      <c r="J446" s="43">
        <v>44943</v>
      </c>
      <c r="K446" s="44">
        <v>-222750</v>
      </c>
      <c r="L446" s="45">
        <v>0.105</v>
      </c>
      <c r="M446" s="46">
        <f t="shared" si="25"/>
        <v>-23388.75</v>
      </c>
      <c r="N446" s="47">
        <f t="shared" si="26"/>
        <v>-425.11363636363967</v>
      </c>
      <c r="O446" s="48">
        <f t="shared" si="27"/>
        <v>-459.12272727273086</v>
      </c>
      <c r="P446" s="49"/>
      <c r="Q446" s="49"/>
      <c r="R446" s="50"/>
    </row>
    <row r="447" spans="1:18" x14ac:dyDescent="0.25">
      <c r="A447" s="51">
        <v>444</v>
      </c>
      <c r="B447" s="52"/>
      <c r="C447" s="38">
        <v>22121</v>
      </c>
      <c r="D447" s="39">
        <v>44911</v>
      </c>
      <c r="E447" s="40" t="s">
        <v>3101</v>
      </c>
      <c r="F447" s="41">
        <v>-499078</v>
      </c>
      <c r="G447" s="40" t="s">
        <v>2595</v>
      </c>
      <c r="H447" s="41">
        <v>-52403</v>
      </c>
      <c r="I447" s="42">
        <f t="shared" si="24"/>
        <v>-47639.090909090904</v>
      </c>
      <c r="J447" s="43">
        <v>44943</v>
      </c>
      <c r="K447" s="44">
        <v>-462109</v>
      </c>
      <c r="L447" s="45">
        <v>0.105</v>
      </c>
      <c r="M447" s="46">
        <f t="shared" si="25"/>
        <v>-48521.445</v>
      </c>
      <c r="N447" s="47">
        <f t="shared" si="26"/>
        <v>-882.35409090909525</v>
      </c>
      <c r="O447" s="48">
        <f t="shared" si="27"/>
        <v>-952.94241818182297</v>
      </c>
      <c r="P447" s="49"/>
      <c r="Q447" s="49"/>
      <c r="R447" s="50"/>
    </row>
    <row r="448" spans="1:18" x14ac:dyDescent="0.25">
      <c r="A448" s="51">
        <v>445</v>
      </c>
      <c r="B448" s="52"/>
      <c r="C448" s="38">
        <v>23911</v>
      </c>
      <c r="D448" s="39">
        <v>44924</v>
      </c>
      <c r="E448" s="40" t="s">
        <v>3102</v>
      </c>
      <c r="F448" s="41">
        <v>-153557</v>
      </c>
      <c r="G448" s="40" t="s">
        <v>2595</v>
      </c>
      <c r="H448" s="41">
        <v>-16123</v>
      </c>
      <c r="I448" s="42">
        <f t="shared" si="24"/>
        <v>-14657.272727272726</v>
      </c>
      <c r="J448" s="43">
        <v>44943</v>
      </c>
      <c r="K448" s="44">
        <v>-142182</v>
      </c>
      <c r="L448" s="45">
        <v>0.105</v>
      </c>
      <c r="M448" s="46">
        <f t="shared" si="25"/>
        <v>-14929.109999999999</v>
      </c>
      <c r="N448" s="47">
        <f t="shared" si="26"/>
        <v>-271.83727272727265</v>
      </c>
      <c r="O448" s="48">
        <f t="shared" si="27"/>
        <v>-293.58425454545448</v>
      </c>
      <c r="P448" s="49"/>
      <c r="Q448" s="49"/>
      <c r="R448" s="50"/>
    </row>
    <row r="449" spans="1:18" x14ac:dyDescent="0.25">
      <c r="A449" s="51">
        <v>446</v>
      </c>
      <c r="B449" s="52"/>
      <c r="C449" s="38">
        <v>21255</v>
      </c>
      <c r="D449" s="39">
        <v>44901</v>
      </c>
      <c r="E449" s="40" t="s">
        <v>3103</v>
      </c>
      <c r="F449" s="41">
        <v>-223298</v>
      </c>
      <c r="G449" s="40" t="s">
        <v>2595</v>
      </c>
      <c r="H449" s="41">
        <v>-23446</v>
      </c>
      <c r="I449" s="42">
        <f t="shared" si="24"/>
        <v>-21314.545454545452</v>
      </c>
      <c r="J449" s="43">
        <v>44943</v>
      </c>
      <c r="K449" s="44">
        <v>-206757</v>
      </c>
      <c r="L449" s="45">
        <v>0.105</v>
      </c>
      <c r="M449" s="46">
        <f t="shared" si="25"/>
        <v>-21709.485000000001</v>
      </c>
      <c r="N449" s="47">
        <f t="shared" si="26"/>
        <v>-394.93954545454835</v>
      </c>
      <c r="O449" s="48">
        <f t="shared" si="27"/>
        <v>-426.53470909091226</v>
      </c>
      <c r="P449" s="49"/>
      <c r="Q449" s="49"/>
      <c r="R449" s="50"/>
    </row>
    <row r="450" spans="1:18" x14ac:dyDescent="0.25">
      <c r="A450" s="51">
        <v>447</v>
      </c>
      <c r="B450" s="52"/>
      <c r="C450" s="38">
        <v>21386</v>
      </c>
      <c r="D450" s="39">
        <v>44902</v>
      </c>
      <c r="E450" s="40" t="s">
        <v>3104</v>
      </c>
      <c r="F450" s="41">
        <v>-119943</v>
      </c>
      <c r="G450" s="40" t="s">
        <v>2595</v>
      </c>
      <c r="H450" s="41">
        <v>-12594</v>
      </c>
      <c r="I450" s="42">
        <f t="shared" si="24"/>
        <v>-11449.090909090908</v>
      </c>
      <c r="J450" s="43">
        <v>44943</v>
      </c>
      <c r="K450" s="44">
        <v>-111058</v>
      </c>
      <c r="L450" s="45">
        <v>0.105</v>
      </c>
      <c r="M450" s="46">
        <f t="shared" si="25"/>
        <v>-11661.09</v>
      </c>
      <c r="N450" s="47">
        <f t="shared" si="26"/>
        <v>-211.99909090909205</v>
      </c>
      <c r="O450" s="48">
        <f t="shared" si="27"/>
        <v>-228.95901818181943</v>
      </c>
      <c r="P450" s="49"/>
      <c r="Q450" s="49"/>
      <c r="R450" s="50"/>
    </row>
    <row r="451" spans="1:18" x14ac:dyDescent="0.25">
      <c r="A451" s="51">
        <v>448</v>
      </c>
      <c r="B451" s="52"/>
      <c r="C451" s="38">
        <v>23312</v>
      </c>
      <c r="D451" s="39">
        <v>44922</v>
      </c>
      <c r="E451" s="40" t="s">
        <v>3105</v>
      </c>
      <c r="F451" s="41">
        <v>-119943</v>
      </c>
      <c r="G451" s="40" t="s">
        <v>2595</v>
      </c>
      <c r="H451" s="41">
        <v>-12594</v>
      </c>
      <c r="I451" s="42">
        <f t="shared" si="24"/>
        <v>-11449.090909090908</v>
      </c>
      <c r="J451" s="43">
        <v>44943</v>
      </c>
      <c r="K451" s="44">
        <v>-111058</v>
      </c>
      <c r="L451" s="45">
        <v>0.105</v>
      </c>
      <c r="M451" s="46">
        <f t="shared" si="25"/>
        <v>-11661.09</v>
      </c>
      <c r="N451" s="47">
        <f t="shared" si="26"/>
        <v>-211.99909090909205</v>
      </c>
      <c r="O451" s="48">
        <f t="shared" si="27"/>
        <v>-228.95901818181943</v>
      </c>
      <c r="P451" s="49"/>
      <c r="Q451" s="49"/>
      <c r="R451" s="50"/>
    </row>
    <row r="452" spans="1:18" x14ac:dyDescent="0.25">
      <c r="A452" s="51">
        <v>449</v>
      </c>
      <c r="B452" s="53"/>
      <c r="C452" s="38">
        <v>21952</v>
      </c>
      <c r="D452" s="39">
        <v>44909</v>
      </c>
      <c r="E452" s="40" t="s">
        <v>3106</v>
      </c>
      <c r="F452" s="41">
        <v>-599713</v>
      </c>
      <c r="G452" s="40" t="s">
        <v>2595</v>
      </c>
      <c r="H452" s="41">
        <v>-62970</v>
      </c>
      <c r="I452" s="42">
        <f t="shared" ref="I452:I515" si="28">H452/1.1</f>
        <v>-57245.454545454544</v>
      </c>
      <c r="J452" s="43">
        <v>44943</v>
      </c>
      <c r="K452" s="44">
        <v>-555290</v>
      </c>
      <c r="L452" s="45">
        <v>0.105</v>
      </c>
      <c r="M452" s="46">
        <f t="shared" ref="M452:M515" si="29">K452*L452</f>
        <v>-58305.45</v>
      </c>
      <c r="N452" s="47">
        <f t="shared" ref="N452:N515" si="30">M452-I452</f>
        <v>-1059.995454545453</v>
      </c>
      <c r="O452" s="48">
        <f t="shared" ref="O452:O515" si="31">N452*1.08</f>
        <v>-1144.7950909090894</v>
      </c>
      <c r="P452" s="49"/>
      <c r="Q452" s="49"/>
      <c r="R452" s="50"/>
    </row>
    <row r="453" spans="1:18" x14ac:dyDescent="0.25">
      <c r="A453" s="51">
        <v>450</v>
      </c>
      <c r="B453" s="37" t="s">
        <v>3107</v>
      </c>
      <c r="C453" s="38">
        <v>23578</v>
      </c>
      <c r="D453" s="39">
        <v>44923</v>
      </c>
      <c r="E453" s="40" t="s">
        <v>3108</v>
      </c>
      <c r="F453" s="41">
        <v>-839598</v>
      </c>
      <c r="G453" s="40" t="s">
        <v>2595</v>
      </c>
      <c r="H453" s="41">
        <v>-88158</v>
      </c>
      <c r="I453" s="42">
        <f t="shared" si="28"/>
        <v>-80143.636363636353</v>
      </c>
      <c r="J453" s="43">
        <v>44943</v>
      </c>
      <c r="K453" s="44">
        <v>-777406</v>
      </c>
      <c r="L453" s="45">
        <v>0.105</v>
      </c>
      <c r="M453" s="46">
        <f t="shared" si="29"/>
        <v>-81627.62999999999</v>
      </c>
      <c r="N453" s="47">
        <f t="shared" si="30"/>
        <v>-1483.9936363636371</v>
      </c>
      <c r="O453" s="48">
        <f t="shared" si="31"/>
        <v>-1602.7131272727281</v>
      </c>
      <c r="P453" s="49"/>
      <c r="Q453" s="49"/>
      <c r="R453" s="50"/>
    </row>
    <row r="454" spans="1:18" x14ac:dyDescent="0.25">
      <c r="A454" s="51">
        <v>451</v>
      </c>
      <c r="B454" s="52"/>
      <c r="C454" s="38">
        <v>24278</v>
      </c>
      <c r="D454" s="39">
        <v>44925</v>
      </c>
      <c r="E454" s="40" t="s">
        <v>3109</v>
      </c>
      <c r="F454" s="41">
        <v>-294030</v>
      </c>
      <c r="G454" s="40" t="s">
        <v>2595</v>
      </c>
      <c r="H454" s="41">
        <v>-30873</v>
      </c>
      <c r="I454" s="42">
        <f t="shared" si="28"/>
        <v>-28066.363636363632</v>
      </c>
      <c r="J454" s="43">
        <v>44943</v>
      </c>
      <c r="K454" s="44">
        <v>-272250</v>
      </c>
      <c r="L454" s="45">
        <v>0.105</v>
      </c>
      <c r="M454" s="46">
        <f t="shared" si="29"/>
        <v>-28586.25</v>
      </c>
      <c r="N454" s="47">
        <f t="shared" si="30"/>
        <v>-519.88636363636761</v>
      </c>
      <c r="O454" s="48">
        <f t="shared" si="31"/>
        <v>-561.47727272727707</v>
      </c>
      <c r="P454" s="49"/>
      <c r="Q454" s="49"/>
      <c r="R454" s="50"/>
    </row>
    <row r="455" spans="1:18" x14ac:dyDescent="0.25">
      <c r="A455" s="51">
        <v>452</v>
      </c>
      <c r="B455" s="52"/>
      <c r="C455" s="38">
        <v>23724</v>
      </c>
      <c r="D455" s="39">
        <v>44924</v>
      </c>
      <c r="E455" s="40" t="s">
        <v>3110</v>
      </c>
      <c r="F455" s="41">
        <v>-369958</v>
      </c>
      <c r="G455" s="40" t="s">
        <v>2595</v>
      </c>
      <c r="H455" s="41">
        <v>-38846</v>
      </c>
      <c r="I455" s="42">
        <f t="shared" si="28"/>
        <v>-35314.545454545449</v>
      </c>
      <c r="J455" s="43">
        <v>44943</v>
      </c>
      <c r="K455" s="44">
        <v>-342554</v>
      </c>
      <c r="L455" s="45">
        <v>0.105</v>
      </c>
      <c r="M455" s="46">
        <f t="shared" si="29"/>
        <v>-35968.17</v>
      </c>
      <c r="N455" s="47">
        <f t="shared" si="30"/>
        <v>-653.62454545454966</v>
      </c>
      <c r="O455" s="48">
        <f t="shared" si="31"/>
        <v>-705.91450909091373</v>
      </c>
      <c r="P455" s="49"/>
      <c r="Q455" s="49"/>
      <c r="R455" s="50"/>
    </row>
    <row r="456" spans="1:18" x14ac:dyDescent="0.25">
      <c r="A456" s="51">
        <v>453</v>
      </c>
      <c r="B456" s="52"/>
      <c r="C456" s="38">
        <v>24192</v>
      </c>
      <c r="D456" s="39">
        <v>44925</v>
      </c>
      <c r="E456" s="40" t="s">
        <v>3111</v>
      </c>
      <c r="F456" s="41">
        <v>-1001629</v>
      </c>
      <c r="G456" s="40" t="s">
        <v>2595</v>
      </c>
      <c r="H456" s="41">
        <v>-105171</v>
      </c>
      <c r="I456" s="42">
        <f t="shared" si="28"/>
        <v>-95609.999999999985</v>
      </c>
      <c r="J456" s="43">
        <v>44943</v>
      </c>
      <c r="K456" s="44">
        <v>-927434</v>
      </c>
      <c r="L456" s="45">
        <v>0.105</v>
      </c>
      <c r="M456" s="46">
        <f t="shared" si="29"/>
        <v>-97380.569999999992</v>
      </c>
      <c r="N456" s="47">
        <f t="shared" si="30"/>
        <v>-1770.570000000007</v>
      </c>
      <c r="O456" s="48">
        <f t="shared" si="31"/>
        <v>-1912.2156000000077</v>
      </c>
      <c r="P456" s="49"/>
      <c r="Q456" s="49"/>
      <c r="R456" s="50"/>
    </row>
    <row r="457" spans="1:18" x14ac:dyDescent="0.25">
      <c r="A457" s="51">
        <v>454</v>
      </c>
      <c r="B457" s="52"/>
      <c r="C457" s="38">
        <v>23478</v>
      </c>
      <c r="D457" s="39">
        <v>44923</v>
      </c>
      <c r="E457" s="40" t="s">
        <v>3112</v>
      </c>
      <c r="F457" s="41">
        <v>-839598</v>
      </c>
      <c r="G457" s="40" t="s">
        <v>2595</v>
      </c>
      <c r="H457" s="41">
        <v>-88158</v>
      </c>
      <c r="I457" s="42">
        <f t="shared" si="28"/>
        <v>-80143.636363636353</v>
      </c>
      <c r="J457" s="43">
        <v>44943</v>
      </c>
      <c r="K457" s="44">
        <v>-777406</v>
      </c>
      <c r="L457" s="45">
        <v>0.105</v>
      </c>
      <c r="M457" s="46">
        <f t="shared" si="29"/>
        <v>-81627.62999999999</v>
      </c>
      <c r="N457" s="47">
        <f t="shared" si="30"/>
        <v>-1483.9936363636371</v>
      </c>
      <c r="O457" s="48">
        <f t="shared" si="31"/>
        <v>-1602.7131272727281</v>
      </c>
      <c r="P457" s="49"/>
      <c r="Q457" s="49"/>
      <c r="R457" s="50"/>
    </row>
    <row r="458" spans="1:18" x14ac:dyDescent="0.25">
      <c r="A458" s="51">
        <v>455</v>
      </c>
      <c r="B458" s="52"/>
      <c r="C458" s="38">
        <v>24286</v>
      </c>
      <c r="D458" s="39">
        <v>44925</v>
      </c>
      <c r="E458" s="40" t="s">
        <v>3113</v>
      </c>
      <c r="F458" s="41">
        <v>-685055</v>
      </c>
      <c r="G458" s="40" t="s">
        <v>2595</v>
      </c>
      <c r="H458" s="41">
        <v>-71931</v>
      </c>
      <c r="I458" s="42">
        <f t="shared" si="28"/>
        <v>-65391.818181818177</v>
      </c>
      <c r="J458" s="43">
        <v>44943</v>
      </c>
      <c r="K458" s="44">
        <v>-634310</v>
      </c>
      <c r="L458" s="45">
        <v>0.105</v>
      </c>
      <c r="M458" s="46">
        <f t="shared" si="29"/>
        <v>-66602.55</v>
      </c>
      <c r="N458" s="47">
        <f t="shared" si="30"/>
        <v>-1210.7318181818264</v>
      </c>
      <c r="O458" s="48">
        <f t="shared" si="31"/>
        <v>-1307.5903636363726</v>
      </c>
      <c r="P458" s="49"/>
      <c r="Q458" s="49"/>
      <c r="R458" s="50"/>
    </row>
    <row r="459" spans="1:18" x14ac:dyDescent="0.25">
      <c r="A459" s="51">
        <v>456</v>
      </c>
      <c r="B459" s="52"/>
      <c r="C459" s="38">
        <v>23676</v>
      </c>
      <c r="D459" s="39">
        <v>44923</v>
      </c>
      <c r="E459" s="40" t="s">
        <v>3114</v>
      </c>
      <c r="F459" s="41">
        <v>-227664</v>
      </c>
      <c r="G459" s="40" t="s">
        <v>2595</v>
      </c>
      <c r="H459" s="41">
        <v>-23905</v>
      </c>
      <c r="I459" s="42">
        <f t="shared" si="28"/>
        <v>-21731.81818181818</v>
      </c>
      <c r="J459" s="43">
        <v>44943</v>
      </c>
      <c r="K459" s="44">
        <v>-210800</v>
      </c>
      <c r="L459" s="45">
        <v>0.105</v>
      </c>
      <c r="M459" s="46">
        <f t="shared" si="29"/>
        <v>-22134</v>
      </c>
      <c r="N459" s="47">
        <f t="shared" si="30"/>
        <v>-402.18181818181984</v>
      </c>
      <c r="O459" s="48">
        <f t="shared" si="31"/>
        <v>-434.35636363636547</v>
      </c>
      <c r="P459" s="49"/>
      <c r="Q459" s="49"/>
      <c r="R459" s="50"/>
    </row>
    <row r="460" spans="1:18" x14ac:dyDescent="0.25">
      <c r="A460" s="51">
        <v>457</v>
      </c>
      <c r="B460" s="52"/>
      <c r="C460" s="38">
        <v>24297</v>
      </c>
      <c r="D460" s="39">
        <v>44925</v>
      </c>
      <c r="E460" s="40" t="s">
        <v>3115</v>
      </c>
      <c r="F460" s="41">
        <v>-131868</v>
      </c>
      <c r="G460" s="40" t="s">
        <v>2595</v>
      </c>
      <c r="H460" s="41">
        <v>-13846</v>
      </c>
      <c r="I460" s="42">
        <f t="shared" si="28"/>
        <v>-12587.272727272726</v>
      </c>
      <c r="J460" s="43">
        <v>44943</v>
      </c>
      <c r="K460" s="44">
        <v>-122100</v>
      </c>
      <c r="L460" s="45">
        <v>0.105</v>
      </c>
      <c r="M460" s="46">
        <f t="shared" si="29"/>
        <v>-12820.5</v>
      </c>
      <c r="N460" s="47">
        <f t="shared" si="30"/>
        <v>-233.22727272727388</v>
      </c>
      <c r="O460" s="48">
        <f t="shared" si="31"/>
        <v>-251.88545454545581</v>
      </c>
      <c r="P460" s="49"/>
      <c r="Q460" s="49"/>
      <c r="R460" s="50"/>
    </row>
    <row r="461" spans="1:18" x14ac:dyDescent="0.25">
      <c r="A461" s="51">
        <v>458</v>
      </c>
      <c r="B461" s="53"/>
      <c r="C461" s="38">
        <v>24254</v>
      </c>
      <c r="D461" s="39">
        <v>44925</v>
      </c>
      <c r="E461" s="40" t="s">
        <v>3116</v>
      </c>
      <c r="F461" s="41">
        <v>-169101</v>
      </c>
      <c r="G461" s="40" t="s">
        <v>2595</v>
      </c>
      <c r="H461" s="41">
        <v>-17756</v>
      </c>
      <c r="I461" s="42">
        <f t="shared" si="28"/>
        <v>-16141.81818181818</v>
      </c>
      <c r="J461" s="43">
        <v>44943</v>
      </c>
      <c r="K461" s="44">
        <v>-156575</v>
      </c>
      <c r="L461" s="45">
        <v>0.105</v>
      </c>
      <c r="M461" s="46">
        <f t="shared" si="29"/>
        <v>-16440.375</v>
      </c>
      <c r="N461" s="47">
        <f t="shared" si="30"/>
        <v>-298.55681818181984</v>
      </c>
      <c r="O461" s="48">
        <f t="shared" si="31"/>
        <v>-322.44136363636545</v>
      </c>
      <c r="P461" s="49"/>
      <c r="Q461" s="49"/>
      <c r="R461" s="50"/>
    </row>
    <row r="462" spans="1:18" ht="26.45" customHeight="1" x14ac:dyDescent="0.25">
      <c r="A462" s="51">
        <v>459</v>
      </c>
      <c r="B462" s="37" t="s">
        <v>3117</v>
      </c>
      <c r="C462" s="38">
        <v>24413</v>
      </c>
      <c r="D462" s="39">
        <v>44926</v>
      </c>
      <c r="E462" s="40" t="s">
        <v>3118</v>
      </c>
      <c r="F462" s="41">
        <v>-159715</v>
      </c>
      <c r="G462" s="40" t="s">
        <v>2595</v>
      </c>
      <c r="H462" s="41">
        <v>-16770</v>
      </c>
      <c r="I462" s="42">
        <f t="shared" si="28"/>
        <v>-15245.454545454544</v>
      </c>
      <c r="J462" s="43">
        <v>44943</v>
      </c>
      <c r="K462" s="44">
        <v>-147884</v>
      </c>
      <c r="L462" s="45">
        <v>0.105</v>
      </c>
      <c r="M462" s="46">
        <f t="shared" si="29"/>
        <v>-15527.82</v>
      </c>
      <c r="N462" s="47">
        <f t="shared" si="30"/>
        <v>-282.36545454545558</v>
      </c>
      <c r="O462" s="48">
        <f t="shared" si="31"/>
        <v>-304.95469090909205</v>
      </c>
      <c r="P462" s="49"/>
      <c r="Q462" s="49"/>
      <c r="R462" s="50"/>
    </row>
    <row r="463" spans="1:18" x14ac:dyDescent="0.25">
      <c r="A463" s="51">
        <v>460</v>
      </c>
      <c r="B463" s="52"/>
      <c r="C463" s="38">
        <v>24414</v>
      </c>
      <c r="D463" s="39">
        <v>44926</v>
      </c>
      <c r="E463" s="40" t="s">
        <v>3118</v>
      </c>
      <c r="F463" s="41">
        <v>-582675</v>
      </c>
      <c r="G463" s="40" t="s">
        <v>2595</v>
      </c>
      <c r="H463" s="41">
        <v>-61181</v>
      </c>
      <c r="I463" s="42">
        <f t="shared" si="28"/>
        <v>-55619.090909090904</v>
      </c>
      <c r="J463" s="43">
        <v>44943</v>
      </c>
      <c r="K463" s="44">
        <v>-539514</v>
      </c>
      <c r="L463" s="45">
        <v>0.105</v>
      </c>
      <c r="M463" s="46">
        <f t="shared" si="29"/>
        <v>-56648.97</v>
      </c>
      <c r="N463" s="47">
        <f t="shared" si="30"/>
        <v>-1029.8790909090967</v>
      </c>
      <c r="O463" s="48">
        <f t="shared" si="31"/>
        <v>-1112.2694181818244</v>
      </c>
      <c r="P463" s="49"/>
      <c r="Q463" s="49"/>
      <c r="R463" s="50"/>
    </row>
    <row r="464" spans="1:18" x14ac:dyDescent="0.25">
      <c r="A464" s="51">
        <v>461</v>
      </c>
      <c r="B464" s="53"/>
      <c r="C464" s="38">
        <v>24415</v>
      </c>
      <c r="D464" s="39">
        <v>44926</v>
      </c>
      <c r="E464" s="40" t="s">
        <v>70</v>
      </c>
      <c r="F464" s="41">
        <v>-614410</v>
      </c>
      <c r="G464" s="40" t="s">
        <v>2595</v>
      </c>
      <c r="H464" s="41">
        <v>-64513</v>
      </c>
      <c r="I464" s="42">
        <f t="shared" si="28"/>
        <v>-58648.181818181816</v>
      </c>
      <c r="J464" s="43">
        <v>44943</v>
      </c>
      <c r="K464" s="44">
        <v>-568898</v>
      </c>
      <c r="L464" s="45">
        <v>0.105</v>
      </c>
      <c r="M464" s="46">
        <f t="shared" si="29"/>
        <v>-59734.29</v>
      </c>
      <c r="N464" s="47">
        <f t="shared" si="30"/>
        <v>-1086.1081818181847</v>
      </c>
      <c r="O464" s="48">
        <f t="shared" si="31"/>
        <v>-1172.9968363636394</v>
      </c>
      <c r="P464" s="49"/>
      <c r="Q464" s="49"/>
      <c r="R464" s="50"/>
    </row>
    <row r="465" spans="1:18" ht="26.45" customHeight="1" x14ac:dyDescent="0.25">
      <c r="A465" s="51">
        <v>462</v>
      </c>
      <c r="B465" s="37" t="s">
        <v>3119</v>
      </c>
      <c r="C465" s="38" t="s">
        <v>3120</v>
      </c>
      <c r="D465" s="39">
        <v>44912</v>
      </c>
      <c r="E465" s="40" t="s">
        <v>2594</v>
      </c>
      <c r="F465" s="41">
        <v>3342828</v>
      </c>
      <c r="G465" s="40" t="s">
        <v>2595</v>
      </c>
      <c r="H465" s="41">
        <v>350997</v>
      </c>
      <c r="I465" s="42">
        <f t="shared" si="28"/>
        <v>319088.18181818177</v>
      </c>
      <c r="J465" s="43">
        <v>44943</v>
      </c>
      <c r="K465" s="44">
        <v>3095211</v>
      </c>
      <c r="L465" s="45">
        <v>0.105</v>
      </c>
      <c r="M465" s="46">
        <f t="shared" si="29"/>
        <v>324997.15499999997</v>
      </c>
      <c r="N465" s="47">
        <f t="shared" si="30"/>
        <v>5908.9731818182045</v>
      </c>
      <c r="O465" s="48">
        <f t="shared" si="31"/>
        <v>6381.6910363636616</v>
      </c>
      <c r="P465" s="49"/>
      <c r="Q465" s="49"/>
      <c r="R465" s="50"/>
    </row>
    <row r="466" spans="1:18" x14ac:dyDescent="0.25">
      <c r="A466" s="51">
        <v>463</v>
      </c>
      <c r="B466" s="52"/>
      <c r="C466" s="38" t="s">
        <v>3121</v>
      </c>
      <c r="D466" s="39">
        <v>44922</v>
      </c>
      <c r="E466" s="40" t="s">
        <v>2594</v>
      </c>
      <c r="F466" s="41">
        <v>4208404</v>
      </c>
      <c r="G466" s="40" t="s">
        <v>2595</v>
      </c>
      <c r="H466" s="41">
        <v>441882</v>
      </c>
      <c r="I466" s="42">
        <f t="shared" si="28"/>
        <v>401710.90909090906</v>
      </c>
      <c r="J466" s="43">
        <v>44943</v>
      </c>
      <c r="K466" s="44">
        <v>3896670</v>
      </c>
      <c r="L466" s="45">
        <v>0.105</v>
      </c>
      <c r="M466" s="46">
        <f t="shared" si="29"/>
        <v>409150.35</v>
      </c>
      <c r="N466" s="47">
        <f t="shared" si="30"/>
        <v>7439.4409090909176</v>
      </c>
      <c r="O466" s="48">
        <f t="shared" si="31"/>
        <v>8034.5961818181913</v>
      </c>
      <c r="P466" s="49"/>
      <c r="Q466" s="49"/>
      <c r="R466" s="50"/>
    </row>
    <row r="467" spans="1:18" x14ac:dyDescent="0.25">
      <c r="A467" s="51">
        <v>464</v>
      </c>
      <c r="B467" s="53"/>
      <c r="C467" s="38" t="s">
        <v>3122</v>
      </c>
      <c r="D467" s="39">
        <v>44897</v>
      </c>
      <c r="E467" s="40" t="s">
        <v>2594</v>
      </c>
      <c r="F467" s="41">
        <v>5039896</v>
      </c>
      <c r="G467" s="40" t="s">
        <v>2595</v>
      </c>
      <c r="H467" s="41">
        <v>529189</v>
      </c>
      <c r="I467" s="42">
        <f t="shared" si="28"/>
        <v>481080.90909090906</v>
      </c>
      <c r="J467" s="43">
        <v>44943</v>
      </c>
      <c r="K467" s="44">
        <v>4666570</v>
      </c>
      <c r="L467" s="45">
        <v>0.105</v>
      </c>
      <c r="M467" s="46">
        <f t="shared" si="29"/>
        <v>489989.85</v>
      </c>
      <c r="N467" s="47">
        <f t="shared" si="30"/>
        <v>8908.9409090909176</v>
      </c>
      <c r="O467" s="48">
        <f t="shared" si="31"/>
        <v>9621.6561818181908</v>
      </c>
      <c r="P467" s="49"/>
      <c r="Q467" s="49"/>
      <c r="R467" s="50"/>
    </row>
    <row r="468" spans="1:18" ht="26.45" customHeight="1" x14ac:dyDescent="0.25">
      <c r="A468" s="51">
        <v>465</v>
      </c>
      <c r="B468" s="37" t="s">
        <v>3123</v>
      </c>
      <c r="C468" s="38" t="s">
        <v>3124</v>
      </c>
      <c r="D468" s="39">
        <v>44924</v>
      </c>
      <c r="E468" s="40" t="s">
        <v>2594</v>
      </c>
      <c r="F468" s="41">
        <v>2948143</v>
      </c>
      <c r="G468" s="40" t="s">
        <v>2595</v>
      </c>
      <c r="H468" s="41">
        <v>309555</v>
      </c>
      <c r="I468" s="42">
        <f t="shared" si="28"/>
        <v>281413.63636363635</v>
      </c>
      <c r="J468" s="43">
        <v>44943</v>
      </c>
      <c r="K468" s="44">
        <v>2729762</v>
      </c>
      <c r="L468" s="45">
        <v>0.105</v>
      </c>
      <c r="M468" s="46">
        <f t="shared" si="29"/>
        <v>286625.01</v>
      </c>
      <c r="N468" s="47">
        <f t="shared" si="30"/>
        <v>5211.3736363636563</v>
      </c>
      <c r="O468" s="48">
        <f t="shared" si="31"/>
        <v>5628.2835272727489</v>
      </c>
      <c r="P468" s="49"/>
      <c r="Q468" s="49"/>
      <c r="R468" s="50"/>
    </row>
    <row r="469" spans="1:18" x14ac:dyDescent="0.25">
      <c r="A469" s="51">
        <v>466</v>
      </c>
      <c r="B469" s="52"/>
      <c r="C469" s="38" t="s">
        <v>3125</v>
      </c>
      <c r="D469" s="39">
        <v>44921</v>
      </c>
      <c r="E469" s="40" t="s">
        <v>2605</v>
      </c>
      <c r="F469" s="41">
        <v>1339567</v>
      </c>
      <c r="G469" s="40" t="s">
        <v>2595</v>
      </c>
      <c r="H469" s="41">
        <v>140655</v>
      </c>
      <c r="I469" s="42">
        <f t="shared" si="28"/>
        <v>127868.18181818181</v>
      </c>
      <c r="J469" s="43">
        <v>44943</v>
      </c>
      <c r="K469" s="44">
        <v>1240340</v>
      </c>
      <c r="L469" s="45">
        <v>0.105</v>
      </c>
      <c r="M469" s="46">
        <f t="shared" si="29"/>
        <v>130235.7</v>
      </c>
      <c r="N469" s="47">
        <f t="shared" si="30"/>
        <v>2367.5181818181882</v>
      </c>
      <c r="O469" s="48">
        <f t="shared" si="31"/>
        <v>2556.9196363636433</v>
      </c>
      <c r="P469" s="49"/>
      <c r="Q469" s="49"/>
      <c r="R469" s="50"/>
    </row>
    <row r="470" spans="1:18" x14ac:dyDescent="0.25">
      <c r="A470" s="51">
        <v>467</v>
      </c>
      <c r="B470" s="52"/>
      <c r="C470" s="38" t="s">
        <v>3126</v>
      </c>
      <c r="D470" s="39">
        <v>44901</v>
      </c>
      <c r="E470" s="40" t="s">
        <v>2594</v>
      </c>
      <c r="F470" s="41">
        <v>1199426</v>
      </c>
      <c r="G470" s="40" t="s">
        <v>2595</v>
      </c>
      <c r="H470" s="41">
        <v>125940</v>
      </c>
      <c r="I470" s="42">
        <f t="shared" si="28"/>
        <v>114490.90909090909</v>
      </c>
      <c r="J470" s="43">
        <v>44943</v>
      </c>
      <c r="K470" s="44">
        <v>1110580</v>
      </c>
      <c r="L470" s="45">
        <v>0.105</v>
      </c>
      <c r="M470" s="46">
        <f t="shared" si="29"/>
        <v>116610.9</v>
      </c>
      <c r="N470" s="47">
        <f t="shared" si="30"/>
        <v>2119.9909090909059</v>
      </c>
      <c r="O470" s="48">
        <f t="shared" si="31"/>
        <v>2289.5901818181787</v>
      </c>
      <c r="P470" s="49"/>
      <c r="Q470" s="49"/>
      <c r="R470" s="50"/>
    </row>
    <row r="471" spans="1:18" x14ac:dyDescent="0.25">
      <c r="A471" s="51">
        <v>468</v>
      </c>
      <c r="B471" s="52"/>
      <c r="C471" s="38" t="s">
        <v>3127</v>
      </c>
      <c r="D471" s="39">
        <v>44908</v>
      </c>
      <c r="E471" s="40" t="s">
        <v>2594</v>
      </c>
      <c r="F471" s="41">
        <v>1632999</v>
      </c>
      <c r="G471" s="40" t="s">
        <v>2595</v>
      </c>
      <c r="H471" s="41">
        <v>171465</v>
      </c>
      <c r="I471" s="42">
        <f t="shared" si="28"/>
        <v>155877.27272727271</v>
      </c>
      <c r="J471" s="43">
        <v>44943</v>
      </c>
      <c r="K471" s="44">
        <v>1512036</v>
      </c>
      <c r="L471" s="45">
        <v>0.105</v>
      </c>
      <c r="M471" s="46">
        <f t="shared" si="29"/>
        <v>158763.78</v>
      </c>
      <c r="N471" s="47">
        <f t="shared" si="30"/>
        <v>2886.5072727272927</v>
      </c>
      <c r="O471" s="48">
        <f t="shared" si="31"/>
        <v>3117.4278545454763</v>
      </c>
      <c r="P471" s="49"/>
      <c r="Q471" s="49"/>
      <c r="R471" s="50"/>
    </row>
    <row r="472" spans="1:18" x14ac:dyDescent="0.25">
      <c r="A472" s="51">
        <v>469</v>
      </c>
      <c r="B472" s="52"/>
      <c r="C472" s="38" t="s">
        <v>3128</v>
      </c>
      <c r="D472" s="39">
        <v>44903</v>
      </c>
      <c r="E472" s="40" t="s">
        <v>2605</v>
      </c>
      <c r="F472" s="41">
        <v>938493</v>
      </c>
      <c r="G472" s="40" t="s">
        <v>2595</v>
      </c>
      <c r="H472" s="41">
        <v>98542</v>
      </c>
      <c r="I472" s="42">
        <f t="shared" si="28"/>
        <v>89583.636363636353</v>
      </c>
      <c r="J472" s="43">
        <v>44943</v>
      </c>
      <c r="K472" s="44">
        <v>868975</v>
      </c>
      <c r="L472" s="45">
        <v>0.105</v>
      </c>
      <c r="M472" s="46">
        <f t="shared" si="29"/>
        <v>91242.375</v>
      </c>
      <c r="N472" s="47">
        <f t="shared" si="30"/>
        <v>1658.7386363636469</v>
      </c>
      <c r="O472" s="48">
        <f t="shared" si="31"/>
        <v>1791.4377272727388</v>
      </c>
      <c r="P472" s="49"/>
      <c r="Q472" s="49"/>
      <c r="R472" s="50"/>
    </row>
    <row r="473" spans="1:18" x14ac:dyDescent="0.25">
      <c r="A473" s="51">
        <v>470</v>
      </c>
      <c r="B473" s="53"/>
      <c r="C473" s="38" t="s">
        <v>3129</v>
      </c>
      <c r="D473" s="39">
        <v>44915</v>
      </c>
      <c r="E473" s="40" t="s">
        <v>2594</v>
      </c>
      <c r="F473" s="41">
        <v>4855563</v>
      </c>
      <c r="G473" s="40" t="s">
        <v>2595</v>
      </c>
      <c r="H473" s="41">
        <v>509834</v>
      </c>
      <c r="I473" s="42">
        <f t="shared" si="28"/>
        <v>463485.45454545453</v>
      </c>
      <c r="J473" s="43">
        <v>44943</v>
      </c>
      <c r="K473" s="44">
        <v>4495892</v>
      </c>
      <c r="L473" s="45">
        <v>0.105</v>
      </c>
      <c r="M473" s="46">
        <f t="shared" si="29"/>
        <v>472068.66</v>
      </c>
      <c r="N473" s="47">
        <f t="shared" si="30"/>
        <v>8583.2054545454448</v>
      </c>
      <c r="O473" s="48">
        <f t="shared" si="31"/>
        <v>9269.8618909090801</v>
      </c>
      <c r="P473" s="49"/>
      <c r="Q473" s="49"/>
      <c r="R473" s="50"/>
    </row>
    <row r="474" spans="1:18" ht="26.45" customHeight="1" x14ac:dyDescent="0.25">
      <c r="A474" s="51">
        <v>471</v>
      </c>
      <c r="B474" s="37" t="s">
        <v>3130</v>
      </c>
      <c r="C474" s="38" t="s">
        <v>3131</v>
      </c>
      <c r="D474" s="39">
        <v>44924</v>
      </c>
      <c r="E474" s="40" t="s">
        <v>2594</v>
      </c>
      <c r="F474" s="41">
        <v>9762862</v>
      </c>
      <c r="G474" s="40" t="s">
        <v>2595</v>
      </c>
      <c r="H474" s="41">
        <v>1025100</v>
      </c>
      <c r="I474" s="42">
        <f t="shared" si="28"/>
        <v>931909.09090909082</v>
      </c>
      <c r="J474" s="43">
        <v>44943</v>
      </c>
      <c r="K474" s="44">
        <v>9039687</v>
      </c>
      <c r="L474" s="45">
        <v>0.105</v>
      </c>
      <c r="M474" s="46">
        <f t="shared" si="29"/>
        <v>949167.13500000001</v>
      </c>
      <c r="N474" s="47">
        <f t="shared" si="30"/>
        <v>17258.044090909185</v>
      </c>
      <c r="O474" s="48">
        <f t="shared" si="31"/>
        <v>18638.687618181921</v>
      </c>
      <c r="P474" s="49"/>
      <c r="Q474" s="49"/>
      <c r="R474" s="50"/>
    </row>
    <row r="475" spans="1:18" x14ac:dyDescent="0.25">
      <c r="A475" s="51">
        <v>472</v>
      </c>
      <c r="B475" s="52"/>
      <c r="C475" s="38" t="s">
        <v>3132</v>
      </c>
      <c r="D475" s="39">
        <v>44909</v>
      </c>
      <c r="E475" s="40" t="s">
        <v>2594</v>
      </c>
      <c r="F475" s="41">
        <v>5665294</v>
      </c>
      <c r="G475" s="40" t="s">
        <v>2595</v>
      </c>
      <c r="H475" s="41">
        <v>594856</v>
      </c>
      <c r="I475" s="42">
        <f t="shared" si="28"/>
        <v>540778.18181818177</v>
      </c>
      <c r="J475" s="43">
        <v>44943</v>
      </c>
      <c r="K475" s="44">
        <v>5245643</v>
      </c>
      <c r="L475" s="45">
        <v>0.105</v>
      </c>
      <c r="M475" s="46">
        <f t="shared" si="29"/>
        <v>550792.51500000001</v>
      </c>
      <c r="N475" s="47">
        <f t="shared" si="30"/>
        <v>10014.333181818249</v>
      </c>
      <c r="O475" s="48">
        <f t="shared" si="31"/>
        <v>10815.479836363709</v>
      </c>
      <c r="P475" s="49"/>
      <c r="Q475" s="49"/>
      <c r="R475" s="50"/>
    </row>
    <row r="476" spans="1:18" x14ac:dyDescent="0.25">
      <c r="A476" s="51">
        <v>473</v>
      </c>
      <c r="B476" s="52"/>
      <c r="C476" s="38" t="s">
        <v>3133</v>
      </c>
      <c r="D476" s="39">
        <v>44917</v>
      </c>
      <c r="E476" s="40" t="s">
        <v>2594</v>
      </c>
      <c r="F476" s="41">
        <v>4536027</v>
      </c>
      <c r="G476" s="40" t="s">
        <v>2595</v>
      </c>
      <c r="H476" s="41">
        <v>476283</v>
      </c>
      <c r="I476" s="42">
        <f t="shared" si="28"/>
        <v>432984.54545454541</v>
      </c>
      <c r="J476" s="43">
        <v>44943</v>
      </c>
      <c r="K476" s="44">
        <v>4200025</v>
      </c>
      <c r="L476" s="45">
        <v>0.105</v>
      </c>
      <c r="M476" s="46">
        <f t="shared" si="29"/>
        <v>441002.625</v>
      </c>
      <c r="N476" s="47">
        <f t="shared" si="30"/>
        <v>8018.0795454545878</v>
      </c>
      <c r="O476" s="48">
        <f t="shared" si="31"/>
        <v>8659.5259090909549</v>
      </c>
      <c r="P476" s="49"/>
      <c r="Q476" s="49"/>
      <c r="R476" s="50"/>
    </row>
    <row r="477" spans="1:18" x14ac:dyDescent="0.25">
      <c r="A477" s="51">
        <v>474</v>
      </c>
      <c r="B477" s="53"/>
      <c r="C477" s="38" t="s">
        <v>3134</v>
      </c>
      <c r="D477" s="39">
        <v>44905</v>
      </c>
      <c r="E477" s="40" t="s">
        <v>2605</v>
      </c>
      <c r="F477" s="41">
        <v>2282608</v>
      </c>
      <c r="G477" s="40" t="s">
        <v>2595</v>
      </c>
      <c r="H477" s="41">
        <v>239674</v>
      </c>
      <c r="I477" s="42">
        <f t="shared" si="28"/>
        <v>217885.45454545453</v>
      </c>
      <c r="J477" s="43">
        <v>44943</v>
      </c>
      <c r="K477" s="44">
        <v>2113526</v>
      </c>
      <c r="L477" s="45">
        <v>0.105</v>
      </c>
      <c r="M477" s="46">
        <f t="shared" si="29"/>
        <v>221920.22999999998</v>
      </c>
      <c r="N477" s="47">
        <f t="shared" si="30"/>
        <v>4034.7754545454518</v>
      </c>
      <c r="O477" s="48">
        <f t="shared" si="31"/>
        <v>4357.5574909090883</v>
      </c>
      <c r="P477" s="49"/>
      <c r="Q477" s="49"/>
      <c r="R477" s="50"/>
    </row>
    <row r="478" spans="1:18" ht="26.45" customHeight="1" x14ac:dyDescent="0.25">
      <c r="A478" s="51">
        <v>475</v>
      </c>
      <c r="B478" s="37" t="s">
        <v>3135</v>
      </c>
      <c r="C478" s="38" t="s">
        <v>3136</v>
      </c>
      <c r="D478" s="39">
        <v>44907</v>
      </c>
      <c r="E478" s="40" t="s">
        <v>2594</v>
      </c>
      <c r="F478" s="41">
        <v>729785</v>
      </c>
      <c r="G478" s="40" t="s">
        <v>2595</v>
      </c>
      <c r="H478" s="41">
        <v>76627</v>
      </c>
      <c r="I478" s="42">
        <f t="shared" si="28"/>
        <v>69660.909090909088</v>
      </c>
      <c r="J478" s="43">
        <v>44943</v>
      </c>
      <c r="K478" s="44">
        <v>675727</v>
      </c>
      <c r="L478" s="45">
        <v>0.105</v>
      </c>
      <c r="M478" s="46">
        <f t="shared" si="29"/>
        <v>70951.334999999992</v>
      </c>
      <c r="N478" s="47">
        <f t="shared" si="30"/>
        <v>1290.4259090909036</v>
      </c>
      <c r="O478" s="48">
        <f t="shared" si="31"/>
        <v>1393.659981818176</v>
      </c>
      <c r="P478" s="49"/>
      <c r="Q478" s="49"/>
      <c r="R478" s="50"/>
    </row>
    <row r="479" spans="1:18" x14ac:dyDescent="0.25">
      <c r="A479" s="51">
        <v>476</v>
      </c>
      <c r="B479" s="52"/>
      <c r="C479" s="38" t="s">
        <v>3137</v>
      </c>
      <c r="D479" s="39">
        <v>44900</v>
      </c>
      <c r="E479" s="40" t="s">
        <v>2594</v>
      </c>
      <c r="F479" s="41">
        <v>1790237</v>
      </c>
      <c r="G479" s="40" t="s">
        <v>2595</v>
      </c>
      <c r="H479" s="41">
        <v>187975</v>
      </c>
      <c r="I479" s="42">
        <f t="shared" si="28"/>
        <v>170886.36363636362</v>
      </c>
      <c r="J479" s="43">
        <v>44943</v>
      </c>
      <c r="K479" s="44">
        <v>1657627</v>
      </c>
      <c r="L479" s="45">
        <v>0.105</v>
      </c>
      <c r="M479" s="46">
        <f t="shared" si="29"/>
        <v>174050.83499999999</v>
      </c>
      <c r="N479" s="47">
        <f t="shared" si="30"/>
        <v>3164.471363636374</v>
      </c>
      <c r="O479" s="48">
        <f t="shared" si="31"/>
        <v>3417.629072727284</v>
      </c>
      <c r="P479" s="49"/>
      <c r="Q479" s="49"/>
      <c r="R479" s="50"/>
    </row>
    <row r="480" spans="1:18" x14ac:dyDescent="0.25">
      <c r="A480" s="51">
        <v>477</v>
      </c>
      <c r="B480" s="53"/>
      <c r="C480" s="38" t="s">
        <v>3138</v>
      </c>
      <c r="D480" s="39">
        <v>44922</v>
      </c>
      <c r="E480" s="40" t="s">
        <v>2594</v>
      </c>
      <c r="F480" s="41">
        <v>1013710</v>
      </c>
      <c r="G480" s="40" t="s">
        <v>2595</v>
      </c>
      <c r="H480" s="41">
        <v>106440</v>
      </c>
      <c r="I480" s="42">
        <f t="shared" si="28"/>
        <v>96763.636363636353</v>
      </c>
      <c r="J480" s="43">
        <v>44943</v>
      </c>
      <c r="K480" s="44">
        <v>938620</v>
      </c>
      <c r="L480" s="45">
        <v>0.105</v>
      </c>
      <c r="M480" s="46">
        <f t="shared" si="29"/>
        <v>98555.099999999991</v>
      </c>
      <c r="N480" s="47">
        <f t="shared" si="30"/>
        <v>1791.4636363636382</v>
      </c>
      <c r="O480" s="48">
        <f t="shared" si="31"/>
        <v>1934.7807272727293</v>
      </c>
      <c r="P480" s="49"/>
      <c r="Q480" s="49"/>
      <c r="R480" s="50"/>
    </row>
    <row r="481" spans="1:18" ht="26.45" customHeight="1" x14ac:dyDescent="0.25">
      <c r="A481" s="51">
        <v>478</v>
      </c>
      <c r="B481" s="37" t="s">
        <v>3139</v>
      </c>
      <c r="C481" s="38" t="s">
        <v>3140</v>
      </c>
      <c r="D481" s="39">
        <v>44915</v>
      </c>
      <c r="E481" s="40" t="s">
        <v>2594</v>
      </c>
      <c r="F481" s="41">
        <v>2942811</v>
      </c>
      <c r="G481" s="40" t="s">
        <v>2595</v>
      </c>
      <c r="H481" s="41">
        <v>308995</v>
      </c>
      <c r="I481" s="42">
        <f t="shared" si="28"/>
        <v>280904.54545454541</v>
      </c>
      <c r="J481" s="43">
        <v>44943</v>
      </c>
      <c r="K481" s="44">
        <v>2724825</v>
      </c>
      <c r="L481" s="45">
        <v>0.105</v>
      </c>
      <c r="M481" s="46">
        <f t="shared" si="29"/>
        <v>286106.625</v>
      </c>
      <c r="N481" s="47">
        <f t="shared" si="30"/>
        <v>5202.0795454545878</v>
      </c>
      <c r="O481" s="48">
        <f t="shared" si="31"/>
        <v>5618.2459090909551</v>
      </c>
      <c r="P481" s="49"/>
      <c r="Q481" s="49"/>
      <c r="R481" s="50"/>
    </row>
    <row r="482" spans="1:18" x14ac:dyDescent="0.25">
      <c r="A482" s="51">
        <v>479</v>
      </c>
      <c r="B482" s="52"/>
      <c r="C482" s="38" t="s">
        <v>3141</v>
      </c>
      <c r="D482" s="39">
        <v>44922</v>
      </c>
      <c r="E482" s="40" t="s">
        <v>2594</v>
      </c>
      <c r="F482" s="41">
        <v>3735693</v>
      </c>
      <c r="G482" s="40" t="s">
        <v>2595</v>
      </c>
      <c r="H482" s="41">
        <v>392248</v>
      </c>
      <c r="I482" s="42">
        <f t="shared" si="28"/>
        <v>356589.09090909088</v>
      </c>
      <c r="J482" s="43">
        <v>44943</v>
      </c>
      <c r="K482" s="44">
        <v>3458975</v>
      </c>
      <c r="L482" s="45">
        <v>0.105</v>
      </c>
      <c r="M482" s="46">
        <f t="shared" si="29"/>
        <v>363192.375</v>
      </c>
      <c r="N482" s="47">
        <f t="shared" si="30"/>
        <v>6603.2840909091174</v>
      </c>
      <c r="O482" s="48">
        <f t="shared" si="31"/>
        <v>7131.5468181818469</v>
      </c>
      <c r="P482" s="49"/>
      <c r="Q482" s="49"/>
      <c r="R482" s="50"/>
    </row>
    <row r="483" spans="1:18" x14ac:dyDescent="0.25">
      <c r="A483" s="51">
        <v>480</v>
      </c>
      <c r="B483" s="53"/>
      <c r="C483" s="38" t="s">
        <v>3142</v>
      </c>
      <c r="D483" s="39">
        <v>44908</v>
      </c>
      <c r="E483" s="40" t="s">
        <v>2594</v>
      </c>
      <c r="F483" s="41">
        <v>6524493</v>
      </c>
      <c r="G483" s="40" t="s">
        <v>2595</v>
      </c>
      <c r="H483" s="41">
        <v>685072</v>
      </c>
      <c r="I483" s="42">
        <f t="shared" si="28"/>
        <v>622792.72727272718</v>
      </c>
      <c r="J483" s="43">
        <v>44943</v>
      </c>
      <c r="K483" s="44">
        <v>6041197</v>
      </c>
      <c r="L483" s="45">
        <v>0.105</v>
      </c>
      <c r="M483" s="46">
        <f t="shared" si="29"/>
        <v>634325.68499999994</v>
      </c>
      <c r="N483" s="47">
        <f t="shared" si="30"/>
        <v>11532.957727272762</v>
      </c>
      <c r="O483" s="48">
        <f t="shared" si="31"/>
        <v>12455.594345454583</v>
      </c>
      <c r="P483" s="49"/>
      <c r="Q483" s="49"/>
      <c r="R483" s="50"/>
    </row>
    <row r="484" spans="1:18" x14ac:dyDescent="0.25">
      <c r="A484" s="51">
        <v>481</v>
      </c>
      <c r="B484" s="54" t="s">
        <v>3143</v>
      </c>
      <c r="C484" s="38">
        <v>1026</v>
      </c>
      <c r="D484" s="39">
        <v>44915</v>
      </c>
      <c r="E484" s="40" t="s">
        <v>3144</v>
      </c>
      <c r="F484" s="41">
        <v>-119943</v>
      </c>
      <c r="G484" s="40" t="s">
        <v>2595</v>
      </c>
      <c r="H484" s="41">
        <v>-12594</v>
      </c>
      <c r="I484" s="42">
        <f t="shared" si="28"/>
        <v>-11449.090909090908</v>
      </c>
      <c r="J484" s="43">
        <v>44943</v>
      </c>
      <c r="K484" s="44">
        <v>-111058</v>
      </c>
      <c r="L484" s="45">
        <v>0.105</v>
      </c>
      <c r="M484" s="46">
        <f t="shared" si="29"/>
        <v>-11661.09</v>
      </c>
      <c r="N484" s="47">
        <f t="shared" si="30"/>
        <v>-211.99909090909205</v>
      </c>
      <c r="O484" s="48">
        <f t="shared" si="31"/>
        <v>-228.95901818181943</v>
      </c>
      <c r="P484" s="49"/>
      <c r="Q484" s="49"/>
      <c r="R484" s="50"/>
    </row>
    <row r="485" spans="1:18" x14ac:dyDescent="0.25">
      <c r="A485" s="51">
        <v>482</v>
      </c>
      <c r="B485" s="54" t="s">
        <v>3145</v>
      </c>
      <c r="C485" s="38" t="s">
        <v>3146</v>
      </c>
      <c r="D485" s="39">
        <v>44915</v>
      </c>
      <c r="E485" s="40" t="s">
        <v>2605</v>
      </c>
      <c r="F485" s="41">
        <v>546512</v>
      </c>
      <c r="G485" s="40" t="s">
        <v>2595</v>
      </c>
      <c r="H485" s="41">
        <v>57384</v>
      </c>
      <c r="I485" s="42">
        <f t="shared" si="28"/>
        <v>52167.272727272721</v>
      </c>
      <c r="J485" s="43">
        <v>44943</v>
      </c>
      <c r="K485" s="44">
        <v>506030</v>
      </c>
      <c r="L485" s="45">
        <v>0.105</v>
      </c>
      <c r="M485" s="46">
        <f t="shared" si="29"/>
        <v>53133.15</v>
      </c>
      <c r="N485" s="47">
        <f t="shared" si="30"/>
        <v>965.8772727272808</v>
      </c>
      <c r="O485" s="48">
        <f t="shared" si="31"/>
        <v>1043.1474545454632</v>
      </c>
      <c r="P485" s="49"/>
      <c r="Q485" s="49"/>
      <c r="R485" s="50"/>
    </row>
    <row r="486" spans="1:18" ht="26.45" customHeight="1" x14ac:dyDescent="0.25">
      <c r="A486" s="51">
        <v>483</v>
      </c>
      <c r="B486" s="37" t="s">
        <v>3147</v>
      </c>
      <c r="C486" s="38" t="s">
        <v>3148</v>
      </c>
      <c r="D486" s="39">
        <v>44918</v>
      </c>
      <c r="E486" s="40" t="s">
        <v>2594</v>
      </c>
      <c r="F486" s="41">
        <v>3652681</v>
      </c>
      <c r="G486" s="40" t="s">
        <v>2595</v>
      </c>
      <c r="H486" s="41">
        <v>383532</v>
      </c>
      <c r="I486" s="42">
        <f t="shared" si="28"/>
        <v>348665.45454545453</v>
      </c>
      <c r="J486" s="43">
        <v>44943</v>
      </c>
      <c r="K486" s="44">
        <v>3382112</v>
      </c>
      <c r="L486" s="45">
        <v>0.105</v>
      </c>
      <c r="M486" s="46">
        <f t="shared" si="29"/>
        <v>355121.76</v>
      </c>
      <c r="N486" s="47">
        <f t="shared" si="30"/>
        <v>6456.3054545454797</v>
      </c>
      <c r="O486" s="48">
        <f t="shared" si="31"/>
        <v>6972.8098909091186</v>
      </c>
      <c r="P486" s="49"/>
      <c r="Q486" s="49"/>
      <c r="R486" s="50"/>
    </row>
    <row r="487" spans="1:18" x14ac:dyDescent="0.25">
      <c r="A487" s="51">
        <v>484</v>
      </c>
      <c r="B487" s="53"/>
      <c r="C487" s="38" t="s">
        <v>3149</v>
      </c>
      <c r="D487" s="39">
        <v>44903</v>
      </c>
      <c r="E487" s="40" t="s">
        <v>2594</v>
      </c>
      <c r="F487" s="41">
        <v>2785536</v>
      </c>
      <c r="G487" s="40" t="s">
        <v>2595</v>
      </c>
      <c r="H487" s="41">
        <v>292481</v>
      </c>
      <c r="I487" s="42">
        <f t="shared" si="28"/>
        <v>265891.81818181818</v>
      </c>
      <c r="J487" s="43">
        <v>44943</v>
      </c>
      <c r="K487" s="44">
        <v>2579200</v>
      </c>
      <c r="L487" s="45">
        <v>0.105</v>
      </c>
      <c r="M487" s="46">
        <f t="shared" si="29"/>
        <v>270816</v>
      </c>
      <c r="N487" s="47">
        <f t="shared" si="30"/>
        <v>4924.1818181818235</v>
      </c>
      <c r="O487" s="48">
        <f t="shared" si="31"/>
        <v>5318.1163636363699</v>
      </c>
      <c r="P487" s="49"/>
      <c r="Q487" s="49"/>
      <c r="R487" s="50"/>
    </row>
    <row r="488" spans="1:18" ht="26.45" customHeight="1" x14ac:dyDescent="0.25">
      <c r="A488" s="51">
        <v>485</v>
      </c>
      <c r="B488" s="37" t="s">
        <v>3150</v>
      </c>
      <c r="C488" s="38" t="s">
        <v>3151</v>
      </c>
      <c r="D488" s="39">
        <v>44914</v>
      </c>
      <c r="E488" s="40" t="s">
        <v>2594</v>
      </c>
      <c r="F488" s="41">
        <v>3684221</v>
      </c>
      <c r="G488" s="40" t="s">
        <v>2595</v>
      </c>
      <c r="H488" s="41">
        <v>386843</v>
      </c>
      <c r="I488" s="42">
        <f t="shared" si="28"/>
        <v>351675.45454545453</v>
      </c>
      <c r="J488" s="43">
        <v>44943</v>
      </c>
      <c r="K488" s="44">
        <v>3411316</v>
      </c>
      <c r="L488" s="45">
        <v>0.105</v>
      </c>
      <c r="M488" s="46">
        <f t="shared" si="29"/>
        <v>358188.18</v>
      </c>
      <c r="N488" s="47">
        <f t="shared" si="30"/>
        <v>6512.7254545454634</v>
      </c>
      <c r="O488" s="48">
        <f t="shared" si="31"/>
        <v>7033.7434909091007</v>
      </c>
      <c r="P488" s="49"/>
      <c r="Q488" s="49"/>
      <c r="R488" s="50"/>
    </row>
    <row r="489" spans="1:18" x14ac:dyDescent="0.25">
      <c r="A489" s="51">
        <v>486</v>
      </c>
      <c r="B489" s="52"/>
      <c r="C489" s="38" t="s">
        <v>3152</v>
      </c>
      <c r="D489" s="39">
        <v>44922</v>
      </c>
      <c r="E489" s="40" t="s">
        <v>2605</v>
      </c>
      <c r="F489" s="41">
        <v>4639306</v>
      </c>
      <c r="G489" s="40" t="s">
        <v>2595</v>
      </c>
      <c r="H489" s="41">
        <v>487127</v>
      </c>
      <c r="I489" s="42">
        <f t="shared" si="28"/>
        <v>442842.72727272724</v>
      </c>
      <c r="J489" s="43">
        <v>44943</v>
      </c>
      <c r="K489" s="44">
        <v>4295654</v>
      </c>
      <c r="L489" s="45">
        <v>0.105</v>
      </c>
      <c r="M489" s="46">
        <f t="shared" si="29"/>
        <v>451043.67</v>
      </c>
      <c r="N489" s="47">
        <f t="shared" si="30"/>
        <v>8200.942727272748</v>
      </c>
      <c r="O489" s="48">
        <f t="shared" si="31"/>
        <v>8857.0181454545691</v>
      </c>
      <c r="P489" s="49"/>
      <c r="Q489" s="49"/>
      <c r="R489" s="50"/>
    </row>
    <row r="490" spans="1:18" x14ac:dyDescent="0.25">
      <c r="A490" s="51">
        <v>487</v>
      </c>
      <c r="B490" s="52"/>
      <c r="C490" s="38" t="s">
        <v>3153</v>
      </c>
      <c r="D490" s="39">
        <v>44909</v>
      </c>
      <c r="E490" s="40" t="s">
        <v>2594</v>
      </c>
      <c r="F490" s="41">
        <v>2179511</v>
      </c>
      <c r="G490" s="40" t="s">
        <v>2595</v>
      </c>
      <c r="H490" s="41">
        <v>228849</v>
      </c>
      <c r="I490" s="42">
        <f t="shared" si="28"/>
        <v>208044.54545454544</v>
      </c>
      <c r="J490" s="43">
        <v>44943</v>
      </c>
      <c r="K490" s="44">
        <v>2018066</v>
      </c>
      <c r="L490" s="45">
        <v>0.105</v>
      </c>
      <c r="M490" s="46">
        <f t="shared" si="29"/>
        <v>211896.93</v>
      </c>
      <c r="N490" s="47">
        <f t="shared" si="30"/>
        <v>3852.3845454545517</v>
      </c>
      <c r="O490" s="48">
        <f t="shared" si="31"/>
        <v>4160.5753090909166</v>
      </c>
      <c r="P490" s="49"/>
      <c r="Q490" s="49"/>
      <c r="R490" s="50"/>
    </row>
    <row r="491" spans="1:18" x14ac:dyDescent="0.25">
      <c r="A491" s="51">
        <v>488</v>
      </c>
      <c r="B491" s="52"/>
      <c r="C491" s="38" t="s">
        <v>3154</v>
      </c>
      <c r="D491" s="39">
        <v>44902</v>
      </c>
      <c r="E491" s="40" t="s">
        <v>2605</v>
      </c>
      <c r="F491" s="41">
        <v>2379164</v>
      </c>
      <c r="G491" s="40" t="s">
        <v>2595</v>
      </c>
      <c r="H491" s="41">
        <v>249812</v>
      </c>
      <c r="I491" s="42">
        <f t="shared" si="28"/>
        <v>227101.81818181818</v>
      </c>
      <c r="J491" s="43">
        <v>44943</v>
      </c>
      <c r="K491" s="44">
        <v>2202930</v>
      </c>
      <c r="L491" s="45">
        <v>0.105</v>
      </c>
      <c r="M491" s="46">
        <f t="shared" si="29"/>
        <v>231307.65</v>
      </c>
      <c r="N491" s="47">
        <f t="shared" si="30"/>
        <v>4205.8318181818177</v>
      </c>
      <c r="O491" s="48">
        <f t="shared" si="31"/>
        <v>4542.2983636363633</v>
      </c>
      <c r="P491" s="49"/>
      <c r="Q491" s="49"/>
      <c r="R491" s="50"/>
    </row>
    <row r="492" spans="1:18" x14ac:dyDescent="0.25">
      <c r="A492" s="51">
        <v>489</v>
      </c>
      <c r="B492" s="52"/>
      <c r="C492" s="38" t="s">
        <v>3155</v>
      </c>
      <c r="D492" s="39">
        <v>44904</v>
      </c>
      <c r="E492" s="40" t="s">
        <v>2594</v>
      </c>
      <c r="F492" s="41">
        <v>1799140</v>
      </c>
      <c r="G492" s="40" t="s">
        <v>2595</v>
      </c>
      <c r="H492" s="41">
        <v>188910</v>
      </c>
      <c r="I492" s="42">
        <f t="shared" si="28"/>
        <v>171736.36363636362</v>
      </c>
      <c r="J492" s="43">
        <v>44943</v>
      </c>
      <c r="K492" s="44">
        <v>1665870</v>
      </c>
      <c r="L492" s="45">
        <v>0.105</v>
      </c>
      <c r="M492" s="46">
        <f t="shared" si="29"/>
        <v>174916.35</v>
      </c>
      <c r="N492" s="47">
        <f t="shared" si="30"/>
        <v>3179.986363636388</v>
      </c>
      <c r="O492" s="48">
        <f t="shared" si="31"/>
        <v>3434.3852727272993</v>
      </c>
      <c r="P492" s="49"/>
      <c r="Q492" s="49"/>
      <c r="R492" s="50"/>
    </row>
    <row r="493" spans="1:18" x14ac:dyDescent="0.25">
      <c r="A493" s="51">
        <v>490</v>
      </c>
      <c r="B493" s="52"/>
      <c r="C493" s="38" t="s">
        <v>3156</v>
      </c>
      <c r="D493" s="39">
        <v>44915</v>
      </c>
      <c r="E493" s="40" t="s">
        <v>2594</v>
      </c>
      <c r="F493" s="41">
        <v>2398853</v>
      </c>
      <c r="G493" s="40" t="s">
        <v>2595</v>
      </c>
      <c r="H493" s="41">
        <v>251880</v>
      </c>
      <c r="I493" s="42">
        <f t="shared" si="28"/>
        <v>228981.81818181818</v>
      </c>
      <c r="J493" s="43">
        <v>44943</v>
      </c>
      <c r="K493" s="44">
        <v>2221160</v>
      </c>
      <c r="L493" s="45">
        <v>0.105</v>
      </c>
      <c r="M493" s="46">
        <f t="shared" si="29"/>
        <v>233221.8</v>
      </c>
      <c r="N493" s="47">
        <f t="shared" si="30"/>
        <v>4239.9818181818118</v>
      </c>
      <c r="O493" s="48">
        <f t="shared" si="31"/>
        <v>4579.1803636363575</v>
      </c>
      <c r="P493" s="49"/>
      <c r="Q493" s="49"/>
      <c r="R493" s="50"/>
    </row>
    <row r="494" spans="1:18" x14ac:dyDescent="0.25">
      <c r="A494" s="51">
        <v>491</v>
      </c>
      <c r="B494" s="52"/>
      <c r="C494" s="38" t="s">
        <v>3157</v>
      </c>
      <c r="D494" s="39">
        <v>44918</v>
      </c>
      <c r="E494" s="40" t="s">
        <v>2605</v>
      </c>
      <c r="F494" s="41">
        <v>2753226</v>
      </c>
      <c r="G494" s="40" t="s">
        <v>2595</v>
      </c>
      <c r="H494" s="41">
        <v>289089</v>
      </c>
      <c r="I494" s="42">
        <f t="shared" si="28"/>
        <v>262808.18181818182</v>
      </c>
      <c r="J494" s="43">
        <v>44943</v>
      </c>
      <c r="K494" s="44">
        <v>2549283</v>
      </c>
      <c r="L494" s="45">
        <v>0.105</v>
      </c>
      <c r="M494" s="46">
        <f t="shared" si="29"/>
        <v>267674.71499999997</v>
      </c>
      <c r="N494" s="47">
        <f t="shared" si="30"/>
        <v>4866.5331818181439</v>
      </c>
      <c r="O494" s="48">
        <f t="shared" si="31"/>
        <v>5255.8558363635957</v>
      </c>
      <c r="P494" s="49"/>
      <c r="Q494" s="49"/>
      <c r="R494" s="50"/>
    </row>
    <row r="495" spans="1:18" x14ac:dyDescent="0.25">
      <c r="A495" s="51">
        <v>492</v>
      </c>
      <c r="B495" s="53"/>
      <c r="C495" s="38" t="s">
        <v>3158</v>
      </c>
      <c r="D495" s="39">
        <v>44925</v>
      </c>
      <c r="E495" s="40" t="s">
        <v>2594</v>
      </c>
      <c r="F495" s="41">
        <v>2396413</v>
      </c>
      <c r="G495" s="40" t="s">
        <v>2595</v>
      </c>
      <c r="H495" s="41">
        <v>251623</v>
      </c>
      <c r="I495" s="42">
        <f t="shared" si="28"/>
        <v>228748.18181818179</v>
      </c>
      <c r="J495" s="43">
        <v>44943</v>
      </c>
      <c r="K495" s="44">
        <v>2218901</v>
      </c>
      <c r="L495" s="45">
        <v>0.105</v>
      </c>
      <c r="M495" s="46">
        <f t="shared" si="29"/>
        <v>232984.60499999998</v>
      </c>
      <c r="N495" s="47">
        <f t="shared" si="30"/>
        <v>4236.423181818187</v>
      </c>
      <c r="O495" s="48">
        <f t="shared" si="31"/>
        <v>4575.3370363636423</v>
      </c>
      <c r="P495" s="49"/>
      <c r="Q495" s="49"/>
      <c r="R495" s="50"/>
    </row>
    <row r="496" spans="1:18" x14ac:dyDescent="0.25">
      <c r="A496" s="51">
        <v>493</v>
      </c>
      <c r="B496" s="37" t="s">
        <v>3159</v>
      </c>
      <c r="C496" s="38" t="s">
        <v>3160</v>
      </c>
      <c r="D496" s="39">
        <v>44917</v>
      </c>
      <c r="E496" s="40" t="s">
        <v>2605</v>
      </c>
      <c r="F496" s="41">
        <v>1226627</v>
      </c>
      <c r="G496" s="40" t="s">
        <v>2595</v>
      </c>
      <c r="H496" s="41">
        <v>128796</v>
      </c>
      <c r="I496" s="42">
        <f t="shared" si="28"/>
        <v>117087.27272727272</v>
      </c>
      <c r="J496" s="43">
        <v>44943</v>
      </c>
      <c r="K496" s="44">
        <v>1135766</v>
      </c>
      <c r="L496" s="45">
        <v>0.105</v>
      </c>
      <c r="M496" s="46">
        <f t="shared" si="29"/>
        <v>119255.43</v>
      </c>
      <c r="N496" s="47">
        <f t="shared" si="30"/>
        <v>2168.1572727272724</v>
      </c>
      <c r="O496" s="48">
        <f t="shared" si="31"/>
        <v>2341.6098545454543</v>
      </c>
      <c r="P496" s="49"/>
      <c r="Q496" s="49"/>
      <c r="R496" s="50"/>
    </row>
    <row r="497" spans="1:18" x14ac:dyDescent="0.25">
      <c r="A497" s="51">
        <v>494</v>
      </c>
      <c r="B497" s="52"/>
      <c r="C497" s="38" t="s">
        <v>3161</v>
      </c>
      <c r="D497" s="39">
        <v>44912</v>
      </c>
      <c r="E497" s="40" t="s">
        <v>2605</v>
      </c>
      <c r="F497" s="41">
        <v>1189582</v>
      </c>
      <c r="G497" s="40" t="s">
        <v>2595</v>
      </c>
      <c r="H497" s="41">
        <v>124906</v>
      </c>
      <c r="I497" s="42">
        <f t="shared" si="28"/>
        <v>113550.90909090909</v>
      </c>
      <c r="J497" s="43">
        <v>44943</v>
      </c>
      <c r="K497" s="44">
        <v>1101465</v>
      </c>
      <c r="L497" s="45">
        <v>0.105</v>
      </c>
      <c r="M497" s="46">
        <f t="shared" si="29"/>
        <v>115653.825</v>
      </c>
      <c r="N497" s="47">
        <f t="shared" si="30"/>
        <v>2102.9159090909088</v>
      </c>
      <c r="O497" s="48">
        <f t="shared" si="31"/>
        <v>2271.1491818181817</v>
      </c>
      <c r="P497" s="49"/>
      <c r="Q497" s="49"/>
      <c r="R497" s="50"/>
    </row>
    <row r="498" spans="1:18" x14ac:dyDescent="0.25">
      <c r="A498" s="51">
        <v>495</v>
      </c>
      <c r="B498" s="52"/>
      <c r="C498" s="38" t="s">
        <v>3162</v>
      </c>
      <c r="D498" s="39">
        <v>44921</v>
      </c>
      <c r="E498" s="40" t="s">
        <v>2605</v>
      </c>
      <c r="F498" s="41">
        <v>1886081</v>
      </c>
      <c r="G498" s="40" t="s">
        <v>2595</v>
      </c>
      <c r="H498" s="41">
        <v>198039</v>
      </c>
      <c r="I498" s="42">
        <f t="shared" si="28"/>
        <v>180035.45454545453</v>
      </c>
      <c r="J498" s="43">
        <v>44943</v>
      </c>
      <c r="K498" s="44">
        <v>1746371</v>
      </c>
      <c r="L498" s="45">
        <v>0.105</v>
      </c>
      <c r="M498" s="46">
        <f t="shared" si="29"/>
        <v>183368.95499999999</v>
      </c>
      <c r="N498" s="47">
        <f t="shared" si="30"/>
        <v>3333.5004545454576</v>
      </c>
      <c r="O498" s="48">
        <f t="shared" si="31"/>
        <v>3600.1804909090943</v>
      </c>
      <c r="P498" s="49"/>
      <c r="Q498" s="49"/>
      <c r="R498" s="50"/>
    </row>
    <row r="499" spans="1:18" x14ac:dyDescent="0.25">
      <c r="A499" s="51">
        <v>496</v>
      </c>
      <c r="B499" s="52"/>
      <c r="C499" s="38" t="s">
        <v>3163</v>
      </c>
      <c r="D499" s="39">
        <v>44901</v>
      </c>
      <c r="E499" s="40" t="s">
        <v>2594</v>
      </c>
      <c r="F499" s="41">
        <v>2592194</v>
      </c>
      <c r="G499" s="40" t="s">
        <v>2595</v>
      </c>
      <c r="H499" s="41">
        <v>272180</v>
      </c>
      <c r="I499" s="42">
        <f t="shared" si="28"/>
        <v>247436.36363636362</v>
      </c>
      <c r="J499" s="43">
        <v>44943</v>
      </c>
      <c r="K499" s="44">
        <v>2400180</v>
      </c>
      <c r="L499" s="45">
        <v>0.105</v>
      </c>
      <c r="M499" s="46">
        <f t="shared" si="29"/>
        <v>252018.9</v>
      </c>
      <c r="N499" s="47">
        <f t="shared" si="30"/>
        <v>4582.5363636363763</v>
      </c>
      <c r="O499" s="48">
        <f t="shared" si="31"/>
        <v>4949.1392727272869</v>
      </c>
      <c r="P499" s="49"/>
      <c r="Q499" s="49"/>
      <c r="R499" s="50"/>
    </row>
    <row r="500" spans="1:18" x14ac:dyDescent="0.25">
      <c r="A500" s="51">
        <v>497</v>
      </c>
      <c r="B500" s="52"/>
      <c r="C500" s="38" t="s">
        <v>3164</v>
      </c>
      <c r="D500" s="39">
        <v>44905</v>
      </c>
      <c r="E500" s="40" t="s">
        <v>2605</v>
      </c>
      <c r="F500" s="41">
        <v>793055</v>
      </c>
      <c r="G500" s="40" t="s">
        <v>2595</v>
      </c>
      <c r="H500" s="41">
        <v>83271</v>
      </c>
      <c r="I500" s="42">
        <f t="shared" si="28"/>
        <v>75700.909090909088</v>
      </c>
      <c r="J500" s="43">
        <v>44943</v>
      </c>
      <c r="K500" s="44">
        <v>734310</v>
      </c>
      <c r="L500" s="45">
        <v>0.105</v>
      </c>
      <c r="M500" s="46">
        <f t="shared" si="29"/>
        <v>77102.55</v>
      </c>
      <c r="N500" s="47">
        <f t="shared" si="30"/>
        <v>1401.6409090909146</v>
      </c>
      <c r="O500" s="48">
        <f t="shared" si="31"/>
        <v>1513.7721818181878</v>
      </c>
      <c r="P500" s="49"/>
      <c r="Q500" s="49"/>
      <c r="R500" s="50"/>
    </row>
    <row r="501" spans="1:18" x14ac:dyDescent="0.25">
      <c r="A501" s="51">
        <v>498</v>
      </c>
      <c r="B501" s="52"/>
      <c r="C501" s="38" t="s">
        <v>3165</v>
      </c>
      <c r="D501" s="39">
        <v>44915</v>
      </c>
      <c r="E501" s="40" t="s">
        <v>2594</v>
      </c>
      <c r="F501" s="41">
        <v>1632999</v>
      </c>
      <c r="G501" s="40" t="s">
        <v>2595</v>
      </c>
      <c r="H501" s="41">
        <v>171465</v>
      </c>
      <c r="I501" s="42">
        <f t="shared" si="28"/>
        <v>155877.27272727271</v>
      </c>
      <c r="J501" s="43">
        <v>44943</v>
      </c>
      <c r="K501" s="44">
        <v>1512036</v>
      </c>
      <c r="L501" s="45">
        <v>0.105</v>
      </c>
      <c r="M501" s="46">
        <f t="shared" si="29"/>
        <v>158763.78</v>
      </c>
      <c r="N501" s="47">
        <f t="shared" si="30"/>
        <v>2886.5072727272927</v>
      </c>
      <c r="O501" s="48">
        <f t="shared" si="31"/>
        <v>3117.4278545454763</v>
      </c>
      <c r="P501" s="49"/>
      <c r="Q501" s="49"/>
      <c r="R501" s="50"/>
    </row>
    <row r="502" spans="1:18" x14ac:dyDescent="0.25">
      <c r="A502" s="51">
        <v>499</v>
      </c>
      <c r="B502" s="52"/>
      <c r="C502" s="38" t="s">
        <v>3166</v>
      </c>
      <c r="D502" s="39">
        <v>44898</v>
      </c>
      <c r="E502" s="40" t="s">
        <v>2605</v>
      </c>
      <c r="F502" s="41">
        <v>1335020</v>
      </c>
      <c r="G502" s="40" t="s">
        <v>2595</v>
      </c>
      <c r="H502" s="41">
        <v>140177</v>
      </c>
      <c r="I502" s="42">
        <f t="shared" si="28"/>
        <v>127433.63636363635</v>
      </c>
      <c r="J502" s="43">
        <v>44943</v>
      </c>
      <c r="K502" s="44">
        <v>1236130</v>
      </c>
      <c r="L502" s="45">
        <v>0.105</v>
      </c>
      <c r="M502" s="46">
        <f t="shared" si="29"/>
        <v>129793.65</v>
      </c>
      <c r="N502" s="47">
        <f t="shared" si="30"/>
        <v>2360.0136363636411</v>
      </c>
      <c r="O502" s="48">
        <f t="shared" si="31"/>
        <v>2548.8147272727324</v>
      </c>
      <c r="P502" s="49"/>
      <c r="Q502" s="49"/>
      <c r="R502" s="50"/>
    </row>
    <row r="503" spans="1:18" x14ac:dyDescent="0.25">
      <c r="A503" s="51">
        <v>500</v>
      </c>
      <c r="B503" s="52"/>
      <c r="C503" s="38" t="s">
        <v>3167</v>
      </c>
      <c r="D503" s="39">
        <v>44922</v>
      </c>
      <c r="E503" s="40" t="s">
        <v>3168</v>
      </c>
      <c r="F503" s="41">
        <v>650359</v>
      </c>
      <c r="G503" s="40" t="s">
        <v>2595</v>
      </c>
      <c r="H503" s="41">
        <v>68288</v>
      </c>
      <c r="I503" s="42">
        <f t="shared" si="28"/>
        <v>62079.999999999993</v>
      </c>
      <c r="J503" s="43">
        <v>44943</v>
      </c>
      <c r="K503" s="44">
        <v>602184</v>
      </c>
      <c r="L503" s="45">
        <v>0.105</v>
      </c>
      <c r="M503" s="46">
        <f t="shared" si="29"/>
        <v>63229.32</v>
      </c>
      <c r="N503" s="47">
        <f t="shared" si="30"/>
        <v>1149.320000000007</v>
      </c>
      <c r="O503" s="48">
        <f t="shared" si="31"/>
        <v>1241.2656000000077</v>
      </c>
      <c r="P503" s="49"/>
      <c r="Q503" s="49"/>
      <c r="R503" s="50"/>
    </row>
    <row r="504" spans="1:18" x14ac:dyDescent="0.25">
      <c r="A504" s="51">
        <v>501</v>
      </c>
      <c r="B504" s="53"/>
      <c r="C504" s="38" t="s">
        <v>3169</v>
      </c>
      <c r="D504" s="39">
        <v>44908</v>
      </c>
      <c r="E504" s="40" t="s">
        <v>3168</v>
      </c>
      <c r="F504" s="41">
        <v>650359</v>
      </c>
      <c r="G504" s="40" t="s">
        <v>2595</v>
      </c>
      <c r="H504" s="41">
        <v>68288</v>
      </c>
      <c r="I504" s="42">
        <f t="shared" si="28"/>
        <v>62079.999999999993</v>
      </c>
      <c r="J504" s="43">
        <v>44943</v>
      </c>
      <c r="K504" s="44">
        <v>602184</v>
      </c>
      <c r="L504" s="45">
        <v>0.105</v>
      </c>
      <c r="M504" s="46">
        <f t="shared" si="29"/>
        <v>63229.32</v>
      </c>
      <c r="N504" s="47">
        <f t="shared" si="30"/>
        <v>1149.320000000007</v>
      </c>
      <c r="O504" s="48">
        <f t="shared" si="31"/>
        <v>1241.2656000000077</v>
      </c>
      <c r="P504" s="49"/>
      <c r="Q504" s="49"/>
      <c r="R504" s="50"/>
    </row>
    <row r="505" spans="1:18" x14ac:dyDescent="0.25">
      <c r="A505" s="51">
        <v>502</v>
      </c>
      <c r="B505" s="37" t="s">
        <v>3170</v>
      </c>
      <c r="C505" s="38" t="s">
        <v>3171</v>
      </c>
      <c r="D505" s="39">
        <v>44917</v>
      </c>
      <c r="E505" s="40" t="s">
        <v>2605</v>
      </c>
      <c r="F505" s="41">
        <v>1093026</v>
      </c>
      <c r="G505" s="40" t="s">
        <v>2595</v>
      </c>
      <c r="H505" s="41">
        <v>114768</v>
      </c>
      <c r="I505" s="42">
        <f t="shared" si="28"/>
        <v>104334.54545454544</v>
      </c>
      <c r="J505" s="43">
        <v>44943</v>
      </c>
      <c r="K505" s="44">
        <v>1012061</v>
      </c>
      <c r="L505" s="45">
        <v>0.105</v>
      </c>
      <c r="M505" s="46">
        <f t="shared" si="29"/>
        <v>106266.405</v>
      </c>
      <c r="N505" s="47">
        <f t="shared" si="30"/>
        <v>1931.8595454545575</v>
      </c>
      <c r="O505" s="48">
        <f t="shared" si="31"/>
        <v>2086.4083090909221</v>
      </c>
      <c r="P505" s="49"/>
      <c r="Q505" s="49"/>
      <c r="R505" s="50"/>
    </row>
    <row r="506" spans="1:18" x14ac:dyDescent="0.25">
      <c r="A506" s="51">
        <v>503</v>
      </c>
      <c r="B506" s="52"/>
      <c r="C506" s="38" t="s">
        <v>3172</v>
      </c>
      <c r="D506" s="39">
        <v>44924</v>
      </c>
      <c r="E506" s="40" t="s">
        <v>2605</v>
      </c>
      <c r="F506" s="41">
        <v>3112708</v>
      </c>
      <c r="G506" s="40" t="s">
        <v>2595</v>
      </c>
      <c r="H506" s="41">
        <v>326834</v>
      </c>
      <c r="I506" s="42">
        <f t="shared" si="28"/>
        <v>297121.81818181818</v>
      </c>
      <c r="J506" s="43">
        <v>44943</v>
      </c>
      <c r="K506" s="44">
        <v>2882137</v>
      </c>
      <c r="L506" s="45">
        <v>0.105</v>
      </c>
      <c r="M506" s="46">
        <f t="shared" si="29"/>
        <v>302624.38500000001</v>
      </c>
      <c r="N506" s="47">
        <f t="shared" si="30"/>
        <v>5502.5668181818328</v>
      </c>
      <c r="O506" s="48">
        <f t="shared" si="31"/>
        <v>5942.7721636363794</v>
      </c>
      <c r="P506" s="49"/>
      <c r="Q506" s="49"/>
      <c r="R506" s="50"/>
    </row>
    <row r="507" spans="1:18" x14ac:dyDescent="0.25">
      <c r="A507" s="51">
        <v>504</v>
      </c>
      <c r="B507" s="52"/>
      <c r="C507" s="38" t="s">
        <v>3173</v>
      </c>
      <c r="D507" s="39">
        <v>44903</v>
      </c>
      <c r="E507" s="40" t="s">
        <v>2594</v>
      </c>
      <c r="F507" s="41">
        <v>4255945</v>
      </c>
      <c r="G507" s="40" t="s">
        <v>2595</v>
      </c>
      <c r="H507" s="41">
        <v>446874</v>
      </c>
      <c r="I507" s="42">
        <f t="shared" si="28"/>
        <v>406249.09090909088</v>
      </c>
      <c r="J507" s="43">
        <v>44943</v>
      </c>
      <c r="K507" s="44">
        <v>3940690</v>
      </c>
      <c r="L507" s="45">
        <v>0.105</v>
      </c>
      <c r="M507" s="46">
        <f t="shared" si="29"/>
        <v>413772.45</v>
      </c>
      <c r="N507" s="47">
        <f t="shared" si="30"/>
        <v>7523.359090909129</v>
      </c>
      <c r="O507" s="48">
        <f t="shared" si="31"/>
        <v>8125.2278181818601</v>
      </c>
      <c r="P507" s="49"/>
      <c r="Q507" s="49"/>
      <c r="R507" s="50"/>
    </row>
    <row r="508" spans="1:18" x14ac:dyDescent="0.25">
      <c r="A508" s="51">
        <v>505</v>
      </c>
      <c r="B508" s="53"/>
      <c r="C508" s="38" t="s">
        <v>3174</v>
      </c>
      <c r="D508" s="39">
        <v>44908</v>
      </c>
      <c r="E508" s="40" t="s">
        <v>2594</v>
      </c>
      <c r="F508" s="41">
        <v>2832425</v>
      </c>
      <c r="G508" s="40" t="s">
        <v>2595</v>
      </c>
      <c r="H508" s="41">
        <v>297405</v>
      </c>
      <c r="I508" s="42">
        <f t="shared" si="28"/>
        <v>270368.18181818182</v>
      </c>
      <c r="J508" s="43">
        <v>44943</v>
      </c>
      <c r="K508" s="44">
        <v>2622616</v>
      </c>
      <c r="L508" s="45">
        <v>0.105</v>
      </c>
      <c r="M508" s="46">
        <f t="shared" si="29"/>
        <v>275374.68</v>
      </c>
      <c r="N508" s="47">
        <f t="shared" si="30"/>
        <v>5006.4981818181695</v>
      </c>
      <c r="O508" s="48">
        <f t="shared" si="31"/>
        <v>5407.0180363636237</v>
      </c>
      <c r="P508" s="49"/>
      <c r="Q508" s="49"/>
      <c r="R508" s="50"/>
    </row>
    <row r="509" spans="1:18" ht="26.45" customHeight="1" x14ac:dyDescent="0.25">
      <c r="A509" s="51">
        <v>506</v>
      </c>
      <c r="B509" s="37" t="s">
        <v>3175</v>
      </c>
      <c r="C509" s="38" t="s">
        <v>3176</v>
      </c>
      <c r="D509" s="39">
        <v>44908</v>
      </c>
      <c r="E509" s="40" t="s">
        <v>2594</v>
      </c>
      <c r="F509" s="41">
        <v>3765621</v>
      </c>
      <c r="G509" s="40" t="s">
        <v>2595</v>
      </c>
      <c r="H509" s="41">
        <v>395390</v>
      </c>
      <c r="I509" s="42">
        <f t="shared" si="28"/>
        <v>359445.45454545453</v>
      </c>
      <c r="J509" s="43">
        <v>44943</v>
      </c>
      <c r="K509" s="44">
        <v>3486686</v>
      </c>
      <c r="L509" s="45">
        <v>0.105</v>
      </c>
      <c r="M509" s="46">
        <f t="shared" si="29"/>
        <v>366102.02999999997</v>
      </c>
      <c r="N509" s="47">
        <f t="shared" si="30"/>
        <v>6656.5754545454402</v>
      </c>
      <c r="O509" s="48">
        <f t="shared" si="31"/>
        <v>7189.1014909090754</v>
      </c>
      <c r="P509" s="49"/>
      <c r="Q509" s="49"/>
      <c r="R509" s="50"/>
    </row>
    <row r="510" spans="1:18" x14ac:dyDescent="0.25">
      <c r="A510" s="51">
        <v>507</v>
      </c>
      <c r="B510" s="52"/>
      <c r="C510" s="38" t="s">
        <v>3177</v>
      </c>
      <c r="D510" s="39">
        <v>44915</v>
      </c>
      <c r="E510" s="40" t="s">
        <v>2605</v>
      </c>
      <c r="F510" s="41">
        <v>1339567</v>
      </c>
      <c r="G510" s="40" t="s">
        <v>2595</v>
      </c>
      <c r="H510" s="41">
        <v>140654</v>
      </c>
      <c r="I510" s="42">
        <f t="shared" si="28"/>
        <v>127867.27272727272</v>
      </c>
      <c r="J510" s="43">
        <v>44943</v>
      </c>
      <c r="K510" s="44">
        <v>1240340</v>
      </c>
      <c r="L510" s="45">
        <v>0.105</v>
      </c>
      <c r="M510" s="46">
        <f t="shared" si="29"/>
        <v>130235.7</v>
      </c>
      <c r="N510" s="47">
        <f t="shared" si="30"/>
        <v>2368.4272727272764</v>
      </c>
      <c r="O510" s="48">
        <f t="shared" si="31"/>
        <v>2557.9014545454588</v>
      </c>
      <c r="P510" s="49"/>
      <c r="Q510" s="49"/>
      <c r="R510" s="50"/>
    </row>
    <row r="511" spans="1:18" x14ac:dyDescent="0.25">
      <c r="A511" s="51">
        <v>508</v>
      </c>
      <c r="B511" s="52"/>
      <c r="C511" s="38" t="s">
        <v>3178</v>
      </c>
      <c r="D511" s="39">
        <v>44921</v>
      </c>
      <c r="E511" s="40" t="s">
        <v>2594</v>
      </c>
      <c r="F511" s="41">
        <v>1999597</v>
      </c>
      <c r="G511" s="40" t="s">
        <v>2595</v>
      </c>
      <c r="H511" s="41">
        <v>209958</v>
      </c>
      <c r="I511" s="42">
        <f t="shared" si="28"/>
        <v>190870.90909090909</v>
      </c>
      <c r="J511" s="43">
        <v>44943</v>
      </c>
      <c r="K511" s="44">
        <v>1851479</v>
      </c>
      <c r="L511" s="45">
        <v>0.105</v>
      </c>
      <c r="M511" s="46">
        <f t="shared" si="29"/>
        <v>194405.29499999998</v>
      </c>
      <c r="N511" s="47">
        <f t="shared" si="30"/>
        <v>3534.3859090908954</v>
      </c>
      <c r="O511" s="48">
        <f t="shared" si="31"/>
        <v>3817.1367818181675</v>
      </c>
      <c r="P511" s="49"/>
      <c r="Q511" s="49"/>
      <c r="R511" s="50"/>
    </row>
    <row r="512" spans="1:18" x14ac:dyDescent="0.25">
      <c r="A512" s="51">
        <v>509</v>
      </c>
      <c r="B512" s="53"/>
      <c r="C512" s="38" t="s">
        <v>3179</v>
      </c>
      <c r="D512" s="39">
        <v>44922</v>
      </c>
      <c r="E512" s="40" t="s">
        <v>2594</v>
      </c>
      <c r="F512" s="41">
        <v>3152134</v>
      </c>
      <c r="G512" s="40" t="s">
        <v>2595</v>
      </c>
      <c r="H512" s="41">
        <v>330974</v>
      </c>
      <c r="I512" s="42">
        <f t="shared" si="28"/>
        <v>300885.45454545453</v>
      </c>
      <c r="J512" s="43">
        <v>44943</v>
      </c>
      <c r="K512" s="44">
        <v>2918643</v>
      </c>
      <c r="L512" s="45">
        <v>0.105</v>
      </c>
      <c r="M512" s="46">
        <f t="shared" si="29"/>
        <v>306457.51500000001</v>
      </c>
      <c r="N512" s="47">
        <f t="shared" si="30"/>
        <v>5572.0604545454844</v>
      </c>
      <c r="O512" s="48">
        <f t="shared" si="31"/>
        <v>6017.8252909091234</v>
      </c>
      <c r="P512" s="49"/>
      <c r="Q512" s="49"/>
      <c r="R512" s="50"/>
    </row>
    <row r="513" spans="1:18" ht="26.45" customHeight="1" x14ac:dyDescent="0.25">
      <c r="A513" s="51">
        <v>510</v>
      </c>
      <c r="B513" s="37" t="s">
        <v>3180</v>
      </c>
      <c r="C513" s="38" t="s">
        <v>3181</v>
      </c>
      <c r="D513" s="39">
        <v>44897</v>
      </c>
      <c r="E513" s="40" t="s">
        <v>2594</v>
      </c>
      <c r="F513" s="41">
        <v>4393278</v>
      </c>
      <c r="G513" s="40" t="s">
        <v>2595</v>
      </c>
      <c r="H513" s="41">
        <v>461294</v>
      </c>
      <c r="I513" s="42">
        <f t="shared" si="28"/>
        <v>419358.18181818177</v>
      </c>
      <c r="J513" s="43">
        <v>44943</v>
      </c>
      <c r="K513" s="44">
        <v>4067850</v>
      </c>
      <c r="L513" s="45">
        <v>0.105</v>
      </c>
      <c r="M513" s="46">
        <f t="shared" si="29"/>
        <v>427124.25</v>
      </c>
      <c r="N513" s="47">
        <f t="shared" si="30"/>
        <v>7766.0681818182347</v>
      </c>
      <c r="O513" s="48">
        <f t="shared" si="31"/>
        <v>8387.353636363694</v>
      </c>
      <c r="P513" s="49"/>
      <c r="Q513" s="49"/>
      <c r="R513" s="50"/>
    </row>
    <row r="514" spans="1:18" x14ac:dyDescent="0.25">
      <c r="A514" s="51">
        <v>511</v>
      </c>
      <c r="B514" s="52"/>
      <c r="C514" s="38" t="s">
        <v>3182</v>
      </c>
      <c r="D514" s="39">
        <v>44923</v>
      </c>
      <c r="E514" s="40" t="s">
        <v>2594</v>
      </c>
      <c r="F514" s="41">
        <v>5123533</v>
      </c>
      <c r="G514" s="40" t="s">
        <v>2595</v>
      </c>
      <c r="H514" s="41">
        <v>537971</v>
      </c>
      <c r="I514" s="42">
        <f t="shared" si="28"/>
        <v>489064.54545454541</v>
      </c>
      <c r="J514" s="43">
        <v>44943</v>
      </c>
      <c r="K514" s="44">
        <v>4744012</v>
      </c>
      <c r="L514" s="45">
        <v>0.105</v>
      </c>
      <c r="M514" s="46">
        <f t="shared" si="29"/>
        <v>498121.26</v>
      </c>
      <c r="N514" s="47">
        <f t="shared" si="30"/>
        <v>9056.7145454545971</v>
      </c>
      <c r="O514" s="48">
        <f t="shared" si="31"/>
        <v>9781.251709090966</v>
      </c>
      <c r="P514" s="49"/>
      <c r="Q514" s="49"/>
      <c r="R514" s="50"/>
    </row>
    <row r="515" spans="1:18" x14ac:dyDescent="0.25">
      <c r="A515" s="51">
        <v>512</v>
      </c>
      <c r="B515" s="52"/>
      <c r="C515" s="38" t="s">
        <v>3183</v>
      </c>
      <c r="D515" s="39">
        <v>44924</v>
      </c>
      <c r="E515" s="40" t="s">
        <v>2594</v>
      </c>
      <c r="F515" s="41">
        <v>2363502</v>
      </c>
      <c r="G515" s="40" t="s">
        <v>2595</v>
      </c>
      <c r="H515" s="41">
        <v>248168</v>
      </c>
      <c r="I515" s="42">
        <f t="shared" si="28"/>
        <v>225607.27272727271</v>
      </c>
      <c r="J515" s="43">
        <v>44943</v>
      </c>
      <c r="K515" s="44">
        <v>2188428</v>
      </c>
      <c r="L515" s="45">
        <v>0.105</v>
      </c>
      <c r="M515" s="46">
        <f t="shared" si="29"/>
        <v>229784.94</v>
      </c>
      <c r="N515" s="47">
        <f t="shared" si="30"/>
        <v>4177.6672727272962</v>
      </c>
      <c r="O515" s="48">
        <f t="shared" si="31"/>
        <v>4511.88065454548</v>
      </c>
      <c r="P515" s="49"/>
      <c r="Q515" s="49"/>
      <c r="R515" s="50"/>
    </row>
    <row r="516" spans="1:18" x14ac:dyDescent="0.25">
      <c r="A516" s="51">
        <v>513</v>
      </c>
      <c r="B516" s="52"/>
      <c r="C516" s="38" t="s">
        <v>3184</v>
      </c>
      <c r="D516" s="39">
        <v>44908</v>
      </c>
      <c r="E516" s="40" t="s">
        <v>2594</v>
      </c>
      <c r="F516" s="41">
        <v>3306520</v>
      </c>
      <c r="G516" s="40" t="s">
        <v>2595</v>
      </c>
      <c r="H516" s="41">
        <v>347185</v>
      </c>
      <c r="I516" s="42">
        <f t="shared" ref="I516:I579" si="32">H516/1.1</f>
        <v>315622.72727272724</v>
      </c>
      <c r="J516" s="43">
        <v>44943</v>
      </c>
      <c r="K516" s="44">
        <v>3061593</v>
      </c>
      <c r="L516" s="45">
        <v>0.105</v>
      </c>
      <c r="M516" s="46">
        <f t="shared" ref="M516:M579" si="33">K516*L516</f>
        <v>321467.26500000001</v>
      </c>
      <c r="N516" s="47">
        <f t="shared" ref="N516:N579" si="34">M516-I516</f>
        <v>5844.5377272727783</v>
      </c>
      <c r="O516" s="48">
        <f t="shared" ref="O516:O579" si="35">N516*1.08</f>
        <v>6312.1007454546007</v>
      </c>
      <c r="P516" s="49"/>
      <c r="Q516" s="49"/>
      <c r="R516" s="50"/>
    </row>
    <row r="517" spans="1:18" x14ac:dyDescent="0.25">
      <c r="A517" s="51">
        <v>514</v>
      </c>
      <c r="B517" s="52"/>
      <c r="C517" s="38" t="s">
        <v>3185</v>
      </c>
      <c r="D517" s="39">
        <v>44905</v>
      </c>
      <c r="E517" s="40" t="s">
        <v>2594</v>
      </c>
      <c r="F517" s="41">
        <v>4279512</v>
      </c>
      <c r="G517" s="40" t="s">
        <v>2595</v>
      </c>
      <c r="H517" s="41">
        <v>449349</v>
      </c>
      <c r="I517" s="42">
        <f t="shared" si="32"/>
        <v>408499.09090909088</v>
      </c>
      <c r="J517" s="43">
        <v>44943</v>
      </c>
      <c r="K517" s="44">
        <v>3962511</v>
      </c>
      <c r="L517" s="45">
        <v>0.105</v>
      </c>
      <c r="M517" s="46">
        <f t="shared" si="33"/>
        <v>416063.65499999997</v>
      </c>
      <c r="N517" s="47">
        <f t="shared" si="34"/>
        <v>7564.5640909090871</v>
      </c>
      <c r="O517" s="48">
        <f t="shared" si="35"/>
        <v>8169.7292181818148</v>
      </c>
      <c r="P517" s="49"/>
      <c r="Q517" s="49"/>
      <c r="R517" s="50"/>
    </row>
    <row r="518" spans="1:18" x14ac:dyDescent="0.25">
      <c r="A518" s="51">
        <v>515</v>
      </c>
      <c r="B518" s="53"/>
      <c r="C518" s="38" t="s">
        <v>3186</v>
      </c>
      <c r="D518" s="39">
        <v>44922</v>
      </c>
      <c r="E518" s="40" t="s">
        <v>2594</v>
      </c>
      <c r="F518" s="41">
        <v>3816299</v>
      </c>
      <c r="G518" s="40" t="s">
        <v>2595</v>
      </c>
      <c r="H518" s="41">
        <v>400711</v>
      </c>
      <c r="I518" s="42">
        <f t="shared" si="32"/>
        <v>364282.72727272724</v>
      </c>
      <c r="J518" s="43">
        <v>44943</v>
      </c>
      <c r="K518" s="44">
        <v>3533610</v>
      </c>
      <c r="L518" s="45">
        <v>0.105</v>
      </c>
      <c r="M518" s="46">
        <f t="shared" si="33"/>
        <v>371029.05</v>
      </c>
      <c r="N518" s="47">
        <f t="shared" si="34"/>
        <v>6746.3227272727527</v>
      </c>
      <c r="O518" s="48">
        <f t="shared" si="35"/>
        <v>7286.0285454545738</v>
      </c>
      <c r="P518" s="49"/>
      <c r="Q518" s="49"/>
      <c r="R518" s="50"/>
    </row>
    <row r="519" spans="1:18" x14ac:dyDescent="0.25">
      <c r="A519" s="51">
        <v>516</v>
      </c>
      <c r="B519" s="37" t="s">
        <v>3187</v>
      </c>
      <c r="C519" s="38" t="s">
        <v>3188</v>
      </c>
      <c r="D519" s="39">
        <v>44915</v>
      </c>
      <c r="E519" s="40" t="s">
        <v>3189</v>
      </c>
      <c r="F519" s="41">
        <v>2186052</v>
      </c>
      <c r="G519" s="40" t="s">
        <v>2595</v>
      </c>
      <c r="H519" s="41">
        <v>229536</v>
      </c>
      <c r="I519" s="42">
        <f t="shared" si="32"/>
        <v>208669.09090909088</v>
      </c>
      <c r="J519" s="43">
        <v>44943</v>
      </c>
      <c r="K519" s="44">
        <v>2024122</v>
      </c>
      <c r="L519" s="45">
        <v>0.105</v>
      </c>
      <c r="M519" s="46">
        <f t="shared" si="33"/>
        <v>212532.81</v>
      </c>
      <c r="N519" s="47">
        <f t="shared" si="34"/>
        <v>3863.719090909115</v>
      </c>
      <c r="O519" s="48">
        <f t="shared" si="35"/>
        <v>4172.8166181818442</v>
      </c>
      <c r="P519" s="49"/>
      <c r="Q519" s="49"/>
      <c r="R519" s="50"/>
    </row>
    <row r="520" spans="1:18" x14ac:dyDescent="0.25">
      <c r="A520" s="51">
        <v>517</v>
      </c>
      <c r="B520" s="52"/>
      <c r="C520" s="38" t="s">
        <v>3190</v>
      </c>
      <c r="D520" s="39">
        <v>44917</v>
      </c>
      <c r="E520" s="40" t="s">
        <v>2594</v>
      </c>
      <c r="F520" s="41">
        <v>2919366</v>
      </c>
      <c r="G520" s="40" t="s">
        <v>2595</v>
      </c>
      <c r="H520" s="41">
        <v>306534</v>
      </c>
      <c r="I520" s="42">
        <f t="shared" si="32"/>
        <v>278667.27272727271</v>
      </c>
      <c r="J520" s="43">
        <v>44943</v>
      </c>
      <c r="K520" s="44">
        <v>2703117</v>
      </c>
      <c r="L520" s="45">
        <v>0.105</v>
      </c>
      <c r="M520" s="46">
        <f t="shared" si="33"/>
        <v>283827.28499999997</v>
      </c>
      <c r="N520" s="47">
        <f t="shared" si="34"/>
        <v>5160.0122727272683</v>
      </c>
      <c r="O520" s="48">
        <f t="shared" si="35"/>
        <v>5572.81325454545</v>
      </c>
      <c r="P520" s="49"/>
      <c r="Q520" s="49"/>
      <c r="R520" s="50"/>
    </row>
    <row r="521" spans="1:18" x14ac:dyDescent="0.25">
      <c r="A521" s="51">
        <v>518</v>
      </c>
      <c r="B521" s="52"/>
      <c r="C521" s="38" t="s">
        <v>3191</v>
      </c>
      <c r="D521" s="39">
        <v>44924</v>
      </c>
      <c r="E521" s="40" t="s">
        <v>2605</v>
      </c>
      <c r="F521" s="41">
        <v>3712650</v>
      </c>
      <c r="G521" s="40" t="s">
        <v>2595</v>
      </c>
      <c r="H521" s="41">
        <v>389828</v>
      </c>
      <c r="I521" s="42">
        <f t="shared" si="32"/>
        <v>354389.09090909088</v>
      </c>
      <c r="J521" s="43">
        <v>44943</v>
      </c>
      <c r="K521" s="44">
        <v>3437639</v>
      </c>
      <c r="L521" s="45">
        <v>0.105</v>
      </c>
      <c r="M521" s="46">
        <f t="shared" si="33"/>
        <v>360952.09499999997</v>
      </c>
      <c r="N521" s="47">
        <f t="shared" si="34"/>
        <v>6563.0040909090894</v>
      </c>
      <c r="O521" s="48">
        <f t="shared" si="35"/>
        <v>7088.0444181818175</v>
      </c>
      <c r="P521" s="49"/>
      <c r="Q521" s="49"/>
      <c r="R521" s="50"/>
    </row>
    <row r="522" spans="1:18" x14ac:dyDescent="0.25">
      <c r="A522" s="51">
        <v>519</v>
      </c>
      <c r="B522" s="52"/>
      <c r="C522" s="38" t="s">
        <v>3192</v>
      </c>
      <c r="D522" s="39">
        <v>44897</v>
      </c>
      <c r="E522" s="40" t="s">
        <v>2605</v>
      </c>
      <c r="F522" s="41">
        <v>1064038</v>
      </c>
      <c r="G522" s="40" t="s">
        <v>2595</v>
      </c>
      <c r="H522" s="41">
        <v>111724</v>
      </c>
      <c r="I522" s="42">
        <f t="shared" si="32"/>
        <v>101567.27272727272</v>
      </c>
      <c r="J522" s="43">
        <v>44943</v>
      </c>
      <c r="K522" s="44">
        <v>985220</v>
      </c>
      <c r="L522" s="45">
        <v>0.105</v>
      </c>
      <c r="M522" s="46">
        <f t="shared" si="33"/>
        <v>103448.09999999999</v>
      </c>
      <c r="N522" s="47">
        <f t="shared" si="34"/>
        <v>1880.8272727272706</v>
      </c>
      <c r="O522" s="48">
        <f t="shared" si="35"/>
        <v>2031.2934545454525</v>
      </c>
      <c r="P522" s="49"/>
      <c r="Q522" s="49"/>
      <c r="R522" s="50"/>
    </row>
    <row r="523" spans="1:18" x14ac:dyDescent="0.25">
      <c r="A523" s="51">
        <v>520</v>
      </c>
      <c r="B523" s="52"/>
      <c r="C523" s="38" t="s">
        <v>3193</v>
      </c>
      <c r="D523" s="39">
        <v>44904</v>
      </c>
      <c r="E523" s="40" t="s">
        <v>2605</v>
      </c>
      <c r="F523" s="41">
        <v>1773140</v>
      </c>
      <c r="G523" s="40" t="s">
        <v>2595</v>
      </c>
      <c r="H523" s="41">
        <v>186180</v>
      </c>
      <c r="I523" s="42">
        <f t="shared" si="32"/>
        <v>169254.54545454544</v>
      </c>
      <c r="J523" s="43">
        <v>44943</v>
      </c>
      <c r="K523" s="44">
        <v>1641796</v>
      </c>
      <c r="L523" s="45">
        <v>0.105</v>
      </c>
      <c r="M523" s="46">
        <f t="shared" si="33"/>
        <v>172388.58</v>
      </c>
      <c r="N523" s="47">
        <f t="shared" si="34"/>
        <v>3134.0345454545459</v>
      </c>
      <c r="O523" s="48">
        <f t="shared" si="35"/>
        <v>3384.75730909091</v>
      </c>
      <c r="P523" s="49"/>
      <c r="Q523" s="49"/>
      <c r="R523" s="50"/>
    </row>
    <row r="524" spans="1:18" x14ac:dyDescent="0.25">
      <c r="A524" s="51">
        <v>521</v>
      </c>
      <c r="B524" s="53"/>
      <c r="C524" s="38" t="s">
        <v>3194</v>
      </c>
      <c r="D524" s="39">
        <v>44922</v>
      </c>
      <c r="E524" s="40" t="s">
        <v>2594</v>
      </c>
      <c r="F524" s="41">
        <v>2395836</v>
      </c>
      <c r="G524" s="40" t="s">
        <v>2595</v>
      </c>
      <c r="H524" s="41">
        <v>251563</v>
      </c>
      <c r="I524" s="42">
        <f t="shared" si="32"/>
        <v>228693.63636363635</v>
      </c>
      <c r="J524" s="43">
        <v>44943</v>
      </c>
      <c r="K524" s="44">
        <v>2218367</v>
      </c>
      <c r="L524" s="45">
        <v>0.105</v>
      </c>
      <c r="M524" s="46">
        <f t="shared" si="33"/>
        <v>232928.535</v>
      </c>
      <c r="N524" s="47">
        <f t="shared" si="34"/>
        <v>4234.8986363636504</v>
      </c>
      <c r="O524" s="48">
        <f t="shared" si="35"/>
        <v>4573.6905272727427</v>
      </c>
      <c r="P524" s="49"/>
      <c r="Q524" s="49"/>
      <c r="R524" s="50"/>
    </row>
    <row r="525" spans="1:18" x14ac:dyDescent="0.25">
      <c r="A525" s="51">
        <v>522</v>
      </c>
      <c r="B525" s="54" t="s">
        <v>3195</v>
      </c>
      <c r="C525" s="38">
        <v>1173</v>
      </c>
      <c r="D525" s="39">
        <v>44916</v>
      </c>
      <c r="E525" s="40" t="s">
        <v>3196</v>
      </c>
      <c r="F525" s="41">
        <v>-1001376</v>
      </c>
      <c r="G525" s="40" t="s">
        <v>2595</v>
      </c>
      <c r="H525" s="41">
        <v>-105144</v>
      </c>
      <c r="I525" s="42">
        <f t="shared" si="32"/>
        <v>-95585.454545454544</v>
      </c>
      <c r="J525" s="43">
        <v>44943</v>
      </c>
      <c r="K525" s="44">
        <v>-927200</v>
      </c>
      <c r="L525" s="45">
        <v>0.105</v>
      </c>
      <c r="M525" s="46">
        <f t="shared" si="33"/>
        <v>-97356</v>
      </c>
      <c r="N525" s="47">
        <f t="shared" si="34"/>
        <v>-1770.5454545454559</v>
      </c>
      <c r="O525" s="48">
        <f t="shared" si="35"/>
        <v>-1912.1890909090926</v>
      </c>
      <c r="P525" s="49"/>
      <c r="Q525" s="49"/>
      <c r="R525" s="50"/>
    </row>
    <row r="526" spans="1:18" ht="26.45" customHeight="1" x14ac:dyDescent="0.25">
      <c r="A526" s="51">
        <v>523</v>
      </c>
      <c r="B526" s="37" t="s">
        <v>3197</v>
      </c>
      <c r="C526" s="38" t="s">
        <v>3198</v>
      </c>
      <c r="D526" s="39">
        <v>44924</v>
      </c>
      <c r="E526" s="40" t="s">
        <v>2594</v>
      </c>
      <c r="F526" s="41">
        <v>3302121</v>
      </c>
      <c r="G526" s="40" t="s">
        <v>2595</v>
      </c>
      <c r="H526" s="41">
        <v>346723</v>
      </c>
      <c r="I526" s="42">
        <f t="shared" si="32"/>
        <v>315202.72727272724</v>
      </c>
      <c r="J526" s="43">
        <v>44943</v>
      </c>
      <c r="K526" s="44">
        <v>3057519</v>
      </c>
      <c r="L526" s="45">
        <v>0.105</v>
      </c>
      <c r="M526" s="46">
        <f t="shared" si="33"/>
        <v>321039.495</v>
      </c>
      <c r="N526" s="47">
        <f t="shared" si="34"/>
        <v>5836.7677272727597</v>
      </c>
      <c r="O526" s="48">
        <f t="shared" si="35"/>
        <v>6303.7091454545807</v>
      </c>
      <c r="P526" s="49"/>
      <c r="Q526" s="49"/>
      <c r="R526" s="50"/>
    </row>
    <row r="527" spans="1:18" x14ac:dyDescent="0.25">
      <c r="A527" s="51">
        <v>524</v>
      </c>
      <c r="B527" s="52"/>
      <c r="C527" s="38" t="s">
        <v>3199</v>
      </c>
      <c r="D527" s="39">
        <v>44896</v>
      </c>
      <c r="E527" s="40" t="s">
        <v>2594</v>
      </c>
      <c r="F527" s="41">
        <v>3993808</v>
      </c>
      <c r="G527" s="40" t="s">
        <v>2595</v>
      </c>
      <c r="H527" s="41">
        <v>419350</v>
      </c>
      <c r="I527" s="42">
        <f t="shared" si="32"/>
        <v>381227.27272727271</v>
      </c>
      <c r="J527" s="43">
        <v>44943</v>
      </c>
      <c r="K527" s="44">
        <v>3697970</v>
      </c>
      <c r="L527" s="45">
        <v>0.105</v>
      </c>
      <c r="M527" s="46">
        <f t="shared" si="33"/>
        <v>388286.85</v>
      </c>
      <c r="N527" s="47">
        <f t="shared" si="34"/>
        <v>7059.5772727272706</v>
      </c>
      <c r="O527" s="48">
        <f t="shared" si="35"/>
        <v>7624.3434545454529</v>
      </c>
      <c r="P527" s="49"/>
      <c r="Q527" s="49"/>
      <c r="R527" s="50"/>
    </row>
    <row r="528" spans="1:18" x14ac:dyDescent="0.25">
      <c r="A528" s="51">
        <v>525</v>
      </c>
      <c r="B528" s="52"/>
      <c r="C528" s="38" t="s">
        <v>3200</v>
      </c>
      <c r="D528" s="39">
        <v>44915</v>
      </c>
      <c r="E528" s="40" t="s">
        <v>2594</v>
      </c>
      <c r="F528" s="41">
        <v>2292452</v>
      </c>
      <c r="G528" s="40" t="s">
        <v>2595</v>
      </c>
      <c r="H528" s="41">
        <v>240707</v>
      </c>
      <c r="I528" s="42">
        <f t="shared" si="32"/>
        <v>218824.54545454544</v>
      </c>
      <c r="J528" s="43">
        <v>44943</v>
      </c>
      <c r="K528" s="44">
        <v>2122641</v>
      </c>
      <c r="L528" s="45">
        <v>0.105</v>
      </c>
      <c r="M528" s="46">
        <f t="shared" si="33"/>
        <v>222877.30499999999</v>
      </c>
      <c r="N528" s="47">
        <f t="shared" si="34"/>
        <v>4052.7595454545517</v>
      </c>
      <c r="O528" s="48">
        <f t="shared" si="35"/>
        <v>4376.9803090909163</v>
      </c>
      <c r="P528" s="49"/>
      <c r="Q528" s="49"/>
      <c r="R528" s="50"/>
    </row>
    <row r="529" spans="1:18" x14ac:dyDescent="0.25">
      <c r="A529" s="51">
        <v>526</v>
      </c>
      <c r="B529" s="52"/>
      <c r="C529" s="38" t="s">
        <v>3201</v>
      </c>
      <c r="D529" s="39">
        <v>44911</v>
      </c>
      <c r="E529" s="40" t="s">
        <v>2594</v>
      </c>
      <c r="F529" s="41">
        <v>5793391</v>
      </c>
      <c r="G529" s="40" t="s">
        <v>2595</v>
      </c>
      <c r="H529" s="41">
        <v>608306</v>
      </c>
      <c r="I529" s="42">
        <f t="shared" si="32"/>
        <v>553005.45454545447</v>
      </c>
      <c r="J529" s="43">
        <v>44943</v>
      </c>
      <c r="K529" s="44">
        <v>5364251</v>
      </c>
      <c r="L529" s="45">
        <v>0.105</v>
      </c>
      <c r="M529" s="46">
        <f t="shared" si="33"/>
        <v>563246.35499999998</v>
      </c>
      <c r="N529" s="47">
        <f t="shared" si="34"/>
        <v>10240.90045454551</v>
      </c>
      <c r="O529" s="48">
        <f t="shared" si="35"/>
        <v>11060.172490909152</v>
      </c>
      <c r="P529" s="49"/>
      <c r="Q529" s="49"/>
      <c r="R529" s="50"/>
    </row>
    <row r="530" spans="1:18" x14ac:dyDescent="0.25">
      <c r="A530" s="51">
        <v>527</v>
      </c>
      <c r="B530" s="52"/>
      <c r="C530" s="38" t="s">
        <v>3202</v>
      </c>
      <c r="D530" s="39">
        <v>44921</v>
      </c>
      <c r="E530" s="40" t="s">
        <v>2594</v>
      </c>
      <c r="F530" s="41">
        <v>3302121</v>
      </c>
      <c r="G530" s="40" t="s">
        <v>2595</v>
      </c>
      <c r="H530" s="41">
        <v>346723</v>
      </c>
      <c r="I530" s="42">
        <f t="shared" si="32"/>
        <v>315202.72727272724</v>
      </c>
      <c r="J530" s="43">
        <v>44943</v>
      </c>
      <c r="K530" s="44">
        <v>3057519</v>
      </c>
      <c r="L530" s="45">
        <v>0.105</v>
      </c>
      <c r="M530" s="46">
        <f t="shared" si="33"/>
        <v>321039.495</v>
      </c>
      <c r="N530" s="47">
        <f t="shared" si="34"/>
        <v>5836.7677272727597</v>
      </c>
      <c r="O530" s="48">
        <f t="shared" si="35"/>
        <v>6303.7091454545807</v>
      </c>
      <c r="P530" s="49"/>
      <c r="Q530" s="49"/>
      <c r="R530" s="50"/>
    </row>
    <row r="531" spans="1:18" x14ac:dyDescent="0.25">
      <c r="A531" s="51">
        <v>528</v>
      </c>
      <c r="B531" s="52"/>
      <c r="C531" s="38" t="s">
        <v>3203</v>
      </c>
      <c r="D531" s="39">
        <v>44907</v>
      </c>
      <c r="E531" s="40" t="s">
        <v>2605</v>
      </c>
      <c r="F531" s="41">
        <v>4068342</v>
      </c>
      <c r="G531" s="40" t="s">
        <v>2595</v>
      </c>
      <c r="H531" s="41">
        <v>427176</v>
      </c>
      <c r="I531" s="42">
        <f t="shared" si="32"/>
        <v>388341.81818181818</v>
      </c>
      <c r="J531" s="43">
        <v>44943</v>
      </c>
      <c r="K531" s="44">
        <v>3766983</v>
      </c>
      <c r="L531" s="45">
        <v>0.105</v>
      </c>
      <c r="M531" s="46">
        <f t="shared" si="33"/>
        <v>395533.21499999997</v>
      </c>
      <c r="N531" s="47">
        <f t="shared" si="34"/>
        <v>7191.3968181817909</v>
      </c>
      <c r="O531" s="48">
        <f t="shared" si="35"/>
        <v>7766.7085636363345</v>
      </c>
      <c r="P531" s="49"/>
      <c r="Q531" s="49"/>
      <c r="R531" s="50"/>
    </row>
    <row r="532" spans="1:18" x14ac:dyDescent="0.25">
      <c r="A532" s="51">
        <v>529</v>
      </c>
      <c r="B532" s="53"/>
      <c r="C532" s="38" t="s">
        <v>3204</v>
      </c>
      <c r="D532" s="39">
        <v>44924</v>
      </c>
      <c r="E532" s="40" t="s">
        <v>2594</v>
      </c>
      <c r="F532" s="41">
        <v>3772738</v>
      </c>
      <c r="G532" s="40" t="s">
        <v>2595</v>
      </c>
      <c r="H532" s="41">
        <v>396137</v>
      </c>
      <c r="I532" s="42">
        <f t="shared" si="32"/>
        <v>360124.54545454541</v>
      </c>
      <c r="J532" s="43">
        <v>44943</v>
      </c>
      <c r="K532" s="44">
        <v>3493276</v>
      </c>
      <c r="L532" s="45">
        <v>0.105</v>
      </c>
      <c r="M532" s="46">
        <f t="shared" si="33"/>
        <v>366793.98</v>
      </c>
      <c r="N532" s="47">
        <f t="shared" si="34"/>
        <v>6669.4345454545692</v>
      </c>
      <c r="O532" s="48">
        <f t="shared" si="35"/>
        <v>7202.9893090909354</v>
      </c>
      <c r="P532" s="49"/>
      <c r="Q532" s="49"/>
      <c r="R532" s="50"/>
    </row>
    <row r="533" spans="1:18" ht="26.45" customHeight="1" x14ac:dyDescent="0.25">
      <c r="A533" s="51">
        <v>530</v>
      </c>
      <c r="B533" s="37" t="s">
        <v>3205</v>
      </c>
      <c r="C533" s="38">
        <v>54401</v>
      </c>
      <c r="D533" s="39">
        <v>44901</v>
      </c>
      <c r="E533" s="40" t="s">
        <v>2594</v>
      </c>
      <c r="F533" s="41">
        <v>3448386</v>
      </c>
      <c r="G533" s="40" t="s">
        <v>2595</v>
      </c>
      <c r="H533" s="41">
        <v>362080</v>
      </c>
      <c r="I533" s="42">
        <f t="shared" si="32"/>
        <v>329163.63636363635</v>
      </c>
      <c r="J533" s="43">
        <v>44943</v>
      </c>
      <c r="K533" s="44">
        <v>3192950</v>
      </c>
      <c r="L533" s="45">
        <v>0.105</v>
      </c>
      <c r="M533" s="46">
        <f t="shared" si="33"/>
        <v>335259.75</v>
      </c>
      <c r="N533" s="47">
        <f t="shared" si="34"/>
        <v>6096.1136363636469</v>
      </c>
      <c r="O533" s="48">
        <f t="shared" si="35"/>
        <v>6583.8027272727395</v>
      </c>
      <c r="P533" s="49"/>
      <c r="Q533" s="49"/>
      <c r="R533" s="50"/>
    </row>
    <row r="534" spans="1:18" x14ac:dyDescent="0.25">
      <c r="A534" s="51">
        <v>531</v>
      </c>
      <c r="B534" s="52"/>
      <c r="C534" s="38">
        <v>55341</v>
      </c>
      <c r="D534" s="39">
        <v>44908</v>
      </c>
      <c r="E534" s="40" t="s">
        <v>2594</v>
      </c>
      <c r="F534" s="41">
        <v>3189352</v>
      </c>
      <c r="G534" s="40" t="s">
        <v>2595</v>
      </c>
      <c r="H534" s="41">
        <v>334882</v>
      </c>
      <c r="I534" s="42">
        <f t="shared" si="32"/>
        <v>304438.18181818177</v>
      </c>
      <c r="J534" s="43">
        <v>44943</v>
      </c>
      <c r="K534" s="44">
        <v>2953104</v>
      </c>
      <c r="L534" s="45">
        <v>0.105</v>
      </c>
      <c r="M534" s="46">
        <f t="shared" si="33"/>
        <v>310075.92</v>
      </c>
      <c r="N534" s="47">
        <f t="shared" si="34"/>
        <v>5637.7381818182184</v>
      </c>
      <c r="O534" s="48">
        <f t="shared" si="35"/>
        <v>6088.7572363636764</v>
      </c>
      <c r="P534" s="49"/>
      <c r="Q534" s="49"/>
      <c r="R534" s="50"/>
    </row>
    <row r="535" spans="1:18" x14ac:dyDescent="0.25">
      <c r="A535" s="51">
        <v>532</v>
      </c>
      <c r="B535" s="53"/>
      <c r="C535" s="38">
        <v>56810</v>
      </c>
      <c r="D535" s="39">
        <v>44919</v>
      </c>
      <c r="E535" s="40" t="s">
        <v>2594</v>
      </c>
      <c r="F535" s="41">
        <v>3009438</v>
      </c>
      <c r="G535" s="40" t="s">
        <v>2595</v>
      </c>
      <c r="H535" s="41">
        <v>315991</v>
      </c>
      <c r="I535" s="42">
        <f t="shared" si="32"/>
        <v>287264.54545454541</v>
      </c>
      <c r="J535" s="43">
        <v>44943</v>
      </c>
      <c r="K535" s="44">
        <v>2786517</v>
      </c>
      <c r="L535" s="45">
        <v>0.105</v>
      </c>
      <c r="M535" s="46">
        <f t="shared" si="33"/>
        <v>292584.28499999997</v>
      </c>
      <c r="N535" s="47">
        <f t="shared" si="34"/>
        <v>5319.7395454545622</v>
      </c>
      <c r="O535" s="48">
        <f t="shared" si="35"/>
        <v>5745.3187090909278</v>
      </c>
      <c r="P535" s="49"/>
      <c r="Q535" s="49"/>
      <c r="R535" s="50"/>
    </row>
    <row r="536" spans="1:18" x14ac:dyDescent="0.25">
      <c r="A536" s="51">
        <v>533</v>
      </c>
      <c r="B536" s="37" t="s">
        <v>3206</v>
      </c>
      <c r="C536" s="38" t="s">
        <v>3207</v>
      </c>
      <c r="D536" s="39">
        <v>44916</v>
      </c>
      <c r="E536" s="40" t="s">
        <v>2605</v>
      </c>
      <c r="F536" s="41">
        <v>943040</v>
      </c>
      <c r="G536" s="40" t="s">
        <v>2595</v>
      </c>
      <c r="H536" s="41">
        <v>99019</v>
      </c>
      <c r="I536" s="42">
        <f t="shared" si="32"/>
        <v>90017.272727272721</v>
      </c>
      <c r="J536" s="43">
        <v>44943</v>
      </c>
      <c r="K536" s="44">
        <v>873185</v>
      </c>
      <c r="L536" s="45">
        <v>0.105</v>
      </c>
      <c r="M536" s="46">
        <f t="shared" si="33"/>
        <v>91684.425000000003</v>
      </c>
      <c r="N536" s="47">
        <f t="shared" si="34"/>
        <v>1667.1522727272823</v>
      </c>
      <c r="O536" s="48">
        <f t="shared" si="35"/>
        <v>1800.524454545465</v>
      </c>
      <c r="P536" s="49"/>
      <c r="Q536" s="49"/>
      <c r="R536" s="50"/>
    </row>
    <row r="537" spans="1:18" x14ac:dyDescent="0.25">
      <c r="A537" s="51">
        <v>534</v>
      </c>
      <c r="B537" s="53"/>
      <c r="C537" s="38" t="s">
        <v>3208</v>
      </c>
      <c r="D537" s="39">
        <v>44923</v>
      </c>
      <c r="E537" s="40" t="s">
        <v>2594</v>
      </c>
      <c r="F537" s="41">
        <v>906283</v>
      </c>
      <c r="G537" s="40" t="s">
        <v>2595</v>
      </c>
      <c r="H537" s="41">
        <v>95160</v>
      </c>
      <c r="I537" s="42">
        <f t="shared" si="32"/>
        <v>86509.090909090897</v>
      </c>
      <c r="J537" s="43">
        <v>44943</v>
      </c>
      <c r="K537" s="44">
        <v>839151</v>
      </c>
      <c r="L537" s="45">
        <v>0.105</v>
      </c>
      <c r="M537" s="46">
        <f t="shared" si="33"/>
        <v>88110.854999999996</v>
      </c>
      <c r="N537" s="47">
        <f t="shared" si="34"/>
        <v>1601.7640909090987</v>
      </c>
      <c r="O537" s="48">
        <f t="shared" si="35"/>
        <v>1729.9052181818267</v>
      </c>
      <c r="P537" s="49"/>
      <c r="Q537" s="49"/>
      <c r="R537" s="50"/>
    </row>
    <row r="538" spans="1:18" x14ac:dyDescent="0.25">
      <c r="A538" s="51">
        <v>535</v>
      </c>
      <c r="B538" s="37" t="s">
        <v>3209</v>
      </c>
      <c r="C538" s="38" t="s">
        <v>3210</v>
      </c>
      <c r="D538" s="39">
        <v>44919</v>
      </c>
      <c r="E538" s="40" t="s">
        <v>2605</v>
      </c>
      <c r="F538" s="41">
        <v>1886081</v>
      </c>
      <c r="G538" s="40" t="s">
        <v>2595</v>
      </c>
      <c r="H538" s="41">
        <v>198038</v>
      </c>
      <c r="I538" s="42">
        <f t="shared" si="32"/>
        <v>180034.54545454544</v>
      </c>
      <c r="J538" s="43">
        <v>44943</v>
      </c>
      <c r="K538" s="44">
        <v>1746371</v>
      </c>
      <c r="L538" s="45">
        <v>0.105</v>
      </c>
      <c r="M538" s="46">
        <f t="shared" si="33"/>
        <v>183368.95499999999</v>
      </c>
      <c r="N538" s="47">
        <f t="shared" si="34"/>
        <v>3334.4095454545459</v>
      </c>
      <c r="O538" s="48">
        <f t="shared" si="35"/>
        <v>3601.1623090909097</v>
      </c>
      <c r="P538" s="49"/>
      <c r="Q538" s="49"/>
      <c r="R538" s="50"/>
    </row>
    <row r="539" spans="1:18" x14ac:dyDescent="0.25">
      <c r="A539" s="51">
        <v>536</v>
      </c>
      <c r="B539" s="52"/>
      <c r="C539" s="38" t="s">
        <v>3211</v>
      </c>
      <c r="D539" s="39">
        <v>44905</v>
      </c>
      <c r="E539" s="40" t="s">
        <v>2594</v>
      </c>
      <c r="F539" s="41">
        <v>1199426</v>
      </c>
      <c r="G539" s="40" t="s">
        <v>2595</v>
      </c>
      <c r="H539" s="41">
        <v>125940</v>
      </c>
      <c r="I539" s="42">
        <f t="shared" si="32"/>
        <v>114490.90909090909</v>
      </c>
      <c r="J539" s="43">
        <v>44943</v>
      </c>
      <c r="K539" s="44">
        <v>1110580</v>
      </c>
      <c r="L539" s="45">
        <v>0.105</v>
      </c>
      <c r="M539" s="46">
        <f t="shared" si="33"/>
        <v>116610.9</v>
      </c>
      <c r="N539" s="47">
        <f t="shared" si="34"/>
        <v>2119.9909090909059</v>
      </c>
      <c r="O539" s="48">
        <f t="shared" si="35"/>
        <v>2289.5901818181787</v>
      </c>
      <c r="P539" s="49"/>
      <c r="Q539" s="49"/>
      <c r="R539" s="50"/>
    </row>
    <row r="540" spans="1:18" x14ac:dyDescent="0.25">
      <c r="A540" s="51">
        <v>537</v>
      </c>
      <c r="B540" s="53"/>
      <c r="C540" s="38" t="s">
        <v>3212</v>
      </c>
      <c r="D540" s="39">
        <v>44902</v>
      </c>
      <c r="E540" s="40" t="s">
        <v>3213</v>
      </c>
      <c r="F540" s="41">
        <v>4477820</v>
      </c>
      <c r="G540" s="40" t="s">
        <v>2595</v>
      </c>
      <c r="H540" s="41">
        <v>470171</v>
      </c>
      <c r="I540" s="42">
        <f t="shared" si="32"/>
        <v>427428.18181818177</v>
      </c>
      <c r="J540" s="43">
        <v>44943</v>
      </c>
      <c r="K540" s="44">
        <v>4146130</v>
      </c>
      <c r="L540" s="45">
        <v>0.105</v>
      </c>
      <c r="M540" s="46">
        <f t="shared" si="33"/>
        <v>435343.64999999997</v>
      </c>
      <c r="N540" s="47">
        <f t="shared" si="34"/>
        <v>7915.4681818181998</v>
      </c>
      <c r="O540" s="48">
        <f t="shared" si="35"/>
        <v>8548.7056363636566</v>
      </c>
      <c r="P540" s="49"/>
      <c r="Q540" s="49"/>
      <c r="R540" s="50"/>
    </row>
    <row r="541" spans="1:18" ht="26.45" customHeight="1" x14ac:dyDescent="0.25">
      <c r="A541" s="51">
        <v>538</v>
      </c>
      <c r="B541" s="37" t="s">
        <v>3214</v>
      </c>
      <c r="C541" s="38" t="s">
        <v>3215</v>
      </c>
      <c r="D541" s="39">
        <v>44908</v>
      </c>
      <c r="E541" s="40" t="s">
        <v>2594</v>
      </c>
      <c r="F541" s="41">
        <v>2001326</v>
      </c>
      <c r="G541" s="40" t="s">
        <v>2595</v>
      </c>
      <c r="H541" s="41">
        <v>210139</v>
      </c>
      <c r="I541" s="42">
        <f t="shared" si="32"/>
        <v>191035.45454545453</v>
      </c>
      <c r="J541" s="43">
        <v>44943</v>
      </c>
      <c r="K541" s="44">
        <v>1853080</v>
      </c>
      <c r="L541" s="45">
        <v>0.105</v>
      </c>
      <c r="M541" s="46">
        <f t="shared" si="33"/>
        <v>194573.4</v>
      </c>
      <c r="N541" s="47">
        <f t="shared" si="34"/>
        <v>3537.9454545454646</v>
      </c>
      <c r="O541" s="48">
        <f t="shared" si="35"/>
        <v>3820.981090909102</v>
      </c>
      <c r="P541" s="49"/>
      <c r="Q541" s="49"/>
      <c r="R541" s="50"/>
    </row>
    <row r="542" spans="1:18" x14ac:dyDescent="0.25">
      <c r="A542" s="51">
        <v>539</v>
      </c>
      <c r="B542" s="53"/>
      <c r="C542" s="38" t="s">
        <v>3216</v>
      </c>
      <c r="D542" s="39">
        <v>44901</v>
      </c>
      <c r="E542" s="40" t="s">
        <v>2594</v>
      </c>
      <c r="F542" s="41">
        <v>1858766</v>
      </c>
      <c r="G542" s="40" t="s">
        <v>2595</v>
      </c>
      <c r="H542" s="41">
        <v>195171</v>
      </c>
      <c r="I542" s="42">
        <f t="shared" si="32"/>
        <v>177428.18181818179</v>
      </c>
      <c r="J542" s="43">
        <v>44943</v>
      </c>
      <c r="K542" s="44">
        <v>1721080</v>
      </c>
      <c r="L542" s="45">
        <v>0.105</v>
      </c>
      <c r="M542" s="46">
        <f t="shared" si="33"/>
        <v>180713.4</v>
      </c>
      <c r="N542" s="47">
        <f t="shared" si="34"/>
        <v>3285.2181818181998</v>
      </c>
      <c r="O542" s="48">
        <f t="shared" si="35"/>
        <v>3548.0356363636561</v>
      </c>
      <c r="P542" s="49"/>
      <c r="Q542" s="49"/>
      <c r="R542" s="50"/>
    </row>
    <row r="543" spans="1:18" ht="26.45" customHeight="1" x14ac:dyDescent="0.25">
      <c r="A543" s="51">
        <v>540</v>
      </c>
      <c r="B543" s="37" t="s">
        <v>3217</v>
      </c>
      <c r="C543" s="38" t="s">
        <v>3218</v>
      </c>
      <c r="D543" s="39">
        <v>44908</v>
      </c>
      <c r="E543" s="40" t="s">
        <v>2594</v>
      </c>
      <c r="F543" s="41">
        <v>3450019</v>
      </c>
      <c r="G543" s="40" t="s">
        <v>2595</v>
      </c>
      <c r="H543" s="41">
        <v>362252</v>
      </c>
      <c r="I543" s="42">
        <f t="shared" si="32"/>
        <v>329320</v>
      </c>
      <c r="J543" s="43">
        <v>44943</v>
      </c>
      <c r="K543" s="44">
        <v>3194462</v>
      </c>
      <c r="L543" s="45">
        <v>0.105</v>
      </c>
      <c r="M543" s="46">
        <f t="shared" si="33"/>
        <v>335418.51</v>
      </c>
      <c r="N543" s="47">
        <f t="shared" si="34"/>
        <v>6098.5100000000093</v>
      </c>
      <c r="O543" s="48">
        <f t="shared" si="35"/>
        <v>6586.3908000000101</v>
      </c>
      <c r="P543" s="49"/>
      <c r="Q543" s="49"/>
      <c r="R543" s="50"/>
    </row>
    <row r="544" spans="1:18" x14ac:dyDescent="0.25">
      <c r="A544" s="51">
        <v>541</v>
      </c>
      <c r="B544" s="52"/>
      <c r="C544" s="38" t="s">
        <v>3219</v>
      </c>
      <c r="D544" s="39">
        <v>44901</v>
      </c>
      <c r="E544" s="40" t="s">
        <v>2594</v>
      </c>
      <c r="F544" s="41">
        <v>3424466</v>
      </c>
      <c r="G544" s="40" t="s">
        <v>2595</v>
      </c>
      <c r="H544" s="41">
        <v>359569</v>
      </c>
      <c r="I544" s="42">
        <f t="shared" si="32"/>
        <v>326880.90909090906</v>
      </c>
      <c r="J544" s="43">
        <v>44943</v>
      </c>
      <c r="K544" s="44">
        <v>3170802</v>
      </c>
      <c r="L544" s="45">
        <v>0.105</v>
      </c>
      <c r="M544" s="46">
        <f t="shared" si="33"/>
        <v>332934.20999999996</v>
      </c>
      <c r="N544" s="47">
        <f t="shared" si="34"/>
        <v>6053.3009090909036</v>
      </c>
      <c r="O544" s="48">
        <f t="shared" si="35"/>
        <v>6537.5649818181764</v>
      </c>
      <c r="P544" s="49"/>
      <c r="Q544" s="49"/>
      <c r="R544" s="50"/>
    </row>
    <row r="545" spans="1:18" x14ac:dyDescent="0.25">
      <c r="A545" s="51">
        <v>542</v>
      </c>
      <c r="B545" s="53"/>
      <c r="C545" s="38" t="s">
        <v>3220</v>
      </c>
      <c r="D545" s="39">
        <v>44922</v>
      </c>
      <c r="E545" s="40" t="s">
        <v>2594</v>
      </c>
      <c r="F545" s="41">
        <v>4400215</v>
      </c>
      <c r="G545" s="40" t="s">
        <v>2595</v>
      </c>
      <c r="H545" s="41">
        <v>462023</v>
      </c>
      <c r="I545" s="42">
        <f t="shared" si="32"/>
        <v>420020.90909090906</v>
      </c>
      <c r="J545" s="43">
        <v>44943</v>
      </c>
      <c r="K545" s="44">
        <v>4074273</v>
      </c>
      <c r="L545" s="45">
        <v>0.105</v>
      </c>
      <c r="M545" s="46">
        <f t="shared" si="33"/>
        <v>427798.66499999998</v>
      </c>
      <c r="N545" s="47">
        <f t="shared" si="34"/>
        <v>7777.7559090909199</v>
      </c>
      <c r="O545" s="48">
        <f t="shared" si="35"/>
        <v>8399.9763818181946</v>
      </c>
      <c r="P545" s="49"/>
      <c r="Q545" s="49"/>
      <c r="R545" s="50"/>
    </row>
    <row r="546" spans="1:18" ht="26.45" customHeight="1" x14ac:dyDescent="0.25">
      <c r="A546" s="51">
        <v>543</v>
      </c>
      <c r="B546" s="37" t="s">
        <v>3221</v>
      </c>
      <c r="C546" s="38" t="s">
        <v>3222</v>
      </c>
      <c r="D546" s="39">
        <v>44911</v>
      </c>
      <c r="E546" s="40" t="s">
        <v>2594</v>
      </c>
      <c r="F546" s="41">
        <v>3728511</v>
      </c>
      <c r="G546" s="40" t="s">
        <v>2595</v>
      </c>
      <c r="H546" s="41">
        <v>391493</v>
      </c>
      <c r="I546" s="42">
        <f t="shared" si="32"/>
        <v>355902.72727272724</v>
      </c>
      <c r="J546" s="43">
        <v>44943</v>
      </c>
      <c r="K546" s="44">
        <v>3452325</v>
      </c>
      <c r="L546" s="45">
        <v>0.105</v>
      </c>
      <c r="M546" s="46">
        <f t="shared" si="33"/>
        <v>362494.125</v>
      </c>
      <c r="N546" s="47">
        <f t="shared" si="34"/>
        <v>6591.3977272727643</v>
      </c>
      <c r="O546" s="48">
        <f t="shared" si="35"/>
        <v>7118.7095454545861</v>
      </c>
      <c r="P546" s="49"/>
      <c r="Q546" s="49"/>
      <c r="R546" s="50"/>
    </row>
    <row r="547" spans="1:18" x14ac:dyDescent="0.25">
      <c r="A547" s="51">
        <v>544</v>
      </c>
      <c r="B547" s="52"/>
      <c r="C547" s="38" t="s">
        <v>3223</v>
      </c>
      <c r="D547" s="39">
        <v>44907</v>
      </c>
      <c r="E547" s="40" t="s">
        <v>2594</v>
      </c>
      <c r="F547" s="41">
        <v>2699317</v>
      </c>
      <c r="G547" s="40" t="s">
        <v>2595</v>
      </c>
      <c r="H547" s="41">
        <v>283428</v>
      </c>
      <c r="I547" s="42">
        <f t="shared" si="32"/>
        <v>257661.81818181815</v>
      </c>
      <c r="J547" s="43">
        <v>44943</v>
      </c>
      <c r="K547" s="44">
        <v>2499368</v>
      </c>
      <c r="L547" s="45">
        <v>0.105</v>
      </c>
      <c r="M547" s="46">
        <f t="shared" si="33"/>
        <v>262433.64</v>
      </c>
      <c r="N547" s="47">
        <f t="shared" si="34"/>
        <v>4771.8218181818665</v>
      </c>
      <c r="O547" s="48">
        <f t="shared" si="35"/>
        <v>5153.5675636364158</v>
      </c>
      <c r="P547" s="49"/>
      <c r="Q547" s="49"/>
      <c r="R547" s="50"/>
    </row>
    <row r="548" spans="1:18" x14ac:dyDescent="0.25">
      <c r="A548" s="51">
        <v>545</v>
      </c>
      <c r="B548" s="53"/>
      <c r="C548" s="38" t="s">
        <v>3224</v>
      </c>
      <c r="D548" s="39">
        <v>44921</v>
      </c>
      <c r="E548" s="40" t="s">
        <v>2594</v>
      </c>
      <c r="F548" s="41">
        <v>2308110</v>
      </c>
      <c r="G548" s="40" t="s">
        <v>2595</v>
      </c>
      <c r="H548" s="41">
        <v>242351</v>
      </c>
      <c r="I548" s="42">
        <f t="shared" si="32"/>
        <v>220319.09090909088</v>
      </c>
      <c r="J548" s="43">
        <v>44943</v>
      </c>
      <c r="K548" s="44">
        <v>2137139</v>
      </c>
      <c r="L548" s="45">
        <v>0.105</v>
      </c>
      <c r="M548" s="46">
        <f t="shared" si="33"/>
        <v>224399.595</v>
      </c>
      <c r="N548" s="47">
        <f t="shared" si="34"/>
        <v>4080.5040909091185</v>
      </c>
      <c r="O548" s="48">
        <f t="shared" si="35"/>
        <v>4406.9444181818481</v>
      </c>
      <c r="P548" s="49"/>
      <c r="Q548" s="49"/>
      <c r="R548" s="50"/>
    </row>
    <row r="549" spans="1:18" ht="26.45" customHeight="1" x14ac:dyDescent="0.25">
      <c r="A549" s="51">
        <v>546</v>
      </c>
      <c r="B549" s="37" t="s">
        <v>3225</v>
      </c>
      <c r="C549" s="38" t="s">
        <v>3226</v>
      </c>
      <c r="D549" s="39">
        <v>44896</v>
      </c>
      <c r="E549" s="40" t="s">
        <v>2594</v>
      </c>
      <c r="F549" s="41">
        <v>2022327</v>
      </c>
      <c r="G549" s="40" t="s">
        <v>2595</v>
      </c>
      <c r="H549" s="41">
        <v>212344</v>
      </c>
      <c r="I549" s="42">
        <f t="shared" si="32"/>
        <v>193039.99999999997</v>
      </c>
      <c r="J549" s="43">
        <v>44943</v>
      </c>
      <c r="K549" s="44">
        <v>1872525</v>
      </c>
      <c r="L549" s="45">
        <v>0.105</v>
      </c>
      <c r="M549" s="46">
        <f t="shared" si="33"/>
        <v>196615.125</v>
      </c>
      <c r="N549" s="47">
        <f t="shared" si="34"/>
        <v>3575.1250000000291</v>
      </c>
      <c r="O549" s="48">
        <f t="shared" si="35"/>
        <v>3861.1350000000316</v>
      </c>
      <c r="P549" s="49"/>
      <c r="Q549" s="49"/>
      <c r="R549" s="50"/>
    </row>
    <row r="550" spans="1:18" x14ac:dyDescent="0.25">
      <c r="A550" s="51">
        <v>547</v>
      </c>
      <c r="B550" s="53"/>
      <c r="C550" s="38" t="s">
        <v>3227</v>
      </c>
      <c r="D550" s="39">
        <v>44916</v>
      </c>
      <c r="E550" s="40" t="s">
        <v>2594</v>
      </c>
      <c r="F550" s="41">
        <v>3924452</v>
      </c>
      <c r="G550" s="40" t="s">
        <v>2595</v>
      </c>
      <c r="H550" s="41">
        <v>412068</v>
      </c>
      <c r="I550" s="42">
        <f t="shared" si="32"/>
        <v>374607.27272727271</v>
      </c>
      <c r="J550" s="43">
        <v>44943</v>
      </c>
      <c r="K550" s="44">
        <v>3633752</v>
      </c>
      <c r="L550" s="45">
        <v>0.105</v>
      </c>
      <c r="M550" s="46">
        <f t="shared" si="33"/>
        <v>381543.95999999996</v>
      </c>
      <c r="N550" s="47">
        <f t="shared" si="34"/>
        <v>6936.6872727272566</v>
      </c>
      <c r="O550" s="48">
        <f t="shared" si="35"/>
        <v>7491.6222545454375</v>
      </c>
      <c r="P550" s="49"/>
      <c r="Q550" s="49"/>
      <c r="R550" s="50"/>
    </row>
    <row r="551" spans="1:18" x14ac:dyDescent="0.25">
      <c r="A551" s="51">
        <v>548</v>
      </c>
      <c r="B551" s="37" t="s">
        <v>3228</v>
      </c>
      <c r="C551" s="38" t="s">
        <v>3229</v>
      </c>
      <c r="D551" s="39">
        <v>44910</v>
      </c>
      <c r="E551" s="40" t="s">
        <v>3189</v>
      </c>
      <c r="F551" s="41">
        <v>7036161</v>
      </c>
      <c r="G551" s="40" t="s">
        <v>2595</v>
      </c>
      <c r="H551" s="41">
        <v>738797</v>
      </c>
      <c r="I551" s="42">
        <f t="shared" si="32"/>
        <v>671633.63636363635</v>
      </c>
      <c r="J551" s="43">
        <v>44943</v>
      </c>
      <c r="K551" s="44">
        <v>6514964</v>
      </c>
      <c r="L551" s="45">
        <v>0.105</v>
      </c>
      <c r="M551" s="46">
        <f t="shared" si="33"/>
        <v>684071.22</v>
      </c>
      <c r="N551" s="47">
        <f t="shared" si="34"/>
        <v>12437.583636363619</v>
      </c>
      <c r="O551" s="48">
        <f t="shared" si="35"/>
        <v>13432.59032727271</v>
      </c>
      <c r="P551" s="49"/>
      <c r="Q551" s="49"/>
      <c r="R551" s="50"/>
    </row>
    <row r="552" spans="1:18" x14ac:dyDescent="0.25">
      <c r="A552" s="51">
        <v>549</v>
      </c>
      <c r="B552" s="52"/>
      <c r="C552" s="38" t="s">
        <v>3230</v>
      </c>
      <c r="D552" s="39">
        <v>44898</v>
      </c>
      <c r="E552" s="40" t="s">
        <v>2594</v>
      </c>
      <c r="F552" s="41">
        <v>1799140</v>
      </c>
      <c r="G552" s="40" t="s">
        <v>2595</v>
      </c>
      <c r="H552" s="41">
        <v>188910</v>
      </c>
      <c r="I552" s="42">
        <f t="shared" si="32"/>
        <v>171736.36363636362</v>
      </c>
      <c r="J552" s="43">
        <v>44943</v>
      </c>
      <c r="K552" s="44">
        <v>1665870</v>
      </c>
      <c r="L552" s="45">
        <v>0.105</v>
      </c>
      <c r="M552" s="46">
        <f t="shared" si="33"/>
        <v>174916.35</v>
      </c>
      <c r="N552" s="47">
        <f t="shared" si="34"/>
        <v>3179.986363636388</v>
      </c>
      <c r="O552" s="48">
        <f t="shared" si="35"/>
        <v>3434.3852727272993</v>
      </c>
      <c r="P552" s="49"/>
      <c r="Q552" s="49"/>
      <c r="R552" s="50"/>
    </row>
    <row r="553" spans="1:18" x14ac:dyDescent="0.25">
      <c r="A553" s="51">
        <v>550</v>
      </c>
      <c r="B553" s="53"/>
      <c r="C553" s="38" t="s">
        <v>3231</v>
      </c>
      <c r="D553" s="39">
        <v>44917</v>
      </c>
      <c r="E553" s="40" t="s">
        <v>2594</v>
      </c>
      <c r="F553" s="41">
        <v>5784331</v>
      </c>
      <c r="G553" s="40" t="s">
        <v>2595</v>
      </c>
      <c r="H553" s="41">
        <v>607355</v>
      </c>
      <c r="I553" s="42">
        <f t="shared" si="32"/>
        <v>552140.90909090906</v>
      </c>
      <c r="J553" s="43">
        <v>44943</v>
      </c>
      <c r="K553" s="44">
        <v>5355862</v>
      </c>
      <c r="L553" s="45">
        <v>0.105</v>
      </c>
      <c r="M553" s="46">
        <f t="shared" si="33"/>
        <v>562365.51</v>
      </c>
      <c r="N553" s="47">
        <f t="shared" si="34"/>
        <v>10224.60090909095</v>
      </c>
      <c r="O553" s="48">
        <f t="shared" si="35"/>
        <v>11042.568981818227</v>
      </c>
      <c r="P553" s="49"/>
      <c r="Q553" s="49"/>
      <c r="R553" s="50"/>
    </row>
    <row r="554" spans="1:18" x14ac:dyDescent="0.25">
      <c r="A554" s="51">
        <v>551</v>
      </c>
      <c r="B554" s="37" t="s">
        <v>3232</v>
      </c>
      <c r="C554" s="38">
        <v>1172</v>
      </c>
      <c r="D554" s="39">
        <v>44916</v>
      </c>
      <c r="E554" s="40" t="s">
        <v>3233</v>
      </c>
      <c r="F554" s="41">
        <v>-267005</v>
      </c>
      <c r="G554" s="40" t="s">
        <v>2595</v>
      </c>
      <c r="H554" s="41">
        <v>-28035</v>
      </c>
      <c r="I554" s="42">
        <f t="shared" si="32"/>
        <v>-25486.363636363636</v>
      </c>
      <c r="J554" s="43">
        <v>44943</v>
      </c>
      <c r="K554" s="44">
        <v>-247227</v>
      </c>
      <c r="L554" s="45">
        <v>0.105</v>
      </c>
      <c r="M554" s="46">
        <f t="shared" si="33"/>
        <v>-25958.834999999999</v>
      </c>
      <c r="N554" s="47">
        <f t="shared" si="34"/>
        <v>-472.47136363636309</v>
      </c>
      <c r="O554" s="48">
        <f t="shared" si="35"/>
        <v>-510.2690727272722</v>
      </c>
      <c r="P554" s="49"/>
      <c r="Q554" s="49"/>
      <c r="R554" s="50"/>
    </row>
    <row r="555" spans="1:18" x14ac:dyDescent="0.25">
      <c r="A555" s="51">
        <v>552</v>
      </c>
      <c r="B555" s="53"/>
      <c r="C555" s="38">
        <v>1173</v>
      </c>
      <c r="D555" s="39">
        <v>44916</v>
      </c>
      <c r="E555" s="40" t="s">
        <v>3234</v>
      </c>
      <c r="F555" s="41">
        <v>-400950</v>
      </c>
      <c r="G555" s="40" t="s">
        <v>2595</v>
      </c>
      <c r="H555" s="41">
        <v>-42100</v>
      </c>
      <c r="I555" s="42">
        <f t="shared" si="32"/>
        <v>-38272.727272727272</v>
      </c>
      <c r="J555" s="43">
        <v>44943</v>
      </c>
      <c r="K555" s="44">
        <v>-371250</v>
      </c>
      <c r="L555" s="45">
        <v>0.105</v>
      </c>
      <c r="M555" s="46">
        <f t="shared" si="33"/>
        <v>-38981.25</v>
      </c>
      <c r="N555" s="47">
        <f t="shared" si="34"/>
        <v>-708.52272727272793</v>
      </c>
      <c r="O555" s="48">
        <f t="shared" si="35"/>
        <v>-765.20454545454618</v>
      </c>
      <c r="P555" s="49"/>
      <c r="Q555" s="49"/>
      <c r="R555" s="50"/>
    </row>
    <row r="556" spans="1:18" x14ac:dyDescent="0.25">
      <c r="A556" s="51">
        <v>553</v>
      </c>
      <c r="B556" s="37" t="s">
        <v>3235</v>
      </c>
      <c r="C556" s="38" t="s">
        <v>3236</v>
      </c>
      <c r="D556" s="39">
        <v>44909</v>
      </c>
      <c r="E556" s="40" t="s">
        <v>2605</v>
      </c>
      <c r="F556" s="41">
        <v>1093026</v>
      </c>
      <c r="G556" s="40" t="s">
        <v>2595</v>
      </c>
      <c r="H556" s="41">
        <v>114768</v>
      </c>
      <c r="I556" s="42">
        <f t="shared" si="32"/>
        <v>104334.54545454544</v>
      </c>
      <c r="J556" s="43">
        <v>44943</v>
      </c>
      <c r="K556" s="44">
        <v>1012061</v>
      </c>
      <c r="L556" s="45">
        <v>0.105</v>
      </c>
      <c r="M556" s="46">
        <f t="shared" si="33"/>
        <v>106266.405</v>
      </c>
      <c r="N556" s="47">
        <f t="shared" si="34"/>
        <v>1931.8595454545575</v>
      </c>
      <c r="O556" s="48">
        <f t="shared" si="35"/>
        <v>2086.4083090909221</v>
      </c>
      <c r="P556" s="49"/>
      <c r="Q556" s="49"/>
      <c r="R556" s="50"/>
    </row>
    <row r="557" spans="1:18" x14ac:dyDescent="0.25">
      <c r="A557" s="51">
        <v>554</v>
      </c>
      <c r="B557" s="53"/>
      <c r="C557" s="38" t="s">
        <v>3237</v>
      </c>
      <c r="D557" s="39">
        <v>44924</v>
      </c>
      <c r="E557" s="40" t="s">
        <v>2594</v>
      </c>
      <c r="F557" s="41">
        <v>2039025</v>
      </c>
      <c r="G557" s="40" t="s">
        <v>2595</v>
      </c>
      <c r="H557" s="41">
        <v>214097</v>
      </c>
      <c r="I557" s="42">
        <f t="shared" si="32"/>
        <v>194633.63636363635</v>
      </c>
      <c r="J557" s="43">
        <v>44943</v>
      </c>
      <c r="K557" s="44">
        <v>1887986</v>
      </c>
      <c r="L557" s="45">
        <v>0.105</v>
      </c>
      <c r="M557" s="46">
        <f t="shared" si="33"/>
        <v>198238.53</v>
      </c>
      <c r="N557" s="47">
        <f t="shared" si="34"/>
        <v>3604.8936363636458</v>
      </c>
      <c r="O557" s="48">
        <f t="shared" si="35"/>
        <v>3893.2851272727376</v>
      </c>
      <c r="P557" s="49"/>
      <c r="Q557" s="49"/>
      <c r="R557" s="50"/>
    </row>
    <row r="558" spans="1:18" ht="26.45" customHeight="1" x14ac:dyDescent="0.25">
      <c r="A558" s="51">
        <v>555</v>
      </c>
      <c r="B558" s="37" t="s">
        <v>3238</v>
      </c>
      <c r="C558" s="38" t="s">
        <v>3239</v>
      </c>
      <c r="D558" s="39">
        <v>44896</v>
      </c>
      <c r="E558" s="40" t="s">
        <v>2594</v>
      </c>
      <c r="F558" s="41">
        <v>8160588</v>
      </c>
      <c r="G558" s="40" t="s">
        <v>2595</v>
      </c>
      <c r="H558" s="41">
        <v>856862</v>
      </c>
      <c r="I558" s="42">
        <f t="shared" si="32"/>
        <v>778965.45454545447</v>
      </c>
      <c r="J558" s="43">
        <v>44943</v>
      </c>
      <c r="K558" s="44">
        <v>7556100</v>
      </c>
      <c r="L558" s="45">
        <v>0.105</v>
      </c>
      <c r="M558" s="46">
        <f t="shared" si="33"/>
        <v>793390.5</v>
      </c>
      <c r="N558" s="47">
        <f t="shared" si="34"/>
        <v>14425.045454545529</v>
      </c>
      <c r="O558" s="48">
        <f t="shared" si="35"/>
        <v>15579.049090909171</v>
      </c>
      <c r="P558" s="49"/>
      <c r="Q558" s="49"/>
      <c r="R558" s="50"/>
    </row>
    <row r="559" spans="1:18" x14ac:dyDescent="0.25">
      <c r="A559" s="51">
        <v>556</v>
      </c>
      <c r="B559" s="52"/>
      <c r="C559" s="38" t="s">
        <v>3240</v>
      </c>
      <c r="D559" s="39">
        <v>44902</v>
      </c>
      <c r="E559" s="40" t="s">
        <v>2594</v>
      </c>
      <c r="F559" s="41">
        <v>6268320</v>
      </c>
      <c r="G559" s="40" t="s">
        <v>2595</v>
      </c>
      <c r="H559" s="41">
        <v>658174</v>
      </c>
      <c r="I559" s="42">
        <f t="shared" si="32"/>
        <v>598340</v>
      </c>
      <c r="J559" s="43">
        <v>44943</v>
      </c>
      <c r="K559" s="44">
        <v>5804000</v>
      </c>
      <c r="L559" s="45">
        <v>0.105</v>
      </c>
      <c r="M559" s="46">
        <f t="shared" si="33"/>
        <v>609420</v>
      </c>
      <c r="N559" s="47">
        <f t="shared" si="34"/>
        <v>11080</v>
      </c>
      <c r="O559" s="48">
        <f t="shared" si="35"/>
        <v>11966.400000000001</v>
      </c>
      <c r="P559" s="49"/>
      <c r="Q559" s="49"/>
      <c r="R559" s="50"/>
    </row>
    <row r="560" spans="1:18" x14ac:dyDescent="0.25">
      <c r="A560" s="51">
        <v>557</v>
      </c>
      <c r="B560" s="53"/>
      <c r="C560" s="38" t="s">
        <v>3241</v>
      </c>
      <c r="D560" s="39">
        <v>44923</v>
      </c>
      <c r="E560" s="40" t="s">
        <v>2594</v>
      </c>
      <c r="F560" s="41">
        <v>8564412</v>
      </c>
      <c r="G560" s="40" t="s">
        <v>2595</v>
      </c>
      <c r="H560" s="41">
        <v>899263</v>
      </c>
      <c r="I560" s="42">
        <f t="shared" si="32"/>
        <v>817511.81818181812</v>
      </c>
      <c r="J560" s="43">
        <v>44943</v>
      </c>
      <c r="K560" s="44">
        <v>7930011</v>
      </c>
      <c r="L560" s="45">
        <v>0.105</v>
      </c>
      <c r="M560" s="46">
        <f t="shared" si="33"/>
        <v>832651.15499999991</v>
      </c>
      <c r="N560" s="47">
        <f t="shared" si="34"/>
        <v>15139.336818181793</v>
      </c>
      <c r="O560" s="48">
        <f t="shared" si="35"/>
        <v>16350.483763636337</v>
      </c>
      <c r="P560" s="49"/>
      <c r="Q560" s="49"/>
      <c r="R560" s="50"/>
    </row>
    <row r="561" spans="1:18" x14ac:dyDescent="0.25">
      <c r="A561" s="51">
        <v>558</v>
      </c>
      <c r="B561" s="37" t="s">
        <v>3242</v>
      </c>
      <c r="C561" s="38" t="s">
        <v>3243</v>
      </c>
      <c r="D561" s="39">
        <v>44916</v>
      </c>
      <c r="E561" s="40" t="s">
        <v>3244</v>
      </c>
      <c r="F561" s="41">
        <v>-634308</v>
      </c>
      <c r="G561" s="40" t="s">
        <v>2595</v>
      </c>
      <c r="H561" s="41">
        <v>-66602</v>
      </c>
      <c r="I561" s="42">
        <f t="shared" si="32"/>
        <v>-60547.272727272721</v>
      </c>
      <c r="J561" s="43">
        <v>44943</v>
      </c>
      <c r="K561" s="44">
        <v>-587322</v>
      </c>
      <c r="L561" s="45">
        <v>0.105</v>
      </c>
      <c r="M561" s="46">
        <f t="shared" si="33"/>
        <v>-61668.81</v>
      </c>
      <c r="N561" s="47">
        <f t="shared" si="34"/>
        <v>-1121.537272727277</v>
      </c>
      <c r="O561" s="48">
        <f t="shared" si="35"/>
        <v>-1211.2602545454592</v>
      </c>
      <c r="P561" s="49"/>
      <c r="Q561" s="49"/>
      <c r="R561" s="50"/>
    </row>
    <row r="562" spans="1:18" x14ac:dyDescent="0.25">
      <c r="A562" s="51">
        <v>559</v>
      </c>
      <c r="B562" s="53"/>
      <c r="C562" s="38" t="s">
        <v>3245</v>
      </c>
      <c r="D562" s="39">
        <v>44908</v>
      </c>
      <c r="E562" s="40" t="s">
        <v>3246</v>
      </c>
      <c r="F562" s="41">
        <v>-328724</v>
      </c>
      <c r="G562" s="40" t="s">
        <v>2595</v>
      </c>
      <c r="H562" s="41">
        <v>-34516</v>
      </c>
      <c r="I562" s="42">
        <f t="shared" si="32"/>
        <v>-31378.181818181816</v>
      </c>
      <c r="J562" s="43">
        <v>44943</v>
      </c>
      <c r="K562" s="44">
        <v>-304374</v>
      </c>
      <c r="L562" s="45">
        <v>0.105</v>
      </c>
      <c r="M562" s="46">
        <f t="shared" si="33"/>
        <v>-31959.27</v>
      </c>
      <c r="N562" s="47">
        <f t="shared" si="34"/>
        <v>-581.08818181818424</v>
      </c>
      <c r="O562" s="48">
        <f t="shared" si="35"/>
        <v>-627.57523636363896</v>
      </c>
      <c r="P562" s="49"/>
      <c r="Q562" s="49"/>
      <c r="R562" s="50"/>
    </row>
    <row r="563" spans="1:18" x14ac:dyDescent="0.25">
      <c r="A563" s="51">
        <v>560</v>
      </c>
      <c r="B563" s="37" t="s">
        <v>3247</v>
      </c>
      <c r="C563" s="38">
        <v>56010</v>
      </c>
      <c r="D563" s="39">
        <v>44912</v>
      </c>
      <c r="E563" s="40" t="s">
        <v>2605</v>
      </c>
      <c r="F563" s="41">
        <v>7844294</v>
      </c>
      <c r="G563" s="40" t="s">
        <v>2595</v>
      </c>
      <c r="H563" s="41">
        <v>823651</v>
      </c>
      <c r="I563" s="42">
        <f t="shared" si="32"/>
        <v>748773.63636363635</v>
      </c>
      <c r="J563" s="43">
        <v>44943</v>
      </c>
      <c r="K563" s="44">
        <v>7263235</v>
      </c>
      <c r="L563" s="45">
        <v>0.105</v>
      </c>
      <c r="M563" s="46">
        <f t="shared" si="33"/>
        <v>762639.67499999993</v>
      </c>
      <c r="N563" s="47">
        <f t="shared" si="34"/>
        <v>13866.038636363577</v>
      </c>
      <c r="O563" s="48">
        <f t="shared" si="35"/>
        <v>14975.321727272665</v>
      </c>
      <c r="P563" s="49"/>
      <c r="Q563" s="49"/>
      <c r="R563" s="50"/>
    </row>
    <row r="564" spans="1:18" x14ac:dyDescent="0.25">
      <c r="A564" s="51">
        <v>561</v>
      </c>
      <c r="B564" s="52"/>
      <c r="C564" s="38">
        <v>53286</v>
      </c>
      <c r="D564" s="39">
        <v>44896</v>
      </c>
      <c r="E564" s="40" t="s">
        <v>3248</v>
      </c>
      <c r="F564" s="41">
        <v>2571826</v>
      </c>
      <c r="G564" s="40" t="s">
        <v>2595</v>
      </c>
      <c r="H564" s="41">
        <v>270042</v>
      </c>
      <c r="I564" s="42">
        <f t="shared" si="32"/>
        <v>245492.72727272726</v>
      </c>
      <c r="J564" s="43">
        <v>44943</v>
      </c>
      <c r="K564" s="44">
        <v>2381320</v>
      </c>
      <c r="L564" s="45">
        <v>0.105</v>
      </c>
      <c r="M564" s="46">
        <f t="shared" si="33"/>
        <v>250038.59999999998</v>
      </c>
      <c r="N564" s="47">
        <f t="shared" si="34"/>
        <v>4545.8727272727119</v>
      </c>
      <c r="O564" s="48">
        <f t="shared" si="35"/>
        <v>4909.5425454545293</v>
      </c>
      <c r="P564" s="49"/>
      <c r="Q564" s="49"/>
      <c r="R564" s="50"/>
    </row>
    <row r="565" spans="1:18" x14ac:dyDescent="0.25">
      <c r="A565" s="51">
        <v>562</v>
      </c>
      <c r="B565" s="52"/>
      <c r="C565" s="38">
        <v>54305</v>
      </c>
      <c r="D565" s="39">
        <v>44898</v>
      </c>
      <c r="E565" s="40" t="s">
        <v>2594</v>
      </c>
      <c r="F565" s="41">
        <v>3278394</v>
      </c>
      <c r="G565" s="40" t="s">
        <v>2595</v>
      </c>
      <c r="H565" s="41">
        <v>344231</v>
      </c>
      <c r="I565" s="42">
        <f t="shared" si="32"/>
        <v>312937.27272727271</v>
      </c>
      <c r="J565" s="43">
        <v>44943</v>
      </c>
      <c r="K565" s="44">
        <v>3035550</v>
      </c>
      <c r="L565" s="45">
        <v>0.105</v>
      </c>
      <c r="M565" s="46">
        <f t="shared" si="33"/>
        <v>318732.75</v>
      </c>
      <c r="N565" s="47">
        <f t="shared" si="34"/>
        <v>5795.4772727272939</v>
      </c>
      <c r="O565" s="48">
        <f t="shared" si="35"/>
        <v>6259.1154545454774</v>
      </c>
      <c r="P565" s="49"/>
      <c r="Q565" s="49"/>
      <c r="R565" s="50"/>
    </row>
    <row r="566" spans="1:18" x14ac:dyDescent="0.25">
      <c r="A566" s="51">
        <v>563</v>
      </c>
      <c r="B566" s="52"/>
      <c r="C566" s="38">
        <v>57087</v>
      </c>
      <c r="D566" s="39">
        <v>44923</v>
      </c>
      <c r="E566" s="40" t="s">
        <v>3249</v>
      </c>
      <c r="F566" s="41">
        <v>4791674</v>
      </c>
      <c r="G566" s="40" t="s">
        <v>2595</v>
      </c>
      <c r="H566" s="41">
        <v>503126</v>
      </c>
      <c r="I566" s="42">
        <f t="shared" si="32"/>
        <v>457387.27272727271</v>
      </c>
      <c r="J566" s="43">
        <v>44943</v>
      </c>
      <c r="K566" s="44">
        <v>4436735</v>
      </c>
      <c r="L566" s="45">
        <v>0.105</v>
      </c>
      <c r="M566" s="46">
        <f t="shared" si="33"/>
        <v>465857.17499999999</v>
      </c>
      <c r="N566" s="47">
        <f t="shared" si="34"/>
        <v>8469.9022727272823</v>
      </c>
      <c r="O566" s="48">
        <f t="shared" si="35"/>
        <v>9147.4944545454655</v>
      </c>
      <c r="P566" s="49"/>
      <c r="Q566" s="49"/>
      <c r="R566" s="50"/>
    </row>
    <row r="567" spans="1:18" x14ac:dyDescent="0.25">
      <c r="A567" s="51">
        <v>564</v>
      </c>
      <c r="B567" s="52"/>
      <c r="C567" s="38">
        <v>55274</v>
      </c>
      <c r="D567" s="39">
        <v>44905</v>
      </c>
      <c r="E567" s="40" t="s">
        <v>2594</v>
      </c>
      <c r="F567" s="41">
        <v>1199426</v>
      </c>
      <c r="G567" s="40" t="s">
        <v>2595</v>
      </c>
      <c r="H567" s="41">
        <v>125940</v>
      </c>
      <c r="I567" s="42">
        <f t="shared" si="32"/>
        <v>114490.90909090909</v>
      </c>
      <c r="J567" s="43">
        <v>44943</v>
      </c>
      <c r="K567" s="44">
        <v>1110580</v>
      </c>
      <c r="L567" s="45">
        <v>0.105</v>
      </c>
      <c r="M567" s="46">
        <f t="shared" si="33"/>
        <v>116610.9</v>
      </c>
      <c r="N567" s="47">
        <f t="shared" si="34"/>
        <v>2119.9909090909059</v>
      </c>
      <c r="O567" s="48">
        <f t="shared" si="35"/>
        <v>2289.5901818181787</v>
      </c>
      <c r="P567" s="49"/>
      <c r="Q567" s="49"/>
      <c r="R567" s="50"/>
    </row>
    <row r="568" spans="1:18" x14ac:dyDescent="0.25">
      <c r="A568" s="51">
        <v>565</v>
      </c>
      <c r="B568" s="52"/>
      <c r="C568" s="38">
        <v>56828</v>
      </c>
      <c r="D568" s="39">
        <v>44919</v>
      </c>
      <c r="E568" s="40" t="s">
        <v>2594</v>
      </c>
      <c r="F568" s="41">
        <v>2905593</v>
      </c>
      <c r="G568" s="40" t="s">
        <v>2595</v>
      </c>
      <c r="H568" s="41">
        <v>305087</v>
      </c>
      <c r="I568" s="42">
        <f t="shared" si="32"/>
        <v>277351.81818181818</v>
      </c>
      <c r="J568" s="43">
        <v>44943</v>
      </c>
      <c r="K568" s="44">
        <v>2690364</v>
      </c>
      <c r="L568" s="45">
        <v>0.105</v>
      </c>
      <c r="M568" s="46">
        <f t="shared" si="33"/>
        <v>282488.21999999997</v>
      </c>
      <c r="N568" s="47">
        <f t="shared" si="34"/>
        <v>5136.4018181817955</v>
      </c>
      <c r="O568" s="48">
        <f t="shared" si="35"/>
        <v>5547.3139636363394</v>
      </c>
      <c r="P568" s="49"/>
      <c r="Q568" s="49"/>
      <c r="R568" s="50"/>
    </row>
    <row r="569" spans="1:18" x14ac:dyDescent="0.25">
      <c r="A569" s="51">
        <v>566</v>
      </c>
      <c r="B569" s="53"/>
      <c r="C569" s="38">
        <v>56272</v>
      </c>
      <c r="D569" s="39">
        <v>44916</v>
      </c>
      <c r="E569" s="40" t="s">
        <v>2594</v>
      </c>
      <c r="F569" s="41">
        <v>2398853</v>
      </c>
      <c r="G569" s="40" t="s">
        <v>2595</v>
      </c>
      <c r="H569" s="41">
        <v>251880</v>
      </c>
      <c r="I569" s="42">
        <f t="shared" si="32"/>
        <v>228981.81818181818</v>
      </c>
      <c r="J569" s="43">
        <v>44943</v>
      </c>
      <c r="K569" s="44">
        <v>2221160</v>
      </c>
      <c r="L569" s="45">
        <v>0.105</v>
      </c>
      <c r="M569" s="46">
        <f t="shared" si="33"/>
        <v>233221.8</v>
      </c>
      <c r="N569" s="47">
        <f t="shared" si="34"/>
        <v>4239.9818181818118</v>
      </c>
      <c r="O569" s="48">
        <f t="shared" si="35"/>
        <v>4579.1803636363575</v>
      </c>
      <c r="P569" s="49"/>
      <c r="Q569" s="49"/>
      <c r="R569" s="50"/>
    </row>
    <row r="570" spans="1:18" ht="26.45" customHeight="1" x14ac:dyDescent="0.25">
      <c r="A570" s="51">
        <v>567</v>
      </c>
      <c r="B570" s="37" t="s">
        <v>3250</v>
      </c>
      <c r="C570" s="38" t="s">
        <v>3251</v>
      </c>
      <c r="D570" s="39">
        <v>44921</v>
      </c>
      <c r="E570" s="40" t="s">
        <v>2594</v>
      </c>
      <c r="F570" s="41">
        <v>8042246</v>
      </c>
      <c r="G570" s="40" t="s">
        <v>2595</v>
      </c>
      <c r="H570" s="41">
        <v>844436</v>
      </c>
      <c r="I570" s="42">
        <f t="shared" si="32"/>
        <v>767669.09090909082</v>
      </c>
      <c r="J570" s="43">
        <v>44943</v>
      </c>
      <c r="K570" s="44">
        <v>7446524</v>
      </c>
      <c r="L570" s="45">
        <v>0.105</v>
      </c>
      <c r="M570" s="46">
        <f t="shared" si="33"/>
        <v>781885.02</v>
      </c>
      <c r="N570" s="47">
        <f t="shared" si="34"/>
        <v>14215.929090909194</v>
      </c>
      <c r="O570" s="48">
        <f t="shared" si="35"/>
        <v>15353.203418181931</v>
      </c>
      <c r="P570" s="49"/>
      <c r="Q570" s="49"/>
      <c r="R570" s="50"/>
    </row>
    <row r="571" spans="1:18" x14ac:dyDescent="0.25">
      <c r="A571" s="51">
        <v>568</v>
      </c>
      <c r="B571" s="52"/>
      <c r="C571" s="38" t="s">
        <v>3252</v>
      </c>
      <c r="D571" s="39">
        <v>44921</v>
      </c>
      <c r="E571" s="40" t="s">
        <v>2594</v>
      </c>
      <c r="F571" s="41">
        <v>3549610</v>
      </c>
      <c r="G571" s="40" t="s">
        <v>2595</v>
      </c>
      <c r="H571" s="41">
        <v>372709</v>
      </c>
      <c r="I571" s="42">
        <f t="shared" si="32"/>
        <v>338826.36363636359</v>
      </c>
      <c r="J571" s="43">
        <v>44943</v>
      </c>
      <c r="K571" s="44">
        <v>3286676</v>
      </c>
      <c r="L571" s="45">
        <v>0.105</v>
      </c>
      <c r="M571" s="46">
        <f t="shared" si="33"/>
        <v>345100.98</v>
      </c>
      <c r="N571" s="47">
        <f t="shared" si="34"/>
        <v>6274.6163636363926</v>
      </c>
      <c r="O571" s="48">
        <f t="shared" si="35"/>
        <v>6776.5856727273049</v>
      </c>
      <c r="P571" s="49"/>
      <c r="Q571" s="49"/>
      <c r="R571" s="50"/>
    </row>
    <row r="572" spans="1:18" x14ac:dyDescent="0.25">
      <c r="A572" s="51">
        <v>569</v>
      </c>
      <c r="B572" s="52"/>
      <c r="C572" s="38" t="s">
        <v>3253</v>
      </c>
      <c r="D572" s="39">
        <v>44903</v>
      </c>
      <c r="E572" s="40" t="s">
        <v>2594</v>
      </c>
      <c r="F572" s="41">
        <v>2601040</v>
      </c>
      <c r="G572" s="40" t="s">
        <v>2595</v>
      </c>
      <c r="H572" s="41">
        <v>273109</v>
      </c>
      <c r="I572" s="42">
        <f t="shared" si="32"/>
        <v>248280.90909090906</v>
      </c>
      <c r="J572" s="43">
        <v>44943</v>
      </c>
      <c r="K572" s="44">
        <v>2408370</v>
      </c>
      <c r="L572" s="45">
        <v>0.105</v>
      </c>
      <c r="M572" s="46">
        <f t="shared" si="33"/>
        <v>252878.84999999998</v>
      </c>
      <c r="N572" s="47">
        <f t="shared" si="34"/>
        <v>4597.9409090909176</v>
      </c>
      <c r="O572" s="48">
        <f t="shared" si="35"/>
        <v>4965.7761818181916</v>
      </c>
      <c r="P572" s="49"/>
      <c r="Q572" s="49"/>
      <c r="R572" s="50"/>
    </row>
    <row r="573" spans="1:18" x14ac:dyDescent="0.25">
      <c r="A573" s="51">
        <v>570</v>
      </c>
      <c r="B573" s="52"/>
      <c r="C573" s="38" t="s">
        <v>3254</v>
      </c>
      <c r="D573" s="39">
        <v>44923</v>
      </c>
      <c r="E573" s="40" t="s">
        <v>2594</v>
      </c>
      <c r="F573" s="41">
        <v>4792251</v>
      </c>
      <c r="G573" s="40" t="s">
        <v>2595</v>
      </c>
      <c r="H573" s="41">
        <v>503186</v>
      </c>
      <c r="I573" s="42">
        <f t="shared" si="32"/>
        <v>457441.81818181812</v>
      </c>
      <c r="J573" s="43">
        <v>44943</v>
      </c>
      <c r="K573" s="44">
        <v>4437269</v>
      </c>
      <c r="L573" s="45">
        <v>0.105</v>
      </c>
      <c r="M573" s="46">
        <f t="shared" si="33"/>
        <v>465913.245</v>
      </c>
      <c r="N573" s="47">
        <f t="shared" si="34"/>
        <v>8471.426818181877</v>
      </c>
      <c r="O573" s="48">
        <f t="shared" si="35"/>
        <v>9149.1409636364278</v>
      </c>
      <c r="P573" s="49"/>
      <c r="Q573" s="49"/>
      <c r="R573" s="50"/>
    </row>
    <row r="574" spans="1:18" x14ac:dyDescent="0.25">
      <c r="A574" s="51">
        <v>571</v>
      </c>
      <c r="B574" s="53"/>
      <c r="C574" s="38" t="s">
        <v>3255</v>
      </c>
      <c r="D574" s="39">
        <v>44911</v>
      </c>
      <c r="E574" s="40" t="s">
        <v>2594</v>
      </c>
      <c r="F574" s="41">
        <v>4920693</v>
      </c>
      <c r="G574" s="40" t="s">
        <v>2595</v>
      </c>
      <c r="H574" s="41">
        <v>516673</v>
      </c>
      <c r="I574" s="42">
        <f t="shared" si="32"/>
        <v>469702.72727272724</v>
      </c>
      <c r="J574" s="43">
        <v>44943</v>
      </c>
      <c r="K574" s="44">
        <v>4556197</v>
      </c>
      <c r="L574" s="45">
        <v>0.105</v>
      </c>
      <c r="M574" s="46">
        <f t="shared" si="33"/>
        <v>478400.685</v>
      </c>
      <c r="N574" s="47">
        <f t="shared" si="34"/>
        <v>8697.957727272762</v>
      </c>
      <c r="O574" s="48">
        <f t="shared" si="35"/>
        <v>9393.7943454545839</v>
      </c>
      <c r="P574" s="49"/>
      <c r="Q574" s="49"/>
      <c r="R574" s="50"/>
    </row>
    <row r="575" spans="1:18" ht="26.45" customHeight="1" x14ac:dyDescent="0.25">
      <c r="A575" s="51">
        <v>572</v>
      </c>
      <c r="B575" s="37" t="s">
        <v>3256</v>
      </c>
      <c r="C575" s="38" t="s">
        <v>3257</v>
      </c>
      <c r="D575" s="39">
        <v>44900</v>
      </c>
      <c r="E575" s="40" t="s">
        <v>2594</v>
      </c>
      <c r="F575" s="41">
        <v>4203287</v>
      </c>
      <c r="G575" s="40" t="s">
        <v>2595</v>
      </c>
      <c r="H575" s="41">
        <v>441345</v>
      </c>
      <c r="I575" s="42">
        <f t="shared" si="32"/>
        <v>401222.72727272724</v>
      </c>
      <c r="J575" s="43">
        <v>44943</v>
      </c>
      <c r="K575" s="44">
        <v>3891932</v>
      </c>
      <c r="L575" s="45">
        <v>0.105</v>
      </c>
      <c r="M575" s="46">
        <f t="shared" si="33"/>
        <v>408652.86</v>
      </c>
      <c r="N575" s="47">
        <f t="shared" si="34"/>
        <v>7430.1327272727503</v>
      </c>
      <c r="O575" s="48">
        <f t="shared" si="35"/>
        <v>8024.543345454571</v>
      </c>
      <c r="P575" s="49"/>
      <c r="Q575" s="49"/>
      <c r="R575" s="50"/>
    </row>
    <row r="576" spans="1:18" x14ac:dyDescent="0.25">
      <c r="A576" s="51">
        <v>573</v>
      </c>
      <c r="B576" s="52"/>
      <c r="C576" s="38" t="s">
        <v>3258</v>
      </c>
      <c r="D576" s="39">
        <v>44907</v>
      </c>
      <c r="E576" s="40" t="s">
        <v>2594</v>
      </c>
      <c r="F576" s="41">
        <v>2426054</v>
      </c>
      <c r="G576" s="40" t="s">
        <v>2595</v>
      </c>
      <c r="H576" s="41">
        <v>254736</v>
      </c>
      <c r="I576" s="42">
        <f t="shared" si="32"/>
        <v>231578.18181818179</v>
      </c>
      <c r="J576" s="43">
        <v>44943</v>
      </c>
      <c r="K576" s="44">
        <v>2246346</v>
      </c>
      <c r="L576" s="45">
        <v>0.105</v>
      </c>
      <c r="M576" s="46">
        <f t="shared" si="33"/>
        <v>235866.33</v>
      </c>
      <c r="N576" s="47">
        <f t="shared" si="34"/>
        <v>4288.1481818181928</v>
      </c>
      <c r="O576" s="48">
        <f t="shared" si="35"/>
        <v>4631.2000363636489</v>
      </c>
      <c r="P576" s="49"/>
      <c r="Q576" s="49"/>
      <c r="R576" s="50"/>
    </row>
    <row r="577" spans="1:18" x14ac:dyDescent="0.25">
      <c r="A577" s="51">
        <v>574</v>
      </c>
      <c r="B577" s="52"/>
      <c r="C577" s="38" t="s">
        <v>3259</v>
      </c>
      <c r="D577" s="39">
        <v>44917</v>
      </c>
      <c r="E577" s="40" t="s">
        <v>3248</v>
      </c>
      <c r="F577" s="41">
        <v>1391793</v>
      </c>
      <c r="G577" s="40" t="s">
        <v>2595</v>
      </c>
      <c r="H577" s="41">
        <v>146138</v>
      </c>
      <c r="I577" s="42">
        <f t="shared" si="32"/>
        <v>132852.72727272726</v>
      </c>
      <c r="J577" s="43">
        <v>44943</v>
      </c>
      <c r="K577" s="44">
        <v>1288697</v>
      </c>
      <c r="L577" s="45">
        <v>0.105</v>
      </c>
      <c r="M577" s="46">
        <f t="shared" si="33"/>
        <v>135313.185</v>
      </c>
      <c r="N577" s="47">
        <f t="shared" si="34"/>
        <v>2460.4577272727329</v>
      </c>
      <c r="O577" s="48">
        <f t="shared" si="35"/>
        <v>2657.2943454545516</v>
      </c>
      <c r="P577" s="49"/>
      <c r="Q577" s="49"/>
      <c r="R577" s="50"/>
    </row>
    <row r="578" spans="1:18" x14ac:dyDescent="0.25">
      <c r="A578" s="51">
        <v>575</v>
      </c>
      <c r="B578" s="52"/>
      <c r="C578" s="38" t="s">
        <v>3260</v>
      </c>
      <c r="D578" s="39">
        <v>44924</v>
      </c>
      <c r="E578" s="40" t="s">
        <v>2594</v>
      </c>
      <c r="F578" s="41">
        <v>4668491</v>
      </c>
      <c r="G578" s="40" t="s">
        <v>2595</v>
      </c>
      <c r="H578" s="41">
        <v>490191</v>
      </c>
      <c r="I578" s="42">
        <f t="shared" si="32"/>
        <v>445628.18181818177</v>
      </c>
      <c r="J578" s="43">
        <v>44943</v>
      </c>
      <c r="K578" s="44">
        <v>4322677</v>
      </c>
      <c r="L578" s="45">
        <v>0.105</v>
      </c>
      <c r="M578" s="46">
        <f t="shared" si="33"/>
        <v>453881.08499999996</v>
      </c>
      <c r="N578" s="47">
        <f t="shared" si="34"/>
        <v>8252.9031818181975</v>
      </c>
      <c r="O578" s="48">
        <f t="shared" si="35"/>
        <v>8913.1354363636547</v>
      </c>
      <c r="P578" s="49"/>
      <c r="Q578" s="49"/>
      <c r="R578" s="50"/>
    </row>
    <row r="579" spans="1:18" x14ac:dyDescent="0.25">
      <c r="A579" s="51">
        <v>576</v>
      </c>
      <c r="B579" s="52"/>
      <c r="C579" s="38" t="s">
        <v>3261</v>
      </c>
      <c r="D579" s="39">
        <v>44896</v>
      </c>
      <c r="E579" s="40" t="s">
        <v>2594</v>
      </c>
      <c r="F579" s="41">
        <v>2313505</v>
      </c>
      <c r="G579" s="40" t="s">
        <v>2595</v>
      </c>
      <c r="H579" s="41">
        <v>242918</v>
      </c>
      <c r="I579" s="42">
        <f t="shared" si="32"/>
        <v>220834.54545454544</v>
      </c>
      <c r="J579" s="43">
        <v>44943</v>
      </c>
      <c r="K579" s="44">
        <v>2142134</v>
      </c>
      <c r="L579" s="45">
        <v>0.105</v>
      </c>
      <c r="M579" s="46">
        <f t="shared" si="33"/>
        <v>224924.06999999998</v>
      </c>
      <c r="N579" s="47">
        <f t="shared" si="34"/>
        <v>4089.5245454545366</v>
      </c>
      <c r="O579" s="48">
        <f t="shared" si="35"/>
        <v>4416.6865090908996</v>
      </c>
      <c r="P579" s="49"/>
      <c r="Q579" s="49"/>
      <c r="R579" s="50"/>
    </row>
    <row r="580" spans="1:18" x14ac:dyDescent="0.25">
      <c r="A580" s="51">
        <v>577</v>
      </c>
      <c r="B580" s="52"/>
      <c r="C580" s="38" t="s">
        <v>3262</v>
      </c>
      <c r="D580" s="39">
        <v>44910</v>
      </c>
      <c r="E580" s="40" t="s">
        <v>2594</v>
      </c>
      <c r="F580" s="41">
        <v>2398853</v>
      </c>
      <c r="G580" s="40" t="s">
        <v>2595</v>
      </c>
      <c r="H580" s="41">
        <v>251880</v>
      </c>
      <c r="I580" s="42">
        <f t="shared" ref="I580:I643" si="36">H580/1.1</f>
        <v>228981.81818181818</v>
      </c>
      <c r="J580" s="43">
        <v>44943</v>
      </c>
      <c r="K580" s="44">
        <v>2221160</v>
      </c>
      <c r="L580" s="45">
        <v>0.105</v>
      </c>
      <c r="M580" s="46">
        <f t="shared" ref="M580:M643" si="37">K580*L580</f>
        <v>233221.8</v>
      </c>
      <c r="N580" s="47">
        <f t="shared" ref="N580:N643" si="38">M580-I580</f>
        <v>4239.9818181818118</v>
      </c>
      <c r="O580" s="48">
        <f t="shared" ref="O580:O643" si="39">N580*1.08</f>
        <v>4579.1803636363575</v>
      </c>
      <c r="P580" s="49"/>
      <c r="Q580" s="49"/>
      <c r="R580" s="50"/>
    </row>
    <row r="581" spans="1:18" x14ac:dyDescent="0.25">
      <c r="A581" s="51">
        <v>578</v>
      </c>
      <c r="B581" s="52"/>
      <c r="C581" s="38" t="s">
        <v>3263</v>
      </c>
      <c r="D581" s="39">
        <v>44914</v>
      </c>
      <c r="E581" s="40" t="s">
        <v>2594</v>
      </c>
      <c r="F581" s="41">
        <v>4284933</v>
      </c>
      <c r="G581" s="40" t="s">
        <v>2595</v>
      </c>
      <c r="H581" s="41">
        <v>449918</v>
      </c>
      <c r="I581" s="42">
        <f t="shared" si="36"/>
        <v>409016.36363636359</v>
      </c>
      <c r="J581" s="43">
        <v>44943</v>
      </c>
      <c r="K581" s="44">
        <v>3967531</v>
      </c>
      <c r="L581" s="45">
        <v>0.105</v>
      </c>
      <c r="M581" s="46">
        <f t="shared" si="37"/>
        <v>416590.755</v>
      </c>
      <c r="N581" s="47">
        <f t="shared" si="38"/>
        <v>7574.3913636364159</v>
      </c>
      <c r="O581" s="48">
        <f t="shared" si="39"/>
        <v>8180.34267272733</v>
      </c>
      <c r="P581" s="49"/>
      <c r="Q581" s="49"/>
      <c r="R581" s="50"/>
    </row>
    <row r="582" spans="1:18" x14ac:dyDescent="0.25">
      <c r="A582" s="51">
        <v>579</v>
      </c>
      <c r="B582" s="53"/>
      <c r="C582" s="38" t="s">
        <v>3264</v>
      </c>
      <c r="D582" s="39">
        <v>44921</v>
      </c>
      <c r="E582" s="40" t="s">
        <v>2594</v>
      </c>
      <c r="F582" s="41">
        <v>3925106</v>
      </c>
      <c r="G582" s="40" t="s">
        <v>2595</v>
      </c>
      <c r="H582" s="41">
        <v>412136</v>
      </c>
      <c r="I582" s="42">
        <f t="shared" si="36"/>
        <v>374669.09090909088</v>
      </c>
      <c r="J582" s="43">
        <v>44943</v>
      </c>
      <c r="K582" s="44">
        <v>3634357</v>
      </c>
      <c r="L582" s="45">
        <v>0.105</v>
      </c>
      <c r="M582" s="46">
        <f t="shared" si="37"/>
        <v>381607.48499999999</v>
      </c>
      <c r="N582" s="47">
        <f t="shared" si="38"/>
        <v>6938.3940909091034</v>
      </c>
      <c r="O582" s="48">
        <f t="shared" si="39"/>
        <v>7493.4656181818318</v>
      </c>
      <c r="P582" s="49"/>
      <c r="Q582" s="49"/>
      <c r="R582" s="50"/>
    </row>
    <row r="583" spans="1:18" x14ac:dyDescent="0.25">
      <c r="A583" s="51">
        <v>580</v>
      </c>
      <c r="B583" s="37" t="s">
        <v>3265</v>
      </c>
      <c r="C583" s="38" t="s">
        <v>3266</v>
      </c>
      <c r="D583" s="39">
        <v>44901</v>
      </c>
      <c r="E583" s="40" t="s">
        <v>2605</v>
      </c>
      <c r="F583" s="41">
        <v>4273841</v>
      </c>
      <c r="G583" s="40" t="s">
        <v>2595</v>
      </c>
      <c r="H583" s="41">
        <v>448753</v>
      </c>
      <c r="I583" s="42">
        <f t="shared" si="36"/>
        <v>407957.27272727271</v>
      </c>
      <c r="J583" s="43">
        <v>44943</v>
      </c>
      <c r="K583" s="44">
        <v>3957260</v>
      </c>
      <c r="L583" s="45">
        <v>0.105</v>
      </c>
      <c r="M583" s="46">
        <f t="shared" si="37"/>
        <v>415512.3</v>
      </c>
      <c r="N583" s="47">
        <f t="shared" si="38"/>
        <v>7555.0272727272823</v>
      </c>
      <c r="O583" s="48">
        <f t="shared" si="39"/>
        <v>8159.429454545465</v>
      </c>
      <c r="P583" s="49"/>
      <c r="Q583" s="49"/>
      <c r="R583" s="50"/>
    </row>
    <row r="584" spans="1:18" x14ac:dyDescent="0.25">
      <c r="A584" s="51">
        <v>581</v>
      </c>
      <c r="B584" s="52"/>
      <c r="C584" s="38" t="s">
        <v>3267</v>
      </c>
      <c r="D584" s="39">
        <v>44915</v>
      </c>
      <c r="E584" s="40" t="s">
        <v>2605</v>
      </c>
      <c r="F584" s="41">
        <v>1586110</v>
      </c>
      <c r="G584" s="40" t="s">
        <v>2595</v>
      </c>
      <c r="H584" s="41">
        <v>166542</v>
      </c>
      <c r="I584" s="42">
        <f t="shared" si="36"/>
        <v>151401.81818181818</v>
      </c>
      <c r="J584" s="43">
        <v>44943</v>
      </c>
      <c r="K584" s="44">
        <v>1468620</v>
      </c>
      <c r="L584" s="45">
        <v>0.105</v>
      </c>
      <c r="M584" s="46">
        <f t="shared" si="37"/>
        <v>154205.1</v>
      </c>
      <c r="N584" s="47">
        <f t="shared" si="38"/>
        <v>2803.2818181818293</v>
      </c>
      <c r="O584" s="48">
        <f t="shared" si="39"/>
        <v>3027.5443636363757</v>
      </c>
      <c r="P584" s="49"/>
      <c r="Q584" s="49"/>
      <c r="R584" s="50"/>
    </row>
    <row r="585" spans="1:18" x14ac:dyDescent="0.25">
      <c r="A585" s="51">
        <v>582</v>
      </c>
      <c r="B585" s="52"/>
      <c r="C585" s="38" t="s">
        <v>3268</v>
      </c>
      <c r="D585" s="39">
        <v>44921</v>
      </c>
      <c r="E585" s="40" t="s">
        <v>2605</v>
      </c>
      <c r="F585" s="41">
        <v>4807439</v>
      </c>
      <c r="G585" s="40" t="s">
        <v>2595</v>
      </c>
      <c r="H585" s="41">
        <v>504781</v>
      </c>
      <c r="I585" s="42">
        <f t="shared" si="36"/>
        <v>458891.81818181812</v>
      </c>
      <c r="J585" s="43">
        <v>44943</v>
      </c>
      <c r="K585" s="44">
        <v>4451332</v>
      </c>
      <c r="L585" s="45">
        <v>0.105</v>
      </c>
      <c r="M585" s="46">
        <f t="shared" si="37"/>
        <v>467389.86</v>
      </c>
      <c r="N585" s="47">
        <f t="shared" si="38"/>
        <v>8498.0418181818677</v>
      </c>
      <c r="O585" s="48">
        <f t="shared" si="39"/>
        <v>9177.8851636364179</v>
      </c>
      <c r="P585" s="49"/>
      <c r="Q585" s="49"/>
      <c r="R585" s="50"/>
    </row>
    <row r="586" spans="1:18" x14ac:dyDescent="0.25">
      <c r="A586" s="51">
        <v>583</v>
      </c>
      <c r="B586" s="53"/>
      <c r="C586" s="38" t="s">
        <v>3269</v>
      </c>
      <c r="D586" s="39">
        <v>44908</v>
      </c>
      <c r="E586" s="40" t="s">
        <v>2594</v>
      </c>
      <c r="F586" s="41">
        <v>4391334</v>
      </c>
      <c r="G586" s="40" t="s">
        <v>2595</v>
      </c>
      <c r="H586" s="41">
        <v>461090</v>
      </c>
      <c r="I586" s="42">
        <f t="shared" si="36"/>
        <v>419172.72727272724</v>
      </c>
      <c r="J586" s="43">
        <v>44943</v>
      </c>
      <c r="K586" s="44">
        <v>4066050</v>
      </c>
      <c r="L586" s="45">
        <v>0.105</v>
      </c>
      <c r="M586" s="46">
        <f t="shared" si="37"/>
        <v>426935.25</v>
      </c>
      <c r="N586" s="47">
        <f t="shared" si="38"/>
        <v>7762.5227272727643</v>
      </c>
      <c r="O586" s="48">
        <f t="shared" si="39"/>
        <v>8383.5245454545857</v>
      </c>
      <c r="P586" s="49"/>
      <c r="Q586" s="49"/>
      <c r="R586" s="50"/>
    </row>
    <row r="587" spans="1:18" x14ac:dyDescent="0.25">
      <c r="A587" s="51">
        <v>584</v>
      </c>
      <c r="B587" s="37" t="s">
        <v>3270</v>
      </c>
      <c r="C587" s="38">
        <v>35</v>
      </c>
      <c r="D587" s="39">
        <v>44935</v>
      </c>
      <c r="E587" s="40" t="s">
        <v>3271</v>
      </c>
      <c r="F587" s="41">
        <v>-1350584</v>
      </c>
      <c r="G587" s="40" t="s">
        <v>2595</v>
      </c>
      <c r="H587" s="41">
        <v>-141811</v>
      </c>
      <c r="I587" s="42">
        <f t="shared" si="36"/>
        <v>-128919.0909090909</v>
      </c>
      <c r="J587" s="43">
        <v>44943</v>
      </c>
      <c r="K587" s="44">
        <v>-1250541</v>
      </c>
      <c r="L587" s="45">
        <v>0.1075</v>
      </c>
      <c r="M587" s="46">
        <f t="shared" si="37"/>
        <v>-134433.1575</v>
      </c>
      <c r="N587" s="47">
        <f t="shared" si="38"/>
        <v>-5514.066590909104</v>
      </c>
      <c r="O587" s="48">
        <f t="shared" si="39"/>
        <v>-5955.191918181833</v>
      </c>
      <c r="P587" s="49"/>
      <c r="Q587" s="49"/>
      <c r="R587" s="50"/>
    </row>
    <row r="588" spans="1:18" x14ac:dyDescent="0.25">
      <c r="A588" s="51">
        <v>585</v>
      </c>
      <c r="B588" s="53"/>
      <c r="C588" s="38">
        <v>34</v>
      </c>
      <c r="D588" s="39">
        <v>44935</v>
      </c>
      <c r="E588" s="40" t="s">
        <v>3272</v>
      </c>
      <c r="F588" s="41">
        <v>-311350</v>
      </c>
      <c r="G588" s="40" t="s">
        <v>2595</v>
      </c>
      <c r="H588" s="41">
        <v>-32692</v>
      </c>
      <c r="I588" s="42">
        <f t="shared" si="36"/>
        <v>-29719.999999999996</v>
      </c>
      <c r="J588" s="43">
        <v>44943</v>
      </c>
      <c r="K588" s="44">
        <v>-283045</v>
      </c>
      <c r="L588" s="45">
        <v>0.1075</v>
      </c>
      <c r="M588" s="46">
        <f t="shared" si="37"/>
        <v>-30427.337499999998</v>
      </c>
      <c r="N588" s="47">
        <f t="shared" si="38"/>
        <v>-707.33750000000146</v>
      </c>
      <c r="O588" s="48">
        <f t="shared" si="39"/>
        <v>-763.92450000000167</v>
      </c>
      <c r="P588" s="49"/>
      <c r="Q588" s="49"/>
      <c r="R588" s="50"/>
    </row>
    <row r="589" spans="1:18" ht="26.45" customHeight="1" x14ac:dyDescent="0.25">
      <c r="A589" s="51">
        <v>586</v>
      </c>
      <c r="B589" s="37" t="s">
        <v>3273</v>
      </c>
      <c r="C589" s="38" t="s">
        <v>3274</v>
      </c>
      <c r="D589" s="39">
        <v>44908</v>
      </c>
      <c r="E589" s="40" t="s">
        <v>2594</v>
      </c>
      <c r="F589" s="41">
        <v>6964069</v>
      </c>
      <c r="G589" s="40" t="s">
        <v>2595</v>
      </c>
      <c r="H589" s="41">
        <v>731227</v>
      </c>
      <c r="I589" s="42">
        <f t="shared" si="36"/>
        <v>664751.81818181812</v>
      </c>
      <c r="J589" s="43">
        <v>44943</v>
      </c>
      <c r="K589" s="44">
        <v>6448212</v>
      </c>
      <c r="L589" s="45">
        <v>0.105</v>
      </c>
      <c r="M589" s="46">
        <f t="shared" si="37"/>
        <v>677062.26</v>
      </c>
      <c r="N589" s="47">
        <f t="shared" si="38"/>
        <v>12310.441818181891</v>
      </c>
      <c r="O589" s="48">
        <f t="shared" si="39"/>
        <v>13295.277163636443</v>
      </c>
      <c r="P589" s="49"/>
      <c r="Q589" s="49"/>
      <c r="R589" s="50"/>
    </row>
    <row r="590" spans="1:18" x14ac:dyDescent="0.25">
      <c r="A590" s="51">
        <v>587</v>
      </c>
      <c r="B590" s="53"/>
      <c r="C590" s="38" t="s">
        <v>3275</v>
      </c>
      <c r="D590" s="39">
        <v>44921</v>
      </c>
      <c r="E590" s="40" t="s">
        <v>2594</v>
      </c>
      <c r="F590" s="41">
        <v>11095944</v>
      </c>
      <c r="G590" s="40" t="s">
        <v>2595</v>
      </c>
      <c r="H590" s="41">
        <v>1165074</v>
      </c>
      <c r="I590" s="42">
        <f t="shared" si="36"/>
        <v>1059158.1818181816</v>
      </c>
      <c r="J590" s="43">
        <v>44943</v>
      </c>
      <c r="K590" s="44">
        <v>10274022</v>
      </c>
      <c r="L590" s="45">
        <v>0.105</v>
      </c>
      <c r="M590" s="46">
        <f t="shared" si="37"/>
        <v>1078772.31</v>
      </c>
      <c r="N590" s="47">
        <f t="shared" si="38"/>
        <v>19614.128181818407</v>
      </c>
      <c r="O590" s="48">
        <f t="shared" si="39"/>
        <v>21183.258436363882</v>
      </c>
      <c r="P590" s="49"/>
      <c r="Q590" s="49"/>
      <c r="R590" s="50"/>
    </row>
    <row r="591" spans="1:18" x14ac:dyDescent="0.25">
      <c r="A591" s="51">
        <v>588</v>
      </c>
      <c r="B591" s="37" t="s">
        <v>3276</v>
      </c>
      <c r="C591" s="38" t="s">
        <v>3277</v>
      </c>
      <c r="D591" s="39">
        <v>44907</v>
      </c>
      <c r="E591" s="40" t="s">
        <v>2605</v>
      </c>
      <c r="F591" s="41">
        <v>2379164</v>
      </c>
      <c r="G591" s="40" t="s">
        <v>2595</v>
      </c>
      <c r="H591" s="41">
        <v>249812</v>
      </c>
      <c r="I591" s="42">
        <f t="shared" si="36"/>
        <v>227101.81818181818</v>
      </c>
      <c r="J591" s="43">
        <v>44943</v>
      </c>
      <c r="K591" s="44">
        <v>2202930</v>
      </c>
      <c r="L591" s="45">
        <v>0.105</v>
      </c>
      <c r="M591" s="46">
        <f t="shared" si="37"/>
        <v>231307.65</v>
      </c>
      <c r="N591" s="47">
        <f t="shared" si="38"/>
        <v>4205.8318181818177</v>
      </c>
      <c r="O591" s="48">
        <f t="shared" si="39"/>
        <v>4542.2983636363633</v>
      </c>
      <c r="P591" s="49"/>
      <c r="Q591" s="49"/>
      <c r="R591" s="50"/>
    </row>
    <row r="592" spans="1:18" x14ac:dyDescent="0.25">
      <c r="A592" s="51">
        <v>589</v>
      </c>
      <c r="B592" s="52"/>
      <c r="C592" s="38" t="s">
        <v>3278</v>
      </c>
      <c r="D592" s="39">
        <v>44900</v>
      </c>
      <c r="E592" s="40" t="s">
        <v>2594</v>
      </c>
      <c r="F592" s="41">
        <v>3979541</v>
      </c>
      <c r="G592" s="40" t="s">
        <v>2595</v>
      </c>
      <c r="H592" s="41">
        <v>417852</v>
      </c>
      <c r="I592" s="42">
        <f t="shared" si="36"/>
        <v>379865.45454545453</v>
      </c>
      <c r="J592" s="43">
        <v>44943</v>
      </c>
      <c r="K592" s="44">
        <v>3684760</v>
      </c>
      <c r="L592" s="45">
        <v>0.105</v>
      </c>
      <c r="M592" s="46">
        <f t="shared" si="37"/>
        <v>386899.8</v>
      </c>
      <c r="N592" s="47">
        <f t="shared" si="38"/>
        <v>7034.3454545454588</v>
      </c>
      <c r="O592" s="48">
        <f t="shared" si="39"/>
        <v>7597.0930909090957</v>
      </c>
      <c r="P592" s="49"/>
      <c r="Q592" s="49"/>
      <c r="R592" s="50"/>
    </row>
    <row r="593" spans="1:18" x14ac:dyDescent="0.25">
      <c r="A593" s="51">
        <v>590</v>
      </c>
      <c r="B593" s="52"/>
      <c r="C593" s="38" t="s">
        <v>3279</v>
      </c>
      <c r="D593" s="39">
        <v>44914</v>
      </c>
      <c r="E593" s="40" t="s">
        <v>3280</v>
      </c>
      <c r="F593" s="41">
        <v>4565216</v>
      </c>
      <c r="G593" s="40" t="s">
        <v>2595</v>
      </c>
      <c r="H593" s="41">
        <v>479348</v>
      </c>
      <c r="I593" s="42">
        <f t="shared" si="36"/>
        <v>435770.90909090906</v>
      </c>
      <c r="J593" s="43">
        <v>44943</v>
      </c>
      <c r="K593" s="44">
        <v>4227052</v>
      </c>
      <c r="L593" s="45">
        <v>0.105</v>
      </c>
      <c r="M593" s="46">
        <f t="shared" si="37"/>
        <v>443840.45999999996</v>
      </c>
      <c r="N593" s="47">
        <f t="shared" si="38"/>
        <v>8069.5509090909036</v>
      </c>
      <c r="O593" s="48">
        <f t="shared" si="39"/>
        <v>8715.1149818181766</v>
      </c>
      <c r="P593" s="49"/>
      <c r="Q593" s="49"/>
      <c r="R593" s="50"/>
    </row>
    <row r="594" spans="1:18" x14ac:dyDescent="0.25">
      <c r="A594" s="51">
        <v>591</v>
      </c>
      <c r="B594" s="53"/>
      <c r="C594" s="38" t="s">
        <v>3281</v>
      </c>
      <c r="D594" s="39">
        <v>44921</v>
      </c>
      <c r="E594" s="40" t="s">
        <v>2594</v>
      </c>
      <c r="F594" s="41">
        <v>5511215</v>
      </c>
      <c r="G594" s="40" t="s">
        <v>2595</v>
      </c>
      <c r="H594" s="41">
        <v>578677</v>
      </c>
      <c r="I594" s="42">
        <f t="shared" si="36"/>
        <v>526070</v>
      </c>
      <c r="J594" s="43">
        <v>44943</v>
      </c>
      <c r="K594" s="44">
        <v>5102977</v>
      </c>
      <c r="L594" s="45">
        <v>0.105</v>
      </c>
      <c r="M594" s="46">
        <f t="shared" si="37"/>
        <v>535812.58499999996</v>
      </c>
      <c r="N594" s="47">
        <f t="shared" si="38"/>
        <v>9742.5849999999627</v>
      </c>
      <c r="O594" s="48">
        <f t="shared" si="39"/>
        <v>10521.99179999996</v>
      </c>
      <c r="P594" s="49"/>
      <c r="Q594" s="49"/>
      <c r="R594" s="50"/>
    </row>
    <row r="595" spans="1:18" x14ac:dyDescent="0.25">
      <c r="A595" s="51">
        <v>592</v>
      </c>
      <c r="B595" s="54" t="s">
        <v>3282</v>
      </c>
      <c r="C595" s="38">
        <v>666</v>
      </c>
      <c r="D595" s="39">
        <v>44896</v>
      </c>
      <c r="E595" s="40" t="s">
        <v>3283</v>
      </c>
      <c r="F595" s="41">
        <v>-79305</v>
      </c>
      <c r="G595" s="40" t="s">
        <v>2595</v>
      </c>
      <c r="H595" s="41">
        <v>-8327</v>
      </c>
      <c r="I595" s="42">
        <f t="shared" si="36"/>
        <v>-7569.9999999999991</v>
      </c>
      <c r="J595" s="43">
        <v>44943</v>
      </c>
      <c r="K595" s="44">
        <v>-73431</v>
      </c>
      <c r="L595" s="45">
        <v>0.105</v>
      </c>
      <c r="M595" s="46">
        <f t="shared" si="37"/>
        <v>-7710.2550000000001</v>
      </c>
      <c r="N595" s="47">
        <f t="shared" si="38"/>
        <v>-140.25500000000102</v>
      </c>
      <c r="O595" s="48">
        <f t="shared" si="39"/>
        <v>-151.47540000000112</v>
      </c>
      <c r="P595" s="49"/>
      <c r="Q595" s="49"/>
      <c r="R595" s="50"/>
    </row>
    <row r="596" spans="1:18" ht="26.45" customHeight="1" x14ac:dyDescent="0.25">
      <c r="A596" s="51">
        <v>593</v>
      </c>
      <c r="B596" s="37" t="s">
        <v>3284</v>
      </c>
      <c r="C596" s="38" t="s">
        <v>3285</v>
      </c>
      <c r="D596" s="39">
        <v>44921</v>
      </c>
      <c r="E596" s="40" t="s">
        <v>2594</v>
      </c>
      <c r="F596" s="41">
        <v>2718850</v>
      </c>
      <c r="G596" s="40" t="s">
        <v>2595</v>
      </c>
      <c r="H596" s="41">
        <v>285479</v>
      </c>
      <c r="I596" s="42">
        <f t="shared" si="36"/>
        <v>259526.36363636362</v>
      </c>
      <c r="J596" s="43">
        <v>44943</v>
      </c>
      <c r="K596" s="44">
        <v>2517454</v>
      </c>
      <c r="L596" s="45">
        <v>0.105</v>
      </c>
      <c r="M596" s="46">
        <f t="shared" si="37"/>
        <v>264332.67</v>
      </c>
      <c r="N596" s="47">
        <f t="shared" si="38"/>
        <v>4806.3063636363659</v>
      </c>
      <c r="O596" s="48">
        <f t="shared" si="39"/>
        <v>5190.8108727272756</v>
      </c>
      <c r="P596" s="49"/>
      <c r="Q596" s="49"/>
      <c r="R596" s="50"/>
    </row>
    <row r="597" spans="1:18" x14ac:dyDescent="0.25">
      <c r="A597" s="51">
        <v>594</v>
      </c>
      <c r="B597" s="52"/>
      <c r="C597" s="38" t="s">
        <v>3286</v>
      </c>
      <c r="D597" s="39">
        <v>44912</v>
      </c>
      <c r="E597" s="40" t="s">
        <v>3248</v>
      </c>
      <c r="F597" s="41">
        <v>2282608</v>
      </c>
      <c r="G597" s="40" t="s">
        <v>2595</v>
      </c>
      <c r="H597" s="41">
        <v>239674</v>
      </c>
      <c r="I597" s="42">
        <f t="shared" si="36"/>
        <v>217885.45454545453</v>
      </c>
      <c r="J597" s="43">
        <v>44943</v>
      </c>
      <c r="K597" s="44">
        <v>2113526</v>
      </c>
      <c r="L597" s="45">
        <v>0.105</v>
      </c>
      <c r="M597" s="46">
        <f t="shared" si="37"/>
        <v>221920.22999999998</v>
      </c>
      <c r="N597" s="47">
        <f t="shared" si="38"/>
        <v>4034.7754545454518</v>
      </c>
      <c r="O597" s="48">
        <f t="shared" si="39"/>
        <v>4357.5574909090883</v>
      </c>
      <c r="P597" s="49"/>
      <c r="Q597" s="49"/>
      <c r="R597" s="50"/>
    </row>
    <row r="598" spans="1:18" x14ac:dyDescent="0.25">
      <c r="A598" s="51">
        <v>595</v>
      </c>
      <c r="B598" s="53"/>
      <c r="C598" s="38" t="s">
        <v>3287</v>
      </c>
      <c r="D598" s="39">
        <v>44902</v>
      </c>
      <c r="E598" s="40" t="s">
        <v>2605</v>
      </c>
      <c r="F598" s="41">
        <v>1436011</v>
      </c>
      <c r="G598" s="40" t="s">
        <v>2595</v>
      </c>
      <c r="H598" s="41">
        <v>150781</v>
      </c>
      <c r="I598" s="42">
        <f t="shared" si="36"/>
        <v>137073.63636363635</v>
      </c>
      <c r="J598" s="43">
        <v>44943</v>
      </c>
      <c r="K598" s="44">
        <v>1329640</v>
      </c>
      <c r="L598" s="45">
        <v>0.105</v>
      </c>
      <c r="M598" s="46">
        <f t="shared" si="37"/>
        <v>139612.19999999998</v>
      </c>
      <c r="N598" s="47">
        <f t="shared" si="38"/>
        <v>2538.5636363636295</v>
      </c>
      <c r="O598" s="48">
        <f t="shared" si="39"/>
        <v>2741.64872727272</v>
      </c>
      <c r="P598" s="49"/>
      <c r="Q598" s="49"/>
      <c r="R598" s="50"/>
    </row>
    <row r="599" spans="1:18" x14ac:dyDescent="0.25">
      <c r="A599" s="51">
        <v>596</v>
      </c>
      <c r="B599" s="37" t="s">
        <v>3288</v>
      </c>
      <c r="C599" s="38" t="s">
        <v>3289</v>
      </c>
      <c r="D599" s="39">
        <v>44914</v>
      </c>
      <c r="E599" s="40" t="s">
        <v>2605</v>
      </c>
      <c r="F599" s="41">
        <v>2583576</v>
      </c>
      <c r="G599" s="40" t="s">
        <v>2595</v>
      </c>
      <c r="H599" s="41">
        <v>271275</v>
      </c>
      <c r="I599" s="42">
        <f t="shared" si="36"/>
        <v>246613.63636363635</v>
      </c>
      <c r="J599" s="43">
        <v>44943</v>
      </c>
      <c r="K599" s="44">
        <v>2392200</v>
      </c>
      <c r="L599" s="45">
        <v>0.105</v>
      </c>
      <c r="M599" s="46">
        <f t="shared" si="37"/>
        <v>251181</v>
      </c>
      <c r="N599" s="47">
        <f t="shared" si="38"/>
        <v>4567.3636363636469</v>
      </c>
      <c r="O599" s="48">
        <f t="shared" si="39"/>
        <v>4932.7527272727393</v>
      </c>
      <c r="P599" s="49"/>
      <c r="Q599" s="49"/>
      <c r="R599" s="50"/>
    </row>
    <row r="600" spans="1:18" x14ac:dyDescent="0.25">
      <c r="A600" s="51">
        <v>597</v>
      </c>
      <c r="B600" s="53"/>
      <c r="C600" s="38" t="s">
        <v>3290</v>
      </c>
      <c r="D600" s="39">
        <v>44921</v>
      </c>
      <c r="E600" s="40" t="s">
        <v>2605</v>
      </c>
      <c r="F600" s="41">
        <v>1093026</v>
      </c>
      <c r="G600" s="40" t="s">
        <v>2595</v>
      </c>
      <c r="H600" s="41">
        <v>114768</v>
      </c>
      <c r="I600" s="42">
        <f t="shared" si="36"/>
        <v>104334.54545454544</v>
      </c>
      <c r="J600" s="43">
        <v>44943</v>
      </c>
      <c r="K600" s="44">
        <v>1012061</v>
      </c>
      <c r="L600" s="45">
        <v>0.105</v>
      </c>
      <c r="M600" s="46">
        <f t="shared" si="37"/>
        <v>106266.405</v>
      </c>
      <c r="N600" s="47">
        <f t="shared" si="38"/>
        <v>1931.8595454545575</v>
      </c>
      <c r="O600" s="48">
        <f t="shared" si="39"/>
        <v>2086.4083090909221</v>
      </c>
      <c r="P600" s="49"/>
      <c r="Q600" s="49"/>
      <c r="R600" s="50"/>
    </row>
    <row r="601" spans="1:18" ht="26.45" customHeight="1" x14ac:dyDescent="0.25">
      <c r="A601" s="51">
        <v>598</v>
      </c>
      <c r="B601" s="37" t="s">
        <v>3291</v>
      </c>
      <c r="C601" s="38" t="s">
        <v>3292</v>
      </c>
      <c r="D601" s="39">
        <v>44900</v>
      </c>
      <c r="E601" s="40" t="s">
        <v>2594</v>
      </c>
      <c r="F601" s="41">
        <v>1154997</v>
      </c>
      <c r="G601" s="40" t="s">
        <v>2595</v>
      </c>
      <c r="H601" s="41">
        <v>121275</v>
      </c>
      <c r="I601" s="42">
        <f t="shared" si="36"/>
        <v>110249.99999999999</v>
      </c>
      <c r="J601" s="43">
        <v>44943</v>
      </c>
      <c r="K601" s="44">
        <v>1069442</v>
      </c>
      <c r="L601" s="45">
        <v>0.105</v>
      </c>
      <c r="M601" s="46">
        <f t="shared" si="37"/>
        <v>112291.40999999999</v>
      </c>
      <c r="N601" s="47">
        <f t="shared" si="38"/>
        <v>2041.4100000000035</v>
      </c>
      <c r="O601" s="48">
        <f t="shared" si="39"/>
        <v>2204.7228000000041</v>
      </c>
      <c r="P601" s="49"/>
      <c r="Q601" s="49"/>
      <c r="R601" s="50"/>
    </row>
    <row r="602" spans="1:18" x14ac:dyDescent="0.25">
      <c r="A602" s="51">
        <v>599</v>
      </c>
      <c r="B602" s="52"/>
      <c r="C602" s="38" t="s">
        <v>3293</v>
      </c>
      <c r="D602" s="39">
        <v>44896</v>
      </c>
      <c r="E602" s="40" t="s">
        <v>2594</v>
      </c>
      <c r="F602" s="41">
        <v>653858</v>
      </c>
      <c r="G602" s="40" t="s">
        <v>2595</v>
      </c>
      <c r="H602" s="41">
        <v>68655</v>
      </c>
      <c r="I602" s="42">
        <f t="shared" si="36"/>
        <v>62413.63636363636</v>
      </c>
      <c r="J602" s="43">
        <v>44943</v>
      </c>
      <c r="K602" s="44">
        <v>605424</v>
      </c>
      <c r="L602" s="45">
        <v>0.105</v>
      </c>
      <c r="M602" s="46">
        <f t="shared" si="37"/>
        <v>63569.52</v>
      </c>
      <c r="N602" s="47">
        <f t="shared" si="38"/>
        <v>1155.8836363636365</v>
      </c>
      <c r="O602" s="48">
        <f t="shared" si="39"/>
        <v>1248.3543272727275</v>
      </c>
      <c r="P602" s="49"/>
      <c r="Q602" s="49"/>
      <c r="R602" s="50"/>
    </row>
    <row r="603" spans="1:18" x14ac:dyDescent="0.25">
      <c r="A603" s="51">
        <v>600</v>
      </c>
      <c r="B603" s="53"/>
      <c r="C603" s="38" t="s">
        <v>3294</v>
      </c>
      <c r="D603" s="39">
        <v>44914</v>
      </c>
      <c r="E603" s="40" t="s">
        <v>2594</v>
      </c>
      <c r="F603" s="41">
        <v>781662</v>
      </c>
      <c r="G603" s="40" t="s">
        <v>2595</v>
      </c>
      <c r="H603" s="41">
        <v>82074</v>
      </c>
      <c r="I603" s="42">
        <f t="shared" si="36"/>
        <v>74612.727272727265</v>
      </c>
      <c r="J603" s="43">
        <v>44943</v>
      </c>
      <c r="K603" s="44">
        <v>723761</v>
      </c>
      <c r="L603" s="45">
        <v>0.105</v>
      </c>
      <c r="M603" s="46">
        <f t="shared" si="37"/>
        <v>75994.904999999999</v>
      </c>
      <c r="N603" s="47">
        <f t="shared" si="38"/>
        <v>1382.177727272734</v>
      </c>
      <c r="O603" s="48">
        <f t="shared" si="39"/>
        <v>1492.7519454545529</v>
      </c>
      <c r="P603" s="49"/>
      <c r="Q603" s="49"/>
      <c r="R603" s="50"/>
    </row>
    <row r="604" spans="1:18" ht="26.45" customHeight="1" x14ac:dyDescent="0.25">
      <c r="A604" s="51">
        <v>601</v>
      </c>
      <c r="B604" s="37" t="s">
        <v>3295</v>
      </c>
      <c r="C604" s="38" t="s">
        <v>3296</v>
      </c>
      <c r="D604" s="39">
        <v>44916</v>
      </c>
      <c r="E604" s="40" t="s">
        <v>2594</v>
      </c>
      <c r="F604" s="41">
        <v>3227954</v>
      </c>
      <c r="G604" s="40" t="s">
        <v>2595</v>
      </c>
      <c r="H604" s="41">
        <v>338935</v>
      </c>
      <c r="I604" s="42">
        <f t="shared" si="36"/>
        <v>308122.72727272724</v>
      </c>
      <c r="J604" s="43">
        <v>44943</v>
      </c>
      <c r="K604" s="44">
        <v>2988846</v>
      </c>
      <c r="L604" s="45">
        <v>0.105</v>
      </c>
      <c r="M604" s="46">
        <f t="shared" si="37"/>
        <v>313828.83</v>
      </c>
      <c r="N604" s="47">
        <f t="shared" si="38"/>
        <v>5706.1027272727806</v>
      </c>
      <c r="O604" s="48">
        <f t="shared" si="39"/>
        <v>6162.5909454546036</v>
      </c>
      <c r="P604" s="49"/>
      <c r="Q604" s="49"/>
      <c r="R604" s="50"/>
    </row>
    <row r="605" spans="1:18" x14ac:dyDescent="0.25">
      <c r="A605" s="51">
        <v>602</v>
      </c>
      <c r="B605" s="53"/>
      <c r="C605" s="38" t="s">
        <v>3297</v>
      </c>
      <c r="D605" s="39">
        <v>44919</v>
      </c>
      <c r="E605" s="40" t="s">
        <v>2594</v>
      </c>
      <c r="F605" s="41">
        <v>3721266</v>
      </c>
      <c r="G605" s="40" t="s">
        <v>2595</v>
      </c>
      <c r="H605" s="41">
        <v>390733</v>
      </c>
      <c r="I605" s="42">
        <f t="shared" si="36"/>
        <v>355211.81818181818</v>
      </c>
      <c r="J605" s="43">
        <v>44943</v>
      </c>
      <c r="K605" s="44">
        <v>3445617</v>
      </c>
      <c r="L605" s="45">
        <v>0.105</v>
      </c>
      <c r="M605" s="46">
        <f t="shared" si="37"/>
        <v>361789.78499999997</v>
      </c>
      <c r="N605" s="47">
        <f t="shared" si="38"/>
        <v>6577.9668181817979</v>
      </c>
      <c r="O605" s="48">
        <f t="shared" si="39"/>
        <v>7104.2041636363419</v>
      </c>
      <c r="P605" s="49"/>
      <c r="Q605" s="49"/>
      <c r="R605" s="50"/>
    </row>
    <row r="606" spans="1:18" ht="26.45" customHeight="1" x14ac:dyDescent="0.25">
      <c r="A606" s="51">
        <v>603</v>
      </c>
      <c r="B606" s="37" t="s">
        <v>3298</v>
      </c>
      <c r="C606" s="38" t="s">
        <v>3299</v>
      </c>
      <c r="D606" s="39">
        <v>44924</v>
      </c>
      <c r="E606" s="40" t="s">
        <v>2594</v>
      </c>
      <c r="F606" s="41">
        <v>6244895</v>
      </c>
      <c r="G606" s="40" t="s">
        <v>2595</v>
      </c>
      <c r="H606" s="41">
        <v>655714</v>
      </c>
      <c r="I606" s="42">
        <f t="shared" si="36"/>
        <v>596103.63636363635</v>
      </c>
      <c r="J606" s="43">
        <v>44943</v>
      </c>
      <c r="K606" s="44">
        <v>5782310</v>
      </c>
      <c r="L606" s="45">
        <v>0.105</v>
      </c>
      <c r="M606" s="46">
        <f t="shared" si="37"/>
        <v>607142.54999999993</v>
      </c>
      <c r="N606" s="47">
        <f t="shared" si="38"/>
        <v>11038.913636363577</v>
      </c>
      <c r="O606" s="48">
        <f t="shared" si="39"/>
        <v>11922.026727272663</v>
      </c>
      <c r="P606" s="49"/>
      <c r="Q606" s="49"/>
      <c r="R606" s="50"/>
    </row>
    <row r="607" spans="1:18" x14ac:dyDescent="0.25">
      <c r="A607" s="51">
        <v>604</v>
      </c>
      <c r="B607" s="52"/>
      <c r="C607" s="38" t="s">
        <v>3300</v>
      </c>
      <c r="D607" s="39">
        <v>44908</v>
      </c>
      <c r="E607" s="40" t="s">
        <v>2594</v>
      </c>
      <c r="F607" s="41">
        <v>2832831</v>
      </c>
      <c r="G607" s="40" t="s">
        <v>2595</v>
      </c>
      <c r="H607" s="41">
        <v>297447</v>
      </c>
      <c r="I607" s="42">
        <f t="shared" si="36"/>
        <v>270406.36363636359</v>
      </c>
      <c r="J607" s="43">
        <v>44943</v>
      </c>
      <c r="K607" s="44">
        <v>2622992</v>
      </c>
      <c r="L607" s="45">
        <v>0.105</v>
      </c>
      <c r="M607" s="46">
        <f t="shared" si="37"/>
        <v>275414.15999999997</v>
      </c>
      <c r="N607" s="47">
        <f t="shared" si="38"/>
        <v>5007.7963636363856</v>
      </c>
      <c r="O607" s="48">
        <f t="shared" si="39"/>
        <v>5408.4200727272964</v>
      </c>
      <c r="P607" s="49"/>
      <c r="Q607" s="49"/>
      <c r="R607" s="50"/>
    </row>
    <row r="608" spans="1:18" x14ac:dyDescent="0.25">
      <c r="A608" s="51">
        <v>605</v>
      </c>
      <c r="B608" s="52"/>
      <c r="C608" s="38" t="s">
        <v>3301</v>
      </c>
      <c r="D608" s="39">
        <v>44905</v>
      </c>
      <c r="E608" s="40" t="s">
        <v>2605</v>
      </c>
      <c r="F608" s="41">
        <v>2388010</v>
      </c>
      <c r="G608" s="40" t="s">
        <v>2595</v>
      </c>
      <c r="H608" s="41">
        <v>250741</v>
      </c>
      <c r="I608" s="42">
        <f t="shared" si="36"/>
        <v>227946.36363636362</v>
      </c>
      <c r="J608" s="43">
        <v>44943</v>
      </c>
      <c r="K608" s="44">
        <v>2211120</v>
      </c>
      <c r="L608" s="45">
        <v>0.105</v>
      </c>
      <c r="M608" s="46">
        <f t="shared" si="37"/>
        <v>232167.6</v>
      </c>
      <c r="N608" s="47">
        <f t="shared" si="38"/>
        <v>4221.236363636388</v>
      </c>
      <c r="O608" s="48">
        <f t="shared" si="39"/>
        <v>4558.935272727299</v>
      </c>
      <c r="P608" s="49"/>
      <c r="Q608" s="49"/>
      <c r="R608" s="50"/>
    </row>
    <row r="609" spans="1:18" x14ac:dyDescent="0.25">
      <c r="A609" s="51">
        <v>606</v>
      </c>
      <c r="B609" s="52"/>
      <c r="C609" s="38" t="s">
        <v>3302</v>
      </c>
      <c r="D609" s="39">
        <v>44915</v>
      </c>
      <c r="E609" s="40" t="s">
        <v>3303</v>
      </c>
      <c r="F609" s="41">
        <v>2155394</v>
      </c>
      <c r="G609" s="40" t="s">
        <v>2595</v>
      </c>
      <c r="H609" s="41">
        <v>226316</v>
      </c>
      <c r="I609" s="42">
        <f t="shared" si="36"/>
        <v>205741.81818181818</v>
      </c>
      <c r="J609" s="43">
        <v>44943</v>
      </c>
      <c r="K609" s="44">
        <v>1995735</v>
      </c>
      <c r="L609" s="45">
        <v>0.105</v>
      </c>
      <c r="M609" s="46">
        <f t="shared" si="37"/>
        <v>209552.17499999999</v>
      </c>
      <c r="N609" s="47">
        <f t="shared" si="38"/>
        <v>3810.3568181818118</v>
      </c>
      <c r="O609" s="48">
        <f t="shared" si="39"/>
        <v>4115.1853636363567</v>
      </c>
      <c r="P609" s="49"/>
      <c r="Q609" s="49"/>
      <c r="R609" s="50"/>
    </row>
    <row r="610" spans="1:18" x14ac:dyDescent="0.25">
      <c r="A610" s="51">
        <v>607</v>
      </c>
      <c r="B610" s="52"/>
      <c r="C610" s="38" t="s">
        <v>3304</v>
      </c>
      <c r="D610" s="39">
        <v>44910</v>
      </c>
      <c r="E610" s="40" t="s">
        <v>2605</v>
      </c>
      <c r="F610" s="41">
        <v>3994251</v>
      </c>
      <c r="G610" s="40" t="s">
        <v>2595</v>
      </c>
      <c r="H610" s="41">
        <v>419396</v>
      </c>
      <c r="I610" s="42">
        <f t="shared" si="36"/>
        <v>381269.09090909088</v>
      </c>
      <c r="J610" s="43">
        <v>44943</v>
      </c>
      <c r="K610" s="44">
        <v>3698381</v>
      </c>
      <c r="L610" s="45">
        <v>0.105</v>
      </c>
      <c r="M610" s="46">
        <f t="shared" si="37"/>
        <v>388330.005</v>
      </c>
      <c r="N610" s="47">
        <f t="shared" si="38"/>
        <v>7060.914090909122</v>
      </c>
      <c r="O610" s="48">
        <f t="shared" si="39"/>
        <v>7625.787218181852</v>
      </c>
      <c r="P610" s="49"/>
      <c r="Q610" s="49"/>
      <c r="R610" s="50"/>
    </row>
    <row r="611" spans="1:18" x14ac:dyDescent="0.25">
      <c r="A611" s="51">
        <v>608</v>
      </c>
      <c r="B611" s="53"/>
      <c r="C611" s="38" t="s">
        <v>3305</v>
      </c>
      <c r="D611" s="39">
        <v>44919</v>
      </c>
      <c r="E611" s="40" t="s">
        <v>2605</v>
      </c>
      <c r="F611" s="41">
        <v>2473387</v>
      </c>
      <c r="G611" s="40" t="s">
        <v>2595</v>
      </c>
      <c r="H611" s="41">
        <v>259706</v>
      </c>
      <c r="I611" s="42">
        <f t="shared" si="36"/>
        <v>236096.36363636362</v>
      </c>
      <c r="J611" s="43">
        <v>44943</v>
      </c>
      <c r="K611" s="44">
        <v>2290173</v>
      </c>
      <c r="L611" s="45">
        <v>0.105</v>
      </c>
      <c r="M611" s="46">
        <f t="shared" si="37"/>
        <v>240468.16499999998</v>
      </c>
      <c r="N611" s="47">
        <f t="shared" si="38"/>
        <v>4371.8013636363612</v>
      </c>
      <c r="O611" s="48">
        <f t="shared" si="39"/>
        <v>4721.5454727272709</v>
      </c>
      <c r="P611" s="49"/>
      <c r="Q611" s="49"/>
      <c r="R611" s="50"/>
    </row>
    <row r="612" spans="1:18" x14ac:dyDescent="0.25">
      <c r="A612" s="51">
        <v>609</v>
      </c>
      <c r="B612" s="37" t="s">
        <v>3306</v>
      </c>
      <c r="C612" s="38" t="s">
        <v>3307</v>
      </c>
      <c r="D612" s="39">
        <v>44916</v>
      </c>
      <c r="E612" s="40" t="s">
        <v>2605</v>
      </c>
      <c r="F612" s="41">
        <v>1093026</v>
      </c>
      <c r="G612" s="40" t="s">
        <v>2595</v>
      </c>
      <c r="H612" s="41">
        <v>114768</v>
      </c>
      <c r="I612" s="42">
        <f t="shared" si="36"/>
        <v>104334.54545454544</v>
      </c>
      <c r="J612" s="43">
        <v>44943</v>
      </c>
      <c r="K612" s="44">
        <v>1012061</v>
      </c>
      <c r="L612" s="45">
        <v>0.105</v>
      </c>
      <c r="M612" s="46">
        <f t="shared" si="37"/>
        <v>106266.405</v>
      </c>
      <c r="N612" s="47">
        <f t="shared" si="38"/>
        <v>1931.8595454545575</v>
      </c>
      <c r="O612" s="48">
        <f t="shared" si="39"/>
        <v>2086.4083090909221</v>
      </c>
      <c r="P612" s="49"/>
      <c r="Q612" s="49"/>
      <c r="R612" s="50"/>
    </row>
    <row r="613" spans="1:18" x14ac:dyDescent="0.25">
      <c r="A613" s="51">
        <v>610</v>
      </c>
      <c r="B613" s="53"/>
      <c r="C613" s="38" t="s">
        <v>3308</v>
      </c>
      <c r="D613" s="39">
        <v>44923</v>
      </c>
      <c r="E613" s="40" t="s">
        <v>2605</v>
      </c>
      <c r="F613" s="41">
        <v>1093026</v>
      </c>
      <c r="G613" s="40" t="s">
        <v>2595</v>
      </c>
      <c r="H613" s="41">
        <v>114768</v>
      </c>
      <c r="I613" s="42">
        <f t="shared" si="36"/>
        <v>104334.54545454544</v>
      </c>
      <c r="J613" s="43">
        <v>44943</v>
      </c>
      <c r="K613" s="44">
        <v>1012061</v>
      </c>
      <c r="L613" s="45">
        <v>0.105</v>
      </c>
      <c r="M613" s="46">
        <f t="shared" si="37"/>
        <v>106266.405</v>
      </c>
      <c r="N613" s="47">
        <f t="shared" si="38"/>
        <v>1931.8595454545575</v>
      </c>
      <c r="O613" s="48">
        <f t="shared" si="39"/>
        <v>2086.4083090909221</v>
      </c>
      <c r="P613" s="49"/>
      <c r="Q613" s="49"/>
      <c r="R613" s="50"/>
    </row>
    <row r="614" spans="1:18" ht="26.45" customHeight="1" x14ac:dyDescent="0.25">
      <c r="A614" s="51">
        <v>611</v>
      </c>
      <c r="B614" s="37" t="s">
        <v>3309</v>
      </c>
      <c r="C614" s="38" t="s">
        <v>3310</v>
      </c>
      <c r="D614" s="39">
        <v>44923</v>
      </c>
      <c r="E614" s="40" t="s">
        <v>2594</v>
      </c>
      <c r="F614" s="41">
        <v>2905593</v>
      </c>
      <c r="G614" s="40" t="s">
        <v>2595</v>
      </c>
      <c r="H614" s="41">
        <v>305087</v>
      </c>
      <c r="I614" s="42">
        <f t="shared" si="36"/>
        <v>277351.81818181818</v>
      </c>
      <c r="J614" s="43">
        <v>44943</v>
      </c>
      <c r="K614" s="44">
        <v>2690364</v>
      </c>
      <c r="L614" s="45">
        <v>0.105</v>
      </c>
      <c r="M614" s="46">
        <f t="shared" si="37"/>
        <v>282488.21999999997</v>
      </c>
      <c r="N614" s="47">
        <f t="shared" si="38"/>
        <v>5136.4018181817955</v>
      </c>
      <c r="O614" s="48">
        <f t="shared" si="39"/>
        <v>5547.3139636363394</v>
      </c>
      <c r="P614" s="49"/>
      <c r="Q614" s="49"/>
      <c r="R614" s="50"/>
    </row>
    <row r="615" spans="1:18" x14ac:dyDescent="0.25">
      <c r="A615" s="51">
        <v>612</v>
      </c>
      <c r="B615" s="53"/>
      <c r="C615" s="38" t="s">
        <v>3311</v>
      </c>
      <c r="D615" s="39">
        <v>44916</v>
      </c>
      <c r="E615" s="40" t="s">
        <v>2594</v>
      </c>
      <c r="F615" s="41">
        <v>2452496</v>
      </c>
      <c r="G615" s="40" t="s">
        <v>2595</v>
      </c>
      <c r="H615" s="41">
        <v>257512</v>
      </c>
      <c r="I615" s="42">
        <f t="shared" si="36"/>
        <v>234101.81818181818</v>
      </c>
      <c r="J615" s="43">
        <v>44943</v>
      </c>
      <c r="K615" s="44">
        <v>2270830</v>
      </c>
      <c r="L615" s="45">
        <v>0.105</v>
      </c>
      <c r="M615" s="46">
        <f t="shared" si="37"/>
        <v>238437.15</v>
      </c>
      <c r="N615" s="47">
        <f t="shared" si="38"/>
        <v>4335.3318181818177</v>
      </c>
      <c r="O615" s="48">
        <f t="shared" si="39"/>
        <v>4682.158363636363</v>
      </c>
      <c r="P615" s="49"/>
      <c r="Q615" s="49"/>
      <c r="R615" s="50"/>
    </row>
    <row r="616" spans="1:18" x14ac:dyDescent="0.25">
      <c r="A616" s="51">
        <v>613</v>
      </c>
      <c r="B616" s="37" t="s">
        <v>3312</v>
      </c>
      <c r="C616" s="38" t="s">
        <v>3313</v>
      </c>
      <c r="D616" s="39">
        <v>44903</v>
      </c>
      <c r="E616" s="40" t="s">
        <v>2605</v>
      </c>
      <c r="F616" s="41">
        <v>1950888</v>
      </c>
      <c r="G616" s="40" t="s">
        <v>2595</v>
      </c>
      <c r="H616" s="41">
        <v>204843</v>
      </c>
      <c r="I616" s="42">
        <f t="shared" si="36"/>
        <v>186220.90909090909</v>
      </c>
      <c r="J616" s="43">
        <v>44943</v>
      </c>
      <c r="K616" s="44">
        <v>1806378</v>
      </c>
      <c r="L616" s="45">
        <v>0.105</v>
      </c>
      <c r="M616" s="46">
        <f t="shared" si="37"/>
        <v>189669.69</v>
      </c>
      <c r="N616" s="47">
        <f t="shared" si="38"/>
        <v>3448.7809090909141</v>
      </c>
      <c r="O616" s="48">
        <f t="shared" si="39"/>
        <v>3724.6833818181876</v>
      </c>
      <c r="P616" s="49"/>
      <c r="Q616" s="49"/>
      <c r="R616" s="50"/>
    </row>
    <row r="617" spans="1:18" x14ac:dyDescent="0.25">
      <c r="A617" s="51">
        <v>614</v>
      </c>
      <c r="B617" s="52"/>
      <c r="C617" s="38" t="s">
        <v>3314</v>
      </c>
      <c r="D617" s="39">
        <v>44918</v>
      </c>
      <c r="E617" s="40" t="s">
        <v>2605</v>
      </c>
      <c r="F617" s="41">
        <v>1586110</v>
      </c>
      <c r="G617" s="40" t="s">
        <v>2595</v>
      </c>
      <c r="H617" s="41">
        <v>166542</v>
      </c>
      <c r="I617" s="42">
        <f t="shared" si="36"/>
        <v>151401.81818181818</v>
      </c>
      <c r="J617" s="43">
        <v>44943</v>
      </c>
      <c r="K617" s="44">
        <v>1468620</v>
      </c>
      <c r="L617" s="45">
        <v>0.105</v>
      </c>
      <c r="M617" s="46">
        <f t="shared" si="37"/>
        <v>154205.1</v>
      </c>
      <c r="N617" s="47">
        <f t="shared" si="38"/>
        <v>2803.2818181818293</v>
      </c>
      <c r="O617" s="48">
        <f t="shared" si="39"/>
        <v>3027.5443636363757</v>
      </c>
      <c r="P617" s="49"/>
      <c r="Q617" s="49"/>
      <c r="R617" s="50"/>
    </row>
    <row r="618" spans="1:18" x14ac:dyDescent="0.25">
      <c r="A618" s="51">
        <v>615</v>
      </c>
      <c r="B618" s="52"/>
      <c r="C618" s="38" t="s">
        <v>3315</v>
      </c>
      <c r="D618" s="39">
        <v>44904</v>
      </c>
      <c r="E618" s="40" t="s">
        <v>2594</v>
      </c>
      <c r="F618" s="41">
        <v>2292452</v>
      </c>
      <c r="G618" s="40" t="s">
        <v>2595</v>
      </c>
      <c r="H618" s="41">
        <v>240708</v>
      </c>
      <c r="I618" s="42">
        <f t="shared" si="36"/>
        <v>218825.45454545453</v>
      </c>
      <c r="J618" s="43">
        <v>44943</v>
      </c>
      <c r="K618" s="44">
        <v>2122641</v>
      </c>
      <c r="L618" s="45">
        <v>0.105</v>
      </c>
      <c r="M618" s="46">
        <f t="shared" si="37"/>
        <v>222877.30499999999</v>
      </c>
      <c r="N618" s="47">
        <f t="shared" si="38"/>
        <v>4051.8504545454634</v>
      </c>
      <c r="O618" s="48">
        <f t="shared" si="39"/>
        <v>4375.9984909091008</v>
      </c>
      <c r="P618" s="49"/>
      <c r="Q618" s="49"/>
      <c r="R618" s="50"/>
    </row>
    <row r="619" spans="1:18" x14ac:dyDescent="0.25">
      <c r="A619" s="51">
        <v>616</v>
      </c>
      <c r="B619" s="52"/>
      <c r="C619" s="38" t="s">
        <v>3316</v>
      </c>
      <c r="D619" s="39">
        <v>44897</v>
      </c>
      <c r="E619" s="40" t="s">
        <v>2605</v>
      </c>
      <c r="F619" s="41">
        <v>1189582</v>
      </c>
      <c r="G619" s="40" t="s">
        <v>2595</v>
      </c>
      <c r="H619" s="41">
        <v>124906</v>
      </c>
      <c r="I619" s="42">
        <f t="shared" si="36"/>
        <v>113550.90909090909</v>
      </c>
      <c r="J619" s="43">
        <v>44943</v>
      </c>
      <c r="K619" s="44">
        <v>1101465</v>
      </c>
      <c r="L619" s="45">
        <v>0.105</v>
      </c>
      <c r="M619" s="46">
        <f t="shared" si="37"/>
        <v>115653.825</v>
      </c>
      <c r="N619" s="47">
        <f t="shared" si="38"/>
        <v>2102.9159090909088</v>
      </c>
      <c r="O619" s="48">
        <f t="shared" si="39"/>
        <v>2271.1491818181817</v>
      </c>
      <c r="P619" s="49"/>
      <c r="Q619" s="49"/>
      <c r="R619" s="50"/>
    </row>
    <row r="620" spans="1:18" x14ac:dyDescent="0.25">
      <c r="A620" s="51">
        <v>617</v>
      </c>
      <c r="B620" s="53"/>
      <c r="C620" s="38" t="s">
        <v>3317</v>
      </c>
      <c r="D620" s="39">
        <v>44917</v>
      </c>
      <c r="E620" s="40" t="s">
        <v>2594</v>
      </c>
      <c r="F620" s="41">
        <v>2429555</v>
      </c>
      <c r="G620" s="40" t="s">
        <v>2595</v>
      </c>
      <c r="H620" s="41">
        <v>255103</v>
      </c>
      <c r="I620" s="42">
        <f t="shared" si="36"/>
        <v>231911.81818181818</v>
      </c>
      <c r="J620" s="43">
        <v>44943</v>
      </c>
      <c r="K620" s="44">
        <v>2249588</v>
      </c>
      <c r="L620" s="45">
        <v>0.105</v>
      </c>
      <c r="M620" s="46">
        <f t="shared" si="37"/>
        <v>236206.74</v>
      </c>
      <c r="N620" s="47">
        <f t="shared" si="38"/>
        <v>4294.9218181818142</v>
      </c>
      <c r="O620" s="48">
        <f t="shared" si="39"/>
        <v>4638.5155636363597</v>
      </c>
      <c r="P620" s="49"/>
      <c r="Q620" s="49"/>
      <c r="R620" s="50"/>
    </row>
    <row r="621" spans="1:18" x14ac:dyDescent="0.25">
      <c r="A621" s="51">
        <v>618</v>
      </c>
      <c r="B621" s="54" t="s">
        <v>3318</v>
      </c>
      <c r="C621" s="38" t="s">
        <v>3319</v>
      </c>
      <c r="D621" s="39">
        <v>44908</v>
      </c>
      <c r="E621" s="40" t="s">
        <v>2605</v>
      </c>
      <c r="F621" s="41">
        <v>3149621</v>
      </c>
      <c r="G621" s="40" t="s">
        <v>2595</v>
      </c>
      <c r="H621" s="41">
        <v>330710</v>
      </c>
      <c r="I621" s="42">
        <f t="shared" si="36"/>
        <v>300645.45454545453</v>
      </c>
      <c r="J621" s="43">
        <v>44943</v>
      </c>
      <c r="K621" s="44">
        <v>2916316</v>
      </c>
      <c r="L621" s="45">
        <v>0.105</v>
      </c>
      <c r="M621" s="46">
        <f t="shared" si="37"/>
        <v>306213.18</v>
      </c>
      <c r="N621" s="47">
        <f t="shared" si="38"/>
        <v>5567.7254545454634</v>
      </c>
      <c r="O621" s="48">
        <f t="shared" si="39"/>
        <v>6013.1434909091013</v>
      </c>
      <c r="P621" s="49"/>
      <c r="Q621" s="49"/>
      <c r="R621" s="50"/>
    </row>
    <row r="622" spans="1:18" x14ac:dyDescent="0.25">
      <c r="A622" s="51">
        <v>619</v>
      </c>
      <c r="B622" s="54" t="s">
        <v>3320</v>
      </c>
      <c r="C622" s="38">
        <v>1376</v>
      </c>
      <c r="D622" s="39">
        <v>44924</v>
      </c>
      <c r="E622" s="40" t="s">
        <v>3321</v>
      </c>
      <c r="F622" s="41">
        <v>-1358119</v>
      </c>
      <c r="G622" s="40" t="s">
        <v>2595</v>
      </c>
      <c r="H622" s="41">
        <v>-142602</v>
      </c>
      <c r="I622" s="42">
        <f t="shared" si="36"/>
        <v>-129638.18181818181</v>
      </c>
      <c r="J622" s="43">
        <v>44943</v>
      </c>
      <c r="K622" s="44">
        <v>-1257518</v>
      </c>
      <c r="L622" s="45">
        <v>0.105</v>
      </c>
      <c r="M622" s="46">
        <f t="shared" si="37"/>
        <v>-132039.38999999998</v>
      </c>
      <c r="N622" s="47">
        <f t="shared" si="38"/>
        <v>-2401.2081818181759</v>
      </c>
      <c r="O622" s="48">
        <f t="shared" si="39"/>
        <v>-2593.3048363636303</v>
      </c>
      <c r="P622" s="49"/>
      <c r="Q622" s="49"/>
      <c r="R622" s="50"/>
    </row>
    <row r="623" spans="1:18" ht="26.45" customHeight="1" x14ac:dyDescent="0.25">
      <c r="A623" s="51">
        <v>620</v>
      </c>
      <c r="B623" s="37" t="s">
        <v>3322</v>
      </c>
      <c r="C623" s="38" t="s">
        <v>3323</v>
      </c>
      <c r="D623" s="39">
        <v>44901</v>
      </c>
      <c r="E623" s="40" t="s">
        <v>2594</v>
      </c>
      <c r="F623" s="41">
        <v>2509893</v>
      </c>
      <c r="G623" s="40" t="s">
        <v>2595</v>
      </c>
      <c r="H623" s="41">
        <v>263539</v>
      </c>
      <c r="I623" s="42">
        <f t="shared" si="36"/>
        <v>239580.90909090906</v>
      </c>
      <c r="J623" s="43">
        <v>44943</v>
      </c>
      <c r="K623" s="44">
        <v>2323975</v>
      </c>
      <c r="L623" s="45">
        <v>0.105</v>
      </c>
      <c r="M623" s="46">
        <f t="shared" si="37"/>
        <v>244017.375</v>
      </c>
      <c r="N623" s="47">
        <f t="shared" si="38"/>
        <v>4436.4659090909408</v>
      </c>
      <c r="O623" s="48">
        <f t="shared" si="39"/>
        <v>4791.3831818182161</v>
      </c>
      <c r="P623" s="49"/>
      <c r="Q623" s="49"/>
      <c r="R623" s="50"/>
    </row>
    <row r="624" spans="1:18" x14ac:dyDescent="0.25">
      <c r="A624" s="51">
        <v>621</v>
      </c>
      <c r="B624" s="52"/>
      <c r="C624" s="38" t="s">
        <v>3324</v>
      </c>
      <c r="D624" s="39">
        <v>44916</v>
      </c>
      <c r="E624" s="40" t="s">
        <v>2594</v>
      </c>
      <c r="F624" s="41">
        <v>1213027</v>
      </c>
      <c r="G624" s="40" t="s">
        <v>2595</v>
      </c>
      <c r="H624" s="41">
        <v>127368</v>
      </c>
      <c r="I624" s="42">
        <f t="shared" si="36"/>
        <v>115789.0909090909</v>
      </c>
      <c r="J624" s="43">
        <v>44943</v>
      </c>
      <c r="K624" s="44">
        <v>1123173</v>
      </c>
      <c r="L624" s="45">
        <v>0.105</v>
      </c>
      <c r="M624" s="46">
        <f t="shared" si="37"/>
        <v>117933.16499999999</v>
      </c>
      <c r="N624" s="47">
        <f t="shared" si="38"/>
        <v>2144.0740909090964</v>
      </c>
      <c r="O624" s="48">
        <f t="shared" si="39"/>
        <v>2315.6000181818245</v>
      </c>
      <c r="P624" s="49"/>
      <c r="Q624" s="49"/>
      <c r="R624" s="50"/>
    </row>
    <row r="625" spans="1:18" x14ac:dyDescent="0.25">
      <c r="A625" s="51">
        <v>622</v>
      </c>
      <c r="B625" s="52"/>
      <c r="C625" s="38" t="s">
        <v>3325</v>
      </c>
      <c r="D625" s="39">
        <v>44898</v>
      </c>
      <c r="E625" s="40" t="s">
        <v>2594</v>
      </c>
      <c r="F625" s="41">
        <v>983518</v>
      </c>
      <c r="G625" s="40" t="s">
        <v>2595</v>
      </c>
      <c r="H625" s="41">
        <v>103269</v>
      </c>
      <c r="I625" s="42">
        <f t="shared" si="36"/>
        <v>93880.909090909088</v>
      </c>
      <c r="J625" s="43">
        <v>44943</v>
      </c>
      <c r="K625" s="44">
        <v>910665</v>
      </c>
      <c r="L625" s="45">
        <v>0.105</v>
      </c>
      <c r="M625" s="46">
        <f t="shared" si="37"/>
        <v>95619.824999999997</v>
      </c>
      <c r="N625" s="47">
        <f t="shared" si="38"/>
        <v>1738.9159090909088</v>
      </c>
      <c r="O625" s="48">
        <f t="shared" si="39"/>
        <v>1878.0291818181818</v>
      </c>
      <c r="P625" s="49"/>
      <c r="Q625" s="49"/>
      <c r="R625" s="50"/>
    </row>
    <row r="626" spans="1:18" x14ac:dyDescent="0.25">
      <c r="A626" s="51">
        <v>623</v>
      </c>
      <c r="B626" s="52"/>
      <c r="C626" s="38" t="s">
        <v>3326</v>
      </c>
      <c r="D626" s="39">
        <v>44919</v>
      </c>
      <c r="E626" s="40" t="s">
        <v>2594</v>
      </c>
      <c r="F626" s="41">
        <v>1669582</v>
      </c>
      <c r="G626" s="40" t="s">
        <v>2595</v>
      </c>
      <c r="H626" s="41">
        <v>175306</v>
      </c>
      <c r="I626" s="42">
        <f t="shared" si="36"/>
        <v>159369.09090909088</v>
      </c>
      <c r="J626" s="43">
        <v>44943</v>
      </c>
      <c r="K626" s="44">
        <v>1545909</v>
      </c>
      <c r="L626" s="45">
        <v>0.105</v>
      </c>
      <c r="M626" s="46">
        <f t="shared" si="37"/>
        <v>162320.44500000001</v>
      </c>
      <c r="N626" s="47">
        <f t="shared" si="38"/>
        <v>2951.3540909091244</v>
      </c>
      <c r="O626" s="48">
        <f t="shared" si="39"/>
        <v>3187.4624181818544</v>
      </c>
      <c r="P626" s="49"/>
      <c r="Q626" s="49"/>
      <c r="R626" s="50"/>
    </row>
    <row r="627" spans="1:18" x14ac:dyDescent="0.25">
      <c r="A627" s="51">
        <v>624</v>
      </c>
      <c r="B627" s="52"/>
      <c r="C627" s="38" t="s">
        <v>3327</v>
      </c>
      <c r="D627" s="39">
        <v>44916</v>
      </c>
      <c r="E627" s="40" t="s">
        <v>2594</v>
      </c>
      <c r="F627" s="41">
        <v>3307597</v>
      </c>
      <c r="G627" s="40" t="s">
        <v>2595</v>
      </c>
      <c r="H627" s="41">
        <v>347298</v>
      </c>
      <c r="I627" s="42">
        <f t="shared" si="36"/>
        <v>315725.45454545453</v>
      </c>
      <c r="J627" s="43">
        <v>44943</v>
      </c>
      <c r="K627" s="44">
        <v>3062590</v>
      </c>
      <c r="L627" s="45">
        <v>0.105</v>
      </c>
      <c r="M627" s="46">
        <f t="shared" si="37"/>
        <v>321571.95</v>
      </c>
      <c r="N627" s="47">
        <f t="shared" si="38"/>
        <v>5846.4954545454821</v>
      </c>
      <c r="O627" s="48">
        <f t="shared" si="39"/>
        <v>6314.2150909091206</v>
      </c>
      <c r="P627" s="49"/>
      <c r="Q627" s="49"/>
      <c r="R627" s="50"/>
    </row>
    <row r="628" spans="1:18" x14ac:dyDescent="0.25">
      <c r="A628" s="51">
        <v>625</v>
      </c>
      <c r="B628" s="53"/>
      <c r="C628" s="38" t="s">
        <v>3328</v>
      </c>
      <c r="D628" s="39">
        <v>44924</v>
      </c>
      <c r="E628" s="40" t="s">
        <v>2594</v>
      </c>
      <c r="F628" s="41">
        <v>524459</v>
      </c>
      <c r="G628" s="40" t="s">
        <v>2595</v>
      </c>
      <c r="H628" s="41">
        <v>55068</v>
      </c>
      <c r="I628" s="42">
        <f t="shared" si="36"/>
        <v>50061.818181818177</v>
      </c>
      <c r="J628" s="43">
        <v>44943</v>
      </c>
      <c r="K628" s="44">
        <v>485610</v>
      </c>
      <c r="L628" s="45">
        <v>0.105</v>
      </c>
      <c r="M628" s="46">
        <f t="shared" si="37"/>
        <v>50989.049999999996</v>
      </c>
      <c r="N628" s="47">
        <f t="shared" si="38"/>
        <v>927.23181818181911</v>
      </c>
      <c r="O628" s="48">
        <f t="shared" si="39"/>
        <v>1001.4103636363647</v>
      </c>
      <c r="P628" s="49"/>
      <c r="Q628" s="49"/>
      <c r="R628" s="50"/>
    </row>
    <row r="629" spans="1:18" x14ac:dyDescent="0.25">
      <c r="A629" s="51">
        <v>626</v>
      </c>
      <c r="B629" s="54" t="s">
        <v>3329</v>
      </c>
      <c r="C629" s="38">
        <v>20</v>
      </c>
      <c r="D629" s="39">
        <v>44930</v>
      </c>
      <c r="E629" s="40" t="s">
        <v>3330</v>
      </c>
      <c r="F629" s="41">
        <v>-197802</v>
      </c>
      <c r="G629" s="40" t="s">
        <v>2595</v>
      </c>
      <c r="H629" s="41">
        <v>-20769</v>
      </c>
      <c r="I629" s="42">
        <f t="shared" si="36"/>
        <v>-18880.909090909088</v>
      </c>
      <c r="J629" s="43">
        <v>44943</v>
      </c>
      <c r="K629" s="44">
        <v>-183150</v>
      </c>
      <c r="L629" s="45">
        <v>0.1075</v>
      </c>
      <c r="M629" s="46">
        <f t="shared" si="37"/>
        <v>-19688.625</v>
      </c>
      <c r="N629" s="47">
        <f t="shared" si="38"/>
        <v>-807.71590909091174</v>
      </c>
      <c r="O629" s="48">
        <f t="shared" si="39"/>
        <v>-872.3331818181847</v>
      </c>
      <c r="P629" s="49"/>
      <c r="Q629" s="49"/>
      <c r="R629" s="50"/>
    </row>
    <row r="630" spans="1:18" x14ac:dyDescent="0.25">
      <c r="A630" s="51">
        <v>627</v>
      </c>
      <c r="B630" s="54" t="s">
        <v>3331</v>
      </c>
      <c r="C630" s="38" t="s">
        <v>3332</v>
      </c>
      <c r="D630" s="39">
        <v>44896</v>
      </c>
      <c r="E630" s="40" t="s">
        <v>2594</v>
      </c>
      <c r="F630" s="41">
        <v>4591162</v>
      </c>
      <c r="G630" s="40" t="s">
        <v>2595</v>
      </c>
      <c r="H630" s="41">
        <v>482072</v>
      </c>
      <c r="I630" s="42">
        <f t="shared" si="36"/>
        <v>438247.27272727271</v>
      </c>
      <c r="J630" s="43">
        <v>44943</v>
      </c>
      <c r="K630" s="44">
        <v>4251076</v>
      </c>
      <c r="L630" s="45">
        <v>0.105</v>
      </c>
      <c r="M630" s="46">
        <f t="shared" si="37"/>
        <v>446362.98</v>
      </c>
      <c r="N630" s="47">
        <f t="shared" si="38"/>
        <v>8115.7072727272753</v>
      </c>
      <c r="O630" s="48">
        <f t="shared" si="39"/>
        <v>8764.9638545454582</v>
      </c>
      <c r="P630" s="49"/>
      <c r="Q630" s="49"/>
      <c r="R630" s="50"/>
    </row>
    <row r="631" spans="1:18" ht="26.45" customHeight="1" x14ac:dyDescent="0.25">
      <c r="A631" s="51">
        <v>628</v>
      </c>
      <c r="B631" s="37" t="s">
        <v>3333</v>
      </c>
      <c r="C631" s="38" t="s">
        <v>3334</v>
      </c>
      <c r="D631" s="39">
        <v>44901</v>
      </c>
      <c r="E631" s="40" t="s">
        <v>2594</v>
      </c>
      <c r="F631" s="41">
        <v>2794381</v>
      </c>
      <c r="G631" s="40" t="s">
        <v>2595</v>
      </c>
      <c r="H631" s="41">
        <v>293410</v>
      </c>
      <c r="I631" s="42">
        <f t="shared" si="36"/>
        <v>266736.36363636359</v>
      </c>
      <c r="J631" s="43">
        <v>44943</v>
      </c>
      <c r="K631" s="44">
        <v>2587390</v>
      </c>
      <c r="L631" s="45">
        <v>0.105</v>
      </c>
      <c r="M631" s="46">
        <f t="shared" si="37"/>
        <v>271675.95</v>
      </c>
      <c r="N631" s="47">
        <f t="shared" si="38"/>
        <v>4939.5863636364229</v>
      </c>
      <c r="O631" s="48">
        <f t="shared" si="39"/>
        <v>5334.7532727273374</v>
      </c>
      <c r="P631" s="49"/>
      <c r="Q631" s="49"/>
      <c r="R631" s="50"/>
    </row>
    <row r="632" spans="1:18" x14ac:dyDescent="0.25">
      <c r="A632" s="51">
        <v>629</v>
      </c>
      <c r="B632" s="52"/>
      <c r="C632" s="38" t="s">
        <v>3335</v>
      </c>
      <c r="D632" s="39">
        <v>44915</v>
      </c>
      <c r="E632" s="40" t="s">
        <v>2594</v>
      </c>
      <c r="F632" s="41">
        <v>6171014</v>
      </c>
      <c r="G632" s="40" t="s">
        <v>2595</v>
      </c>
      <c r="H632" s="41">
        <v>647956</v>
      </c>
      <c r="I632" s="42">
        <f t="shared" si="36"/>
        <v>589050.90909090906</v>
      </c>
      <c r="J632" s="43">
        <v>44943</v>
      </c>
      <c r="K632" s="44">
        <v>5713902</v>
      </c>
      <c r="L632" s="45">
        <v>0.105</v>
      </c>
      <c r="M632" s="46">
        <f t="shared" si="37"/>
        <v>599959.71</v>
      </c>
      <c r="N632" s="47">
        <f t="shared" si="38"/>
        <v>10908.800909090904</v>
      </c>
      <c r="O632" s="48">
        <f t="shared" si="39"/>
        <v>11781.504981818176</v>
      </c>
      <c r="P632" s="49"/>
      <c r="Q632" s="49"/>
      <c r="R632" s="50"/>
    </row>
    <row r="633" spans="1:18" x14ac:dyDescent="0.25">
      <c r="A633" s="51">
        <v>630</v>
      </c>
      <c r="B633" s="52"/>
      <c r="C633" s="38" t="s">
        <v>3336</v>
      </c>
      <c r="D633" s="39">
        <v>44922</v>
      </c>
      <c r="E633" s="40" t="s">
        <v>2594</v>
      </c>
      <c r="F633" s="41">
        <v>5811186</v>
      </c>
      <c r="G633" s="40" t="s">
        <v>2595</v>
      </c>
      <c r="H633" s="41">
        <v>610174</v>
      </c>
      <c r="I633" s="42">
        <f t="shared" si="36"/>
        <v>554703.63636363635</v>
      </c>
      <c r="J633" s="43">
        <v>44943</v>
      </c>
      <c r="K633" s="44">
        <v>5380728</v>
      </c>
      <c r="L633" s="45">
        <v>0.105</v>
      </c>
      <c r="M633" s="46">
        <f t="shared" si="37"/>
        <v>564976.43999999994</v>
      </c>
      <c r="N633" s="47">
        <f t="shared" si="38"/>
        <v>10272.803636363591</v>
      </c>
      <c r="O633" s="48">
        <f t="shared" si="39"/>
        <v>11094.627927272679</v>
      </c>
      <c r="P633" s="49"/>
      <c r="Q633" s="49"/>
      <c r="R633" s="50"/>
    </row>
    <row r="634" spans="1:18" x14ac:dyDescent="0.25">
      <c r="A634" s="51">
        <v>631</v>
      </c>
      <c r="B634" s="53"/>
      <c r="C634" s="38" t="s">
        <v>3337</v>
      </c>
      <c r="D634" s="39">
        <v>44908</v>
      </c>
      <c r="E634" s="40" t="s">
        <v>2594</v>
      </c>
      <c r="F634" s="41">
        <v>3191908</v>
      </c>
      <c r="G634" s="40" t="s">
        <v>2595</v>
      </c>
      <c r="H634" s="41">
        <v>335150</v>
      </c>
      <c r="I634" s="42">
        <f t="shared" si="36"/>
        <v>304681.81818181818</v>
      </c>
      <c r="J634" s="43">
        <v>44943</v>
      </c>
      <c r="K634" s="44">
        <v>2955470</v>
      </c>
      <c r="L634" s="45">
        <v>0.105</v>
      </c>
      <c r="M634" s="46">
        <f t="shared" si="37"/>
        <v>310324.34999999998</v>
      </c>
      <c r="N634" s="47">
        <f t="shared" si="38"/>
        <v>5642.5318181818002</v>
      </c>
      <c r="O634" s="48">
        <f t="shared" si="39"/>
        <v>6093.9343636363446</v>
      </c>
      <c r="P634" s="49"/>
      <c r="Q634" s="49"/>
      <c r="R634" s="50"/>
    </row>
    <row r="635" spans="1:18" x14ac:dyDescent="0.25">
      <c r="A635" s="51">
        <v>632</v>
      </c>
      <c r="B635" s="54" t="s">
        <v>3338</v>
      </c>
      <c r="C635" s="38">
        <v>473</v>
      </c>
      <c r="D635" s="39">
        <v>44916</v>
      </c>
      <c r="E635" s="40" t="s">
        <v>3339</v>
      </c>
      <c r="F635" s="41">
        <v>-486450</v>
      </c>
      <c r="G635" s="40" t="s">
        <v>2595</v>
      </c>
      <c r="H635" s="41">
        <v>-51077</v>
      </c>
      <c r="I635" s="42">
        <f t="shared" si="36"/>
        <v>-46433.63636363636</v>
      </c>
      <c r="J635" s="43">
        <v>44943</v>
      </c>
      <c r="K635" s="44">
        <v>-450417</v>
      </c>
      <c r="L635" s="45">
        <v>0.105</v>
      </c>
      <c r="M635" s="46">
        <f t="shared" si="37"/>
        <v>-47293.784999999996</v>
      </c>
      <c r="N635" s="47">
        <f t="shared" si="38"/>
        <v>-860.14863636363589</v>
      </c>
      <c r="O635" s="48">
        <f t="shared" si="39"/>
        <v>-928.96052727272684</v>
      </c>
      <c r="P635" s="49"/>
      <c r="Q635" s="49"/>
      <c r="R635" s="50"/>
    </row>
    <row r="636" spans="1:18" x14ac:dyDescent="0.25">
      <c r="A636" s="51">
        <v>633</v>
      </c>
      <c r="B636" s="54" t="s">
        <v>3340</v>
      </c>
      <c r="C636" s="38" t="s">
        <v>3341</v>
      </c>
      <c r="D636" s="39">
        <v>44916</v>
      </c>
      <c r="E636" s="40" t="s">
        <v>2594</v>
      </c>
      <c r="F636" s="41">
        <v>3519080</v>
      </c>
      <c r="G636" s="40" t="s">
        <v>2595</v>
      </c>
      <c r="H636" s="41">
        <v>369503</v>
      </c>
      <c r="I636" s="42">
        <f t="shared" si="36"/>
        <v>335911.81818181818</v>
      </c>
      <c r="J636" s="43">
        <v>44943</v>
      </c>
      <c r="K636" s="44">
        <v>3258407</v>
      </c>
      <c r="L636" s="45">
        <v>0.105</v>
      </c>
      <c r="M636" s="46">
        <f t="shared" si="37"/>
        <v>342132.73499999999</v>
      </c>
      <c r="N636" s="47">
        <f t="shared" si="38"/>
        <v>6220.9168181818095</v>
      </c>
      <c r="O636" s="48">
        <f t="shared" si="39"/>
        <v>6718.5901636363551</v>
      </c>
      <c r="P636" s="49"/>
      <c r="Q636" s="49"/>
      <c r="R636" s="50"/>
    </row>
    <row r="637" spans="1:18" ht="26.45" customHeight="1" x14ac:dyDescent="0.25">
      <c r="A637" s="51">
        <v>634</v>
      </c>
      <c r="B637" s="37" t="s">
        <v>3342</v>
      </c>
      <c r="C637" s="38" t="s">
        <v>3343</v>
      </c>
      <c r="D637" s="39">
        <v>44902</v>
      </c>
      <c r="E637" s="40" t="s">
        <v>2594</v>
      </c>
      <c r="F637" s="41">
        <v>2694260</v>
      </c>
      <c r="G637" s="40" t="s">
        <v>2595</v>
      </c>
      <c r="H637" s="41">
        <v>282897</v>
      </c>
      <c r="I637" s="42">
        <f t="shared" si="36"/>
        <v>257179.09090909088</v>
      </c>
      <c r="J637" s="43">
        <v>44943</v>
      </c>
      <c r="K637" s="44">
        <v>2494685</v>
      </c>
      <c r="L637" s="45">
        <v>0.105</v>
      </c>
      <c r="M637" s="46">
        <f t="shared" si="37"/>
        <v>261941.92499999999</v>
      </c>
      <c r="N637" s="47">
        <f t="shared" si="38"/>
        <v>4762.8340909091057</v>
      </c>
      <c r="O637" s="48">
        <f t="shared" si="39"/>
        <v>5143.8608181818345</v>
      </c>
      <c r="P637" s="49"/>
      <c r="Q637" s="49"/>
      <c r="R637" s="50"/>
    </row>
    <row r="638" spans="1:18" x14ac:dyDescent="0.25">
      <c r="A638" s="51">
        <v>635</v>
      </c>
      <c r="B638" s="52"/>
      <c r="C638" s="38" t="s">
        <v>3344</v>
      </c>
      <c r="D638" s="39">
        <v>44909</v>
      </c>
      <c r="E638" s="40" t="s">
        <v>2594</v>
      </c>
      <c r="F638" s="41">
        <v>1852765</v>
      </c>
      <c r="G638" s="40" t="s">
        <v>2595</v>
      </c>
      <c r="H638" s="41">
        <v>194540</v>
      </c>
      <c r="I638" s="42">
        <f t="shared" si="36"/>
        <v>176854.54545454544</v>
      </c>
      <c r="J638" s="43">
        <v>44943</v>
      </c>
      <c r="K638" s="44">
        <v>1715523</v>
      </c>
      <c r="L638" s="45">
        <v>0.105</v>
      </c>
      <c r="M638" s="46">
        <f t="shared" si="37"/>
        <v>180129.91499999998</v>
      </c>
      <c r="N638" s="47">
        <f t="shared" si="38"/>
        <v>3275.3695454545377</v>
      </c>
      <c r="O638" s="48">
        <f t="shared" si="39"/>
        <v>3537.3991090909008</v>
      </c>
      <c r="P638" s="49"/>
      <c r="Q638" s="49"/>
      <c r="R638" s="50"/>
    </row>
    <row r="639" spans="1:18" x14ac:dyDescent="0.25">
      <c r="A639" s="51">
        <v>636</v>
      </c>
      <c r="B639" s="53"/>
      <c r="C639" s="38" t="s">
        <v>3345</v>
      </c>
      <c r="D639" s="39">
        <v>44922</v>
      </c>
      <c r="E639" s="40" t="s">
        <v>2594</v>
      </c>
      <c r="F639" s="41">
        <v>3126802</v>
      </c>
      <c r="G639" s="40" t="s">
        <v>2595</v>
      </c>
      <c r="H639" s="41">
        <v>328314</v>
      </c>
      <c r="I639" s="42">
        <f t="shared" si="36"/>
        <v>298467.27272727271</v>
      </c>
      <c r="J639" s="43">
        <v>44943</v>
      </c>
      <c r="K639" s="44">
        <v>2895187</v>
      </c>
      <c r="L639" s="45">
        <v>0.105</v>
      </c>
      <c r="M639" s="46">
        <f t="shared" si="37"/>
        <v>303994.63500000001</v>
      </c>
      <c r="N639" s="47">
        <f t="shared" si="38"/>
        <v>5527.3622727273032</v>
      </c>
      <c r="O639" s="48">
        <f t="shared" si="39"/>
        <v>5969.5512545454876</v>
      </c>
      <c r="P639" s="49"/>
      <c r="Q639" s="49"/>
      <c r="R639" s="50"/>
    </row>
    <row r="640" spans="1:18" x14ac:dyDescent="0.25">
      <c r="A640" s="51">
        <v>637</v>
      </c>
      <c r="B640" s="37" t="s">
        <v>3346</v>
      </c>
      <c r="C640" s="38" t="s">
        <v>3347</v>
      </c>
      <c r="D640" s="39">
        <v>44911</v>
      </c>
      <c r="E640" s="40" t="s">
        <v>2605</v>
      </c>
      <c r="F640" s="41">
        <v>3172219</v>
      </c>
      <c r="G640" s="40" t="s">
        <v>2595</v>
      </c>
      <c r="H640" s="41">
        <v>333083</v>
      </c>
      <c r="I640" s="42">
        <f t="shared" si="36"/>
        <v>302802.72727272724</v>
      </c>
      <c r="J640" s="43">
        <v>44943</v>
      </c>
      <c r="K640" s="44">
        <v>2937240</v>
      </c>
      <c r="L640" s="45">
        <v>0.105</v>
      </c>
      <c r="M640" s="46">
        <f t="shared" si="37"/>
        <v>308410.2</v>
      </c>
      <c r="N640" s="47">
        <f t="shared" si="38"/>
        <v>5607.472727272776</v>
      </c>
      <c r="O640" s="48">
        <f t="shared" si="39"/>
        <v>6056.0705454545987</v>
      </c>
      <c r="P640" s="49"/>
      <c r="Q640" s="49"/>
      <c r="R640" s="50"/>
    </row>
    <row r="641" spans="1:18" x14ac:dyDescent="0.25">
      <c r="A641" s="51">
        <v>638</v>
      </c>
      <c r="B641" s="52"/>
      <c r="C641" s="38" t="s">
        <v>3348</v>
      </c>
      <c r="D641" s="39">
        <v>44907</v>
      </c>
      <c r="E641" s="40" t="s">
        <v>2605</v>
      </c>
      <c r="F641" s="41">
        <v>8723603</v>
      </c>
      <c r="G641" s="40" t="s">
        <v>2595</v>
      </c>
      <c r="H641" s="41">
        <v>915978</v>
      </c>
      <c r="I641" s="42">
        <f t="shared" si="36"/>
        <v>832707.27272727271</v>
      </c>
      <c r="J641" s="43">
        <v>44943</v>
      </c>
      <c r="K641" s="44">
        <v>8077410</v>
      </c>
      <c r="L641" s="45">
        <v>0.105</v>
      </c>
      <c r="M641" s="46">
        <f t="shared" si="37"/>
        <v>848128.04999999993</v>
      </c>
      <c r="N641" s="47">
        <f t="shared" si="38"/>
        <v>15420.777272727224</v>
      </c>
      <c r="O641" s="48">
        <f t="shared" si="39"/>
        <v>16654.439454545402</v>
      </c>
      <c r="P641" s="49"/>
      <c r="Q641" s="49"/>
      <c r="R641" s="50"/>
    </row>
    <row r="642" spans="1:18" x14ac:dyDescent="0.25">
      <c r="A642" s="51">
        <v>639</v>
      </c>
      <c r="B642" s="53"/>
      <c r="C642" s="38" t="s">
        <v>3349</v>
      </c>
      <c r="D642" s="39">
        <v>44912</v>
      </c>
      <c r="E642" s="40" t="s">
        <v>2594</v>
      </c>
      <c r="F642" s="41">
        <v>5464671</v>
      </c>
      <c r="G642" s="40" t="s">
        <v>2595</v>
      </c>
      <c r="H642" s="41">
        <v>573791</v>
      </c>
      <c r="I642" s="42">
        <f t="shared" si="36"/>
        <v>521628.18181818177</v>
      </c>
      <c r="J642" s="43">
        <v>44943</v>
      </c>
      <c r="K642" s="44">
        <v>5059881</v>
      </c>
      <c r="L642" s="45">
        <v>0.105</v>
      </c>
      <c r="M642" s="46">
        <f t="shared" si="37"/>
        <v>531287.505</v>
      </c>
      <c r="N642" s="47">
        <f t="shared" si="38"/>
        <v>9659.3231818182394</v>
      </c>
      <c r="O642" s="48">
        <f t="shared" si="39"/>
        <v>10432.069036363699</v>
      </c>
      <c r="P642" s="49"/>
      <c r="Q642" s="49"/>
      <c r="R642" s="50"/>
    </row>
    <row r="643" spans="1:18" ht="26.45" customHeight="1" x14ac:dyDescent="0.25">
      <c r="A643" s="51">
        <v>640</v>
      </c>
      <c r="B643" s="37" t="s">
        <v>3350</v>
      </c>
      <c r="C643" s="38" t="s">
        <v>3351</v>
      </c>
      <c r="D643" s="39">
        <v>44896</v>
      </c>
      <c r="E643" s="40" t="s">
        <v>2594</v>
      </c>
      <c r="F643" s="41">
        <v>3549377</v>
      </c>
      <c r="G643" s="40" t="s">
        <v>2595</v>
      </c>
      <c r="H643" s="41">
        <v>372685</v>
      </c>
      <c r="I643" s="42">
        <f t="shared" si="36"/>
        <v>338804.54545454541</v>
      </c>
      <c r="J643" s="43">
        <v>44943</v>
      </c>
      <c r="K643" s="44">
        <v>3286460</v>
      </c>
      <c r="L643" s="45">
        <v>0.105</v>
      </c>
      <c r="M643" s="46">
        <f t="shared" si="37"/>
        <v>345078.3</v>
      </c>
      <c r="N643" s="47">
        <f t="shared" si="38"/>
        <v>6273.7545454545761</v>
      </c>
      <c r="O643" s="48">
        <f t="shared" si="39"/>
        <v>6775.654909090943</v>
      </c>
      <c r="P643" s="49"/>
      <c r="Q643" s="49"/>
      <c r="R643" s="50"/>
    </row>
    <row r="644" spans="1:18" x14ac:dyDescent="0.25">
      <c r="A644" s="51">
        <v>641</v>
      </c>
      <c r="B644" s="52"/>
      <c r="C644" s="38" t="s">
        <v>3352</v>
      </c>
      <c r="D644" s="39">
        <v>44916</v>
      </c>
      <c r="E644" s="40" t="s">
        <v>2594</v>
      </c>
      <c r="F644" s="41">
        <v>1199426</v>
      </c>
      <c r="G644" s="40" t="s">
        <v>2595</v>
      </c>
      <c r="H644" s="41">
        <v>125940</v>
      </c>
      <c r="I644" s="42">
        <f t="shared" ref="I644:I707" si="40">H644/1.1</f>
        <v>114490.90909090909</v>
      </c>
      <c r="J644" s="43">
        <v>44943</v>
      </c>
      <c r="K644" s="44">
        <v>1110580</v>
      </c>
      <c r="L644" s="45">
        <v>0.105</v>
      </c>
      <c r="M644" s="46">
        <f t="shared" ref="M644:M707" si="41">K644*L644</f>
        <v>116610.9</v>
      </c>
      <c r="N644" s="47">
        <f t="shared" ref="N644:N707" si="42">M644-I644</f>
        <v>2119.9909090909059</v>
      </c>
      <c r="O644" s="48">
        <f t="shared" ref="O644:O707" si="43">N644*1.08</f>
        <v>2289.5901818181787</v>
      </c>
      <c r="P644" s="49"/>
      <c r="Q644" s="49"/>
      <c r="R644" s="50"/>
    </row>
    <row r="645" spans="1:18" x14ac:dyDescent="0.25">
      <c r="A645" s="51">
        <v>642</v>
      </c>
      <c r="B645" s="52"/>
      <c r="C645" s="38" t="s">
        <v>3353</v>
      </c>
      <c r="D645" s="39">
        <v>44909</v>
      </c>
      <c r="E645" s="40" t="s">
        <v>2594</v>
      </c>
      <c r="F645" s="41">
        <v>1992481</v>
      </c>
      <c r="G645" s="40" t="s">
        <v>2595</v>
      </c>
      <c r="H645" s="41">
        <v>209211</v>
      </c>
      <c r="I645" s="42">
        <f t="shared" si="40"/>
        <v>190191.81818181818</v>
      </c>
      <c r="J645" s="43">
        <v>44943</v>
      </c>
      <c r="K645" s="44">
        <v>1844890</v>
      </c>
      <c r="L645" s="45">
        <v>0.105</v>
      </c>
      <c r="M645" s="46">
        <f t="shared" si="41"/>
        <v>193713.44999999998</v>
      </c>
      <c r="N645" s="47">
        <f t="shared" si="42"/>
        <v>3521.631818181806</v>
      </c>
      <c r="O645" s="48">
        <f t="shared" si="43"/>
        <v>3803.3623636363509</v>
      </c>
      <c r="P645" s="49"/>
      <c r="Q645" s="49"/>
      <c r="R645" s="50"/>
    </row>
    <row r="646" spans="1:18" x14ac:dyDescent="0.25">
      <c r="A646" s="51">
        <v>643</v>
      </c>
      <c r="B646" s="52"/>
      <c r="C646" s="38" t="s">
        <v>3354</v>
      </c>
      <c r="D646" s="39">
        <v>44897</v>
      </c>
      <c r="E646" s="40" t="s">
        <v>2594</v>
      </c>
      <c r="F646" s="41">
        <v>1842383</v>
      </c>
      <c r="G646" s="40" t="s">
        <v>2595</v>
      </c>
      <c r="H646" s="41">
        <v>193450</v>
      </c>
      <c r="I646" s="42">
        <f t="shared" si="40"/>
        <v>175863.63636363635</v>
      </c>
      <c r="J646" s="43">
        <v>44943</v>
      </c>
      <c r="K646" s="44">
        <v>1705910</v>
      </c>
      <c r="L646" s="45">
        <v>0.105</v>
      </c>
      <c r="M646" s="46">
        <f t="shared" si="41"/>
        <v>179120.55</v>
      </c>
      <c r="N646" s="47">
        <f t="shared" si="42"/>
        <v>3256.9136363636353</v>
      </c>
      <c r="O646" s="48">
        <f t="shared" si="43"/>
        <v>3517.4667272727265</v>
      </c>
      <c r="P646" s="49"/>
      <c r="Q646" s="49"/>
      <c r="R646" s="50"/>
    </row>
    <row r="647" spans="1:18" x14ac:dyDescent="0.25">
      <c r="A647" s="51">
        <v>644</v>
      </c>
      <c r="B647" s="52"/>
      <c r="C647" s="38" t="s">
        <v>3355</v>
      </c>
      <c r="D647" s="39">
        <v>44918</v>
      </c>
      <c r="E647" s="40" t="s">
        <v>2594</v>
      </c>
      <c r="F647" s="41">
        <v>3339166</v>
      </c>
      <c r="G647" s="40" t="s">
        <v>2595</v>
      </c>
      <c r="H647" s="41">
        <v>350612</v>
      </c>
      <c r="I647" s="42">
        <f t="shared" si="40"/>
        <v>318738.18181818177</v>
      </c>
      <c r="J647" s="43">
        <v>44943</v>
      </c>
      <c r="K647" s="44">
        <v>3091820</v>
      </c>
      <c r="L647" s="45">
        <v>0.105</v>
      </c>
      <c r="M647" s="46">
        <f t="shared" si="41"/>
        <v>324641.09999999998</v>
      </c>
      <c r="N647" s="47">
        <f t="shared" si="42"/>
        <v>5902.9181818182115</v>
      </c>
      <c r="O647" s="48">
        <f t="shared" si="43"/>
        <v>6375.1516363636692</v>
      </c>
      <c r="P647" s="49"/>
      <c r="Q647" s="49"/>
      <c r="R647" s="50"/>
    </row>
    <row r="648" spans="1:18" x14ac:dyDescent="0.25">
      <c r="A648" s="51">
        <v>645</v>
      </c>
      <c r="B648" s="52"/>
      <c r="C648" s="38" t="s">
        <v>3356</v>
      </c>
      <c r="D648" s="39">
        <v>44923</v>
      </c>
      <c r="E648" s="40" t="s">
        <v>2594</v>
      </c>
      <c r="F648" s="41">
        <v>3415349</v>
      </c>
      <c r="G648" s="40" t="s">
        <v>2595</v>
      </c>
      <c r="H648" s="41">
        <v>358612</v>
      </c>
      <c r="I648" s="42">
        <f t="shared" si="40"/>
        <v>326010.90909090906</v>
      </c>
      <c r="J648" s="43">
        <v>44943</v>
      </c>
      <c r="K648" s="44">
        <v>3162360</v>
      </c>
      <c r="L648" s="45">
        <v>0.105</v>
      </c>
      <c r="M648" s="46">
        <f t="shared" si="41"/>
        <v>332047.8</v>
      </c>
      <c r="N648" s="47">
        <f t="shared" si="42"/>
        <v>6036.8909090909292</v>
      </c>
      <c r="O648" s="48">
        <f t="shared" si="43"/>
        <v>6519.8421818182042</v>
      </c>
      <c r="P648" s="49"/>
      <c r="Q648" s="49"/>
      <c r="R648" s="50"/>
    </row>
    <row r="649" spans="1:18" x14ac:dyDescent="0.25">
      <c r="A649" s="51">
        <v>646</v>
      </c>
      <c r="B649" s="53"/>
      <c r="C649" s="38" t="s">
        <v>3357</v>
      </c>
      <c r="D649" s="39">
        <v>44902</v>
      </c>
      <c r="E649" s="40" t="s">
        <v>2594</v>
      </c>
      <c r="F649" s="41">
        <v>2263464</v>
      </c>
      <c r="G649" s="40" t="s">
        <v>2595</v>
      </c>
      <c r="H649" s="41">
        <v>237664</v>
      </c>
      <c r="I649" s="42">
        <f t="shared" si="40"/>
        <v>216058.18181818179</v>
      </c>
      <c r="J649" s="43">
        <v>44943</v>
      </c>
      <c r="K649" s="44">
        <v>2095800</v>
      </c>
      <c r="L649" s="45">
        <v>0.105</v>
      </c>
      <c r="M649" s="46">
        <f t="shared" si="41"/>
        <v>220059</v>
      </c>
      <c r="N649" s="47">
        <f t="shared" si="42"/>
        <v>4000.8181818182056</v>
      </c>
      <c r="O649" s="48">
        <f t="shared" si="43"/>
        <v>4320.8836363636619</v>
      </c>
      <c r="P649" s="49"/>
      <c r="Q649" s="49"/>
      <c r="R649" s="50"/>
    </row>
    <row r="650" spans="1:18" x14ac:dyDescent="0.25">
      <c r="A650" s="51">
        <v>647</v>
      </c>
      <c r="B650" s="54" t="s">
        <v>3358</v>
      </c>
      <c r="C650" s="38">
        <v>818</v>
      </c>
      <c r="D650" s="39">
        <v>44903</v>
      </c>
      <c r="E650" s="40" t="s">
        <v>3359</v>
      </c>
      <c r="F650" s="41">
        <v>-119943</v>
      </c>
      <c r="G650" s="40" t="s">
        <v>2595</v>
      </c>
      <c r="H650" s="41">
        <v>-12594</v>
      </c>
      <c r="I650" s="42">
        <f t="shared" si="40"/>
        <v>-11449.090909090908</v>
      </c>
      <c r="J650" s="43">
        <v>44943</v>
      </c>
      <c r="K650" s="44">
        <v>-111058</v>
      </c>
      <c r="L650" s="45">
        <v>0.105</v>
      </c>
      <c r="M650" s="46">
        <f t="shared" si="41"/>
        <v>-11661.09</v>
      </c>
      <c r="N650" s="47">
        <f t="shared" si="42"/>
        <v>-211.99909090909205</v>
      </c>
      <c r="O650" s="48">
        <f t="shared" si="43"/>
        <v>-228.95901818181943</v>
      </c>
      <c r="P650" s="49"/>
      <c r="Q650" s="49"/>
      <c r="R650" s="50"/>
    </row>
    <row r="651" spans="1:18" ht="26.45" customHeight="1" x14ac:dyDescent="0.25">
      <c r="A651" s="51">
        <v>648</v>
      </c>
      <c r="B651" s="37" t="s">
        <v>3360</v>
      </c>
      <c r="C651" s="38" t="s">
        <v>3361</v>
      </c>
      <c r="D651" s="39">
        <v>44923</v>
      </c>
      <c r="E651" s="40" t="s">
        <v>2594</v>
      </c>
      <c r="F651" s="41">
        <v>5885276</v>
      </c>
      <c r="G651" s="40" t="s">
        <v>2595</v>
      </c>
      <c r="H651" s="41">
        <v>617954</v>
      </c>
      <c r="I651" s="42">
        <f t="shared" si="40"/>
        <v>561776.36363636365</v>
      </c>
      <c r="J651" s="43">
        <v>44943</v>
      </c>
      <c r="K651" s="44">
        <v>5449330</v>
      </c>
      <c r="L651" s="45">
        <v>0.105</v>
      </c>
      <c r="M651" s="46">
        <f t="shared" si="41"/>
        <v>572179.65</v>
      </c>
      <c r="N651" s="47">
        <f t="shared" si="42"/>
        <v>10403.286363636376</v>
      </c>
      <c r="O651" s="48">
        <f t="shared" si="43"/>
        <v>11235.549272727287</v>
      </c>
      <c r="P651" s="49"/>
      <c r="Q651" s="49"/>
      <c r="R651" s="50"/>
    </row>
    <row r="652" spans="1:18" x14ac:dyDescent="0.25">
      <c r="A652" s="51">
        <v>649</v>
      </c>
      <c r="B652" s="52"/>
      <c r="C652" s="38" t="s">
        <v>3362</v>
      </c>
      <c r="D652" s="39">
        <v>44896</v>
      </c>
      <c r="E652" s="40" t="s">
        <v>2594</v>
      </c>
      <c r="F652" s="41">
        <v>1741392</v>
      </c>
      <c r="G652" s="40" t="s">
        <v>2595</v>
      </c>
      <c r="H652" s="41">
        <v>182846</v>
      </c>
      <c r="I652" s="42">
        <f t="shared" si="40"/>
        <v>166223.63636363635</v>
      </c>
      <c r="J652" s="43">
        <v>44943</v>
      </c>
      <c r="K652" s="44">
        <v>1612400</v>
      </c>
      <c r="L652" s="45">
        <v>0.105</v>
      </c>
      <c r="M652" s="46">
        <f t="shared" si="41"/>
        <v>169302</v>
      </c>
      <c r="N652" s="47">
        <f t="shared" si="42"/>
        <v>3078.3636363636469</v>
      </c>
      <c r="O652" s="48">
        <f t="shared" si="43"/>
        <v>3324.632727272739</v>
      </c>
      <c r="P652" s="49"/>
      <c r="Q652" s="49"/>
      <c r="R652" s="50"/>
    </row>
    <row r="653" spans="1:18" x14ac:dyDescent="0.25">
      <c r="A653" s="51">
        <v>650</v>
      </c>
      <c r="B653" s="52"/>
      <c r="C653" s="38" t="s">
        <v>3363</v>
      </c>
      <c r="D653" s="39">
        <v>44909</v>
      </c>
      <c r="E653" s="40" t="s">
        <v>2594</v>
      </c>
      <c r="F653" s="41">
        <v>3519080</v>
      </c>
      <c r="G653" s="40" t="s">
        <v>2595</v>
      </c>
      <c r="H653" s="41">
        <v>369503</v>
      </c>
      <c r="I653" s="42">
        <f t="shared" si="40"/>
        <v>335911.81818181818</v>
      </c>
      <c r="J653" s="43">
        <v>44943</v>
      </c>
      <c r="K653" s="44">
        <v>3258407</v>
      </c>
      <c r="L653" s="45">
        <v>0.105</v>
      </c>
      <c r="M653" s="46">
        <f t="shared" si="41"/>
        <v>342132.73499999999</v>
      </c>
      <c r="N653" s="47">
        <f t="shared" si="42"/>
        <v>6220.9168181818095</v>
      </c>
      <c r="O653" s="48">
        <f t="shared" si="43"/>
        <v>6718.5901636363551</v>
      </c>
      <c r="P653" s="49"/>
      <c r="Q653" s="49"/>
      <c r="R653" s="50"/>
    </row>
    <row r="654" spans="1:18" x14ac:dyDescent="0.25">
      <c r="A654" s="51">
        <v>651</v>
      </c>
      <c r="B654" s="52"/>
      <c r="C654" s="38" t="s">
        <v>3364</v>
      </c>
      <c r="D654" s="39">
        <v>44902</v>
      </c>
      <c r="E654" s="40" t="s">
        <v>2594</v>
      </c>
      <c r="F654" s="41">
        <v>3820360</v>
      </c>
      <c r="G654" s="40" t="s">
        <v>2595</v>
      </c>
      <c r="H654" s="41">
        <v>401138</v>
      </c>
      <c r="I654" s="42">
        <f t="shared" si="40"/>
        <v>364670.90909090906</v>
      </c>
      <c r="J654" s="43">
        <v>44943</v>
      </c>
      <c r="K654" s="44">
        <v>3537370</v>
      </c>
      <c r="L654" s="45">
        <v>0.105</v>
      </c>
      <c r="M654" s="46">
        <f t="shared" si="41"/>
        <v>371423.85</v>
      </c>
      <c r="N654" s="47">
        <f t="shared" si="42"/>
        <v>6752.9409090909176</v>
      </c>
      <c r="O654" s="48">
        <f t="shared" si="43"/>
        <v>7293.1761818181913</v>
      </c>
      <c r="P654" s="49"/>
      <c r="Q654" s="49"/>
      <c r="R654" s="50"/>
    </row>
    <row r="655" spans="1:18" x14ac:dyDescent="0.25">
      <c r="A655" s="51">
        <v>652</v>
      </c>
      <c r="B655" s="53"/>
      <c r="C655" s="38" t="s">
        <v>3365</v>
      </c>
      <c r="D655" s="39">
        <v>44916</v>
      </c>
      <c r="E655" s="40" t="s">
        <v>2594</v>
      </c>
      <c r="F655" s="41">
        <v>3952652</v>
      </c>
      <c r="G655" s="40" t="s">
        <v>2595</v>
      </c>
      <c r="H655" s="41">
        <v>415029</v>
      </c>
      <c r="I655" s="42">
        <f t="shared" si="40"/>
        <v>377299.09090909088</v>
      </c>
      <c r="J655" s="43">
        <v>44943</v>
      </c>
      <c r="K655" s="44">
        <v>3659863</v>
      </c>
      <c r="L655" s="45">
        <v>0.105</v>
      </c>
      <c r="M655" s="46">
        <f t="shared" si="41"/>
        <v>384285.61499999999</v>
      </c>
      <c r="N655" s="47">
        <f t="shared" si="42"/>
        <v>6986.5240909091081</v>
      </c>
      <c r="O655" s="48">
        <f t="shared" si="43"/>
        <v>7545.4460181818376</v>
      </c>
      <c r="P655" s="49"/>
      <c r="Q655" s="49"/>
      <c r="R655" s="50"/>
    </row>
    <row r="656" spans="1:18" x14ac:dyDescent="0.25">
      <c r="A656" s="51">
        <v>653</v>
      </c>
      <c r="B656" s="54" t="s">
        <v>3366</v>
      </c>
      <c r="C656" s="38" t="s">
        <v>3367</v>
      </c>
      <c r="D656" s="39">
        <v>44901</v>
      </c>
      <c r="E656" s="40" t="s">
        <v>3368</v>
      </c>
      <c r="F656" s="41">
        <v>-485518</v>
      </c>
      <c r="G656" s="40" t="s">
        <v>2595</v>
      </c>
      <c r="H656" s="41">
        <v>-50979</v>
      </c>
      <c r="I656" s="42">
        <f t="shared" si="40"/>
        <v>-46344.545454545449</v>
      </c>
      <c r="J656" s="43">
        <v>44943</v>
      </c>
      <c r="K656" s="44">
        <v>-449554</v>
      </c>
      <c r="L656" s="45">
        <v>0.105</v>
      </c>
      <c r="M656" s="46">
        <f t="shared" si="41"/>
        <v>-47203.17</v>
      </c>
      <c r="N656" s="47">
        <f t="shared" si="42"/>
        <v>-858.62454545454966</v>
      </c>
      <c r="O656" s="48">
        <f t="shared" si="43"/>
        <v>-927.3145090909137</v>
      </c>
      <c r="P656" s="49"/>
      <c r="Q656" s="49"/>
      <c r="R656" s="50"/>
    </row>
    <row r="657" spans="1:18" ht="26.45" customHeight="1" x14ac:dyDescent="0.25">
      <c r="A657" s="51">
        <v>654</v>
      </c>
      <c r="B657" s="37" t="s">
        <v>3369</v>
      </c>
      <c r="C657" s="38" t="s">
        <v>3370</v>
      </c>
      <c r="D657" s="39">
        <v>44896</v>
      </c>
      <c r="E657" s="40" t="s">
        <v>2594</v>
      </c>
      <c r="F657" s="41">
        <v>2035724</v>
      </c>
      <c r="G657" s="40" t="s">
        <v>2595</v>
      </c>
      <c r="H657" s="41">
        <v>213751</v>
      </c>
      <c r="I657" s="42">
        <f t="shared" si="40"/>
        <v>194319.09090909088</v>
      </c>
      <c r="J657" s="43">
        <v>44943</v>
      </c>
      <c r="K657" s="44">
        <v>1884930</v>
      </c>
      <c r="L657" s="45">
        <v>0.105</v>
      </c>
      <c r="M657" s="46">
        <f t="shared" si="41"/>
        <v>197917.65</v>
      </c>
      <c r="N657" s="47">
        <f t="shared" si="42"/>
        <v>3598.5590909091115</v>
      </c>
      <c r="O657" s="48">
        <f t="shared" si="43"/>
        <v>3886.4438181818409</v>
      </c>
      <c r="P657" s="49"/>
      <c r="Q657" s="49"/>
      <c r="R657" s="50"/>
    </row>
    <row r="658" spans="1:18" x14ac:dyDescent="0.25">
      <c r="A658" s="51">
        <v>655</v>
      </c>
      <c r="B658" s="52"/>
      <c r="C658" s="38" t="s">
        <v>3371</v>
      </c>
      <c r="D658" s="39">
        <v>44916</v>
      </c>
      <c r="E658" s="40" t="s">
        <v>2594</v>
      </c>
      <c r="F658" s="41">
        <v>3089930</v>
      </c>
      <c r="G658" s="40" t="s">
        <v>2595</v>
      </c>
      <c r="H658" s="41">
        <v>324443</v>
      </c>
      <c r="I658" s="42">
        <f t="shared" si="40"/>
        <v>294948.18181818177</v>
      </c>
      <c r="J658" s="43">
        <v>44943</v>
      </c>
      <c r="K658" s="44">
        <v>2861046</v>
      </c>
      <c r="L658" s="45">
        <v>0.105</v>
      </c>
      <c r="M658" s="46">
        <f t="shared" si="41"/>
        <v>300409.83</v>
      </c>
      <c r="N658" s="47">
        <f t="shared" si="42"/>
        <v>5461.648181818251</v>
      </c>
      <c r="O658" s="48">
        <f t="shared" si="43"/>
        <v>5898.5800363637118</v>
      </c>
      <c r="P658" s="49"/>
      <c r="Q658" s="49"/>
      <c r="R658" s="50"/>
    </row>
    <row r="659" spans="1:18" x14ac:dyDescent="0.25">
      <c r="A659" s="51">
        <v>656</v>
      </c>
      <c r="B659" s="52"/>
      <c r="C659" s="38" t="s">
        <v>3372</v>
      </c>
      <c r="D659" s="39">
        <v>44902</v>
      </c>
      <c r="E659" s="40" t="s">
        <v>2594</v>
      </c>
      <c r="F659" s="41">
        <v>2635438</v>
      </c>
      <c r="G659" s="40" t="s">
        <v>2595</v>
      </c>
      <c r="H659" s="41">
        <v>276721</v>
      </c>
      <c r="I659" s="42">
        <f t="shared" si="40"/>
        <v>251564.54545454544</v>
      </c>
      <c r="J659" s="43">
        <v>44943</v>
      </c>
      <c r="K659" s="44">
        <v>2440220</v>
      </c>
      <c r="L659" s="45">
        <v>0.105</v>
      </c>
      <c r="M659" s="46">
        <f t="shared" si="41"/>
        <v>256223.09999999998</v>
      </c>
      <c r="N659" s="47">
        <f t="shared" si="42"/>
        <v>4658.5545454545354</v>
      </c>
      <c r="O659" s="48">
        <f t="shared" si="43"/>
        <v>5031.2389090908982</v>
      </c>
      <c r="P659" s="49"/>
      <c r="Q659" s="49"/>
      <c r="R659" s="50"/>
    </row>
    <row r="660" spans="1:18" x14ac:dyDescent="0.25">
      <c r="A660" s="51">
        <v>657</v>
      </c>
      <c r="B660" s="53"/>
      <c r="C660" s="38" t="s">
        <v>3373</v>
      </c>
      <c r="D660" s="39">
        <v>44923</v>
      </c>
      <c r="E660" s="40" t="s">
        <v>2594</v>
      </c>
      <c r="F660" s="41">
        <v>2910016</v>
      </c>
      <c r="G660" s="40" t="s">
        <v>2595</v>
      </c>
      <c r="H660" s="41">
        <v>305552</v>
      </c>
      <c r="I660" s="42">
        <f t="shared" si="40"/>
        <v>277774.54545454541</v>
      </c>
      <c r="J660" s="43">
        <v>44943</v>
      </c>
      <c r="K660" s="44">
        <v>2694459</v>
      </c>
      <c r="L660" s="45">
        <v>0.105</v>
      </c>
      <c r="M660" s="46">
        <f t="shared" si="41"/>
        <v>282918.19500000001</v>
      </c>
      <c r="N660" s="47">
        <f t="shared" si="42"/>
        <v>5143.6495454545948</v>
      </c>
      <c r="O660" s="48">
        <f t="shared" si="43"/>
        <v>5555.1415090909632</v>
      </c>
      <c r="P660" s="49"/>
      <c r="Q660" s="49"/>
      <c r="R660" s="50"/>
    </row>
    <row r="661" spans="1:18" x14ac:dyDescent="0.25">
      <c r="A661" s="51">
        <v>658</v>
      </c>
      <c r="B661" s="54" t="s">
        <v>3374</v>
      </c>
      <c r="C661" s="38" t="s">
        <v>3375</v>
      </c>
      <c r="D661" s="39">
        <v>44914</v>
      </c>
      <c r="E661" s="40" t="s">
        <v>3376</v>
      </c>
      <c r="F661" s="41">
        <v>-128591</v>
      </c>
      <c r="G661" s="40" t="s">
        <v>2595</v>
      </c>
      <c r="H661" s="41">
        <v>-13502</v>
      </c>
      <c r="I661" s="42">
        <f t="shared" si="40"/>
        <v>-12274.545454545454</v>
      </c>
      <c r="J661" s="43">
        <v>44943</v>
      </c>
      <c r="K661" s="44">
        <v>-119066</v>
      </c>
      <c r="L661" s="45">
        <v>0.105</v>
      </c>
      <c r="M661" s="46">
        <f t="shared" si="41"/>
        <v>-12501.93</v>
      </c>
      <c r="N661" s="47">
        <f t="shared" si="42"/>
        <v>-227.38454545454624</v>
      </c>
      <c r="O661" s="48">
        <f t="shared" si="43"/>
        <v>-245.57530909090997</v>
      </c>
      <c r="P661" s="49"/>
      <c r="Q661" s="49"/>
      <c r="R661" s="50"/>
    </row>
    <row r="662" spans="1:18" ht="26.45" customHeight="1" x14ac:dyDescent="0.25">
      <c r="A662" s="51">
        <v>659</v>
      </c>
      <c r="B662" s="37" t="s">
        <v>3377</v>
      </c>
      <c r="C662" s="38" t="s">
        <v>3378</v>
      </c>
      <c r="D662" s="39">
        <v>44915</v>
      </c>
      <c r="E662" s="40" t="s">
        <v>2594</v>
      </c>
      <c r="F662" s="41">
        <v>10666875</v>
      </c>
      <c r="G662" s="40" t="s">
        <v>2595</v>
      </c>
      <c r="H662" s="41">
        <v>1120022</v>
      </c>
      <c r="I662" s="42">
        <f t="shared" si="40"/>
        <v>1018201.8181818181</v>
      </c>
      <c r="J662" s="43">
        <v>44943</v>
      </c>
      <c r="K662" s="44">
        <v>9876736</v>
      </c>
      <c r="L662" s="45">
        <v>0.105</v>
      </c>
      <c r="M662" s="46">
        <f t="shared" si="41"/>
        <v>1037057.2799999999</v>
      </c>
      <c r="N662" s="47">
        <f t="shared" si="42"/>
        <v>18855.461818181793</v>
      </c>
      <c r="O662" s="48">
        <f t="shared" si="43"/>
        <v>20363.898763636338</v>
      </c>
      <c r="P662" s="49"/>
      <c r="Q662" s="49"/>
      <c r="R662" s="50"/>
    </row>
    <row r="663" spans="1:18" x14ac:dyDescent="0.25">
      <c r="A663" s="51">
        <v>660</v>
      </c>
      <c r="B663" s="52"/>
      <c r="C663" s="38" t="s">
        <v>3379</v>
      </c>
      <c r="D663" s="39">
        <v>44922</v>
      </c>
      <c r="E663" s="40" t="s">
        <v>2594</v>
      </c>
      <c r="F663" s="41">
        <v>6676237</v>
      </c>
      <c r="G663" s="40" t="s">
        <v>2595</v>
      </c>
      <c r="H663" s="41">
        <v>701005</v>
      </c>
      <c r="I663" s="42">
        <f t="shared" si="40"/>
        <v>637277.27272727271</v>
      </c>
      <c r="J663" s="43">
        <v>44943</v>
      </c>
      <c r="K663" s="44">
        <v>6181701</v>
      </c>
      <c r="L663" s="45">
        <v>0.105</v>
      </c>
      <c r="M663" s="46">
        <f t="shared" si="41"/>
        <v>649078.60499999998</v>
      </c>
      <c r="N663" s="47">
        <f t="shared" si="42"/>
        <v>11801.332272727275</v>
      </c>
      <c r="O663" s="48">
        <f t="shared" si="43"/>
        <v>12745.438854545459</v>
      </c>
      <c r="P663" s="49"/>
      <c r="Q663" s="49"/>
      <c r="R663" s="50"/>
    </row>
    <row r="664" spans="1:18" x14ac:dyDescent="0.25">
      <c r="A664" s="51">
        <v>661</v>
      </c>
      <c r="B664" s="52"/>
      <c r="C664" s="38" t="s">
        <v>3380</v>
      </c>
      <c r="D664" s="39">
        <v>44901</v>
      </c>
      <c r="E664" s="40" t="s">
        <v>2594</v>
      </c>
      <c r="F664" s="41">
        <v>2331261</v>
      </c>
      <c r="G664" s="40" t="s">
        <v>2595</v>
      </c>
      <c r="H664" s="41">
        <v>244782</v>
      </c>
      <c r="I664" s="42">
        <f t="shared" si="40"/>
        <v>222529.09090909088</v>
      </c>
      <c r="J664" s="43">
        <v>44943</v>
      </c>
      <c r="K664" s="44">
        <v>2158575</v>
      </c>
      <c r="L664" s="45">
        <v>0.105</v>
      </c>
      <c r="M664" s="46">
        <f t="shared" si="41"/>
        <v>226650.375</v>
      </c>
      <c r="N664" s="47">
        <f t="shared" si="42"/>
        <v>4121.2840909091174</v>
      </c>
      <c r="O664" s="48">
        <f t="shared" si="43"/>
        <v>4450.9868181818474</v>
      </c>
      <c r="P664" s="49"/>
      <c r="Q664" s="49"/>
      <c r="R664" s="50"/>
    </row>
    <row r="665" spans="1:18" x14ac:dyDescent="0.25">
      <c r="A665" s="51">
        <v>662</v>
      </c>
      <c r="B665" s="52"/>
      <c r="C665" s="38" t="s">
        <v>3381</v>
      </c>
      <c r="D665" s="39">
        <v>44908</v>
      </c>
      <c r="E665" s="40" t="s">
        <v>2594</v>
      </c>
      <c r="F665" s="41">
        <v>3742176</v>
      </c>
      <c r="G665" s="40" t="s">
        <v>2595</v>
      </c>
      <c r="H665" s="41">
        <v>392929</v>
      </c>
      <c r="I665" s="42">
        <f t="shared" si="40"/>
        <v>357208.18181818177</v>
      </c>
      <c r="J665" s="43">
        <v>44943</v>
      </c>
      <c r="K665" s="44">
        <v>3464978</v>
      </c>
      <c r="L665" s="45">
        <v>0.105</v>
      </c>
      <c r="M665" s="46">
        <f t="shared" si="41"/>
        <v>363822.69</v>
      </c>
      <c r="N665" s="47">
        <f t="shared" si="42"/>
        <v>6614.5081818182371</v>
      </c>
      <c r="O665" s="48">
        <f t="shared" si="43"/>
        <v>7143.6688363636968</v>
      </c>
      <c r="P665" s="49"/>
      <c r="Q665" s="49"/>
      <c r="R665" s="50"/>
    </row>
    <row r="666" spans="1:18" x14ac:dyDescent="0.25">
      <c r="A666" s="51">
        <v>663</v>
      </c>
      <c r="B666" s="53"/>
      <c r="C666" s="38" t="s">
        <v>3382</v>
      </c>
      <c r="D666" s="39">
        <v>44898</v>
      </c>
      <c r="E666" s="40" t="s">
        <v>2594</v>
      </c>
      <c r="F666" s="41">
        <v>2427592</v>
      </c>
      <c r="G666" s="40" t="s">
        <v>2595</v>
      </c>
      <c r="H666" s="41">
        <v>254897</v>
      </c>
      <c r="I666" s="42">
        <f t="shared" si="40"/>
        <v>231724.54545454544</v>
      </c>
      <c r="J666" s="43">
        <v>44943</v>
      </c>
      <c r="K666" s="44">
        <v>2247770</v>
      </c>
      <c r="L666" s="45">
        <v>0.105</v>
      </c>
      <c r="M666" s="46">
        <f t="shared" si="41"/>
        <v>236015.84999999998</v>
      </c>
      <c r="N666" s="47">
        <f t="shared" si="42"/>
        <v>4291.3045454545354</v>
      </c>
      <c r="O666" s="48">
        <f t="shared" si="43"/>
        <v>4634.6089090908981</v>
      </c>
      <c r="P666" s="49"/>
      <c r="Q666" s="49"/>
      <c r="R666" s="50"/>
    </row>
    <row r="667" spans="1:18" x14ac:dyDescent="0.25">
      <c r="A667" s="51">
        <v>664</v>
      </c>
      <c r="B667" s="54" t="s">
        <v>3383</v>
      </c>
      <c r="C667" s="38" t="s">
        <v>3384</v>
      </c>
      <c r="D667" s="39">
        <v>44909</v>
      </c>
      <c r="E667" s="40" t="s">
        <v>3385</v>
      </c>
      <c r="F667" s="41">
        <v>-248534</v>
      </c>
      <c r="G667" s="40" t="s">
        <v>2595</v>
      </c>
      <c r="H667" s="41">
        <v>-26096</v>
      </c>
      <c r="I667" s="42">
        <f t="shared" si="40"/>
        <v>-23723.63636363636</v>
      </c>
      <c r="J667" s="43">
        <v>44943</v>
      </c>
      <c r="K667" s="44">
        <v>-230124</v>
      </c>
      <c r="L667" s="45">
        <v>0.105</v>
      </c>
      <c r="M667" s="46">
        <f t="shared" si="41"/>
        <v>-24163.02</v>
      </c>
      <c r="N667" s="47">
        <f t="shared" si="42"/>
        <v>-439.38363636364011</v>
      </c>
      <c r="O667" s="48">
        <f t="shared" si="43"/>
        <v>-474.53432727273133</v>
      </c>
      <c r="P667" s="49"/>
      <c r="Q667" s="49"/>
      <c r="R667" s="50"/>
    </row>
    <row r="668" spans="1:18" ht="26.45" customHeight="1" x14ac:dyDescent="0.25">
      <c r="A668" s="51">
        <v>665</v>
      </c>
      <c r="B668" s="37" t="s">
        <v>3386</v>
      </c>
      <c r="C668" s="38" t="s">
        <v>3387</v>
      </c>
      <c r="D668" s="39">
        <v>44921</v>
      </c>
      <c r="E668" s="40" t="s">
        <v>2594</v>
      </c>
      <c r="F668" s="41">
        <v>906283</v>
      </c>
      <c r="G668" s="40" t="s">
        <v>2595</v>
      </c>
      <c r="H668" s="41">
        <v>95160</v>
      </c>
      <c r="I668" s="42">
        <f t="shared" si="40"/>
        <v>86509.090909090897</v>
      </c>
      <c r="J668" s="43">
        <v>44943</v>
      </c>
      <c r="K668" s="44">
        <v>839151</v>
      </c>
      <c r="L668" s="45">
        <v>0.105</v>
      </c>
      <c r="M668" s="46">
        <f t="shared" si="41"/>
        <v>88110.854999999996</v>
      </c>
      <c r="N668" s="47">
        <f t="shared" si="42"/>
        <v>1601.7640909090987</v>
      </c>
      <c r="O668" s="48">
        <f t="shared" si="43"/>
        <v>1729.9052181818267</v>
      </c>
      <c r="P668" s="49"/>
      <c r="Q668" s="49"/>
      <c r="R668" s="50"/>
    </row>
    <row r="669" spans="1:18" x14ac:dyDescent="0.25">
      <c r="A669" s="51">
        <v>666</v>
      </c>
      <c r="B669" s="52"/>
      <c r="C669" s="38" t="s">
        <v>3388</v>
      </c>
      <c r="D669" s="39">
        <v>44896</v>
      </c>
      <c r="E669" s="40" t="s">
        <v>2594</v>
      </c>
      <c r="F669" s="41">
        <v>1910180</v>
      </c>
      <c r="G669" s="40" t="s">
        <v>2595</v>
      </c>
      <c r="H669" s="41">
        <v>200569</v>
      </c>
      <c r="I669" s="42">
        <f t="shared" si="40"/>
        <v>182335.45454545453</v>
      </c>
      <c r="J669" s="43">
        <v>44943</v>
      </c>
      <c r="K669" s="44">
        <v>1768685</v>
      </c>
      <c r="L669" s="45">
        <v>0.105</v>
      </c>
      <c r="M669" s="46">
        <f t="shared" si="41"/>
        <v>185711.92499999999</v>
      </c>
      <c r="N669" s="47">
        <f t="shared" si="42"/>
        <v>3376.4704545454588</v>
      </c>
      <c r="O669" s="48">
        <f t="shared" si="43"/>
        <v>3646.5880909090956</v>
      </c>
      <c r="P669" s="49"/>
      <c r="Q669" s="49"/>
      <c r="R669" s="50"/>
    </row>
    <row r="670" spans="1:18" x14ac:dyDescent="0.25">
      <c r="A670" s="51">
        <v>667</v>
      </c>
      <c r="B670" s="52"/>
      <c r="C670" s="38" t="s">
        <v>3389</v>
      </c>
      <c r="D670" s="39">
        <v>44900</v>
      </c>
      <c r="E670" s="40" t="s">
        <v>2594</v>
      </c>
      <c r="F670" s="41">
        <v>1267223</v>
      </c>
      <c r="G670" s="40" t="s">
        <v>2595</v>
      </c>
      <c r="H670" s="41">
        <v>133058</v>
      </c>
      <c r="I670" s="42">
        <f t="shared" si="40"/>
        <v>120961.81818181818</v>
      </c>
      <c r="J670" s="43">
        <v>44943</v>
      </c>
      <c r="K670" s="44">
        <v>1173355</v>
      </c>
      <c r="L670" s="45">
        <v>0.105</v>
      </c>
      <c r="M670" s="46">
        <f t="shared" si="41"/>
        <v>123202.27499999999</v>
      </c>
      <c r="N670" s="47">
        <f t="shared" si="42"/>
        <v>2240.4568181818177</v>
      </c>
      <c r="O670" s="48">
        <f t="shared" si="43"/>
        <v>2419.6933636363633</v>
      </c>
      <c r="P670" s="49"/>
      <c r="Q670" s="49"/>
      <c r="R670" s="50"/>
    </row>
    <row r="671" spans="1:18" x14ac:dyDescent="0.25">
      <c r="A671" s="51">
        <v>668</v>
      </c>
      <c r="B671" s="52"/>
      <c r="C671" s="38" t="s">
        <v>3390</v>
      </c>
      <c r="D671" s="39">
        <v>44914</v>
      </c>
      <c r="E671" s="40" t="s">
        <v>2594</v>
      </c>
      <c r="F671" s="41">
        <v>3235492</v>
      </c>
      <c r="G671" s="40" t="s">
        <v>2595</v>
      </c>
      <c r="H671" s="41">
        <v>339727</v>
      </c>
      <c r="I671" s="42">
        <f t="shared" si="40"/>
        <v>308842.72727272724</v>
      </c>
      <c r="J671" s="43">
        <v>44943</v>
      </c>
      <c r="K671" s="44">
        <v>2995826</v>
      </c>
      <c r="L671" s="45">
        <v>0.105</v>
      </c>
      <c r="M671" s="46">
        <f t="shared" si="41"/>
        <v>314561.73</v>
      </c>
      <c r="N671" s="47">
        <f t="shared" si="42"/>
        <v>5719.0027272727457</v>
      </c>
      <c r="O671" s="48">
        <f t="shared" si="43"/>
        <v>6176.5229454545661</v>
      </c>
      <c r="P671" s="49"/>
      <c r="Q671" s="49"/>
      <c r="R671" s="50"/>
    </row>
    <row r="672" spans="1:18" x14ac:dyDescent="0.25">
      <c r="A672" s="51">
        <v>669</v>
      </c>
      <c r="B672" s="53"/>
      <c r="C672" s="38" t="s">
        <v>3391</v>
      </c>
      <c r="D672" s="39">
        <v>44907</v>
      </c>
      <c r="E672" s="40" t="s">
        <v>2605</v>
      </c>
      <c r="F672" s="41">
        <v>1886081</v>
      </c>
      <c r="G672" s="40" t="s">
        <v>2595</v>
      </c>
      <c r="H672" s="41">
        <v>198038</v>
      </c>
      <c r="I672" s="42">
        <f t="shared" si="40"/>
        <v>180034.54545454544</v>
      </c>
      <c r="J672" s="43">
        <v>44943</v>
      </c>
      <c r="K672" s="44">
        <v>1746371</v>
      </c>
      <c r="L672" s="45">
        <v>0.105</v>
      </c>
      <c r="M672" s="46">
        <f t="shared" si="41"/>
        <v>183368.95499999999</v>
      </c>
      <c r="N672" s="47">
        <f t="shared" si="42"/>
        <v>3334.4095454545459</v>
      </c>
      <c r="O672" s="48">
        <f t="shared" si="43"/>
        <v>3601.1623090909097</v>
      </c>
      <c r="P672" s="49"/>
      <c r="Q672" s="49"/>
      <c r="R672" s="50"/>
    </row>
    <row r="673" spans="1:18" ht="26.45" customHeight="1" x14ac:dyDescent="0.25">
      <c r="A673" s="51">
        <v>670</v>
      </c>
      <c r="B673" s="37" t="s">
        <v>3392</v>
      </c>
      <c r="C673" s="38" t="s">
        <v>3393</v>
      </c>
      <c r="D673" s="39">
        <v>44910</v>
      </c>
      <c r="E673" s="40" t="s">
        <v>2594</v>
      </c>
      <c r="F673" s="41">
        <v>1992481</v>
      </c>
      <c r="G673" s="40" t="s">
        <v>2595</v>
      </c>
      <c r="H673" s="41">
        <v>209210</v>
      </c>
      <c r="I673" s="42">
        <f t="shared" si="40"/>
        <v>190190.90909090909</v>
      </c>
      <c r="J673" s="43">
        <v>44943</v>
      </c>
      <c r="K673" s="44">
        <v>1844890</v>
      </c>
      <c r="L673" s="45">
        <v>0.105</v>
      </c>
      <c r="M673" s="46">
        <f t="shared" si="41"/>
        <v>193713.44999999998</v>
      </c>
      <c r="N673" s="47">
        <f t="shared" si="42"/>
        <v>3522.5409090908943</v>
      </c>
      <c r="O673" s="48">
        <f t="shared" si="43"/>
        <v>3804.3441818181659</v>
      </c>
      <c r="P673" s="49"/>
      <c r="Q673" s="49"/>
      <c r="R673" s="50"/>
    </row>
    <row r="674" spans="1:18" x14ac:dyDescent="0.25">
      <c r="A674" s="51">
        <v>671</v>
      </c>
      <c r="B674" s="52"/>
      <c r="C674" s="38" t="s">
        <v>3394</v>
      </c>
      <c r="D674" s="39">
        <v>44924</v>
      </c>
      <c r="E674" s="40" t="s">
        <v>2594</v>
      </c>
      <c r="F674" s="41">
        <v>3099616</v>
      </c>
      <c r="G674" s="40" t="s">
        <v>2595</v>
      </c>
      <c r="H674" s="41">
        <v>325460</v>
      </c>
      <c r="I674" s="42">
        <f t="shared" si="40"/>
        <v>295872.72727272724</v>
      </c>
      <c r="J674" s="43">
        <v>44943</v>
      </c>
      <c r="K674" s="44">
        <v>2870015</v>
      </c>
      <c r="L674" s="45">
        <v>0.105</v>
      </c>
      <c r="M674" s="46">
        <f t="shared" si="41"/>
        <v>301351.57500000001</v>
      </c>
      <c r="N674" s="47">
        <f t="shared" si="42"/>
        <v>5478.847727272776</v>
      </c>
      <c r="O674" s="48">
        <f t="shared" si="43"/>
        <v>5917.1555454545987</v>
      </c>
      <c r="P674" s="49"/>
      <c r="Q674" s="49"/>
      <c r="R674" s="50"/>
    </row>
    <row r="675" spans="1:18" x14ac:dyDescent="0.25">
      <c r="A675" s="51">
        <v>672</v>
      </c>
      <c r="B675" s="53"/>
      <c r="C675" s="38" t="s">
        <v>3395</v>
      </c>
      <c r="D675" s="39">
        <v>44901</v>
      </c>
      <c r="E675" s="40" t="s">
        <v>2594</v>
      </c>
      <c r="F675" s="41">
        <v>4917591</v>
      </c>
      <c r="G675" s="40" t="s">
        <v>2595</v>
      </c>
      <c r="H675" s="41">
        <v>516347</v>
      </c>
      <c r="I675" s="42">
        <f t="shared" si="40"/>
        <v>469406.36363636359</v>
      </c>
      <c r="J675" s="43">
        <v>44943</v>
      </c>
      <c r="K675" s="44">
        <v>4553325</v>
      </c>
      <c r="L675" s="45">
        <v>0.105</v>
      </c>
      <c r="M675" s="46">
        <f t="shared" si="41"/>
        <v>478099.125</v>
      </c>
      <c r="N675" s="47">
        <f t="shared" si="42"/>
        <v>8692.7613636364113</v>
      </c>
      <c r="O675" s="48">
        <f t="shared" si="43"/>
        <v>9388.1822727273247</v>
      </c>
      <c r="P675" s="49"/>
      <c r="Q675" s="49"/>
      <c r="R675" s="50"/>
    </row>
    <row r="676" spans="1:18" ht="26.45" customHeight="1" x14ac:dyDescent="0.25">
      <c r="A676" s="51">
        <v>673</v>
      </c>
      <c r="B676" s="37" t="s">
        <v>3396</v>
      </c>
      <c r="C676" s="38" t="s">
        <v>3397</v>
      </c>
      <c r="D676" s="39">
        <v>44897</v>
      </c>
      <c r="E676" s="40" t="s">
        <v>2594</v>
      </c>
      <c r="F676" s="41">
        <v>2574044</v>
      </c>
      <c r="G676" s="40" t="s">
        <v>2595</v>
      </c>
      <c r="H676" s="41">
        <v>270275</v>
      </c>
      <c r="I676" s="42">
        <f t="shared" si="40"/>
        <v>245704.54545454544</v>
      </c>
      <c r="J676" s="43">
        <v>44943</v>
      </c>
      <c r="K676" s="44">
        <v>2383374</v>
      </c>
      <c r="L676" s="45">
        <v>0.105</v>
      </c>
      <c r="M676" s="46">
        <f t="shared" si="41"/>
        <v>250254.27</v>
      </c>
      <c r="N676" s="47">
        <f t="shared" si="42"/>
        <v>4549.7245454545482</v>
      </c>
      <c r="O676" s="48">
        <f t="shared" si="43"/>
        <v>4913.7025090909128</v>
      </c>
      <c r="P676" s="49"/>
      <c r="Q676" s="49"/>
      <c r="R676" s="50"/>
    </row>
    <row r="677" spans="1:18" x14ac:dyDescent="0.25">
      <c r="A677" s="51">
        <v>674</v>
      </c>
      <c r="B677" s="52"/>
      <c r="C677" s="38" t="s">
        <v>3398</v>
      </c>
      <c r="D677" s="39">
        <v>44915</v>
      </c>
      <c r="E677" s="40" t="s">
        <v>2594</v>
      </c>
      <c r="F677" s="41">
        <v>1826340</v>
      </c>
      <c r="G677" s="40" t="s">
        <v>2595</v>
      </c>
      <c r="H677" s="41">
        <v>191766</v>
      </c>
      <c r="I677" s="42">
        <f t="shared" si="40"/>
        <v>174332.72727272726</v>
      </c>
      <c r="J677" s="43">
        <v>44943</v>
      </c>
      <c r="K677" s="44">
        <v>1691056</v>
      </c>
      <c r="L677" s="45">
        <v>0.105</v>
      </c>
      <c r="M677" s="46">
        <f t="shared" si="41"/>
        <v>177560.88</v>
      </c>
      <c r="N677" s="47">
        <f t="shared" si="42"/>
        <v>3228.1527272727399</v>
      </c>
      <c r="O677" s="48">
        <f t="shared" si="43"/>
        <v>3486.4049454545593</v>
      </c>
      <c r="P677" s="49"/>
      <c r="Q677" s="49"/>
      <c r="R677" s="50"/>
    </row>
    <row r="678" spans="1:18" x14ac:dyDescent="0.25">
      <c r="A678" s="51">
        <v>675</v>
      </c>
      <c r="B678" s="52"/>
      <c r="C678" s="38" t="s">
        <v>3399</v>
      </c>
      <c r="D678" s="39">
        <v>44901</v>
      </c>
      <c r="E678" s="40" t="s">
        <v>2594</v>
      </c>
      <c r="F678" s="41">
        <v>1507109</v>
      </c>
      <c r="G678" s="40" t="s">
        <v>2595</v>
      </c>
      <c r="H678" s="41">
        <v>158246</v>
      </c>
      <c r="I678" s="42">
        <f t="shared" si="40"/>
        <v>143860</v>
      </c>
      <c r="J678" s="43">
        <v>44943</v>
      </c>
      <c r="K678" s="44">
        <v>1395471</v>
      </c>
      <c r="L678" s="45">
        <v>0.105</v>
      </c>
      <c r="M678" s="46">
        <f t="shared" si="41"/>
        <v>146524.45499999999</v>
      </c>
      <c r="N678" s="47">
        <f t="shared" si="42"/>
        <v>2664.4549999999872</v>
      </c>
      <c r="O678" s="48">
        <f t="shared" si="43"/>
        <v>2877.6113999999861</v>
      </c>
      <c r="P678" s="49"/>
      <c r="Q678" s="49"/>
      <c r="R678" s="50"/>
    </row>
    <row r="679" spans="1:18" x14ac:dyDescent="0.25">
      <c r="A679" s="51">
        <v>676</v>
      </c>
      <c r="B679" s="52"/>
      <c r="C679" s="38" t="s">
        <v>3400</v>
      </c>
      <c r="D679" s="39">
        <v>44922</v>
      </c>
      <c r="E679" s="40" t="s">
        <v>3401</v>
      </c>
      <c r="F679" s="41">
        <v>4758329</v>
      </c>
      <c r="G679" s="40" t="s">
        <v>2595</v>
      </c>
      <c r="H679" s="41">
        <v>499625</v>
      </c>
      <c r="I679" s="42">
        <f t="shared" si="40"/>
        <v>454204.54545454541</v>
      </c>
      <c r="J679" s="43">
        <v>44943</v>
      </c>
      <c r="K679" s="44">
        <v>4405860</v>
      </c>
      <c r="L679" s="45">
        <v>0.105</v>
      </c>
      <c r="M679" s="46">
        <f t="shared" si="41"/>
        <v>462615.3</v>
      </c>
      <c r="N679" s="47">
        <f t="shared" si="42"/>
        <v>8410.7545454545761</v>
      </c>
      <c r="O679" s="48">
        <f t="shared" si="43"/>
        <v>9083.6149090909421</v>
      </c>
      <c r="P679" s="49"/>
      <c r="Q679" s="49"/>
      <c r="R679" s="50"/>
    </row>
    <row r="680" spans="1:18" x14ac:dyDescent="0.25">
      <c r="A680" s="51">
        <v>677</v>
      </c>
      <c r="B680" s="52"/>
      <c r="C680" s="38" t="s">
        <v>3402</v>
      </c>
      <c r="D680" s="39">
        <v>44922</v>
      </c>
      <c r="E680" s="40" t="s">
        <v>3403</v>
      </c>
      <c r="F680" s="41">
        <v>4887981</v>
      </c>
      <c r="G680" s="40" t="s">
        <v>2595</v>
      </c>
      <c r="H680" s="41">
        <v>513238</v>
      </c>
      <c r="I680" s="42">
        <f t="shared" si="40"/>
        <v>466579.99999999994</v>
      </c>
      <c r="J680" s="43">
        <v>44943</v>
      </c>
      <c r="K680" s="44">
        <v>4525908</v>
      </c>
      <c r="L680" s="45">
        <v>0.105</v>
      </c>
      <c r="M680" s="46">
        <f t="shared" si="41"/>
        <v>475220.33999999997</v>
      </c>
      <c r="N680" s="47">
        <f t="shared" si="42"/>
        <v>8640.3400000000256</v>
      </c>
      <c r="O680" s="48">
        <f t="shared" si="43"/>
        <v>9331.5672000000286</v>
      </c>
      <c r="P680" s="49"/>
      <c r="Q680" s="49"/>
      <c r="R680" s="50"/>
    </row>
    <row r="681" spans="1:18" x14ac:dyDescent="0.25">
      <c r="A681" s="51">
        <v>678</v>
      </c>
      <c r="B681" s="52"/>
      <c r="C681" s="38" t="s">
        <v>3404</v>
      </c>
      <c r="D681" s="39">
        <v>44908</v>
      </c>
      <c r="E681" s="40" t="s">
        <v>2605</v>
      </c>
      <c r="F681" s="41">
        <v>858639</v>
      </c>
      <c r="G681" s="40" t="s">
        <v>2595</v>
      </c>
      <c r="H681" s="41">
        <v>90157</v>
      </c>
      <c r="I681" s="42">
        <f t="shared" si="40"/>
        <v>81960.909090909088</v>
      </c>
      <c r="J681" s="43">
        <v>44943</v>
      </c>
      <c r="K681" s="44">
        <v>795036</v>
      </c>
      <c r="L681" s="45">
        <v>0.105</v>
      </c>
      <c r="M681" s="46">
        <f t="shared" si="41"/>
        <v>83478.78</v>
      </c>
      <c r="N681" s="47">
        <f t="shared" si="42"/>
        <v>1517.8709090909106</v>
      </c>
      <c r="O681" s="48">
        <f t="shared" si="43"/>
        <v>1639.3005818181834</v>
      </c>
      <c r="P681" s="49"/>
      <c r="Q681" s="49"/>
      <c r="R681" s="50"/>
    </row>
    <row r="682" spans="1:18" x14ac:dyDescent="0.25">
      <c r="A682" s="51">
        <v>679</v>
      </c>
      <c r="B682" s="52"/>
      <c r="C682" s="38" t="s">
        <v>3405</v>
      </c>
      <c r="D682" s="39">
        <v>44911</v>
      </c>
      <c r="E682" s="40" t="s">
        <v>2594</v>
      </c>
      <c r="F682" s="41">
        <v>1826340</v>
      </c>
      <c r="G682" s="40" t="s">
        <v>2595</v>
      </c>
      <c r="H682" s="41">
        <v>191766</v>
      </c>
      <c r="I682" s="42">
        <f t="shared" si="40"/>
        <v>174332.72727272726</v>
      </c>
      <c r="J682" s="43">
        <v>44943</v>
      </c>
      <c r="K682" s="44">
        <v>1691056</v>
      </c>
      <c r="L682" s="45">
        <v>0.105</v>
      </c>
      <c r="M682" s="46">
        <f t="shared" si="41"/>
        <v>177560.88</v>
      </c>
      <c r="N682" s="47">
        <f t="shared" si="42"/>
        <v>3228.1527272727399</v>
      </c>
      <c r="O682" s="48">
        <f t="shared" si="43"/>
        <v>3486.4049454545593</v>
      </c>
      <c r="P682" s="49"/>
      <c r="Q682" s="49"/>
      <c r="R682" s="50"/>
    </row>
    <row r="683" spans="1:18" x14ac:dyDescent="0.25">
      <c r="A683" s="51">
        <v>680</v>
      </c>
      <c r="B683" s="52"/>
      <c r="C683" s="38" t="s">
        <v>3406</v>
      </c>
      <c r="D683" s="39">
        <v>44918</v>
      </c>
      <c r="E683" s="40" t="s">
        <v>2594</v>
      </c>
      <c r="F683" s="41">
        <v>1736383</v>
      </c>
      <c r="G683" s="40" t="s">
        <v>2595</v>
      </c>
      <c r="H683" s="41">
        <v>182320</v>
      </c>
      <c r="I683" s="42">
        <f t="shared" si="40"/>
        <v>165745.45454545453</v>
      </c>
      <c r="J683" s="43">
        <v>44943</v>
      </c>
      <c r="K683" s="44">
        <v>1607762</v>
      </c>
      <c r="L683" s="45">
        <v>0.105</v>
      </c>
      <c r="M683" s="46">
        <f t="shared" si="41"/>
        <v>168815.00999999998</v>
      </c>
      <c r="N683" s="47">
        <f t="shared" si="42"/>
        <v>3069.5554545454506</v>
      </c>
      <c r="O683" s="48">
        <f t="shared" si="43"/>
        <v>3315.1198909090867</v>
      </c>
      <c r="P683" s="49"/>
      <c r="Q683" s="49"/>
      <c r="R683" s="50"/>
    </row>
    <row r="684" spans="1:18" x14ac:dyDescent="0.25">
      <c r="A684" s="51">
        <v>681</v>
      </c>
      <c r="B684" s="53"/>
      <c r="C684" s="38" t="s">
        <v>3407</v>
      </c>
      <c r="D684" s="39">
        <v>44904</v>
      </c>
      <c r="E684" s="40" t="s">
        <v>2594</v>
      </c>
      <c r="F684" s="41">
        <v>996241</v>
      </c>
      <c r="G684" s="40" t="s">
        <v>2595</v>
      </c>
      <c r="H684" s="41">
        <v>104605</v>
      </c>
      <c r="I684" s="42">
        <f t="shared" si="40"/>
        <v>95095.454545454544</v>
      </c>
      <c r="J684" s="43">
        <v>44943</v>
      </c>
      <c r="K684" s="44">
        <v>922445</v>
      </c>
      <c r="L684" s="45">
        <v>0.105</v>
      </c>
      <c r="M684" s="46">
        <f t="shared" si="41"/>
        <v>96856.724999999991</v>
      </c>
      <c r="N684" s="47">
        <f t="shared" si="42"/>
        <v>1761.2704545454471</v>
      </c>
      <c r="O684" s="48">
        <f t="shared" si="43"/>
        <v>1902.172090909083</v>
      </c>
      <c r="P684" s="49"/>
      <c r="Q684" s="49"/>
      <c r="R684" s="50"/>
    </row>
    <row r="685" spans="1:18" ht="26.45" customHeight="1" x14ac:dyDescent="0.25">
      <c r="A685" s="51">
        <v>682</v>
      </c>
      <c r="B685" s="37" t="s">
        <v>3408</v>
      </c>
      <c r="C685" s="38" t="s">
        <v>3409</v>
      </c>
      <c r="D685" s="39">
        <v>44923</v>
      </c>
      <c r="E685" s="40" t="s">
        <v>2594</v>
      </c>
      <c r="F685" s="41">
        <v>509756</v>
      </c>
      <c r="G685" s="40" t="s">
        <v>2595</v>
      </c>
      <c r="H685" s="41">
        <v>53524</v>
      </c>
      <c r="I685" s="42">
        <f t="shared" si="40"/>
        <v>48658.181818181816</v>
      </c>
      <c r="J685" s="43">
        <v>44943</v>
      </c>
      <c r="K685" s="44">
        <v>471996</v>
      </c>
      <c r="L685" s="45">
        <v>0.105</v>
      </c>
      <c r="M685" s="46">
        <f t="shared" si="41"/>
        <v>49559.58</v>
      </c>
      <c r="N685" s="47">
        <f t="shared" si="42"/>
        <v>901.39818181818555</v>
      </c>
      <c r="O685" s="48">
        <f t="shared" si="43"/>
        <v>973.51003636364044</v>
      </c>
      <c r="P685" s="49"/>
      <c r="Q685" s="49"/>
      <c r="R685" s="50"/>
    </row>
    <row r="686" spans="1:18" x14ac:dyDescent="0.25">
      <c r="A686" s="51">
        <v>683</v>
      </c>
      <c r="B686" s="53"/>
      <c r="C686" s="38" t="s">
        <v>3410</v>
      </c>
      <c r="D686" s="39">
        <v>44916</v>
      </c>
      <c r="E686" s="40" t="s">
        <v>2605</v>
      </c>
      <c r="F686" s="41">
        <v>1093026</v>
      </c>
      <c r="G686" s="40" t="s">
        <v>2595</v>
      </c>
      <c r="H686" s="41">
        <v>114768</v>
      </c>
      <c r="I686" s="42">
        <f t="shared" si="40"/>
        <v>104334.54545454544</v>
      </c>
      <c r="J686" s="43">
        <v>44943</v>
      </c>
      <c r="K686" s="44">
        <v>1012061</v>
      </c>
      <c r="L686" s="45">
        <v>0.105</v>
      </c>
      <c r="M686" s="46">
        <f t="shared" si="41"/>
        <v>106266.405</v>
      </c>
      <c r="N686" s="47">
        <f t="shared" si="42"/>
        <v>1931.8595454545575</v>
      </c>
      <c r="O686" s="48">
        <f t="shared" si="43"/>
        <v>2086.4083090909221</v>
      </c>
      <c r="P686" s="49"/>
      <c r="Q686" s="49"/>
      <c r="R686" s="50"/>
    </row>
    <row r="687" spans="1:18" ht="26.45" customHeight="1" x14ac:dyDescent="0.25">
      <c r="A687" s="51">
        <v>684</v>
      </c>
      <c r="B687" s="37" t="s">
        <v>3411</v>
      </c>
      <c r="C687" s="38" t="s">
        <v>3412</v>
      </c>
      <c r="D687" s="39">
        <v>44921</v>
      </c>
      <c r="E687" s="40" t="s">
        <v>2594</v>
      </c>
      <c r="F687" s="41">
        <v>1849612</v>
      </c>
      <c r="G687" s="40" t="s">
        <v>2595</v>
      </c>
      <c r="H687" s="41">
        <v>194209</v>
      </c>
      <c r="I687" s="42">
        <f t="shared" si="40"/>
        <v>176553.63636363635</v>
      </c>
      <c r="J687" s="43">
        <v>44943</v>
      </c>
      <c r="K687" s="44">
        <v>1712604</v>
      </c>
      <c r="L687" s="45">
        <v>0.105</v>
      </c>
      <c r="M687" s="46">
        <f t="shared" si="41"/>
        <v>179823.41999999998</v>
      </c>
      <c r="N687" s="47">
        <f t="shared" si="42"/>
        <v>3269.7836363636306</v>
      </c>
      <c r="O687" s="48">
        <f t="shared" si="43"/>
        <v>3531.3663272727213</v>
      </c>
      <c r="P687" s="49"/>
      <c r="Q687" s="49"/>
      <c r="R687" s="50"/>
    </row>
    <row r="688" spans="1:18" x14ac:dyDescent="0.25">
      <c r="A688" s="51">
        <v>685</v>
      </c>
      <c r="B688" s="52"/>
      <c r="C688" s="38" t="s">
        <v>3413</v>
      </c>
      <c r="D688" s="39">
        <v>44896</v>
      </c>
      <c r="E688" s="40" t="s">
        <v>2594</v>
      </c>
      <c r="F688" s="41">
        <v>3781539</v>
      </c>
      <c r="G688" s="40" t="s">
        <v>2595</v>
      </c>
      <c r="H688" s="41">
        <v>397062</v>
      </c>
      <c r="I688" s="42">
        <f t="shared" si="40"/>
        <v>360965.45454545453</v>
      </c>
      <c r="J688" s="43">
        <v>44943</v>
      </c>
      <c r="K688" s="44">
        <v>3501425</v>
      </c>
      <c r="L688" s="45">
        <v>0.105</v>
      </c>
      <c r="M688" s="46">
        <f t="shared" si="41"/>
        <v>367649.625</v>
      </c>
      <c r="N688" s="47">
        <f t="shared" si="42"/>
        <v>6684.1704545454704</v>
      </c>
      <c r="O688" s="48">
        <f t="shared" si="43"/>
        <v>7218.9040909091082</v>
      </c>
      <c r="P688" s="49"/>
      <c r="Q688" s="49"/>
      <c r="R688" s="50"/>
    </row>
    <row r="689" spans="1:18" x14ac:dyDescent="0.25">
      <c r="A689" s="51">
        <v>686</v>
      </c>
      <c r="B689" s="52"/>
      <c r="C689" s="38" t="s">
        <v>3414</v>
      </c>
      <c r="D689" s="39">
        <v>44900</v>
      </c>
      <c r="E689" s="40" t="s">
        <v>2594</v>
      </c>
      <c r="F689" s="41">
        <v>1799140</v>
      </c>
      <c r="G689" s="40" t="s">
        <v>2595</v>
      </c>
      <c r="H689" s="41">
        <v>188910</v>
      </c>
      <c r="I689" s="42">
        <f t="shared" si="40"/>
        <v>171736.36363636362</v>
      </c>
      <c r="J689" s="43">
        <v>44943</v>
      </c>
      <c r="K689" s="44">
        <v>1665870</v>
      </c>
      <c r="L689" s="45">
        <v>0.105</v>
      </c>
      <c r="M689" s="46">
        <f t="shared" si="41"/>
        <v>174916.35</v>
      </c>
      <c r="N689" s="47">
        <f t="shared" si="42"/>
        <v>3179.986363636388</v>
      </c>
      <c r="O689" s="48">
        <f t="shared" si="43"/>
        <v>3434.3852727272993</v>
      </c>
      <c r="P689" s="49"/>
      <c r="Q689" s="49"/>
      <c r="R689" s="50"/>
    </row>
    <row r="690" spans="1:18" x14ac:dyDescent="0.25">
      <c r="A690" s="51">
        <v>687</v>
      </c>
      <c r="B690" s="52"/>
      <c r="C690" s="38" t="s">
        <v>3415</v>
      </c>
      <c r="D690" s="39">
        <v>44914</v>
      </c>
      <c r="E690" s="40" t="s">
        <v>2594</v>
      </c>
      <c r="F690" s="41">
        <v>2543416</v>
      </c>
      <c r="G690" s="40" t="s">
        <v>2595</v>
      </c>
      <c r="H690" s="41">
        <v>267059</v>
      </c>
      <c r="I690" s="42">
        <f t="shared" si="40"/>
        <v>242780.90909090906</v>
      </c>
      <c r="J690" s="43">
        <v>44943</v>
      </c>
      <c r="K690" s="44">
        <v>2355015</v>
      </c>
      <c r="L690" s="45">
        <v>0.105</v>
      </c>
      <c r="M690" s="46">
        <f t="shared" si="41"/>
        <v>247276.57499999998</v>
      </c>
      <c r="N690" s="47">
        <f t="shared" si="42"/>
        <v>4495.6659090909234</v>
      </c>
      <c r="O690" s="48">
        <f t="shared" si="43"/>
        <v>4855.3191818181976</v>
      </c>
      <c r="P690" s="49"/>
      <c r="Q690" s="49"/>
      <c r="R690" s="50"/>
    </row>
    <row r="691" spans="1:18" x14ac:dyDescent="0.25">
      <c r="A691" s="51">
        <v>688</v>
      </c>
      <c r="B691" s="53"/>
      <c r="C691" s="38" t="s">
        <v>3416</v>
      </c>
      <c r="D691" s="39">
        <v>44907</v>
      </c>
      <c r="E691" s="40" t="s">
        <v>2594</v>
      </c>
      <c r="F691" s="41">
        <v>1199426</v>
      </c>
      <c r="G691" s="40" t="s">
        <v>2595</v>
      </c>
      <c r="H691" s="41">
        <v>125940</v>
      </c>
      <c r="I691" s="42">
        <f t="shared" si="40"/>
        <v>114490.90909090909</v>
      </c>
      <c r="J691" s="43">
        <v>44943</v>
      </c>
      <c r="K691" s="44">
        <v>1110580</v>
      </c>
      <c r="L691" s="45">
        <v>0.105</v>
      </c>
      <c r="M691" s="46">
        <f t="shared" si="41"/>
        <v>116610.9</v>
      </c>
      <c r="N691" s="47">
        <f t="shared" si="42"/>
        <v>2119.9909090909059</v>
      </c>
      <c r="O691" s="48">
        <f t="shared" si="43"/>
        <v>2289.5901818181787</v>
      </c>
      <c r="P691" s="49"/>
      <c r="Q691" s="49"/>
      <c r="R691" s="50"/>
    </row>
    <row r="692" spans="1:18" x14ac:dyDescent="0.25">
      <c r="A692" s="51">
        <v>689</v>
      </c>
      <c r="B692" s="54" t="s">
        <v>3417</v>
      </c>
      <c r="C692" s="38" t="s">
        <v>3418</v>
      </c>
      <c r="D692" s="39">
        <v>44930</v>
      </c>
      <c r="E692" s="40" t="s">
        <v>3419</v>
      </c>
      <c r="F692" s="41">
        <v>-203902</v>
      </c>
      <c r="G692" s="40" t="s">
        <v>2595</v>
      </c>
      <c r="H692" s="41">
        <v>-21410</v>
      </c>
      <c r="I692" s="42">
        <f t="shared" si="40"/>
        <v>-19463.63636363636</v>
      </c>
      <c r="J692" s="43">
        <v>44943</v>
      </c>
      <c r="K692" s="44">
        <v>-188798</v>
      </c>
      <c r="L692" s="45">
        <v>0.1075</v>
      </c>
      <c r="M692" s="46">
        <f t="shared" si="41"/>
        <v>-20295.785</v>
      </c>
      <c r="N692" s="47">
        <f t="shared" si="42"/>
        <v>-832.14863636363953</v>
      </c>
      <c r="O692" s="48">
        <f t="shared" si="43"/>
        <v>-898.72052727273069</v>
      </c>
      <c r="P692" s="49"/>
      <c r="Q692" s="49"/>
      <c r="R692" s="50"/>
    </row>
    <row r="693" spans="1:18" ht="26.45" customHeight="1" x14ac:dyDescent="0.25">
      <c r="A693" s="51">
        <v>690</v>
      </c>
      <c r="B693" s="37" t="s">
        <v>3420</v>
      </c>
      <c r="C693" s="38" t="s">
        <v>3421</v>
      </c>
      <c r="D693" s="39">
        <v>44917</v>
      </c>
      <c r="E693" s="40" t="s">
        <v>2594</v>
      </c>
      <c r="F693" s="41">
        <v>1784206</v>
      </c>
      <c r="G693" s="40" t="s">
        <v>2595</v>
      </c>
      <c r="H693" s="41">
        <v>187341</v>
      </c>
      <c r="I693" s="42">
        <f t="shared" si="40"/>
        <v>170310</v>
      </c>
      <c r="J693" s="43">
        <v>44943</v>
      </c>
      <c r="K693" s="44">
        <v>1652043</v>
      </c>
      <c r="L693" s="45">
        <v>0.105</v>
      </c>
      <c r="M693" s="46">
        <f t="shared" si="41"/>
        <v>173464.51499999998</v>
      </c>
      <c r="N693" s="47">
        <f t="shared" si="42"/>
        <v>3154.5149999999849</v>
      </c>
      <c r="O693" s="48">
        <f t="shared" si="43"/>
        <v>3406.8761999999838</v>
      </c>
      <c r="P693" s="49"/>
      <c r="Q693" s="49"/>
      <c r="R693" s="50"/>
    </row>
    <row r="694" spans="1:18" x14ac:dyDescent="0.25">
      <c r="A694" s="51">
        <v>691</v>
      </c>
      <c r="B694" s="52"/>
      <c r="C694" s="38" t="s">
        <v>3422</v>
      </c>
      <c r="D694" s="39">
        <v>44903</v>
      </c>
      <c r="E694" s="40" t="s">
        <v>2605</v>
      </c>
      <c r="F694" s="41">
        <v>894481</v>
      </c>
      <c r="G694" s="40" t="s">
        <v>2595</v>
      </c>
      <c r="H694" s="41">
        <v>93920</v>
      </c>
      <c r="I694" s="42">
        <f t="shared" si="40"/>
        <v>85381.818181818177</v>
      </c>
      <c r="J694" s="43">
        <v>44943</v>
      </c>
      <c r="K694" s="44">
        <v>828223</v>
      </c>
      <c r="L694" s="45">
        <v>0.105</v>
      </c>
      <c r="M694" s="46">
        <f t="shared" si="41"/>
        <v>86963.414999999994</v>
      </c>
      <c r="N694" s="47">
        <f t="shared" si="42"/>
        <v>1581.5968181818171</v>
      </c>
      <c r="O694" s="48">
        <f t="shared" si="43"/>
        <v>1708.1245636363626</v>
      </c>
      <c r="P694" s="49"/>
      <c r="Q694" s="49"/>
      <c r="R694" s="50"/>
    </row>
    <row r="695" spans="1:18" x14ac:dyDescent="0.25">
      <c r="A695" s="51">
        <v>692</v>
      </c>
      <c r="B695" s="53"/>
      <c r="C695" s="38" t="s">
        <v>3423</v>
      </c>
      <c r="D695" s="39">
        <v>44896</v>
      </c>
      <c r="E695" s="40" t="s">
        <v>2594</v>
      </c>
      <c r="F695" s="41">
        <v>2399574</v>
      </c>
      <c r="G695" s="40" t="s">
        <v>2595</v>
      </c>
      <c r="H695" s="41">
        <v>251955</v>
      </c>
      <c r="I695" s="42">
        <f t="shared" si="40"/>
        <v>229049.99999999997</v>
      </c>
      <c r="J695" s="43">
        <v>44943</v>
      </c>
      <c r="K695" s="44">
        <v>2221828</v>
      </c>
      <c r="L695" s="45">
        <v>0.105</v>
      </c>
      <c r="M695" s="46">
        <f t="shared" si="41"/>
        <v>233291.94</v>
      </c>
      <c r="N695" s="47">
        <f t="shared" si="42"/>
        <v>4241.9400000000314</v>
      </c>
      <c r="O695" s="48">
        <f t="shared" si="43"/>
        <v>4581.2952000000341</v>
      </c>
      <c r="P695" s="49"/>
      <c r="Q695" s="49"/>
      <c r="R695" s="50"/>
    </row>
    <row r="696" spans="1:18" ht="26.45" customHeight="1" x14ac:dyDescent="0.25">
      <c r="A696" s="51">
        <v>693</v>
      </c>
      <c r="B696" s="37" t="s">
        <v>3424</v>
      </c>
      <c r="C696" s="38" t="s">
        <v>3425</v>
      </c>
      <c r="D696" s="39">
        <v>44905</v>
      </c>
      <c r="E696" s="40" t="s">
        <v>2594</v>
      </c>
      <c r="F696" s="41">
        <v>1812740</v>
      </c>
      <c r="G696" s="40" t="s">
        <v>2595</v>
      </c>
      <c r="H696" s="41">
        <v>190338</v>
      </c>
      <c r="I696" s="42">
        <f t="shared" si="40"/>
        <v>173034.54545454544</v>
      </c>
      <c r="J696" s="43">
        <v>44943</v>
      </c>
      <c r="K696" s="44">
        <v>1678463</v>
      </c>
      <c r="L696" s="45">
        <v>0.105</v>
      </c>
      <c r="M696" s="46">
        <f t="shared" si="41"/>
        <v>176238.61499999999</v>
      </c>
      <c r="N696" s="47">
        <f t="shared" si="42"/>
        <v>3204.0695454545494</v>
      </c>
      <c r="O696" s="48">
        <f t="shared" si="43"/>
        <v>3460.3951090909136</v>
      </c>
      <c r="P696" s="49"/>
      <c r="Q696" s="49"/>
      <c r="R696" s="50"/>
    </row>
    <row r="697" spans="1:18" x14ac:dyDescent="0.25">
      <c r="A697" s="51">
        <v>694</v>
      </c>
      <c r="B697" s="52"/>
      <c r="C697" s="38" t="s">
        <v>3426</v>
      </c>
      <c r="D697" s="39">
        <v>44919</v>
      </c>
      <c r="E697" s="40" t="s">
        <v>2594</v>
      </c>
      <c r="F697" s="41">
        <v>1236299</v>
      </c>
      <c r="G697" s="40" t="s">
        <v>2595</v>
      </c>
      <c r="H697" s="41">
        <v>129811</v>
      </c>
      <c r="I697" s="42">
        <f t="shared" si="40"/>
        <v>118009.99999999999</v>
      </c>
      <c r="J697" s="43">
        <v>44943</v>
      </c>
      <c r="K697" s="44">
        <v>1144721</v>
      </c>
      <c r="L697" s="45">
        <v>0.105</v>
      </c>
      <c r="M697" s="46">
        <f t="shared" si="41"/>
        <v>120195.705</v>
      </c>
      <c r="N697" s="47">
        <f t="shared" si="42"/>
        <v>2185.7050000000163</v>
      </c>
      <c r="O697" s="48">
        <f t="shared" si="43"/>
        <v>2360.5614000000178</v>
      </c>
      <c r="P697" s="49"/>
      <c r="Q697" s="49"/>
      <c r="R697" s="50"/>
    </row>
    <row r="698" spans="1:18" x14ac:dyDescent="0.25">
      <c r="A698" s="51">
        <v>695</v>
      </c>
      <c r="B698" s="52"/>
      <c r="C698" s="38" t="s">
        <v>3427</v>
      </c>
      <c r="D698" s="39">
        <v>44912</v>
      </c>
      <c r="E698" s="40" t="s">
        <v>2594</v>
      </c>
      <c r="F698" s="41">
        <v>1831141</v>
      </c>
      <c r="G698" s="40" t="s">
        <v>2595</v>
      </c>
      <c r="H698" s="41">
        <v>192270</v>
      </c>
      <c r="I698" s="42">
        <f t="shared" si="40"/>
        <v>174790.90909090909</v>
      </c>
      <c r="J698" s="43">
        <v>44943</v>
      </c>
      <c r="K698" s="44">
        <v>1695501</v>
      </c>
      <c r="L698" s="45">
        <v>0.105</v>
      </c>
      <c r="M698" s="46">
        <f t="shared" si="41"/>
        <v>178027.60499999998</v>
      </c>
      <c r="N698" s="47">
        <f t="shared" si="42"/>
        <v>3236.6959090908931</v>
      </c>
      <c r="O698" s="48">
        <f t="shared" si="43"/>
        <v>3495.6315818181647</v>
      </c>
      <c r="P698" s="49"/>
      <c r="Q698" s="49"/>
      <c r="R698" s="50"/>
    </row>
    <row r="699" spans="1:18" x14ac:dyDescent="0.25">
      <c r="A699" s="51">
        <v>696</v>
      </c>
      <c r="B699" s="53"/>
      <c r="C699" s="38" t="s">
        <v>3428</v>
      </c>
      <c r="D699" s="39">
        <v>44896</v>
      </c>
      <c r="E699" s="40" t="s">
        <v>2594</v>
      </c>
      <c r="F699" s="41">
        <v>1833547</v>
      </c>
      <c r="G699" s="40" t="s">
        <v>2595</v>
      </c>
      <c r="H699" s="41">
        <v>192522</v>
      </c>
      <c r="I699" s="42">
        <f t="shared" si="40"/>
        <v>175020</v>
      </c>
      <c r="J699" s="43">
        <v>44943</v>
      </c>
      <c r="K699" s="44">
        <v>1697729</v>
      </c>
      <c r="L699" s="45">
        <v>0.105</v>
      </c>
      <c r="M699" s="46">
        <f t="shared" si="41"/>
        <v>178261.54499999998</v>
      </c>
      <c r="N699" s="47">
        <f t="shared" si="42"/>
        <v>3241.5449999999837</v>
      </c>
      <c r="O699" s="48">
        <f t="shared" si="43"/>
        <v>3500.8685999999825</v>
      </c>
      <c r="P699" s="49"/>
      <c r="Q699" s="49"/>
      <c r="R699" s="50"/>
    </row>
    <row r="700" spans="1:18" x14ac:dyDescent="0.25">
      <c r="A700" s="51">
        <v>697</v>
      </c>
      <c r="B700" s="54" t="s">
        <v>3429</v>
      </c>
      <c r="C700" s="38">
        <v>565</v>
      </c>
      <c r="D700" s="39">
        <v>44875</v>
      </c>
      <c r="E700" s="40" t="s">
        <v>3430</v>
      </c>
      <c r="F700" s="41">
        <v>-110148</v>
      </c>
      <c r="G700" s="40" t="s">
        <v>2595</v>
      </c>
      <c r="H700" s="41">
        <v>-11566</v>
      </c>
      <c r="I700" s="42">
        <f t="shared" si="40"/>
        <v>-10514.545454545454</v>
      </c>
      <c r="J700" s="43">
        <v>44943</v>
      </c>
      <c r="K700" s="44">
        <v>-101989</v>
      </c>
      <c r="L700" s="45">
        <v>0.105</v>
      </c>
      <c r="M700" s="46">
        <f t="shared" si="41"/>
        <v>-10708.844999999999</v>
      </c>
      <c r="N700" s="47">
        <f t="shared" si="42"/>
        <v>-194.2995454545453</v>
      </c>
      <c r="O700" s="48">
        <f t="shared" si="43"/>
        <v>-209.84350909090892</v>
      </c>
      <c r="P700" s="49"/>
      <c r="Q700" s="49"/>
      <c r="R700" s="50"/>
    </row>
    <row r="701" spans="1:18" x14ac:dyDescent="0.25">
      <c r="A701" s="51">
        <v>698</v>
      </c>
      <c r="B701" s="37" t="s">
        <v>3431</v>
      </c>
      <c r="C701" s="38">
        <v>657</v>
      </c>
      <c r="D701" s="39">
        <v>44908</v>
      </c>
      <c r="E701" s="40" t="s">
        <v>3432</v>
      </c>
      <c r="F701" s="41">
        <v>-415794</v>
      </c>
      <c r="G701" s="40" t="s">
        <v>2595</v>
      </c>
      <c r="H701" s="41">
        <v>-43658</v>
      </c>
      <c r="I701" s="42">
        <f t="shared" si="40"/>
        <v>-39689.090909090904</v>
      </c>
      <c r="J701" s="43">
        <v>44943</v>
      </c>
      <c r="K701" s="44">
        <v>-384994</v>
      </c>
      <c r="L701" s="45">
        <v>0.105</v>
      </c>
      <c r="M701" s="46">
        <f t="shared" si="41"/>
        <v>-40424.369999999995</v>
      </c>
      <c r="N701" s="47">
        <f t="shared" si="42"/>
        <v>-735.27909090909088</v>
      </c>
      <c r="O701" s="48">
        <f t="shared" si="43"/>
        <v>-794.10141818181819</v>
      </c>
      <c r="P701" s="49"/>
      <c r="Q701" s="49"/>
      <c r="R701" s="50"/>
    </row>
    <row r="702" spans="1:18" x14ac:dyDescent="0.25">
      <c r="A702" s="51">
        <v>699</v>
      </c>
      <c r="B702" s="53"/>
      <c r="C702" s="38">
        <v>656</v>
      </c>
      <c r="D702" s="39">
        <v>44908</v>
      </c>
      <c r="E702" s="40" t="s">
        <v>3433</v>
      </c>
      <c r="F702" s="41">
        <v>-240570</v>
      </c>
      <c r="G702" s="40" t="s">
        <v>2595</v>
      </c>
      <c r="H702" s="41">
        <v>-25260</v>
      </c>
      <c r="I702" s="42">
        <f t="shared" si="40"/>
        <v>-22963.63636363636</v>
      </c>
      <c r="J702" s="43">
        <v>44943</v>
      </c>
      <c r="K702" s="44">
        <v>-222750</v>
      </c>
      <c r="L702" s="45">
        <v>0.105</v>
      </c>
      <c r="M702" s="46">
        <f t="shared" si="41"/>
        <v>-23388.75</v>
      </c>
      <c r="N702" s="47">
        <f t="shared" si="42"/>
        <v>-425.11363636363967</v>
      </c>
      <c r="O702" s="48">
        <f t="shared" si="43"/>
        <v>-459.12272727273086</v>
      </c>
      <c r="P702" s="49"/>
      <c r="Q702" s="49"/>
      <c r="R702" s="50"/>
    </row>
    <row r="703" spans="1:18" x14ac:dyDescent="0.25">
      <c r="A703" s="51">
        <v>700</v>
      </c>
      <c r="B703" s="54" t="s">
        <v>3434</v>
      </c>
      <c r="C703" s="38" t="s">
        <v>3435</v>
      </c>
      <c r="D703" s="39">
        <v>44912</v>
      </c>
      <c r="E703" s="40" t="s">
        <v>2594</v>
      </c>
      <c r="F703" s="41">
        <v>2190980</v>
      </c>
      <c r="G703" s="40" t="s">
        <v>2595</v>
      </c>
      <c r="H703" s="41">
        <v>230053</v>
      </c>
      <c r="I703" s="42">
        <f t="shared" si="40"/>
        <v>209139.09090909088</v>
      </c>
      <c r="J703" s="43">
        <v>44943</v>
      </c>
      <c r="K703" s="44">
        <v>2028685</v>
      </c>
      <c r="L703" s="45">
        <v>0.105</v>
      </c>
      <c r="M703" s="46">
        <f t="shared" si="41"/>
        <v>213011.92499999999</v>
      </c>
      <c r="N703" s="47">
        <f t="shared" si="42"/>
        <v>3872.8340909091057</v>
      </c>
      <c r="O703" s="48">
        <f t="shared" si="43"/>
        <v>4182.6608181818347</v>
      </c>
      <c r="P703" s="49"/>
      <c r="Q703" s="49"/>
      <c r="R703" s="50"/>
    </row>
    <row r="704" spans="1:18" x14ac:dyDescent="0.25">
      <c r="A704" s="51">
        <v>701</v>
      </c>
      <c r="B704" s="37" t="s">
        <v>3436</v>
      </c>
      <c r="C704" s="38" t="s">
        <v>3437</v>
      </c>
      <c r="D704" s="39">
        <v>44907</v>
      </c>
      <c r="E704" s="40" t="s">
        <v>2605</v>
      </c>
      <c r="F704" s="41">
        <v>3965274</v>
      </c>
      <c r="G704" s="40" t="s">
        <v>2595</v>
      </c>
      <c r="H704" s="41">
        <v>416354</v>
      </c>
      <c r="I704" s="42">
        <f t="shared" si="40"/>
        <v>378503.63636363635</v>
      </c>
      <c r="J704" s="43">
        <v>44943</v>
      </c>
      <c r="K704" s="44">
        <v>3671550</v>
      </c>
      <c r="L704" s="45">
        <v>0.105</v>
      </c>
      <c r="M704" s="46">
        <f t="shared" si="41"/>
        <v>385512.75</v>
      </c>
      <c r="N704" s="47">
        <f t="shared" si="42"/>
        <v>7009.1136363636469</v>
      </c>
      <c r="O704" s="48">
        <f t="shared" si="43"/>
        <v>7569.8427272727395</v>
      </c>
      <c r="P704" s="49"/>
      <c r="Q704" s="49"/>
      <c r="R704" s="50"/>
    </row>
    <row r="705" spans="1:18" x14ac:dyDescent="0.25">
      <c r="A705" s="51">
        <v>702</v>
      </c>
      <c r="B705" s="52"/>
      <c r="C705" s="38" t="s">
        <v>3438</v>
      </c>
      <c r="D705" s="39">
        <v>44923</v>
      </c>
      <c r="E705" s="40" t="s">
        <v>2594</v>
      </c>
      <c r="F705" s="41">
        <v>10243200</v>
      </c>
      <c r="G705" s="40" t="s">
        <v>2595</v>
      </c>
      <c r="H705" s="41">
        <v>1075536</v>
      </c>
      <c r="I705" s="42">
        <f t="shared" si="40"/>
        <v>977759.99999999988</v>
      </c>
      <c r="J705" s="43">
        <v>44943</v>
      </c>
      <c r="K705" s="44">
        <v>9484444</v>
      </c>
      <c r="L705" s="45">
        <v>0.105</v>
      </c>
      <c r="M705" s="46">
        <f t="shared" si="41"/>
        <v>995866.62</v>
      </c>
      <c r="N705" s="47">
        <f t="shared" si="42"/>
        <v>18106.620000000112</v>
      </c>
      <c r="O705" s="48">
        <f t="shared" si="43"/>
        <v>19555.149600000121</v>
      </c>
      <c r="P705" s="49"/>
      <c r="Q705" s="49"/>
      <c r="R705" s="50"/>
    </row>
    <row r="706" spans="1:18" x14ac:dyDescent="0.25">
      <c r="A706" s="51">
        <v>703</v>
      </c>
      <c r="B706" s="52"/>
      <c r="C706" s="38" t="s">
        <v>3439</v>
      </c>
      <c r="D706" s="39">
        <v>44902</v>
      </c>
      <c r="E706" s="40" t="s">
        <v>2594</v>
      </c>
      <c r="F706" s="41">
        <v>10116371</v>
      </c>
      <c r="G706" s="40" t="s">
        <v>2595</v>
      </c>
      <c r="H706" s="41">
        <v>1062219</v>
      </c>
      <c r="I706" s="42">
        <f t="shared" si="40"/>
        <v>965653.63636363624</v>
      </c>
      <c r="J706" s="43">
        <v>44943</v>
      </c>
      <c r="K706" s="44">
        <v>9367010</v>
      </c>
      <c r="L706" s="45">
        <v>0.105</v>
      </c>
      <c r="M706" s="46">
        <f t="shared" si="41"/>
        <v>983536.04999999993</v>
      </c>
      <c r="N706" s="47">
        <f t="shared" si="42"/>
        <v>17882.413636363694</v>
      </c>
      <c r="O706" s="48">
        <f t="shared" si="43"/>
        <v>19313.00672727279</v>
      </c>
      <c r="P706" s="49"/>
      <c r="Q706" s="49"/>
      <c r="R706" s="50"/>
    </row>
    <row r="707" spans="1:18" x14ac:dyDescent="0.25">
      <c r="A707" s="51">
        <v>704</v>
      </c>
      <c r="B707" s="52"/>
      <c r="C707" s="38" t="s">
        <v>3440</v>
      </c>
      <c r="D707" s="39">
        <v>44896</v>
      </c>
      <c r="E707" s="40" t="s">
        <v>2605</v>
      </c>
      <c r="F707" s="41">
        <v>4598948</v>
      </c>
      <c r="G707" s="40" t="s">
        <v>2595</v>
      </c>
      <c r="H707" s="41">
        <v>482890</v>
      </c>
      <c r="I707" s="42">
        <f t="shared" si="40"/>
        <v>438990.90909090906</v>
      </c>
      <c r="J707" s="43">
        <v>44943</v>
      </c>
      <c r="K707" s="44">
        <v>4258285</v>
      </c>
      <c r="L707" s="45">
        <v>0.105</v>
      </c>
      <c r="M707" s="46">
        <f t="shared" si="41"/>
        <v>447119.92499999999</v>
      </c>
      <c r="N707" s="47">
        <f t="shared" si="42"/>
        <v>8129.0159090909292</v>
      </c>
      <c r="O707" s="48">
        <f t="shared" si="43"/>
        <v>8779.337181818204</v>
      </c>
      <c r="P707" s="49"/>
      <c r="Q707" s="49"/>
      <c r="R707" s="50"/>
    </row>
    <row r="708" spans="1:18" x14ac:dyDescent="0.25">
      <c r="A708" s="51">
        <v>705</v>
      </c>
      <c r="B708" s="52"/>
      <c r="C708" s="38" t="s">
        <v>3441</v>
      </c>
      <c r="D708" s="39">
        <v>44919</v>
      </c>
      <c r="E708" s="40" t="s">
        <v>2594</v>
      </c>
      <c r="F708" s="41">
        <v>6377624</v>
      </c>
      <c r="G708" s="40" t="s">
        <v>2595</v>
      </c>
      <c r="H708" s="41">
        <v>669651</v>
      </c>
      <c r="I708" s="42">
        <f t="shared" ref="I708:I771" si="44">H708/1.1</f>
        <v>608773.63636363635</v>
      </c>
      <c r="J708" s="43">
        <v>44943</v>
      </c>
      <c r="K708" s="44">
        <v>5905207</v>
      </c>
      <c r="L708" s="45">
        <v>0.105</v>
      </c>
      <c r="M708" s="46">
        <f t="shared" ref="M708:M771" si="45">K708*L708</f>
        <v>620046.73499999999</v>
      </c>
      <c r="N708" s="47">
        <f t="shared" ref="N708:N771" si="46">M708-I708</f>
        <v>11273.098636363633</v>
      </c>
      <c r="O708" s="48">
        <f t="shared" ref="O708:O771" si="47">N708*1.08</f>
        <v>12174.946527272725</v>
      </c>
      <c r="P708" s="49"/>
      <c r="Q708" s="49"/>
      <c r="R708" s="50"/>
    </row>
    <row r="709" spans="1:18" x14ac:dyDescent="0.25">
      <c r="A709" s="51">
        <v>706</v>
      </c>
      <c r="B709" s="53"/>
      <c r="C709" s="38" t="s">
        <v>3442</v>
      </c>
      <c r="D709" s="39">
        <v>44924</v>
      </c>
      <c r="E709" s="40" t="s">
        <v>2605</v>
      </c>
      <c r="F709" s="41">
        <v>6344438</v>
      </c>
      <c r="G709" s="40" t="s">
        <v>2595</v>
      </c>
      <c r="H709" s="41">
        <v>666166</v>
      </c>
      <c r="I709" s="42">
        <f t="shared" si="44"/>
        <v>605605.45454545447</v>
      </c>
      <c r="J709" s="43">
        <v>44943</v>
      </c>
      <c r="K709" s="44">
        <v>5874480</v>
      </c>
      <c r="L709" s="45">
        <v>0.105</v>
      </c>
      <c r="M709" s="46">
        <f t="shared" si="45"/>
        <v>616820.4</v>
      </c>
      <c r="N709" s="47">
        <f t="shared" si="46"/>
        <v>11214.945454545552</v>
      </c>
      <c r="O709" s="48">
        <f t="shared" si="47"/>
        <v>12112.141090909197</v>
      </c>
      <c r="P709" s="49"/>
      <c r="Q709" s="49"/>
      <c r="R709" s="50"/>
    </row>
    <row r="710" spans="1:18" ht="26.45" customHeight="1" x14ac:dyDescent="0.25">
      <c r="A710" s="51">
        <v>707</v>
      </c>
      <c r="B710" s="37" t="s">
        <v>3443</v>
      </c>
      <c r="C710" s="38" t="s">
        <v>3444</v>
      </c>
      <c r="D710" s="39">
        <v>44923</v>
      </c>
      <c r="E710" s="40" t="s">
        <v>2594</v>
      </c>
      <c r="F710" s="41">
        <v>7574712</v>
      </c>
      <c r="G710" s="40" t="s">
        <v>2595</v>
      </c>
      <c r="H710" s="41">
        <v>795344</v>
      </c>
      <c r="I710" s="42">
        <f t="shared" si="44"/>
        <v>723039.99999999988</v>
      </c>
      <c r="J710" s="43">
        <v>44943</v>
      </c>
      <c r="K710" s="44">
        <v>7013622</v>
      </c>
      <c r="L710" s="45">
        <v>0.105</v>
      </c>
      <c r="M710" s="46">
        <f t="shared" si="45"/>
        <v>736430.30999999994</v>
      </c>
      <c r="N710" s="47">
        <f t="shared" si="46"/>
        <v>13390.310000000056</v>
      </c>
      <c r="O710" s="48">
        <f t="shared" si="47"/>
        <v>14461.534800000061</v>
      </c>
      <c r="P710" s="49"/>
      <c r="Q710" s="49"/>
      <c r="R710" s="50"/>
    </row>
    <row r="711" spans="1:18" x14ac:dyDescent="0.25">
      <c r="A711" s="51">
        <v>708</v>
      </c>
      <c r="B711" s="52"/>
      <c r="C711" s="38" t="s">
        <v>3445</v>
      </c>
      <c r="D711" s="39">
        <v>44909</v>
      </c>
      <c r="E711" s="40" t="s">
        <v>2594</v>
      </c>
      <c r="F711" s="41">
        <v>925652</v>
      </c>
      <c r="G711" s="40" t="s">
        <v>2595</v>
      </c>
      <c r="H711" s="41">
        <v>97193</v>
      </c>
      <c r="I711" s="42">
        <f t="shared" si="44"/>
        <v>88357.272727272721</v>
      </c>
      <c r="J711" s="43">
        <v>44943</v>
      </c>
      <c r="K711" s="44">
        <v>857085</v>
      </c>
      <c r="L711" s="45">
        <v>0.105</v>
      </c>
      <c r="M711" s="46">
        <f t="shared" si="45"/>
        <v>89993.925000000003</v>
      </c>
      <c r="N711" s="47">
        <f t="shared" si="46"/>
        <v>1636.6522727272823</v>
      </c>
      <c r="O711" s="48">
        <f t="shared" si="47"/>
        <v>1767.584454545465</v>
      </c>
      <c r="P711" s="49"/>
      <c r="Q711" s="49"/>
      <c r="R711" s="50"/>
    </row>
    <row r="712" spans="1:18" x14ac:dyDescent="0.25">
      <c r="A712" s="51">
        <v>709</v>
      </c>
      <c r="B712" s="53"/>
      <c r="C712" s="38" t="s">
        <v>3446</v>
      </c>
      <c r="D712" s="39">
        <v>44902</v>
      </c>
      <c r="E712" s="40" t="s">
        <v>2594</v>
      </c>
      <c r="F712" s="41">
        <v>1224088</v>
      </c>
      <c r="G712" s="40" t="s">
        <v>2595</v>
      </c>
      <c r="H712" s="41">
        <v>128529</v>
      </c>
      <c r="I712" s="42">
        <f t="shared" si="44"/>
        <v>116844.54545454544</v>
      </c>
      <c r="J712" s="43">
        <v>44943</v>
      </c>
      <c r="K712" s="44">
        <v>1133415</v>
      </c>
      <c r="L712" s="45">
        <v>0.105</v>
      </c>
      <c r="M712" s="46">
        <f t="shared" si="45"/>
        <v>119008.575</v>
      </c>
      <c r="N712" s="47">
        <f t="shared" si="46"/>
        <v>2164.0295454545558</v>
      </c>
      <c r="O712" s="48">
        <f t="shared" si="47"/>
        <v>2337.1519090909205</v>
      </c>
      <c r="P712" s="49"/>
      <c r="Q712" s="49"/>
      <c r="R712" s="50"/>
    </row>
    <row r="713" spans="1:18" ht="26.45" customHeight="1" x14ac:dyDescent="0.25">
      <c r="A713" s="51">
        <v>710</v>
      </c>
      <c r="B713" s="37" t="s">
        <v>3447</v>
      </c>
      <c r="C713" s="38" t="s">
        <v>3448</v>
      </c>
      <c r="D713" s="39">
        <v>44922</v>
      </c>
      <c r="E713" s="40" t="s">
        <v>2594</v>
      </c>
      <c r="F713" s="41">
        <v>1339856</v>
      </c>
      <c r="G713" s="40" t="s">
        <v>2595</v>
      </c>
      <c r="H713" s="41">
        <v>140685</v>
      </c>
      <c r="I713" s="42">
        <f t="shared" si="44"/>
        <v>127895.45454545453</v>
      </c>
      <c r="J713" s="43">
        <v>44943</v>
      </c>
      <c r="K713" s="44">
        <v>1240607</v>
      </c>
      <c r="L713" s="45">
        <v>0.105</v>
      </c>
      <c r="M713" s="46">
        <f t="shared" si="45"/>
        <v>130263.735</v>
      </c>
      <c r="N713" s="47">
        <f t="shared" si="46"/>
        <v>2368.280454545471</v>
      </c>
      <c r="O713" s="48">
        <f t="shared" si="47"/>
        <v>2557.7428909091091</v>
      </c>
      <c r="P713" s="49"/>
      <c r="Q713" s="49"/>
      <c r="R713" s="50"/>
    </row>
    <row r="714" spans="1:18" x14ac:dyDescent="0.25">
      <c r="A714" s="51">
        <v>711</v>
      </c>
      <c r="B714" s="52"/>
      <c r="C714" s="38" t="s">
        <v>3449</v>
      </c>
      <c r="D714" s="39">
        <v>44898</v>
      </c>
      <c r="E714" s="40" t="s">
        <v>2605</v>
      </c>
      <c r="F714" s="41">
        <v>667510</v>
      </c>
      <c r="G714" s="40" t="s">
        <v>2595</v>
      </c>
      <c r="H714" s="41">
        <v>70088</v>
      </c>
      <c r="I714" s="42">
        <f t="shared" si="44"/>
        <v>63716.363636363632</v>
      </c>
      <c r="J714" s="43">
        <v>44943</v>
      </c>
      <c r="K714" s="44">
        <v>618065</v>
      </c>
      <c r="L714" s="45">
        <v>0.105</v>
      </c>
      <c r="M714" s="46">
        <f t="shared" si="45"/>
        <v>64896.824999999997</v>
      </c>
      <c r="N714" s="47">
        <f t="shared" si="46"/>
        <v>1180.4613636363647</v>
      </c>
      <c r="O714" s="48">
        <f t="shared" si="47"/>
        <v>1274.8982727272739</v>
      </c>
      <c r="P714" s="49"/>
      <c r="Q714" s="49"/>
      <c r="R714" s="50"/>
    </row>
    <row r="715" spans="1:18" x14ac:dyDescent="0.25">
      <c r="A715" s="51">
        <v>712</v>
      </c>
      <c r="B715" s="53"/>
      <c r="C715" s="38" t="s">
        <v>3450</v>
      </c>
      <c r="D715" s="39">
        <v>44909</v>
      </c>
      <c r="E715" s="40" t="s">
        <v>2594</v>
      </c>
      <c r="F715" s="41">
        <v>2416448</v>
      </c>
      <c r="G715" s="40" t="s">
        <v>2595</v>
      </c>
      <c r="H715" s="41">
        <v>253727</v>
      </c>
      <c r="I715" s="42">
        <f t="shared" si="44"/>
        <v>230660.90909090906</v>
      </c>
      <c r="J715" s="43">
        <v>44943</v>
      </c>
      <c r="K715" s="44">
        <v>2237452</v>
      </c>
      <c r="L715" s="45">
        <v>0.105</v>
      </c>
      <c r="M715" s="46">
        <f t="shared" si="45"/>
        <v>234932.46</v>
      </c>
      <c r="N715" s="47">
        <f t="shared" si="46"/>
        <v>4271.5509090909327</v>
      </c>
      <c r="O715" s="48">
        <f t="shared" si="47"/>
        <v>4613.2749818182074</v>
      </c>
      <c r="P715" s="49"/>
      <c r="Q715" s="49"/>
      <c r="R715" s="50"/>
    </row>
    <row r="716" spans="1:18" ht="26.45" customHeight="1" x14ac:dyDescent="0.25">
      <c r="A716" s="51">
        <v>713</v>
      </c>
      <c r="B716" s="37" t="s">
        <v>3451</v>
      </c>
      <c r="C716" s="38" t="s">
        <v>3452</v>
      </c>
      <c r="D716" s="39">
        <v>44896</v>
      </c>
      <c r="E716" s="40" t="s">
        <v>2594</v>
      </c>
      <c r="F716" s="41">
        <v>1513652</v>
      </c>
      <c r="G716" s="40" t="s">
        <v>2595</v>
      </c>
      <c r="H716" s="41">
        <v>158934</v>
      </c>
      <c r="I716" s="42">
        <f t="shared" si="44"/>
        <v>144485.45454545453</v>
      </c>
      <c r="J716" s="43">
        <v>44943</v>
      </c>
      <c r="K716" s="44">
        <v>1401530</v>
      </c>
      <c r="L716" s="45">
        <v>0.105</v>
      </c>
      <c r="M716" s="46">
        <f t="shared" si="45"/>
        <v>147160.65</v>
      </c>
      <c r="N716" s="47">
        <f t="shared" si="46"/>
        <v>2675.1954545454646</v>
      </c>
      <c r="O716" s="48">
        <f t="shared" si="47"/>
        <v>2889.211090909102</v>
      </c>
      <c r="P716" s="49"/>
      <c r="Q716" s="49"/>
      <c r="R716" s="50"/>
    </row>
    <row r="717" spans="1:18" x14ac:dyDescent="0.25">
      <c r="A717" s="51">
        <v>714</v>
      </c>
      <c r="B717" s="52"/>
      <c r="C717" s="38" t="s">
        <v>3453</v>
      </c>
      <c r="D717" s="39">
        <v>44921</v>
      </c>
      <c r="E717" s="40" t="s">
        <v>2605</v>
      </c>
      <c r="F717" s="41">
        <v>396527</v>
      </c>
      <c r="G717" s="40" t="s">
        <v>2595</v>
      </c>
      <c r="H717" s="41">
        <v>41635</v>
      </c>
      <c r="I717" s="42">
        <f t="shared" si="44"/>
        <v>37850</v>
      </c>
      <c r="J717" s="43">
        <v>44943</v>
      </c>
      <c r="K717" s="44">
        <v>367155</v>
      </c>
      <c r="L717" s="45">
        <v>0.105</v>
      </c>
      <c r="M717" s="46">
        <f t="shared" si="45"/>
        <v>38551.275000000001</v>
      </c>
      <c r="N717" s="47">
        <f t="shared" si="46"/>
        <v>701.27500000000146</v>
      </c>
      <c r="O717" s="48">
        <f t="shared" si="47"/>
        <v>757.37700000000166</v>
      </c>
      <c r="P717" s="49"/>
      <c r="Q717" s="49"/>
      <c r="R717" s="50"/>
    </row>
    <row r="718" spans="1:18" x14ac:dyDescent="0.25">
      <c r="A718" s="51">
        <v>715</v>
      </c>
      <c r="B718" s="53"/>
      <c r="C718" s="38" t="s">
        <v>3454</v>
      </c>
      <c r="D718" s="39">
        <v>44914</v>
      </c>
      <c r="E718" s="40" t="s">
        <v>2605</v>
      </c>
      <c r="F718" s="41">
        <v>1556353</v>
      </c>
      <c r="G718" s="40" t="s">
        <v>2595</v>
      </c>
      <c r="H718" s="41">
        <v>163417</v>
      </c>
      <c r="I718" s="42">
        <f t="shared" si="44"/>
        <v>148560.90909090909</v>
      </c>
      <c r="J718" s="43">
        <v>44943</v>
      </c>
      <c r="K718" s="44">
        <v>1441068</v>
      </c>
      <c r="L718" s="45">
        <v>0.105</v>
      </c>
      <c r="M718" s="46">
        <f t="shared" si="45"/>
        <v>151312.13999999998</v>
      </c>
      <c r="N718" s="47">
        <f t="shared" si="46"/>
        <v>2751.2309090908966</v>
      </c>
      <c r="O718" s="48">
        <f t="shared" si="47"/>
        <v>2971.3293818181687</v>
      </c>
      <c r="P718" s="49"/>
      <c r="Q718" s="49"/>
      <c r="R718" s="50"/>
    </row>
    <row r="719" spans="1:18" x14ac:dyDescent="0.25">
      <c r="A719" s="51">
        <v>716</v>
      </c>
      <c r="B719" s="54" t="s">
        <v>3455</v>
      </c>
      <c r="C719" s="38">
        <v>492</v>
      </c>
      <c r="D719" s="39">
        <v>44911</v>
      </c>
      <c r="E719" s="40" t="s">
        <v>3456</v>
      </c>
      <c r="F719" s="41">
        <v>-514365</v>
      </c>
      <c r="G719" s="40" t="s">
        <v>2595</v>
      </c>
      <c r="H719" s="41">
        <v>-54008</v>
      </c>
      <c r="I719" s="42">
        <f t="shared" si="44"/>
        <v>-49098.181818181816</v>
      </c>
      <c r="J719" s="43">
        <v>44943</v>
      </c>
      <c r="K719" s="44">
        <v>-476264</v>
      </c>
      <c r="L719" s="45">
        <v>0.105</v>
      </c>
      <c r="M719" s="46">
        <f t="shared" si="45"/>
        <v>-50007.72</v>
      </c>
      <c r="N719" s="47">
        <f t="shared" si="46"/>
        <v>-909.53818181818497</v>
      </c>
      <c r="O719" s="48">
        <f t="shared" si="47"/>
        <v>-982.30123636363987</v>
      </c>
      <c r="P719" s="49"/>
      <c r="Q719" s="49"/>
      <c r="R719" s="50"/>
    </row>
    <row r="720" spans="1:18" ht="26.45" customHeight="1" x14ac:dyDescent="0.25">
      <c r="A720" s="51">
        <v>717</v>
      </c>
      <c r="B720" s="37" t="s">
        <v>3457</v>
      </c>
      <c r="C720" s="38" t="s">
        <v>3458</v>
      </c>
      <c r="D720" s="39">
        <v>44923</v>
      </c>
      <c r="E720" s="40" t="s">
        <v>2594</v>
      </c>
      <c r="F720" s="41">
        <v>3848633</v>
      </c>
      <c r="G720" s="40" t="s">
        <v>2595</v>
      </c>
      <c r="H720" s="41">
        <v>404106</v>
      </c>
      <c r="I720" s="42">
        <f t="shared" si="44"/>
        <v>367369.09090909088</v>
      </c>
      <c r="J720" s="43">
        <v>44943</v>
      </c>
      <c r="K720" s="44">
        <v>3563549</v>
      </c>
      <c r="L720" s="45">
        <v>0.105</v>
      </c>
      <c r="M720" s="46">
        <f t="shared" si="45"/>
        <v>374172.64499999996</v>
      </c>
      <c r="N720" s="47">
        <f t="shared" si="46"/>
        <v>6803.5540909090778</v>
      </c>
      <c r="O720" s="48">
        <f t="shared" si="47"/>
        <v>7347.8384181818046</v>
      </c>
      <c r="P720" s="49"/>
      <c r="Q720" s="49"/>
      <c r="R720" s="50"/>
    </row>
    <row r="721" spans="1:18" x14ac:dyDescent="0.25">
      <c r="A721" s="51">
        <v>718</v>
      </c>
      <c r="B721" s="53"/>
      <c r="C721" s="38" t="s">
        <v>3459</v>
      </c>
      <c r="D721" s="39">
        <v>44909</v>
      </c>
      <c r="E721" s="40" t="s">
        <v>2594</v>
      </c>
      <c r="F721" s="41">
        <v>4022007</v>
      </c>
      <c r="G721" s="40" t="s">
        <v>2595</v>
      </c>
      <c r="H721" s="41">
        <v>422311</v>
      </c>
      <c r="I721" s="42">
        <f t="shared" si="44"/>
        <v>383919.09090909088</v>
      </c>
      <c r="J721" s="43">
        <v>44943</v>
      </c>
      <c r="K721" s="44">
        <v>3724081</v>
      </c>
      <c r="L721" s="45">
        <v>0.105</v>
      </c>
      <c r="M721" s="46">
        <f t="shared" si="45"/>
        <v>391028.505</v>
      </c>
      <c r="N721" s="47">
        <f t="shared" si="46"/>
        <v>7109.414090909122</v>
      </c>
      <c r="O721" s="48">
        <f t="shared" si="47"/>
        <v>7678.1672181818521</v>
      </c>
      <c r="P721" s="49"/>
      <c r="Q721" s="49"/>
      <c r="R721" s="50"/>
    </row>
    <row r="722" spans="1:18" x14ac:dyDescent="0.25">
      <c r="A722" s="51">
        <v>719</v>
      </c>
      <c r="B722" s="54" t="s">
        <v>3460</v>
      </c>
      <c r="C722" s="38">
        <v>399</v>
      </c>
      <c r="D722" s="39">
        <v>44910</v>
      </c>
      <c r="E722" s="40" t="s">
        <v>3461</v>
      </c>
      <c r="F722" s="41">
        <v>-119943</v>
      </c>
      <c r="G722" s="40" t="s">
        <v>2595</v>
      </c>
      <c r="H722" s="41">
        <v>-12594</v>
      </c>
      <c r="I722" s="42">
        <f t="shared" si="44"/>
        <v>-11449.090909090908</v>
      </c>
      <c r="J722" s="43">
        <v>44943</v>
      </c>
      <c r="K722" s="44">
        <v>-111058</v>
      </c>
      <c r="L722" s="45">
        <v>0.105</v>
      </c>
      <c r="M722" s="46">
        <f t="shared" si="45"/>
        <v>-11661.09</v>
      </c>
      <c r="N722" s="47">
        <f t="shared" si="46"/>
        <v>-211.99909090909205</v>
      </c>
      <c r="O722" s="48">
        <f t="shared" si="47"/>
        <v>-228.95901818181943</v>
      </c>
      <c r="P722" s="49"/>
      <c r="Q722" s="49"/>
      <c r="R722" s="50"/>
    </row>
    <row r="723" spans="1:18" x14ac:dyDescent="0.25">
      <c r="A723" s="51">
        <v>720</v>
      </c>
      <c r="B723" s="54" t="s">
        <v>3462</v>
      </c>
      <c r="C723" s="38" t="s">
        <v>3463</v>
      </c>
      <c r="D723" s="39">
        <v>44908</v>
      </c>
      <c r="E723" s="40" t="s">
        <v>2605</v>
      </c>
      <c r="F723" s="41">
        <v>1886081</v>
      </c>
      <c r="G723" s="40" t="s">
        <v>2595</v>
      </c>
      <c r="H723" s="41">
        <v>198039</v>
      </c>
      <c r="I723" s="42">
        <f t="shared" si="44"/>
        <v>180035.45454545453</v>
      </c>
      <c r="J723" s="43">
        <v>44943</v>
      </c>
      <c r="K723" s="44">
        <v>1746371</v>
      </c>
      <c r="L723" s="45">
        <v>0.105</v>
      </c>
      <c r="M723" s="46">
        <f t="shared" si="45"/>
        <v>183368.95499999999</v>
      </c>
      <c r="N723" s="47">
        <f t="shared" si="46"/>
        <v>3333.5004545454576</v>
      </c>
      <c r="O723" s="48">
        <f t="shared" si="47"/>
        <v>3600.1804909090943</v>
      </c>
      <c r="P723" s="49"/>
      <c r="Q723" s="49"/>
      <c r="R723" s="50"/>
    </row>
    <row r="724" spans="1:18" ht="26.45" customHeight="1" x14ac:dyDescent="0.25">
      <c r="A724" s="51">
        <v>721</v>
      </c>
      <c r="B724" s="37" t="s">
        <v>3464</v>
      </c>
      <c r="C724" s="38" t="s">
        <v>3465</v>
      </c>
      <c r="D724" s="39">
        <v>44896</v>
      </c>
      <c r="E724" s="40" t="s">
        <v>2594</v>
      </c>
      <c r="F724" s="41">
        <v>3549377</v>
      </c>
      <c r="G724" s="40" t="s">
        <v>2595</v>
      </c>
      <c r="H724" s="41">
        <v>372685</v>
      </c>
      <c r="I724" s="42">
        <f t="shared" si="44"/>
        <v>338804.54545454541</v>
      </c>
      <c r="J724" s="43">
        <v>44943</v>
      </c>
      <c r="K724" s="44">
        <v>3286460</v>
      </c>
      <c r="L724" s="45">
        <v>0.105</v>
      </c>
      <c r="M724" s="46">
        <f t="shared" si="45"/>
        <v>345078.3</v>
      </c>
      <c r="N724" s="47">
        <f t="shared" si="46"/>
        <v>6273.7545454545761</v>
      </c>
      <c r="O724" s="48">
        <f t="shared" si="47"/>
        <v>6775.654909090943</v>
      </c>
      <c r="P724" s="49"/>
      <c r="Q724" s="49"/>
      <c r="R724" s="50"/>
    </row>
    <row r="725" spans="1:18" x14ac:dyDescent="0.25">
      <c r="A725" s="51">
        <v>722</v>
      </c>
      <c r="B725" s="53"/>
      <c r="C725" s="38" t="s">
        <v>3466</v>
      </c>
      <c r="D725" s="39">
        <v>44905</v>
      </c>
      <c r="E725" s="40" t="s">
        <v>2594</v>
      </c>
      <c r="F725" s="41">
        <v>2001326</v>
      </c>
      <c r="G725" s="40" t="s">
        <v>2595</v>
      </c>
      <c r="H725" s="41">
        <v>210139</v>
      </c>
      <c r="I725" s="42">
        <f t="shared" si="44"/>
        <v>191035.45454545453</v>
      </c>
      <c r="J725" s="43">
        <v>44943</v>
      </c>
      <c r="K725" s="44">
        <v>1853080</v>
      </c>
      <c r="L725" s="45">
        <v>0.105</v>
      </c>
      <c r="M725" s="46">
        <f t="shared" si="45"/>
        <v>194573.4</v>
      </c>
      <c r="N725" s="47">
        <f t="shared" si="46"/>
        <v>3537.9454545454646</v>
      </c>
      <c r="O725" s="48">
        <f t="shared" si="47"/>
        <v>3820.981090909102</v>
      </c>
      <c r="P725" s="49"/>
      <c r="Q725" s="49"/>
      <c r="R725" s="50"/>
    </row>
    <row r="726" spans="1:18" ht="26.45" customHeight="1" x14ac:dyDescent="0.25">
      <c r="A726" s="51">
        <v>723</v>
      </c>
      <c r="B726" s="37" t="s">
        <v>3467</v>
      </c>
      <c r="C726" s="38" t="s">
        <v>3468</v>
      </c>
      <c r="D726" s="39">
        <v>44901</v>
      </c>
      <c r="E726" s="40" t="s">
        <v>3469</v>
      </c>
      <c r="F726" s="41">
        <v>1799140</v>
      </c>
      <c r="G726" s="40" t="s">
        <v>2595</v>
      </c>
      <c r="H726" s="41">
        <v>188909</v>
      </c>
      <c r="I726" s="42">
        <f t="shared" si="44"/>
        <v>171735.45454545453</v>
      </c>
      <c r="J726" s="43">
        <v>44943</v>
      </c>
      <c r="K726" s="44">
        <v>1665870</v>
      </c>
      <c r="L726" s="45">
        <v>0.105</v>
      </c>
      <c r="M726" s="46">
        <f t="shared" si="45"/>
        <v>174916.35</v>
      </c>
      <c r="N726" s="47">
        <f t="shared" si="46"/>
        <v>3180.8954545454762</v>
      </c>
      <c r="O726" s="48">
        <f t="shared" si="47"/>
        <v>3435.3670909091147</v>
      </c>
      <c r="P726" s="49"/>
      <c r="Q726" s="49"/>
      <c r="R726" s="50"/>
    </row>
    <row r="727" spans="1:18" x14ac:dyDescent="0.25">
      <c r="A727" s="51">
        <v>724</v>
      </c>
      <c r="B727" s="52"/>
      <c r="C727" s="38" t="s">
        <v>3470</v>
      </c>
      <c r="D727" s="39">
        <v>44908</v>
      </c>
      <c r="E727" s="40" t="s">
        <v>3469</v>
      </c>
      <c r="F727" s="41">
        <v>546512</v>
      </c>
      <c r="G727" s="40" t="s">
        <v>2595</v>
      </c>
      <c r="H727" s="41">
        <v>57384</v>
      </c>
      <c r="I727" s="42">
        <f t="shared" si="44"/>
        <v>52167.272727272721</v>
      </c>
      <c r="J727" s="43">
        <v>44943</v>
      </c>
      <c r="K727" s="44">
        <v>506030</v>
      </c>
      <c r="L727" s="45">
        <v>0.105</v>
      </c>
      <c r="M727" s="46">
        <f t="shared" si="45"/>
        <v>53133.15</v>
      </c>
      <c r="N727" s="47">
        <f t="shared" si="46"/>
        <v>965.8772727272808</v>
      </c>
      <c r="O727" s="48">
        <f t="shared" si="47"/>
        <v>1043.1474545454632</v>
      </c>
      <c r="P727" s="49"/>
      <c r="Q727" s="49"/>
      <c r="R727" s="50"/>
    </row>
    <row r="728" spans="1:18" x14ac:dyDescent="0.25">
      <c r="A728" s="51">
        <v>725</v>
      </c>
      <c r="B728" s="53"/>
      <c r="C728" s="38" t="s">
        <v>3471</v>
      </c>
      <c r="D728" s="39">
        <v>44922</v>
      </c>
      <c r="E728" s="40" t="s">
        <v>3469</v>
      </c>
      <c r="F728" s="41">
        <v>726542</v>
      </c>
      <c r="G728" s="40" t="s">
        <v>2595</v>
      </c>
      <c r="H728" s="41">
        <v>76287</v>
      </c>
      <c r="I728" s="42">
        <f t="shared" si="44"/>
        <v>69351.818181818177</v>
      </c>
      <c r="J728" s="43">
        <v>44943</v>
      </c>
      <c r="K728" s="44">
        <v>672724</v>
      </c>
      <c r="L728" s="45">
        <v>0.105</v>
      </c>
      <c r="M728" s="46">
        <f t="shared" si="45"/>
        <v>70636.02</v>
      </c>
      <c r="N728" s="47">
        <f t="shared" si="46"/>
        <v>1284.2018181818275</v>
      </c>
      <c r="O728" s="48">
        <f t="shared" si="47"/>
        <v>1386.9379636363738</v>
      </c>
      <c r="P728" s="49"/>
      <c r="Q728" s="49"/>
      <c r="R728" s="50"/>
    </row>
    <row r="729" spans="1:18" ht="26.45" customHeight="1" x14ac:dyDescent="0.25">
      <c r="A729" s="51">
        <v>726</v>
      </c>
      <c r="B729" s="37" t="s">
        <v>3472</v>
      </c>
      <c r="C729" s="38" t="s">
        <v>3473</v>
      </c>
      <c r="D729" s="39">
        <v>44917</v>
      </c>
      <c r="E729" s="40" t="s">
        <v>2594</v>
      </c>
      <c r="F729" s="41">
        <v>3878562</v>
      </c>
      <c r="G729" s="40" t="s">
        <v>2595</v>
      </c>
      <c r="H729" s="41">
        <v>407249</v>
      </c>
      <c r="I729" s="42">
        <f t="shared" si="44"/>
        <v>370226.36363636359</v>
      </c>
      <c r="J729" s="43">
        <v>44943</v>
      </c>
      <c r="K729" s="44">
        <v>3591261</v>
      </c>
      <c r="L729" s="45">
        <v>0.105</v>
      </c>
      <c r="M729" s="46">
        <f t="shared" si="45"/>
        <v>377082.40499999997</v>
      </c>
      <c r="N729" s="47">
        <f t="shared" si="46"/>
        <v>6856.041363636381</v>
      </c>
      <c r="O729" s="48">
        <f t="shared" si="47"/>
        <v>7404.5246727272915</v>
      </c>
      <c r="P729" s="49"/>
      <c r="Q729" s="49"/>
      <c r="R729" s="50"/>
    </row>
    <row r="730" spans="1:18" x14ac:dyDescent="0.25">
      <c r="A730" s="51">
        <v>727</v>
      </c>
      <c r="B730" s="53"/>
      <c r="C730" s="38" t="s">
        <v>3474</v>
      </c>
      <c r="D730" s="39">
        <v>44898</v>
      </c>
      <c r="E730" s="40" t="s">
        <v>2594</v>
      </c>
      <c r="F730" s="41">
        <v>3549377</v>
      </c>
      <c r="G730" s="40" t="s">
        <v>2595</v>
      </c>
      <c r="H730" s="41">
        <v>372685</v>
      </c>
      <c r="I730" s="42">
        <f t="shared" si="44"/>
        <v>338804.54545454541</v>
      </c>
      <c r="J730" s="43">
        <v>44943</v>
      </c>
      <c r="K730" s="44">
        <v>3286460</v>
      </c>
      <c r="L730" s="45">
        <v>0.105</v>
      </c>
      <c r="M730" s="46">
        <f t="shared" si="45"/>
        <v>345078.3</v>
      </c>
      <c r="N730" s="47">
        <f t="shared" si="46"/>
        <v>6273.7545454545761</v>
      </c>
      <c r="O730" s="48">
        <f t="shared" si="47"/>
        <v>6775.654909090943</v>
      </c>
      <c r="P730" s="49"/>
      <c r="Q730" s="49"/>
      <c r="R730" s="50"/>
    </row>
    <row r="731" spans="1:18" x14ac:dyDescent="0.25">
      <c r="A731" s="51">
        <v>728</v>
      </c>
      <c r="B731" s="54" t="s">
        <v>3475</v>
      </c>
      <c r="C731" s="38">
        <v>1471</v>
      </c>
      <c r="D731" s="39">
        <v>44925</v>
      </c>
      <c r="E731" s="40" t="s">
        <v>3476</v>
      </c>
      <c r="F731" s="41">
        <v>-617010</v>
      </c>
      <c r="G731" s="40" t="s">
        <v>2595</v>
      </c>
      <c r="H731" s="41">
        <v>-64786</v>
      </c>
      <c r="I731" s="42">
        <f t="shared" si="44"/>
        <v>-58896.363636363632</v>
      </c>
      <c r="J731" s="43">
        <v>44943</v>
      </c>
      <c r="K731" s="44">
        <v>-571306</v>
      </c>
      <c r="L731" s="45">
        <v>0.105</v>
      </c>
      <c r="M731" s="46">
        <f t="shared" si="45"/>
        <v>-59987.13</v>
      </c>
      <c r="N731" s="47">
        <f t="shared" si="46"/>
        <v>-1090.766363636365</v>
      </c>
      <c r="O731" s="48">
        <f t="shared" si="47"/>
        <v>-1178.0276727272742</v>
      </c>
      <c r="P731" s="49"/>
      <c r="Q731" s="49"/>
      <c r="R731" s="50"/>
    </row>
    <row r="732" spans="1:18" x14ac:dyDescent="0.25">
      <c r="A732" s="51">
        <v>729</v>
      </c>
      <c r="B732" s="37" t="s">
        <v>3477</v>
      </c>
      <c r="C732" s="38">
        <v>55961</v>
      </c>
      <c r="D732" s="39">
        <v>44911</v>
      </c>
      <c r="E732" s="40" t="s">
        <v>2605</v>
      </c>
      <c r="F732" s="41">
        <v>1886081</v>
      </c>
      <c r="G732" s="40" t="s">
        <v>2595</v>
      </c>
      <c r="H732" s="41">
        <v>198039</v>
      </c>
      <c r="I732" s="42">
        <f t="shared" si="44"/>
        <v>180035.45454545453</v>
      </c>
      <c r="J732" s="43">
        <v>44943</v>
      </c>
      <c r="K732" s="44">
        <v>1746371</v>
      </c>
      <c r="L732" s="45">
        <v>0.105</v>
      </c>
      <c r="M732" s="46">
        <f t="shared" si="45"/>
        <v>183368.95499999999</v>
      </c>
      <c r="N732" s="47">
        <f t="shared" si="46"/>
        <v>3333.5004545454576</v>
      </c>
      <c r="O732" s="48">
        <f t="shared" si="47"/>
        <v>3600.1804909090943</v>
      </c>
      <c r="P732" s="49"/>
      <c r="Q732" s="49"/>
      <c r="R732" s="50"/>
    </row>
    <row r="733" spans="1:18" x14ac:dyDescent="0.25">
      <c r="A733" s="51">
        <v>730</v>
      </c>
      <c r="B733" s="52"/>
      <c r="C733" s="38">
        <v>55397</v>
      </c>
      <c r="D733" s="39">
        <v>44908</v>
      </c>
      <c r="E733" s="40" t="s">
        <v>2605</v>
      </c>
      <c r="F733" s="41">
        <v>1886081</v>
      </c>
      <c r="G733" s="40" t="s">
        <v>2595</v>
      </c>
      <c r="H733" s="41">
        <v>198039</v>
      </c>
      <c r="I733" s="42">
        <f t="shared" si="44"/>
        <v>180035.45454545453</v>
      </c>
      <c r="J733" s="43">
        <v>44943</v>
      </c>
      <c r="K733" s="44">
        <v>1746371</v>
      </c>
      <c r="L733" s="45">
        <v>0.105</v>
      </c>
      <c r="M733" s="46">
        <f t="shared" si="45"/>
        <v>183368.95499999999</v>
      </c>
      <c r="N733" s="47">
        <f t="shared" si="46"/>
        <v>3333.5004545454576</v>
      </c>
      <c r="O733" s="48">
        <f t="shared" si="47"/>
        <v>3600.1804909090943</v>
      </c>
      <c r="P733" s="49"/>
      <c r="Q733" s="49"/>
      <c r="R733" s="50"/>
    </row>
    <row r="734" spans="1:18" x14ac:dyDescent="0.25">
      <c r="A734" s="51">
        <v>731</v>
      </c>
      <c r="B734" s="53"/>
      <c r="C734" s="38">
        <v>57016</v>
      </c>
      <c r="D734" s="39">
        <v>44922</v>
      </c>
      <c r="E734" s="40" t="s">
        <v>2605</v>
      </c>
      <c r="F734" s="41">
        <v>2829120</v>
      </c>
      <c r="G734" s="40" t="s">
        <v>2595</v>
      </c>
      <c r="H734" s="41">
        <v>297058</v>
      </c>
      <c r="I734" s="42">
        <f t="shared" si="44"/>
        <v>270052.72727272724</v>
      </c>
      <c r="J734" s="43">
        <v>44943</v>
      </c>
      <c r="K734" s="44">
        <v>2619556</v>
      </c>
      <c r="L734" s="45">
        <v>0.105</v>
      </c>
      <c r="M734" s="46">
        <f t="shared" si="45"/>
        <v>275053.38</v>
      </c>
      <c r="N734" s="47">
        <f t="shared" si="46"/>
        <v>5000.652727272769</v>
      </c>
      <c r="O734" s="48">
        <f t="shared" si="47"/>
        <v>5400.7049454545904</v>
      </c>
      <c r="P734" s="49"/>
      <c r="Q734" s="49"/>
      <c r="R734" s="50"/>
    </row>
    <row r="735" spans="1:18" ht="26.45" customHeight="1" x14ac:dyDescent="0.25">
      <c r="A735" s="51">
        <v>732</v>
      </c>
      <c r="B735" s="37" t="s">
        <v>3478</v>
      </c>
      <c r="C735" s="38" t="s">
        <v>3479</v>
      </c>
      <c r="D735" s="39">
        <v>44922</v>
      </c>
      <c r="E735" s="40" t="s">
        <v>2594</v>
      </c>
      <c r="F735" s="41">
        <v>5075549</v>
      </c>
      <c r="G735" s="40" t="s">
        <v>2595</v>
      </c>
      <c r="H735" s="41">
        <v>532933</v>
      </c>
      <c r="I735" s="42">
        <f t="shared" si="44"/>
        <v>484484.54545454541</v>
      </c>
      <c r="J735" s="43">
        <v>44943</v>
      </c>
      <c r="K735" s="44">
        <v>4699582</v>
      </c>
      <c r="L735" s="45">
        <v>0.105</v>
      </c>
      <c r="M735" s="46">
        <f t="shared" si="45"/>
        <v>493456.11</v>
      </c>
      <c r="N735" s="47">
        <f t="shared" si="46"/>
        <v>8971.5645454545738</v>
      </c>
      <c r="O735" s="48">
        <f t="shared" si="47"/>
        <v>9689.289709090941</v>
      </c>
      <c r="P735" s="49"/>
      <c r="Q735" s="49"/>
      <c r="R735" s="50"/>
    </row>
    <row r="736" spans="1:18" x14ac:dyDescent="0.25">
      <c r="A736" s="51">
        <v>733</v>
      </c>
      <c r="B736" s="52"/>
      <c r="C736" s="38" t="s">
        <v>3480</v>
      </c>
      <c r="D736" s="39">
        <v>44901</v>
      </c>
      <c r="E736" s="40" t="s">
        <v>2594</v>
      </c>
      <c r="F736" s="41">
        <v>2785536</v>
      </c>
      <c r="G736" s="40" t="s">
        <v>2595</v>
      </c>
      <c r="H736" s="41">
        <v>292481</v>
      </c>
      <c r="I736" s="42">
        <f t="shared" si="44"/>
        <v>265891.81818181818</v>
      </c>
      <c r="J736" s="43">
        <v>44943</v>
      </c>
      <c r="K736" s="44">
        <v>2579200</v>
      </c>
      <c r="L736" s="45">
        <v>0.105</v>
      </c>
      <c r="M736" s="46">
        <f t="shared" si="45"/>
        <v>270816</v>
      </c>
      <c r="N736" s="47">
        <f t="shared" si="46"/>
        <v>4924.1818181818235</v>
      </c>
      <c r="O736" s="48">
        <f t="shared" si="47"/>
        <v>5318.1163636363699</v>
      </c>
      <c r="P736" s="49"/>
      <c r="Q736" s="49"/>
      <c r="R736" s="50"/>
    </row>
    <row r="737" spans="1:18" x14ac:dyDescent="0.25">
      <c r="A737" s="51">
        <v>734</v>
      </c>
      <c r="B737" s="52"/>
      <c r="C737" s="38" t="s">
        <v>3481</v>
      </c>
      <c r="D737" s="39">
        <v>44918</v>
      </c>
      <c r="E737" s="40" t="s">
        <v>2594</v>
      </c>
      <c r="F737" s="41">
        <v>4754916</v>
      </c>
      <c r="G737" s="40" t="s">
        <v>2595</v>
      </c>
      <c r="H737" s="41">
        <v>499266</v>
      </c>
      <c r="I737" s="42">
        <f t="shared" si="44"/>
        <v>453878.18181818177</v>
      </c>
      <c r="J737" s="43">
        <v>44943</v>
      </c>
      <c r="K737" s="44">
        <v>4402700</v>
      </c>
      <c r="L737" s="45">
        <v>0.105</v>
      </c>
      <c r="M737" s="46">
        <f t="shared" si="45"/>
        <v>462283.5</v>
      </c>
      <c r="N737" s="47">
        <f t="shared" si="46"/>
        <v>8405.3181818182347</v>
      </c>
      <c r="O737" s="48">
        <f t="shared" si="47"/>
        <v>9077.7436363636934</v>
      </c>
      <c r="P737" s="49"/>
      <c r="Q737" s="49"/>
      <c r="R737" s="50"/>
    </row>
    <row r="738" spans="1:18" x14ac:dyDescent="0.25">
      <c r="A738" s="51">
        <v>735</v>
      </c>
      <c r="B738" s="53"/>
      <c r="C738" s="38" t="s">
        <v>3482</v>
      </c>
      <c r="D738" s="39">
        <v>44908</v>
      </c>
      <c r="E738" s="40" t="s">
        <v>2605</v>
      </c>
      <c r="F738" s="41">
        <v>1586110</v>
      </c>
      <c r="G738" s="40" t="s">
        <v>2595</v>
      </c>
      <c r="H738" s="41">
        <v>166542</v>
      </c>
      <c r="I738" s="42">
        <f t="shared" si="44"/>
        <v>151401.81818181818</v>
      </c>
      <c r="J738" s="43">
        <v>44943</v>
      </c>
      <c r="K738" s="44">
        <v>1468620</v>
      </c>
      <c r="L738" s="45">
        <v>0.105</v>
      </c>
      <c r="M738" s="46">
        <f t="shared" si="45"/>
        <v>154205.1</v>
      </c>
      <c r="N738" s="47">
        <f t="shared" si="46"/>
        <v>2803.2818181818293</v>
      </c>
      <c r="O738" s="48">
        <f t="shared" si="47"/>
        <v>3027.5443636363757</v>
      </c>
      <c r="P738" s="49"/>
      <c r="Q738" s="49"/>
      <c r="R738" s="50"/>
    </row>
    <row r="739" spans="1:18" x14ac:dyDescent="0.25">
      <c r="A739" s="51">
        <v>736</v>
      </c>
      <c r="B739" s="37" t="s">
        <v>3483</v>
      </c>
      <c r="C739" s="38" t="s">
        <v>3484</v>
      </c>
      <c r="D739" s="39">
        <v>44896</v>
      </c>
      <c r="E739" s="40" t="s">
        <v>2605</v>
      </c>
      <c r="F739" s="41">
        <v>2078968</v>
      </c>
      <c r="G739" s="40" t="s">
        <v>2595</v>
      </c>
      <c r="H739" s="41">
        <v>218292</v>
      </c>
      <c r="I739" s="42">
        <f t="shared" si="44"/>
        <v>198447.27272727271</v>
      </c>
      <c r="J739" s="43">
        <v>44943</v>
      </c>
      <c r="K739" s="44">
        <v>1924970</v>
      </c>
      <c r="L739" s="45">
        <v>0.105</v>
      </c>
      <c r="M739" s="46">
        <f t="shared" si="45"/>
        <v>202121.85</v>
      </c>
      <c r="N739" s="47">
        <f t="shared" si="46"/>
        <v>3674.5772727272997</v>
      </c>
      <c r="O739" s="48">
        <f t="shared" si="47"/>
        <v>3968.5434545454841</v>
      </c>
      <c r="P739" s="49"/>
      <c r="Q739" s="49"/>
      <c r="R739" s="50"/>
    </row>
    <row r="740" spans="1:18" x14ac:dyDescent="0.25">
      <c r="A740" s="51">
        <v>737</v>
      </c>
      <c r="B740" s="52"/>
      <c r="C740" s="38" t="s">
        <v>3485</v>
      </c>
      <c r="D740" s="39">
        <v>44916</v>
      </c>
      <c r="E740" s="40" t="s">
        <v>2594</v>
      </c>
      <c r="F740" s="41">
        <v>3085507</v>
      </c>
      <c r="G740" s="40" t="s">
        <v>2595</v>
      </c>
      <c r="H740" s="41">
        <v>323978</v>
      </c>
      <c r="I740" s="42">
        <f t="shared" si="44"/>
        <v>294525.45454545453</v>
      </c>
      <c r="J740" s="43">
        <v>44943</v>
      </c>
      <c r="K740" s="44">
        <v>2856951</v>
      </c>
      <c r="L740" s="45">
        <v>0.105</v>
      </c>
      <c r="M740" s="46">
        <f t="shared" si="45"/>
        <v>299979.85499999998</v>
      </c>
      <c r="N740" s="47">
        <f t="shared" si="46"/>
        <v>5454.4004545454518</v>
      </c>
      <c r="O740" s="48">
        <f t="shared" si="47"/>
        <v>5890.752490909088</v>
      </c>
      <c r="P740" s="49"/>
      <c r="Q740" s="49"/>
      <c r="R740" s="50"/>
    </row>
    <row r="741" spans="1:18" x14ac:dyDescent="0.25">
      <c r="A741" s="51">
        <v>738</v>
      </c>
      <c r="B741" s="53"/>
      <c r="C741" s="38" t="s">
        <v>3486</v>
      </c>
      <c r="D741" s="39">
        <v>44902</v>
      </c>
      <c r="E741" s="40" t="s">
        <v>2605</v>
      </c>
      <c r="F741" s="41">
        <v>2078968</v>
      </c>
      <c r="G741" s="40" t="s">
        <v>2595</v>
      </c>
      <c r="H741" s="41">
        <v>218292</v>
      </c>
      <c r="I741" s="42">
        <f t="shared" si="44"/>
        <v>198447.27272727271</v>
      </c>
      <c r="J741" s="43">
        <v>44943</v>
      </c>
      <c r="K741" s="44">
        <v>1924970</v>
      </c>
      <c r="L741" s="45">
        <v>0.105</v>
      </c>
      <c r="M741" s="46">
        <f t="shared" si="45"/>
        <v>202121.85</v>
      </c>
      <c r="N741" s="47">
        <f t="shared" si="46"/>
        <v>3674.5772727272997</v>
      </c>
      <c r="O741" s="48">
        <f t="shared" si="47"/>
        <v>3968.5434545454841</v>
      </c>
      <c r="P741" s="49"/>
      <c r="Q741" s="49"/>
      <c r="R741" s="50"/>
    </row>
    <row r="742" spans="1:18" ht="26.45" customHeight="1" x14ac:dyDescent="0.25">
      <c r="A742" s="51">
        <v>739</v>
      </c>
      <c r="B742" s="37" t="s">
        <v>3487</v>
      </c>
      <c r="C742" s="38" t="s">
        <v>3488</v>
      </c>
      <c r="D742" s="39">
        <v>44900</v>
      </c>
      <c r="E742" s="40" t="s">
        <v>2594</v>
      </c>
      <c r="F742" s="41">
        <v>1992481</v>
      </c>
      <c r="G742" s="40" t="s">
        <v>2595</v>
      </c>
      <c r="H742" s="41">
        <v>209211</v>
      </c>
      <c r="I742" s="42">
        <f t="shared" si="44"/>
        <v>190191.81818181818</v>
      </c>
      <c r="J742" s="43">
        <v>44943</v>
      </c>
      <c r="K742" s="44">
        <v>1844890</v>
      </c>
      <c r="L742" s="45">
        <v>0.105</v>
      </c>
      <c r="M742" s="46">
        <f t="shared" si="45"/>
        <v>193713.44999999998</v>
      </c>
      <c r="N742" s="47">
        <f t="shared" si="46"/>
        <v>3521.631818181806</v>
      </c>
      <c r="O742" s="48">
        <f t="shared" si="47"/>
        <v>3803.3623636363509</v>
      </c>
      <c r="P742" s="49"/>
      <c r="Q742" s="49"/>
      <c r="R742" s="50"/>
    </row>
    <row r="743" spans="1:18" x14ac:dyDescent="0.25">
      <c r="A743" s="51">
        <v>740</v>
      </c>
      <c r="B743" s="52"/>
      <c r="C743" s="38" t="s">
        <v>3489</v>
      </c>
      <c r="D743" s="39">
        <v>44921</v>
      </c>
      <c r="E743" s="40" t="s">
        <v>2594</v>
      </c>
      <c r="F743" s="41">
        <v>3168806</v>
      </c>
      <c r="G743" s="40" t="s">
        <v>2595</v>
      </c>
      <c r="H743" s="41">
        <v>332725</v>
      </c>
      <c r="I743" s="42">
        <f t="shared" si="44"/>
        <v>302477.27272727271</v>
      </c>
      <c r="J743" s="43">
        <v>44943</v>
      </c>
      <c r="K743" s="44">
        <v>2934080</v>
      </c>
      <c r="L743" s="45">
        <v>0.105</v>
      </c>
      <c r="M743" s="46">
        <f t="shared" si="45"/>
        <v>308078.39999999997</v>
      </c>
      <c r="N743" s="47">
        <f t="shared" si="46"/>
        <v>5601.127272727259</v>
      </c>
      <c r="O743" s="48">
        <f t="shared" si="47"/>
        <v>6049.21745454544</v>
      </c>
      <c r="P743" s="49"/>
      <c r="Q743" s="49"/>
      <c r="R743" s="50"/>
    </row>
    <row r="744" spans="1:18" x14ac:dyDescent="0.25">
      <c r="A744" s="51">
        <v>741</v>
      </c>
      <c r="B744" s="53"/>
      <c r="C744" s="38" t="s">
        <v>3490</v>
      </c>
      <c r="D744" s="39">
        <v>44907</v>
      </c>
      <c r="E744" s="40" t="s">
        <v>2594</v>
      </c>
      <c r="F744" s="41">
        <v>1992481</v>
      </c>
      <c r="G744" s="40" t="s">
        <v>2595</v>
      </c>
      <c r="H744" s="41">
        <v>209211</v>
      </c>
      <c r="I744" s="42">
        <f t="shared" si="44"/>
        <v>190191.81818181818</v>
      </c>
      <c r="J744" s="43">
        <v>44943</v>
      </c>
      <c r="K744" s="44">
        <v>1844890</v>
      </c>
      <c r="L744" s="45">
        <v>0.105</v>
      </c>
      <c r="M744" s="46">
        <f t="shared" si="45"/>
        <v>193713.44999999998</v>
      </c>
      <c r="N744" s="47">
        <f t="shared" si="46"/>
        <v>3521.631818181806</v>
      </c>
      <c r="O744" s="48">
        <f t="shared" si="47"/>
        <v>3803.3623636363509</v>
      </c>
      <c r="P744" s="49"/>
      <c r="Q744" s="49"/>
      <c r="R744" s="50"/>
    </row>
    <row r="745" spans="1:18" x14ac:dyDescent="0.25">
      <c r="A745" s="51">
        <v>742</v>
      </c>
      <c r="B745" s="54" t="s">
        <v>3491</v>
      </c>
      <c r="C745" s="38">
        <v>853</v>
      </c>
      <c r="D745" s="39">
        <v>44924</v>
      </c>
      <c r="E745" s="40" t="s">
        <v>3492</v>
      </c>
      <c r="F745" s="41">
        <v>-199248</v>
      </c>
      <c r="G745" s="40" t="s">
        <v>2595</v>
      </c>
      <c r="H745" s="41">
        <v>-20921</v>
      </c>
      <c r="I745" s="42">
        <f t="shared" si="44"/>
        <v>-19019.090909090908</v>
      </c>
      <c r="J745" s="43">
        <v>44943</v>
      </c>
      <c r="K745" s="44">
        <v>-184489</v>
      </c>
      <c r="L745" s="45">
        <v>0.105</v>
      </c>
      <c r="M745" s="46">
        <f t="shared" si="45"/>
        <v>-19371.344999999998</v>
      </c>
      <c r="N745" s="47">
        <f t="shared" si="46"/>
        <v>-352.25409090908943</v>
      </c>
      <c r="O745" s="48">
        <f t="shared" si="47"/>
        <v>-380.43441818181662</v>
      </c>
      <c r="P745" s="49"/>
      <c r="Q745" s="49"/>
      <c r="R745" s="50"/>
    </row>
    <row r="746" spans="1:18" x14ac:dyDescent="0.25">
      <c r="A746" s="51">
        <v>743</v>
      </c>
      <c r="B746" s="37" t="s">
        <v>3493</v>
      </c>
      <c r="C746" s="38" t="s">
        <v>3494</v>
      </c>
      <c r="D746" s="39">
        <v>44900</v>
      </c>
      <c r="E746" s="40" t="s">
        <v>2605</v>
      </c>
      <c r="F746" s="41">
        <v>1436011</v>
      </c>
      <c r="G746" s="40" t="s">
        <v>2595</v>
      </c>
      <c r="H746" s="41">
        <v>150781</v>
      </c>
      <c r="I746" s="42">
        <f t="shared" si="44"/>
        <v>137073.63636363635</v>
      </c>
      <c r="J746" s="43">
        <v>44943</v>
      </c>
      <c r="K746" s="44">
        <v>1329640</v>
      </c>
      <c r="L746" s="45">
        <v>0.105</v>
      </c>
      <c r="M746" s="46">
        <f t="shared" si="45"/>
        <v>139612.19999999998</v>
      </c>
      <c r="N746" s="47">
        <f t="shared" si="46"/>
        <v>2538.5636363636295</v>
      </c>
      <c r="O746" s="48">
        <f t="shared" si="47"/>
        <v>2741.64872727272</v>
      </c>
      <c r="P746" s="49"/>
      <c r="Q746" s="49"/>
      <c r="R746" s="50"/>
    </row>
    <row r="747" spans="1:18" x14ac:dyDescent="0.25">
      <c r="A747" s="51">
        <v>744</v>
      </c>
      <c r="B747" s="52"/>
      <c r="C747" s="38" t="s">
        <v>3495</v>
      </c>
      <c r="D747" s="39">
        <v>44924</v>
      </c>
      <c r="E747" s="40" t="s">
        <v>2594</v>
      </c>
      <c r="F747" s="41">
        <v>2905593</v>
      </c>
      <c r="G747" s="40" t="s">
        <v>2595</v>
      </c>
      <c r="H747" s="41">
        <v>305087</v>
      </c>
      <c r="I747" s="42">
        <f t="shared" si="44"/>
        <v>277351.81818181818</v>
      </c>
      <c r="J747" s="43">
        <v>44943</v>
      </c>
      <c r="K747" s="44">
        <v>2690364</v>
      </c>
      <c r="L747" s="45">
        <v>0.105</v>
      </c>
      <c r="M747" s="46">
        <f t="shared" si="45"/>
        <v>282488.21999999997</v>
      </c>
      <c r="N747" s="47">
        <f t="shared" si="46"/>
        <v>5136.4018181817955</v>
      </c>
      <c r="O747" s="48">
        <f t="shared" si="47"/>
        <v>5547.3139636363394</v>
      </c>
      <c r="P747" s="49"/>
      <c r="Q747" s="49"/>
      <c r="R747" s="50"/>
    </row>
    <row r="748" spans="1:18" x14ac:dyDescent="0.25">
      <c r="A748" s="51">
        <v>745</v>
      </c>
      <c r="B748" s="53"/>
      <c r="C748" s="38" t="s">
        <v>3496</v>
      </c>
      <c r="D748" s="39">
        <v>44909</v>
      </c>
      <c r="E748" s="40" t="s">
        <v>2594</v>
      </c>
      <c r="F748" s="41">
        <v>3887407</v>
      </c>
      <c r="G748" s="40" t="s">
        <v>2595</v>
      </c>
      <c r="H748" s="41">
        <v>408178</v>
      </c>
      <c r="I748" s="42">
        <f t="shared" si="44"/>
        <v>371070.90909090906</v>
      </c>
      <c r="J748" s="43">
        <v>44943</v>
      </c>
      <c r="K748" s="44">
        <v>3599451</v>
      </c>
      <c r="L748" s="45">
        <v>0.105</v>
      </c>
      <c r="M748" s="46">
        <f t="shared" si="45"/>
        <v>377942.35499999998</v>
      </c>
      <c r="N748" s="47">
        <f t="shared" si="46"/>
        <v>6871.4459090909222</v>
      </c>
      <c r="O748" s="48">
        <f t="shared" si="47"/>
        <v>7421.1615818181963</v>
      </c>
      <c r="P748" s="49"/>
      <c r="Q748" s="49"/>
      <c r="R748" s="50"/>
    </row>
    <row r="749" spans="1:18" ht="26.45" customHeight="1" x14ac:dyDescent="0.25">
      <c r="A749" s="51">
        <v>746</v>
      </c>
      <c r="B749" s="37" t="s">
        <v>3497</v>
      </c>
      <c r="C749" s="38" t="s">
        <v>3498</v>
      </c>
      <c r="D749" s="39">
        <v>44896</v>
      </c>
      <c r="E749" s="40" t="s">
        <v>2594</v>
      </c>
      <c r="F749" s="41">
        <v>8027402</v>
      </c>
      <c r="G749" s="40" t="s">
        <v>2595</v>
      </c>
      <c r="H749" s="41">
        <v>842877</v>
      </c>
      <c r="I749" s="42">
        <f t="shared" si="44"/>
        <v>766251.81818181812</v>
      </c>
      <c r="J749" s="43">
        <v>44943</v>
      </c>
      <c r="K749" s="44">
        <v>7432780</v>
      </c>
      <c r="L749" s="45">
        <v>0.105</v>
      </c>
      <c r="M749" s="46">
        <f t="shared" si="45"/>
        <v>780441.9</v>
      </c>
      <c r="N749" s="47">
        <f t="shared" si="46"/>
        <v>14190.081818181905</v>
      </c>
      <c r="O749" s="48">
        <f t="shared" si="47"/>
        <v>15325.288363636459</v>
      </c>
      <c r="P749" s="49"/>
      <c r="Q749" s="49"/>
      <c r="R749" s="50"/>
    </row>
    <row r="750" spans="1:18" x14ac:dyDescent="0.25">
      <c r="A750" s="51">
        <v>747</v>
      </c>
      <c r="B750" s="52"/>
      <c r="C750" s="38" t="s">
        <v>3499</v>
      </c>
      <c r="D750" s="39">
        <v>44901</v>
      </c>
      <c r="E750" s="40" t="s">
        <v>2594</v>
      </c>
      <c r="F750" s="41">
        <v>10057262</v>
      </c>
      <c r="G750" s="40" t="s">
        <v>2595</v>
      </c>
      <c r="H750" s="41">
        <v>1056012</v>
      </c>
      <c r="I750" s="42">
        <f t="shared" si="44"/>
        <v>960010.90909090906</v>
      </c>
      <c r="J750" s="43">
        <v>44943</v>
      </c>
      <c r="K750" s="44">
        <v>9312280</v>
      </c>
      <c r="L750" s="45">
        <v>0.105</v>
      </c>
      <c r="M750" s="46">
        <f t="shared" si="45"/>
        <v>977789.39999999991</v>
      </c>
      <c r="N750" s="47">
        <f t="shared" si="46"/>
        <v>17778.490909090848</v>
      </c>
      <c r="O750" s="48">
        <f t="shared" si="47"/>
        <v>19200.770181818116</v>
      </c>
      <c r="P750" s="49"/>
      <c r="Q750" s="49"/>
      <c r="R750" s="50"/>
    </row>
    <row r="751" spans="1:18" x14ac:dyDescent="0.25">
      <c r="A751" s="51">
        <v>748</v>
      </c>
      <c r="B751" s="53"/>
      <c r="C751" s="38" t="s">
        <v>3500</v>
      </c>
      <c r="D751" s="39">
        <v>44922</v>
      </c>
      <c r="E751" s="40" t="s">
        <v>2594</v>
      </c>
      <c r="F751" s="41">
        <v>10150521</v>
      </c>
      <c r="G751" s="40" t="s">
        <v>2595</v>
      </c>
      <c r="H751" s="41">
        <v>1065805</v>
      </c>
      <c r="I751" s="42">
        <f t="shared" si="44"/>
        <v>968913.63636363624</v>
      </c>
      <c r="J751" s="43">
        <v>44943</v>
      </c>
      <c r="K751" s="44">
        <v>9398631</v>
      </c>
      <c r="L751" s="45">
        <v>0.105</v>
      </c>
      <c r="M751" s="46">
        <f t="shared" si="45"/>
        <v>986856.255</v>
      </c>
      <c r="N751" s="47">
        <f t="shared" si="46"/>
        <v>17942.618636363768</v>
      </c>
      <c r="O751" s="48">
        <f t="shared" si="47"/>
        <v>19378.028127272872</v>
      </c>
      <c r="P751" s="49"/>
      <c r="Q751" s="49"/>
      <c r="R751" s="50"/>
    </row>
    <row r="752" spans="1:18" x14ac:dyDescent="0.25">
      <c r="A752" s="51">
        <v>749</v>
      </c>
      <c r="B752" s="54" t="s">
        <v>3501</v>
      </c>
      <c r="C752" s="38" t="s">
        <v>3502</v>
      </c>
      <c r="D752" s="39">
        <v>44931</v>
      </c>
      <c r="E752" s="40" t="s">
        <v>3503</v>
      </c>
      <c r="F752" s="41">
        <v>-497068</v>
      </c>
      <c r="G752" s="40" t="s">
        <v>2595</v>
      </c>
      <c r="H752" s="41">
        <v>-52192</v>
      </c>
      <c r="I752" s="42">
        <f t="shared" si="44"/>
        <v>-47447.272727272721</v>
      </c>
      <c r="J752" s="43">
        <v>44943</v>
      </c>
      <c r="K752" s="44">
        <v>-460248</v>
      </c>
      <c r="L752" s="45">
        <v>0.1075</v>
      </c>
      <c r="M752" s="46">
        <f t="shared" si="45"/>
        <v>-49476.659999999996</v>
      </c>
      <c r="N752" s="47">
        <f t="shared" si="46"/>
        <v>-2029.3872727272756</v>
      </c>
      <c r="O752" s="48">
        <f t="shared" si="47"/>
        <v>-2191.7382545454579</v>
      </c>
      <c r="P752" s="49"/>
      <c r="Q752" s="49"/>
      <c r="R752" s="50"/>
    </row>
    <row r="753" spans="1:18" x14ac:dyDescent="0.25">
      <c r="A753" s="51">
        <v>750</v>
      </c>
      <c r="B753" s="37" t="s">
        <v>3504</v>
      </c>
      <c r="C753" s="38" t="s">
        <v>3505</v>
      </c>
      <c r="D753" s="39">
        <v>44923</v>
      </c>
      <c r="E753" s="40" t="s">
        <v>3168</v>
      </c>
      <c r="F753" s="41">
        <v>1748688</v>
      </c>
      <c r="G753" s="40" t="s">
        <v>2595</v>
      </c>
      <c r="H753" s="41">
        <v>183612</v>
      </c>
      <c r="I753" s="42">
        <f t="shared" si="44"/>
        <v>166920</v>
      </c>
      <c r="J753" s="43">
        <v>44943</v>
      </c>
      <c r="K753" s="44">
        <v>1619156</v>
      </c>
      <c r="L753" s="45">
        <v>0.105</v>
      </c>
      <c r="M753" s="46">
        <f t="shared" si="45"/>
        <v>170011.38</v>
      </c>
      <c r="N753" s="47">
        <f t="shared" si="46"/>
        <v>3091.3800000000047</v>
      </c>
      <c r="O753" s="48">
        <f t="shared" si="47"/>
        <v>3338.6904000000054</v>
      </c>
      <c r="P753" s="49"/>
      <c r="Q753" s="49"/>
      <c r="R753" s="50"/>
    </row>
    <row r="754" spans="1:18" x14ac:dyDescent="0.25">
      <c r="A754" s="51">
        <v>751</v>
      </c>
      <c r="B754" s="52"/>
      <c r="C754" s="38" t="s">
        <v>3506</v>
      </c>
      <c r="D754" s="39">
        <v>44898</v>
      </c>
      <c r="E754" s="40" t="s">
        <v>2594</v>
      </c>
      <c r="F754" s="41">
        <v>3647225</v>
      </c>
      <c r="G754" s="40" t="s">
        <v>2595</v>
      </c>
      <c r="H754" s="41">
        <v>382959</v>
      </c>
      <c r="I754" s="42">
        <f t="shared" si="44"/>
        <v>348144.54545454541</v>
      </c>
      <c r="J754" s="43">
        <v>44943</v>
      </c>
      <c r="K754" s="44">
        <v>3377060</v>
      </c>
      <c r="L754" s="45">
        <v>0.105</v>
      </c>
      <c r="M754" s="46">
        <f t="shared" si="45"/>
        <v>354591.3</v>
      </c>
      <c r="N754" s="47">
        <f t="shared" si="46"/>
        <v>6446.7545454545761</v>
      </c>
      <c r="O754" s="48">
        <f t="shared" si="47"/>
        <v>6962.4949090909431</v>
      </c>
      <c r="P754" s="49"/>
      <c r="Q754" s="49"/>
      <c r="R754" s="50"/>
    </row>
    <row r="755" spans="1:18" x14ac:dyDescent="0.25">
      <c r="A755" s="51">
        <v>752</v>
      </c>
      <c r="B755" s="52"/>
      <c r="C755" s="38" t="s">
        <v>3507</v>
      </c>
      <c r="D755" s="39">
        <v>44911</v>
      </c>
      <c r="E755" s="40" t="s">
        <v>3168</v>
      </c>
      <c r="F755" s="41">
        <v>2001732</v>
      </c>
      <c r="G755" s="40" t="s">
        <v>2595</v>
      </c>
      <c r="H755" s="41">
        <v>210182</v>
      </c>
      <c r="I755" s="42">
        <f t="shared" si="44"/>
        <v>191074.54545454544</v>
      </c>
      <c r="J755" s="43">
        <v>44943</v>
      </c>
      <c r="K755" s="44">
        <v>1853456</v>
      </c>
      <c r="L755" s="45">
        <v>0.105</v>
      </c>
      <c r="M755" s="46">
        <f t="shared" si="45"/>
        <v>194612.88</v>
      </c>
      <c r="N755" s="47">
        <f t="shared" si="46"/>
        <v>3538.3345454545633</v>
      </c>
      <c r="O755" s="48">
        <f t="shared" si="47"/>
        <v>3821.4013090909289</v>
      </c>
      <c r="P755" s="49"/>
      <c r="Q755" s="49"/>
      <c r="R755" s="50"/>
    </row>
    <row r="756" spans="1:18" x14ac:dyDescent="0.25">
      <c r="A756" s="51">
        <v>753</v>
      </c>
      <c r="B756" s="52"/>
      <c r="C756" s="38" t="s">
        <v>3508</v>
      </c>
      <c r="D756" s="39">
        <v>44917</v>
      </c>
      <c r="E756" s="40" t="s">
        <v>2594</v>
      </c>
      <c r="F756" s="41">
        <v>3598723</v>
      </c>
      <c r="G756" s="40" t="s">
        <v>2595</v>
      </c>
      <c r="H756" s="41">
        <v>377866</v>
      </c>
      <c r="I756" s="42">
        <f t="shared" si="44"/>
        <v>343514.54545454541</v>
      </c>
      <c r="J756" s="43">
        <v>44943</v>
      </c>
      <c r="K756" s="44">
        <v>3332151</v>
      </c>
      <c r="L756" s="45">
        <v>0.105</v>
      </c>
      <c r="M756" s="46">
        <f t="shared" si="45"/>
        <v>349875.85499999998</v>
      </c>
      <c r="N756" s="47">
        <f t="shared" si="46"/>
        <v>6361.3095454545692</v>
      </c>
      <c r="O756" s="48">
        <f t="shared" si="47"/>
        <v>6870.2143090909349</v>
      </c>
      <c r="P756" s="49"/>
      <c r="Q756" s="49"/>
      <c r="R756" s="50"/>
    </row>
    <row r="757" spans="1:18" x14ac:dyDescent="0.25">
      <c r="A757" s="51">
        <v>754</v>
      </c>
      <c r="B757" s="53"/>
      <c r="C757" s="38" t="s">
        <v>3509</v>
      </c>
      <c r="D757" s="39">
        <v>44902</v>
      </c>
      <c r="E757" s="40" t="s">
        <v>2594</v>
      </c>
      <c r="F757" s="41">
        <v>2980563</v>
      </c>
      <c r="G757" s="40" t="s">
        <v>2595</v>
      </c>
      <c r="H757" s="41">
        <v>312959</v>
      </c>
      <c r="I757" s="42">
        <f t="shared" si="44"/>
        <v>284508.18181818182</v>
      </c>
      <c r="J757" s="43">
        <v>44943</v>
      </c>
      <c r="K757" s="44">
        <v>2759781</v>
      </c>
      <c r="L757" s="45">
        <v>0.105</v>
      </c>
      <c r="M757" s="46">
        <f t="shared" si="45"/>
        <v>289777.005</v>
      </c>
      <c r="N757" s="47">
        <f t="shared" si="46"/>
        <v>5268.8231818181812</v>
      </c>
      <c r="O757" s="48">
        <f t="shared" si="47"/>
        <v>5690.3290363636361</v>
      </c>
      <c r="P757" s="49"/>
      <c r="Q757" s="49"/>
      <c r="R757" s="50"/>
    </row>
    <row r="758" spans="1:18" x14ac:dyDescent="0.25">
      <c r="A758" s="51">
        <v>755</v>
      </c>
      <c r="B758" s="54" t="s">
        <v>3510</v>
      </c>
      <c r="C758" s="38" t="s">
        <v>3511</v>
      </c>
      <c r="D758" s="39">
        <v>44918</v>
      </c>
      <c r="E758" s="40" t="s">
        <v>3512</v>
      </c>
      <c r="F758" s="41">
        <v>2044845</v>
      </c>
      <c r="G758" s="40" t="s">
        <v>2595</v>
      </c>
      <c r="H758" s="41">
        <v>214709</v>
      </c>
      <c r="I758" s="42">
        <f t="shared" si="44"/>
        <v>195189.99999999997</v>
      </c>
      <c r="J758" s="43">
        <v>44943</v>
      </c>
      <c r="K758" s="44">
        <v>1893375</v>
      </c>
      <c r="L758" s="45">
        <v>0.105</v>
      </c>
      <c r="M758" s="46">
        <f t="shared" si="45"/>
        <v>198804.375</v>
      </c>
      <c r="N758" s="47">
        <f t="shared" si="46"/>
        <v>3614.3750000000291</v>
      </c>
      <c r="O758" s="48">
        <f t="shared" si="47"/>
        <v>3903.5250000000315</v>
      </c>
      <c r="P758" s="49"/>
      <c r="Q758" s="49"/>
      <c r="R758" s="50"/>
    </row>
    <row r="759" spans="1:18" ht="26.45" customHeight="1" x14ac:dyDescent="0.25">
      <c r="A759" s="51">
        <v>756</v>
      </c>
      <c r="B759" s="37" t="s">
        <v>3513</v>
      </c>
      <c r="C759" s="38" t="s">
        <v>3514</v>
      </c>
      <c r="D759" s="39">
        <v>44900</v>
      </c>
      <c r="E759" s="40" t="s">
        <v>2594</v>
      </c>
      <c r="F759" s="41">
        <v>3107290</v>
      </c>
      <c r="G759" s="40" t="s">
        <v>2595</v>
      </c>
      <c r="H759" s="41">
        <v>326266</v>
      </c>
      <c r="I759" s="42">
        <f t="shared" si="44"/>
        <v>296605.45454545453</v>
      </c>
      <c r="J759" s="43">
        <v>44943</v>
      </c>
      <c r="K759" s="44">
        <v>2877120</v>
      </c>
      <c r="L759" s="45">
        <v>0.105</v>
      </c>
      <c r="M759" s="46">
        <f t="shared" si="45"/>
        <v>302097.59999999998</v>
      </c>
      <c r="N759" s="47">
        <f t="shared" si="46"/>
        <v>5492.1454545454471</v>
      </c>
      <c r="O759" s="48">
        <f t="shared" si="47"/>
        <v>5931.517090909083</v>
      </c>
      <c r="P759" s="49"/>
      <c r="Q759" s="49"/>
      <c r="R759" s="50"/>
    </row>
    <row r="760" spans="1:18" x14ac:dyDescent="0.25">
      <c r="A760" s="51">
        <v>757</v>
      </c>
      <c r="B760" s="53"/>
      <c r="C760" s="38" t="s">
        <v>3515</v>
      </c>
      <c r="D760" s="39">
        <v>44923</v>
      </c>
      <c r="E760" s="40" t="s">
        <v>2605</v>
      </c>
      <c r="F760" s="41">
        <v>4639306</v>
      </c>
      <c r="G760" s="40" t="s">
        <v>2595</v>
      </c>
      <c r="H760" s="41">
        <v>487127</v>
      </c>
      <c r="I760" s="42">
        <f t="shared" si="44"/>
        <v>442842.72727272724</v>
      </c>
      <c r="J760" s="43">
        <v>44943</v>
      </c>
      <c r="K760" s="44">
        <v>4295654</v>
      </c>
      <c r="L760" s="45">
        <v>0.105</v>
      </c>
      <c r="M760" s="46">
        <f t="shared" si="45"/>
        <v>451043.67</v>
      </c>
      <c r="N760" s="47">
        <f t="shared" si="46"/>
        <v>8200.942727272748</v>
      </c>
      <c r="O760" s="48">
        <f t="shared" si="47"/>
        <v>8857.0181454545691</v>
      </c>
      <c r="P760" s="49"/>
      <c r="Q760" s="49"/>
      <c r="R760" s="50"/>
    </row>
    <row r="761" spans="1:18" ht="26.45" customHeight="1" x14ac:dyDescent="0.25">
      <c r="A761" s="51">
        <v>758</v>
      </c>
      <c r="B761" s="37" t="s">
        <v>3516</v>
      </c>
      <c r="C761" s="38" t="s">
        <v>3517</v>
      </c>
      <c r="D761" s="39">
        <v>44923</v>
      </c>
      <c r="E761" s="40" t="s">
        <v>2594</v>
      </c>
      <c r="F761" s="41">
        <v>19830990</v>
      </c>
      <c r="G761" s="40" t="s">
        <v>2595</v>
      </c>
      <c r="H761" s="41">
        <v>2082254</v>
      </c>
      <c r="I761" s="42">
        <f t="shared" si="44"/>
        <v>1892958.1818181816</v>
      </c>
      <c r="J761" s="43">
        <v>44943</v>
      </c>
      <c r="K761" s="44">
        <v>18362028</v>
      </c>
      <c r="L761" s="45">
        <v>0.105</v>
      </c>
      <c r="M761" s="46">
        <f t="shared" si="45"/>
        <v>1928012.94</v>
      </c>
      <c r="N761" s="47">
        <f t="shared" si="46"/>
        <v>35054.758181818295</v>
      </c>
      <c r="O761" s="48">
        <f t="shared" si="47"/>
        <v>37859.13883636376</v>
      </c>
      <c r="P761" s="49"/>
      <c r="Q761" s="49"/>
      <c r="R761" s="50"/>
    </row>
    <row r="762" spans="1:18" x14ac:dyDescent="0.25">
      <c r="A762" s="51">
        <v>759</v>
      </c>
      <c r="B762" s="52"/>
      <c r="C762" s="38" t="s">
        <v>3518</v>
      </c>
      <c r="D762" s="39">
        <v>44916</v>
      </c>
      <c r="E762" s="40" t="s">
        <v>2594</v>
      </c>
      <c r="F762" s="41">
        <v>21090388</v>
      </c>
      <c r="G762" s="40" t="s">
        <v>2595</v>
      </c>
      <c r="H762" s="41">
        <v>2214491</v>
      </c>
      <c r="I762" s="42">
        <f t="shared" si="44"/>
        <v>2013173.6363636362</v>
      </c>
      <c r="J762" s="43">
        <v>44943</v>
      </c>
      <c r="K762" s="44">
        <v>19528137</v>
      </c>
      <c r="L762" s="45">
        <v>0.105</v>
      </c>
      <c r="M762" s="46">
        <f t="shared" si="45"/>
        <v>2050454.385</v>
      </c>
      <c r="N762" s="47">
        <f t="shared" si="46"/>
        <v>37280.748636363773</v>
      </c>
      <c r="O762" s="48">
        <f t="shared" si="47"/>
        <v>40263.20852727288</v>
      </c>
      <c r="P762" s="49"/>
      <c r="Q762" s="49"/>
      <c r="R762" s="50"/>
    </row>
    <row r="763" spans="1:18" x14ac:dyDescent="0.25">
      <c r="A763" s="51">
        <v>760</v>
      </c>
      <c r="B763" s="52"/>
      <c r="C763" s="38" t="s">
        <v>3519</v>
      </c>
      <c r="D763" s="39">
        <v>44896</v>
      </c>
      <c r="E763" s="40" t="s">
        <v>2594</v>
      </c>
      <c r="F763" s="41">
        <v>11784388</v>
      </c>
      <c r="G763" s="40" t="s">
        <v>2595</v>
      </c>
      <c r="H763" s="41">
        <v>1237361</v>
      </c>
      <c r="I763" s="42">
        <f t="shared" si="44"/>
        <v>1124873.6363636362</v>
      </c>
      <c r="J763" s="43">
        <v>44943</v>
      </c>
      <c r="K763" s="44">
        <v>10911470</v>
      </c>
      <c r="L763" s="45">
        <v>0.105</v>
      </c>
      <c r="M763" s="46">
        <f t="shared" si="45"/>
        <v>1145704.3499999999</v>
      </c>
      <c r="N763" s="47">
        <f t="shared" si="46"/>
        <v>20830.713636363624</v>
      </c>
      <c r="O763" s="48">
        <f t="shared" si="47"/>
        <v>22497.170727272714</v>
      </c>
      <c r="P763" s="49"/>
      <c r="Q763" s="49"/>
      <c r="R763" s="50"/>
    </row>
    <row r="764" spans="1:18" x14ac:dyDescent="0.25">
      <c r="A764" s="51">
        <v>761</v>
      </c>
      <c r="B764" s="53"/>
      <c r="C764" s="38" t="s">
        <v>3520</v>
      </c>
      <c r="D764" s="39">
        <v>44902</v>
      </c>
      <c r="E764" s="40" t="s">
        <v>2594</v>
      </c>
      <c r="F764" s="41">
        <v>10581538</v>
      </c>
      <c r="G764" s="40" t="s">
        <v>2595</v>
      </c>
      <c r="H764" s="41">
        <v>1111062</v>
      </c>
      <c r="I764" s="42">
        <f t="shared" si="44"/>
        <v>1010056.3636363635</v>
      </c>
      <c r="J764" s="43">
        <v>44943</v>
      </c>
      <c r="K764" s="44">
        <v>9797720</v>
      </c>
      <c r="L764" s="45">
        <v>0.105</v>
      </c>
      <c r="M764" s="46">
        <f t="shared" si="45"/>
        <v>1028760.6</v>
      </c>
      <c r="N764" s="47">
        <f t="shared" si="46"/>
        <v>18704.236363636446</v>
      </c>
      <c r="O764" s="48">
        <f t="shared" si="47"/>
        <v>20200.575272727365</v>
      </c>
      <c r="P764" s="49"/>
      <c r="Q764" s="49"/>
      <c r="R764" s="50"/>
    </row>
    <row r="765" spans="1:18" x14ac:dyDescent="0.25">
      <c r="A765" s="51">
        <v>762</v>
      </c>
      <c r="B765" s="54" t="s">
        <v>3521</v>
      </c>
      <c r="C765" s="38">
        <v>937</v>
      </c>
      <c r="D765" s="39">
        <v>44919</v>
      </c>
      <c r="E765" s="40" t="s">
        <v>3522</v>
      </c>
      <c r="F765" s="41">
        <v>-377125</v>
      </c>
      <c r="G765" s="40" t="s">
        <v>2595</v>
      </c>
      <c r="H765" s="41">
        <v>-39598</v>
      </c>
      <c r="I765" s="42">
        <f t="shared" si="44"/>
        <v>-35998.181818181816</v>
      </c>
      <c r="J765" s="43">
        <v>44943</v>
      </c>
      <c r="K765" s="44">
        <v>-349190</v>
      </c>
      <c r="L765" s="45">
        <v>0.105</v>
      </c>
      <c r="M765" s="46">
        <f t="shared" si="45"/>
        <v>-36664.949999999997</v>
      </c>
      <c r="N765" s="47">
        <f t="shared" si="46"/>
        <v>-666.76818181818089</v>
      </c>
      <c r="O765" s="48">
        <f t="shared" si="47"/>
        <v>-720.10963636363545</v>
      </c>
      <c r="P765" s="49"/>
      <c r="Q765" s="49"/>
      <c r="R765" s="50"/>
    </row>
    <row r="766" spans="1:18" x14ac:dyDescent="0.25">
      <c r="A766" s="51">
        <v>763</v>
      </c>
      <c r="B766" s="54" t="s">
        <v>3523</v>
      </c>
      <c r="C766" s="38" t="s">
        <v>3524</v>
      </c>
      <c r="D766" s="39">
        <v>44915</v>
      </c>
      <c r="E766" s="40" t="s">
        <v>3168</v>
      </c>
      <c r="F766" s="41">
        <v>867145</v>
      </c>
      <c r="G766" s="40" t="s">
        <v>2595</v>
      </c>
      <c r="H766" s="41">
        <v>91050</v>
      </c>
      <c r="I766" s="42">
        <f t="shared" si="44"/>
        <v>82772.727272727265</v>
      </c>
      <c r="J766" s="43">
        <v>44943</v>
      </c>
      <c r="K766" s="44">
        <v>802912</v>
      </c>
      <c r="L766" s="45">
        <v>0.105</v>
      </c>
      <c r="M766" s="46">
        <f t="shared" si="45"/>
        <v>84305.76</v>
      </c>
      <c r="N766" s="47">
        <f t="shared" si="46"/>
        <v>1533.03272727273</v>
      </c>
      <c r="O766" s="48">
        <f t="shared" si="47"/>
        <v>1655.6753454545485</v>
      </c>
      <c r="P766" s="49"/>
      <c r="Q766" s="49"/>
      <c r="R766" s="50"/>
    </row>
    <row r="767" spans="1:18" ht="26.45" customHeight="1" x14ac:dyDescent="0.25">
      <c r="A767" s="51">
        <v>764</v>
      </c>
      <c r="B767" s="37" t="s">
        <v>3525</v>
      </c>
      <c r="C767" s="38" t="s">
        <v>3526</v>
      </c>
      <c r="D767" s="39">
        <v>44896</v>
      </c>
      <c r="E767" s="40" t="s">
        <v>2594</v>
      </c>
      <c r="F767" s="41">
        <v>2534447</v>
      </c>
      <c r="G767" s="40" t="s">
        <v>2595</v>
      </c>
      <c r="H767" s="41">
        <v>266117</v>
      </c>
      <c r="I767" s="42">
        <f t="shared" si="44"/>
        <v>241924.54545454544</v>
      </c>
      <c r="J767" s="43">
        <v>44943</v>
      </c>
      <c r="K767" s="44">
        <v>2346710</v>
      </c>
      <c r="L767" s="45">
        <v>0.105</v>
      </c>
      <c r="M767" s="46">
        <f t="shared" si="45"/>
        <v>246404.55</v>
      </c>
      <c r="N767" s="47">
        <f t="shared" si="46"/>
        <v>4480.004545454547</v>
      </c>
      <c r="O767" s="48">
        <f t="shared" si="47"/>
        <v>4838.4049090909111</v>
      </c>
      <c r="P767" s="49"/>
      <c r="Q767" s="49"/>
      <c r="R767" s="50"/>
    </row>
    <row r="768" spans="1:18" x14ac:dyDescent="0.25">
      <c r="A768" s="51">
        <v>765</v>
      </c>
      <c r="B768" s="52"/>
      <c r="C768" s="38" t="s">
        <v>3527</v>
      </c>
      <c r="D768" s="39">
        <v>44912</v>
      </c>
      <c r="E768" s="40" t="s">
        <v>2605</v>
      </c>
      <c r="F768" s="41">
        <v>1226627</v>
      </c>
      <c r="G768" s="40" t="s">
        <v>2595</v>
      </c>
      <c r="H768" s="41">
        <v>128796</v>
      </c>
      <c r="I768" s="42">
        <f t="shared" si="44"/>
        <v>117087.27272727272</v>
      </c>
      <c r="J768" s="43">
        <v>44943</v>
      </c>
      <c r="K768" s="44">
        <v>1135766</v>
      </c>
      <c r="L768" s="45">
        <v>0.105</v>
      </c>
      <c r="M768" s="46">
        <f t="shared" si="45"/>
        <v>119255.43</v>
      </c>
      <c r="N768" s="47">
        <f t="shared" si="46"/>
        <v>2168.1572727272724</v>
      </c>
      <c r="O768" s="48">
        <f t="shared" si="47"/>
        <v>2341.6098545454543</v>
      </c>
      <c r="P768" s="49"/>
      <c r="Q768" s="49"/>
      <c r="R768" s="50"/>
    </row>
    <row r="769" spans="1:18" x14ac:dyDescent="0.25">
      <c r="A769" s="51">
        <v>766</v>
      </c>
      <c r="B769" s="52"/>
      <c r="C769" s="38" t="s">
        <v>3528</v>
      </c>
      <c r="D769" s="39">
        <v>44919</v>
      </c>
      <c r="E769" s="40" t="s">
        <v>2594</v>
      </c>
      <c r="F769" s="41">
        <v>2093167</v>
      </c>
      <c r="G769" s="40" t="s">
        <v>2595</v>
      </c>
      <c r="H769" s="41">
        <v>219783</v>
      </c>
      <c r="I769" s="42">
        <f t="shared" si="44"/>
        <v>199802.72727272726</v>
      </c>
      <c r="J769" s="43">
        <v>44943</v>
      </c>
      <c r="K769" s="44">
        <v>1938118</v>
      </c>
      <c r="L769" s="45">
        <v>0.105</v>
      </c>
      <c r="M769" s="46">
        <f t="shared" si="45"/>
        <v>203502.38999999998</v>
      </c>
      <c r="N769" s="47">
        <f t="shared" si="46"/>
        <v>3699.6627272727201</v>
      </c>
      <c r="O769" s="48">
        <f t="shared" si="47"/>
        <v>3995.6357454545378</v>
      </c>
      <c r="P769" s="49"/>
      <c r="Q769" s="49"/>
      <c r="R769" s="50"/>
    </row>
    <row r="770" spans="1:18" x14ac:dyDescent="0.25">
      <c r="A770" s="51">
        <v>767</v>
      </c>
      <c r="B770" s="53"/>
      <c r="C770" s="38" t="s">
        <v>3529</v>
      </c>
      <c r="D770" s="39">
        <v>44905</v>
      </c>
      <c r="E770" s="40" t="s">
        <v>2594</v>
      </c>
      <c r="F770" s="41">
        <v>2292452</v>
      </c>
      <c r="G770" s="40" t="s">
        <v>2595</v>
      </c>
      <c r="H770" s="41">
        <v>240708</v>
      </c>
      <c r="I770" s="42">
        <f t="shared" si="44"/>
        <v>218825.45454545453</v>
      </c>
      <c r="J770" s="43">
        <v>44943</v>
      </c>
      <c r="K770" s="44">
        <v>2122641</v>
      </c>
      <c r="L770" s="45">
        <v>0.105</v>
      </c>
      <c r="M770" s="46">
        <f t="shared" si="45"/>
        <v>222877.30499999999</v>
      </c>
      <c r="N770" s="47">
        <f t="shared" si="46"/>
        <v>4051.8504545454634</v>
      </c>
      <c r="O770" s="48">
        <f t="shared" si="47"/>
        <v>4375.9984909091008</v>
      </c>
      <c r="P770" s="49"/>
      <c r="Q770" s="49"/>
      <c r="R770" s="50"/>
    </row>
    <row r="771" spans="1:18" x14ac:dyDescent="0.25">
      <c r="A771" s="51">
        <v>768</v>
      </c>
      <c r="B771" s="37" t="s">
        <v>3530</v>
      </c>
      <c r="C771" s="38" t="s">
        <v>3531</v>
      </c>
      <c r="D771" s="39">
        <v>44904</v>
      </c>
      <c r="E771" s="40" t="s">
        <v>2605</v>
      </c>
      <c r="F771" s="41">
        <v>1231050</v>
      </c>
      <c r="G771" s="40" t="s">
        <v>2595</v>
      </c>
      <c r="H771" s="41">
        <v>129260</v>
      </c>
      <c r="I771" s="42">
        <f t="shared" si="44"/>
        <v>117509.0909090909</v>
      </c>
      <c r="J771" s="43">
        <v>44943</v>
      </c>
      <c r="K771" s="44">
        <v>1139861</v>
      </c>
      <c r="L771" s="45">
        <v>0.105</v>
      </c>
      <c r="M771" s="46">
        <f t="shared" si="45"/>
        <v>119685.405</v>
      </c>
      <c r="N771" s="47">
        <f t="shared" si="46"/>
        <v>2176.3140909091017</v>
      </c>
      <c r="O771" s="48">
        <f t="shared" si="47"/>
        <v>2350.4192181818298</v>
      </c>
      <c r="P771" s="49"/>
      <c r="Q771" s="49"/>
      <c r="R771" s="50"/>
    </row>
    <row r="772" spans="1:18" x14ac:dyDescent="0.25">
      <c r="A772" s="51">
        <v>769</v>
      </c>
      <c r="B772" s="52"/>
      <c r="C772" s="38" t="s">
        <v>3532</v>
      </c>
      <c r="D772" s="39">
        <v>44917</v>
      </c>
      <c r="E772" s="40" t="s">
        <v>2605</v>
      </c>
      <c r="F772" s="41">
        <v>744159</v>
      </c>
      <c r="G772" s="40" t="s">
        <v>2595</v>
      </c>
      <c r="H772" s="41">
        <v>78137</v>
      </c>
      <c r="I772" s="42">
        <f t="shared" ref="I772:I835" si="48">H772/1.1</f>
        <v>71033.636363636353</v>
      </c>
      <c r="J772" s="43">
        <v>44943</v>
      </c>
      <c r="K772" s="44">
        <v>689036</v>
      </c>
      <c r="L772" s="45">
        <v>0.105</v>
      </c>
      <c r="M772" s="46">
        <f t="shared" ref="M772:M835" si="49">K772*L772</f>
        <v>72348.78</v>
      </c>
      <c r="N772" s="47">
        <f t="shared" ref="N772:N835" si="50">M772-I772</f>
        <v>1315.1436363636458</v>
      </c>
      <c r="O772" s="48">
        <f t="shared" ref="O772:O835" si="51">N772*1.08</f>
        <v>1420.3551272727375</v>
      </c>
      <c r="P772" s="49"/>
      <c r="Q772" s="49"/>
      <c r="R772" s="50"/>
    </row>
    <row r="773" spans="1:18" x14ac:dyDescent="0.25">
      <c r="A773" s="51">
        <v>770</v>
      </c>
      <c r="B773" s="52"/>
      <c r="C773" s="38" t="s">
        <v>3533</v>
      </c>
      <c r="D773" s="39">
        <v>44918</v>
      </c>
      <c r="E773" s="40" t="s">
        <v>2605</v>
      </c>
      <c r="F773" s="41">
        <v>2612690</v>
      </c>
      <c r="G773" s="40" t="s">
        <v>2595</v>
      </c>
      <c r="H773" s="41">
        <v>274333</v>
      </c>
      <c r="I773" s="42">
        <f t="shared" si="48"/>
        <v>249393.63636363635</v>
      </c>
      <c r="J773" s="43">
        <v>44943</v>
      </c>
      <c r="K773" s="44">
        <v>2419158</v>
      </c>
      <c r="L773" s="45">
        <v>0.105</v>
      </c>
      <c r="M773" s="46">
        <f t="shared" si="49"/>
        <v>254011.59</v>
      </c>
      <c r="N773" s="47">
        <f t="shared" si="50"/>
        <v>4617.9536363636435</v>
      </c>
      <c r="O773" s="48">
        <f t="shared" si="51"/>
        <v>4987.3899272727349</v>
      </c>
      <c r="P773" s="49"/>
      <c r="Q773" s="49"/>
      <c r="R773" s="50"/>
    </row>
    <row r="774" spans="1:18" x14ac:dyDescent="0.25">
      <c r="A774" s="51">
        <v>771</v>
      </c>
      <c r="B774" s="52"/>
      <c r="C774" s="38" t="s">
        <v>3534</v>
      </c>
      <c r="D774" s="39">
        <v>44902</v>
      </c>
      <c r="E774" s="40" t="s">
        <v>2594</v>
      </c>
      <c r="F774" s="41">
        <v>2070122</v>
      </c>
      <c r="G774" s="40" t="s">
        <v>2595</v>
      </c>
      <c r="H774" s="41">
        <v>217363</v>
      </c>
      <c r="I774" s="42">
        <f t="shared" si="48"/>
        <v>197602.72727272726</v>
      </c>
      <c r="J774" s="43">
        <v>44943</v>
      </c>
      <c r="K774" s="44">
        <v>1916780</v>
      </c>
      <c r="L774" s="45">
        <v>0.105</v>
      </c>
      <c r="M774" s="46">
        <f t="shared" si="49"/>
        <v>201261.9</v>
      </c>
      <c r="N774" s="47">
        <f t="shared" si="50"/>
        <v>3659.1727272727294</v>
      </c>
      <c r="O774" s="48">
        <f t="shared" si="51"/>
        <v>3951.906545454548</v>
      </c>
      <c r="P774" s="49"/>
      <c r="Q774" s="49"/>
      <c r="R774" s="50"/>
    </row>
    <row r="775" spans="1:18" x14ac:dyDescent="0.25">
      <c r="A775" s="51">
        <v>772</v>
      </c>
      <c r="B775" s="52"/>
      <c r="C775" s="38" t="s">
        <v>3535</v>
      </c>
      <c r="D775" s="39">
        <v>44917</v>
      </c>
      <c r="E775" s="40" t="s">
        <v>2605</v>
      </c>
      <c r="F775" s="41">
        <v>1905797</v>
      </c>
      <c r="G775" s="40" t="s">
        <v>2595</v>
      </c>
      <c r="H775" s="41">
        <v>200109</v>
      </c>
      <c r="I775" s="42">
        <f t="shared" si="48"/>
        <v>181917.27272727271</v>
      </c>
      <c r="J775" s="43">
        <v>44943</v>
      </c>
      <c r="K775" s="44">
        <v>1764627</v>
      </c>
      <c r="L775" s="45">
        <v>0.105</v>
      </c>
      <c r="M775" s="46">
        <f t="shared" si="49"/>
        <v>185285.83499999999</v>
      </c>
      <c r="N775" s="47">
        <f t="shared" si="50"/>
        <v>3368.5622727272857</v>
      </c>
      <c r="O775" s="48">
        <f t="shared" si="51"/>
        <v>3638.0472545454691</v>
      </c>
      <c r="P775" s="49"/>
      <c r="Q775" s="49"/>
      <c r="R775" s="50"/>
    </row>
    <row r="776" spans="1:18" x14ac:dyDescent="0.25">
      <c r="A776" s="51">
        <v>773</v>
      </c>
      <c r="B776" s="52"/>
      <c r="C776" s="38" t="s">
        <v>3536</v>
      </c>
      <c r="D776" s="39">
        <v>44924</v>
      </c>
      <c r="E776" s="40" t="s">
        <v>2594</v>
      </c>
      <c r="F776" s="41">
        <v>4099598</v>
      </c>
      <c r="G776" s="40" t="s">
        <v>2595</v>
      </c>
      <c r="H776" s="41">
        <v>430458</v>
      </c>
      <c r="I776" s="42">
        <f t="shared" si="48"/>
        <v>391325.45454545453</v>
      </c>
      <c r="J776" s="43">
        <v>44943</v>
      </c>
      <c r="K776" s="44">
        <v>3795924</v>
      </c>
      <c r="L776" s="45">
        <v>0.105</v>
      </c>
      <c r="M776" s="46">
        <f t="shared" si="49"/>
        <v>398572.01999999996</v>
      </c>
      <c r="N776" s="47">
        <f t="shared" si="50"/>
        <v>7246.5654545454308</v>
      </c>
      <c r="O776" s="48">
        <f t="shared" si="51"/>
        <v>7826.2906909090661</v>
      </c>
      <c r="P776" s="49"/>
      <c r="Q776" s="49"/>
      <c r="R776" s="50"/>
    </row>
    <row r="777" spans="1:18" x14ac:dyDescent="0.25">
      <c r="A777" s="51">
        <v>774</v>
      </c>
      <c r="B777" s="52"/>
      <c r="C777" s="38" t="s">
        <v>3537</v>
      </c>
      <c r="D777" s="39">
        <v>44896</v>
      </c>
      <c r="E777" s="40" t="s">
        <v>2594</v>
      </c>
      <c r="F777" s="41">
        <v>1199426</v>
      </c>
      <c r="G777" s="40" t="s">
        <v>2595</v>
      </c>
      <c r="H777" s="41">
        <v>125940</v>
      </c>
      <c r="I777" s="42">
        <f t="shared" si="48"/>
        <v>114490.90909090909</v>
      </c>
      <c r="J777" s="43">
        <v>44943</v>
      </c>
      <c r="K777" s="44">
        <v>1110580</v>
      </c>
      <c r="L777" s="45">
        <v>0.105</v>
      </c>
      <c r="M777" s="46">
        <f t="shared" si="49"/>
        <v>116610.9</v>
      </c>
      <c r="N777" s="47">
        <f t="shared" si="50"/>
        <v>2119.9909090909059</v>
      </c>
      <c r="O777" s="48">
        <f t="shared" si="51"/>
        <v>2289.5901818181787</v>
      </c>
      <c r="P777" s="49"/>
      <c r="Q777" s="49"/>
      <c r="R777" s="50"/>
    </row>
    <row r="778" spans="1:18" x14ac:dyDescent="0.25">
      <c r="A778" s="51">
        <v>775</v>
      </c>
      <c r="B778" s="53"/>
      <c r="C778" s="38" t="s">
        <v>3538</v>
      </c>
      <c r="D778" s="39">
        <v>44908</v>
      </c>
      <c r="E778" s="40" t="s">
        <v>2594</v>
      </c>
      <c r="F778" s="41">
        <v>3592858</v>
      </c>
      <c r="G778" s="40" t="s">
        <v>2595</v>
      </c>
      <c r="H778" s="41">
        <v>377250</v>
      </c>
      <c r="I778" s="42">
        <f t="shared" si="48"/>
        <v>342954.54545454541</v>
      </c>
      <c r="J778" s="43">
        <v>44943</v>
      </c>
      <c r="K778" s="44">
        <v>3326720</v>
      </c>
      <c r="L778" s="45">
        <v>0.105</v>
      </c>
      <c r="M778" s="46">
        <f t="shared" si="49"/>
        <v>349305.59999999998</v>
      </c>
      <c r="N778" s="47">
        <f t="shared" si="50"/>
        <v>6351.0545454545645</v>
      </c>
      <c r="O778" s="48">
        <f t="shared" si="51"/>
        <v>6859.1389090909297</v>
      </c>
      <c r="P778" s="49"/>
      <c r="Q778" s="49"/>
      <c r="R778" s="50"/>
    </row>
    <row r="779" spans="1:18" ht="39.6" customHeight="1" x14ac:dyDescent="0.25">
      <c r="A779" s="51">
        <v>776</v>
      </c>
      <c r="B779" s="37" t="s">
        <v>3539</v>
      </c>
      <c r="C779" s="38" t="s">
        <v>3540</v>
      </c>
      <c r="D779" s="39">
        <v>44889</v>
      </c>
      <c r="E779" s="40" t="s">
        <v>1398</v>
      </c>
      <c r="F779" s="41">
        <v>1512711</v>
      </c>
      <c r="G779" s="40" t="s">
        <v>2595</v>
      </c>
      <c r="H779" s="41">
        <v>158835</v>
      </c>
      <c r="I779" s="42">
        <f t="shared" si="48"/>
        <v>144395.45454545453</v>
      </c>
      <c r="J779" s="43">
        <v>44943</v>
      </c>
      <c r="K779" s="44">
        <v>1400658</v>
      </c>
      <c r="L779" s="45">
        <v>0.105</v>
      </c>
      <c r="M779" s="46">
        <f t="shared" si="49"/>
        <v>147069.09</v>
      </c>
      <c r="N779" s="47">
        <f t="shared" si="50"/>
        <v>2673.6354545454669</v>
      </c>
      <c r="O779" s="48">
        <f t="shared" si="51"/>
        <v>2887.5262909091043</v>
      </c>
      <c r="P779" s="49"/>
      <c r="Q779" s="49"/>
      <c r="R779" s="50"/>
    </row>
    <row r="780" spans="1:18" x14ac:dyDescent="0.25">
      <c r="A780" s="51">
        <v>777</v>
      </c>
      <c r="B780" s="52"/>
      <c r="C780" s="38" t="s">
        <v>3541</v>
      </c>
      <c r="D780" s="39">
        <v>44886</v>
      </c>
      <c r="E780" s="40" t="s">
        <v>1398</v>
      </c>
      <c r="F780" s="41">
        <v>996241</v>
      </c>
      <c r="G780" s="40" t="s">
        <v>2595</v>
      </c>
      <c r="H780" s="41">
        <v>104605</v>
      </c>
      <c r="I780" s="42">
        <f t="shared" si="48"/>
        <v>95095.454545454544</v>
      </c>
      <c r="J780" s="43">
        <v>44943</v>
      </c>
      <c r="K780" s="44">
        <v>922445</v>
      </c>
      <c r="L780" s="45">
        <v>0.105</v>
      </c>
      <c r="M780" s="46">
        <f t="shared" si="49"/>
        <v>96856.724999999991</v>
      </c>
      <c r="N780" s="47">
        <f t="shared" si="50"/>
        <v>1761.2704545454471</v>
      </c>
      <c r="O780" s="48">
        <f t="shared" si="51"/>
        <v>1902.172090909083</v>
      </c>
      <c r="P780" s="49"/>
      <c r="Q780" s="49"/>
      <c r="R780" s="50"/>
    </row>
    <row r="781" spans="1:18" x14ac:dyDescent="0.25">
      <c r="A781" s="51">
        <v>778</v>
      </c>
      <c r="B781" s="52"/>
      <c r="C781" s="38" t="s">
        <v>3542</v>
      </c>
      <c r="D781" s="39">
        <v>44893</v>
      </c>
      <c r="E781" s="40" t="s">
        <v>1398</v>
      </c>
      <c r="F781" s="41">
        <v>1365595</v>
      </c>
      <c r="G781" s="40" t="s">
        <v>2595</v>
      </c>
      <c r="H781" s="41">
        <v>143387</v>
      </c>
      <c r="I781" s="42">
        <f t="shared" si="48"/>
        <v>130351.81818181818</v>
      </c>
      <c r="J781" s="43">
        <v>44943</v>
      </c>
      <c r="K781" s="44">
        <v>1264440</v>
      </c>
      <c r="L781" s="45">
        <v>0.105</v>
      </c>
      <c r="M781" s="46">
        <f t="shared" si="49"/>
        <v>132766.19999999998</v>
      </c>
      <c r="N781" s="47">
        <f t="shared" si="50"/>
        <v>2414.381818181806</v>
      </c>
      <c r="O781" s="48">
        <f t="shared" si="51"/>
        <v>2607.5323636363505</v>
      </c>
      <c r="P781" s="49"/>
      <c r="Q781" s="49"/>
      <c r="R781" s="50"/>
    </row>
    <row r="782" spans="1:18" x14ac:dyDescent="0.25">
      <c r="A782" s="51">
        <v>779</v>
      </c>
      <c r="B782" s="52"/>
      <c r="C782" s="38" t="s">
        <v>3543</v>
      </c>
      <c r="D782" s="39">
        <v>44889</v>
      </c>
      <c r="E782" s="40" t="s">
        <v>1398</v>
      </c>
      <c r="F782" s="41">
        <v>996241</v>
      </c>
      <c r="G782" s="40" t="s">
        <v>2595</v>
      </c>
      <c r="H782" s="41">
        <v>104605</v>
      </c>
      <c r="I782" s="42">
        <f t="shared" si="48"/>
        <v>95095.454545454544</v>
      </c>
      <c r="J782" s="43">
        <v>44943</v>
      </c>
      <c r="K782" s="44">
        <v>922445</v>
      </c>
      <c r="L782" s="45">
        <v>0.105</v>
      </c>
      <c r="M782" s="46">
        <f t="shared" si="49"/>
        <v>96856.724999999991</v>
      </c>
      <c r="N782" s="47">
        <f t="shared" si="50"/>
        <v>1761.2704545454471</v>
      </c>
      <c r="O782" s="48">
        <f t="shared" si="51"/>
        <v>1902.172090909083</v>
      </c>
      <c r="P782" s="49"/>
      <c r="Q782" s="49"/>
      <c r="R782" s="50"/>
    </row>
    <row r="783" spans="1:18" x14ac:dyDescent="0.25">
      <c r="A783" s="51">
        <v>780</v>
      </c>
      <c r="B783" s="52"/>
      <c r="C783" s="38" t="s">
        <v>3544</v>
      </c>
      <c r="D783" s="39">
        <v>44886</v>
      </c>
      <c r="E783" s="40" t="s">
        <v>1398</v>
      </c>
      <c r="F783" s="41">
        <v>1879767</v>
      </c>
      <c r="G783" s="40" t="s">
        <v>2595</v>
      </c>
      <c r="H783" s="41">
        <v>197376</v>
      </c>
      <c r="I783" s="42">
        <f t="shared" si="48"/>
        <v>179432.72727272726</v>
      </c>
      <c r="J783" s="43">
        <v>44943</v>
      </c>
      <c r="K783" s="44">
        <v>1740525</v>
      </c>
      <c r="L783" s="45">
        <v>0.105</v>
      </c>
      <c r="M783" s="46">
        <f t="shared" si="49"/>
        <v>182755.125</v>
      </c>
      <c r="N783" s="47">
        <f t="shared" si="50"/>
        <v>3322.3977272727352</v>
      </c>
      <c r="O783" s="48">
        <f t="shared" si="51"/>
        <v>3588.1895454545543</v>
      </c>
      <c r="P783" s="49"/>
      <c r="Q783" s="49"/>
      <c r="R783" s="50"/>
    </row>
    <row r="784" spans="1:18" x14ac:dyDescent="0.25">
      <c r="A784" s="51">
        <v>781</v>
      </c>
      <c r="B784" s="53"/>
      <c r="C784" s="38" t="s">
        <v>3545</v>
      </c>
      <c r="D784" s="39">
        <v>44891</v>
      </c>
      <c r="E784" s="40" t="s">
        <v>1398</v>
      </c>
      <c r="F784" s="41">
        <v>793055</v>
      </c>
      <c r="G784" s="40" t="s">
        <v>2595</v>
      </c>
      <c r="H784" s="41">
        <v>83271</v>
      </c>
      <c r="I784" s="42">
        <f t="shared" si="48"/>
        <v>75700.909090909088</v>
      </c>
      <c r="J784" s="43">
        <v>44943</v>
      </c>
      <c r="K784" s="44">
        <v>734310</v>
      </c>
      <c r="L784" s="45">
        <v>0.105</v>
      </c>
      <c r="M784" s="46">
        <f t="shared" si="49"/>
        <v>77102.55</v>
      </c>
      <c r="N784" s="47">
        <f t="shared" si="50"/>
        <v>1401.6409090909146</v>
      </c>
      <c r="O784" s="48">
        <f t="shared" si="51"/>
        <v>1513.7721818181878</v>
      </c>
      <c r="P784" s="49"/>
      <c r="Q784" s="49"/>
      <c r="R784" s="50"/>
    </row>
    <row r="785" spans="1:18" x14ac:dyDescent="0.25">
      <c r="A785" s="51">
        <v>782</v>
      </c>
      <c r="B785" s="54" t="s">
        <v>3546</v>
      </c>
      <c r="C785" s="38" t="s">
        <v>3547</v>
      </c>
      <c r="D785" s="39">
        <v>44872</v>
      </c>
      <c r="E785" s="40" t="s">
        <v>1398</v>
      </c>
      <c r="F785" s="41">
        <v>2155393</v>
      </c>
      <c r="G785" s="40" t="s">
        <v>2595</v>
      </c>
      <c r="H785" s="41">
        <v>226316</v>
      </c>
      <c r="I785" s="42">
        <f t="shared" si="48"/>
        <v>205741.81818181818</v>
      </c>
      <c r="J785" s="43">
        <v>44943</v>
      </c>
      <c r="K785" s="44">
        <v>1995734</v>
      </c>
      <c r="L785" s="45">
        <v>0.105</v>
      </c>
      <c r="M785" s="46">
        <f t="shared" si="49"/>
        <v>209552.06999999998</v>
      </c>
      <c r="N785" s="47">
        <f t="shared" si="50"/>
        <v>3810.2518181818014</v>
      </c>
      <c r="O785" s="48">
        <f t="shared" si="51"/>
        <v>4115.0719636363456</v>
      </c>
      <c r="P785" s="49"/>
      <c r="Q785" s="49"/>
      <c r="R785" s="50"/>
    </row>
    <row r="786" spans="1:18" ht="39.6" customHeight="1" x14ac:dyDescent="0.25">
      <c r="A786" s="51">
        <v>783</v>
      </c>
      <c r="B786" s="37" t="s">
        <v>3548</v>
      </c>
      <c r="C786" s="38" t="s">
        <v>3549</v>
      </c>
      <c r="D786" s="39">
        <v>44884</v>
      </c>
      <c r="E786" s="40" t="s">
        <v>1398</v>
      </c>
      <c r="F786" s="41">
        <v>3404943</v>
      </c>
      <c r="G786" s="40" t="s">
        <v>2595</v>
      </c>
      <c r="H786" s="41">
        <v>357519</v>
      </c>
      <c r="I786" s="42">
        <f t="shared" si="48"/>
        <v>325017.27272727271</v>
      </c>
      <c r="J786" s="43">
        <v>44943</v>
      </c>
      <c r="K786" s="44">
        <v>3152725</v>
      </c>
      <c r="L786" s="45">
        <v>0.105</v>
      </c>
      <c r="M786" s="46">
        <f t="shared" si="49"/>
        <v>331036.125</v>
      </c>
      <c r="N786" s="47">
        <f t="shared" si="50"/>
        <v>6018.8522727272939</v>
      </c>
      <c r="O786" s="48">
        <f t="shared" si="51"/>
        <v>6500.3604545454782</v>
      </c>
      <c r="P786" s="49"/>
      <c r="Q786" s="49"/>
      <c r="R786" s="50"/>
    </row>
    <row r="787" spans="1:18" x14ac:dyDescent="0.25">
      <c r="A787" s="51">
        <v>784</v>
      </c>
      <c r="B787" s="53"/>
      <c r="C787" s="38" t="s">
        <v>3550</v>
      </c>
      <c r="D787" s="39">
        <v>44889</v>
      </c>
      <c r="E787" s="40" t="s">
        <v>1398</v>
      </c>
      <c r="F787" s="41">
        <v>1992481</v>
      </c>
      <c r="G787" s="40" t="s">
        <v>2595</v>
      </c>
      <c r="H787" s="41">
        <v>209211</v>
      </c>
      <c r="I787" s="42">
        <f t="shared" si="48"/>
        <v>190191.81818181818</v>
      </c>
      <c r="J787" s="43">
        <v>44943</v>
      </c>
      <c r="K787" s="44">
        <v>1844890</v>
      </c>
      <c r="L787" s="45">
        <v>0.105</v>
      </c>
      <c r="M787" s="46">
        <f t="shared" si="49"/>
        <v>193713.44999999998</v>
      </c>
      <c r="N787" s="47">
        <f t="shared" si="50"/>
        <v>3521.631818181806</v>
      </c>
      <c r="O787" s="48">
        <f t="shared" si="51"/>
        <v>3803.3623636363509</v>
      </c>
      <c r="P787" s="49"/>
      <c r="Q787" s="49"/>
      <c r="R787" s="50"/>
    </row>
    <row r="788" spans="1:18" ht="39.6" customHeight="1" x14ac:dyDescent="0.25">
      <c r="A788" s="51">
        <v>785</v>
      </c>
      <c r="B788" s="37" t="s">
        <v>3551</v>
      </c>
      <c r="C788" s="38" t="s">
        <v>3552</v>
      </c>
      <c r="D788" s="39">
        <v>44889</v>
      </c>
      <c r="E788" s="40" t="s">
        <v>1398</v>
      </c>
      <c r="F788" s="41">
        <v>1075546</v>
      </c>
      <c r="G788" s="40" t="s">
        <v>2595</v>
      </c>
      <c r="H788" s="41">
        <v>112932</v>
      </c>
      <c r="I788" s="42">
        <f t="shared" si="48"/>
        <v>102665.45454545454</v>
      </c>
      <c r="J788" s="43">
        <v>44943</v>
      </c>
      <c r="K788" s="44">
        <v>995876</v>
      </c>
      <c r="L788" s="45">
        <v>0.105</v>
      </c>
      <c r="M788" s="46">
        <f t="shared" si="49"/>
        <v>104566.98</v>
      </c>
      <c r="N788" s="47">
        <f t="shared" si="50"/>
        <v>1901.5254545454518</v>
      </c>
      <c r="O788" s="48">
        <f t="shared" si="51"/>
        <v>2053.647490909088</v>
      </c>
      <c r="P788" s="49"/>
      <c r="Q788" s="49"/>
      <c r="R788" s="50"/>
    </row>
    <row r="789" spans="1:18" x14ac:dyDescent="0.25">
      <c r="A789" s="51">
        <v>786</v>
      </c>
      <c r="B789" s="52"/>
      <c r="C789" s="38" t="s">
        <v>3553</v>
      </c>
      <c r="D789" s="39">
        <v>44889</v>
      </c>
      <c r="E789" s="40" t="s">
        <v>1398</v>
      </c>
      <c r="F789" s="41">
        <v>1392768</v>
      </c>
      <c r="G789" s="40" t="s">
        <v>2595</v>
      </c>
      <c r="H789" s="41">
        <v>146241</v>
      </c>
      <c r="I789" s="42">
        <f t="shared" si="48"/>
        <v>132946.36363636362</v>
      </c>
      <c r="J789" s="43">
        <v>44943</v>
      </c>
      <c r="K789" s="44">
        <v>1289600</v>
      </c>
      <c r="L789" s="45">
        <v>0.105</v>
      </c>
      <c r="M789" s="46">
        <f t="shared" si="49"/>
        <v>135408</v>
      </c>
      <c r="N789" s="47">
        <f t="shared" si="50"/>
        <v>2461.6363636363822</v>
      </c>
      <c r="O789" s="48">
        <f t="shared" si="51"/>
        <v>2658.5672727272931</v>
      </c>
      <c r="P789" s="49"/>
      <c r="Q789" s="49"/>
      <c r="R789" s="50"/>
    </row>
    <row r="790" spans="1:18" x14ac:dyDescent="0.25">
      <c r="A790" s="51">
        <v>787</v>
      </c>
      <c r="B790" s="52"/>
      <c r="C790" s="38" t="s">
        <v>3554</v>
      </c>
      <c r="D790" s="39">
        <v>44889</v>
      </c>
      <c r="E790" s="40" t="s">
        <v>1398</v>
      </c>
      <c r="F790" s="41">
        <v>1199426</v>
      </c>
      <c r="G790" s="40" t="s">
        <v>2595</v>
      </c>
      <c r="H790" s="41">
        <v>125940</v>
      </c>
      <c r="I790" s="42">
        <f t="shared" si="48"/>
        <v>114490.90909090909</v>
      </c>
      <c r="J790" s="43">
        <v>44943</v>
      </c>
      <c r="K790" s="44">
        <v>1110580</v>
      </c>
      <c r="L790" s="45">
        <v>0.105</v>
      </c>
      <c r="M790" s="46">
        <f t="shared" si="49"/>
        <v>116610.9</v>
      </c>
      <c r="N790" s="47">
        <f t="shared" si="50"/>
        <v>2119.9909090909059</v>
      </c>
      <c r="O790" s="48">
        <f t="shared" si="51"/>
        <v>2289.5901818181787</v>
      </c>
      <c r="P790" s="49"/>
      <c r="Q790" s="49"/>
      <c r="R790" s="50"/>
    </row>
    <row r="791" spans="1:18" x14ac:dyDescent="0.25">
      <c r="A791" s="51">
        <v>788</v>
      </c>
      <c r="B791" s="53"/>
      <c r="C791" s="38" t="s">
        <v>3555</v>
      </c>
      <c r="D791" s="39">
        <v>44893</v>
      </c>
      <c r="E791" s="40" t="s">
        <v>1398</v>
      </c>
      <c r="F791" s="41">
        <v>1202073</v>
      </c>
      <c r="G791" s="40" t="s">
        <v>2595</v>
      </c>
      <c r="H791" s="41">
        <v>126218</v>
      </c>
      <c r="I791" s="42">
        <f t="shared" si="48"/>
        <v>114743.63636363635</v>
      </c>
      <c r="J791" s="43">
        <v>44943</v>
      </c>
      <c r="K791" s="44">
        <v>1113031</v>
      </c>
      <c r="L791" s="45">
        <v>0.105</v>
      </c>
      <c r="M791" s="46">
        <f t="shared" si="49"/>
        <v>116868.25499999999</v>
      </c>
      <c r="N791" s="47">
        <f t="shared" si="50"/>
        <v>2124.6186363636371</v>
      </c>
      <c r="O791" s="48">
        <f t="shared" si="51"/>
        <v>2294.5881272727283</v>
      </c>
      <c r="P791" s="49"/>
      <c r="Q791" s="49"/>
      <c r="R791" s="50"/>
    </row>
    <row r="792" spans="1:18" x14ac:dyDescent="0.25">
      <c r="A792" s="51">
        <v>789</v>
      </c>
      <c r="B792" s="54" t="s">
        <v>3556</v>
      </c>
      <c r="C792" s="38" t="s">
        <v>3557</v>
      </c>
      <c r="D792" s="39">
        <v>44886</v>
      </c>
      <c r="E792" s="40" t="s">
        <v>1398</v>
      </c>
      <c r="F792" s="41">
        <v>1399312</v>
      </c>
      <c r="G792" s="40" t="s">
        <v>2595</v>
      </c>
      <c r="H792" s="41">
        <v>146928</v>
      </c>
      <c r="I792" s="42">
        <f t="shared" si="48"/>
        <v>133570.90909090909</v>
      </c>
      <c r="J792" s="43">
        <v>44943</v>
      </c>
      <c r="K792" s="44">
        <v>1295659</v>
      </c>
      <c r="L792" s="45">
        <v>0.105</v>
      </c>
      <c r="M792" s="46">
        <f t="shared" si="49"/>
        <v>136044.19500000001</v>
      </c>
      <c r="N792" s="47">
        <f t="shared" si="50"/>
        <v>2473.2859090909187</v>
      </c>
      <c r="O792" s="48">
        <f t="shared" si="51"/>
        <v>2671.1487818181922</v>
      </c>
      <c r="P792" s="49"/>
      <c r="Q792" s="49"/>
      <c r="R792" s="50"/>
    </row>
    <row r="793" spans="1:18" ht="39.6" customHeight="1" x14ac:dyDescent="0.25">
      <c r="A793" s="51">
        <v>790</v>
      </c>
      <c r="B793" s="37" t="s">
        <v>3558</v>
      </c>
      <c r="C793" s="38" t="s">
        <v>3559</v>
      </c>
      <c r="D793" s="39">
        <v>44889</v>
      </c>
      <c r="E793" s="40" t="s">
        <v>1398</v>
      </c>
      <c r="F793" s="41">
        <v>1392768</v>
      </c>
      <c r="G793" s="40" t="s">
        <v>2595</v>
      </c>
      <c r="H793" s="41">
        <v>146241</v>
      </c>
      <c r="I793" s="42">
        <f t="shared" si="48"/>
        <v>132946.36363636362</v>
      </c>
      <c r="J793" s="43">
        <v>44943</v>
      </c>
      <c r="K793" s="44">
        <v>1289600</v>
      </c>
      <c r="L793" s="45">
        <v>0.105</v>
      </c>
      <c r="M793" s="46">
        <f t="shared" si="49"/>
        <v>135408</v>
      </c>
      <c r="N793" s="47">
        <f t="shared" si="50"/>
        <v>2461.6363636363822</v>
      </c>
      <c r="O793" s="48">
        <f t="shared" si="51"/>
        <v>2658.5672727272931</v>
      </c>
      <c r="P793" s="49"/>
      <c r="Q793" s="49"/>
      <c r="R793" s="50"/>
    </row>
    <row r="794" spans="1:18" x14ac:dyDescent="0.25">
      <c r="A794" s="51">
        <v>791</v>
      </c>
      <c r="B794" s="52"/>
      <c r="C794" s="38" t="s">
        <v>3560</v>
      </c>
      <c r="D794" s="39">
        <v>44889</v>
      </c>
      <c r="E794" s="40" t="s">
        <v>1398</v>
      </c>
      <c r="F794" s="41">
        <v>2274972</v>
      </c>
      <c r="G794" s="40" t="s">
        <v>2595</v>
      </c>
      <c r="H794" s="41">
        <v>238872</v>
      </c>
      <c r="I794" s="42">
        <f t="shared" si="48"/>
        <v>217156.36363636362</v>
      </c>
      <c r="J794" s="43">
        <v>44943</v>
      </c>
      <c r="K794" s="44">
        <v>2106456</v>
      </c>
      <c r="L794" s="45">
        <v>0.105</v>
      </c>
      <c r="M794" s="46">
        <f t="shared" si="49"/>
        <v>221177.88</v>
      </c>
      <c r="N794" s="47">
        <f t="shared" si="50"/>
        <v>4021.5163636363868</v>
      </c>
      <c r="O794" s="48">
        <f t="shared" si="51"/>
        <v>4343.2376727272976</v>
      </c>
      <c r="P794" s="49"/>
      <c r="Q794" s="49"/>
      <c r="R794" s="50"/>
    </row>
    <row r="795" spans="1:18" x14ac:dyDescent="0.25">
      <c r="A795" s="51">
        <v>792</v>
      </c>
      <c r="B795" s="53"/>
      <c r="C795" s="38" t="s">
        <v>3561</v>
      </c>
      <c r="D795" s="39">
        <v>44894</v>
      </c>
      <c r="E795" s="40" t="s">
        <v>1398</v>
      </c>
      <c r="F795" s="41">
        <v>1189582</v>
      </c>
      <c r="G795" s="40" t="s">
        <v>2595</v>
      </c>
      <c r="H795" s="41">
        <v>124906</v>
      </c>
      <c r="I795" s="42">
        <f t="shared" si="48"/>
        <v>113550.90909090909</v>
      </c>
      <c r="J795" s="43">
        <v>44943</v>
      </c>
      <c r="K795" s="44">
        <v>1101465</v>
      </c>
      <c r="L795" s="45">
        <v>0.105</v>
      </c>
      <c r="M795" s="46">
        <f t="shared" si="49"/>
        <v>115653.825</v>
      </c>
      <c r="N795" s="47">
        <f t="shared" si="50"/>
        <v>2102.9159090909088</v>
      </c>
      <c r="O795" s="48">
        <f t="shared" si="51"/>
        <v>2271.1491818181817</v>
      </c>
      <c r="P795" s="49"/>
      <c r="Q795" s="49"/>
      <c r="R795" s="50"/>
    </row>
    <row r="796" spans="1:18" ht="39.6" customHeight="1" x14ac:dyDescent="0.25">
      <c r="A796" s="51">
        <v>793</v>
      </c>
      <c r="B796" s="37" t="s">
        <v>3562</v>
      </c>
      <c r="C796" s="38" t="s">
        <v>3563</v>
      </c>
      <c r="D796" s="39">
        <v>44898</v>
      </c>
      <c r="E796" s="40" t="s">
        <v>1398</v>
      </c>
      <c r="F796" s="41">
        <v>2649238</v>
      </c>
      <c r="G796" s="40" t="s">
        <v>2595</v>
      </c>
      <c r="H796" s="41">
        <v>278170</v>
      </c>
      <c r="I796" s="42">
        <f t="shared" si="48"/>
        <v>252881.81818181815</v>
      </c>
      <c r="J796" s="43">
        <v>44943</v>
      </c>
      <c r="K796" s="44">
        <v>2452998</v>
      </c>
      <c r="L796" s="45">
        <v>0.105</v>
      </c>
      <c r="M796" s="46">
        <f t="shared" si="49"/>
        <v>257564.78999999998</v>
      </c>
      <c r="N796" s="47">
        <f t="shared" si="50"/>
        <v>4682.9718181818316</v>
      </c>
      <c r="O796" s="48">
        <f t="shared" si="51"/>
        <v>5057.6095636363789</v>
      </c>
      <c r="P796" s="49"/>
      <c r="Q796" s="49"/>
      <c r="R796" s="50"/>
    </row>
    <row r="797" spans="1:18" x14ac:dyDescent="0.25">
      <c r="A797" s="51">
        <v>794</v>
      </c>
      <c r="B797" s="52"/>
      <c r="C797" s="38" t="s">
        <v>3564</v>
      </c>
      <c r="D797" s="39">
        <v>44901</v>
      </c>
      <c r="E797" s="40" t="s">
        <v>1398</v>
      </c>
      <c r="F797" s="41">
        <v>1992317</v>
      </c>
      <c r="G797" s="40" t="s">
        <v>2595</v>
      </c>
      <c r="H797" s="41">
        <v>209193</v>
      </c>
      <c r="I797" s="42">
        <f t="shared" si="48"/>
        <v>190175.45454545453</v>
      </c>
      <c r="J797" s="43">
        <v>44943</v>
      </c>
      <c r="K797" s="44">
        <v>1844738</v>
      </c>
      <c r="L797" s="45">
        <v>0.105</v>
      </c>
      <c r="M797" s="46">
        <f t="shared" si="49"/>
        <v>193697.49</v>
      </c>
      <c r="N797" s="47">
        <f t="shared" si="50"/>
        <v>3522.0354545454611</v>
      </c>
      <c r="O797" s="48">
        <f t="shared" si="51"/>
        <v>3803.7982909090983</v>
      </c>
      <c r="P797" s="49"/>
      <c r="Q797" s="49"/>
      <c r="R797" s="50"/>
    </row>
    <row r="798" spans="1:18" x14ac:dyDescent="0.25">
      <c r="A798" s="51">
        <v>795</v>
      </c>
      <c r="B798" s="52"/>
      <c r="C798" s="38" t="s">
        <v>3565</v>
      </c>
      <c r="D798" s="39">
        <v>44900</v>
      </c>
      <c r="E798" s="40" t="s">
        <v>1398</v>
      </c>
      <c r="F798" s="41">
        <v>1780311</v>
      </c>
      <c r="G798" s="40" t="s">
        <v>2595</v>
      </c>
      <c r="H798" s="41">
        <v>186933</v>
      </c>
      <c r="I798" s="42">
        <f t="shared" si="48"/>
        <v>169939.09090909088</v>
      </c>
      <c r="J798" s="43">
        <v>44943</v>
      </c>
      <c r="K798" s="44">
        <v>1648436</v>
      </c>
      <c r="L798" s="45">
        <v>0.105</v>
      </c>
      <c r="M798" s="46">
        <f t="shared" si="49"/>
        <v>173085.78</v>
      </c>
      <c r="N798" s="47">
        <f t="shared" si="50"/>
        <v>3146.6890909091162</v>
      </c>
      <c r="O798" s="48">
        <f t="shared" si="51"/>
        <v>3398.4242181818458</v>
      </c>
      <c r="P798" s="49"/>
      <c r="Q798" s="49"/>
      <c r="R798" s="50"/>
    </row>
    <row r="799" spans="1:18" x14ac:dyDescent="0.25">
      <c r="A799" s="51">
        <v>796</v>
      </c>
      <c r="B799" s="52"/>
      <c r="C799" s="38" t="s">
        <v>3566</v>
      </c>
      <c r="D799" s="39">
        <v>44909</v>
      </c>
      <c r="E799" s="40" t="s">
        <v>1398</v>
      </c>
      <c r="F799" s="41">
        <v>1507048</v>
      </c>
      <c r="G799" s="40" t="s">
        <v>2595</v>
      </c>
      <c r="H799" s="41">
        <v>158240</v>
      </c>
      <c r="I799" s="42">
        <f t="shared" si="48"/>
        <v>143854.54545454544</v>
      </c>
      <c r="J799" s="43">
        <v>44943</v>
      </c>
      <c r="K799" s="44">
        <v>1395415</v>
      </c>
      <c r="L799" s="45">
        <v>0.105</v>
      </c>
      <c r="M799" s="46">
        <f t="shared" si="49"/>
        <v>146518.57499999998</v>
      </c>
      <c r="N799" s="47">
        <f t="shared" si="50"/>
        <v>2664.0295454545412</v>
      </c>
      <c r="O799" s="48">
        <f t="shared" si="51"/>
        <v>2877.1519090909046</v>
      </c>
      <c r="P799" s="49"/>
      <c r="Q799" s="49"/>
      <c r="R799" s="50"/>
    </row>
    <row r="800" spans="1:18" x14ac:dyDescent="0.25">
      <c r="A800" s="51">
        <v>797</v>
      </c>
      <c r="B800" s="52"/>
      <c r="C800" s="38" t="s">
        <v>3567</v>
      </c>
      <c r="D800" s="39">
        <v>44909</v>
      </c>
      <c r="E800" s="40" t="s">
        <v>1398</v>
      </c>
      <c r="F800" s="41">
        <v>2362028</v>
      </c>
      <c r="G800" s="40" t="s">
        <v>2595</v>
      </c>
      <c r="H800" s="41">
        <v>248013</v>
      </c>
      <c r="I800" s="42">
        <f t="shared" si="48"/>
        <v>225466.36363636362</v>
      </c>
      <c r="J800" s="43">
        <v>44943</v>
      </c>
      <c r="K800" s="44">
        <v>2187063</v>
      </c>
      <c r="L800" s="45">
        <v>0.105</v>
      </c>
      <c r="M800" s="46">
        <f t="shared" si="49"/>
        <v>229641.61499999999</v>
      </c>
      <c r="N800" s="47">
        <f t="shared" si="50"/>
        <v>4175.2513636363728</v>
      </c>
      <c r="O800" s="48">
        <f t="shared" si="51"/>
        <v>4509.2714727272833</v>
      </c>
      <c r="P800" s="49"/>
      <c r="Q800" s="49"/>
      <c r="R800" s="50"/>
    </row>
    <row r="801" spans="1:18" x14ac:dyDescent="0.25">
      <c r="A801" s="51">
        <v>798</v>
      </c>
      <c r="B801" s="52"/>
      <c r="C801" s="38" t="s">
        <v>3568</v>
      </c>
      <c r="D801" s="39">
        <v>44914</v>
      </c>
      <c r="E801" s="40" t="s">
        <v>1398</v>
      </c>
      <c r="F801" s="41">
        <v>983530</v>
      </c>
      <c r="G801" s="40" t="s">
        <v>2595</v>
      </c>
      <c r="H801" s="41">
        <v>103271</v>
      </c>
      <c r="I801" s="42">
        <f t="shared" si="48"/>
        <v>93882.727272727265</v>
      </c>
      <c r="J801" s="43">
        <v>44943</v>
      </c>
      <c r="K801" s="44">
        <v>910676</v>
      </c>
      <c r="L801" s="45">
        <v>0.105</v>
      </c>
      <c r="M801" s="46">
        <f t="shared" si="49"/>
        <v>95620.98</v>
      </c>
      <c r="N801" s="47">
        <f t="shared" si="50"/>
        <v>1738.2527272727311</v>
      </c>
      <c r="O801" s="48">
        <f t="shared" si="51"/>
        <v>1877.3129454545497</v>
      </c>
      <c r="P801" s="49"/>
      <c r="Q801" s="49"/>
      <c r="R801" s="50"/>
    </row>
    <row r="802" spans="1:18" x14ac:dyDescent="0.25">
      <c r="A802" s="51">
        <v>799</v>
      </c>
      <c r="B802" s="52"/>
      <c r="C802" s="38" t="s">
        <v>3569</v>
      </c>
      <c r="D802" s="39">
        <v>44914</v>
      </c>
      <c r="E802" s="40" t="s">
        <v>1398</v>
      </c>
      <c r="F802" s="41">
        <v>941221</v>
      </c>
      <c r="G802" s="40" t="s">
        <v>2595</v>
      </c>
      <c r="H802" s="41">
        <v>98828</v>
      </c>
      <c r="I802" s="42">
        <f t="shared" si="48"/>
        <v>89843.636363636353</v>
      </c>
      <c r="J802" s="43">
        <v>44943</v>
      </c>
      <c r="K802" s="44">
        <v>871501</v>
      </c>
      <c r="L802" s="45">
        <v>0.105</v>
      </c>
      <c r="M802" s="46">
        <f t="shared" si="49"/>
        <v>91507.604999999996</v>
      </c>
      <c r="N802" s="47">
        <f t="shared" si="50"/>
        <v>1663.9686363636429</v>
      </c>
      <c r="O802" s="48">
        <f t="shared" si="51"/>
        <v>1797.0861272727345</v>
      </c>
      <c r="P802" s="49"/>
      <c r="Q802" s="49"/>
      <c r="R802" s="50"/>
    </row>
    <row r="803" spans="1:18" x14ac:dyDescent="0.25">
      <c r="A803" s="51">
        <v>800</v>
      </c>
      <c r="B803" s="52"/>
      <c r="C803" s="38" t="s">
        <v>3570</v>
      </c>
      <c r="D803" s="39">
        <v>44900</v>
      </c>
      <c r="E803" s="40" t="s">
        <v>1398</v>
      </c>
      <c r="F803" s="41">
        <v>1752596</v>
      </c>
      <c r="G803" s="40" t="s">
        <v>2595</v>
      </c>
      <c r="H803" s="41">
        <v>184023</v>
      </c>
      <c r="I803" s="42">
        <f t="shared" si="48"/>
        <v>167293.63636363635</v>
      </c>
      <c r="J803" s="43">
        <v>44943</v>
      </c>
      <c r="K803" s="44">
        <v>1622774</v>
      </c>
      <c r="L803" s="45">
        <v>0.105</v>
      </c>
      <c r="M803" s="46">
        <f t="shared" si="49"/>
        <v>170391.27</v>
      </c>
      <c r="N803" s="47">
        <f t="shared" si="50"/>
        <v>3097.6336363636365</v>
      </c>
      <c r="O803" s="48">
        <f t="shared" si="51"/>
        <v>3345.4443272727276</v>
      </c>
      <c r="P803" s="49"/>
      <c r="Q803" s="49"/>
      <c r="R803" s="50"/>
    </row>
    <row r="804" spans="1:18" x14ac:dyDescent="0.25">
      <c r="A804" s="51">
        <v>801</v>
      </c>
      <c r="B804" s="52"/>
      <c r="C804" s="38" t="s">
        <v>3571</v>
      </c>
      <c r="D804" s="39">
        <v>44910</v>
      </c>
      <c r="E804" s="40" t="s">
        <v>1398</v>
      </c>
      <c r="F804" s="41">
        <v>1168452</v>
      </c>
      <c r="G804" s="40" t="s">
        <v>2595</v>
      </c>
      <c r="H804" s="41">
        <v>122687</v>
      </c>
      <c r="I804" s="42">
        <f t="shared" si="48"/>
        <v>111533.63636363635</v>
      </c>
      <c r="J804" s="43">
        <v>44943</v>
      </c>
      <c r="K804" s="44">
        <v>1081900</v>
      </c>
      <c r="L804" s="45">
        <v>0.105</v>
      </c>
      <c r="M804" s="46">
        <f t="shared" si="49"/>
        <v>113599.5</v>
      </c>
      <c r="N804" s="47">
        <f t="shared" si="50"/>
        <v>2065.8636363636469</v>
      </c>
      <c r="O804" s="48">
        <f t="shared" si="51"/>
        <v>2231.132727272739</v>
      </c>
      <c r="P804" s="49"/>
      <c r="Q804" s="49"/>
      <c r="R804" s="50"/>
    </row>
    <row r="805" spans="1:18" x14ac:dyDescent="0.25">
      <c r="A805" s="51">
        <v>802</v>
      </c>
      <c r="B805" s="52"/>
      <c r="C805" s="38" t="s">
        <v>3572</v>
      </c>
      <c r="D805" s="39">
        <v>44910</v>
      </c>
      <c r="E805" s="40" t="s">
        <v>1398</v>
      </c>
      <c r="F805" s="41">
        <v>1045084</v>
      </c>
      <c r="G805" s="40" t="s">
        <v>2595</v>
      </c>
      <c r="H805" s="41">
        <v>109734</v>
      </c>
      <c r="I805" s="42">
        <f t="shared" si="48"/>
        <v>99758.181818181809</v>
      </c>
      <c r="J805" s="43">
        <v>44943</v>
      </c>
      <c r="K805" s="44">
        <v>967670</v>
      </c>
      <c r="L805" s="45">
        <v>0.105</v>
      </c>
      <c r="M805" s="46">
        <f t="shared" si="49"/>
        <v>101605.34999999999</v>
      </c>
      <c r="N805" s="47">
        <f t="shared" si="50"/>
        <v>1847.1681818181823</v>
      </c>
      <c r="O805" s="48">
        <f t="shared" si="51"/>
        <v>1994.9416363636371</v>
      </c>
      <c r="P805" s="49"/>
      <c r="Q805" s="49"/>
      <c r="R805" s="50"/>
    </row>
    <row r="806" spans="1:18" x14ac:dyDescent="0.25">
      <c r="A806" s="51">
        <v>803</v>
      </c>
      <c r="B806" s="52"/>
      <c r="C806" s="38" t="s">
        <v>3573</v>
      </c>
      <c r="D806" s="39">
        <v>44914</v>
      </c>
      <c r="E806" s="40" t="s">
        <v>1398</v>
      </c>
      <c r="F806" s="41">
        <v>786823</v>
      </c>
      <c r="G806" s="40" t="s">
        <v>2595</v>
      </c>
      <c r="H806" s="41">
        <v>82616</v>
      </c>
      <c r="I806" s="42">
        <f t="shared" si="48"/>
        <v>75105.454545454544</v>
      </c>
      <c r="J806" s="43">
        <v>44943</v>
      </c>
      <c r="K806" s="44">
        <v>728540</v>
      </c>
      <c r="L806" s="45">
        <v>0.105</v>
      </c>
      <c r="M806" s="46">
        <f t="shared" si="49"/>
        <v>76496.7</v>
      </c>
      <c r="N806" s="47">
        <f t="shared" si="50"/>
        <v>1391.245454545453</v>
      </c>
      <c r="O806" s="48">
        <f t="shared" si="51"/>
        <v>1502.5450909090894</v>
      </c>
      <c r="P806" s="49"/>
      <c r="Q806" s="49"/>
      <c r="R806" s="50"/>
    </row>
    <row r="807" spans="1:18" x14ac:dyDescent="0.25">
      <c r="A807" s="51">
        <v>804</v>
      </c>
      <c r="B807" s="52"/>
      <c r="C807" s="38" t="s">
        <v>3574</v>
      </c>
      <c r="D807" s="39">
        <v>44914</v>
      </c>
      <c r="E807" s="40" t="s">
        <v>1398</v>
      </c>
      <c r="F807" s="41">
        <v>491765</v>
      </c>
      <c r="G807" s="40" t="s">
        <v>2595</v>
      </c>
      <c r="H807" s="41">
        <v>51635</v>
      </c>
      <c r="I807" s="42">
        <f t="shared" si="48"/>
        <v>46940.909090909088</v>
      </c>
      <c r="J807" s="43">
        <v>44943</v>
      </c>
      <c r="K807" s="44">
        <v>455338</v>
      </c>
      <c r="L807" s="45">
        <v>0.105</v>
      </c>
      <c r="M807" s="46">
        <f t="shared" si="49"/>
        <v>47810.49</v>
      </c>
      <c r="N807" s="47">
        <f t="shared" si="50"/>
        <v>869.5809090909097</v>
      </c>
      <c r="O807" s="48">
        <f t="shared" si="51"/>
        <v>939.14738181818257</v>
      </c>
      <c r="P807" s="49"/>
      <c r="Q807" s="49"/>
      <c r="R807" s="50"/>
    </row>
    <row r="808" spans="1:18" x14ac:dyDescent="0.25">
      <c r="A808" s="51">
        <v>805</v>
      </c>
      <c r="B808" s="52"/>
      <c r="C808" s="38" t="s">
        <v>3575</v>
      </c>
      <c r="D808" s="39">
        <v>44917</v>
      </c>
      <c r="E808" s="40" t="s">
        <v>1398</v>
      </c>
      <c r="F808" s="41">
        <v>2021085</v>
      </c>
      <c r="G808" s="40" t="s">
        <v>2595</v>
      </c>
      <c r="H808" s="41">
        <v>212214</v>
      </c>
      <c r="I808" s="42">
        <f t="shared" si="48"/>
        <v>192921.81818181818</v>
      </c>
      <c r="J808" s="43">
        <v>44943</v>
      </c>
      <c r="K808" s="44">
        <v>1871375</v>
      </c>
      <c r="L808" s="45">
        <v>0.105</v>
      </c>
      <c r="M808" s="46">
        <f t="shared" si="49"/>
        <v>196494.375</v>
      </c>
      <c r="N808" s="47">
        <f t="shared" si="50"/>
        <v>3572.5568181818235</v>
      </c>
      <c r="O808" s="48">
        <f t="shared" si="51"/>
        <v>3858.3613636363698</v>
      </c>
      <c r="P808" s="49"/>
      <c r="Q808" s="49"/>
      <c r="R808" s="50"/>
    </row>
    <row r="809" spans="1:18" x14ac:dyDescent="0.25">
      <c r="A809" s="51">
        <v>806</v>
      </c>
      <c r="B809" s="52"/>
      <c r="C809" s="38" t="s">
        <v>3576</v>
      </c>
      <c r="D809" s="39">
        <v>44922</v>
      </c>
      <c r="E809" s="40" t="s">
        <v>1398</v>
      </c>
      <c r="F809" s="41">
        <v>2073097</v>
      </c>
      <c r="G809" s="40" t="s">
        <v>2595</v>
      </c>
      <c r="H809" s="41">
        <v>217675</v>
      </c>
      <c r="I809" s="42">
        <f t="shared" si="48"/>
        <v>197886.36363636362</v>
      </c>
      <c r="J809" s="43">
        <v>44943</v>
      </c>
      <c r="K809" s="44">
        <v>1919534</v>
      </c>
      <c r="L809" s="45">
        <v>0.105</v>
      </c>
      <c r="M809" s="46">
        <f t="shared" si="49"/>
        <v>201551.07</v>
      </c>
      <c r="N809" s="47">
        <f t="shared" si="50"/>
        <v>3664.7063636363891</v>
      </c>
      <c r="O809" s="48">
        <f t="shared" si="51"/>
        <v>3957.8828727273003</v>
      </c>
      <c r="P809" s="49"/>
      <c r="Q809" s="49"/>
      <c r="R809" s="50"/>
    </row>
    <row r="810" spans="1:18" x14ac:dyDescent="0.25">
      <c r="A810" s="51">
        <v>807</v>
      </c>
      <c r="B810" s="52"/>
      <c r="C810" s="38" t="s">
        <v>3577</v>
      </c>
      <c r="D810" s="39">
        <v>44909</v>
      </c>
      <c r="E810" s="40" t="s">
        <v>1398</v>
      </c>
      <c r="F810" s="41">
        <v>2393431</v>
      </c>
      <c r="G810" s="40" t="s">
        <v>2595</v>
      </c>
      <c r="H810" s="41">
        <v>251310</v>
      </c>
      <c r="I810" s="42">
        <f t="shared" si="48"/>
        <v>228463.63636363635</v>
      </c>
      <c r="J810" s="43">
        <v>44943</v>
      </c>
      <c r="K810" s="44">
        <v>2216140</v>
      </c>
      <c r="L810" s="45">
        <v>0.105</v>
      </c>
      <c r="M810" s="46">
        <f t="shared" si="49"/>
        <v>232694.69999999998</v>
      </c>
      <c r="N810" s="47">
        <f t="shared" si="50"/>
        <v>4231.0636363636295</v>
      </c>
      <c r="O810" s="48">
        <f t="shared" si="51"/>
        <v>4569.5487272727205</v>
      </c>
      <c r="P810" s="49"/>
      <c r="Q810" s="49"/>
      <c r="R810" s="50"/>
    </row>
    <row r="811" spans="1:18" x14ac:dyDescent="0.25">
      <c r="A811" s="51">
        <v>808</v>
      </c>
      <c r="B811" s="52"/>
      <c r="C811" s="38" t="s">
        <v>3578</v>
      </c>
      <c r="D811" s="39">
        <v>44908</v>
      </c>
      <c r="E811" s="40" t="s">
        <v>1398</v>
      </c>
      <c r="F811" s="41">
        <v>1352196</v>
      </c>
      <c r="G811" s="40" t="s">
        <v>2595</v>
      </c>
      <c r="H811" s="41">
        <v>141981</v>
      </c>
      <c r="I811" s="42">
        <f t="shared" si="48"/>
        <v>129073.63636363635</v>
      </c>
      <c r="J811" s="43">
        <v>44943</v>
      </c>
      <c r="K811" s="44">
        <v>1252033</v>
      </c>
      <c r="L811" s="45">
        <v>0.105</v>
      </c>
      <c r="M811" s="46">
        <f t="shared" si="49"/>
        <v>131463.465</v>
      </c>
      <c r="N811" s="47">
        <f t="shared" si="50"/>
        <v>2389.8286363636435</v>
      </c>
      <c r="O811" s="48">
        <f t="shared" si="51"/>
        <v>2581.0149272727349</v>
      </c>
      <c r="P811" s="49"/>
      <c r="Q811" s="49"/>
      <c r="R811" s="50"/>
    </row>
    <row r="812" spans="1:18" x14ac:dyDescent="0.25">
      <c r="A812" s="51">
        <v>809</v>
      </c>
      <c r="B812" s="52"/>
      <c r="C812" s="38" t="s">
        <v>3579</v>
      </c>
      <c r="D812" s="39">
        <v>44912</v>
      </c>
      <c r="E812" s="40" t="s">
        <v>1398</v>
      </c>
      <c r="F812" s="41">
        <v>2164338</v>
      </c>
      <c r="G812" s="40" t="s">
        <v>2595</v>
      </c>
      <c r="H812" s="41">
        <v>227255</v>
      </c>
      <c r="I812" s="42">
        <f t="shared" si="48"/>
        <v>206595.45454545453</v>
      </c>
      <c r="J812" s="43">
        <v>44943</v>
      </c>
      <c r="K812" s="44">
        <v>2004017</v>
      </c>
      <c r="L812" s="45">
        <v>0.105</v>
      </c>
      <c r="M812" s="46">
        <f t="shared" si="49"/>
        <v>210421.785</v>
      </c>
      <c r="N812" s="47">
        <f t="shared" si="50"/>
        <v>3826.3304545454739</v>
      </c>
      <c r="O812" s="48">
        <f t="shared" si="51"/>
        <v>4132.4368909091118</v>
      </c>
      <c r="P812" s="49"/>
      <c r="Q812" s="49"/>
      <c r="R812" s="50"/>
    </row>
    <row r="813" spans="1:18" x14ac:dyDescent="0.25">
      <c r="A813" s="51">
        <v>810</v>
      </c>
      <c r="B813" s="52"/>
      <c r="C813" s="38" t="s">
        <v>3580</v>
      </c>
      <c r="D813" s="39">
        <v>44914</v>
      </c>
      <c r="E813" s="40" t="s">
        <v>1398</v>
      </c>
      <c r="F813" s="41">
        <v>983530</v>
      </c>
      <c r="G813" s="40" t="s">
        <v>2595</v>
      </c>
      <c r="H813" s="41">
        <v>103271</v>
      </c>
      <c r="I813" s="42">
        <f t="shared" si="48"/>
        <v>93882.727272727265</v>
      </c>
      <c r="J813" s="43">
        <v>44943</v>
      </c>
      <c r="K813" s="44">
        <v>910676</v>
      </c>
      <c r="L813" s="45">
        <v>0.105</v>
      </c>
      <c r="M813" s="46">
        <f t="shared" si="49"/>
        <v>95620.98</v>
      </c>
      <c r="N813" s="47">
        <f t="shared" si="50"/>
        <v>1738.2527272727311</v>
      </c>
      <c r="O813" s="48">
        <f t="shared" si="51"/>
        <v>1877.3129454545497</v>
      </c>
      <c r="P813" s="49"/>
      <c r="Q813" s="49"/>
      <c r="R813" s="50"/>
    </row>
    <row r="814" spans="1:18" x14ac:dyDescent="0.25">
      <c r="A814" s="51">
        <v>811</v>
      </c>
      <c r="B814" s="52"/>
      <c r="C814" s="38" t="s">
        <v>3581</v>
      </c>
      <c r="D814" s="39">
        <v>44917</v>
      </c>
      <c r="E814" s="40" t="s">
        <v>1398</v>
      </c>
      <c r="F814" s="41">
        <v>1665657</v>
      </c>
      <c r="G814" s="40" t="s">
        <v>2595</v>
      </c>
      <c r="H814" s="41">
        <v>174894</v>
      </c>
      <c r="I814" s="42">
        <f t="shared" si="48"/>
        <v>158994.54545454544</v>
      </c>
      <c r="J814" s="43">
        <v>44943</v>
      </c>
      <c r="K814" s="44">
        <v>1542275</v>
      </c>
      <c r="L814" s="45">
        <v>0.105</v>
      </c>
      <c r="M814" s="46">
        <f t="shared" si="49"/>
        <v>161938.875</v>
      </c>
      <c r="N814" s="47">
        <f t="shared" si="50"/>
        <v>2944.3295454545587</v>
      </c>
      <c r="O814" s="48">
        <f t="shared" si="51"/>
        <v>3179.8759090909234</v>
      </c>
      <c r="P814" s="49"/>
      <c r="Q814" s="49"/>
      <c r="R814" s="50"/>
    </row>
    <row r="815" spans="1:18" x14ac:dyDescent="0.25">
      <c r="A815" s="51">
        <v>812</v>
      </c>
      <c r="B815" s="52"/>
      <c r="C815" s="38" t="s">
        <v>3582</v>
      </c>
      <c r="D815" s="39">
        <v>44900</v>
      </c>
      <c r="E815" s="40" t="s">
        <v>1398</v>
      </c>
      <c r="F815" s="41">
        <v>2950603</v>
      </c>
      <c r="G815" s="40" t="s">
        <v>2595</v>
      </c>
      <c r="H815" s="41">
        <v>309813</v>
      </c>
      <c r="I815" s="42">
        <f t="shared" si="48"/>
        <v>281648.18181818182</v>
      </c>
      <c r="J815" s="43">
        <v>44943</v>
      </c>
      <c r="K815" s="44">
        <v>2732040</v>
      </c>
      <c r="L815" s="45">
        <v>0.105</v>
      </c>
      <c r="M815" s="46">
        <f t="shared" si="49"/>
        <v>286864.2</v>
      </c>
      <c r="N815" s="47">
        <f t="shared" si="50"/>
        <v>5216.0181818181882</v>
      </c>
      <c r="O815" s="48">
        <f t="shared" si="51"/>
        <v>5633.2996363636439</v>
      </c>
      <c r="P815" s="49"/>
      <c r="Q815" s="49"/>
      <c r="R815" s="50"/>
    </row>
    <row r="816" spans="1:18" x14ac:dyDescent="0.25">
      <c r="A816" s="51">
        <v>813</v>
      </c>
      <c r="B816" s="52"/>
      <c r="C816" s="38" t="s">
        <v>3583</v>
      </c>
      <c r="D816" s="39">
        <v>44914</v>
      </c>
      <c r="E816" s="40" t="s">
        <v>1398</v>
      </c>
      <c r="F816" s="41">
        <v>590117</v>
      </c>
      <c r="G816" s="40" t="s">
        <v>2595</v>
      </c>
      <c r="H816" s="41">
        <v>61962</v>
      </c>
      <c r="I816" s="42">
        <f t="shared" si="48"/>
        <v>56329.090909090904</v>
      </c>
      <c r="J816" s="43">
        <v>44943</v>
      </c>
      <c r="K816" s="44">
        <v>546405</v>
      </c>
      <c r="L816" s="45">
        <v>0.105</v>
      </c>
      <c r="M816" s="46">
        <f t="shared" si="49"/>
        <v>57372.525000000001</v>
      </c>
      <c r="N816" s="47">
        <f t="shared" si="50"/>
        <v>1043.434090909097</v>
      </c>
      <c r="O816" s="48">
        <f t="shared" si="51"/>
        <v>1126.9088181818249</v>
      </c>
      <c r="P816" s="49"/>
      <c r="Q816" s="49"/>
      <c r="R816" s="50"/>
    </row>
    <row r="817" spans="1:18" x14ac:dyDescent="0.25">
      <c r="A817" s="51">
        <v>814</v>
      </c>
      <c r="B817" s="52"/>
      <c r="C817" s="38" t="s">
        <v>3584</v>
      </c>
      <c r="D817" s="39">
        <v>44916</v>
      </c>
      <c r="E817" s="40" t="s">
        <v>1398</v>
      </c>
      <c r="F817" s="41">
        <v>1332993</v>
      </c>
      <c r="G817" s="40" t="s">
        <v>2595</v>
      </c>
      <c r="H817" s="41">
        <v>139964</v>
      </c>
      <c r="I817" s="42">
        <f t="shared" si="48"/>
        <v>127239.99999999999</v>
      </c>
      <c r="J817" s="43">
        <v>44943</v>
      </c>
      <c r="K817" s="44">
        <v>1234253</v>
      </c>
      <c r="L817" s="45">
        <v>0.105</v>
      </c>
      <c r="M817" s="46">
        <f t="shared" si="49"/>
        <v>129596.565</v>
      </c>
      <c r="N817" s="47">
        <f t="shared" si="50"/>
        <v>2356.5650000000169</v>
      </c>
      <c r="O817" s="48">
        <f t="shared" si="51"/>
        <v>2545.0902000000183</v>
      </c>
      <c r="P817" s="49"/>
      <c r="Q817" s="49"/>
      <c r="R817" s="50"/>
    </row>
    <row r="818" spans="1:18" x14ac:dyDescent="0.25">
      <c r="A818" s="51">
        <v>815</v>
      </c>
      <c r="B818" s="52"/>
      <c r="C818" s="38" t="s">
        <v>3585</v>
      </c>
      <c r="D818" s="39">
        <v>44896</v>
      </c>
      <c r="E818" s="40" t="s">
        <v>1398</v>
      </c>
      <c r="F818" s="41">
        <v>2916972</v>
      </c>
      <c r="G818" s="40" t="s">
        <v>2595</v>
      </c>
      <c r="H818" s="41">
        <v>306282</v>
      </c>
      <c r="I818" s="42">
        <f t="shared" si="48"/>
        <v>278438.18181818182</v>
      </c>
      <c r="J818" s="43">
        <v>44943</v>
      </c>
      <c r="K818" s="44">
        <v>2700900</v>
      </c>
      <c r="L818" s="45">
        <v>0.105</v>
      </c>
      <c r="M818" s="46">
        <f t="shared" si="49"/>
        <v>283594.5</v>
      </c>
      <c r="N818" s="47">
        <f t="shared" si="50"/>
        <v>5156.3181818181765</v>
      </c>
      <c r="O818" s="48">
        <f t="shared" si="51"/>
        <v>5568.8236363636306</v>
      </c>
      <c r="P818" s="49"/>
      <c r="Q818" s="49"/>
      <c r="R818" s="50"/>
    </row>
    <row r="819" spans="1:18" x14ac:dyDescent="0.25">
      <c r="A819" s="51">
        <v>816</v>
      </c>
      <c r="B819" s="52"/>
      <c r="C819" s="38" t="s">
        <v>3586</v>
      </c>
      <c r="D819" s="39">
        <v>44918</v>
      </c>
      <c r="E819" s="40" t="s">
        <v>1398</v>
      </c>
      <c r="F819" s="41">
        <v>1707965</v>
      </c>
      <c r="G819" s="40" t="s">
        <v>2595</v>
      </c>
      <c r="H819" s="41">
        <v>179336</v>
      </c>
      <c r="I819" s="42">
        <f t="shared" si="48"/>
        <v>163032.72727272726</v>
      </c>
      <c r="J819" s="43">
        <v>44943</v>
      </c>
      <c r="K819" s="44">
        <v>1581449</v>
      </c>
      <c r="L819" s="45">
        <v>0.105</v>
      </c>
      <c r="M819" s="46">
        <f t="shared" si="49"/>
        <v>166052.14499999999</v>
      </c>
      <c r="N819" s="47">
        <f t="shared" si="50"/>
        <v>3019.4177272727247</v>
      </c>
      <c r="O819" s="48">
        <f t="shared" si="51"/>
        <v>3260.9711454545431</v>
      </c>
      <c r="P819" s="49"/>
      <c r="Q819" s="49"/>
      <c r="R819" s="50"/>
    </row>
    <row r="820" spans="1:18" x14ac:dyDescent="0.25">
      <c r="A820" s="51">
        <v>817</v>
      </c>
      <c r="B820" s="52"/>
      <c r="C820" s="38" t="s">
        <v>3587</v>
      </c>
      <c r="D820" s="39">
        <v>44904</v>
      </c>
      <c r="E820" s="40" t="s">
        <v>1398</v>
      </c>
      <c r="F820" s="41">
        <v>1168452</v>
      </c>
      <c r="G820" s="40" t="s">
        <v>2595</v>
      </c>
      <c r="H820" s="41">
        <v>122687</v>
      </c>
      <c r="I820" s="42">
        <f t="shared" si="48"/>
        <v>111533.63636363635</v>
      </c>
      <c r="J820" s="43">
        <v>44943</v>
      </c>
      <c r="K820" s="44">
        <v>1081900</v>
      </c>
      <c r="L820" s="45">
        <v>0.105</v>
      </c>
      <c r="M820" s="46">
        <f t="shared" si="49"/>
        <v>113599.5</v>
      </c>
      <c r="N820" s="47">
        <f t="shared" si="50"/>
        <v>2065.8636363636469</v>
      </c>
      <c r="O820" s="48">
        <f t="shared" si="51"/>
        <v>2231.132727272739</v>
      </c>
      <c r="P820" s="49"/>
      <c r="Q820" s="49"/>
      <c r="R820" s="50"/>
    </row>
    <row r="821" spans="1:18" x14ac:dyDescent="0.25">
      <c r="A821" s="51">
        <v>818</v>
      </c>
      <c r="B821" s="52"/>
      <c r="C821" s="38" t="s">
        <v>3588</v>
      </c>
      <c r="D821" s="39">
        <v>44910</v>
      </c>
      <c r="E821" s="40" t="s">
        <v>1398</v>
      </c>
      <c r="F821" s="41">
        <v>2329669</v>
      </c>
      <c r="G821" s="40" t="s">
        <v>2595</v>
      </c>
      <c r="H821" s="41">
        <v>244615</v>
      </c>
      <c r="I821" s="42">
        <f t="shared" si="48"/>
        <v>222377.27272727271</v>
      </c>
      <c r="J821" s="43">
        <v>44943</v>
      </c>
      <c r="K821" s="44">
        <v>2157101</v>
      </c>
      <c r="L821" s="45">
        <v>0.105</v>
      </c>
      <c r="M821" s="46">
        <f t="shared" si="49"/>
        <v>226495.60499999998</v>
      </c>
      <c r="N821" s="47">
        <f t="shared" si="50"/>
        <v>4118.3322727272753</v>
      </c>
      <c r="O821" s="48">
        <f t="shared" si="51"/>
        <v>4447.7988545454573</v>
      </c>
      <c r="P821" s="49"/>
      <c r="Q821" s="49"/>
      <c r="R821" s="50"/>
    </row>
    <row r="822" spans="1:18" x14ac:dyDescent="0.25">
      <c r="A822" s="51">
        <v>819</v>
      </c>
      <c r="B822" s="52"/>
      <c r="C822" s="38" t="s">
        <v>3589</v>
      </c>
      <c r="D822" s="39">
        <v>44914</v>
      </c>
      <c r="E822" s="40" t="s">
        <v>1398</v>
      </c>
      <c r="F822" s="41">
        <v>983530</v>
      </c>
      <c r="G822" s="40" t="s">
        <v>2595</v>
      </c>
      <c r="H822" s="41">
        <v>103271</v>
      </c>
      <c r="I822" s="42">
        <f t="shared" si="48"/>
        <v>93882.727272727265</v>
      </c>
      <c r="J822" s="43">
        <v>44943</v>
      </c>
      <c r="K822" s="44">
        <v>910676</v>
      </c>
      <c r="L822" s="45">
        <v>0.105</v>
      </c>
      <c r="M822" s="46">
        <f t="shared" si="49"/>
        <v>95620.98</v>
      </c>
      <c r="N822" s="47">
        <f t="shared" si="50"/>
        <v>1738.2527272727311</v>
      </c>
      <c r="O822" s="48">
        <f t="shared" si="51"/>
        <v>1877.3129454545497</v>
      </c>
      <c r="P822" s="49"/>
      <c r="Q822" s="49"/>
      <c r="R822" s="50"/>
    </row>
    <row r="823" spans="1:18" x14ac:dyDescent="0.25">
      <c r="A823" s="51">
        <v>820</v>
      </c>
      <c r="B823" s="52"/>
      <c r="C823" s="38" t="s">
        <v>3590</v>
      </c>
      <c r="D823" s="39">
        <v>44908</v>
      </c>
      <c r="E823" s="40" t="s">
        <v>1398</v>
      </c>
      <c r="F823" s="41">
        <v>1226119</v>
      </c>
      <c r="G823" s="40" t="s">
        <v>2595</v>
      </c>
      <c r="H823" s="41">
        <v>128742</v>
      </c>
      <c r="I823" s="42">
        <f t="shared" si="48"/>
        <v>117038.18181818181</v>
      </c>
      <c r="J823" s="43">
        <v>44943</v>
      </c>
      <c r="K823" s="44">
        <v>1135295</v>
      </c>
      <c r="L823" s="45">
        <v>0.105</v>
      </c>
      <c r="M823" s="46">
        <f t="shared" si="49"/>
        <v>119205.97499999999</v>
      </c>
      <c r="N823" s="47">
        <f t="shared" si="50"/>
        <v>2167.7931818181823</v>
      </c>
      <c r="O823" s="48">
        <f t="shared" si="51"/>
        <v>2341.216636363637</v>
      </c>
      <c r="P823" s="49"/>
      <c r="Q823" s="49"/>
      <c r="R823" s="50"/>
    </row>
    <row r="824" spans="1:18" x14ac:dyDescent="0.25">
      <c r="A824" s="51">
        <v>821</v>
      </c>
      <c r="B824" s="52"/>
      <c r="C824" s="38" t="s">
        <v>3591</v>
      </c>
      <c r="D824" s="39">
        <v>44914</v>
      </c>
      <c r="E824" s="40" t="s">
        <v>1398</v>
      </c>
      <c r="F824" s="41">
        <v>931972</v>
      </c>
      <c r="G824" s="40" t="s">
        <v>2595</v>
      </c>
      <c r="H824" s="41">
        <v>97857</v>
      </c>
      <c r="I824" s="42">
        <f t="shared" si="48"/>
        <v>88960.909090909088</v>
      </c>
      <c r="J824" s="43">
        <v>44943</v>
      </c>
      <c r="K824" s="44">
        <v>862937</v>
      </c>
      <c r="L824" s="45">
        <v>0.105</v>
      </c>
      <c r="M824" s="46">
        <f t="shared" si="49"/>
        <v>90608.384999999995</v>
      </c>
      <c r="N824" s="47">
        <f t="shared" si="50"/>
        <v>1647.4759090909065</v>
      </c>
      <c r="O824" s="48">
        <f t="shared" si="51"/>
        <v>1779.2739818181792</v>
      </c>
      <c r="P824" s="49"/>
      <c r="Q824" s="49"/>
      <c r="R824" s="50"/>
    </row>
    <row r="825" spans="1:18" x14ac:dyDescent="0.25">
      <c r="A825" s="51">
        <v>822</v>
      </c>
      <c r="B825" s="52"/>
      <c r="C825" s="38" t="s">
        <v>3592</v>
      </c>
      <c r="D825" s="39">
        <v>44923</v>
      </c>
      <c r="E825" s="40" t="s">
        <v>1398</v>
      </c>
      <c r="F825" s="41">
        <v>2290508</v>
      </c>
      <c r="G825" s="40" t="s">
        <v>2595</v>
      </c>
      <c r="H825" s="41">
        <v>240503</v>
      </c>
      <c r="I825" s="42">
        <f t="shared" si="48"/>
        <v>218639.09090909088</v>
      </c>
      <c r="J825" s="43">
        <v>44943</v>
      </c>
      <c r="K825" s="44">
        <v>2120841</v>
      </c>
      <c r="L825" s="45">
        <v>0.105</v>
      </c>
      <c r="M825" s="46">
        <f t="shared" si="49"/>
        <v>222688.30499999999</v>
      </c>
      <c r="N825" s="47">
        <f t="shared" si="50"/>
        <v>4049.2140909091104</v>
      </c>
      <c r="O825" s="48">
        <f t="shared" si="51"/>
        <v>4373.1512181818398</v>
      </c>
      <c r="P825" s="49"/>
      <c r="Q825" s="49"/>
      <c r="R825" s="50"/>
    </row>
    <row r="826" spans="1:18" x14ac:dyDescent="0.25">
      <c r="A826" s="51">
        <v>823</v>
      </c>
      <c r="B826" s="52"/>
      <c r="C826" s="38" t="s">
        <v>3593</v>
      </c>
      <c r="D826" s="39">
        <v>44915</v>
      </c>
      <c r="E826" s="40" t="s">
        <v>1398</v>
      </c>
      <c r="F826" s="41">
        <v>1664837</v>
      </c>
      <c r="G826" s="40" t="s">
        <v>2595</v>
      </c>
      <c r="H826" s="41">
        <v>174808</v>
      </c>
      <c r="I826" s="42">
        <f t="shared" si="48"/>
        <v>158916.36363636362</v>
      </c>
      <c r="J826" s="43">
        <v>44943</v>
      </c>
      <c r="K826" s="44">
        <v>1541516</v>
      </c>
      <c r="L826" s="45">
        <v>0.105</v>
      </c>
      <c r="M826" s="46">
        <f t="shared" si="49"/>
        <v>161859.18</v>
      </c>
      <c r="N826" s="47">
        <f t="shared" si="50"/>
        <v>2942.8163636363752</v>
      </c>
      <c r="O826" s="48">
        <f t="shared" si="51"/>
        <v>3178.2416727272853</v>
      </c>
      <c r="P826" s="49"/>
      <c r="Q826" s="49"/>
      <c r="R826" s="50"/>
    </row>
    <row r="827" spans="1:18" x14ac:dyDescent="0.25">
      <c r="A827" s="51">
        <v>824</v>
      </c>
      <c r="B827" s="52"/>
      <c r="C827" s="38" t="s">
        <v>3594</v>
      </c>
      <c r="D827" s="39">
        <v>44914</v>
      </c>
      <c r="E827" s="40" t="s">
        <v>1398</v>
      </c>
      <c r="F827" s="41">
        <v>983530</v>
      </c>
      <c r="G827" s="40" t="s">
        <v>2595</v>
      </c>
      <c r="H827" s="41">
        <v>103271</v>
      </c>
      <c r="I827" s="42">
        <f t="shared" si="48"/>
        <v>93882.727272727265</v>
      </c>
      <c r="J827" s="43">
        <v>44943</v>
      </c>
      <c r="K827" s="44">
        <v>910676</v>
      </c>
      <c r="L827" s="45">
        <v>0.105</v>
      </c>
      <c r="M827" s="46">
        <f t="shared" si="49"/>
        <v>95620.98</v>
      </c>
      <c r="N827" s="47">
        <f t="shared" si="50"/>
        <v>1738.2527272727311</v>
      </c>
      <c r="O827" s="48">
        <f t="shared" si="51"/>
        <v>1877.3129454545497</v>
      </c>
      <c r="P827" s="49"/>
      <c r="Q827" s="49"/>
      <c r="R827" s="50"/>
    </row>
    <row r="828" spans="1:18" x14ac:dyDescent="0.25">
      <c r="A828" s="51">
        <v>825</v>
      </c>
      <c r="B828" s="52"/>
      <c r="C828" s="38" t="s">
        <v>3595</v>
      </c>
      <c r="D828" s="39">
        <v>44909</v>
      </c>
      <c r="E828" s="40" t="s">
        <v>1398</v>
      </c>
      <c r="F828" s="41">
        <v>1680625</v>
      </c>
      <c r="G828" s="40" t="s">
        <v>2595</v>
      </c>
      <c r="H828" s="41">
        <v>176466</v>
      </c>
      <c r="I828" s="42">
        <f t="shared" si="48"/>
        <v>160423.63636363635</v>
      </c>
      <c r="J828" s="43">
        <v>44943</v>
      </c>
      <c r="K828" s="44">
        <v>1556134</v>
      </c>
      <c r="L828" s="45">
        <v>0.105</v>
      </c>
      <c r="M828" s="46">
        <f t="shared" si="49"/>
        <v>163394.07</v>
      </c>
      <c r="N828" s="47">
        <f t="shared" si="50"/>
        <v>2970.4336363636539</v>
      </c>
      <c r="O828" s="48">
        <f t="shared" si="51"/>
        <v>3208.0683272727465</v>
      </c>
      <c r="P828" s="49"/>
      <c r="Q828" s="49"/>
      <c r="R828" s="50"/>
    </row>
    <row r="829" spans="1:18" x14ac:dyDescent="0.25">
      <c r="A829" s="51">
        <v>826</v>
      </c>
      <c r="B829" s="52"/>
      <c r="C829" s="38" t="s">
        <v>3596</v>
      </c>
      <c r="D829" s="39">
        <v>44914</v>
      </c>
      <c r="E829" s="40" t="s">
        <v>1398</v>
      </c>
      <c r="F829" s="41">
        <v>983530</v>
      </c>
      <c r="G829" s="40" t="s">
        <v>2595</v>
      </c>
      <c r="H829" s="41">
        <v>103271</v>
      </c>
      <c r="I829" s="42">
        <f t="shared" si="48"/>
        <v>93882.727272727265</v>
      </c>
      <c r="J829" s="43">
        <v>44943</v>
      </c>
      <c r="K829" s="44">
        <v>910676</v>
      </c>
      <c r="L829" s="45">
        <v>0.105</v>
      </c>
      <c r="M829" s="46">
        <f t="shared" si="49"/>
        <v>95620.98</v>
      </c>
      <c r="N829" s="47">
        <f t="shared" si="50"/>
        <v>1738.2527272727311</v>
      </c>
      <c r="O829" s="48">
        <f t="shared" si="51"/>
        <v>1877.3129454545497</v>
      </c>
      <c r="P829" s="49"/>
      <c r="Q829" s="49"/>
      <c r="R829" s="50"/>
    </row>
    <row r="830" spans="1:18" x14ac:dyDescent="0.25">
      <c r="A830" s="51">
        <v>827</v>
      </c>
      <c r="B830" s="52"/>
      <c r="C830" s="38" t="s">
        <v>3597</v>
      </c>
      <c r="D830" s="39">
        <v>44915</v>
      </c>
      <c r="E830" s="40" t="s">
        <v>1398</v>
      </c>
      <c r="F830" s="41">
        <v>1114741</v>
      </c>
      <c r="G830" s="40" t="s">
        <v>2595</v>
      </c>
      <c r="H830" s="41">
        <v>117048</v>
      </c>
      <c r="I830" s="42">
        <f t="shared" si="48"/>
        <v>106407.27272727272</v>
      </c>
      <c r="J830" s="43">
        <v>44943</v>
      </c>
      <c r="K830" s="44">
        <v>1032168</v>
      </c>
      <c r="L830" s="45">
        <v>0.105</v>
      </c>
      <c r="M830" s="46">
        <f t="shared" si="49"/>
        <v>108377.64</v>
      </c>
      <c r="N830" s="47">
        <f t="shared" si="50"/>
        <v>1970.3672727272788</v>
      </c>
      <c r="O830" s="48">
        <f t="shared" si="51"/>
        <v>2127.9966545454613</v>
      </c>
      <c r="P830" s="49"/>
      <c r="Q830" s="49"/>
      <c r="R830" s="50"/>
    </row>
    <row r="831" spans="1:18" x14ac:dyDescent="0.25">
      <c r="A831" s="51">
        <v>828</v>
      </c>
      <c r="B831" s="52"/>
      <c r="C831" s="38" t="s">
        <v>3598</v>
      </c>
      <c r="D831" s="39">
        <v>44902</v>
      </c>
      <c r="E831" s="40" t="s">
        <v>1398</v>
      </c>
      <c r="F831" s="41">
        <v>1926773</v>
      </c>
      <c r="G831" s="40" t="s">
        <v>2595</v>
      </c>
      <c r="H831" s="41">
        <v>202311</v>
      </c>
      <c r="I831" s="42">
        <f t="shared" si="48"/>
        <v>183919.09090909088</v>
      </c>
      <c r="J831" s="43">
        <v>44943</v>
      </c>
      <c r="K831" s="44">
        <v>1784049</v>
      </c>
      <c r="L831" s="45">
        <v>0.105</v>
      </c>
      <c r="M831" s="46">
        <f t="shared" si="49"/>
        <v>187325.14499999999</v>
      </c>
      <c r="N831" s="47">
        <f t="shared" si="50"/>
        <v>3406.0540909091069</v>
      </c>
      <c r="O831" s="48">
        <f t="shared" si="51"/>
        <v>3678.5384181818358</v>
      </c>
      <c r="P831" s="49"/>
      <c r="Q831" s="49"/>
      <c r="R831" s="50"/>
    </row>
    <row r="832" spans="1:18" x14ac:dyDescent="0.25">
      <c r="A832" s="51">
        <v>829</v>
      </c>
      <c r="B832" s="52"/>
      <c r="C832" s="38" t="s">
        <v>3599</v>
      </c>
      <c r="D832" s="39">
        <v>44901</v>
      </c>
      <c r="E832" s="40" t="s">
        <v>1398</v>
      </c>
      <c r="F832" s="41">
        <v>1835585</v>
      </c>
      <c r="G832" s="40" t="s">
        <v>2595</v>
      </c>
      <c r="H832" s="41">
        <v>192736</v>
      </c>
      <c r="I832" s="42">
        <f t="shared" si="48"/>
        <v>175214.54545454544</v>
      </c>
      <c r="J832" s="43">
        <v>44943</v>
      </c>
      <c r="K832" s="44">
        <v>1699616</v>
      </c>
      <c r="L832" s="45">
        <v>0.105</v>
      </c>
      <c r="M832" s="46">
        <f t="shared" si="49"/>
        <v>178459.68</v>
      </c>
      <c r="N832" s="47">
        <f t="shared" si="50"/>
        <v>3245.1345454545517</v>
      </c>
      <c r="O832" s="48">
        <f t="shared" si="51"/>
        <v>3504.7453090909162</v>
      </c>
      <c r="P832" s="49"/>
      <c r="Q832" s="49"/>
      <c r="R832" s="50"/>
    </row>
    <row r="833" spans="1:18" x14ac:dyDescent="0.25">
      <c r="A833" s="51">
        <v>830</v>
      </c>
      <c r="B833" s="52"/>
      <c r="C833" s="38" t="s">
        <v>3600</v>
      </c>
      <c r="D833" s="39">
        <v>44914</v>
      </c>
      <c r="E833" s="40" t="s">
        <v>1398</v>
      </c>
      <c r="F833" s="41">
        <v>983530</v>
      </c>
      <c r="G833" s="40" t="s">
        <v>2595</v>
      </c>
      <c r="H833" s="41">
        <v>103271</v>
      </c>
      <c r="I833" s="42">
        <f t="shared" si="48"/>
        <v>93882.727272727265</v>
      </c>
      <c r="J833" s="43">
        <v>44943</v>
      </c>
      <c r="K833" s="44">
        <v>910676</v>
      </c>
      <c r="L833" s="45">
        <v>0.105</v>
      </c>
      <c r="M833" s="46">
        <f t="shared" si="49"/>
        <v>95620.98</v>
      </c>
      <c r="N833" s="47">
        <f t="shared" si="50"/>
        <v>1738.2527272727311</v>
      </c>
      <c r="O833" s="48">
        <f t="shared" si="51"/>
        <v>1877.3129454545497</v>
      </c>
      <c r="P833" s="49"/>
      <c r="Q833" s="49"/>
      <c r="R833" s="50"/>
    </row>
    <row r="834" spans="1:18" x14ac:dyDescent="0.25">
      <c r="A834" s="51">
        <v>831</v>
      </c>
      <c r="B834" s="52"/>
      <c r="C834" s="38" t="s">
        <v>3601</v>
      </c>
      <c r="D834" s="39">
        <v>44914</v>
      </c>
      <c r="E834" s="40" t="s">
        <v>1398</v>
      </c>
      <c r="F834" s="41">
        <v>1475294</v>
      </c>
      <c r="G834" s="40" t="s">
        <v>2595</v>
      </c>
      <c r="H834" s="41">
        <v>154906</v>
      </c>
      <c r="I834" s="42">
        <f t="shared" si="48"/>
        <v>140823.63636363635</v>
      </c>
      <c r="J834" s="43">
        <v>44943</v>
      </c>
      <c r="K834" s="44">
        <v>1366013</v>
      </c>
      <c r="L834" s="45">
        <v>0.105</v>
      </c>
      <c r="M834" s="46">
        <f t="shared" si="49"/>
        <v>143431.36499999999</v>
      </c>
      <c r="N834" s="47">
        <f t="shared" si="50"/>
        <v>2607.7286363636376</v>
      </c>
      <c r="O834" s="48">
        <f t="shared" si="51"/>
        <v>2816.3469272727289</v>
      </c>
      <c r="P834" s="49"/>
      <c r="Q834" s="49"/>
      <c r="R834" s="50"/>
    </row>
    <row r="835" spans="1:18" x14ac:dyDescent="0.25">
      <c r="A835" s="51">
        <v>832</v>
      </c>
      <c r="B835" s="52"/>
      <c r="C835" s="38" t="s">
        <v>3602</v>
      </c>
      <c r="D835" s="39">
        <v>44918</v>
      </c>
      <c r="E835" s="40" t="s">
        <v>1398</v>
      </c>
      <c r="F835" s="41">
        <v>1009667</v>
      </c>
      <c r="G835" s="40" t="s">
        <v>2595</v>
      </c>
      <c r="H835" s="41">
        <v>106015</v>
      </c>
      <c r="I835" s="42">
        <f t="shared" si="48"/>
        <v>96377.272727272721</v>
      </c>
      <c r="J835" s="43">
        <v>44943</v>
      </c>
      <c r="K835" s="44">
        <v>934877</v>
      </c>
      <c r="L835" s="45">
        <v>0.105</v>
      </c>
      <c r="M835" s="46">
        <f t="shared" si="49"/>
        <v>98162.084999999992</v>
      </c>
      <c r="N835" s="47">
        <f t="shared" si="50"/>
        <v>1784.8122727272712</v>
      </c>
      <c r="O835" s="48">
        <f t="shared" si="51"/>
        <v>1927.5972545454531</v>
      </c>
      <c r="P835" s="49"/>
      <c r="Q835" s="49"/>
      <c r="R835" s="50"/>
    </row>
    <row r="836" spans="1:18" x14ac:dyDescent="0.25">
      <c r="A836" s="51">
        <v>833</v>
      </c>
      <c r="B836" s="52"/>
      <c r="C836" s="38" t="s">
        <v>3603</v>
      </c>
      <c r="D836" s="39">
        <v>44897</v>
      </c>
      <c r="E836" s="40" t="s">
        <v>1398</v>
      </c>
      <c r="F836" s="41">
        <v>1733035</v>
      </c>
      <c r="G836" s="40" t="s">
        <v>2595</v>
      </c>
      <c r="H836" s="41">
        <v>181969</v>
      </c>
      <c r="I836" s="42">
        <f t="shared" ref="I836:I899" si="52">H836/1.1</f>
        <v>165426.36363636362</v>
      </c>
      <c r="J836" s="43">
        <v>44943</v>
      </c>
      <c r="K836" s="44">
        <v>1604662</v>
      </c>
      <c r="L836" s="45">
        <v>0.105</v>
      </c>
      <c r="M836" s="46">
        <f t="shared" ref="M836:M899" si="53">K836*L836</f>
        <v>168489.50999999998</v>
      </c>
      <c r="N836" s="47">
        <f t="shared" ref="N836:N899" si="54">M836-I836</f>
        <v>3063.1463636363624</v>
      </c>
      <c r="O836" s="48">
        <f t="shared" ref="O836:O899" si="55">N836*1.08</f>
        <v>3308.1980727272717</v>
      </c>
      <c r="P836" s="49"/>
      <c r="Q836" s="49"/>
      <c r="R836" s="50"/>
    </row>
    <row r="837" spans="1:18" x14ac:dyDescent="0.25">
      <c r="A837" s="51">
        <v>834</v>
      </c>
      <c r="B837" s="53"/>
      <c r="C837" s="38" t="s">
        <v>3604</v>
      </c>
      <c r="D837" s="39">
        <v>44911</v>
      </c>
      <c r="E837" s="40" t="s">
        <v>1398</v>
      </c>
      <c r="F837" s="41">
        <v>3066333</v>
      </c>
      <c r="G837" s="40" t="s">
        <v>2595</v>
      </c>
      <c r="H837" s="41">
        <v>321965</v>
      </c>
      <c r="I837" s="42">
        <f t="shared" si="52"/>
        <v>292695.45454545453</v>
      </c>
      <c r="J837" s="43">
        <v>44943</v>
      </c>
      <c r="K837" s="44">
        <v>2839197</v>
      </c>
      <c r="L837" s="45">
        <v>0.105</v>
      </c>
      <c r="M837" s="46">
        <f t="shared" si="53"/>
        <v>298115.685</v>
      </c>
      <c r="N837" s="47">
        <f t="shared" si="54"/>
        <v>5420.2304545454681</v>
      </c>
      <c r="O837" s="48">
        <f t="shared" si="55"/>
        <v>5853.8488909091056</v>
      </c>
      <c r="P837" s="49"/>
      <c r="Q837" s="49"/>
      <c r="R837" s="50"/>
    </row>
    <row r="838" spans="1:18" x14ac:dyDescent="0.25">
      <c r="A838" s="51">
        <v>835</v>
      </c>
      <c r="B838" s="37" t="s">
        <v>3605</v>
      </c>
      <c r="C838" s="38">
        <v>1563</v>
      </c>
      <c r="D838" s="39">
        <v>44893</v>
      </c>
      <c r="E838" s="40" t="s">
        <v>3606</v>
      </c>
      <c r="F838" s="41">
        <v>-424417</v>
      </c>
      <c r="G838" s="40" t="s">
        <v>2595</v>
      </c>
      <c r="H838" s="41">
        <v>-44564</v>
      </c>
      <c r="I838" s="42">
        <f t="shared" si="52"/>
        <v>-40512.727272727272</v>
      </c>
      <c r="J838" s="43">
        <v>44943</v>
      </c>
      <c r="K838" s="44">
        <v>-392979</v>
      </c>
      <c r="L838" s="45">
        <v>0.105</v>
      </c>
      <c r="M838" s="46">
        <f t="shared" si="53"/>
        <v>-41262.794999999998</v>
      </c>
      <c r="N838" s="47">
        <f t="shared" si="54"/>
        <v>-750.06772727272619</v>
      </c>
      <c r="O838" s="48">
        <f t="shared" si="55"/>
        <v>-810.07314545454437</v>
      </c>
      <c r="P838" s="49"/>
      <c r="Q838" s="49"/>
      <c r="R838" s="50"/>
    </row>
    <row r="839" spans="1:18" x14ac:dyDescent="0.25">
      <c r="A839" s="51">
        <v>836</v>
      </c>
      <c r="B839" s="53"/>
      <c r="C839" s="38">
        <v>1562</v>
      </c>
      <c r="D839" s="39">
        <v>44893</v>
      </c>
      <c r="E839" s="40" t="s">
        <v>3607</v>
      </c>
      <c r="F839" s="41">
        <v>-76181</v>
      </c>
      <c r="G839" s="40" t="s">
        <v>2595</v>
      </c>
      <c r="H839" s="41">
        <v>-7999</v>
      </c>
      <c r="I839" s="42">
        <f t="shared" si="52"/>
        <v>-7271.8181818181811</v>
      </c>
      <c r="J839" s="43">
        <v>44943</v>
      </c>
      <c r="K839" s="44">
        <v>-70538</v>
      </c>
      <c r="L839" s="45">
        <v>0.105</v>
      </c>
      <c r="M839" s="46">
        <f t="shared" si="53"/>
        <v>-7406.49</v>
      </c>
      <c r="N839" s="47">
        <f t="shared" si="54"/>
        <v>-134.67181818181871</v>
      </c>
      <c r="O839" s="48">
        <f t="shared" si="55"/>
        <v>-145.44556363636423</v>
      </c>
      <c r="P839" s="49"/>
      <c r="Q839" s="49"/>
      <c r="R839" s="50"/>
    </row>
    <row r="840" spans="1:18" x14ac:dyDescent="0.25">
      <c r="A840" s="51">
        <v>837</v>
      </c>
      <c r="B840" s="37" t="s">
        <v>3608</v>
      </c>
      <c r="C840" s="38">
        <v>1635</v>
      </c>
      <c r="D840" s="39">
        <v>44901</v>
      </c>
      <c r="E840" s="40" t="s">
        <v>3609</v>
      </c>
      <c r="F840" s="41">
        <v>-527180</v>
      </c>
      <c r="G840" s="40" t="s">
        <v>2595</v>
      </c>
      <c r="H840" s="41">
        <v>-55354</v>
      </c>
      <c r="I840" s="42">
        <f t="shared" si="52"/>
        <v>-50321.818181818177</v>
      </c>
      <c r="J840" s="43">
        <v>44943</v>
      </c>
      <c r="K840" s="44">
        <v>-488130</v>
      </c>
      <c r="L840" s="45">
        <v>0.105</v>
      </c>
      <c r="M840" s="46">
        <f t="shared" si="53"/>
        <v>-51253.65</v>
      </c>
      <c r="N840" s="47">
        <f t="shared" si="54"/>
        <v>-931.83181818182493</v>
      </c>
      <c r="O840" s="48">
        <f t="shared" si="55"/>
        <v>-1006.378363636371</v>
      </c>
      <c r="P840" s="49"/>
      <c r="Q840" s="49"/>
      <c r="R840" s="50"/>
    </row>
    <row r="841" spans="1:18" x14ac:dyDescent="0.25">
      <c r="A841" s="51">
        <v>838</v>
      </c>
      <c r="B841" s="52"/>
      <c r="C841" s="38">
        <v>1860</v>
      </c>
      <c r="D841" s="39">
        <v>44922</v>
      </c>
      <c r="E841" s="40" t="s">
        <v>3610</v>
      </c>
      <c r="F841" s="41">
        <v>-186881</v>
      </c>
      <c r="G841" s="40" t="s">
        <v>2595</v>
      </c>
      <c r="H841" s="41">
        <v>-19623</v>
      </c>
      <c r="I841" s="42">
        <f t="shared" si="52"/>
        <v>-17839.090909090908</v>
      </c>
      <c r="J841" s="43">
        <v>44943</v>
      </c>
      <c r="K841" s="44">
        <v>-173038</v>
      </c>
      <c r="L841" s="45">
        <v>0.105</v>
      </c>
      <c r="M841" s="46">
        <f t="shared" si="53"/>
        <v>-18168.989999999998</v>
      </c>
      <c r="N841" s="47">
        <f t="shared" si="54"/>
        <v>-329.89909090908986</v>
      </c>
      <c r="O841" s="48">
        <f t="shared" si="55"/>
        <v>-356.29101818181709</v>
      </c>
      <c r="P841" s="49"/>
      <c r="Q841" s="49"/>
      <c r="R841" s="50"/>
    </row>
    <row r="842" spans="1:18" x14ac:dyDescent="0.25">
      <c r="A842" s="51">
        <v>839</v>
      </c>
      <c r="B842" s="52"/>
      <c r="C842" s="38">
        <v>1857</v>
      </c>
      <c r="D842" s="39">
        <v>44922</v>
      </c>
      <c r="E842" s="40" t="s">
        <v>3611</v>
      </c>
      <c r="F842" s="41">
        <v>-695052</v>
      </c>
      <c r="G842" s="40" t="s">
        <v>2595</v>
      </c>
      <c r="H842" s="41">
        <v>-72980</v>
      </c>
      <c r="I842" s="42">
        <f t="shared" si="52"/>
        <v>-66345.454545454544</v>
      </c>
      <c r="J842" s="43">
        <v>44943</v>
      </c>
      <c r="K842" s="44">
        <v>-643567</v>
      </c>
      <c r="L842" s="45">
        <v>0.105</v>
      </c>
      <c r="M842" s="46">
        <f t="shared" si="53"/>
        <v>-67574.535000000003</v>
      </c>
      <c r="N842" s="47">
        <f t="shared" si="54"/>
        <v>-1229.0804545454594</v>
      </c>
      <c r="O842" s="48">
        <f t="shared" si="55"/>
        <v>-1327.4068909090961</v>
      </c>
      <c r="P842" s="49"/>
      <c r="Q842" s="49"/>
      <c r="R842" s="50"/>
    </row>
    <row r="843" spans="1:18" x14ac:dyDescent="0.25">
      <c r="A843" s="51">
        <v>840</v>
      </c>
      <c r="B843" s="52"/>
      <c r="C843" s="38">
        <v>1699</v>
      </c>
      <c r="D843" s="39">
        <v>44909</v>
      </c>
      <c r="E843" s="40" t="s">
        <v>3612</v>
      </c>
      <c r="F843" s="41">
        <v>-160380</v>
      </c>
      <c r="G843" s="40" t="s">
        <v>2595</v>
      </c>
      <c r="H843" s="41">
        <v>-16840</v>
      </c>
      <c r="I843" s="42">
        <f t="shared" si="52"/>
        <v>-15309.090909090908</v>
      </c>
      <c r="J843" s="43">
        <v>44943</v>
      </c>
      <c r="K843" s="44">
        <v>-148500</v>
      </c>
      <c r="L843" s="45">
        <v>0.105</v>
      </c>
      <c r="M843" s="46">
        <f t="shared" si="53"/>
        <v>-15592.5</v>
      </c>
      <c r="N843" s="47">
        <f t="shared" si="54"/>
        <v>-283.4090909090919</v>
      </c>
      <c r="O843" s="48">
        <f t="shared" si="55"/>
        <v>-306.0818181818193</v>
      </c>
      <c r="P843" s="49"/>
      <c r="Q843" s="49"/>
      <c r="R843" s="50"/>
    </row>
    <row r="844" spans="1:18" x14ac:dyDescent="0.25">
      <c r="A844" s="51">
        <v>841</v>
      </c>
      <c r="B844" s="52"/>
      <c r="C844" s="38">
        <v>1772</v>
      </c>
      <c r="D844" s="39">
        <v>44915</v>
      </c>
      <c r="E844" s="40" t="s">
        <v>3613</v>
      </c>
      <c r="F844" s="41">
        <v>-405294</v>
      </c>
      <c r="G844" s="40" t="s">
        <v>2595</v>
      </c>
      <c r="H844" s="41">
        <v>-42556</v>
      </c>
      <c r="I844" s="42">
        <f t="shared" si="52"/>
        <v>-38687.272727272721</v>
      </c>
      <c r="J844" s="43">
        <v>44943</v>
      </c>
      <c r="K844" s="44">
        <v>-375272</v>
      </c>
      <c r="L844" s="45">
        <v>0.105</v>
      </c>
      <c r="M844" s="46">
        <f t="shared" si="53"/>
        <v>-39403.56</v>
      </c>
      <c r="N844" s="47">
        <f t="shared" si="54"/>
        <v>-716.28727272727701</v>
      </c>
      <c r="O844" s="48">
        <f t="shared" si="55"/>
        <v>-773.59025454545917</v>
      </c>
      <c r="P844" s="49"/>
      <c r="Q844" s="49"/>
      <c r="R844" s="50"/>
    </row>
    <row r="845" spans="1:18" x14ac:dyDescent="0.25">
      <c r="A845" s="51">
        <v>842</v>
      </c>
      <c r="B845" s="52"/>
      <c r="C845" s="38">
        <v>1856</v>
      </c>
      <c r="D845" s="39">
        <v>44922</v>
      </c>
      <c r="E845" s="40" t="s">
        <v>3614</v>
      </c>
      <c r="F845" s="41">
        <v>-119943</v>
      </c>
      <c r="G845" s="40" t="s">
        <v>2595</v>
      </c>
      <c r="H845" s="41">
        <v>-12594</v>
      </c>
      <c r="I845" s="42">
        <f t="shared" si="52"/>
        <v>-11449.090909090908</v>
      </c>
      <c r="J845" s="43">
        <v>44943</v>
      </c>
      <c r="K845" s="44">
        <v>-111058</v>
      </c>
      <c r="L845" s="45">
        <v>0.105</v>
      </c>
      <c r="M845" s="46">
        <f t="shared" si="53"/>
        <v>-11661.09</v>
      </c>
      <c r="N845" s="47">
        <f t="shared" si="54"/>
        <v>-211.99909090909205</v>
      </c>
      <c r="O845" s="48">
        <f t="shared" si="55"/>
        <v>-228.95901818181943</v>
      </c>
      <c r="P845" s="49"/>
      <c r="Q845" s="49"/>
      <c r="R845" s="50"/>
    </row>
    <row r="846" spans="1:18" x14ac:dyDescent="0.25">
      <c r="A846" s="51">
        <v>843</v>
      </c>
      <c r="B846" s="52"/>
      <c r="C846" s="38">
        <v>1634</v>
      </c>
      <c r="D846" s="39">
        <v>44901</v>
      </c>
      <c r="E846" s="40" t="s">
        <v>3615</v>
      </c>
      <c r="F846" s="41">
        <v>-119943</v>
      </c>
      <c r="G846" s="40" t="s">
        <v>2595</v>
      </c>
      <c r="H846" s="41">
        <v>-12594</v>
      </c>
      <c r="I846" s="42">
        <f t="shared" si="52"/>
        <v>-11449.090909090908</v>
      </c>
      <c r="J846" s="43">
        <v>44943</v>
      </c>
      <c r="K846" s="44">
        <v>-111058</v>
      </c>
      <c r="L846" s="45">
        <v>0.105</v>
      </c>
      <c r="M846" s="46">
        <f t="shared" si="53"/>
        <v>-11661.09</v>
      </c>
      <c r="N846" s="47">
        <f t="shared" si="54"/>
        <v>-211.99909090909205</v>
      </c>
      <c r="O846" s="48">
        <f t="shared" si="55"/>
        <v>-228.95901818181943</v>
      </c>
      <c r="P846" s="49"/>
      <c r="Q846" s="49"/>
      <c r="R846" s="50"/>
    </row>
    <row r="847" spans="1:18" x14ac:dyDescent="0.25">
      <c r="A847" s="51">
        <v>844</v>
      </c>
      <c r="B847" s="52"/>
      <c r="C847" s="38">
        <v>1858</v>
      </c>
      <c r="D847" s="39">
        <v>44922</v>
      </c>
      <c r="E847" s="40" t="s">
        <v>3616</v>
      </c>
      <c r="F847" s="41">
        <v>-450555</v>
      </c>
      <c r="G847" s="40" t="s">
        <v>2595</v>
      </c>
      <c r="H847" s="41">
        <v>-47308</v>
      </c>
      <c r="I847" s="42">
        <f t="shared" si="52"/>
        <v>-43007.272727272721</v>
      </c>
      <c r="J847" s="43">
        <v>44943</v>
      </c>
      <c r="K847" s="44">
        <v>-417181</v>
      </c>
      <c r="L847" s="45">
        <v>0.105</v>
      </c>
      <c r="M847" s="46">
        <f t="shared" si="53"/>
        <v>-43804.004999999997</v>
      </c>
      <c r="N847" s="47">
        <f t="shared" si="54"/>
        <v>-796.73227272727672</v>
      </c>
      <c r="O847" s="48">
        <f t="shared" si="55"/>
        <v>-860.47085454545891</v>
      </c>
      <c r="P847" s="49"/>
      <c r="Q847" s="49"/>
      <c r="R847" s="50"/>
    </row>
    <row r="848" spans="1:18" x14ac:dyDescent="0.25">
      <c r="A848" s="51">
        <v>845</v>
      </c>
      <c r="B848" s="52"/>
      <c r="C848" s="38">
        <v>1768</v>
      </c>
      <c r="D848" s="39">
        <v>44915</v>
      </c>
      <c r="E848" s="40" t="s">
        <v>3617</v>
      </c>
      <c r="F848" s="41">
        <v>-119943</v>
      </c>
      <c r="G848" s="40" t="s">
        <v>2595</v>
      </c>
      <c r="H848" s="41">
        <v>-12594</v>
      </c>
      <c r="I848" s="42">
        <f t="shared" si="52"/>
        <v>-11449.090909090908</v>
      </c>
      <c r="J848" s="43">
        <v>44943</v>
      </c>
      <c r="K848" s="44">
        <v>-111058</v>
      </c>
      <c r="L848" s="45">
        <v>0.105</v>
      </c>
      <c r="M848" s="46">
        <f t="shared" si="53"/>
        <v>-11661.09</v>
      </c>
      <c r="N848" s="47">
        <f t="shared" si="54"/>
        <v>-211.99909090909205</v>
      </c>
      <c r="O848" s="48">
        <f t="shared" si="55"/>
        <v>-228.95901818181943</v>
      </c>
      <c r="P848" s="49"/>
      <c r="Q848" s="49"/>
      <c r="R848" s="50"/>
    </row>
    <row r="849" spans="1:18" x14ac:dyDescent="0.25">
      <c r="A849" s="51">
        <v>846</v>
      </c>
      <c r="B849" s="52"/>
      <c r="C849" s="38">
        <v>1636</v>
      </c>
      <c r="D849" s="39">
        <v>44901</v>
      </c>
      <c r="E849" s="40" t="s">
        <v>3618</v>
      </c>
      <c r="F849" s="41">
        <v>-270983</v>
      </c>
      <c r="G849" s="40" t="s">
        <v>2595</v>
      </c>
      <c r="H849" s="41">
        <v>-28453</v>
      </c>
      <c r="I849" s="42">
        <f t="shared" si="52"/>
        <v>-25866.363636363636</v>
      </c>
      <c r="J849" s="43">
        <v>44943</v>
      </c>
      <c r="K849" s="44">
        <v>-250910</v>
      </c>
      <c r="L849" s="45">
        <v>0.105</v>
      </c>
      <c r="M849" s="46">
        <f t="shared" si="53"/>
        <v>-26345.55</v>
      </c>
      <c r="N849" s="47">
        <f t="shared" si="54"/>
        <v>-479.18636363636324</v>
      </c>
      <c r="O849" s="48">
        <f t="shared" si="55"/>
        <v>-517.52127272727228</v>
      </c>
      <c r="P849" s="49"/>
      <c r="Q849" s="49"/>
      <c r="R849" s="50"/>
    </row>
    <row r="850" spans="1:18" x14ac:dyDescent="0.25">
      <c r="A850" s="51">
        <v>847</v>
      </c>
      <c r="B850" s="52"/>
      <c r="C850" s="38">
        <v>1675</v>
      </c>
      <c r="D850" s="39">
        <v>44901</v>
      </c>
      <c r="E850" s="40" t="s">
        <v>3619</v>
      </c>
      <c r="F850" s="41">
        <v>-119943</v>
      </c>
      <c r="G850" s="40" t="s">
        <v>2595</v>
      </c>
      <c r="H850" s="41">
        <v>-12594</v>
      </c>
      <c r="I850" s="42">
        <f t="shared" si="52"/>
        <v>-11449.090909090908</v>
      </c>
      <c r="J850" s="43">
        <v>44943</v>
      </c>
      <c r="K850" s="44">
        <v>-111058</v>
      </c>
      <c r="L850" s="45">
        <v>0.105</v>
      </c>
      <c r="M850" s="46">
        <f t="shared" si="53"/>
        <v>-11661.09</v>
      </c>
      <c r="N850" s="47">
        <f t="shared" si="54"/>
        <v>-211.99909090909205</v>
      </c>
      <c r="O850" s="48">
        <f t="shared" si="55"/>
        <v>-228.95901818181943</v>
      </c>
      <c r="P850" s="49"/>
      <c r="Q850" s="49"/>
      <c r="R850" s="50"/>
    </row>
    <row r="851" spans="1:18" x14ac:dyDescent="0.25">
      <c r="A851" s="51">
        <v>848</v>
      </c>
      <c r="B851" s="52"/>
      <c r="C851" s="38">
        <v>1769</v>
      </c>
      <c r="D851" s="39">
        <v>44915</v>
      </c>
      <c r="E851" s="40" t="s">
        <v>3620</v>
      </c>
      <c r="F851" s="41">
        <v>-192743</v>
      </c>
      <c r="G851" s="40" t="s">
        <v>2595</v>
      </c>
      <c r="H851" s="41">
        <v>-20238</v>
      </c>
      <c r="I851" s="42">
        <f t="shared" si="52"/>
        <v>-18398.181818181816</v>
      </c>
      <c r="J851" s="43">
        <v>44943</v>
      </c>
      <c r="K851" s="44">
        <v>-178466</v>
      </c>
      <c r="L851" s="45">
        <v>0.105</v>
      </c>
      <c r="M851" s="46">
        <f t="shared" si="53"/>
        <v>-18738.93</v>
      </c>
      <c r="N851" s="47">
        <f t="shared" si="54"/>
        <v>-340.74818181818409</v>
      </c>
      <c r="O851" s="48">
        <f t="shared" si="55"/>
        <v>-368.00803636363884</v>
      </c>
      <c r="P851" s="49"/>
      <c r="Q851" s="49"/>
      <c r="R851" s="50"/>
    </row>
    <row r="852" spans="1:18" x14ac:dyDescent="0.25">
      <c r="A852" s="51">
        <v>849</v>
      </c>
      <c r="B852" s="52"/>
      <c r="C852" s="38">
        <v>1859</v>
      </c>
      <c r="D852" s="39">
        <v>44922</v>
      </c>
      <c r="E852" s="40" t="s">
        <v>3621</v>
      </c>
      <c r="F852" s="41">
        <v>-296512</v>
      </c>
      <c r="G852" s="40" t="s">
        <v>2595</v>
      </c>
      <c r="H852" s="41">
        <v>-31134</v>
      </c>
      <c r="I852" s="42">
        <f t="shared" si="52"/>
        <v>-28303.63636363636</v>
      </c>
      <c r="J852" s="43">
        <v>44943</v>
      </c>
      <c r="K852" s="44">
        <v>-274548</v>
      </c>
      <c r="L852" s="45">
        <v>0.105</v>
      </c>
      <c r="M852" s="46">
        <f t="shared" si="53"/>
        <v>-28827.539999999997</v>
      </c>
      <c r="N852" s="47">
        <f t="shared" si="54"/>
        <v>-523.90363636363691</v>
      </c>
      <c r="O852" s="48">
        <f t="shared" si="55"/>
        <v>-565.81592727272789</v>
      </c>
      <c r="P852" s="49"/>
      <c r="Q852" s="49"/>
      <c r="R852" s="50"/>
    </row>
    <row r="853" spans="1:18" x14ac:dyDescent="0.25">
      <c r="A853" s="51">
        <v>850</v>
      </c>
      <c r="B853" s="52"/>
      <c r="C853" s="38">
        <v>1633</v>
      </c>
      <c r="D853" s="39">
        <v>44901</v>
      </c>
      <c r="E853" s="40" t="s">
        <v>3622</v>
      </c>
      <c r="F853" s="41">
        <v>-320760</v>
      </c>
      <c r="G853" s="40" t="s">
        <v>2595</v>
      </c>
      <c r="H853" s="41">
        <v>-33680</v>
      </c>
      <c r="I853" s="42">
        <f t="shared" si="52"/>
        <v>-30618.181818181816</v>
      </c>
      <c r="J853" s="43">
        <v>44943</v>
      </c>
      <c r="K853" s="44">
        <v>-297000</v>
      </c>
      <c r="L853" s="45">
        <v>0.105</v>
      </c>
      <c r="M853" s="46">
        <f t="shared" si="53"/>
        <v>-31185</v>
      </c>
      <c r="N853" s="47">
        <f t="shared" si="54"/>
        <v>-566.8181818181838</v>
      </c>
      <c r="O853" s="48">
        <f t="shared" si="55"/>
        <v>-612.1636363636386</v>
      </c>
      <c r="P853" s="49"/>
      <c r="Q853" s="49"/>
      <c r="R853" s="50"/>
    </row>
    <row r="854" spans="1:18" x14ac:dyDescent="0.25">
      <c r="A854" s="51">
        <v>851</v>
      </c>
      <c r="B854" s="52"/>
      <c r="C854" s="38">
        <v>1696</v>
      </c>
      <c r="D854" s="39">
        <v>44909</v>
      </c>
      <c r="E854" s="40" t="s">
        <v>3623</v>
      </c>
      <c r="F854" s="41">
        <v>-769336</v>
      </c>
      <c r="G854" s="40" t="s">
        <v>2595</v>
      </c>
      <c r="H854" s="41">
        <v>-80780</v>
      </c>
      <c r="I854" s="42">
        <f t="shared" si="52"/>
        <v>-73436.363636363632</v>
      </c>
      <c r="J854" s="43">
        <v>44943</v>
      </c>
      <c r="K854" s="44">
        <v>-712348</v>
      </c>
      <c r="L854" s="45">
        <v>0.105</v>
      </c>
      <c r="M854" s="46">
        <f t="shared" si="53"/>
        <v>-74796.539999999994</v>
      </c>
      <c r="N854" s="47">
        <f t="shared" si="54"/>
        <v>-1360.1763636363612</v>
      </c>
      <c r="O854" s="48">
        <f t="shared" si="55"/>
        <v>-1468.9904727272701</v>
      </c>
      <c r="P854" s="49"/>
      <c r="Q854" s="49"/>
      <c r="R854" s="50"/>
    </row>
    <row r="855" spans="1:18" x14ac:dyDescent="0.25">
      <c r="A855" s="51">
        <v>852</v>
      </c>
      <c r="B855" s="52"/>
      <c r="C855" s="38">
        <v>1698</v>
      </c>
      <c r="D855" s="39">
        <v>44909</v>
      </c>
      <c r="E855" s="40" t="s">
        <v>3624</v>
      </c>
      <c r="F855" s="41">
        <v>-119943</v>
      </c>
      <c r="G855" s="40" t="s">
        <v>2595</v>
      </c>
      <c r="H855" s="41">
        <v>-12594</v>
      </c>
      <c r="I855" s="42">
        <f t="shared" si="52"/>
        <v>-11449.090909090908</v>
      </c>
      <c r="J855" s="43">
        <v>44943</v>
      </c>
      <c r="K855" s="44">
        <v>-111058</v>
      </c>
      <c r="L855" s="45">
        <v>0.105</v>
      </c>
      <c r="M855" s="46">
        <f t="shared" si="53"/>
        <v>-11661.09</v>
      </c>
      <c r="N855" s="47">
        <f t="shared" si="54"/>
        <v>-211.99909090909205</v>
      </c>
      <c r="O855" s="48">
        <f t="shared" si="55"/>
        <v>-228.95901818181943</v>
      </c>
      <c r="P855" s="49"/>
      <c r="Q855" s="49"/>
      <c r="R855" s="50"/>
    </row>
    <row r="856" spans="1:18" x14ac:dyDescent="0.25">
      <c r="A856" s="51">
        <v>853</v>
      </c>
      <c r="B856" s="52"/>
      <c r="C856" s="38">
        <v>1720</v>
      </c>
      <c r="D856" s="39">
        <v>44909</v>
      </c>
      <c r="E856" s="40" t="s">
        <v>3625</v>
      </c>
      <c r="F856" s="41">
        <v>-119943</v>
      </c>
      <c r="G856" s="40" t="s">
        <v>2595</v>
      </c>
      <c r="H856" s="41">
        <v>-12594</v>
      </c>
      <c r="I856" s="42">
        <f t="shared" si="52"/>
        <v>-11449.090909090908</v>
      </c>
      <c r="J856" s="43">
        <v>44943</v>
      </c>
      <c r="K856" s="44">
        <v>-111058</v>
      </c>
      <c r="L856" s="45">
        <v>0.105</v>
      </c>
      <c r="M856" s="46">
        <f t="shared" si="53"/>
        <v>-11661.09</v>
      </c>
      <c r="N856" s="47">
        <f t="shared" si="54"/>
        <v>-211.99909090909205</v>
      </c>
      <c r="O856" s="48">
        <f t="shared" si="55"/>
        <v>-228.95901818181943</v>
      </c>
      <c r="P856" s="49"/>
      <c r="Q856" s="49"/>
      <c r="R856" s="50"/>
    </row>
    <row r="857" spans="1:18" x14ac:dyDescent="0.25">
      <c r="A857" s="51">
        <v>854</v>
      </c>
      <c r="B857" s="52"/>
      <c r="C857" s="38">
        <v>1648</v>
      </c>
      <c r="D857" s="39">
        <v>44901</v>
      </c>
      <c r="E857" s="40" t="s">
        <v>3626</v>
      </c>
      <c r="F857" s="41">
        <v>-233442</v>
      </c>
      <c r="G857" s="40" t="s">
        <v>2595</v>
      </c>
      <c r="H857" s="41">
        <v>-24511</v>
      </c>
      <c r="I857" s="42">
        <f t="shared" si="52"/>
        <v>-22282.727272727272</v>
      </c>
      <c r="J857" s="43">
        <v>44943</v>
      </c>
      <c r="K857" s="44">
        <v>-216150</v>
      </c>
      <c r="L857" s="45">
        <v>0.105</v>
      </c>
      <c r="M857" s="46">
        <f t="shared" si="53"/>
        <v>-22695.75</v>
      </c>
      <c r="N857" s="47">
        <f t="shared" si="54"/>
        <v>-413.02272727272793</v>
      </c>
      <c r="O857" s="48">
        <f t="shared" si="55"/>
        <v>-446.06454545454619</v>
      </c>
      <c r="P857" s="49"/>
      <c r="Q857" s="49"/>
      <c r="R857" s="50"/>
    </row>
    <row r="858" spans="1:18" x14ac:dyDescent="0.25">
      <c r="A858" s="51">
        <v>855</v>
      </c>
      <c r="B858" s="52"/>
      <c r="C858" s="38">
        <v>1695</v>
      </c>
      <c r="D858" s="39">
        <v>44909</v>
      </c>
      <c r="E858" s="40" t="s">
        <v>3627</v>
      </c>
      <c r="F858" s="41">
        <v>-239885</v>
      </c>
      <c r="G858" s="40" t="s">
        <v>2595</v>
      </c>
      <c r="H858" s="41">
        <v>-25188</v>
      </c>
      <c r="I858" s="42">
        <f t="shared" si="52"/>
        <v>-22898.181818181816</v>
      </c>
      <c r="J858" s="43">
        <v>44943</v>
      </c>
      <c r="K858" s="44">
        <v>-222116</v>
      </c>
      <c r="L858" s="45">
        <v>0.105</v>
      </c>
      <c r="M858" s="46">
        <f t="shared" si="53"/>
        <v>-23322.18</v>
      </c>
      <c r="N858" s="47">
        <f t="shared" si="54"/>
        <v>-423.99818181818409</v>
      </c>
      <c r="O858" s="48">
        <f t="shared" si="55"/>
        <v>-457.91803636363886</v>
      </c>
      <c r="P858" s="49"/>
      <c r="Q858" s="49"/>
      <c r="R858" s="50"/>
    </row>
    <row r="859" spans="1:18" x14ac:dyDescent="0.25">
      <c r="A859" s="51">
        <v>856</v>
      </c>
      <c r="B859" s="53"/>
      <c r="C859" s="38">
        <v>1697</v>
      </c>
      <c r="D859" s="39">
        <v>44909</v>
      </c>
      <c r="E859" s="40" t="s">
        <v>3628</v>
      </c>
      <c r="F859" s="41">
        <v>-103186</v>
      </c>
      <c r="G859" s="40" t="s">
        <v>2595</v>
      </c>
      <c r="H859" s="41">
        <v>-10835</v>
      </c>
      <c r="I859" s="42">
        <f t="shared" si="52"/>
        <v>-9850</v>
      </c>
      <c r="J859" s="43">
        <v>44943</v>
      </c>
      <c r="K859" s="44">
        <v>-95543</v>
      </c>
      <c r="L859" s="45">
        <v>0.105</v>
      </c>
      <c r="M859" s="46">
        <f t="shared" si="53"/>
        <v>-10032.014999999999</v>
      </c>
      <c r="N859" s="47">
        <f t="shared" si="54"/>
        <v>-182.01499999999942</v>
      </c>
      <c r="O859" s="48">
        <f t="shared" si="55"/>
        <v>-196.57619999999937</v>
      </c>
      <c r="P859" s="49"/>
      <c r="Q859" s="49"/>
      <c r="R859" s="50"/>
    </row>
    <row r="860" spans="1:18" ht="39.6" customHeight="1" x14ac:dyDescent="0.25">
      <c r="A860" s="51">
        <v>857</v>
      </c>
      <c r="B860" s="37" t="s">
        <v>3629</v>
      </c>
      <c r="C860" s="38" t="s">
        <v>3630</v>
      </c>
      <c r="D860" s="39">
        <v>44881</v>
      </c>
      <c r="E860" s="40" t="s">
        <v>3631</v>
      </c>
      <c r="F860" s="41">
        <v>1780321</v>
      </c>
      <c r="G860" s="40" t="s">
        <v>2595</v>
      </c>
      <c r="H860" s="41">
        <v>186934</v>
      </c>
      <c r="I860" s="42">
        <f t="shared" si="52"/>
        <v>169940</v>
      </c>
      <c r="J860" s="43">
        <v>44943</v>
      </c>
      <c r="K860" s="44">
        <v>1648445</v>
      </c>
      <c r="L860" s="45">
        <v>0.105</v>
      </c>
      <c r="M860" s="46">
        <f t="shared" si="53"/>
        <v>173086.72500000001</v>
      </c>
      <c r="N860" s="47">
        <f t="shared" si="54"/>
        <v>3146.7250000000058</v>
      </c>
      <c r="O860" s="48">
        <f t="shared" si="55"/>
        <v>3398.4630000000066</v>
      </c>
      <c r="P860" s="49"/>
      <c r="Q860" s="49"/>
      <c r="R860" s="50"/>
    </row>
    <row r="861" spans="1:18" x14ac:dyDescent="0.25">
      <c r="A861" s="51">
        <v>858</v>
      </c>
      <c r="B861" s="52"/>
      <c r="C861" s="38" t="s">
        <v>3632</v>
      </c>
      <c r="D861" s="39">
        <v>44881</v>
      </c>
      <c r="E861" s="40" t="s">
        <v>3631</v>
      </c>
      <c r="F861" s="41">
        <v>784080</v>
      </c>
      <c r="G861" s="40" t="s">
        <v>2595</v>
      </c>
      <c r="H861" s="41">
        <v>82328</v>
      </c>
      <c r="I861" s="42">
        <f t="shared" si="52"/>
        <v>74843.636363636353</v>
      </c>
      <c r="J861" s="43">
        <v>44943</v>
      </c>
      <c r="K861" s="44">
        <v>726000</v>
      </c>
      <c r="L861" s="45">
        <v>0.105</v>
      </c>
      <c r="M861" s="46">
        <f t="shared" si="53"/>
        <v>76230</v>
      </c>
      <c r="N861" s="47">
        <f t="shared" si="54"/>
        <v>1386.3636363636469</v>
      </c>
      <c r="O861" s="48">
        <f t="shared" si="55"/>
        <v>1497.2727272727388</v>
      </c>
      <c r="P861" s="49"/>
      <c r="Q861" s="49"/>
      <c r="R861" s="50"/>
    </row>
    <row r="862" spans="1:18" x14ac:dyDescent="0.25">
      <c r="A862" s="51">
        <v>859</v>
      </c>
      <c r="B862" s="52"/>
      <c r="C862" s="38" t="s">
        <v>3633</v>
      </c>
      <c r="D862" s="39">
        <v>44881</v>
      </c>
      <c r="E862" s="40" t="s">
        <v>3634</v>
      </c>
      <c r="F862" s="41">
        <v>667510</v>
      </c>
      <c r="G862" s="40" t="s">
        <v>2595</v>
      </c>
      <c r="H862" s="41">
        <v>70089</v>
      </c>
      <c r="I862" s="42">
        <f t="shared" si="52"/>
        <v>63717.272727272721</v>
      </c>
      <c r="J862" s="43">
        <v>44943</v>
      </c>
      <c r="K862" s="44">
        <v>618065</v>
      </c>
      <c r="L862" s="45">
        <v>0.105</v>
      </c>
      <c r="M862" s="46">
        <f t="shared" si="53"/>
        <v>64896.824999999997</v>
      </c>
      <c r="N862" s="47">
        <f t="shared" si="54"/>
        <v>1179.5522727272764</v>
      </c>
      <c r="O862" s="48">
        <f t="shared" si="55"/>
        <v>1273.9164545454587</v>
      </c>
      <c r="P862" s="49"/>
      <c r="Q862" s="49"/>
      <c r="R862" s="50"/>
    </row>
    <row r="863" spans="1:18" x14ac:dyDescent="0.25">
      <c r="A863" s="51">
        <v>860</v>
      </c>
      <c r="B863" s="52"/>
      <c r="C863" s="38" t="s">
        <v>3635</v>
      </c>
      <c r="D863" s="39">
        <v>44874</v>
      </c>
      <c r="E863" s="40" t="s">
        <v>3634</v>
      </c>
      <c r="F863" s="41">
        <v>2828532</v>
      </c>
      <c r="G863" s="40" t="s">
        <v>2595</v>
      </c>
      <c r="H863" s="41">
        <v>296996</v>
      </c>
      <c r="I863" s="42">
        <f t="shared" si="52"/>
        <v>269996.36363636359</v>
      </c>
      <c r="J863" s="43">
        <v>44943</v>
      </c>
      <c r="K863" s="44">
        <v>2619011</v>
      </c>
      <c r="L863" s="45">
        <v>0.105</v>
      </c>
      <c r="M863" s="46">
        <f t="shared" si="53"/>
        <v>274996.15499999997</v>
      </c>
      <c r="N863" s="47">
        <f t="shared" si="54"/>
        <v>4999.791363636381</v>
      </c>
      <c r="O863" s="48">
        <f t="shared" si="55"/>
        <v>5399.7746727272915</v>
      </c>
      <c r="P863" s="49"/>
      <c r="Q863" s="49"/>
      <c r="R863" s="50"/>
    </row>
    <row r="864" spans="1:18" x14ac:dyDescent="0.25">
      <c r="A864" s="51">
        <v>861</v>
      </c>
      <c r="B864" s="52"/>
      <c r="C864" s="38" t="s">
        <v>3636</v>
      </c>
      <c r="D864" s="39">
        <v>44880</v>
      </c>
      <c r="E864" s="40" t="s">
        <v>3634</v>
      </c>
      <c r="F864" s="41">
        <v>1392768</v>
      </c>
      <c r="G864" s="40" t="s">
        <v>2595</v>
      </c>
      <c r="H864" s="41">
        <v>146241</v>
      </c>
      <c r="I864" s="42">
        <f t="shared" si="52"/>
        <v>132946.36363636362</v>
      </c>
      <c r="J864" s="43">
        <v>44943</v>
      </c>
      <c r="K864" s="44">
        <v>1289600</v>
      </c>
      <c r="L864" s="45">
        <v>0.105</v>
      </c>
      <c r="M864" s="46">
        <f t="shared" si="53"/>
        <v>135408</v>
      </c>
      <c r="N864" s="47">
        <f t="shared" si="54"/>
        <v>2461.6363636363822</v>
      </c>
      <c r="O864" s="48">
        <f t="shared" si="55"/>
        <v>2658.5672727272931</v>
      </c>
      <c r="P864" s="49"/>
      <c r="Q864" s="49"/>
      <c r="R864" s="50"/>
    </row>
    <row r="865" spans="1:18" x14ac:dyDescent="0.25">
      <c r="A865" s="51">
        <v>862</v>
      </c>
      <c r="B865" s="52"/>
      <c r="C865" s="38" t="s">
        <v>3637</v>
      </c>
      <c r="D865" s="39">
        <v>44874</v>
      </c>
      <c r="E865" s="40" t="s">
        <v>3634</v>
      </c>
      <c r="F865" s="41">
        <v>582389</v>
      </c>
      <c r="G865" s="40" t="s">
        <v>2595</v>
      </c>
      <c r="H865" s="41">
        <v>61151</v>
      </c>
      <c r="I865" s="42">
        <f t="shared" si="52"/>
        <v>55591.818181818177</v>
      </c>
      <c r="J865" s="43">
        <v>44943</v>
      </c>
      <c r="K865" s="44">
        <v>539249</v>
      </c>
      <c r="L865" s="45">
        <v>0.105</v>
      </c>
      <c r="M865" s="46">
        <f t="shared" si="53"/>
        <v>56621.144999999997</v>
      </c>
      <c r="N865" s="47">
        <f t="shared" si="54"/>
        <v>1029.3268181818203</v>
      </c>
      <c r="O865" s="48">
        <f t="shared" si="55"/>
        <v>1111.6729636363659</v>
      </c>
      <c r="P865" s="49"/>
      <c r="Q865" s="49"/>
      <c r="R865" s="50"/>
    </row>
    <row r="866" spans="1:18" x14ac:dyDescent="0.25">
      <c r="A866" s="51">
        <v>863</v>
      </c>
      <c r="B866" s="52"/>
      <c r="C866" s="38" t="s">
        <v>3638</v>
      </c>
      <c r="D866" s="39">
        <v>44874</v>
      </c>
      <c r="E866" s="40" t="s">
        <v>70</v>
      </c>
      <c r="F866" s="41">
        <v>1568962</v>
      </c>
      <c r="G866" s="40" t="s">
        <v>2595</v>
      </c>
      <c r="H866" s="41">
        <v>164741</v>
      </c>
      <c r="I866" s="42">
        <f t="shared" si="52"/>
        <v>149764.54545454544</v>
      </c>
      <c r="J866" s="43">
        <v>44943</v>
      </c>
      <c r="K866" s="44">
        <v>1452743</v>
      </c>
      <c r="L866" s="45">
        <v>0.105</v>
      </c>
      <c r="M866" s="46">
        <f t="shared" si="53"/>
        <v>152538.01499999998</v>
      </c>
      <c r="N866" s="47">
        <f t="shared" si="54"/>
        <v>2773.4695454545435</v>
      </c>
      <c r="O866" s="48">
        <f t="shared" si="55"/>
        <v>2995.3471090909075</v>
      </c>
      <c r="P866" s="49"/>
      <c r="Q866" s="49"/>
      <c r="R866" s="50"/>
    </row>
    <row r="867" spans="1:18" x14ac:dyDescent="0.25">
      <c r="A867" s="51">
        <v>864</v>
      </c>
      <c r="B867" s="52"/>
      <c r="C867" s="38" t="s">
        <v>3639</v>
      </c>
      <c r="D867" s="39">
        <v>44889</v>
      </c>
      <c r="E867" s="40" t="s">
        <v>3631</v>
      </c>
      <c r="F867" s="41">
        <v>1267223</v>
      </c>
      <c r="G867" s="40" t="s">
        <v>2595</v>
      </c>
      <c r="H867" s="41">
        <v>133058</v>
      </c>
      <c r="I867" s="42">
        <f t="shared" si="52"/>
        <v>120961.81818181818</v>
      </c>
      <c r="J867" s="43">
        <v>44943</v>
      </c>
      <c r="K867" s="44">
        <v>1173355</v>
      </c>
      <c r="L867" s="45">
        <v>0.105</v>
      </c>
      <c r="M867" s="46">
        <f t="shared" si="53"/>
        <v>123202.27499999999</v>
      </c>
      <c r="N867" s="47">
        <f t="shared" si="54"/>
        <v>2240.4568181818177</v>
      </c>
      <c r="O867" s="48">
        <f t="shared" si="55"/>
        <v>2419.6933636363633</v>
      </c>
      <c r="P867" s="49"/>
      <c r="Q867" s="49"/>
      <c r="R867" s="50"/>
    </row>
    <row r="868" spans="1:18" x14ac:dyDescent="0.25">
      <c r="A868" s="51">
        <v>865</v>
      </c>
      <c r="B868" s="53"/>
      <c r="C868" s="38" t="s">
        <v>3640</v>
      </c>
      <c r="D868" s="39">
        <v>44881</v>
      </c>
      <c r="E868" s="40" t="s">
        <v>3631</v>
      </c>
      <c r="F868" s="41">
        <v>996241</v>
      </c>
      <c r="G868" s="40" t="s">
        <v>2595</v>
      </c>
      <c r="H868" s="41">
        <v>104605</v>
      </c>
      <c r="I868" s="42">
        <f t="shared" si="52"/>
        <v>95095.454545454544</v>
      </c>
      <c r="J868" s="43">
        <v>44943</v>
      </c>
      <c r="K868" s="44">
        <v>922445</v>
      </c>
      <c r="L868" s="45">
        <v>0.105</v>
      </c>
      <c r="M868" s="46">
        <f t="shared" si="53"/>
        <v>96856.724999999991</v>
      </c>
      <c r="N868" s="47">
        <f t="shared" si="54"/>
        <v>1761.2704545454471</v>
      </c>
      <c r="O868" s="48">
        <f t="shared" si="55"/>
        <v>1902.172090909083</v>
      </c>
      <c r="P868" s="49"/>
      <c r="Q868" s="49"/>
      <c r="R868" s="50"/>
    </row>
    <row r="869" spans="1:18" x14ac:dyDescent="0.25">
      <c r="A869" s="51">
        <v>866</v>
      </c>
      <c r="B869" s="54" t="s">
        <v>3641</v>
      </c>
      <c r="C869" s="38" t="s">
        <v>3642</v>
      </c>
      <c r="D869" s="39">
        <v>44889</v>
      </c>
      <c r="E869" s="40" t="s">
        <v>2637</v>
      </c>
      <c r="F869" s="41">
        <v>1866937</v>
      </c>
      <c r="G869" s="40" t="s">
        <v>2595</v>
      </c>
      <c r="H869" s="41">
        <v>196028</v>
      </c>
      <c r="I869" s="42">
        <f t="shared" si="52"/>
        <v>178207.27272727271</v>
      </c>
      <c r="J869" s="43">
        <v>44943</v>
      </c>
      <c r="K869" s="44">
        <v>1728645</v>
      </c>
      <c r="L869" s="45">
        <v>0.105</v>
      </c>
      <c r="M869" s="46">
        <f t="shared" si="53"/>
        <v>181507.72500000001</v>
      </c>
      <c r="N869" s="47">
        <f t="shared" si="54"/>
        <v>3300.4522727272997</v>
      </c>
      <c r="O869" s="48">
        <f t="shared" si="55"/>
        <v>3564.4884545454838</v>
      </c>
      <c r="P869" s="49"/>
      <c r="Q869" s="49"/>
      <c r="R869" s="50"/>
    </row>
    <row r="870" spans="1:18" ht="39.6" customHeight="1" x14ac:dyDescent="0.25">
      <c r="A870" s="51">
        <v>867</v>
      </c>
      <c r="B870" s="37" t="s">
        <v>3643</v>
      </c>
      <c r="C870" s="38" t="s">
        <v>3644</v>
      </c>
      <c r="D870" s="39">
        <v>44903</v>
      </c>
      <c r="E870" s="40" t="s">
        <v>2637</v>
      </c>
      <c r="F870" s="41">
        <v>1027338</v>
      </c>
      <c r="G870" s="40" t="s">
        <v>2595</v>
      </c>
      <c r="H870" s="41">
        <v>107870</v>
      </c>
      <c r="I870" s="42">
        <f t="shared" si="52"/>
        <v>98063.636363636353</v>
      </c>
      <c r="J870" s="43">
        <v>44943</v>
      </c>
      <c r="K870" s="44">
        <v>951239</v>
      </c>
      <c r="L870" s="45">
        <v>0.105</v>
      </c>
      <c r="M870" s="46">
        <f t="shared" si="53"/>
        <v>99880.095000000001</v>
      </c>
      <c r="N870" s="47">
        <f t="shared" si="54"/>
        <v>1816.4586363636481</v>
      </c>
      <c r="O870" s="48">
        <f t="shared" si="55"/>
        <v>1961.77532727274</v>
      </c>
      <c r="P870" s="49"/>
      <c r="Q870" s="49"/>
      <c r="R870" s="50"/>
    </row>
    <row r="871" spans="1:18" x14ac:dyDescent="0.25">
      <c r="A871" s="51">
        <v>868</v>
      </c>
      <c r="B871" s="52"/>
      <c r="C871" s="38" t="s">
        <v>3645</v>
      </c>
      <c r="D871" s="39">
        <v>44917</v>
      </c>
      <c r="E871" s="40" t="s">
        <v>2637</v>
      </c>
      <c r="F871" s="41">
        <v>1936233</v>
      </c>
      <c r="G871" s="40" t="s">
        <v>2595</v>
      </c>
      <c r="H871" s="41">
        <v>203304</v>
      </c>
      <c r="I871" s="42">
        <f t="shared" si="52"/>
        <v>184821.81818181818</v>
      </c>
      <c r="J871" s="43">
        <v>44943</v>
      </c>
      <c r="K871" s="44">
        <v>1792808</v>
      </c>
      <c r="L871" s="45">
        <v>0.105</v>
      </c>
      <c r="M871" s="46">
        <f t="shared" si="53"/>
        <v>188244.84</v>
      </c>
      <c r="N871" s="47">
        <f t="shared" si="54"/>
        <v>3423.02181818182</v>
      </c>
      <c r="O871" s="48">
        <f t="shared" si="55"/>
        <v>3696.8635636363656</v>
      </c>
      <c r="P871" s="49"/>
      <c r="Q871" s="49"/>
      <c r="R871" s="50"/>
    </row>
    <row r="872" spans="1:18" x14ac:dyDescent="0.25">
      <c r="A872" s="51">
        <v>869</v>
      </c>
      <c r="B872" s="52"/>
      <c r="C872" s="38" t="s">
        <v>3646</v>
      </c>
      <c r="D872" s="39">
        <v>44903</v>
      </c>
      <c r="E872" s="40" t="s">
        <v>2637</v>
      </c>
      <c r="F872" s="41">
        <v>1470409</v>
      </c>
      <c r="G872" s="40" t="s">
        <v>2595</v>
      </c>
      <c r="H872" s="41">
        <v>154393</v>
      </c>
      <c r="I872" s="42">
        <f t="shared" si="52"/>
        <v>140357.27272727271</v>
      </c>
      <c r="J872" s="43">
        <v>44943</v>
      </c>
      <c r="K872" s="44">
        <v>1361490</v>
      </c>
      <c r="L872" s="45">
        <v>0.105</v>
      </c>
      <c r="M872" s="46">
        <f t="shared" si="53"/>
        <v>142956.44999999998</v>
      </c>
      <c r="N872" s="47">
        <f t="shared" si="54"/>
        <v>2599.1772727272764</v>
      </c>
      <c r="O872" s="48">
        <f t="shared" si="55"/>
        <v>2807.1114545454589</v>
      </c>
      <c r="P872" s="49"/>
      <c r="Q872" s="49"/>
      <c r="R872" s="50"/>
    </row>
    <row r="873" spans="1:18" x14ac:dyDescent="0.25">
      <c r="A873" s="51">
        <v>870</v>
      </c>
      <c r="B873" s="52"/>
      <c r="C873" s="38" t="s">
        <v>3647</v>
      </c>
      <c r="D873" s="39">
        <v>44917</v>
      </c>
      <c r="E873" s="40" t="s">
        <v>2637</v>
      </c>
      <c r="F873" s="41">
        <v>491765</v>
      </c>
      <c r="G873" s="40" t="s">
        <v>2595</v>
      </c>
      <c r="H873" s="41">
        <v>51635</v>
      </c>
      <c r="I873" s="42">
        <f t="shared" si="52"/>
        <v>46940.909090909088</v>
      </c>
      <c r="J873" s="43">
        <v>44943</v>
      </c>
      <c r="K873" s="44">
        <v>455338</v>
      </c>
      <c r="L873" s="45">
        <v>0.105</v>
      </c>
      <c r="M873" s="46">
        <f t="shared" si="53"/>
        <v>47810.49</v>
      </c>
      <c r="N873" s="47">
        <f t="shared" si="54"/>
        <v>869.5809090909097</v>
      </c>
      <c r="O873" s="48">
        <f t="shared" si="55"/>
        <v>939.14738181818257</v>
      </c>
      <c r="P873" s="49"/>
      <c r="Q873" s="49"/>
      <c r="R873" s="50"/>
    </row>
    <row r="874" spans="1:18" x14ac:dyDescent="0.25">
      <c r="A874" s="51">
        <v>871</v>
      </c>
      <c r="B874" s="53"/>
      <c r="C874" s="38" t="s">
        <v>3648</v>
      </c>
      <c r="D874" s="39">
        <v>44903</v>
      </c>
      <c r="E874" s="40" t="s">
        <v>2637</v>
      </c>
      <c r="F874" s="41">
        <v>719656</v>
      </c>
      <c r="G874" s="40" t="s">
        <v>2595</v>
      </c>
      <c r="H874" s="41">
        <v>75564</v>
      </c>
      <c r="I874" s="42">
        <f t="shared" si="52"/>
        <v>68694.545454545456</v>
      </c>
      <c r="J874" s="43">
        <v>44943</v>
      </c>
      <c r="K874" s="44">
        <v>666348</v>
      </c>
      <c r="L874" s="45">
        <v>0.105</v>
      </c>
      <c r="M874" s="46">
        <f t="shared" si="53"/>
        <v>69966.539999999994</v>
      </c>
      <c r="N874" s="47">
        <f t="shared" si="54"/>
        <v>1271.9945454545377</v>
      </c>
      <c r="O874" s="48">
        <f t="shared" si="55"/>
        <v>1373.7541090909008</v>
      </c>
      <c r="P874" s="49"/>
      <c r="Q874" s="49"/>
      <c r="R874" s="50"/>
    </row>
    <row r="875" spans="1:18" x14ac:dyDescent="0.25">
      <c r="A875" s="51">
        <v>872</v>
      </c>
      <c r="B875" s="37" t="s">
        <v>3649</v>
      </c>
      <c r="C875" s="38">
        <v>324</v>
      </c>
      <c r="D875" s="39">
        <v>44926</v>
      </c>
      <c r="E875" s="40" t="s">
        <v>3650</v>
      </c>
      <c r="F875" s="41">
        <v>-220296</v>
      </c>
      <c r="G875" s="40" t="s">
        <v>2595</v>
      </c>
      <c r="H875" s="41">
        <v>-23131</v>
      </c>
      <c r="I875" s="42">
        <f t="shared" si="52"/>
        <v>-21028.181818181816</v>
      </c>
      <c r="J875" s="43">
        <v>44943</v>
      </c>
      <c r="K875" s="44">
        <v>-203978</v>
      </c>
      <c r="L875" s="45">
        <v>0.105</v>
      </c>
      <c r="M875" s="46">
        <f t="shared" si="53"/>
        <v>-21417.69</v>
      </c>
      <c r="N875" s="47">
        <f t="shared" si="54"/>
        <v>-389.50818181818249</v>
      </c>
      <c r="O875" s="48">
        <f t="shared" si="55"/>
        <v>-420.66883636363713</v>
      </c>
      <c r="P875" s="49"/>
      <c r="Q875" s="49"/>
      <c r="R875" s="50"/>
    </row>
    <row r="876" spans="1:18" x14ac:dyDescent="0.25">
      <c r="A876" s="51">
        <v>873</v>
      </c>
      <c r="B876" s="53"/>
      <c r="C876" s="38">
        <v>294</v>
      </c>
      <c r="D876" s="39">
        <v>44922</v>
      </c>
      <c r="E876" s="40" t="s">
        <v>3651</v>
      </c>
      <c r="F876" s="41">
        <v>-199248</v>
      </c>
      <c r="G876" s="40" t="s">
        <v>2595</v>
      </c>
      <c r="H876" s="41">
        <v>-20921</v>
      </c>
      <c r="I876" s="42">
        <f t="shared" si="52"/>
        <v>-19019.090909090908</v>
      </c>
      <c r="J876" s="43">
        <v>44943</v>
      </c>
      <c r="K876" s="44">
        <v>-184489</v>
      </c>
      <c r="L876" s="45">
        <v>0.105</v>
      </c>
      <c r="M876" s="46">
        <f t="shared" si="53"/>
        <v>-19371.344999999998</v>
      </c>
      <c r="N876" s="47">
        <f t="shared" si="54"/>
        <v>-352.25409090908943</v>
      </c>
      <c r="O876" s="48">
        <f t="shared" si="55"/>
        <v>-380.43441818181662</v>
      </c>
      <c r="P876" s="49"/>
      <c r="Q876" s="49"/>
      <c r="R876" s="50"/>
    </row>
    <row r="877" spans="1:18" ht="26.45" customHeight="1" x14ac:dyDescent="0.25">
      <c r="A877" s="51">
        <v>874</v>
      </c>
      <c r="B877" s="37" t="s">
        <v>3652</v>
      </c>
      <c r="C877" s="38" t="s">
        <v>3653</v>
      </c>
      <c r="D877" s="39">
        <v>44896</v>
      </c>
      <c r="E877" s="40" t="s">
        <v>2637</v>
      </c>
      <c r="F877" s="41">
        <v>2283141</v>
      </c>
      <c r="G877" s="40" t="s">
        <v>2595</v>
      </c>
      <c r="H877" s="41">
        <v>239730</v>
      </c>
      <c r="I877" s="42">
        <f t="shared" si="52"/>
        <v>217936.36363636362</v>
      </c>
      <c r="J877" s="43">
        <v>44943</v>
      </c>
      <c r="K877" s="44">
        <v>2114019</v>
      </c>
      <c r="L877" s="45">
        <v>0.105</v>
      </c>
      <c r="M877" s="46">
        <f t="shared" si="53"/>
        <v>221971.995</v>
      </c>
      <c r="N877" s="47">
        <f t="shared" si="54"/>
        <v>4035.6313636363775</v>
      </c>
      <c r="O877" s="48">
        <f t="shared" si="55"/>
        <v>4358.4818727272877</v>
      </c>
      <c r="P877" s="49"/>
      <c r="Q877" s="49"/>
      <c r="R877" s="50"/>
    </row>
    <row r="878" spans="1:18" x14ac:dyDescent="0.25">
      <c r="A878" s="51">
        <v>875</v>
      </c>
      <c r="B878" s="52"/>
      <c r="C878" s="38" t="s">
        <v>3654</v>
      </c>
      <c r="D878" s="39">
        <v>44914</v>
      </c>
      <c r="E878" s="40" t="s">
        <v>2637</v>
      </c>
      <c r="F878" s="41">
        <v>2037024</v>
      </c>
      <c r="G878" s="40" t="s">
        <v>2595</v>
      </c>
      <c r="H878" s="41">
        <v>213888</v>
      </c>
      <c r="I878" s="42">
        <f t="shared" si="52"/>
        <v>194443.63636363635</v>
      </c>
      <c r="J878" s="43">
        <v>44943</v>
      </c>
      <c r="K878" s="44">
        <v>1886133</v>
      </c>
      <c r="L878" s="45">
        <v>0.105</v>
      </c>
      <c r="M878" s="46">
        <f t="shared" si="53"/>
        <v>198043.965</v>
      </c>
      <c r="N878" s="47">
        <f t="shared" si="54"/>
        <v>3600.3286363636435</v>
      </c>
      <c r="O878" s="48">
        <f t="shared" si="55"/>
        <v>3888.354927272735</v>
      </c>
      <c r="P878" s="49"/>
      <c r="Q878" s="49"/>
      <c r="R878" s="50"/>
    </row>
    <row r="879" spans="1:18" x14ac:dyDescent="0.25">
      <c r="A879" s="51">
        <v>876</v>
      </c>
      <c r="B879" s="52"/>
      <c r="C879" s="38" t="s">
        <v>3655</v>
      </c>
      <c r="D879" s="39">
        <v>44914</v>
      </c>
      <c r="E879" s="40" t="s">
        <v>2637</v>
      </c>
      <c r="F879" s="41">
        <v>1437409</v>
      </c>
      <c r="G879" s="40" t="s">
        <v>2595</v>
      </c>
      <c r="H879" s="41">
        <v>150928</v>
      </c>
      <c r="I879" s="42">
        <f t="shared" si="52"/>
        <v>137207.27272727271</v>
      </c>
      <c r="J879" s="43">
        <v>44943</v>
      </c>
      <c r="K879" s="44">
        <v>1330934</v>
      </c>
      <c r="L879" s="45">
        <v>0.105</v>
      </c>
      <c r="M879" s="46">
        <f t="shared" si="53"/>
        <v>139748.07</v>
      </c>
      <c r="N879" s="47">
        <f t="shared" si="54"/>
        <v>2540.7972727273009</v>
      </c>
      <c r="O879" s="48">
        <f t="shared" si="55"/>
        <v>2744.0610545454851</v>
      </c>
      <c r="P879" s="49"/>
      <c r="Q879" s="49"/>
      <c r="R879" s="50"/>
    </row>
    <row r="880" spans="1:18" x14ac:dyDescent="0.25">
      <c r="A880" s="51">
        <v>877</v>
      </c>
      <c r="B880" s="52"/>
      <c r="C880" s="38" t="s">
        <v>3656</v>
      </c>
      <c r="D880" s="39">
        <v>44896</v>
      </c>
      <c r="E880" s="40" t="s">
        <v>2637</v>
      </c>
      <c r="F880" s="41">
        <v>1684934</v>
      </c>
      <c r="G880" s="40" t="s">
        <v>2595</v>
      </c>
      <c r="H880" s="41">
        <v>176918</v>
      </c>
      <c r="I880" s="42">
        <f t="shared" si="52"/>
        <v>160834.54545454544</v>
      </c>
      <c r="J880" s="43">
        <v>44943</v>
      </c>
      <c r="K880" s="44">
        <v>1560124</v>
      </c>
      <c r="L880" s="45">
        <v>0.105</v>
      </c>
      <c r="M880" s="46">
        <f t="shared" si="53"/>
        <v>163813.01999999999</v>
      </c>
      <c r="N880" s="47">
        <f t="shared" si="54"/>
        <v>2978.4745454545482</v>
      </c>
      <c r="O880" s="48">
        <f t="shared" si="55"/>
        <v>3216.7525090909121</v>
      </c>
      <c r="P880" s="49"/>
      <c r="Q880" s="49"/>
      <c r="R880" s="50"/>
    </row>
    <row r="881" spans="1:18" x14ac:dyDescent="0.25">
      <c r="A881" s="51">
        <v>878</v>
      </c>
      <c r="B881" s="52"/>
      <c r="C881" s="38" t="s">
        <v>3657</v>
      </c>
      <c r="D881" s="39">
        <v>44914</v>
      </c>
      <c r="E881" s="40" t="s">
        <v>2637</v>
      </c>
      <c r="F881" s="41">
        <v>491765</v>
      </c>
      <c r="G881" s="40" t="s">
        <v>2595</v>
      </c>
      <c r="H881" s="41">
        <v>51635</v>
      </c>
      <c r="I881" s="42">
        <f t="shared" si="52"/>
        <v>46940.909090909088</v>
      </c>
      <c r="J881" s="43">
        <v>44943</v>
      </c>
      <c r="K881" s="44">
        <v>455338</v>
      </c>
      <c r="L881" s="45">
        <v>0.105</v>
      </c>
      <c r="M881" s="46">
        <f t="shared" si="53"/>
        <v>47810.49</v>
      </c>
      <c r="N881" s="47">
        <f t="shared" si="54"/>
        <v>869.5809090909097</v>
      </c>
      <c r="O881" s="48">
        <f t="shared" si="55"/>
        <v>939.14738181818257</v>
      </c>
      <c r="P881" s="49"/>
      <c r="Q881" s="49"/>
      <c r="R881" s="50"/>
    </row>
    <row r="882" spans="1:18" x14ac:dyDescent="0.25">
      <c r="A882" s="51">
        <v>879</v>
      </c>
      <c r="B882" s="52"/>
      <c r="C882" s="38" t="s">
        <v>3658</v>
      </c>
      <c r="D882" s="39">
        <v>44908</v>
      </c>
      <c r="E882" s="40" t="s">
        <v>2637</v>
      </c>
      <c r="F882" s="41">
        <v>3081210</v>
      </c>
      <c r="G882" s="40" t="s">
        <v>2595</v>
      </c>
      <c r="H882" s="41">
        <v>323527</v>
      </c>
      <c r="I882" s="42">
        <f t="shared" si="52"/>
        <v>294115.45454545453</v>
      </c>
      <c r="J882" s="43">
        <v>44943</v>
      </c>
      <c r="K882" s="44">
        <v>2852972</v>
      </c>
      <c r="L882" s="45">
        <v>0.105</v>
      </c>
      <c r="M882" s="46">
        <f t="shared" si="53"/>
        <v>299562.06</v>
      </c>
      <c r="N882" s="47">
        <f t="shared" si="54"/>
        <v>5446.6054545454681</v>
      </c>
      <c r="O882" s="48">
        <f t="shared" si="55"/>
        <v>5882.3338909091062</v>
      </c>
      <c r="P882" s="49"/>
      <c r="Q882" s="49"/>
      <c r="R882" s="50"/>
    </row>
    <row r="883" spans="1:18" x14ac:dyDescent="0.25">
      <c r="A883" s="51">
        <v>880</v>
      </c>
      <c r="B883" s="52"/>
      <c r="C883" s="38" t="s">
        <v>3659</v>
      </c>
      <c r="D883" s="39">
        <v>44896</v>
      </c>
      <c r="E883" s="40" t="s">
        <v>2637</v>
      </c>
      <c r="F883" s="41">
        <v>1419552</v>
      </c>
      <c r="G883" s="40" t="s">
        <v>2595</v>
      </c>
      <c r="H883" s="41">
        <v>149053</v>
      </c>
      <c r="I883" s="42">
        <f t="shared" si="52"/>
        <v>135502.72727272726</v>
      </c>
      <c r="J883" s="43">
        <v>44943</v>
      </c>
      <c r="K883" s="44">
        <v>1314400</v>
      </c>
      <c r="L883" s="45">
        <v>0.105</v>
      </c>
      <c r="M883" s="46">
        <f t="shared" si="53"/>
        <v>138012</v>
      </c>
      <c r="N883" s="47">
        <f t="shared" si="54"/>
        <v>2509.2727272727352</v>
      </c>
      <c r="O883" s="48">
        <f t="shared" si="55"/>
        <v>2710.0145454545541</v>
      </c>
      <c r="P883" s="49"/>
      <c r="Q883" s="49"/>
      <c r="R883" s="50"/>
    </row>
    <row r="884" spans="1:18" x14ac:dyDescent="0.25">
      <c r="A884" s="51">
        <v>881</v>
      </c>
      <c r="B884" s="52"/>
      <c r="C884" s="38" t="s">
        <v>3660</v>
      </c>
      <c r="D884" s="39">
        <v>44915</v>
      </c>
      <c r="E884" s="40" t="s">
        <v>2637</v>
      </c>
      <c r="F884" s="41">
        <v>491765</v>
      </c>
      <c r="G884" s="40" t="s">
        <v>2595</v>
      </c>
      <c r="H884" s="41">
        <v>51635</v>
      </c>
      <c r="I884" s="42">
        <f t="shared" si="52"/>
        <v>46940.909090909088</v>
      </c>
      <c r="J884" s="43">
        <v>44943</v>
      </c>
      <c r="K884" s="44">
        <v>455338</v>
      </c>
      <c r="L884" s="45">
        <v>0.105</v>
      </c>
      <c r="M884" s="46">
        <f t="shared" si="53"/>
        <v>47810.49</v>
      </c>
      <c r="N884" s="47">
        <f t="shared" si="54"/>
        <v>869.5809090909097</v>
      </c>
      <c r="O884" s="48">
        <f t="shared" si="55"/>
        <v>939.14738181818257</v>
      </c>
      <c r="P884" s="49"/>
      <c r="Q884" s="49"/>
      <c r="R884" s="50"/>
    </row>
    <row r="885" spans="1:18" x14ac:dyDescent="0.25">
      <c r="A885" s="51">
        <v>882</v>
      </c>
      <c r="B885" s="52"/>
      <c r="C885" s="38" t="s">
        <v>3661</v>
      </c>
      <c r="D885" s="39">
        <v>44902</v>
      </c>
      <c r="E885" s="40" t="s">
        <v>2637</v>
      </c>
      <c r="F885" s="41">
        <v>1983401</v>
      </c>
      <c r="G885" s="40" t="s">
        <v>2595</v>
      </c>
      <c r="H885" s="41">
        <v>208257</v>
      </c>
      <c r="I885" s="42">
        <f t="shared" si="52"/>
        <v>189324.54545454544</v>
      </c>
      <c r="J885" s="43">
        <v>44943</v>
      </c>
      <c r="K885" s="44">
        <v>1836482</v>
      </c>
      <c r="L885" s="45">
        <v>0.105</v>
      </c>
      <c r="M885" s="46">
        <f t="shared" si="53"/>
        <v>192830.61</v>
      </c>
      <c r="N885" s="47">
        <f t="shared" si="54"/>
        <v>3506.0645454545447</v>
      </c>
      <c r="O885" s="48">
        <f t="shared" si="55"/>
        <v>3786.5497090909084</v>
      </c>
      <c r="P885" s="49"/>
      <c r="Q885" s="49"/>
      <c r="R885" s="50"/>
    </row>
    <row r="886" spans="1:18" x14ac:dyDescent="0.25">
      <c r="A886" s="51">
        <v>883</v>
      </c>
      <c r="B886" s="52"/>
      <c r="C886" s="38" t="s">
        <v>3662</v>
      </c>
      <c r="D886" s="39">
        <v>44916</v>
      </c>
      <c r="E886" s="40" t="s">
        <v>3663</v>
      </c>
      <c r="F886" s="41">
        <v>1760225</v>
      </c>
      <c r="G886" s="40" t="s">
        <v>2595</v>
      </c>
      <c r="H886" s="41">
        <v>184824</v>
      </c>
      <c r="I886" s="42">
        <f t="shared" si="52"/>
        <v>168021.81818181818</v>
      </c>
      <c r="J886" s="43">
        <v>44943</v>
      </c>
      <c r="K886" s="44">
        <v>1629838</v>
      </c>
      <c r="L886" s="45">
        <v>0.105</v>
      </c>
      <c r="M886" s="46">
        <f t="shared" si="53"/>
        <v>171132.99</v>
      </c>
      <c r="N886" s="47">
        <f t="shared" si="54"/>
        <v>3111.1718181818142</v>
      </c>
      <c r="O886" s="48">
        <f t="shared" si="55"/>
        <v>3360.0655636363595</v>
      </c>
      <c r="P886" s="49"/>
      <c r="Q886" s="49"/>
      <c r="R886" s="50"/>
    </row>
    <row r="887" spans="1:18" x14ac:dyDescent="0.25">
      <c r="A887" s="51">
        <v>884</v>
      </c>
      <c r="B887" s="53"/>
      <c r="C887" s="38" t="s">
        <v>3664</v>
      </c>
      <c r="D887" s="39">
        <v>44915</v>
      </c>
      <c r="E887" s="40" t="s">
        <v>2637</v>
      </c>
      <c r="F887" s="41">
        <v>1187038</v>
      </c>
      <c r="G887" s="40" t="s">
        <v>2595</v>
      </c>
      <c r="H887" s="41">
        <v>124639</v>
      </c>
      <c r="I887" s="42">
        <f t="shared" si="52"/>
        <v>113308.18181818181</v>
      </c>
      <c r="J887" s="43">
        <v>44943</v>
      </c>
      <c r="K887" s="44">
        <v>1099109</v>
      </c>
      <c r="L887" s="45">
        <v>0.105</v>
      </c>
      <c r="M887" s="46">
        <f t="shared" si="53"/>
        <v>115406.44499999999</v>
      </c>
      <c r="N887" s="47">
        <f t="shared" si="54"/>
        <v>2098.2631818181835</v>
      </c>
      <c r="O887" s="48">
        <f t="shared" si="55"/>
        <v>2266.1242363636384</v>
      </c>
      <c r="P887" s="49"/>
      <c r="Q887" s="49"/>
      <c r="R887" s="50"/>
    </row>
    <row r="888" spans="1:18" x14ac:dyDescent="0.25">
      <c r="A888" s="51">
        <v>885</v>
      </c>
      <c r="B888" s="37" t="s">
        <v>3665</v>
      </c>
      <c r="C888" s="38">
        <v>521</v>
      </c>
      <c r="D888" s="39">
        <v>44910</v>
      </c>
      <c r="E888" s="40" t="s">
        <v>3666</v>
      </c>
      <c r="F888" s="41">
        <v>-517052</v>
      </c>
      <c r="G888" s="40" t="s">
        <v>2595</v>
      </c>
      <c r="H888" s="41">
        <v>-54290</v>
      </c>
      <c r="I888" s="42">
        <f t="shared" si="52"/>
        <v>-49354.545454545449</v>
      </c>
      <c r="J888" s="43">
        <v>44943</v>
      </c>
      <c r="K888" s="44">
        <v>-478752</v>
      </c>
      <c r="L888" s="45">
        <v>0.105</v>
      </c>
      <c r="M888" s="46">
        <f t="shared" si="53"/>
        <v>-50268.959999999999</v>
      </c>
      <c r="N888" s="47">
        <f t="shared" si="54"/>
        <v>-914.41454545455053</v>
      </c>
      <c r="O888" s="48">
        <f t="shared" si="55"/>
        <v>-987.5677090909146</v>
      </c>
      <c r="P888" s="49"/>
      <c r="Q888" s="49"/>
      <c r="R888" s="50"/>
    </row>
    <row r="889" spans="1:18" x14ac:dyDescent="0.25">
      <c r="A889" s="51">
        <v>886</v>
      </c>
      <c r="B889" s="52"/>
      <c r="C889" s="38">
        <v>510</v>
      </c>
      <c r="D889" s="39">
        <v>44901</v>
      </c>
      <c r="E889" s="40" t="s">
        <v>3667</v>
      </c>
      <c r="F889" s="41">
        <v>-199248</v>
      </c>
      <c r="G889" s="40" t="s">
        <v>2595</v>
      </c>
      <c r="H889" s="41">
        <v>-20921</v>
      </c>
      <c r="I889" s="42">
        <f t="shared" si="52"/>
        <v>-19019.090909090908</v>
      </c>
      <c r="J889" s="43">
        <v>44943</v>
      </c>
      <c r="K889" s="44">
        <v>-184489</v>
      </c>
      <c r="L889" s="45">
        <v>0.105</v>
      </c>
      <c r="M889" s="46">
        <f t="shared" si="53"/>
        <v>-19371.344999999998</v>
      </c>
      <c r="N889" s="47">
        <f t="shared" si="54"/>
        <v>-352.25409090908943</v>
      </c>
      <c r="O889" s="48">
        <f t="shared" si="55"/>
        <v>-380.43441818181662</v>
      </c>
      <c r="P889" s="49"/>
      <c r="Q889" s="49"/>
      <c r="R889" s="50"/>
    </row>
    <row r="890" spans="1:18" x14ac:dyDescent="0.25">
      <c r="A890" s="51">
        <v>887</v>
      </c>
      <c r="B890" s="52"/>
      <c r="C890" s="38">
        <v>522</v>
      </c>
      <c r="D890" s="39">
        <v>44910</v>
      </c>
      <c r="E890" s="40" t="s">
        <v>3668</v>
      </c>
      <c r="F890" s="41">
        <v>-623700</v>
      </c>
      <c r="G890" s="40" t="s">
        <v>2595</v>
      </c>
      <c r="H890" s="41">
        <v>-65488</v>
      </c>
      <c r="I890" s="42">
        <f t="shared" si="52"/>
        <v>-59534.545454545449</v>
      </c>
      <c r="J890" s="43">
        <v>44943</v>
      </c>
      <c r="K890" s="44">
        <v>-577500</v>
      </c>
      <c r="L890" s="45">
        <v>0.105</v>
      </c>
      <c r="M890" s="46">
        <f t="shared" si="53"/>
        <v>-60637.5</v>
      </c>
      <c r="N890" s="47">
        <f t="shared" si="54"/>
        <v>-1102.9545454545514</v>
      </c>
      <c r="O890" s="48">
        <f t="shared" si="55"/>
        <v>-1191.1909090909155</v>
      </c>
      <c r="P890" s="49"/>
      <c r="Q890" s="49"/>
      <c r="R890" s="50"/>
    </row>
    <row r="891" spans="1:18" x14ac:dyDescent="0.25">
      <c r="A891" s="51">
        <v>888</v>
      </c>
      <c r="B891" s="52"/>
      <c r="C891" s="38">
        <v>533</v>
      </c>
      <c r="D891" s="39">
        <v>44922</v>
      </c>
      <c r="E891" s="40" t="s">
        <v>3669</v>
      </c>
      <c r="F891" s="41">
        <v>-294082</v>
      </c>
      <c r="G891" s="40" t="s">
        <v>2595</v>
      </c>
      <c r="H891" s="41">
        <v>-30879</v>
      </c>
      <c r="I891" s="42">
        <f t="shared" si="52"/>
        <v>-28071.81818181818</v>
      </c>
      <c r="J891" s="43">
        <v>44943</v>
      </c>
      <c r="K891" s="44">
        <v>-272298</v>
      </c>
      <c r="L891" s="45">
        <v>0.105</v>
      </c>
      <c r="M891" s="46">
        <f t="shared" si="53"/>
        <v>-28591.289999999997</v>
      </c>
      <c r="N891" s="47">
        <f t="shared" si="54"/>
        <v>-519.47181818181707</v>
      </c>
      <c r="O891" s="48">
        <f t="shared" si="55"/>
        <v>-561.02956363636247</v>
      </c>
      <c r="P891" s="49"/>
      <c r="Q891" s="49"/>
      <c r="R891" s="50"/>
    </row>
    <row r="892" spans="1:18" x14ac:dyDescent="0.25">
      <c r="A892" s="51">
        <v>889</v>
      </c>
      <c r="B892" s="53"/>
      <c r="C892" s="38">
        <v>535</v>
      </c>
      <c r="D892" s="39">
        <v>44922</v>
      </c>
      <c r="E892" s="40" t="s">
        <v>3670</v>
      </c>
      <c r="F892" s="41">
        <v>-654853</v>
      </c>
      <c r="G892" s="40" t="s">
        <v>2595</v>
      </c>
      <c r="H892" s="41">
        <v>-68760</v>
      </c>
      <c r="I892" s="42">
        <f t="shared" si="52"/>
        <v>-62509.090909090904</v>
      </c>
      <c r="J892" s="43">
        <v>44943</v>
      </c>
      <c r="K892" s="44">
        <v>-606345</v>
      </c>
      <c r="L892" s="45">
        <v>0.105</v>
      </c>
      <c r="M892" s="46">
        <f t="shared" si="53"/>
        <v>-63666.224999999999</v>
      </c>
      <c r="N892" s="47">
        <f t="shared" si="54"/>
        <v>-1157.1340909090941</v>
      </c>
      <c r="O892" s="48">
        <f t="shared" si="55"/>
        <v>-1249.7048181818218</v>
      </c>
      <c r="P892" s="49"/>
      <c r="Q892" s="49"/>
      <c r="R892" s="50"/>
    </row>
    <row r="893" spans="1:18" x14ac:dyDescent="0.25">
      <c r="A893" s="51">
        <v>890</v>
      </c>
      <c r="B893" s="37" t="s">
        <v>3671</v>
      </c>
      <c r="C893" s="38" t="s">
        <v>3672</v>
      </c>
      <c r="D893" s="39">
        <v>44879</v>
      </c>
      <c r="E893" s="40" t="s">
        <v>3673</v>
      </c>
      <c r="F893" s="41">
        <v>1392768</v>
      </c>
      <c r="G893" s="40" t="s">
        <v>2595</v>
      </c>
      <c r="H893" s="41">
        <v>146241</v>
      </c>
      <c r="I893" s="42">
        <f t="shared" si="52"/>
        <v>132946.36363636362</v>
      </c>
      <c r="J893" s="43">
        <v>44943</v>
      </c>
      <c r="K893" s="44">
        <v>1289600</v>
      </c>
      <c r="L893" s="45">
        <v>0.105</v>
      </c>
      <c r="M893" s="46">
        <f t="shared" si="53"/>
        <v>135408</v>
      </c>
      <c r="N893" s="47">
        <f t="shared" si="54"/>
        <v>2461.6363636363822</v>
      </c>
      <c r="O893" s="48">
        <f t="shared" si="55"/>
        <v>2658.5672727272931</v>
      </c>
      <c r="P893" s="49"/>
      <c r="Q893" s="49"/>
      <c r="R893" s="50"/>
    </row>
    <row r="894" spans="1:18" x14ac:dyDescent="0.25">
      <c r="A894" s="51">
        <v>891</v>
      </c>
      <c r="B894" s="52"/>
      <c r="C894" s="38" t="s">
        <v>3674</v>
      </c>
      <c r="D894" s="39">
        <v>44886</v>
      </c>
      <c r="E894" s="40" t="s">
        <v>3673</v>
      </c>
      <c r="F894" s="41">
        <v>1304719</v>
      </c>
      <c r="G894" s="40" t="s">
        <v>2595</v>
      </c>
      <c r="H894" s="41">
        <v>136995</v>
      </c>
      <c r="I894" s="42">
        <f t="shared" si="52"/>
        <v>124540.90909090907</v>
      </c>
      <c r="J894" s="43">
        <v>44943</v>
      </c>
      <c r="K894" s="44">
        <v>1208073</v>
      </c>
      <c r="L894" s="45">
        <v>0.105</v>
      </c>
      <c r="M894" s="46">
        <f t="shared" si="53"/>
        <v>126847.66499999999</v>
      </c>
      <c r="N894" s="47">
        <f t="shared" si="54"/>
        <v>2306.7559090909199</v>
      </c>
      <c r="O894" s="48">
        <f t="shared" si="55"/>
        <v>2491.2963818181938</v>
      </c>
      <c r="P894" s="49"/>
      <c r="Q894" s="49"/>
      <c r="R894" s="50"/>
    </row>
    <row r="895" spans="1:18" x14ac:dyDescent="0.25">
      <c r="A895" s="51">
        <v>892</v>
      </c>
      <c r="B895" s="52"/>
      <c r="C895" s="38" t="s">
        <v>3675</v>
      </c>
      <c r="D895" s="39">
        <v>44879</v>
      </c>
      <c r="E895" s="40" t="s">
        <v>3673</v>
      </c>
      <c r="F895" s="41">
        <v>1392768</v>
      </c>
      <c r="G895" s="40" t="s">
        <v>2595</v>
      </c>
      <c r="H895" s="41">
        <v>146241</v>
      </c>
      <c r="I895" s="42">
        <f t="shared" si="52"/>
        <v>132946.36363636362</v>
      </c>
      <c r="J895" s="43">
        <v>44943</v>
      </c>
      <c r="K895" s="44">
        <v>1289600</v>
      </c>
      <c r="L895" s="45">
        <v>0.105</v>
      </c>
      <c r="M895" s="46">
        <f t="shared" si="53"/>
        <v>135408</v>
      </c>
      <c r="N895" s="47">
        <f t="shared" si="54"/>
        <v>2461.6363636363822</v>
      </c>
      <c r="O895" s="48">
        <f t="shared" si="55"/>
        <v>2658.5672727272931</v>
      </c>
      <c r="P895" s="49"/>
      <c r="Q895" s="49"/>
      <c r="R895" s="50"/>
    </row>
    <row r="896" spans="1:18" x14ac:dyDescent="0.25">
      <c r="A896" s="51">
        <v>893</v>
      </c>
      <c r="B896" s="52"/>
      <c r="C896" s="38" t="s">
        <v>3676</v>
      </c>
      <c r="D896" s="39">
        <v>44872</v>
      </c>
      <c r="E896" s="40" t="s">
        <v>3673</v>
      </c>
      <c r="F896" s="41">
        <v>419799</v>
      </c>
      <c r="G896" s="40" t="s">
        <v>2595</v>
      </c>
      <c r="H896" s="41">
        <v>44079</v>
      </c>
      <c r="I896" s="42">
        <f t="shared" si="52"/>
        <v>40071.818181818177</v>
      </c>
      <c r="J896" s="43">
        <v>44943</v>
      </c>
      <c r="K896" s="44">
        <v>388703</v>
      </c>
      <c r="L896" s="45">
        <v>0.105</v>
      </c>
      <c r="M896" s="46">
        <f t="shared" si="53"/>
        <v>40813.814999999995</v>
      </c>
      <c r="N896" s="47">
        <f t="shared" si="54"/>
        <v>741.99681818181853</v>
      </c>
      <c r="O896" s="48">
        <f t="shared" si="55"/>
        <v>801.35656363636406</v>
      </c>
      <c r="P896" s="49"/>
      <c r="Q896" s="49"/>
      <c r="R896" s="50"/>
    </row>
    <row r="897" spans="1:18" x14ac:dyDescent="0.25">
      <c r="A897" s="51">
        <v>894</v>
      </c>
      <c r="B897" s="52"/>
      <c r="C897" s="38" t="s">
        <v>3677</v>
      </c>
      <c r="D897" s="39">
        <v>44879</v>
      </c>
      <c r="E897" s="40" t="s">
        <v>3673</v>
      </c>
      <c r="F897" s="41">
        <v>396527</v>
      </c>
      <c r="G897" s="40" t="s">
        <v>2595</v>
      </c>
      <c r="H897" s="41">
        <v>41635</v>
      </c>
      <c r="I897" s="42">
        <f t="shared" si="52"/>
        <v>37850</v>
      </c>
      <c r="J897" s="43">
        <v>44943</v>
      </c>
      <c r="K897" s="44">
        <v>367155</v>
      </c>
      <c r="L897" s="45">
        <v>0.105</v>
      </c>
      <c r="M897" s="46">
        <f t="shared" si="53"/>
        <v>38551.275000000001</v>
      </c>
      <c r="N897" s="47">
        <f t="shared" si="54"/>
        <v>701.27500000000146</v>
      </c>
      <c r="O897" s="48">
        <f t="shared" si="55"/>
        <v>757.37700000000166</v>
      </c>
      <c r="P897" s="49"/>
      <c r="Q897" s="49"/>
      <c r="R897" s="50"/>
    </row>
    <row r="898" spans="1:18" x14ac:dyDescent="0.25">
      <c r="A898" s="51">
        <v>895</v>
      </c>
      <c r="B898" s="52"/>
      <c r="C898" s="38" t="s">
        <v>3678</v>
      </c>
      <c r="D898" s="39">
        <v>44886</v>
      </c>
      <c r="E898" s="40" t="s">
        <v>3673</v>
      </c>
      <c r="F898" s="41">
        <v>396527</v>
      </c>
      <c r="G898" s="40" t="s">
        <v>2595</v>
      </c>
      <c r="H898" s="41">
        <v>41635</v>
      </c>
      <c r="I898" s="42">
        <f t="shared" si="52"/>
        <v>37850</v>
      </c>
      <c r="J898" s="43">
        <v>44943</v>
      </c>
      <c r="K898" s="44">
        <v>367155</v>
      </c>
      <c r="L898" s="45">
        <v>0.105</v>
      </c>
      <c r="M898" s="46">
        <f t="shared" si="53"/>
        <v>38551.275000000001</v>
      </c>
      <c r="N898" s="47">
        <f t="shared" si="54"/>
        <v>701.27500000000146</v>
      </c>
      <c r="O898" s="48">
        <f t="shared" si="55"/>
        <v>757.37700000000166</v>
      </c>
      <c r="P898" s="49"/>
      <c r="Q898" s="49"/>
      <c r="R898" s="50"/>
    </row>
    <row r="899" spans="1:18" x14ac:dyDescent="0.25">
      <c r="A899" s="51">
        <v>896</v>
      </c>
      <c r="B899" s="52"/>
      <c r="C899" s="38" t="s">
        <v>3679</v>
      </c>
      <c r="D899" s="39">
        <v>44879</v>
      </c>
      <c r="E899" s="40" t="s">
        <v>3673</v>
      </c>
      <c r="F899" s="41">
        <v>721710</v>
      </c>
      <c r="G899" s="40" t="s">
        <v>2595</v>
      </c>
      <c r="H899" s="41">
        <v>75780</v>
      </c>
      <c r="I899" s="42">
        <f t="shared" si="52"/>
        <v>68890.909090909088</v>
      </c>
      <c r="J899" s="43">
        <v>44943</v>
      </c>
      <c r="K899" s="44">
        <v>668250</v>
      </c>
      <c r="L899" s="45">
        <v>0.105</v>
      </c>
      <c r="M899" s="46">
        <f t="shared" si="53"/>
        <v>70166.25</v>
      </c>
      <c r="N899" s="47">
        <f t="shared" si="54"/>
        <v>1275.3409090909117</v>
      </c>
      <c r="O899" s="48">
        <f t="shared" si="55"/>
        <v>1377.3681818181847</v>
      </c>
      <c r="P899" s="49"/>
      <c r="Q899" s="49"/>
      <c r="R899" s="50"/>
    </row>
    <row r="900" spans="1:18" x14ac:dyDescent="0.25">
      <c r="A900" s="51">
        <v>897</v>
      </c>
      <c r="B900" s="52"/>
      <c r="C900" s="38" t="s">
        <v>3680</v>
      </c>
      <c r="D900" s="39">
        <v>44879</v>
      </c>
      <c r="E900" s="40" t="s">
        <v>3673</v>
      </c>
      <c r="F900" s="41">
        <v>1392768</v>
      </c>
      <c r="G900" s="40" t="s">
        <v>2595</v>
      </c>
      <c r="H900" s="41">
        <v>146241</v>
      </c>
      <c r="I900" s="42">
        <f t="shared" ref="I900:I963" si="56">H900/1.1</f>
        <v>132946.36363636362</v>
      </c>
      <c r="J900" s="43">
        <v>44943</v>
      </c>
      <c r="K900" s="44">
        <v>1289600</v>
      </c>
      <c r="L900" s="45">
        <v>0.105</v>
      </c>
      <c r="M900" s="46">
        <f t="shared" ref="M900:M963" si="57">K900*L900</f>
        <v>135408</v>
      </c>
      <c r="N900" s="47">
        <f t="shared" ref="N900:N963" si="58">M900-I900</f>
        <v>2461.6363636363822</v>
      </c>
      <c r="O900" s="48">
        <f t="shared" ref="O900:O963" si="59">N900*1.08</f>
        <v>2658.5672727272931</v>
      </c>
      <c r="P900" s="49"/>
      <c r="Q900" s="49"/>
      <c r="R900" s="50"/>
    </row>
    <row r="901" spans="1:18" x14ac:dyDescent="0.25">
      <c r="A901" s="51">
        <v>898</v>
      </c>
      <c r="B901" s="52"/>
      <c r="C901" s="38" t="s">
        <v>3681</v>
      </c>
      <c r="D901" s="39">
        <v>44886</v>
      </c>
      <c r="E901" s="40" t="s">
        <v>3673</v>
      </c>
      <c r="F901" s="41">
        <v>745602</v>
      </c>
      <c r="G901" s="40" t="s">
        <v>2595</v>
      </c>
      <c r="H901" s="41">
        <v>78288</v>
      </c>
      <c r="I901" s="42">
        <f t="shared" si="56"/>
        <v>71170.909090909088</v>
      </c>
      <c r="J901" s="43">
        <v>44943</v>
      </c>
      <c r="K901" s="44">
        <v>690372</v>
      </c>
      <c r="L901" s="45">
        <v>0.105</v>
      </c>
      <c r="M901" s="46">
        <f t="shared" si="57"/>
        <v>72489.06</v>
      </c>
      <c r="N901" s="47">
        <f t="shared" si="58"/>
        <v>1318.1509090909094</v>
      </c>
      <c r="O901" s="48">
        <f t="shared" si="59"/>
        <v>1423.6029818181823</v>
      </c>
      <c r="P901" s="49"/>
      <c r="Q901" s="49"/>
      <c r="R901" s="50"/>
    </row>
    <row r="902" spans="1:18" x14ac:dyDescent="0.25">
      <c r="A902" s="51">
        <v>899</v>
      </c>
      <c r="B902" s="52"/>
      <c r="C902" s="38" t="s">
        <v>3682</v>
      </c>
      <c r="D902" s="39">
        <v>44879</v>
      </c>
      <c r="E902" s="40" t="s">
        <v>3673</v>
      </c>
      <c r="F902" s="41">
        <v>3223514</v>
      </c>
      <c r="G902" s="40" t="s">
        <v>2595</v>
      </c>
      <c r="H902" s="41">
        <v>338469</v>
      </c>
      <c r="I902" s="42">
        <f t="shared" si="56"/>
        <v>307699.09090909088</v>
      </c>
      <c r="J902" s="43">
        <v>44943</v>
      </c>
      <c r="K902" s="44">
        <v>2984735</v>
      </c>
      <c r="L902" s="45">
        <v>0.105</v>
      </c>
      <c r="M902" s="46">
        <f t="shared" si="57"/>
        <v>313397.17499999999</v>
      </c>
      <c r="N902" s="47">
        <f t="shared" si="58"/>
        <v>5698.0840909091057</v>
      </c>
      <c r="O902" s="48">
        <f t="shared" si="59"/>
        <v>6153.9308181818342</v>
      </c>
      <c r="P902" s="49"/>
      <c r="Q902" s="49"/>
      <c r="R902" s="50"/>
    </row>
    <row r="903" spans="1:18" x14ac:dyDescent="0.25">
      <c r="A903" s="51">
        <v>900</v>
      </c>
      <c r="B903" s="52"/>
      <c r="C903" s="38" t="s">
        <v>3683</v>
      </c>
      <c r="D903" s="39">
        <v>44879</v>
      </c>
      <c r="E903" s="40" t="s">
        <v>3673</v>
      </c>
      <c r="F903" s="41">
        <v>1392768</v>
      </c>
      <c r="G903" s="40" t="s">
        <v>2595</v>
      </c>
      <c r="H903" s="41">
        <v>146241</v>
      </c>
      <c r="I903" s="42">
        <f t="shared" si="56"/>
        <v>132946.36363636362</v>
      </c>
      <c r="J903" s="43">
        <v>44943</v>
      </c>
      <c r="K903" s="44">
        <v>1289600</v>
      </c>
      <c r="L903" s="45">
        <v>0.105</v>
      </c>
      <c r="M903" s="46">
        <f t="shared" si="57"/>
        <v>135408</v>
      </c>
      <c r="N903" s="47">
        <f t="shared" si="58"/>
        <v>2461.6363636363822</v>
      </c>
      <c r="O903" s="48">
        <f t="shared" si="59"/>
        <v>2658.5672727272931</v>
      </c>
      <c r="P903" s="49"/>
      <c r="Q903" s="49"/>
      <c r="R903" s="50"/>
    </row>
    <row r="904" spans="1:18" x14ac:dyDescent="0.25">
      <c r="A904" s="51">
        <v>901</v>
      </c>
      <c r="B904" s="52"/>
      <c r="C904" s="38" t="s">
        <v>3684</v>
      </c>
      <c r="D904" s="39">
        <v>44879</v>
      </c>
      <c r="E904" s="40" t="s">
        <v>3673</v>
      </c>
      <c r="F904" s="41">
        <v>396527</v>
      </c>
      <c r="G904" s="40" t="s">
        <v>2595</v>
      </c>
      <c r="H904" s="41">
        <v>41635</v>
      </c>
      <c r="I904" s="42">
        <f t="shared" si="56"/>
        <v>37850</v>
      </c>
      <c r="J904" s="43">
        <v>44943</v>
      </c>
      <c r="K904" s="44">
        <v>367155</v>
      </c>
      <c r="L904" s="45">
        <v>0.105</v>
      </c>
      <c r="M904" s="46">
        <f t="shared" si="57"/>
        <v>38551.275000000001</v>
      </c>
      <c r="N904" s="47">
        <f t="shared" si="58"/>
        <v>701.27500000000146</v>
      </c>
      <c r="O904" s="48">
        <f t="shared" si="59"/>
        <v>757.37700000000166</v>
      </c>
      <c r="P904" s="49"/>
      <c r="Q904" s="49"/>
      <c r="R904" s="50"/>
    </row>
    <row r="905" spans="1:18" x14ac:dyDescent="0.25">
      <c r="A905" s="51">
        <v>902</v>
      </c>
      <c r="B905" s="52"/>
      <c r="C905" s="38" t="s">
        <v>3685</v>
      </c>
      <c r="D905" s="39">
        <v>44879</v>
      </c>
      <c r="E905" s="40" t="s">
        <v>3673</v>
      </c>
      <c r="F905" s="41">
        <v>1392768</v>
      </c>
      <c r="G905" s="40" t="s">
        <v>2595</v>
      </c>
      <c r="H905" s="41">
        <v>146241</v>
      </c>
      <c r="I905" s="42">
        <f t="shared" si="56"/>
        <v>132946.36363636362</v>
      </c>
      <c r="J905" s="43">
        <v>44943</v>
      </c>
      <c r="K905" s="44">
        <v>1289600</v>
      </c>
      <c r="L905" s="45">
        <v>0.105</v>
      </c>
      <c r="M905" s="46">
        <f t="shared" si="57"/>
        <v>135408</v>
      </c>
      <c r="N905" s="47">
        <f t="shared" si="58"/>
        <v>2461.6363636363822</v>
      </c>
      <c r="O905" s="48">
        <f t="shared" si="59"/>
        <v>2658.5672727272931</v>
      </c>
      <c r="P905" s="49"/>
      <c r="Q905" s="49"/>
      <c r="R905" s="50"/>
    </row>
    <row r="906" spans="1:18" x14ac:dyDescent="0.25">
      <c r="A906" s="51">
        <v>903</v>
      </c>
      <c r="B906" s="52"/>
      <c r="C906" s="38" t="s">
        <v>3686</v>
      </c>
      <c r="D906" s="39">
        <v>44879</v>
      </c>
      <c r="E906" s="40" t="s">
        <v>3673</v>
      </c>
      <c r="F906" s="41">
        <v>1799140</v>
      </c>
      <c r="G906" s="40" t="s">
        <v>2595</v>
      </c>
      <c r="H906" s="41">
        <v>188910</v>
      </c>
      <c r="I906" s="42">
        <f t="shared" si="56"/>
        <v>171736.36363636362</v>
      </c>
      <c r="J906" s="43">
        <v>44943</v>
      </c>
      <c r="K906" s="44">
        <v>1665870</v>
      </c>
      <c r="L906" s="45">
        <v>0.105</v>
      </c>
      <c r="M906" s="46">
        <f t="shared" si="57"/>
        <v>174916.35</v>
      </c>
      <c r="N906" s="47">
        <f t="shared" si="58"/>
        <v>3179.986363636388</v>
      </c>
      <c r="O906" s="48">
        <f t="shared" si="59"/>
        <v>3434.3852727272993</v>
      </c>
      <c r="P906" s="49"/>
      <c r="Q906" s="49"/>
      <c r="R906" s="50"/>
    </row>
    <row r="907" spans="1:18" x14ac:dyDescent="0.25">
      <c r="A907" s="51">
        <v>904</v>
      </c>
      <c r="B907" s="52"/>
      <c r="C907" s="38" t="s">
        <v>3687</v>
      </c>
      <c r="D907" s="39">
        <v>44879</v>
      </c>
      <c r="E907" s="40" t="s">
        <v>3673</v>
      </c>
      <c r="F907" s="41">
        <v>996241</v>
      </c>
      <c r="G907" s="40" t="s">
        <v>2595</v>
      </c>
      <c r="H907" s="41">
        <v>104605</v>
      </c>
      <c r="I907" s="42">
        <f t="shared" si="56"/>
        <v>95095.454545454544</v>
      </c>
      <c r="J907" s="43">
        <v>44943</v>
      </c>
      <c r="K907" s="44">
        <v>922445</v>
      </c>
      <c r="L907" s="45">
        <v>0.105</v>
      </c>
      <c r="M907" s="46">
        <f t="shared" si="57"/>
        <v>96856.724999999991</v>
      </c>
      <c r="N907" s="47">
        <f t="shared" si="58"/>
        <v>1761.2704545454471</v>
      </c>
      <c r="O907" s="48">
        <f t="shared" si="59"/>
        <v>1902.172090909083</v>
      </c>
      <c r="P907" s="49"/>
      <c r="Q907" s="49"/>
      <c r="R907" s="50"/>
    </row>
    <row r="908" spans="1:18" x14ac:dyDescent="0.25">
      <c r="A908" s="51">
        <v>905</v>
      </c>
      <c r="B908" s="52"/>
      <c r="C908" s="38" t="s">
        <v>3688</v>
      </c>
      <c r="D908" s="39">
        <v>44866</v>
      </c>
      <c r="E908" s="40" t="s">
        <v>3673</v>
      </c>
      <c r="F908" s="41">
        <v>1557044</v>
      </c>
      <c r="G908" s="40" t="s">
        <v>2595</v>
      </c>
      <c r="H908" s="41">
        <v>163490</v>
      </c>
      <c r="I908" s="42">
        <f t="shared" si="56"/>
        <v>148627.27272727271</v>
      </c>
      <c r="J908" s="43">
        <v>44943</v>
      </c>
      <c r="K908" s="44">
        <v>1441707</v>
      </c>
      <c r="L908" s="45">
        <v>0.105</v>
      </c>
      <c r="M908" s="46">
        <f t="shared" si="57"/>
        <v>151379.23499999999</v>
      </c>
      <c r="N908" s="47">
        <f t="shared" si="58"/>
        <v>2751.9622727272799</v>
      </c>
      <c r="O908" s="48">
        <f t="shared" si="59"/>
        <v>2972.1192545454624</v>
      </c>
      <c r="P908" s="49"/>
      <c r="Q908" s="49"/>
      <c r="R908" s="50"/>
    </row>
    <row r="909" spans="1:18" x14ac:dyDescent="0.25">
      <c r="A909" s="51">
        <v>906</v>
      </c>
      <c r="B909" s="52"/>
      <c r="C909" s="38" t="s">
        <v>3689</v>
      </c>
      <c r="D909" s="39">
        <v>44879</v>
      </c>
      <c r="E909" s="40" t="s">
        <v>3673</v>
      </c>
      <c r="F909" s="41">
        <v>599713</v>
      </c>
      <c r="G909" s="40" t="s">
        <v>2595</v>
      </c>
      <c r="H909" s="41">
        <v>62970</v>
      </c>
      <c r="I909" s="42">
        <f t="shared" si="56"/>
        <v>57245.454545454544</v>
      </c>
      <c r="J909" s="43">
        <v>44943</v>
      </c>
      <c r="K909" s="44">
        <v>555290</v>
      </c>
      <c r="L909" s="45">
        <v>0.105</v>
      </c>
      <c r="M909" s="46">
        <f t="shared" si="57"/>
        <v>58305.45</v>
      </c>
      <c r="N909" s="47">
        <f t="shared" si="58"/>
        <v>1059.995454545453</v>
      </c>
      <c r="O909" s="48">
        <f t="shared" si="59"/>
        <v>1144.7950909090894</v>
      </c>
      <c r="P909" s="49"/>
      <c r="Q909" s="49"/>
      <c r="R909" s="50"/>
    </row>
    <row r="910" spans="1:18" x14ac:dyDescent="0.25">
      <c r="A910" s="51">
        <v>907</v>
      </c>
      <c r="B910" s="52"/>
      <c r="C910" s="38" t="s">
        <v>3690</v>
      </c>
      <c r="D910" s="39">
        <v>44879</v>
      </c>
      <c r="E910" s="40" t="s">
        <v>3673</v>
      </c>
      <c r="F910" s="41">
        <v>667510</v>
      </c>
      <c r="G910" s="40" t="s">
        <v>2595</v>
      </c>
      <c r="H910" s="41">
        <v>70089</v>
      </c>
      <c r="I910" s="42">
        <f t="shared" si="56"/>
        <v>63717.272727272721</v>
      </c>
      <c r="J910" s="43">
        <v>44943</v>
      </c>
      <c r="K910" s="44">
        <v>618065</v>
      </c>
      <c r="L910" s="45">
        <v>0.105</v>
      </c>
      <c r="M910" s="46">
        <f t="shared" si="57"/>
        <v>64896.824999999997</v>
      </c>
      <c r="N910" s="47">
        <f t="shared" si="58"/>
        <v>1179.5522727272764</v>
      </c>
      <c r="O910" s="48">
        <f t="shared" si="59"/>
        <v>1273.9164545454587</v>
      </c>
      <c r="P910" s="49"/>
      <c r="Q910" s="49"/>
      <c r="R910" s="50"/>
    </row>
    <row r="911" spans="1:18" x14ac:dyDescent="0.25">
      <c r="A911" s="51">
        <v>908</v>
      </c>
      <c r="B911" s="52"/>
      <c r="C911" s="38" t="s">
        <v>3691</v>
      </c>
      <c r="D911" s="39">
        <v>44879</v>
      </c>
      <c r="E911" s="40" t="s">
        <v>3673</v>
      </c>
      <c r="F911" s="41">
        <v>996241</v>
      </c>
      <c r="G911" s="40" t="s">
        <v>2595</v>
      </c>
      <c r="H911" s="41">
        <v>104605</v>
      </c>
      <c r="I911" s="42">
        <f t="shared" si="56"/>
        <v>95095.454545454544</v>
      </c>
      <c r="J911" s="43">
        <v>44943</v>
      </c>
      <c r="K911" s="44">
        <v>922445</v>
      </c>
      <c r="L911" s="45">
        <v>0.105</v>
      </c>
      <c r="M911" s="46">
        <f t="shared" si="57"/>
        <v>96856.724999999991</v>
      </c>
      <c r="N911" s="47">
        <f t="shared" si="58"/>
        <v>1761.2704545454471</v>
      </c>
      <c r="O911" s="48">
        <f t="shared" si="59"/>
        <v>1902.172090909083</v>
      </c>
      <c r="P911" s="49"/>
      <c r="Q911" s="49"/>
      <c r="R911" s="50"/>
    </row>
    <row r="912" spans="1:18" x14ac:dyDescent="0.25">
      <c r="A912" s="51">
        <v>909</v>
      </c>
      <c r="B912" s="53"/>
      <c r="C912" s="38" t="s">
        <v>3692</v>
      </c>
      <c r="D912" s="39">
        <v>44879</v>
      </c>
      <c r="E912" s="40" t="s">
        <v>3673</v>
      </c>
      <c r="F912" s="41">
        <v>1195489</v>
      </c>
      <c r="G912" s="40" t="s">
        <v>2595</v>
      </c>
      <c r="H912" s="41">
        <v>125526</v>
      </c>
      <c r="I912" s="42">
        <f t="shared" si="56"/>
        <v>114114.54545454544</v>
      </c>
      <c r="J912" s="43">
        <v>44943</v>
      </c>
      <c r="K912" s="44">
        <v>1106934</v>
      </c>
      <c r="L912" s="45">
        <v>0.105</v>
      </c>
      <c r="M912" s="46">
        <f t="shared" si="57"/>
        <v>116228.06999999999</v>
      </c>
      <c r="N912" s="47">
        <f t="shared" si="58"/>
        <v>2113.5245454545511</v>
      </c>
      <c r="O912" s="48">
        <f t="shared" si="59"/>
        <v>2282.6065090909156</v>
      </c>
      <c r="P912" s="49"/>
      <c r="Q912" s="49"/>
      <c r="R912" s="50"/>
    </row>
    <row r="913" spans="1:18" x14ac:dyDescent="0.25">
      <c r="A913" s="51">
        <v>910</v>
      </c>
      <c r="B913" s="37" t="s">
        <v>3693</v>
      </c>
      <c r="C913" s="38" t="s">
        <v>3694</v>
      </c>
      <c r="D913" s="39">
        <v>44914</v>
      </c>
      <c r="E913" s="40" t="s">
        <v>3673</v>
      </c>
      <c r="F913" s="41">
        <v>1284629</v>
      </c>
      <c r="G913" s="40" t="s">
        <v>2595</v>
      </c>
      <c r="H913" s="41">
        <v>134886</v>
      </c>
      <c r="I913" s="42">
        <f t="shared" si="56"/>
        <v>122623.63636363635</v>
      </c>
      <c r="J913" s="43">
        <v>44943</v>
      </c>
      <c r="K913" s="44">
        <v>1189471</v>
      </c>
      <c r="L913" s="45">
        <v>0.105</v>
      </c>
      <c r="M913" s="46">
        <f t="shared" si="57"/>
        <v>124894.455</v>
      </c>
      <c r="N913" s="47">
        <f t="shared" si="58"/>
        <v>2270.8186363636487</v>
      </c>
      <c r="O913" s="48">
        <f t="shared" si="59"/>
        <v>2452.4841272727408</v>
      </c>
      <c r="P913" s="49"/>
      <c r="Q913" s="49"/>
      <c r="R913" s="50"/>
    </row>
    <row r="914" spans="1:18" x14ac:dyDescent="0.25">
      <c r="A914" s="51">
        <v>911</v>
      </c>
      <c r="B914" s="52"/>
      <c r="C914" s="38" t="s">
        <v>3695</v>
      </c>
      <c r="D914" s="39">
        <v>44914</v>
      </c>
      <c r="E914" s="40" t="s">
        <v>3673</v>
      </c>
      <c r="F914" s="41">
        <v>684915</v>
      </c>
      <c r="G914" s="40" t="s">
        <v>2595</v>
      </c>
      <c r="H914" s="41">
        <v>71916</v>
      </c>
      <c r="I914" s="42">
        <f t="shared" si="56"/>
        <v>65378.181818181816</v>
      </c>
      <c r="J914" s="43">
        <v>44943</v>
      </c>
      <c r="K914" s="44">
        <v>634181</v>
      </c>
      <c r="L914" s="45">
        <v>0.105</v>
      </c>
      <c r="M914" s="46">
        <f t="shared" si="57"/>
        <v>66589.005000000005</v>
      </c>
      <c r="N914" s="47">
        <f t="shared" si="58"/>
        <v>1210.8231818181885</v>
      </c>
      <c r="O914" s="48">
        <f t="shared" si="59"/>
        <v>1307.6890363636437</v>
      </c>
      <c r="P914" s="49"/>
      <c r="Q914" s="49"/>
      <c r="R914" s="50"/>
    </row>
    <row r="915" spans="1:18" x14ac:dyDescent="0.25">
      <c r="A915" s="51">
        <v>912</v>
      </c>
      <c r="B915" s="52"/>
      <c r="C915" s="38" t="s">
        <v>3696</v>
      </c>
      <c r="D915" s="39">
        <v>44907</v>
      </c>
      <c r="E915" s="40" t="s">
        <v>3673</v>
      </c>
      <c r="F915" s="41">
        <v>719656</v>
      </c>
      <c r="G915" s="40" t="s">
        <v>2595</v>
      </c>
      <c r="H915" s="41">
        <v>75564</v>
      </c>
      <c r="I915" s="42">
        <f t="shared" si="56"/>
        <v>68694.545454545456</v>
      </c>
      <c r="J915" s="43">
        <v>44943</v>
      </c>
      <c r="K915" s="44">
        <v>666348</v>
      </c>
      <c r="L915" s="45">
        <v>0.105</v>
      </c>
      <c r="M915" s="46">
        <f t="shared" si="57"/>
        <v>69966.539999999994</v>
      </c>
      <c r="N915" s="47">
        <f t="shared" si="58"/>
        <v>1271.9945454545377</v>
      </c>
      <c r="O915" s="48">
        <f t="shared" si="59"/>
        <v>1373.7541090909008</v>
      </c>
      <c r="P915" s="49"/>
      <c r="Q915" s="49"/>
      <c r="R915" s="50"/>
    </row>
    <row r="916" spans="1:18" x14ac:dyDescent="0.25">
      <c r="A916" s="51">
        <v>913</v>
      </c>
      <c r="B916" s="52"/>
      <c r="C916" s="38" t="s">
        <v>3697</v>
      </c>
      <c r="D916" s="39">
        <v>44914</v>
      </c>
      <c r="E916" s="40" t="s">
        <v>3673</v>
      </c>
      <c r="F916" s="41">
        <v>491765</v>
      </c>
      <c r="G916" s="40" t="s">
        <v>2595</v>
      </c>
      <c r="H916" s="41">
        <v>51635</v>
      </c>
      <c r="I916" s="42">
        <f t="shared" si="56"/>
        <v>46940.909090909088</v>
      </c>
      <c r="J916" s="43">
        <v>44943</v>
      </c>
      <c r="K916" s="44">
        <v>455338</v>
      </c>
      <c r="L916" s="45">
        <v>0.105</v>
      </c>
      <c r="M916" s="46">
        <f t="shared" si="57"/>
        <v>47810.49</v>
      </c>
      <c r="N916" s="47">
        <f t="shared" si="58"/>
        <v>869.5809090909097</v>
      </c>
      <c r="O916" s="48">
        <f t="shared" si="59"/>
        <v>939.14738181818257</v>
      </c>
      <c r="P916" s="49"/>
      <c r="Q916" s="49"/>
      <c r="R916" s="50"/>
    </row>
    <row r="917" spans="1:18" x14ac:dyDescent="0.25">
      <c r="A917" s="51">
        <v>914</v>
      </c>
      <c r="B917" s="52"/>
      <c r="C917" s="38" t="s">
        <v>3698</v>
      </c>
      <c r="D917" s="39">
        <v>44900</v>
      </c>
      <c r="E917" s="40" t="s">
        <v>3673</v>
      </c>
      <c r="F917" s="41">
        <v>599713</v>
      </c>
      <c r="G917" s="40" t="s">
        <v>2595</v>
      </c>
      <c r="H917" s="41">
        <v>62970</v>
      </c>
      <c r="I917" s="42">
        <f t="shared" si="56"/>
        <v>57245.454545454544</v>
      </c>
      <c r="J917" s="43">
        <v>44943</v>
      </c>
      <c r="K917" s="44">
        <v>555290</v>
      </c>
      <c r="L917" s="45">
        <v>0.105</v>
      </c>
      <c r="M917" s="46">
        <f t="shared" si="57"/>
        <v>58305.45</v>
      </c>
      <c r="N917" s="47">
        <f t="shared" si="58"/>
        <v>1059.995454545453</v>
      </c>
      <c r="O917" s="48">
        <f t="shared" si="59"/>
        <v>1144.7950909090894</v>
      </c>
      <c r="P917" s="49"/>
      <c r="Q917" s="49"/>
      <c r="R917" s="50"/>
    </row>
    <row r="918" spans="1:18" x14ac:dyDescent="0.25">
      <c r="A918" s="51">
        <v>915</v>
      </c>
      <c r="B918" s="52"/>
      <c r="C918" s="38" t="s">
        <v>3699</v>
      </c>
      <c r="D918" s="39">
        <v>44914</v>
      </c>
      <c r="E918" s="40" t="s">
        <v>3673</v>
      </c>
      <c r="F918" s="41">
        <v>617736</v>
      </c>
      <c r="G918" s="40" t="s">
        <v>2595</v>
      </c>
      <c r="H918" s="41">
        <v>64862</v>
      </c>
      <c r="I918" s="42">
        <f t="shared" si="56"/>
        <v>58965.454545454544</v>
      </c>
      <c r="J918" s="43">
        <v>44943</v>
      </c>
      <c r="K918" s="44">
        <v>571978</v>
      </c>
      <c r="L918" s="45">
        <v>0.105</v>
      </c>
      <c r="M918" s="46">
        <f t="shared" si="57"/>
        <v>60057.689999999995</v>
      </c>
      <c r="N918" s="47">
        <f t="shared" si="58"/>
        <v>1092.2354545454509</v>
      </c>
      <c r="O918" s="48">
        <f t="shared" si="59"/>
        <v>1179.614290909087</v>
      </c>
      <c r="P918" s="49"/>
      <c r="Q918" s="49"/>
      <c r="R918" s="50"/>
    </row>
    <row r="919" spans="1:18" x14ac:dyDescent="0.25">
      <c r="A919" s="51">
        <v>916</v>
      </c>
      <c r="B919" s="52"/>
      <c r="C919" s="38" t="s">
        <v>3700</v>
      </c>
      <c r="D919" s="39">
        <v>44896</v>
      </c>
      <c r="E919" s="40" t="s">
        <v>3673</v>
      </c>
      <c r="F919" s="41">
        <v>655679</v>
      </c>
      <c r="G919" s="40" t="s">
        <v>2595</v>
      </c>
      <c r="H919" s="41">
        <v>68846</v>
      </c>
      <c r="I919" s="42">
        <f t="shared" si="56"/>
        <v>62587.272727272721</v>
      </c>
      <c r="J919" s="43">
        <v>44943</v>
      </c>
      <c r="K919" s="44">
        <v>607110</v>
      </c>
      <c r="L919" s="45">
        <v>0.105</v>
      </c>
      <c r="M919" s="46">
        <f t="shared" si="57"/>
        <v>63746.549999999996</v>
      </c>
      <c r="N919" s="47">
        <f t="shared" si="58"/>
        <v>1159.277272727275</v>
      </c>
      <c r="O919" s="48">
        <f t="shared" si="59"/>
        <v>1252.0194545454572</v>
      </c>
      <c r="P919" s="49"/>
      <c r="Q919" s="49"/>
      <c r="R919" s="50"/>
    </row>
    <row r="920" spans="1:18" x14ac:dyDescent="0.25">
      <c r="A920" s="51">
        <v>917</v>
      </c>
      <c r="B920" s="52"/>
      <c r="C920" s="38" t="s">
        <v>3701</v>
      </c>
      <c r="D920" s="39">
        <v>44896</v>
      </c>
      <c r="E920" s="40" t="s">
        <v>3673</v>
      </c>
      <c r="F920" s="41">
        <v>599713</v>
      </c>
      <c r="G920" s="40" t="s">
        <v>2595</v>
      </c>
      <c r="H920" s="41">
        <v>62970</v>
      </c>
      <c r="I920" s="42">
        <f t="shared" si="56"/>
        <v>57245.454545454544</v>
      </c>
      <c r="J920" s="43">
        <v>44943</v>
      </c>
      <c r="K920" s="44">
        <v>555290</v>
      </c>
      <c r="L920" s="45">
        <v>0.105</v>
      </c>
      <c r="M920" s="46">
        <f t="shared" si="57"/>
        <v>58305.45</v>
      </c>
      <c r="N920" s="47">
        <f t="shared" si="58"/>
        <v>1059.995454545453</v>
      </c>
      <c r="O920" s="48">
        <f t="shared" si="59"/>
        <v>1144.7950909090894</v>
      </c>
      <c r="P920" s="49"/>
      <c r="Q920" s="49"/>
      <c r="R920" s="50"/>
    </row>
    <row r="921" spans="1:18" x14ac:dyDescent="0.25">
      <c r="A921" s="51">
        <v>918</v>
      </c>
      <c r="B921" s="52"/>
      <c r="C921" s="38" t="s">
        <v>3702</v>
      </c>
      <c r="D921" s="39">
        <v>44914</v>
      </c>
      <c r="E921" s="40" t="s">
        <v>3673</v>
      </c>
      <c r="F921" s="41">
        <v>1155941</v>
      </c>
      <c r="G921" s="40" t="s">
        <v>2595</v>
      </c>
      <c r="H921" s="41">
        <v>121374</v>
      </c>
      <c r="I921" s="42">
        <f t="shared" si="56"/>
        <v>110339.99999999999</v>
      </c>
      <c r="J921" s="43">
        <v>44943</v>
      </c>
      <c r="K921" s="44">
        <v>1070316</v>
      </c>
      <c r="L921" s="45">
        <v>0.105</v>
      </c>
      <c r="M921" s="46">
        <f t="shared" si="57"/>
        <v>112383.18</v>
      </c>
      <c r="N921" s="47">
        <f t="shared" si="58"/>
        <v>2043.1800000000076</v>
      </c>
      <c r="O921" s="48">
        <f t="shared" si="59"/>
        <v>2206.6344000000081</v>
      </c>
      <c r="P921" s="49"/>
      <c r="Q921" s="49"/>
      <c r="R921" s="50"/>
    </row>
    <row r="922" spans="1:18" x14ac:dyDescent="0.25">
      <c r="A922" s="51">
        <v>919</v>
      </c>
      <c r="B922" s="52"/>
      <c r="C922" s="38" t="s">
        <v>3703</v>
      </c>
      <c r="D922" s="39">
        <v>44914</v>
      </c>
      <c r="E922" s="40" t="s">
        <v>3673</v>
      </c>
      <c r="F922" s="41">
        <v>719056</v>
      </c>
      <c r="G922" s="40" t="s">
        <v>2595</v>
      </c>
      <c r="H922" s="41">
        <v>75501</v>
      </c>
      <c r="I922" s="42">
        <f t="shared" si="56"/>
        <v>68637.272727272721</v>
      </c>
      <c r="J922" s="43">
        <v>44943</v>
      </c>
      <c r="K922" s="44">
        <v>665793</v>
      </c>
      <c r="L922" s="45">
        <v>0.105</v>
      </c>
      <c r="M922" s="46">
        <f t="shared" si="57"/>
        <v>69908.264999999999</v>
      </c>
      <c r="N922" s="47">
        <f t="shared" si="58"/>
        <v>1270.9922727272788</v>
      </c>
      <c r="O922" s="48">
        <f t="shared" si="59"/>
        <v>1372.6716545454613</v>
      </c>
      <c r="P922" s="49"/>
      <c r="Q922" s="49"/>
      <c r="R922" s="50"/>
    </row>
    <row r="923" spans="1:18" x14ac:dyDescent="0.25">
      <c r="A923" s="51">
        <v>920</v>
      </c>
      <c r="B923" s="52"/>
      <c r="C923" s="38" t="s">
        <v>3704</v>
      </c>
      <c r="D923" s="39">
        <v>44896</v>
      </c>
      <c r="E923" s="40" t="s">
        <v>3673</v>
      </c>
      <c r="F923" s="41">
        <v>800531</v>
      </c>
      <c r="G923" s="40" t="s">
        <v>2595</v>
      </c>
      <c r="H923" s="41">
        <v>84056</v>
      </c>
      <c r="I923" s="42">
        <f t="shared" si="56"/>
        <v>76414.545454545441</v>
      </c>
      <c r="J923" s="43">
        <v>44943</v>
      </c>
      <c r="K923" s="44">
        <v>741232</v>
      </c>
      <c r="L923" s="45">
        <v>0.105</v>
      </c>
      <c r="M923" s="46">
        <f t="shared" si="57"/>
        <v>77829.36</v>
      </c>
      <c r="N923" s="47">
        <f t="shared" si="58"/>
        <v>1414.8145454545593</v>
      </c>
      <c r="O923" s="48">
        <f t="shared" si="59"/>
        <v>1527.9997090909242</v>
      </c>
      <c r="P923" s="49"/>
      <c r="Q923" s="49"/>
      <c r="R923" s="50"/>
    </row>
    <row r="924" spans="1:18" x14ac:dyDescent="0.25">
      <c r="A924" s="51">
        <v>921</v>
      </c>
      <c r="B924" s="52"/>
      <c r="C924" s="38" t="s">
        <v>3705</v>
      </c>
      <c r="D924" s="39">
        <v>44896</v>
      </c>
      <c r="E924" s="40" t="s">
        <v>3673</v>
      </c>
      <c r="F924" s="41">
        <v>643730</v>
      </c>
      <c r="G924" s="40" t="s">
        <v>2595</v>
      </c>
      <c r="H924" s="41">
        <v>67592</v>
      </c>
      <c r="I924" s="42">
        <f t="shared" si="56"/>
        <v>61447.272727272721</v>
      </c>
      <c r="J924" s="43">
        <v>44943</v>
      </c>
      <c r="K924" s="44">
        <v>596046</v>
      </c>
      <c r="L924" s="45">
        <v>0.105</v>
      </c>
      <c r="M924" s="46">
        <f t="shared" si="57"/>
        <v>62584.829999999994</v>
      </c>
      <c r="N924" s="47">
        <f t="shared" si="58"/>
        <v>1137.5572727272738</v>
      </c>
      <c r="O924" s="48">
        <f t="shared" si="59"/>
        <v>1228.5618545454558</v>
      </c>
      <c r="P924" s="49"/>
      <c r="Q924" s="49"/>
      <c r="R924" s="50"/>
    </row>
    <row r="925" spans="1:18" x14ac:dyDescent="0.25">
      <c r="A925" s="51">
        <v>922</v>
      </c>
      <c r="B925" s="52"/>
      <c r="C925" s="38" t="s">
        <v>3706</v>
      </c>
      <c r="D925" s="39">
        <v>44921</v>
      </c>
      <c r="E925" s="40" t="s">
        <v>3673</v>
      </c>
      <c r="F925" s="41">
        <v>817425</v>
      </c>
      <c r="G925" s="40" t="s">
        <v>2595</v>
      </c>
      <c r="H925" s="41">
        <v>85830</v>
      </c>
      <c r="I925" s="42">
        <f t="shared" si="56"/>
        <v>78027.272727272721</v>
      </c>
      <c r="J925" s="43">
        <v>44943</v>
      </c>
      <c r="K925" s="44">
        <v>756875</v>
      </c>
      <c r="L925" s="45">
        <v>0.105</v>
      </c>
      <c r="M925" s="46">
        <f t="shared" si="57"/>
        <v>79471.875</v>
      </c>
      <c r="N925" s="47">
        <f t="shared" si="58"/>
        <v>1444.6022727272793</v>
      </c>
      <c r="O925" s="48">
        <f t="shared" si="59"/>
        <v>1560.1704545454618</v>
      </c>
      <c r="P925" s="49"/>
      <c r="Q925" s="49"/>
      <c r="R925" s="50"/>
    </row>
    <row r="926" spans="1:18" x14ac:dyDescent="0.25">
      <c r="A926" s="51">
        <v>923</v>
      </c>
      <c r="B926" s="52"/>
      <c r="C926" s="38" t="s">
        <v>3707</v>
      </c>
      <c r="D926" s="39">
        <v>44896</v>
      </c>
      <c r="E926" s="40" t="s">
        <v>3673</v>
      </c>
      <c r="F926" s="41">
        <v>719656</v>
      </c>
      <c r="G926" s="40" t="s">
        <v>2595</v>
      </c>
      <c r="H926" s="41">
        <v>75564</v>
      </c>
      <c r="I926" s="42">
        <f t="shared" si="56"/>
        <v>68694.545454545456</v>
      </c>
      <c r="J926" s="43">
        <v>44943</v>
      </c>
      <c r="K926" s="44">
        <v>666348</v>
      </c>
      <c r="L926" s="45">
        <v>0.105</v>
      </c>
      <c r="M926" s="46">
        <f t="shared" si="57"/>
        <v>69966.539999999994</v>
      </c>
      <c r="N926" s="47">
        <f t="shared" si="58"/>
        <v>1271.9945454545377</v>
      </c>
      <c r="O926" s="48">
        <f t="shared" si="59"/>
        <v>1373.7541090909008</v>
      </c>
      <c r="P926" s="49"/>
      <c r="Q926" s="49"/>
      <c r="R926" s="50"/>
    </row>
    <row r="927" spans="1:18" x14ac:dyDescent="0.25">
      <c r="A927" s="51">
        <v>924</v>
      </c>
      <c r="B927" s="52"/>
      <c r="C927" s="38" t="s">
        <v>3708</v>
      </c>
      <c r="D927" s="39">
        <v>44896</v>
      </c>
      <c r="E927" s="40" t="s">
        <v>3673</v>
      </c>
      <c r="F927" s="41">
        <v>1192261</v>
      </c>
      <c r="G927" s="40" t="s">
        <v>2595</v>
      </c>
      <c r="H927" s="41">
        <v>125187</v>
      </c>
      <c r="I927" s="42">
        <f t="shared" si="56"/>
        <v>113806.36363636363</v>
      </c>
      <c r="J927" s="43">
        <v>44943</v>
      </c>
      <c r="K927" s="44">
        <v>1103945</v>
      </c>
      <c r="L927" s="45">
        <v>0.105</v>
      </c>
      <c r="M927" s="46">
        <f t="shared" si="57"/>
        <v>115914.22499999999</v>
      </c>
      <c r="N927" s="47">
        <f t="shared" si="58"/>
        <v>2107.8613636363589</v>
      </c>
      <c r="O927" s="48">
        <f t="shared" si="59"/>
        <v>2276.4902727272679</v>
      </c>
      <c r="P927" s="49"/>
      <c r="Q927" s="49"/>
      <c r="R927" s="50"/>
    </row>
    <row r="928" spans="1:18" x14ac:dyDescent="0.25">
      <c r="A928" s="51">
        <v>925</v>
      </c>
      <c r="B928" s="52"/>
      <c r="C928" s="38" t="s">
        <v>3709</v>
      </c>
      <c r="D928" s="39">
        <v>44921</v>
      </c>
      <c r="E928" s="40" t="s">
        <v>3673</v>
      </c>
      <c r="F928" s="41">
        <v>780640</v>
      </c>
      <c r="G928" s="40" t="s">
        <v>2595</v>
      </c>
      <c r="H928" s="41">
        <v>81967</v>
      </c>
      <c r="I928" s="42">
        <f t="shared" si="56"/>
        <v>74515.454545454544</v>
      </c>
      <c r="J928" s="43">
        <v>44943</v>
      </c>
      <c r="K928" s="44">
        <v>722815</v>
      </c>
      <c r="L928" s="45">
        <v>0.105</v>
      </c>
      <c r="M928" s="46">
        <f t="shared" si="57"/>
        <v>75895.574999999997</v>
      </c>
      <c r="N928" s="47">
        <f t="shared" si="58"/>
        <v>1380.120454545453</v>
      </c>
      <c r="O928" s="48">
        <f t="shared" si="59"/>
        <v>1490.5300909090893</v>
      </c>
      <c r="P928" s="49"/>
      <c r="Q928" s="49"/>
      <c r="R928" s="50"/>
    </row>
    <row r="929" spans="1:18" x14ac:dyDescent="0.25">
      <c r="A929" s="51">
        <v>926</v>
      </c>
      <c r="B929" s="52"/>
      <c r="C929" s="38" t="s">
        <v>3710</v>
      </c>
      <c r="D929" s="39">
        <v>44914</v>
      </c>
      <c r="E929" s="40" t="s">
        <v>3673</v>
      </c>
      <c r="F929" s="41">
        <v>491765</v>
      </c>
      <c r="G929" s="40" t="s">
        <v>2595</v>
      </c>
      <c r="H929" s="41">
        <v>51635</v>
      </c>
      <c r="I929" s="42">
        <f t="shared" si="56"/>
        <v>46940.909090909088</v>
      </c>
      <c r="J929" s="43">
        <v>44943</v>
      </c>
      <c r="K929" s="44">
        <v>455338</v>
      </c>
      <c r="L929" s="45">
        <v>0.105</v>
      </c>
      <c r="M929" s="46">
        <f t="shared" si="57"/>
        <v>47810.49</v>
      </c>
      <c r="N929" s="47">
        <f t="shared" si="58"/>
        <v>869.5809090909097</v>
      </c>
      <c r="O929" s="48">
        <f t="shared" si="59"/>
        <v>939.14738181818257</v>
      </c>
      <c r="P929" s="49"/>
      <c r="Q929" s="49"/>
      <c r="R929" s="50"/>
    </row>
    <row r="930" spans="1:18" x14ac:dyDescent="0.25">
      <c r="A930" s="51">
        <v>927</v>
      </c>
      <c r="B930" s="52"/>
      <c r="C930" s="38" t="s">
        <v>3711</v>
      </c>
      <c r="D930" s="39">
        <v>44921</v>
      </c>
      <c r="E930" s="40" t="s">
        <v>3673</v>
      </c>
      <c r="F930" s="41">
        <v>2438569</v>
      </c>
      <c r="G930" s="40" t="s">
        <v>2595</v>
      </c>
      <c r="H930" s="41">
        <v>256050</v>
      </c>
      <c r="I930" s="42">
        <f t="shared" si="56"/>
        <v>232772.72727272726</v>
      </c>
      <c r="J930" s="43">
        <v>44943</v>
      </c>
      <c r="K930" s="44">
        <v>2257934</v>
      </c>
      <c r="L930" s="45">
        <v>0.105</v>
      </c>
      <c r="M930" s="46">
        <f t="shared" si="57"/>
        <v>237083.06999999998</v>
      </c>
      <c r="N930" s="47">
        <f t="shared" si="58"/>
        <v>4310.3427272727131</v>
      </c>
      <c r="O930" s="48">
        <f t="shared" si="59"/>
        <v>4655.17014545453</v>
      </c>
      <c r="P930" s="49"/>
      <c r="Q930" s="49"/>
      <c r="R930" s="50"/>
    </row>
    <row r="931" spans="1:18" x14ac:dyDescent="0.25">
      <c r="A931" s="51">
        <v>928</v>
      </c>
      <c r="B931" s="52"/>
      <c r="C931" s="38" t="s">
        <v>3712</v>
      </c>
      <c r="D931" s="39">
        <v>44900</v>
      </c>
      <c r="E931" s="40" t="s">
        <v>3673</v>
      </c>
      <c r="F931" s="41">
        <v>1252849</v>
      </c>
      <c r="G931" s="40" t="s">
        <v>2595</v>
      </c>
      <c r="H931" s="41">
        <v>131549</v>
      </c>
      <c r="I931" s="42">
        <f t="shared" si="56"/>
        <v>119589.99999999999</v>
      </c>
      <c r="J931" s="43">
        <v>44943</v>
      </c>
      <c r="K931" s="44">
        <v>1160045</v>
      </c>
      <c r="L931" s="45">
        <v>0.105</v>
      </c>
      <c r="M931" s="46">
        <f t="shared" si="57"/>
        <v>121804.72499999999</v>
      </c>
      <c r="N931" s="47">
        <f t="shared" si="58"/>
        <v>2214.7250000000058</v>
      </c>
      <c r="O931" s="48">
        <f t="shared" si="59"/>
        <v>2391.9030000000066</v>
      </c>
      <c r="P931" s="49"/>
      <c r="Q931" s="49"/>
      <c r="R931" s="50"/>
    </row>
    <row r="932" spans="1:18" x14ac:dyDescent="0.25">
      <c r="A932" s="51">
        <v>929</v>
      </c>
      <c r="B932" s="52"/>
      <c r="C932" s="38" t="s">
        <v>3713</v>
      </c>
      <c r="D932" s="39">
        <v>44907</v>
      </c>
      <c r="E932" s="40" t="s">
        <v>3673</v>
      </c>
      <c r="F932" s="41">
        <v>839399</v>
      </c>
      <c r="G932" s="40" t="s">
        <v>2595</v>
      </c>
      <c r="H932" s="41">
        <v>88137</v>
      </c>
      <c r="I932" s="42">
        <f t="shared" si="56"/>
        <v>80124.545454545441</v>
      </c>
      <c r="J932" s="43">
        <v>44943</v>
      </c>
      <c r="K932" s="44">
        <v>777221</v>
      </c>
      <c r="L932" s="45">
        <v>0.105</v>
      </c>
      <c r="M932" s="46">
        <f t="shared" si="57"/>
        <v>81608.205000000002</v>
      </c>
      <c r="N932" s="47">
        <f t="shared" si="58"/>
        <v>1483.6595454545604</v>
      </c>
      <c r="O932" s="48">
        <f t="shared" si="59"/>
        <v>1602.3523090909255</v>
      </c>
      <c r="P932" s="49"/>
      <c r="Q932" s="49"/>
      <c r="R932" s="50"/>
    </row>
    <row r="933" spans="1:18" x14ac:dyDescent="0.25">
      <c r="A933" s="51">
        <v>930</v>
      </c>
      <c r="B933" s="52"/>
      <c r="C933" s="38" t="s">
        <v>3714</v>
      </c>
      <c r="D933" s="39">
        <v>44914</v>
      </c>
      <c r="E933" s="40" t="s">
        <v>3673</v>
      </c>
      <c r="F933" s="41">
        <v>590117</v>
      </c>
      <c r="G933" s="40" t="s">
        <v>2595</v>
      </c>
      <c r="H933" s="41">
        <v>61962</v>
      </c>
      <c r="I933" s="42">
        <f t="shared" si="56"/>
        <v>56329.090909090904</v>
      </c>
      <c r="J933" s="43">
        <v>44943</v>
      </c>
      <c r="K933" s="44">
        <v>546405</v>
      </c>
      <c r="L933" s="45">
        <v>0.105</v>
      </c>
      <c r="M933" s="46">
        <f t="shared" si="57"/>
        <v>57372.525000000001</v>
      </c>
      <c r="N933" s="47">
        <f t="shared" si="58"/>
        <v>1043.434090909097</v>
      </c>
      <c r="O933" s="48">
        <f t="shared" si="59"/>
        <v>1126.9088181818249</v>
      </c>
      <c r="P933" s="49"/>
      <c r="Q933" s="49"/>
      <c r="R933" s="50"/>
    </row>
    <row r="934" spans="1:18" x14ac:dyDescent="0.25">
      <c r="A934" s="51">
        <v>931</v>
      </c>
      <c r="B934" s="53"/>
      <c r="C934" s="38" t="s">
        <v>3715</v>
      </c>
      <c r="D934" s="39">
        <v>44921</v>
      </c>
      <c r="E934" s="40" t="s">
        <v>3673</v>
      </c>
      <c r="F934" s="41">
        <v>216786</v>
      </c>
      <c r="G934" s="40" t="s">
        <v>2595</v>
      </c>
      <c r="H934" s="41">
        <v>22763</v>
      </c>
      <c r="I934" s="42">
        <f t="shared" si="56"/>
        <v>20693.63636363636</v>
      </c>
      <c r="J934" s="43">
        <v>44943</v>
      </c>
      <c r="K934" s="44">
        <v>200728</v>
      </c>
      <c r="L934" s="45">
        <v>0.105</v>
      </c>
      <c r="M934" s="46">
        <f t="shared" si="57"/>
        <v>21076.44</v>
      </c>
      <c r="N934" s="47">
        <f t="shared" si="58"/>
        <v>382.80363636363836</v>
      </c>
      <c r="O934" s="48">
        <f t="shared" si="59"/>
        <v>413.42792727272945</v>
      </c>
      <c r="P934" s="49"/>
      <c r="Q934" s="49"/>
      <c r="R934" s="50"/>
    </row>
    <row r="935" spans="1:18" x14ac:dyDescent="0.25">
      <c r="A935" s="51">
        <v>932</v>
      </c>
      <c r="B935" s="37" t="s">
        <v>3716</v>
      </c>
      <c r="C935" s="38" t="s">
        <v>3717</v>
      </c>
      <c r="D935" s="39">
        <v>44935</v>
      </c>
      <c r="E935" s="40" t="s">
        <v>3718</v>
      </c>
      <c r="F935" s="41">
        <v>-1170465</v>
      </c>
      <c r="G935" s="40" t="s">
        <v>2595</v>
      </c>
      <c r="H935" s="41">
        <v>-122899</v>
      </c>
      <c r="I935" s="42">
        <f t="shared" si="56"/>
        <v>-111726.36363636363</v>
      </c>
      <c r="J935" s="43">
        <v>44943</v>
      </c>
      <c r="K935" s="44">
        <v>-1083764</v>
      </c>
      <c r="L935" s="45">
        <v>0.1075</v>
      </c>
      <c r="M935" s="46">
        <f t="shared" si="57"/>
        <v>-116504.63</v>
      </c>
      <c r="N935" s="47">
        <f t="shared" si="58"/>
        <v>-4778.2663636363723</v>
      </c>
      <c r="O935" s="48">
        <f t="shared" si="59"/>
        <v>-5160.5276727272822</v>
      </c>
      <c r="P935" s="49"/>
      <c r="Q935" s="49"/>
      <c r="R935" s="50"/>
    </row>
    <row r="936" spans="1:18" x14ac:dyDescent="0.25">
      <c r="A936" s="51">
        <v>933</v>
      </c>
      <c r="B936" s="52"/>
      <c r="C936" s="38" t="s">
        <v>3719</v>
      </c>
      <c r="D936" s="39">
        <v>44938</v>
      </c>
      <c r="E936" s="40" t="s">
        <v>3720</v>
      </c>
      <c r="F936" s="41">
        <v>-54197</v>
      </c>
      <c r="G936" s="40" t="s">
        <v>2595</v>
      </c>
      <c r="H936" s="41">
        <v>-5691</v>
      </c>
      <c r="I936" s="42">
        <f t="shared" si="56"/>
        <v>-5173.6363636363631</v>
      </c>
      <c r="J936" s="43">
        <v>44943</v>
      </c>
      <c r="K936" s="44">
        <v>-50182</v>
      </c>
      <c r="L936" s="45">
        <v>0.1075</v>
      </c>
      <c r="M936" s="46">
        <f t="shared" si="57"/>
        <v>-5394.5649999999996</v>
      </c>
      <c r="N936" s="47">
        <f t="shared" si="58"/>
        <v>-220.92863636363654</v>
      </c>
      <c r="O936" s="48">
        <f t="shared" si="59"/>
        <v>-238.60292727272747</v>
      </c>
      <c r="P936" s="49"/>
      <c r="Q936" s="49"/>
      <c r="R936" s="50"/>
    </row>
    <row r="937" spans="1:18" x14ac:dyDescent="0.25">
      <c r="A937" s="51">
        <v>934</v>
      </c>
      <c r="B937" s="53"/>
      <c r="C937" s="38" t="s">
        <v>3721</v>
      </c>
      <c r="D937" s="39">
        <v>44930</v>
      </c>
      <c r="E937" s="40" t="s">
        <v>3722</v>
      </c>
      <c r="F937" s="41">
        <v>-119943</v>
      </c>
      <c r="G937" s="40" t="s">
        <v>2595</v>
      </c>
      <c r="H937" s="41">
        <v>-12594</v>
      </c>
      <c r="I937" s="42">
        <f t="shared" si="56"/>
        <v>-11449.090909090908</v>
      </c>
      <c r="J937" s="43">
        <v>44943</v>
      </c>
      <c r="K937" s="44">
        <v>-111058</v>
      </c>
      <c r="L937" s="45">
        <v>0.1075</v>
      </c>
      <c r="M937" s="46">
        <f t="shared" si="57"/>
        <v>-11938.735000000001</v>
      </c>
      <c r="N937" s="47">
        <f t="shared" si="58"/>
        <v>-489.64409090909248</v>
      </c>
      <c r="O937" s="48">
        <f t="shared" si="59"/>
        <v>-528.8156181818199</v>
      </c>
      <c r="P937" s="49"/>
      <c r="Q937" s="49"/>
      <c r="R937" s="50"/>
    </row>
    <row r="938" spans="1:18" ht="52.9" customHeight="1" x14ac:dyDescent="0.25">
      <c r="A938" s="51">
        <v>935</v>
      </c>
      <c r="B938" s="37" t="s">
        <v>3723</v>
      </c>
      <c r="C938" s="38" t="s">
        <v>3724</v>
      </c>
      <c r="D938" s="39">
        <v>44909</v>
      </c>
      <c r="E938" s="40" t="s">
        <v>3725</v>
      </c>
      <c r="F938" s="41">
        <v>-200133</v>
      </c>
      <c r="G938" s="40" t="s">
        <v>2595</v>
      </c>
      <c r="H938" s="41">
        <v>-21014</v>
      </c>
      <c r="I938" s="42">
        <f t="shared" si="56"/>
        <v>-19103.63636363636</v>
      </c>
      <c r="J938" s="43">
        <v>44943</v>
      </c>
      <c r="K938" s="44">
        <v>-185308</v>
      </c>
      <c r="L938" s="45">
        <v>0.105</v>
      </c>
      <c r="M938" s="46">
        <f t="shared" si="57"/>
        <v>-19457.34</v>
      </c>
      <c r="N938" s="47">
        <f t="shared" si="58"/>
        <v>-353.70363636363982</v>
      </c>
      <c r="O938" s="48">
        <f t="shared" si="59"/>
        <v>-381.99992727273104</v>
      </c>
      <c r="P938" s="49"/>
      <c r="Q938" s="49"/>
      <c r="R938" s="50"/>
    </row>
    <row r="939" spans="1:18" x14ac:dyDescent="0.25">
      <c r="A939" s="51">
        <v>936</v>
      </c>
      <c r="B939" s="52"/>
      <c r="C939" s="38" t="s">
        <v>3726</v>
      </c>
      <c r="D939" s="39">
        <v>44909</v>
      </c>
      <c r="E939" s="40" t="s">
        <v>3727</v>
      </c>
      <c r="F939" s="41">
        <v>-670683</v>
      </c>
      <c r="G939" s="40" t="s">
        <v>2595</v>
      </c>
      <c r="H939" s="41">
        <v>-70422</v>
      </c>
      <c r="I939" s="42">
        <f t="shared" si="56"/>
        <v>-64019.999999999993</v>
      </c>
      <c r="J939" s="43">
        <v>44943</v>
      </c>
      <c r="K939" s="44">
        <v>-621003</v>
      </c>
      <c r="L939" s="45">
        <v>0.105</v>
      </c>
      <c r="M939" s="46">
        <f t="shared" si="57"/>
        <v>-65205.314999999995</v>
      </c>
      <c r="N939" s="47">
        <f t="shared" si="58"/>
        <v>-1185.3150000000023</v>
      </c>
      <c r="O939" s="48">
        <f t="shared" si="59"/>
        <v>-1280.1402000000026</v>
      </c>
      <c r="P939" s="49"/>
      <c r="Q939" s="49"/>
      <c r="R939" s="50"/>
    </row>
    <row r="940" spans="1:18" x14ac:dyDescent="0.25">
      <c r="A940" s="51">
        <v>937</v>
      </c>
      <c r="B940" s="52"/>
      <c r="C940" s="38" t="s">
        <v>3728</v>
      </c>
      <c r="D940" s="39">
        <v>44916</v>
      </c>
      <c r="E940" s="40" t="s">
        <v>3729</v>
      </c>
      <c r="F940" s="41">
        <v>-376551</v>
      </c>
      <c r="G940" s="40" t="s">
        <v>2595</v>
      </c>
      <c r="H940" s="41">
        <v>-39538</v>
      </c>
      <c r="I940" s="42">
        <f t="shared" si="56"/>
        <v>-35943.63636363636</v>
      </c>
      <c r="J940" s="43">
        <v>44943</v>
      </c>
      <c r="K940" s="44">
        <v>-348658</v>
      </c>
      <c r="L940" s="45">
        <v>0.105</v>
      </c>
      <c r="M940" s="46">
        <f t="shared" si="57"/>
        <v>-36609.089999999997</v>
      </c>
      <c r="N940" s="47">
        <f t="shared" si="58"/>
        <v>-665.45363636363618</v>
      </c>
      <c r="O940" s="48">
        <f t="shared" si="59"/>
        <v>-718.68992727272712</v>
      </c>
      <c r="P940" s="49"/>
      <c r="Q940" s="49"/>
      <c r="R940" s="50"/>
    </row>
    <row r="941" spans="1:18" x14ac:dyDescent="0.25">
      <c r="A941" s="51">
        <v>938</v>
      </c>
      <c r="B941" s="52"/>
      <c r="C941" s="38" t="s">
        <v>3730</v>
      </c>
      <c r="D941" s="39">
        <v>44925</v>
      </c>
      <c r="E941" s="40" t="s">
        <v>3731</v>
      </c>
      <c r="F941" s="41">
        <v>-119943</v>
      </c>
      <c r="G941" s="40" t="s">
        <v>2595</v>
      </c>
      <c r="H941" s="41">
        <v>-12594</v>
      </c>
      <c r="I941" s="42">
        <f t="shared" si="56"/>
        <v>-11449.090909090908</v>
      </c>
      <c r="J941" s="43">
        <v>44943</v>
      </c>
      <c r="K941" s="44">
        <v>-111058</v>
      </c>
      <c r="L941" s="45">
        <v>0.105</v>
      </c>
      <c r="M941" s="46">
        <f t="shared" si="57"/>
        <v>-11661.09</v>
      </c>
      <c r="N941" s="47">
        <f t="shared" si="58"/>
        <v>-211.99909090909205</v>
      </c>
      <c r="O941" s="48">
        <f t="shared" si="59"/>
        <v>-228.95901818181943</v>
      </c>
      <c r="P941" s="49"/>
      <c r="Q941" s="49"/>
      <c r="R941" s="50"/>
    </row>
    <row r="942" spans="1:18" x14ac:dyDescent="0.25">
      <c r="A942" s="51">
        <v>939</v>
      </c>
      <c r="B942" s="52"/>
      <c r="C942" s="38" t="s">
        <v>3732</v>
      </c>
      <c r="D942" s="39">
        <v>44916</v>
      </c>
      <c r="E942" s="40" t="s">
        <v>3733</v>
      </c>
      <c r="F942" s="41">
        <v>-153252</v>
      </c>
      <c r="G942" s="40" t="s">
        <v>2595</v>
      </c>
      <c r="H942" s="41">
        <v>-16091</v>
      </c>
      <c r="I942" s="42">
        <f t="shared" si="56"/>
        <v>-14628.181818181816</v>
      </c>
      <c r="J942" s="43">
        <v>44943</v>
      </c>
      <c r="K942" s="44">
        <v>-141900</v>
      </c>
      <c r="L942" s="45">
        <v>0.105</v>
      </c>
      <c r="M942" s="46">
        <f t="shared" si="57"/>
        <v>-14899.5</v>
      </c>
      <c r="N942" s="47">
        <f t="shared" si="58"/>
        <v>-271.3181818181838</v>
      </c>
      <c r="O942" s="48">
        <f t="shared" si="59"/>
        <v>-293.0236363636385</v>
      </c>
      <c r="P942" s="49"/>
      <c r="Q942" s="49"/>
      <c r="R942" s="50"/>
    </row>
    <row r="943" spans="1:18" x14ac:dyDescent="0.25">
      <c r="A943" s="51">
        <v>940</v>
      </c>
      <c r="B943" s="52"/>
      <c r="C943" s="38" t="s">
        <v>3734</v>
      </c>
      <c r="D943" s="39">
        <v>44923</v>
      </c>
      <c r="E943" s="40" t="s">
        <v>3735</v>
      </c>
      <c r="F943" s="41">
        <v>-128591</v>
      </c>
      <c r="G943" s="40" t="s">
        <v>2595</v>
      </c>
      <c r="H943" s="41">
        <v>-13502</v>
      </c>
      <c r="I943" s="42">
        <f t="shared" si="56"/>
        <v>-12274.545454545454</v>
      </c>
      <c r="J943" s="43">
        <v>44943</v>
      </c>
      <c r="K943" s="44">
        <v>-119066</v>
      </c>
      <c r="L943" s="45">
        <v>0.105</v>
      </c>
      <c r="M943" s="46">
        <f t="shared" si="57"/>
        <v>-12501.93</v>
      </c>
      <c r="N943" s="47">
        <f t="shared" si="58"/>
        <v>-227.38454545454624</v>
      </c>
      <c r="O943" s="48">
        <f t="shared" si="59"/>
        <v>-245.57530909090997</v>
      </c>
      <c r="P943" s="49"/>
      <c r="Q943" s="49"/>
      <c r="R943" s="50"/>
    </row>
    <row r="944" spans="1:18" x14ac:dyDescent="0.25">
      <c r="A944" s="51">
        <v>941</v>
      </c>
      <c r="B944" s="52"/>
      <c r="C944" s="38" t="s">
        <v>3736</v>
      </c>
      <c r="D944" s="39">
        <v>44909</v>
      </c>
      <c r="E944" s="40" t="s">
        <v>3737</v>
      </c>
      <c r="F944" s="41">
        <v>-65934</v>
      </c>
      <c r="G944" s="40" t="s">
        <v>2595</v>
      </c>
      <c r="H944" s="41">
        <v>-6923</v>
      </c>
      <c r="I944" s="42">
        <f t="shared" si="56"/>
        <v>-6293.6363636363631</v>
      </c>
      <c r="J944" s="43">
        <v>44943</v>
      </c>
      <c r="K944" s="44">
        <v>-61050</v>
      </c>
      <c r="L944" s="45">
        <v>0.105</v>
      </c>
      <c r="M944" s="46">
        <f t="shared" si="57"/>
        <v>-6410.25</v>
      </c>
      <c r="N944" s="47">
        <f t="shared" si="58"/>
        <v>-116.61363636363694</v>
      </c>
      <c r="O944" s="48">
        <f t="shared" si="59"/>
        <v>-125.94272727272791</v>
      </c>
      <c r="P944" s="49"/>
      <c r="Q944" s="49"/>
      <c r="R944" s="50"/>
    </row>
    <row r="945" spans="1:18" x14ac:dyDescent="0.25">
      <c r="A945" s="51">
        <v>942</v>
      </c>
      <c r="B945" s="53"/>
      <c r="C945" s="38" t="s">
        <v>3738</v>
      </c>
      <c r="D945" s="39">
        <v>44916</v>
      </c>
      <c r="E945" s="40" t="s">
        <v>3739</v>
      </c>
      <c r="F945" s="41">
        <v>-83959</v>
      </c>
      <c r="G945" s="40" t="s">
        <v>2595</v>
      </c>
      <c r="H945" s="41">
        <v>-8816</v>
      </c>
      <c r="I945" s="42">
        <f t="shared" si="56"/>
        <v>-8014.545454545454</v>
      </c>
      <c r="J945" s="43">
        <v>44943</v>
      </c>
      <c r="K945" s="44">
        <v>-77740</v>
      </c>
      <c r="L945" s="45">
        <v>0.105</v>
      </c>
      <c r="M945" s="46">
        <f t="shared" si="57"/>
        <v>-8162.7</v>
      </c>
      <c r="N945" s="47">
        <f t="shared" si="58"/>
        <v>-148.15454545454577</v>
      </c>
      <c r="O945" s="48">
        <f t="shared" si="59"/>
        <v>-160.00690909090943</v>
      </c>
      <c r="P945" s="49"/>
      <c r="Q945" s="49"/>
      <c r="R945" s="50"/>
    </row>
    <row r="946" spans="1:18" ht="26.45" customHeight="1" x14ac:dyDescent="0.25">
      <c r="A946" s="51">
        <v>943</v>
      </c>
      <c r="B946" s="37" t="s">
        <v>3740</v>
      </c>
      <c r="C946" s="38" t="s">
        <v>3741</v>
      </c>
      <c r="D946" s="39">
        <v>44915</v>
      </c>
      <c r="E946" s="40" t="s">
        <v>2637</v>
      </c>
      <c r="F946" s="41">
        <v>491765</v>
      </c>
      <c r="G946" s="40" t="s">
        <v>2595</v>
      </c>
      <c r="H946" s="41">
        <v>51635</v>
      </c>
      <c r="I946" s="42">
        <f t="shared" si="56"/>
        <v>46940.909090909088</v>
      </c>
      <c r="J946" s="43">
        <v>44943</v>
      </c>
      <c r="K946" s="44">
        <v>455338</v>
      </c>
      <c r="L946" s="45">
        <v>0.105</v>
      </c>
      <c r="M946" s="46">
        <f t="shared" si="57"/>
        <v>47810.49</v>
      </c>
      <c r="N946" s="47">
        <f t="shared" si="58"/>
        <v>869.5809090909097</v>
      </c>
      <c r="O946" s="48">
        <f t="shared" si="59"/>
        <v>939.14738181818257</v>
      </c>
      <c r="P946" s="49"/>
      <c r="Q946" s="49"/>
      <c r="R946" s="50"/>
    </row>
    <row r="947" spans="1:18" x14ac:dyDescent="0.25">
      <c r="A947" s="51">
        <v>944</v>
      </c>
      <c r="B947" s="52"/>
      <c r="C947" s="38" t="s">
        <v>3742</v>
      </c>
      <c r="D947" s="39">
        <v>44896</v>
      </c>
      <c r="E947" s="40" t="s">
        <v>2637</v>
      </c>
      <c r="F947" s="41">
        <v>1147281</v>
      </c>
      <c r="G947" s="40" t="s">
        <v>2595</v>
      </c>
      <c r="H947" s="41">
        <v>120464</v>
      </c>
      <c r="I947" s="42">
        <f t="shared" si="56"/>
        <v>109512.72727272726</v>
      </c>
      <c r="J947" s="43">
        <v>44943</v>
      </c>
      <c r="K947" s="44">
        <v>1062297</v>
      </c>
      <c r="L947" s="45">
        <v>0.105</v>
      </c>
      <c r="M947" s="46">
        <f t="shared" si="57"/>
        <v>111541.185</v>
      </c>
      <c r="N947" s="47">
        <f t="shared" si="58"/>
        <v>2028.4577272727329</v>
      </c>
      <c r="O947" s="48">
        <f t="shared" si="59"/>
        <v>2190.7343454545517</v>
      </c>
      <c r="P947" s="49"/>
      <c r="Q947" s="49"/>
      <c r="R947" s="50"/>
    </row>
    <row r="948" spans="1:18" x14ac:dyDescent="0.25">
      <c r="A948" s="51">
        <v>945</v>
      </c>
      <c r="B948" s="52"/>
      <c r="C948" s="38" t="s">
        <v>3743</v>
      </c>
      <c r="D948" s="39">
        <v>44901</v>
      </c>
      <c r="E948" s="40" t="s">
        <v>2637</v>
      </c>
      <c r="F948" s="41">
        <v>630811</v>
      </c>
      <c r="G948" s="40" t="s">
        <v>2595</v>
      </c>
      <c r="H948" s="41">
        <v>66235</v>
      </c>
      <c r="I948" s="42">
        <f t="shared" si="56"/>
        <v>60213.63636363636</v>
      </c>
      <c r="J948" s="43">
        <v>44943</v>
      </c>
      <c r="K948" s="44">
        <v>584084</v>
      </c>
      <c r="L948" s="45">
        <v>0.105</v>
      </c>
      <c r="M948" s="46">
        <f t="shared" si="57"/>
        <v>61328.82</v>
      </c>
      <c r="N948" s="47">
        <f t="shared" si="58"/>
        <v>1115.1836363636394</v>
      </c>
      <c r="O948" s="48">
        <f t="shared" si="59"/>
        <v>1204.3983272727305</v>
      </c>
      <c r="P948" s="49"/>
      <c r="Q948" s="49"/>
      <c r="R948" s="50"/>
    </row>
    <row r="949" spans="1:18" x14ac:dyDescent="0.25">
      <c r="A949" s="51">
        <v>946</v>
      </c>
      <c r="B949" s="53"/>
      <c r="C949" s="38" t="s">
        <v>3744</v>
      </c>
      <c r="D949" s="39">
        <v>44904</v>
      </c>
      <c r="E949" s="40" t="s">
        <v>2637</v>
      </c>
      <c r="F949" s="41">
        <v>1694848</v>
      </c>
      <c r="G949" s="40" t="s">
        <v>2595</v>
      </c>
      <c r="H949" s="41">
        <v>177959</v>
      </c>
      <c r="I949" s="42">
        <f t="shared" si="56"/>
        <v>161780.90909090909</v>
      </c>
      <c r="J949" s="43">
        <v>44943</v>
      </c>
      <c r="K949" s="44">
        <v>1569304</v>
      </c>
      <c r="L949" s="45">
        <v>0.105</v>
      </c>
      <c r="M949" s="46">
        <f t="shared" si="57"/>
        <v>164776.91999999998</v>
      </c>
      <c r="N949" s="47">
        <f t="shared" si="58"/>
        <v>2996.0109090908954</v>
      </c>
      <c r="O949" s="48">
        <f t="shared" si="59"/>
        <v>3235.6917818181673</v>
      </c>
      <c r="P949" s="49"/>
      <c r="Q949" s="49"/>
      <c r="R949" s="50"/>
    </row>
    <row r="950" spans="1:18" x14ac:dyDescent="0.25">
      <c r="A950" s="51">
        <v>947</v>
      </c>
      <c r="B950" s="54" t="s">
        <v>3745</v>
      </c>
      <c r="C950" s="38"/>
      <c r="D950" s="39">
        <v>44936</v>
      </c>
      <c r="E950" s="40" t="s">
        <v>3746</v>
      </c>
      <c r="F950" s="41">
        <v>-46599285</v>
      </c>
      <c r="G950" s="40">
        <v>0</v>
      </c>
      <c r="H950" s="40">
        <v>0</v>
      </c>
      <c r="I950" s="42">
        <f t="shared" si="56"/>
        <v>0</v>
      </c>
      <c r="J950" s="43">
        <v>44943</v>
      </c>
      <c r="K950" s="44">
        <v>0</v>
      </c>
      <c r="L950" s="45">
        <v>0.1075</v>
      </c>
      <c r="M950" s="46">
        <f t="shared" si="57"/>
        <v>0</v>
      </c>
      <c r="N950" s="47">
        <f t="shared" si="58"/>
        <v>0</v>
      </c>
      <c r="O950" s="48">
        <f t="shared" si="59"/>
        <v>0</v>
      </c>
      <c r="P950" s="49"/>
      <c r="Q950" s="49"/>
      <c r="R950" s="50"/>
    </row>
    <row r="951" spans="1:18" ht="26.45" customHeight="1" x14ac:dyDescent="0.25">
      <c r="A951" s="51">
        <v>948</v>
      </c>
      <c r="B951" s="37" t="s">
        <v>3747</v>
      </c>
      <c r="C951" s="38" t="s">
        <v>3748</v>
      </c>
      <c r="D951" s="39">
        <v>44931</v>
      </c>
      <c r="E951" s="40" t="s">
        <v>56</v>
      </c>
      <c r="F951" s="41">
        <v>1038392</v>
      </c>
      <c r="G951" s="40" t="s">
        <v>3749</v>
      </c>
      <c r="H951" s="41">
        <v>109031</v>
      </c>
      <c r="I951" s="42">
        <f t="shared" si="56"/>
        <v>99119.090909090897</v>
      </c>
      <c r="J951" s="43">
        <v>44975</v>
      </c>
      <c r="K951" s="44">
        <v>943993</v>
      </c>
      <c r="L951" s="45">
        <v>0.1075</v>
      </c>
      <c r="M951" s="46">
        <f t="shared" si="57"/>
        <v>101479.2475</v>
      </c>
      <c r="N951" s="47">
        <f t="shared" si="58"/>
        <v>2360.1565909091005</v>
      </c>
      <c r="O951" s="48">
        <f t="shared" si="59"/>
        <v>2548.9691181818289</v>
      </c>
      <c r="P951" s="49"/>
      <c r="Q951" s="49"/>
      <c r="R951" s="50"/>
    </row>
    <row r="952" spans="1:18" x14ac:dyDescent="0.25">
      <c r="A952" s="51">
        <v>949</v>
      </c>
      <c r="B952" s="53"/>
      <c r="C952" s="38" t="s">
        <v>3750</v>
      </c>
      <c r="D952" s="39">
        <v>44938</v>
      </c>
      <c r="E952" s="40" t="s">
        <v>28</v>
      </c>
      <c r="F952" s="41">
        <v>4899132</v>
      </c>
      <c r="G952" s="40" t="s">
        <v>3749</v>
      </c>
      <c r="H952" s="41">
        <v>514409</v>
      </c>
      <c r="I952" s="42">
        <f t="shared" si="56"/>
        <v>467644.54545454541</v>
      </c>
      <c r="J952" s="43">
        <v>44975</v>
      </c>
      <c r="K952" s="44">
        <v>4453756</v>
      </c>
      <c r="L952" s="45">
        <v>0.1075</v>
      </c>
      <c r="M952" s="46">
        <f t="shared" si="57"/>
        <v>478778.77</v>
      </c>
      <c r="N952" s="47">
        <f t="shared" si="58"/>
        <v>11134.224545454606</v>
      </c>
      <c r="O952" s="48">
        <f t="shared" si="59"/>
        <v>12024.962509090976</v>
      </c>
      <c r="P952" s="49"/>
      <c r="Q952" s="49"/>
      <c r="R952" s="50"/>
    </row>
    <row r="953" spans="1:18" x14ac:dyDescent="0.25">
      <c r="A953" s="51">
        <v>950</v>
      </c>
      <c r="B953" s="37" t="s">
        <v>3751</v>
      </c>
      <c r="C953" s="38" t="s">
        <v>3752</v>
      </c>
      <c r="D953" s="39">
        <v>44937</v>
      </c>
      <c r="E953" s="40" t="s">
        <v>28</v>
      </c>
      <c r="F953" s="41">
        <v>9748246</v>
      </c>
      <c r="G953" s="40" t="s">
        <v>3749</v>
      </c>
      <c r="H953" s="41">
        <v>1023566</v>
      </c>
      <c r="I953" s="42">
        <f t="shared" si="56"/>
        <v>930514.54545454541</v>
      </c>
      <c r="J953" s="43">
        <v>44975</v>
      </c>
      <c r="K953" s="44">
        <v>8862042</v>
      </c>
      <c r="L953" s="45">
        <v>0.1075</v>
      </c>
      <c r="M953" s="46">
        <f t="shared" si="57"/>
        <v>952669.51500000001</v>
      </c>
      <c r="N953" s="47">
        <f t="shared" si="58"/>
        <v>22154.969545454602</v>
      </c>
      <c r="O953" s="48">
        <f t="shared" si="59"/>
        <v>23927.36710909097</v>
      </c>
      <c r="P953" s="49"/>
      <c r="Q953" s="49"/>
      <c r="R953" s="50"/>
    </row>
    <row r="954" spans="1:18" x14ac:dyDescent="0.25">
      <c r="A954" s="51">
        <v>951</v>
      </c>
      <c r="B954" s="52"/>
      <c r="C954" s="38" t="s">
        <v>3753</v>
      </c>
      <c r="D954" s="39">
        <v>44940</v>
      </c>
      <c r="E954" s="40" t="s">
        <v>56</v>
      </c>
      <c r="F954" s="41">
        <v>1038392</v>
      </c>
      <c r="G954" s="40" t="s">
        <v>3749</v>
      </c>
      <c r="H954" s="41">
        <v>109031</v>
      </c>
      <c r="I954" s="42">
        <f t="shared" si="56"/>
        <v>99119.090909090897</v>
      </c>
      <c r="J954" s="43">
        <v>44975</v>
      </c>
      <c r="K954" s="44">
        <v>943993</v>
      </c>
      <c r="L954" s="45">
        <v>0.1075</v>
      </c>
      <c r="M954" s="46">
        <f t="shared" si="57"/>
        <v>101479.2475</v>
      </c>
      <c r="N954" s="47">
        <f t="shared" si="58"/>
        <v>2360.1565909091005</v>
      </c>
      <c r="O954" s="48">
        <f t="shared" si="59"/>
        <v>2548.9691181818289</v>
      </c>
      <c r="P954" s="49"/>
      <c r="Q954" s="49"/>
      <c r="R954" s="50"/>
    </row>
    <row r="955" spans="1:18" x14ac:dyDescent="0.25">
      <c r="A955" s="51">
        <v>952</v>
      </c>
      <c r="B955" s="53"/>
      <c r="C955" s="38" t="s">
        <v>3754</v>
      </c>
      <c r="D955" s="39">
        <v>44930</v>
      </c>
      <c r="E955" s="40" t="s">
        <v>56</v>
      </c>
      <c r="F955" s="41">
        <v>3115177</v>
      </c>
      <c r="G955" s="40" t="s">
        <v>3749</v>
      </c>
      <c r="H955" s="41">
        <v>327094</v>
      </c>
      <c r="I955" s="42">
        <f t="shared" si="56"/>
        <v>297358.18181818177</v>
      </c>
      <c r="J955" s="43">
        <v>44975</v>
      </c>
      <c r="K955" s="44">
        <v>2831979</v>
      </c>
      <c r="L955" s="45">
        <v>0.1075</v>
      </c>
      <c r="M955" s="46">
        <f t="shared" si="57"/>
        <v>304437.74249999999</v>
      </c>
      <c r="N955" s="47">
        <f t="shared" si="58"/>
        <v>7079.5606818182277</v>
      </c>
      <c r="O955" s="48">
        <f t="shared" si="59"/>
        <v>7645.9255363636867</v>
      </c>
      <c r="P955" s="49"/>
      <c r="Q955" s="49"/>
      <c r="R955" s="50"/>
    </row>
    <row r="956" spans="1:18" ht="26.45" customHeight="1" x14ac:dyDescent="0.25">
      <c r="A956" s="51">
        <v>953</v>
      </c>
      <c r="B956" s="37" t="s">
        <v>3755</v>
      </c>
      <c r="C956" s="38" t="s">
        <v>3756</v>
      </c>
      <c r="D956" s="39">
        <v>44929</v>
      </c>
      <c r="E956" s="40" t="s">
        <v>56</v>
      </c>
      <c r="F956" s="41">
        <v>1479699</v>
      </c>
      <c r="G956" s="40" t="s">
        <v>3749</v>
      </c>
      <c r="H956" s="41">
        <v>155368</v>
      </c>
      <c r="I956" s="42">
        <f t="shared" si="56"/>
        <v>141243.63636363635</v>
      </c>
      <c r="J956" s="43">
        <v>44975</v>
      </c>
      <c r="K956" s="44">
        <v>1345181</v>
      </c>
      <c r="L956" s="45">
        <v>0.1075</v>
      </c>
      <c r="M956" s="46">
        <f t="shared" si="57"/>
        <v>144606.95749999999</v>
      </c>
      <c r="N956" s="47">
        <f t="shared" si="58"/>
        <v>3363.3211363636365</v>
      </c>
      <c r="O956" s="48">
        <f t="shared" si="59"/>
        <v>3632.3868272727277</v>
      </c>
      <c r="P956" s="49"/>
      <c r="Q956" s="49"/>
      <c r="R956" s="50"/>
    </row>
    <row r="957" spans="1:18" x14ac:dyDescent="0.25">
      <c r="A957" s="51">
        <v>954</v>
      </c>
      <c r="B957" s="52"/>
      <c r="C957" s="38" t="s">
        <v>3757</v>
      </c>
      <c r="D957" s="39">
        <v>44939</v>
      </c>
      <c r="E957" s="40" t="s">
        <v>28</v>
      </c>
      <c r="F957" s="41">
        <v>38605606</v>
      </c>
      <c r="G957" s="40" t="s">
        <v>3749</v>
      </c>
      <c r="H957" s="41">
        <v>4053589</v>
      </c>
      <c r="I957" s="42">
        <f t="shared" si="56"/>
        <v>3685080.9090909087</v>
      </c>
      <c r="J957" s="43">
        <v>44975</v>
      </c>
      <c r="K957" s="44">
        <v>35096005</v>
      </c>
      <c r="L957" s="45">
        <v>0.1075</v>
      </c>
      <c r="M957" s="46">
        <f t="shared" si="57"/>
        <v>3772820.5375000001</v>
      </c>
      <c r="N957" s="47">
        <f t="shared" si="58"/>
        <v>87739.628409091383</v>
      </c>
      <c r="O957" s="48">
        <f t="shared" si="59"/>
        <v>94758.798681818706</v>
      </c>
      <c r="P957" s="49"/>
      <c r="Q957" s="49"/>
      <c r="R957" s="50"/>
    </row>
    <row r="958" spans="1:18" x14ac:dyDescent="0.25">
      <c r="A958" s="51">
        <v>955</v>
      </c>
      <c r="B958" s="52"/>
      <c r="C958" s="38" t="s">
        <v>3758</v>
      </c>
      <c r="D958" s="39">
        <v>44929</v>
      </c>
      <c r="E958" s="40" t="s">
        <v>56</v>
      </c>
      <c r="F958" s="41">
        <v>47680963</v>
      </c>
      <c r="G958" s="40" t="s">
        <v>3749</v>
      </c>
      <c r="H958" s="41">
        <v>5006501</v>
      </c>
      <c r="I958" s="42">
        <f t="shared" si="56"/>
        <v>4551364.5454545449</v>
      </c>
      <c r="J958" s="43">
        <v>44975</v>
      </c>
      <c r="K958" s="44">
        <v>43346330</v>
      </c>
      <c r="L958" s="45">
        <v>0.1075</v>
      </c>
      <c r="M958" s="46">
        <f t="shared" si="57"/>
        <v>4659730.4749999996</v>
      </c>
      <c r="N958" s="47">
        <f t="shared" si="58"/>
        <v>108365.92954545468</v>
      </c>
      <c r="O958" s="48">
        <f t="shared" si="59"/>
        <v>117035.20390909107</v>
      </c>
      <c r="P958" s="49"/>
      <c r="Q958" s="49"/>
      <c r="R958" s="50"/>
    </row>
    <row r="959" spans="1:18" x14ac:dyDescent="0.25">
      <c r="A959" s="51">
        <v>956</v>
      </c>
      <c r="B959" s="52"/>
      <c r="C959" s="38" t="s">
        <v>3759</v>
      </c>
      <c r="D959" s="39">
        <v>44936</v>
      </c>
      <c r="E959" s="40" t="s">
        <v>803</v>
      </c>
      <c r="F959" s="41">
        <v>65781271</v>
      </c>
      <c r="G959" s="40" t="s">
        <v>3749</v>
      </c>
      <c r="H959" s="41">
        <v>6907034</v>
      </c>
      <c r="I959" s="42">
        <f t="shared" si="56"/>
        <v>6279121.8181818174</v>
      </c>
      <c r="J959" s="43">
        <v>44975</v>
      </c>
      <c r="K959" s="44">
        <v>59801155</v>
      </c>
      <c r="L959" s="45">
        <v>0.1075</v>
      </c>
      <c r="M959" s="46">
        <f t="shared" si="57"/>
        <v>6428624.1624999996</v>
      </c>
      <c r="N959" s="47">
        <f t="shared" si="58"/>
        <v>149502.34431818221</v>
      </c>
      <c r="O959" s="48">
        <f t="shared" si="59"/>
        <v>161462.5318636368</v>
      </c>
      <c r="P959" s="49"/>
      <c r="Q959" s="49"/>
      <c r="R959" s="50"/>
    </row>
    <row r="960" spans="1:18" x14ac:dyDescent="0.25">
      <c r="A960" s="51">
        <v>957</v>
      </c>
      <c r="B960" s="53"/>
      <c r="C960" s="38" t="s">
        <v>3760</v>
      </c>
      <c r="D960" s="39">
        <v>44936</v>
      </c>
      <c r="E960" s="40" t="s">
        <v>56</v>
      </c>
      <c r="F960" s="41">
        <v>2097126</v>
      </c>
      <c r="G960" s="40" t="s">
        <v>3749</v>
      </c>
      <c r="H960" s="41">
        <v>220198</v>
      </c>
      <c r="I960" s="42">
        <f t="shared" si="56"/>
        <v>200179.99999999997</v>
      </c>
      <c r="J960" s="43">
        <v>44975</v>
      </c>
      <c r="K960" s="44">
        <v>1906478</v>
      </c>
      <c r="L960" s="45">
        <v>0.1075</v>
      </c>
      <c r="M960" s="46">
        <f t="shared" si="57"/>
        <v>204946.38500000001</v>
      </c>
      <c r="N960" s="47">
        <f t="shared" si="58"/>
        <v>4766.3850000000384</v>
      </c>
      <c r="O960" s="48">
        <f t="shared" si="59"/>
        <v>5147.6958000000423</v>
      </c>
      <c r="P960" s="49"/>
      <c r="Q960" s="49"/>
      <c r="R960" s="50"/>
    </row>
    <row r="961" spans="1:18" x14ac:dyDescent="0.25">
      <c r="A961" s="51">
        <v>958</v>
      </c>
      <c r="B961" s="37" t="s">
        <v>3761</v>
      </c>
      <c r="C961" s="38" t="s">
        <v>3762</v>
      </c>
      <c r="D961" s="39">
        <v>44932</v>
      </c>
      <c r="E961" s="40" t="s">
        <v>2807</v>
      </c>
      <c r="F961" s="41">
        <v>807741</v>
      </c>
      <c r="G961" s="40" t="s">
        <v>3749</v>
      </c>
      <c r="H961" s="41">
        <v>84813</v>
      </c>
      <c r="I961" s="42">
        <f t="shared" si="56"/>
        <v>77102.727272727265</v>
      </c>
      <c r="J961" s="43">
        <v>44975</v>
      </c>
      <c r="K961" s="44">
        <v>734310</v>
      </c>
      <c r="L961" s="45">
        <v>0.1075</v>
      </c>
      <c r="M961" s="46">
        <f t="shared" si="57"/>
        <v>78938.324999999997</v>
      </c>
      <c r="N961" s="47">
        <f t="shared" si="58"/>
        <v>1835.5977272727323</v>
      </c>
      <c r="O961" s="48">
        <f t="shared" si="59"/>
        <v>1982.4455454545509</v>
      </c>
      <c r="P961" s="49"/>
      <c r="Q961" s="49"/>
      <c r="R961" s="50"/>
    </row>
    <row r="962" spans="1:18" x14ac:dyDescent="0.25">
      <c r="A962" s="51">
        <v>959</v>
      </c>
      <c r="B962" s="52"/>
      <c r="C962" s="38" t="s">
        <v>3763</v>
      </c>
      <c r="D962" s="39">
        <v>44929</v>
      </c>
      <c r="E962" s="40" t="s">
        <v>2686</v>
      </c>
      <c r="F962" s="41">
        <v>633353</v>
      </c>
      <c r="G962" s="40" t="s">
        <v>3749</v>
      </c>
      <c r="H962" s="41">
        <v>66502</v>
      </c>
      <c r="I962" s="42">
        <f t="shared" si="56"/>
        <v>60456.363636363632</v>
      </c>
      <c r="J962" s="43">
        <v>44975</v>
      </c>
      <c r="K962" s="44">
        <v>575775</v>
      </c>
      <c r="L962" s="45">
        <v>0.1075</v>
      </c>
      <c r="M962" s="46">
        <f t="shared" si="57"/>
        <v>61895.8125</v>
      </c>
      <c r="N962" s="47">
        <f t="shared" si="58"/>
        <v>1439.4488636363676</v>
      </c>
      <c r="O962" s="48">
        <f t="shared" si="59"/>
        <v>1554.6047727272771</v>
      </c>
      <c r="P962" s="49"/>
      <c r="Q962" s="49"/>
      <c r="R962" s="50"/>
    </row>
    <row r="963" spans="1:18" x14ac:dyDescent="0.25">
      <c r="A963" s="51">
        <v>960</v>
      </c>
      <c r="B963" s="52"/>
      <c r="C963" s="38" t="s">
        <v>3764</v>
      </c>
      <c r="D963" s="39">
        <v>44931</v>
      </c>
      <c r="E963" s="40" t="s">
        <v>2751</v>
      </c>
      <c r="F963" s="41">
        <v>925195</v>
      </c>
      <c r="G963" s="40" t="s">
        <v>3749</v>
      </c>
      <c r="H963" s="41">
        <v>97145</v>
      </c>
      <c r="I963" s="42">
        <f t="shared" si="56"/>
        <v>88313.636363636353</v>
      </c>
      <c r="J963" s="43">
        <v>44975</v>
      </c>
      <c r="K963" s="44">
        <v>841086</v>
      </c>
      <c r="L963" s="45">
        <v>0.1075</v>
      </c>
      <c r="M963" s="46">
        <f t="shared" si="57"/>
        <v>90416.744999999995</v>
      </c>
      <c r="N963" s="47">
        <f t="shared" si="58"/>
        <v>2103.1086363636423</v>
      </c>
      <c r="O963" s="48">
        <f t="shared" si="59"/>
        <v>2271.357327272734</v>
      </c>
      <c r="P963" s="49"/>
      <c r="Q963" s="49"/>
      <c r="R963" s="50"/>
    </row>
    <row r="964" spans="1:18" x14ac:dyDescent="0.25">
      <c r="A964" s="51">
        <v>961</v>
      </c>
      <c r="B964" s="52"/>
      <c r="C964" s="38" t="s">
        <v>3765</v>
      </c>
      <c r="D964" s="39">
        <v>44932</v>
      </c>
      <c r="E964" s="40" t="s">
        <v>2686</v>
      </c>
      <c r="F964" s="41">
        <v>521324</v>
      </c>
      <c r="G964" s="40" t="s">
        <v>3749</v>
      </c>
      <c r="H964" s="41">
        <v>54739</v>
      </c>
      <c r="I964" s="42">
        <f t="shared" ref="I964:I1027" si="60">H964/1.1</f>
        <v>49762.727272727272</v>
      </c>
      <c r="J964" s="43">
        <v>44975</v>
      </c>
      <c r="K964" s="44">
        <v>473931</v>
      </c>
      <c r="L964" s="45">
        <v>0.1075</v>
      </c>
      <c r="M964" s="46">
        <f t="shared" ref="M964:M1027" si="61">K964*L964</f>
        <v>50947.582499999997</v>
      </c>
      <c r="N964" s="47">
        <f t="shared" ref="N964:N1027" si="62">M964-I964</f>
        <v>1184.8552272727247</v>
      </c>
      <c r="O964" s="48">
        <f t="shared" ref="O964:O1027" si="63">N964*1.08</f>
        <v>1279.6436454545428</v>
      </c>
      <c r="P964" s="49"/>
      <c r="Q964" s="49"/>
      <c r="R964" s="50"/>
    </row>
    <row r="965" spans="1:18" x14ac:dyDescent="0.25">
      <c r="A965" s="51">
        <v>962</v>
      </c>
      <c r="B965" s="52"/>
      <c r="C965" s="38" t="s">
        <v>3766</v>
      </c>
      <c r="D965" s="39">
        <v>44932</v>
      </c>
      <c r="E965" s="40" t="s">
        <v>2751</v>
      </c>
      <c r="F965" s="41">
        <v>807741</v>
      </c>
      <c r="G965" s="40" t="s">
        <v>3749</v>
      </c>
      <c r="H965" s="41">
        <v>84813</v>
      </c>
      <c r="I965" s="42">
        <f t="shared" si="60"/>
        <v>77102.727272727265</v>
      </c>
      <c r="J965" s="43">
        <v>44975</v>
      </c>
      <c r="K965" s="44">
        <v>734310</v>
      </c>
      <c r="L965" s="45">
        <v>0.1075</v>
      </c>
      <c r="M965" s="46">
        <f t="shared" si="61"/>
        <v>78938.324999999997</v>
      </c>
      <c r="N965" s="47">
        <f t="shared" si="62"/>
        <v>1835.5977272727323</v>
      </c>
      <c r="O965" s="48">
        <f t="shared" si="63"/>
        <v>1982.4455454545509</v>
      </c>
      <c r="P965" s="49"/>
      <c r="Q965" s="49"/>
      <c r="R965" s="50"/>
    </row>
    <row r="966" spans="1:18" x14ac:dyDescent="0.25">
      <c r="A966" s="51">
        <v>963</v>
      </c>
      <c r="B966" s="52"/>
      <c r="C966" s="38" t="s">
        <v>3767</v>
      </c>
      <c r="D966" s="39">
        <v>44935</v>
      </c>
      <c r="E966" s="40" t="s">
        <v>2751</v>
      </c>
      <c r="F966" s="41">
        <v>807741</v>
      </c>
      <c r="G966" s="40" t="s">
        <v>3749</v>
      </c>
      <c r="H966" s="41">
        <v>84813</v>
      </c>
      <c r="I966" s="42">
        <f t="shared" si="60"/>
        <v>77102.727272727265</v>
      </c>
      <c r="J966" s="43">
        <v>44975</v>
      </c>
      <c r="K966" s="44">
        <v>734310</v>
      </c>
      <c r="L966" s="45">
        <v>0.1075</v>
      </c>
      <c r="M966" s="46">
        <f t="shared" si="61"/>
        <v>78938.324999999997</v>
      </c>
      <c r="N966" s="47">
        <f t="shared" si="62"/>
        <v>1835.5977272727323</v>
      </c>
      <c r="O966" s="48">
        <f t="shared" si="63"/>
        <v>1982.4455454545509</v>
      </c>
      <c r="P966" s="49"/>
      <c r="Q966" s="49"/>
      <c r="R966" s="50"/>
    </row>
    <row r="967" spans="1:18" x14ac:dyDescent="0.25">
      <c r="A967" s="51">
        <v>964</v>
      </c>
      <c r="B967" s="52"/>
      <c r="C967" s="38" t="s">
        <v>3768</v>
      </c>
      <c r="D967" s="39">
        <v>44932</v>
      </c>
      <c r="E967" s="40" t="s">
        <v>2690</v>
      </c>
      <c r="F967" s="41">
        <v>807741</v>
      </c>
      <c r="G967" s="40" t="s">
        <v>3749</v>
      </c>
      <c r="H967" s="41">
        <v>84813</v>
      </c>
      <c r="I967" s="42">
        <f t="shared" si="60"/>
        <v>77102.727272727265</v>
      </c>
      <c r="J967" s="43">
        <v>44975</v>
      </c>
      <c r="K967" s="44">
        <v>734310</v>
      </c>
      <c r="L967" s="45">
        <v>0.1075</v>
      </c>
      <c r="M967" s="46">
        <f t="shared" si="61"/>
        <v>78938.324999999997</v>
      </c>
      <c r="N967" s="47">
        <f t="shared" si="62"/>
        <v>1835.5977272727323</v>
      </c>
      <c r="O967" s="48">
        <f t="shared" si="63"/>
        <v>1982.4455454545509</v>
      </c>
      <c r="P967" s="49"/>
      <c r="Q967" s="49"/>
      <c r="R967" s="50"/>
    </row>
    <row r="968" spans="1:18" x14ac:dyDescent="0.25">
      <c r="A968" s="51">
        <v>965</v>
      </c>
      <c r="B968" s="52"/>
      <c r="C968" s="38" t="s">
        <v>3769</v>
      </c>
      <c r="D968" s="39">
        <v>44931</v>
      </c>
      <c r="E968" s="40" t="s">
        <v>3073</v>
      </c>
      <c r="F968" s="41">
        <v>807741</v>
      </c>
      <c r="G968" s="40" t="s">
        <v>3749</v>
      </c>
      <c r="H968" s="41">
        <v>84813</v>
      </c>
      <c r="I968" s="42">
        <f t="shared" si="60"/>
        <v>77102.727272727265</v>
      </c>
      <c r="J968" s="43">
        <v>44975</v>
      </c>
      <c r="K968" s="44">
        <v>734310</v>
      </c>
      <c r="L968" s="45">
        <v>0.1075</v>
      </c>
      <c r="M968" s="46">
        <f t="shared" si="61"/>
        <v>78938.324999999997</v>
      </c>
      <c r="N968" s="47">
        <f t="shared" si="62"/>
        <v>1835.5977272727323</v>
      </c>
      <c r="O968" s="48">
        <f t="shared" si="63"/>
        <v>1982.4455454545509</v>
      </c>
      <c r="P968" s="49"/>
      <c r="Q968" s="49"/>
      <c r="R968" s="50"/>
    </row>
    <row r="969" spans="1:18" x14ac:dyDescent="0.25">
      <c r="A969" s="51">
        <v>966</v>
      </c>
      <c r="B969" s="52"/>
      <c r="C969" s="38" t="s">
        <v>3770</v>
      </c>
      <c r="D969" s="39">
        <v>44932</v>
      </c>
      <c r="E969" s="40" t="s">
        <v>3073</v>
      </c>
      <c r="F969" s="41">
        <v>807741</v>
      </c>
      <c r="G969" s="40" t="s">
        <v>3749</v>
      </c>
      <c r="H969" s="41">
        <v>84813</v>
      </c>
      <c r="I969" s="42">
        <f t="shared" si="60"/>
        <v>77102.727272727265</v>
      </c>
      <c r="J969" s="43">
        <v>44975</v>
      </c>
      <c r="K969" s="44">
        <v>734310</v>
      </c>
      <c r="L969" s="45">
        <v>0.1075</v>
      </c>
      <c r="M969" s="46">
        <f t="shared" si="61"/>
        <v>78938.324999999997</v>
      </c>
      <c r="N969" s="47">
        <f t="shared" si="62"/>
        <v>1835.5977272727323</v>
      </c>
      <c r="O969" s="48">
        <f t="shared" si="63"/>
        <v>1982.4455454545509</v>
      </c>
      <c r="P969" s="49"/>
      <c r="Q969" s="49"/>
      <c r="R969" s="50"/>
    </row>
    <row r="970" spans="1:18" x14ac:dyDescent="0.25">
      <c r="A970" s="51">
        <v>967</v>
      </c>
      <c r="B970" s="52"/>
      <c r="C970" s="38" t="s">
        <v>3771</v>
      </c>
      <c r="D970" s="39">
        <v>44930</v>
      </c>
      <c r="E970" s="40" t="s">
        <v>2807</v>
      </c>
      <c r="F970" s="41">
        <v>555077</v>
      </c>
      <c r="G970" s="40" t="s">
        <v>3749</v>
      </c>
      <c r="H970" s="41">
        <v>58283</v>
      </c>
      <c r="I970" s="42">
        <f t="shared" si="60"/>
        <v>52984.545454545449</v>
      </c>
      <c r="J970" s="43">
        <v>44975</v>
      </c>
      <c r="K970" s="44">
        <v>504615</v>
      </c>
      <c r="L970" s="45">
        <v>0.1075</v>
      </c>
      <c r="M970" s="46">
        <f t="shared" si="61"/>
        <v>54246.112499999996</v>
      </c>
      <c r="N970" s="47">
        <f t="shared" si="62"/>
        <v>1261.567045454547</v>
      </c>
      <c r="O970" s="48">
        <f t="shared" si="63"/>
        <v>1362.492409090911</v>
      </c>
      <c r="P970" s="49"/>
      <c r="Q970" s="49"/>
      <c r="R970" s="50"/>
    </row>
    <row r="971" spans="1:18" x14ac:dyDescent="0.25">
      <c r="A971" s="51">
        <v>968</v>
      </c>
      <c r="B971" s="52"/>
      <c r="C971" s="38" t="s">
        <v>3772</v>
      </c>
      <c r="D971" s="39">
        <v>44937</v>
      </c>
      <c r="E971" s="40" t="s">
        <v>2807</v>
      </c>
      <c r="F971" s="41">
        <v>705445</v>
      </c>
      <c r="G971" s="40" t="s">
        <v>3749</v>
      </c>
      <c r="H971" s="41">
        <v>74072</v>
      </c>
      <c r="I971" s="42">
        <f t="shared" si="60"/>
        <v>67338.181818181809</v>
      </c>
      <c r="J971" s="43">
        <v>44975</v>
      </c>
      <c r="K971" s="44">
        <v>641314</v>
      </c>
      <c r="L971" s="45">
        <v>0.1075</v>
      </c>
      <c r="M971" s="46">
        <f t="shared" si="61"/>
        <v>68941.255000000005</v>
      </c>
      <c r="N971" s="47">
        <f t="shared" si="62"/>
        <v>1603.0731818181957</v>
      </c>
      <c r="O971" s="48">
        <f t="shared" si="63"/>
        <v>1731.3190363636515</v>
      </c>
      <c r="P971" s="49"/>
      <c r="Q971" s="49"/>
      <c r="R971" s="50"/>
    </row>
    <row r="972" spans="1:18" x14ac:dyDescent="0.25">
      <c r="A972" s="51">
        <v>969</v>
      </c>
      <c r="B972" s="52"/>
      <c r="C972" s="38" t="s">
        <v>3773</v>
      </c>
      <c r="D972" s="39">
        <v>44938</v>
      </c>
      <c r="E972" s="40" t="s">
        <v>2807</v>
      </c>
      <c r="F972" s="41">
        <v>165601</v>
      </c>
      <c r="G972" s="40" t="s">
        <v>3749</v>
      </c>
      <c r="H972" s="41">
        <v>17388</v>
      </c>
      <c r="I972" s="42">
        <f t="shared" si="60"/>
        <v>15807.272727272726</v>
      </c>
      <c r="J972" s="43">
        <v>44975</v>
      </c>
      <c r="K972" s="44">
        <v>150546</v>
      </c>
      <c r="L972" s="45">
        <v>0.1075</v>
      </c>
      <c r="M972" s="46">
        <f t="shared" si="61"/>
        <v>16183.695</v>
      </c>
      <c r="N972" s="47">
        <f t="shared" si="62"/>
        <v>376.42227272727359</v>
      </c>
      <c r="O972" s="48">
        <f t="shared" si="63"/>
        <v>406.5360545454555</v>
      </c>
      <c r="P972" s="49"/>
      <c r="Q972" s="49"/>
      <c r="R972" s="50"/>
    </row>
    <row r="973" spans="1:18" x14ac:dyDescent="0.25">
      <c r="A973" s="51">
        <v>970</v>
      </c>
      <c r="B973" s="52"/>
      <c r="C973" s="38" t="s">
        <v>3774</v>
      </c>
      <c r="D973" s="39">
        <v>44931</v>
      </c>
      <c r="E973" s="40" t="s">
        <v>2686</v>
      </c>
      <c r="F973" s="41">
        <v>807741</v>
      </c>
      <c r="G973" s="40" t="s">
        <v>3749</v>
      </c>
      <c r="H973" s="41">
        <v>84813</v>
      </c>
      <c r="I973" s="42">
        <f t="shared" si="60"/>
        <v>77102.727272727265</v>
      </c>
      <c r="J973" s="43">
        <v>44975</v>
      </c>
      <c r="K973" s="44">
        <v>734310</v>
      </c>
      <c r="L973" s="45">
        <v>0.1075</v>
      </c>
      <c r="M973" s="46">
        <f t="shared" si="61"/>
        <v>78938.324999999997</v>
      </c>
      <c r="N973" s="47">
        <f t="shared" si="62"/>
        <v>1835.5977272727323</v>
      </c>
      <c r="O973" s="48">
        <f t="shared" si="63"/>
        <v>1982.4455454545509</v>
      </c>
      <c r="P973" s="49"/>
      <c r="Q973" s="49"/>
      <c r="R973" s="50"/>
    </row>
    <row r="974" spans="1:18" x14ac:dyDescent="0.25">
      <c r="A974" s="51">
        <v>971</v>
      </c>
      <c r="B974" s="52"/>
      <c r="C974" s="38" t="s">
        <v>3775</v>
      </c>
      <c r="D974" s="39">
        <v>44932</v>
      </c>
      <c r="E974" s="40" t="s">
        <v>2807</v>
      </c>
      <c r="F974" s="41">
        <v>807741</v>
      </c>
      <c r="G974" s="40" t="s">
        <v>3749</v>
      </c>
      <c r="H974" s="41">
        <v>84813</v>
      </c>
      <c r="I974" s="42">
        <f t="shared" si="60"/>
        <v>77102.727272727265</v>
      </c>
      <c r="J974" s="43">
        <v>44975</v>
      </c>
      <c r="K974" s="44">
        <v>734310</v>
      </c>
      <c r="L974" s="45">
        <v>0.1075</v>
      </c>
      <c r="M974" s="46">
        <f t="shared" si="61"/>
        <v>78938.324999999997</v>
      </c>
      <c r="N974" s="47">
        <f t="shared" si="62"/>
        <v>1835.5977272727323</v>
      </c>
      <c r="O974" s="48">
        <f t="shared" si="63"/>
        <v>1982.4455454545509</v>
      </c>
      <c r="P974" s="49"/>
      <c r="Q974" s="49"/>
      <c r="R974" s="50"/>
    </row>
    <row r="975" spans="1:18" x14ac:dyDescent="0.25">
      <c r="A975" s="51">
        <v>972</v>
      </c>
      <c r="B975" s="52"/>
      <c r="C975" s="38" t="s">
        <v>3776</v>
      </c>
      <c r="D975" s="39">
        <v>44940</v>
      </c>
      <c r="E975" s="40" t="s">
        <v>2690</v>
      </c>
      <c r="F975" s="41">
        <v>1431736</v>
      </c>
      <c r="G975" s="40" t="s">
        <v>3749</v>
      </c>
      <c r="H975" s="41">
        <v>150332</v>
      </c>
      <c r="I975" s="42">
        <f t="shared" si="60"/>
        <v>136665.45454545453</v>
      </c>
      <c r="J975" s="43">
        <v>44975</v>
      </c>
      <c r="K975" s="44">
        <v>1301578</v>
      </c>
      <c r="L975" s="45">
        <v>0.1075</v>
      </c>
      <c r="M975" s="46">
        <f t="shared" si="61"/>
        <v>139919.63500000001</v>
      </c>
      <c r="N975" s="47">
        <f t="shared" si="62"/>
        <v>3254.1804545454797</v>
      </c>
      <c r="O975" s="48">
        <f t="shared" si="63"/>
        <v>3514.5148909091185</v>
      </c>
      <c r="P975" s="49"/>
      <c r="Q975" s="49"/>
      <c r="R975" s="50"/>
    </row>
    <row r="976" spans="1:18" x14ac:dyDescent="0.25">
      <c r="A976" s="51">
        <v>973</v>
      </c>
      <c r="B976" s="52"/>
      <c r="C976" s="38" t="s">
        <v>3777</v>
      </c>
      <c r="D976" s="39">
        <v>44932</v>
      </c>
      <c r="E976" s="40" t="s">
        <v>2751</v>
      </c>
      <c r="F976" s="41">
        <v>807741</v>
      </c>
      <c r="G976" s="40" t="s">
        <v>3749</v>
      </c>
      <c r="H976" s="41">
        <v>84813</v>
      </c>
      <c r="I976" s="42">
        <f t="shared" si="60"/>
        <v>77102.727272727265</v>
      </c>
      <c r="J976" s="43">
        <v>44975</v>
      </c>
      <c r="K976" s="44">
        <v>734310</v>
      </c>
      <c r="L976" s="45">
        <v>0.1075</v>
      </c>
      <c r="M976" s="46">
        <f t="shared" si="61"/>
        <v>78938.324999999997</v>
      </c>
      <c r="N976" s="47">
        <f t="shared" si="62"/>
        <v>1835.5977272727323</v>
      </c>
      <c r="O976" s="48">
        <f t="shared" si="63"/>
        <v>1982.4455454545509</v>
      </c>
      <c r="P976" s="49"/>
      <c r="Q976" s="49"/>
      <c r="R976" s="50"/>
    </row>
    <row r="977" spans="1:18" x14ac:dyDescent="0.25">
      <c r="A977" s="51">
        <v>974</v>
      </c>
      <c r="B977" s="52"/>
      <c r="C977" s="38" t="s">
        <v>3778</v>
      </c>
      <c r="D977" s="39">
        <v>44932</v>
      </c>
      <c r="E977" s="40" t="s">
        <v>2751</v>
      </c>
      <c r="F977" s="41">
        <v>807741</v>
      </c>
      <c r="G977" s="40" t="s">
        <v>3749</v>
      </c>
      <c r="H977" s="41">
        <v>84813</v>
      </c>
      <c r="I977" s="42">
        <f t="shared" si="60"/>
        <v>77102.727272727265</v>
      </c>
      <c r="J977" s="43">
        <v>44975</v>
      </c>
      <c r="K977" s="44">
        <v>734310</v>
      </c>
      <c r="L977" s="45">
        <v>0.1075</v>
      </c>
      <c r="M977" s="46">
        <f t="shared" si="61"/>
        <v>78938.324999999997</v>
      </c>
      <c r="N977" s="47">
        <f t="shared" si="62"/>
        <v>1835.5977272727323</v>
      </c>
      <c r="O977" s="48">
        <f t="shared" si="63"/>
        <v>1982.4455454545509</v>
      </c>
      <c r="P977" s="49"/>
      <c r="Q977" s="49"/>
      <c r="R977" s="50"/>
    </row>
    <row r="978" spans="1:18" x14ac:dyDescent="0.25">
      <c r="A978" s="51">
        <v>975</v>
      </c>
      <c r="B978" s="52"/>
      <c r="C978" s="38" t="s">
        <v>3779</v>
      </c>
      <c r="D978" s="39">
        <v>44938</v>
      </c>
      <c r="E978" s="40" t="s">
        <v>2807</v>
      </c>
      <c r="F978" s="41">
        <v>1848285</v>
      </c>
      <c r="G978" s="40" t="s">
        <v>3749</v>
      </c>
      <c r="H978" s="41">
        <v>194070</v>
      </c>
      <c r="I978" s="42">
        <f t="shared" si="60"/>
        <v>176427.27272727271</v>
      </c>
      <c r="J978" s="43">
        <v>44975</v>
      </c>
      <c r="K978" s="44">
        <v>1680259</v>
      </c>
      <c r="L978" s="45">
        <v>0.1075</v>
      </c>
      <c r="M978" s="46">
        <f t="shared" si="61"/>
        <v>180627.8425</v>
      </c>
      <c r="N978" s="47">
        <f t="shared" si="62"/>
        <v>4200.5697727272927</v>
      </c>
      <c r="O978" s="48">
        <f t="shared" si="63"/>
        <v>4536.6153545454763</v>
      </c>
      <c r="P978" s="49"/>
      <c r="Q978" s="49"/>
      <c r="R978" s="50"/>
    </row>
    <row r="979" spans="1:18" x14ac:dyDescent="0.25">
      <c r="A979" s="51">
        <v>976</v>
      </c>
      <c r="B979" s="52"/>
      <c r="C979" s="38" t="s">
        <v>3780</v>
      </c>
      <c r="D979" s="39">
        <v>44932</v>
      </c>
      <c r="E979" s="40" t="s">
        <v>2807</v>
      </c>
      <c r="F979" s="41">
        <v>807741</v>
      </c>
      <c r="G979" s="40" t="s">
        <v>3749</v>
      </c>
      <c r="H979" s="41">
        <v>84813</v>
      </c>
      <c r="I979" s="42">
        <f t="shared" si="60"/>
        <v>77102.727272727265</v>
      </c>
      <c r="J979" s="43">
        <v>44975</v>
      </c>
      <c r="K979" s="44">
        <v>734310</v>
      </c>
      <c r="L979" s="45">
        <v>0.1075</v>
      </c>
      <c r="M979" s="46">
        <f t="shared" si="61"/>
        <v>78938.324999999997</v>
      </c>
      <c r="N979" s="47">
        <f t="shared" si="62"/>
        <v>1835.5977272727323</v>
      </c>
      <c r="O979" s="48">
        <f t="shared" si="63"/>
        <v>1982.4455454545509</v>
      </c>
      <c r="P979" s="49"/>
      <c r="Q979" s="49"/>
      <c r="R979" s="50"/>
    </row>
    <row r="980" spans="1:18" x14ac:dyDescent="0.25">
      <c r="A980" s="51">
        <v>977</v>
      </c>
      <c r="B980" s="52"/>
      <c r="C980" s="38" t="s">
        <v>3781</v>
      </c>
      <c r="D980" s="39">
        <v>44945</v>
      </c>
      <c r="E980" s="40" t="s">
        <v>2690</v>
      </c>
      <c r="F980" s="41">
        <v>738073</v>
      </c>
      <c r="G980" s="40" t="s">
        <v>3749</v>
      </c>
      <c r="H980" s="41">
        <v>77498</v>
      </c>
      <c r="I980" s="42">
        <f t="shared" si="60"/>
        <v>70452.727272727265</v>
      </c>
      <c r="J980" s="43">
        <v>44975</v>
      </c>
      <c r="K980" s="44">
        <v>670975</v>
      </c>
      <c r="L980" s="45">
        <v>0.1075</v>
      </c>
      <c r="M980" s="46">
        <f t="shared" si="61"/>
        <v>72129.8125</v>
      </c>
      <c r="N980" s="47">
        <f t="shared" si="62"/>
        <v>1677.0852272727352</v>
      </c>
      <c r="O980" s="48">
        <f t="shared" si="63"/>
        <v>1811.252045454554</v>
      </c>
      <c r="P980" s="49"/>
      <c r="Q980" s="49"/>
      <c r="R980" s="50"/>
    </row>
    <row r="981" spans="1:18" x14ac:dyDescent="0.25">
      <c r="A981" s="51">
        <v>978</v>
      </c>
      <c r="B981" s="52"/>
      <c r="C981" s="38" t="s">
        <v>3782</v>
      </c>
      <c r="D981" s="39">
        <v>44945</v>
      </c>
      <c r="E981" s="40" t="s">
        <v>3073</v>
      </c>
      <c r="F981" s="41">
        <v>500872</v>
      </c>
      <c r="G981" s="40" t="s">
        <v>3749</v>
      </c>
      <c r="H981" s="41">
        <v>52592</v>
      </c>
      <c r="I981" s="42">
        <f t="shared" si="60"/>
        <v>47810.909090909088</v>
      </c>
      <c r="J981" s="43">
        <v>44975</v>
      </c>
      <c r="K981" s="44">
        <v>455338</v>
      </c>
      <c r="L981" s="45">
        <v>0.1075</v>
      </c>
      <c r="M981" s="46">
        <f t="shared" si="61"/>
        <v>48948.834999999999</v>
      </c>
      <c r="N981" s="47">
        <f t="shared" si="62"/>
        <v>1137.9259090909109</v>
      </c>
      <c r="O981" s="48">
        <f t="shared" si="63"/>
        <v>1228.9599818181839</v>
      </c>
      <c r="P981" s="49"/>
      <c r="Q981" s="49"/>
      <c r="R981" s="50"/>
    </row>
    <row r="982" spans="1:18" x14ac:dyDescent="0.25">
      <c r="A982" s="51">
        <v>979</v>
      </c>
      <c r="B982" s="52"/>
      <c r="C982" s="38" t="s">
        <v>3783</v>
      </c>
      <c r="D982" s="39">
        <v>44932</v>
      </c>
      <c r="E982" s="40" t="s">
        <v>3073</v>
      </c>
      <c r="F982" s="41">
        <v>807741</v>
      </c>
      <c r="G982" s="40" t="s">
        <v>3749</v>
      </c>
      <c r="H982" s="41">
        <v>84813</v>
      </c>
      <c r="I982" s="42">
        <f t="shared" si="60"/>
        <v>77102.727272727265</v>
      </c>
      <c r="J982" s="43">
        <v>44975</v>
      </c>
      <c r="K982" s="44">
        <v>734310</v>
      </c>
      <c r="L982" s="45">
        <v>0.1075</v>
      </c>
      <c r="M982" s="46">
        <f t="shared" si="61"/>
        <v>78938.324999999997</v>
      </c>
      <c r="N982" s="47">
        <f t="shared" si="62"/>
        <v>1835.5977272727323</v>
      </c>
      <c r="O982" s="48">
        <f t="shared" si="63"/>
        <v>1982.4455454545509</v>
      </c>
      <c r="P982" s="49"/>
      <c r="Q982" s="49"/>
      <c r="R982" s="50"/>
    </row>
    <row r="983" spans="1:18" x14ac:dyDescent="0.25">
      <c r="A983" s="51">
        <v>980</v>
      </c>
      <c r="B983" s="52"/>
      <c r="C983" s="38" t="s">
        <v>3784</v>
      </c>
      <c r="D983" s="39">
        <v>44932</v>
      </c>
      <c r="E983" s="55"/>
      <c r="F983" s="41">
        <v>450217</v>
      </c>
      <c r="G983" s="40" t="s">
        <v>3749</v>
      </c>
      <c r="H983" s="41">
        <v>47273</v>
      </c>
      <c r="I983" s="42">
        <f t="shared" si="60"/>
        <v>42975.454545454544</v>
      </c>
      <c r="J983" s="43">
        <v>44975</v>
      </c>
      <c r="K983" s="44">
        <v>409288</v>
      </c>
      <c r="L983" s="45">
        <v>0.1075</v>
      </c>
      <c r="M983" s="46">
        <f t="shared" si="61"/>
        <v>43998.46</v>
      </c>
      <c r="N983" s="47">
        <f t="shared" si="62"/>
        <v>1023.005454545455</v>
      </c>
      <c r="O983" s="48">
        <f t="shared" si="63"/>
        <v>1104.8458909090914</v>
      </c>
      <c r="P983" s="49"/>
      <c r="Q983" s="49"/>
      <c r="R983" s="50"/>
    </row>
    <row r="984" spans="1:18" x14ac:dyDescent="0.25">
      <c r="A984" s="51">
        <v>981</v>
      </c>
      <c r="B984" s="52"/>
      <c r="C984" s="38" t="s">
        <v>3785</v>
      </c>
      <c r="D984" s="39">
        <v>44945</v>
      </c>
      <c r="E984" s="40" t="s">
        <v>2686</v>
      </c>
      <c r="F984" s="41">
        <v>608275</v>
      </c>
      <c r="G984" s="40" t="s">
        <v>3749</v>
      </c>
      <c r="H984" s="41">
        <v>63869</v>
      </c>
      <c r="I984" s="42">
        <f t="shared" si="60"/>
        <v>58062.727272727265</v>
      </c>
      <c r="J984" s="43">
        <v>44975</v>
      </c>
      <c r="K984" s="44">
        <v>552977</v>
      </c>
      <c r="L984" s="45">
        <v>0.1075</v>
      </c>
      <c r="M984" s="46">
        <f t="shared" si="61"/>
        <v>59445.027499999997</v>
      </c>
      <c r="N984" s="47">
        <f t="shared" si="62"/>
        <v>1382.3002272727317</v>
      </c>
      <c r="O984" s="48">
        <f t="shared" si="63"/>
        <v>1492.8842454545504</v>
      </c>
      <c r="P984" s="49"/>
      <c r="Q984" s="49"/>
      <c r="R984" s="50"/>
    </row>
    <row r="985" spans="1:18" x14ac:dyDescent="0.25">
      <c r="A985" s="51">
        <v>982</v>
      </c>
      <c r="B985" s="52"/>
      <c r="C985" s="38" t="s">
        <v>3786</v>
      </c>
      <c r="D985" s="39">
        <v>44942</v>
      </c>
      <c r="E985" s="40" t="s">
        <v>2686</v>
      </c>
      <c r="F985" s="41">
        <v>2092054</v>
      </c>
      <c r="G985" s="40" t="s">
        <v>3749</v>
      </c>
      <c r="H985" s="41">
        <v>219666</v>
      </c>
      <c r="I985" s="42">
        <f t="shared" si="60"/>
        <v>199696.36363636362</v>
      </c>
      <c r="J985" s="43">
        <v>44975</v>
      </c>
      <c r="K985" s="44">
        <v>1901867</v>
      </c>
      <c r="L985" s="45">
        <v>0.1075</v>
      </c>
      <c r="M985" s="46">
        <f t="shared" si="61"/>
        <v>204450.70249999998</v>
      </c>
      <c r="N985" s="47">
        <f t="shared" si="62"/>
        <v>4754.338863636367</v>
      </c>
      <c r="O985" s="48">
        <f t="shared" si="63"/>
        <v>5134.6859727272767</v>
      </c>
      <c r="P985" s="49"/>
      <c r="Q985" s="49"/>
      <c r="R985" s="50"/>
    </row>
    <row r="986" spans="1:18" x14ac:dyDescent="0.25">
      <c r="A986" s="51">
        <v>983</v>
      </c>
      <c r="B986" s="52"/>
      <c r="C986" s="38" t="s">
        <v>3787</v>
      </c>
      <c r="D986" s="39">
        <v>44932</v>
      </c>
      <c r="E986" s="40" t="s">
        <v>2690</v>
      </c>
      <c r="F986" s="41">
        <v>904742</v>
      </c>
      <c r="G986" s="40" t="s">
        <v>3749</v>
      </c>
      <c r="H986" s="41">
        <v>94998</v>
      </c>
      <c r="I986" s="42">
        <f t="shared" si="60"/>
        <v>86361.818181818177</v>
      </c>
      <c r="J986" s="43">
        <v>44975</v>
      </c>
      <c r="K986" s="44">
        <v>822493</v>
      </c>
      <c r="L986" s="45">
        <v>0.1075</v>
      </c>
      <c r="M986" s="46">
        <f t="shared" si="61"/>
        <v>88417.997499999998</v>
      </c>
      <c r="N986" s="47">
        <f t="shared" si="62"/>
        <v>2056.1793181818211</v>
      </c>
      <c r="O986" s="48">
        <f t="shared" si="63"/>
        <v>2220.6736636363671</v>
      </c>
      <c r="P986" s="49"/>
      <c r="Q986" s="49"/>
      <c r="R986" s="50"/>
    </row>
    <row r="987" spans="1:18" x14ac:dyDescent="0.25">
      <c r="A987" s="51">
        <v>984</v>
      </c>
      <c r="B987" s="52"/>
      <c r="C987" s="38" t="s">
        <v>3788</v>
      </c>
      <c r="D987" s="39">
        <v>44945</v>
      </c>
      <c r="E987" s="40" t="s">
        <v>3073</v>
      </c>
      <c r="F987" s="41">
        <v>904742</v>
      </c>
      <c r="G987" s="40" t="s">
        <v>3749</v>
      </c>
      <c r="H987" s="41">
        <v>94998</v>
      </c>
      <c r="I987" s="42">
        <f t="shared" si="60"/>
        <v>86361.818181818177</v>
      </c>
      <c r="J987" s="43">
        <v>44975</v>
      </c>
      <c r="K987" s="44">
        <v>822493</v>
      </c>
      <c r="L987" s="45">
        <v>0.1075</v>
      </c>
      <c r="M987" s="46">
        <f t="shared" si="61"/>
        <v>88417.997499999998</v>
      </c>
      <c r="N987" s="47">
        <f t="shared" si="62"/>
        <v>2056.1793181818211</v>
      </c>
      <c r="O987" s="48">
        <f t="shared" si="63"/>
        <v>2220.6736636363671</v>
      </c>
      <c r="P987" s="49"/>
      <c r="Q987" s="49"/>
      <c r="R987" s="50"/>
    </row>
    <row r="988" spans="1:18" x14ac:dyDescent="0.25">
      <c r="A988" s="51">
        <v>985</v>
      </c>
      <c r="B988" s="52"/>
      <c r="C988" s="38" t="s">
        <v>3789</v>
      </c>
      <c r="D988" s="39">
        <v>44932</v>
      </c>
      <c r="E988" s="40" t="s">
        <v>2751</v>
      </c>
      <c r="F988" s="41">
        <v>904965</v>
      </c>
      <c r="G988" s="40" t="s">
        <v>3749</v>
      </c>
      <c r="H988" s="41">
        <v>95021</v>
      </c>
      <c r="I988" s="42">
        <f t="shared" si="60"/>
        <v>86382.727272727265</v>
      </c>
      <c r="J988" s="43">
        <v>44975</v>
      </c>
      <c r="K988" s="44">
        <v>822695</v>
      </c>
      <c r="L988" s="45">
        <v>0.1075</v>
      </c>
      <c r="M988" s="46">
        <f t="shared" si="61"/>
        <v>88439.712499999994</v>
      </c>
      <c r="N988" s="47">
        <f t="shared" si="62"/>
        <v>2056.9852272727294</v>
      </c>
      <c r="O988" s="48">
        <f t="shared" si="63"/>
        <v>2221.5440454545478</v>
      </c>
      <c r="P988" s="49"/>
      <c r="Q988" s="49"/>
      <c r="R988" s="50"/>
    </row>
    <row r="989" spans="1:18" x14ac:dyDescent="0.25">
      <c r="A989" s="51">
        <v>986</v>
      </c>
      <c r="B989" s="52"/>
      <c r="C989" s="38" t="s">
        <v>3790</v>
      </c>
      <c r="D989" s="39">
        <v>44931</v>
      </c>
      <c r="E989" s="40" t="s">
        <v>2686</v>
      </c>
      <c r="F989" s="41">
        <v>807741</v>
      </c>
      <c r="G989" s="40" t="s">
        <v>3749</v>
      </c>
      <c r="H989" s="41">
        <v>84813</v>
      </c>
      <c r="I989" s="42">
        <f t="shared" si="60"/>
        <v>77102.727272727265</v>
      </c>
      <c r="J989" s="43">
        <v>44975</v>
      </c>
      <c r="K989" s="44">
        <v>734310</v>
      </c>
      <c r="L989" s="45">
        <v>0.1075</v>
      </c>
      <c r="M989" s="46">
        <f t="shared" si="61"/>
        <v>78938.324999999997</v>
      </c>
      <c r="N989" s="47">
        <f t="shared" si="62"/>
        <v>1835.5977272727323</v>
      </c>
      <c r="O989" s="48">
        <f t="shared" si="63"/>
        <v>1982.4455454545509</v>
      </c>
      <c r="P989" s="49"/>
      <c r="Q989" s="49"/>
      <c r="R989" s="50"/>
    </row>
    <row r="990" spans="1:18" x14ac:dyDescent="0.25">
      <c r="A990" s="51">
        <v>987</v>
      </c>
      <c r="B990" s="52"/>
      <c r="C990" s="38" t="s">
        <v>3791</v>
      </c>
      <c r="D990" s="39">
        <v>44932</v>
      </c>
      <c r="E990" s="40" t="s">
        <v>2690</v>
      </c>
      <c r="F990" s="41">
        <v>1308613</v>
      </c>
      <c r="G990" s="40" t="s">
        <v>3749</v>
      </c>
      <c r="H990" s="41">
        <v>137404</v>
      </c>
      <c r="I990" s="42">
        <f t="shared" si="60"/>
        <v>124912.72727272726</v>
      </c>
      <c r="J990" s="43">
        <v>44975</v>
      </c>
      <c r="K990" s="44">
        <v>1189648</v>
      </c>
      <c r="L990" s="45">
        <v>0.1075</v>
      </c>
      <c r="M990" s="46">
        <f t="shared" si="61"/>
        <v>127887.16</v>
      </c>
      <c r="N990" s="47">
        <f t="shared" si="62"/>
        <v>2974.4327272727387</v>
      </c>
      <c r="O990" s="48">
        <f t="shared" si="63"/>
        <v>3212.3873454545578</v>
      </c>
      <c r="P990" s="49"/>
      <c r="Q990" s="49"/>
      <c r="R990" s="50"/>
    </row>
    <row r="991" spans="1:18" x14ac:dyDescent="0.25">
      <c r="A991" s="51">
        <v>988</v>
      </c>
      <c r="B991" s="52"/>
      <c r="C991" s="38" t="s">
        <v>3792</v>
      </c>
      <c r="D991" s="39">
        <v>44929</v>
      </c>
      <c r="E991" s="40" t="s">
        <v>2690</v>
      </c>
      <c r="F991" s="41">
        <v>654001</v>
      </c>
      <c r="G991" s="40" t="s">
        <v>3749</v>
      </c>
      <c r="H991" s="41">
        <v>68670</v>
      </c>
      <c r="I991" s="42">
        <f t="shared" si="60"/>
        <v>62427.272727272721</v>
      </c>
      <c r="J991" s="43">
        <v>44975</v>
      </c>
      <c r="K991" s="44">
        <v>594546</v>
      </c>
      <c r="L991" s="45">
        <v>0.1075</v>
      </c>
      <c r="M991" s="46">
        <f t="shared" si="61"/>
        <v>63913.695</v>
      </c>
      <c r="N991" s="47">
        <f t="shared" si="62"/>
        <v>1486.4222727272791</v>
      </c>
      <c r="O991" s="48">
        <f t="shared" si="63"/>
        <v>1605.3360545454616</v>
      </c>
      <c r="P991" s="49"/>
      <c r="Q991" s="49"/>
      <c r="R991" s="50"/>
    </row>
    <row r="992" spans="1:18" x14ac:dyDescent="0.25">
      <c r="A992" s="51">
        <v>989</v>
      </c>
      <c r="B992" s="52"/>
      <c r="C992" s="38" t="s">
        <v>3793</v>
      </c>
      <c r="D992" s="39">
        <v>44930</v>
      </c>
      <c r="E992" s="40" t="s">
        <v>2690</v>
      </c>
      <c r="F992" s="41">
        <v>1853562</v>
      </c>
      <c r="G992" s="40" t="s">
        <v>3749</v>
      </c>
      <c r="H992" s="41">
        <v>194624</v>
      </c>
      <c r="I992" s="42">
        <f t="shared" si="60"/>
        <v>176930.90909090909</v>
      </c>
      <c r="J992" s="43">
        <v>44975</v>
      </c>
      <c r="K992" s="44">
        <v>1685056</v>
      </c>
      <c r="L992" s="45">
        <v>0.1075</v>
      </c>
      <c r="M992" s="46">
        <f t="shared" si="61"/>
        <v>181143.52</v>
      </c>
      <c r="N992" s="47">
        <f t="shared" si="62"/>
        <v>4212.6109090909013</v>
      </c>
      <c r="O992" s="48">
        <f t="shared" si="63"/>
        <v>4549.6197818181736</v>
      </c>
      <c r="P992" s="49"/>
      <c r="Q992" s="49"/>
      <c r="R992" s="50"/>
    </row>
    <row r="993" spans="1:18" x14ac:dyDescent="0.25">
      <c r="A993" s="51">
        <v>990</v>
      </c>
      <c r="B993" s="52"/>
      <c r="C993" s="38" t="s">
        <v>3794</v>
      </c>
      <c r="D993" s="39">
        <v>44931</v>
      </c>
      <c r="E993" s="40" t="s">
        <v>2686</v>
      </c>
      <c r="F993" s="41">
        <v>403871</v>
      </c>
      <c r="G993" s="40" t="s">
        <v>3749</v>
      </c>
      <c r="H993" s="41">
        <v>42406</v>
      </c>
      <c r="I993" s="42">
        <f t="shared" si="60"/>
        <v>38550.909090909088</v>
      </c>
      <c r="J993" s="43">
        <v>44975</v>
      </c>
      <c r="K993" s="44">
        <v>367155</v>
      </c>
      <c r="L993" s="45">
        <v>0.1075</v>
      </c>
      <c r="M993" s="46">
        <f t="shared" si="61"/>
        <v>39469.162499999999</v>
      </c>
      <c r="N993" s="47">
        <f t="shared" si="62"/>
        <v>918.25340909091028</v>
      </c>
      <c r="O993" s="48">
        <f t="shared" si="63"/>
        <v>991.7136818181832</v>
      </c>
      <c r="P993" s="49"/>
      <c r="Q993" s="49"/>
      <c r="R993" s="50"/>
    </row>
    <row r="994" spans="1:18" x14ac:dyDescent="0.25">
      <c r="A994" s="51">
        <v>991</v>
      </c>
      <c r="B994" s="52"/>
      <c r="C994" s="38" t="s">
        <v>3795</v>
      </c>
      <c r="D994" s="39">
        <v>44929</v>
      </c>
      <c r="E994" s="40" t="s">
        <v>2751</v>
      </c>
      <c r="F994" s="41">
        <v>872133</v>
      </c>
      <c r="G994" s="40" t="s">
        <v>3749</v>
      </c>
      <c r="H994" s="41">
        <v>91574</v>
      </c>
      <c r="I994" s="42">
        <f t="shared" si="60"/>
        <v>83249.090909090897</v>
      </c>
      <c r="J994" s="43">
        <v>44975</v>
      </c>
      <c r="K994" s="44">
        <v>792848</v>
      </c>
      <c r="L994" s="45">
        <v>0.1075</v>
      </c>
      <c r="M994" s="46">
        <f t="shared" si="61"/>
        <v>85231.16</v>
      </c>
      <c r="N994" s="47">
        <f t="shared" si="62"/>
        <v>1982.0690909091063</v>
      </c>
      <c r="O994" s="48">
        <f t="shared" si="63"/>
        <v>2140.6346181818349</v>
      </c>
      <c r="P994" s="49"/>
      <c r="Q994" s="49"/>
      <c r="R994" s="50"/>
    </row>
    <row r="995" spans="1:18" x14ac:dyDescent="0.25">
      <c r="A995" s="51">
        <v>992</v>
      </c>
      <c r="B995" s="52"/>
      <c r="C995" s="38" t="s">
        <v>3796</v>
      </c>
      <c r="D995" s="39">
        <v>44930</v>
      </c>
      <c r="E995" s="40" t="s">
        <v>2751</v>
      </c>
      <c r="F995" s="41">
        <v>807741</v>
      </c>
      <c r="G995" s="40" t="s">
        <v>3749</v>
      </c>
      <c r="H995" s="41">
        <v>84813</v>
      </c>
      <c r="I995" s="42">
        <f t="shared" si="60"/>
        <v>77102.727272727265</v>
      </c>
      <c r="J995" s="43">
        <v>44975</v>
      </c>
      <c r="K995" s="44">
        <v>734310</v>
      </c>
      <c r="L995" s="45">
        <v>0.1075</v>
      </c>
      <c r="M995" s="46">
        <f t="shared" si="61"/>
        <v>78938.324999999997</v>
      </c>
      <c r="N995" s="47">
        <f t="shared" si="62"/>
        <v>1835.5977272727323</v>
      </c>
      <c r="O995" s="48">
        <f t="shared" si="63"/>
        <v>1982.4455454545509</v>
      </c>
      <c r="P995" s="49"/>
      <c r="Q995" s="49"/>
      <c r="R995" s="50"/>
    </row>
    <row r="996" spans="1:18" x14ac:dyDescent="0.25">
      <c r="A996" s="51">
        <v>993</v>
      </c>
      <c r="B996" s="52"/>
      <c r="C996" s="38" t="s">
        <v>3797</v>
      </c>
      <c r="D996" s="39">
        <v>44931</v>
      </c>
      <c r="E996" s="40" t="s">
        <v>2686</v>
      </c>
      <c r="F996" s="41">
        <v>1038374</v>
      </c>
      <c r="G996" s="40" t="s">
        <v>3749</v>
      </c>
      <c r="H996" s="41">
        <v>109029</v>
      </c>
      <c r="I996" s="42">
        <f t="shared" si="60"/>
        <v>99117.272727272721</v>
      </c>
      <c r="J996" s="43">
        <v>44975</v>
      </c>
      <c r="K996" s="44">
        <v>943976</v>
      </c>
      <c r="L996" s="45">
        <v>0.1075</v>
      </c>
      <c r="M996" s="46">
        <f t="shared" si="61"/>
        <v>101477.42</v>
      </c>
      <c r="N996" s="47">
        <f t="shared" si="62"/>
        <v>2360.1472727272776</v>
      </c>
      <c r="O996" s="48">
        <f t="shared" si="63"/>
        <v>2548.9590545454598</v>
      </c>
      <c r="P996" s="49"/>
      <c r="Q996" s="49"/>
      <c r="R996" s="50"/>
    </row>
    <row r="997" spans="1:18" x14ac:dyDescent="0.25">
      <c r="A997" s="51">
        <v>994</v>
      </c>
      <c r="B997" s="52"/>
      <c r="C997" s="38" t="s">
        <v>3798</v>
      </c>
      <c r="D997" s="39">
        <v>44931</v>
      </c>
      <c r="E997" s="40" t="s">
        <v>2686</v>
      </c>
      <c r="F997" s="41">
        <v>484645</v>
      </c>
      <c r="G997" s="40" t="s">
        <v>3749</v>
      </c>
      <c r="H997" s="41">
        <v>50888</v>
      </c>
      <c r="I997" s="42">
        <f t="shared" si="60"/>
        <v>46261.818181818177</v>
      </c>
      <c r="J997" s="43">
        <v>44975</v>
      </c>
      <c r="K997" s="44">
        <v>440586</v>
      </c>
      <c r="L997" s="45">
        <v>0.1075</v>
      </c>
      <c r="M997" s="46">
        <f t="shared" si="61"/>
        <v>47362.995000000003</v>
      </c>
      <c r="N997" s="47">
        <f t="shared" si="62"/>
        <v>1101.1768181818261</v>
      </c>
      <c r="O997" s="48">
        <f t="shared" si="63"/>
        <v>1189.2709636363722</v>
      </c>
      <c r="P997" s="49"/>
      <c r="Q997" s="49"/>
      <c r="R997" s="50"/>
    </row>
    <row r="998" spans="1:18" x14ac:dyDescent="0.25">
      <c r="A998" s="51">
        <v>995</v>
      </c>
      <c r="B998" s="52"/>
      <c r="C998" s="38" t="s">
        <v>3799</v>
      </c>
      <c r="D998" s="39">
        <v>44932</v>
      </c>
      <c r="E998" s="40" t="s">
        <v>2686</v>
      </c>
      <c r="F998" s="41">
        <v>601046</v>
      </c>
      <c r="G998" s="40" t="s">
        <v>3749</v>
      </c>
      <c r="H998" s="41">
        <v>63110</v>
      </c>
      <c r="I998" s="42">
        <f t="shared" si="60"/>
        <v>57372.727272727265</v>
      </c>
      <c r="J998" s="43">
        <v>44975</v>
      </c>
      <c r="K998" s="44">
        <v>546405</v>
      </c>
      <c r="L998" s="45">
        <v>0.1075</v>
      </c>
      <c r="M998" s="46">
        <f t="shared" si="61"/>
        <v>58738.537499999999</v>
      </c>
      <c r="N998" s="47">
        <f t="shared" si="62"/>
        <v>1365.8102272727338</v>
      </c>
      <c r="O998" s="48">
        <f t="shared" si="63"/>
        <v>1475.0750454545525</v>
      </c>
      <c r="P998" s="49"/>
      <c r="Q998" s="49"/>
      <c r="R998" s="50"/>
    </row>
    <row r="999" spans="1:18" x14ac:dyDescent="0.25">
      <c r="A999" s="51">
        <v>996</v>
      </c>
      <c r="B999" s="52"/>
      <c r="C999" s="38" t="s">
        <v>3800</v>
      </c>
      <c r="D999" s="39">
        <v>44932</v>
      </c>
      <c r="E999" s="40" t="s">
        <v>2751</v>
      </c>
      <c r="F999" s="41">
        <v>807741</v>
      </c>
      <c r="G999" s="40" t="s">
        <v>3749</v>
      </c>
      <c r="H999" s="41">
        <v>84813</v>
      </c>
      <c r="I999" s="42">
        <f t="shared" si="60"/>
        <v>77102.727272727265</v>
      </c>
      <c r="J999" s="43">
        <v>44975</v>
      </c>
      <c r="K999" s="44">
        <v>734310</v>
      </c>
      <c r="L999" s="45">
        <v>0.1075</v>
      </c>
      <c r="M999" s="46">
        <f t="shared" si="61"/>
        <v>78938.324999999997</v>
      </c>
      <c r="N999" s="47">
        <f t="shared" si="62"/>
        <v>1835.5977272727323</v>
      </c>
      <c r="O999" s="48">
        <f t="shared" si="63"/>
        <v>1982.4455454545509</v>
      </c>
      <c r="P999" s="49"/>
      <c r="Q999" s="49"/>
      <c r="R999" s="50"/>
    </row>
    <row r="1000" spans="1:18" x14ac:dyDescent="0.25">
      <c r="A1000" s="51">
        <v>997</v>
      </c>
      <c r="B1000" s="52"/>
      <c r="C1000" s="38" t="s">
        <v>3801</v>
      </c>
      <c r="D1000" s="39">
        <v>44932</v>
      </c>
      <c r="E1000" s="40" t="s">
        <v>2751</v>
      </c>
      <c r="F1000" s="41">
        <v>807741</v>
      </c>
      <c r="G1000" s="40" t="s">
        <v>3749</v>
      </c>
      <c r="H1000" s="41">
        <v>84813</v>
      </c>
      <c r="I1000" s="42">
        <f t="shared" si="60"/>
        <v>77102.727272727265</v>
      </c>
      <c r="J1000" s="43">
        <v>44975</v>
      </c>
      <c r="K1000" s="44">
        <v>734310</v>
      </c>
      <c r="L1000" s="45">
        <v>0.1075</v>
      </c>
      <c r="M1000" s="46">
        <f t="shared" si="61"/>
        <v>78938.324999999997</v>
      </c>
      <c r="N1000" s="47">
        <f t="shared" si="62"/>
        <v>1835.5977272727323</v>
      </c>
      <c r="O1000" s="48">
        <f t="shared" si="63"/>
        <v>1982.4455454545509</v>
      </c>
      <c r="P1000" s="49"/>
      <c r="Q1000" s="49"/>
      <c r="R1000" s="50"/>
    </row>
    <row r="1001" spans="1:18" x14ac:dyDescent="0.25">
      <c r="A1001" s="51">
        <v>998</v>
      </c>
      <c r="B1001" s="52"/>
      <c r="C1001" s="38" t="s">
        <v>3802</v>
      </c>
      <c r="D1001" s="39">
        <v>44932</v>
      </c>
      <c r="E1001" s="40" t="s">
        <v>2690</v>
      </c>
      <c r="F1001" s="41">
        <v>807741</v>
      </c>
      <c r="G1001" s="40" t="s">
        <v>3749</v>
      </c>
      <c r="H1001" s="41">
        <v>84813</v>
      </c>
      <c r="I1001" s="42">
        <f t="shared" si="60"/>
        <v>77102.727272727265</v>
      </c>
      <c r="J1001" s="43">
        <v>44975</v>
      </c>
      <c r="K1001" s="44">
        <v>734310</v>
      </c>
      <c r="L1001" s="45">
        <v>0.1075</v>
      </c>
      <c r="M1001" s="46">
        <f t="shared" si="61"/>
        <v>78938.324999999997</v>
      </c>
      <c r="N1001" s="47">
        <f t="shared" si="62"/>
        <v>1835.5977272727323</v>
      </c>
      <c r="O1001" s="48">
        <f t="shared" si="63"/>
        <v>1982.4455454545509</v>
      </c>
      <c r="P1001" s="49"/>
      <c r="Q1001" s="49"/>
      <c r="R1001" s="50"/>
    </row>
    <row r="1002" spans="1:18" x14ac:dyDescent="0.25">
      <c r="A1002" s="51">
        <v>999</v>
      </c>
      <c r="B1002" s="52"/>
      <c r="C1002" s="38" t="s">
        <v>3803</v>
      </c>
      <c r="D1002" s="39">
        <v>44938</v>
      </c>
      <c r="E1002" s="40" t="s">
        <v>2690</v>
      </c>
      <c r="F1002" s="41">
        <v>276001</v>
      </c>
      <c r="G1002" s="40" t="s">
        <v>3749</v>
      </c>
      <c r="H1002" s="41">
        <v>28980</v>
      </c>
      <c r="I1002" s="42">
        <f t="shared" si="60"/>
        <v>26345.454545454544</v>
      </c>
      <c r="J1002" s="43">
        <v>44975</v>
      </c>
      <c r="K1002" s="44">
        <v>250910</v>
      </c>
      <c r="L1002" s="45">
        <v>0.1075</v>
      </c>
      <c r="M1002" s="46">
        <f t="shared" si="61"/>
        <v>26972.825000000001</v>
      </c>
      <c r="N1002" s="47">
        <f t="shared" si="62"/>
        <v>627.3704545454566</v>
      </c>
      <c r="O1002" s="48">
        <f t="shared" si="63"/>
        <v>677.56009090909322</v>
      </c>
      <c r="P1002" s="49"/>
      <c r="Q1002" s="49"/>
      <c r="R1002" s="50"/>
    </row>
    <row r="1003" spans="1:18" x14ac:dyDescent="0.25">
      <c r="A1003" s="51">
        <v>1000</v>
      </c>
      <c r="B1003" s="52"/>
      <c r="C1003" s="38" t="s">
        <v>3804</v>
      </c>
      <c r="D1003" s="39">
        <v>44932</v>
      </c>
      <c r="E1003" s="40" t="s">
        <v>3073</v>
      </c>
      <c r="F1003" s="41">
        <v>1308613</v>
      </c>
      <c r="G1003" s="40" t="s">
        <v>3749</v>
      </c>
      <c r="H1003" s="41">
        <v>137404</v>
      </c>
      <c r="I1003" s="42">
        <f t="shared" si="60"/>
        <v>124912.72727272726</v>
      </c>
      <c r="J1003" s="43">
        <v>44975</v>
      </c>
      <c r="K1003" s="44">
        <v>1189648</v>
      </c>
      <c r="L1003" s="45">
        <v>0.1075</v>
      </c>
      <c r="M1003" s="46">
        <f t="shared" si="61"/>
        <v>127887.16</v>
      </c>
      <c r="N1003" s="47">
        <f t="shared" si="62"/>
        <v>2974.4327272727387</v>
      </c>
      <c r="O1003" s="48">
        <f t="shared" si="63"/>
        <v>3212.3873454545578</v>
      </c>
      <c r="P1003" s="49"/>
      <c r="Q1003" s="49"/>
      <c r="R1003" s="50"/>
    </row>
    <row r="1004" spans="1:18" x14ac:dyDescent="0.25">
      <c r="A1004" s="51">
        <v>1001</v>
      </c>
      <c r="B1004" s="52"/>
      <c r="C1004" s="38" t="s">
        <v>3805</v>
      </c>
      <c r="D1004" s="39">
        <v>44935</v>
      </c>
      <c r="E1004" s="40" t="s">
        <v>3073</v>
      </c>
      <c r="F1004" s="41">
        <v>807741</v>
      </c>
      <c r="G1004" s="40" t="s">
        <v>3749</v>
      </c>
      <c r="H1004" s="41">
        <v>84813</v>
      </c>
      <c r="I1004" s="42">
        <f t="shared" si="60"/>
        <v>77102.727272727265</v>
      </c>
      <c r="J1004" s="43">
        <v>44975</v>
      </c>
      <c r="K1004" s="44">
        <v>734310</v>
      </c>
      <c r="L1004" s="45">
        <v>0.1075</v>
      </c>
      <c r="M1004" s="46">
        <f t="shared" si="61"/>
        <v>78938.324999999997</v>
      </c>
      <c r="N1004" s="47">
        <f t="shared" si="62"/>
        <v>1835.5977272727323</v>
      </c>
      <c r="O1004" s="48">
        <f t="shared" si="63"/>
        <v>1982.4455454545509</v>
      </c>
      <c r="P1004" s="49"/>
      <c r="Q1004" s="49"/>
      <c r="R1004" s="50"/>
    </row>
    <row r="1005" spans="1:18" x14ac:dyDescent="0.25">
      <c r="A1005" s="51">
        <v>1002</v>
      </c>
      <c r="B1005" s="52"/>
      <c r="C1005" s="38" t="s">
        <v>3806</v>
      </c>
      <c r="D1005" s="39">
        <v>44932</v>
      </c>
      <c r="E1005" s="40" t="s">
        <v>2690</v>
      </c>
      <c r="F1005" s="41">
        <v>807741</v>
      </c>
      <c r="G1005" s="40" t="s">
        <v>3749</v>
      </c>
      <c r="H1005" s="41">
        <v>84813</v>
      </c>
      <c r="I1005" s="42">
        <f t="shared" si="60"/>
        <v>77102.727272727265</v>
      </c>
      <c r="J1005" s="43">
        <v>44975</v>
      </c>
      <c r="K1005" s="44">
        <v>734310</v>
      </c>
      <c r="L1005" s="45">
        <v>0.1075</v>
      </c>
      <c r="M1005" s="46">
        <f t="shared" si="61"/>
        <v>78938.324999999997</v>
      </c>
      <c r="N1005" s="47">
        <f t="shared" si="62"/>
        <v>1835.5977272727323</v>
      </c>
      <c r="O1005" s="48">
        <f t="shared" si="63"/>
        <v>1982.4455454545509</v>
      </c>
      <c r="P1005" s="49"/>
      <c r="Q1005" s="49"/>
      <c r="R1005" s="50"/>
    </row>
    <row r="1006" spans="1:18" x14ac:dyDescent="0.25">
      <c r="A1006" s="51">
        <v>1003</v>
      </c>
      <c r="B1006" s="52"/>
      <c r="C1006" s="38" t="s">
        <v>3807</v>
      </c>
      <c r="D1006" s="39">
        <v>44932</v>
      </c>
      <c r="E1006" s="40" t="s">
        <v>2690</v>
      </c>
      <c r="F1006" s="41">
        <v>807741</v>
      </c>
      <c r="G1006" s="40" t="s">
        <v>3749</v>
      </c>
      <c r="H1006" s="41">
        <v>84813</v>
      </c>
      <c r="I1006" s="42">
        <f t="shared" si="60"/>
        <v>77102.727272727265</v>
      </c>
      <c r="J1006" s="43">
        <v>44975</v>
      </c>
      <c r="K1006" s="44">
        <v>734310</v>
      </c>
      <c r="L1006" s="45">
        <v>0.1075</v>
      </c>
      <c r="M1006" s="46">
        <f t="shared" si="61"/>
        <v>78938.324999999997</v>
      </c>
      <c r="N1006" s="47">
        <f t="shared" si="62"/>
        <v>1835.5977272727323</v>
      </c>
      <c r="O1006" s="48">
        <f t="shared" si="63"/>
        <v>1982.4455454545509</v>
      </c>
      <c r="P1006" s="49"/>
      <c r="Q1006" s="49"/>
      <c r="R1006" s="50"/>
    </row>
    <row r="1007" spans="1:18" x14ac:dyDescent="0.25">
      <c r="A1007" s="51">
        <v>1004</v>
      </c>
      <c r="B1007" s="52"/>
      <c r="C1007" s="38" t="s">
        <v>3808</v>
      </c>
      <c r="D1007" s="39">
        <v>44931</v>
      </c>
      <c r="E1007" s="40" t="s">
        <v>2807</v>
      </c>
      <c r="F1007" s="41">
        <v>807741</v>
      </c>
      <c r="G1007" s="40" t="s">
        <v>3749</v>
      </c>
      <c r="H1007" s="41">
        <v>84813</v>
      </c>
      <c r="I1007" s="42">
        <f t="shared" si="60"/>
        <v>77102.727272727265</v>
      </c>
      <c r="J1007" s="43">
        <v>44975</v>
      </c>
      <c r="K1007" s="44">
        <v>734310</v>
      </c>
      <c r="L1007" s="45">
        <v>0.1075</v>
      </c>
      <c r="M1007" s="46">
        <f t="shared" si="61"/>
        <v>78938.324999999997</v>
      </c>
      <c r="N1007" s="47">
        <f t="shared" si="62"/>
        <v>1835.5977272727323</v>
      </c>
      <c r="O1007" s="48">
        <f t="shared" si="63"/>
        <v>1982.4455454545509</v>
      </c>
      <c r="P1007" s="49"/>
      <c r="Q1007" s="49"/>
      <c r="R1007" s="50"/>
    </row>
    <row r="1008" spans="1:18" x14ac:dyDescent="0.25">
      <c r="A1008" s="51">
        <v>1005</v>
      </c>
      <c r="B1008" s="52"/>
      <c r="C1008" s="38" t="s">
        <v>3809</v>
      </c>
      <c r="D1008" s="39">
        <v>44939</v>
      </c>
      <c r="E1008" s="40" t="s">
        <v>2751</v>
      </c>
      <c r="F1008" s="41">
        <v>408375</v>
      </c>
      <c r="G1008" s="40" t="s">
        <v>3749</v>
      </c>
      <c r="H1008" s="41">
        <v>42879</v>
      </c>
      <c r="I1008" s="42">
        <f t="shared" si="60"/>
        <v>38980.909090909088</v>
      </c>
      <c r="J1008" s="43">
        <v>44975</v>
      </c>
      <c r="K1008" s="44">
        <v>371250</v>
      </c>
      <c r="L1008" s="45">
        <v>0.1075</v>
      </c>
      <c r="M1008" s="46">
        <f t="shared" si="61"/>
        <v>39909.375</v>
      </c>
      <c r="N1008" s="47">
        <f t="shared" si="62"/>
        <v>928.46590909091174</v>
      </c>
      <c r="O1008" s="48">
        <f t="shared" si="63"/>
        <v>1002.7431818181848</v>
      </c>
      <c r="P1008" s="49"/>
      <c r="Q1008" s="49"/>
      <c r="R1008" s="50"/>
    </row>
    <row r="1009" spans="1:18" x14ac:dyDescent="0.25">
      <c r="A1009" s="51">
        <v>1006</v>
      </c>
      <c r="B1009" s="52"/>
      <c r="C1009" s="38" t="s">
        <v>3810</v>
      </c>
      <c r="D1009" s="39">
        <v>44932</v>
      </c>
      <c r="E1009" s="40" t="s">
        <v>2686</v>
      </c>
      <c r="F1009" s="41">
        <v>807741</v>
      </c>
      <c r="G1009" s="40" t="s">
        <v>3749</v>
      </c>
      <c r="H1009" s="41">
        <v>84813</v>
      </c>
      <c r="I1009" s="42">
        <f t="shared" si="60"/>
        <v>77102.727272727265</v>
      </c>
      <c r="J1009" s="43">
        <v>44975</v>
      </c>
      <c r="K1009" s="44">
        <v>734310</v>
      </c>
      <c r="L1009" s="45">
        <v>0.1075</v>
      </c>
      <c r="M1009" s="46">
        <f t="shared" si="61"/>
        <v>78938.324999999997</v>
      </c>
      <c r="N1009" s="47">
        <f t="shared" si="62"/>
        <v>1835.5977272727323</v>
      </c>
      <c r="O1009" s="48">
        <f t="shared" si="63"/>
        <v>1982.4455454545509</v>
      </c>
      <c r="P1009" s="49"/>
      <c r="Q1009" s="49"/>
      <c r="R1009" s="50"/>
    </row>
    <row r="1010" spans="1:18" x14ac:dyDescent="0.25">
      <c r="A1010" s="51">
        <v>1007</v>
      </c>
      <c r="B1010" s="52"/>
      <c r="C1010" s="38" t="s">
        <v>3811</v>
      </c>
      <c r="D1010" s="39">
        <v>44932</v>
      </c>
      <c r="E1010" s="40" t="s">
        <v>2637</v>
      </c>
      <c r="F1010" s="41">
        <v>1308613</v>
      </c>
      <c r="G1010" s="40" t="s">
        <v>3749</v>
      </c>
      <c r="H1010" s="41">
        <v>137404</v>
      </c>
      <c r="I1010" s="42">
        <f t="shared" si="60"/>
        <v>124912.72727272726</v>
      </c>
      <c r="J1010" s="43">
        <v>44975</v>
      </c>
      <c r="K1010" s="44">
        <v>1189648</v>
      </c>
      <c r="L1010" s="45">
        <v>0.1075</v>
      </c>
      <c r="M1010" s="46">
        <f t="shared" si="61"/>
        <v>127887.16</v>
      </c>
      <c r="N1010" s="47">
        <f t="shared" si="62"/>
        <v>2974.4327272727387</v>
      </c>
      <c r="O1010" s="48">
        <f t="shared" si="63"/>
        <v>3212.3873454545578</v>
      </c>
      <c r="P1010" s="49"/>
      <c r="Q1010" s="49"/>
      <c r="R1010" s="50"/>
    </row>
    <row r="1011" spans="1:18" x14ac:dyDescent="0.25">
      <c r="A1011" s="51">
        <v>1008</v>
      </c>
      <c r="B1011" s="52"/>
      <c r="C1011" s="38" t="s">
        <v>3812</v>
      </c>
      <c r="D1011" s="39">
        <v>44943</v>
      </c>
      <c r="E1011" s="40" t="s">
        <v>2686</v>
      </c>
      <c r="F1011" s="41">
        <v>500872</v>
      </c>
      <c r="G1011" s="40" t="s">
        <v>3749</v>
      </c>
      <c r="H1011" s="41">
        <v>52592</v>
      </c>
      <c r="I1011" s="42">
        <f t="shared" si="60"/>
        <v>47810.909090909088</v>
      </c>
      <c r="J1011" s="43">
        <v>44975</v>
      </c>
      <c r="K1011" s="44">
        <v>455338</v>
      </c>
      <c r="L1011" s="45">
        <v>0.1075</v>
      </c>
      <c r="M1011" s="46">
        <f t="shared" si="61"/>
        <v>48948.834999999999</v>
      </c>
      <c r="N1011" s="47">
        <f t="shared" si="62"/>
        <v>1137.9259090909109</v>
      </c>
      <c r="O1011" s="48">
        <f t="shared" si="63"/>
        <v>1228.9599818181839</v>
      </c>
      <c r="P1011" s="49"/>
      <c r="Q1011" s="49"/>
      <c r="R1011" s="50"/>
    </row>
    <row r="1012" spans="1:18" x14ac:dyDescent="0.25">
      <c r="A1012" s="51">
        <v>1009</v>
      </c>
      <c r="B1012" s="52"/>
      <c r="C1012" s="38" t="s">
        <v>3813</v>
      </c>
      <c r="D1012" s="39">
        <v>44932</v>
      </c>
      <c r="E1012" s="40" t="s">
        <v>2751</v>
      </c>
      <c r="F1012" s="41">
        <v>1219053</v>
      </c>
      <c r="G1012" s="40" t="s">
        <v>3749</v>
      </c>
      <c r="H1012" s="41">
        <v>128001</v>
      </c>
      <c r="I1012" s="42">
        <f t="shared" si="60"/>
        <v>116364.54545454544</v>
      </c>
      <c r="J1012" s="43">
        <v>44975</v>
      </c>
      <c r="K1012" s="44">
        <v>1108230</v>
      </c>
      <c r="L1012" s="45">
        <v>0.1075</v>
      </c>
      <c r="M1012" s="46">
        <f t="shared" si="61"/>
        <v>119134.72499999999</v>
      </c>
      <c r="N1012" s="47">
        <f t="shared" si="62"/>
        <v>2770.17954545455</v>
      </c>
      <c r="O1012" s="48">
        <f t="shared" si="63"/>
        <v>2991.793909090914</v>
      </c>
      <c r="P1012" s="49"/>
      <c r="Q1012" s="49"/>
      <c r="R1012" s="50"/>
    </row>
    <row r="1013" spans="1:18" x14ac:dyDescent="0.25">
      <c r="A1013" s="51">
        <v>1010</v>
      </c>
      <c r="B1013" s="52"/>
      <c r="C1013" s="38" t="s">
        <v>3814</v>
      </c>
      <c r="D1013" s="39">
        <v>44933</v>
      </c>
      <c r="E1013" s="40" t="s">
        <v>2686</v>
      </c>
      <c r="F1013" s="41">
        <v>807741</v>
      </c>
      <c r="G1013" s="40" t="s">
        <v>3749</v>
      </c>
      <c r="H1013" s="41">
        <v>84813</v>
      </c>
      <c r="I1013" s="42">
        <f t="shared" si="60"/>
        <v>77102.727272727265</v>
      </c>
      <c r="J1013" s="43">
        <v>44975</v>
      </c>
      <c r="K1013" s="44">
        <v>734310</v>
      </c>
      <c r="L1013" s="45">
        <v>0.1075</v>
      </c>
      <c r="M1013" s="46">
        <f t="shared" si="61"/>
        <v>78938.324999999997</v>
      </c>
      <c r="N1013" s="47">
        <f t="shared" si="62"/>
        <v>1835.5977272727323</v>
      </c>
      <c r="O1013" s="48">
        <f t="shared" si="63"/>
        <v>1982.4455454545509</v>
      </c>
      <c r="P1013" s="49"/>
      <c r="Q1013" s="49"/>
      <c r="R1013" s="50"/>
    </row>
    <row r="1014" spans="1:18" x14ac:dyDescent="0.25">
      <c r="A1014" s="51">
        <v>1011</v>
      </c>
      <c r="B1014" s="52"/>
      <c r="C1014" s="38" t="s">
        <v>3815</v>
      </c>
      <c r="D1014" s="39">
        <v>44931</v>
      </c>
      <c r="E1014" s="40" t="s">
        <v>3073</v>
      </c>
      <c r="F1014" s="41">
        <v>807741</v>
      </c>
      <c r="G1014" s="40" t="s">
        <v>3749</v>
      </c>
      <c r="H1014" s="41">
        <v>84813</v>
      </c>
      <c r="I1014" s="42">
        <f t="shared" si="60"/>
        <v>77102.727272727265</v>
      </c>
      <c r="J1014" s="43">
        <v>44975</v>
      </c>
      <c r="K1014" s="44">
        <v>734310</v>
      </c>
      <c r="L1014" s="45">
        <v>0.1075</v>
      </c>
      <c r="M1014" s="46">
        <f t="shared" si="61"/>
        <v>78938.324999999997</v>
      </c>
      <c r="N1014" s="47">
        <f t="shared" si="62"/>
        <v>1835.5977272727323</v>
      </c>
      <c r="O1014" s="48">
        <f t="shared" si="63"/>
        <v>1982.4455454545509</v>
      </c>
      <c r="P1014" s="49"/>
      <c r="Q1014" s="49"/>
      <c r="R1014" s="50"/>
    </row>
    <row r="1015" spans="1:18" x14ac:dyDescent="0.25">
      <c r="A1015" s="51">
        <v>1012</v>
      </c>
      <c r="B1015" s="52"/>
      <c r="C1015" s="38" t="s">
        <v>3816</v>
      </c>
      <c r="D1015" s="39">
        <v>44931</v>
      </c>
      <c r="E1015" s="40" t="s">
        <v>2807</v>
      </c>
      <c r="F1015" s="41">
        <v>736700</v>
      </c>
      <c r="G1015" s="40" t="s">
        <v>3749</v>
      </c>
      <c r="H1015" s="41">
        <v>77353</v>
      </c>
      <c r="I1015" s="42">
        <f t="shared" si="60"/>
        <v>70320.909090909088</v>
      </c>
      <c r="J1015" s="43">
        <v>44975</v>
      </c>
      <c r="K1015" s="44">
        <v>669727</v>
      </c>
      <c r="L1015" s="45">
        <v>0.1075</v>
      </c>
      <c r="M1015" s="46">
        <f t="shared" si="61"/>
        <v>71995.652499999997</v>
      </c>
      <c r="N1015" s="47">
        <f t="shared" si="62"/>
        <v>1674.7434090909082</v>
      </c>
      <c r="O1015" s="48">
        <f t="shared" si="63"/>
        <v>1808.7228818181811</v>
      </c>
      <c r="P1015" s="49"/>
      <c r="Q1015" s="49"/>
      <c r="R1015" s="50"/>
    </row>
    <row r="1016" spans="1:18" x14ac:dyDescent="0.25">
      <c r="A1016" s="51">
        <v>1013</v>
      </c>
      <c r="B1016" s="52"/>
      <c r="C1016" s="38" t="s">
        <v>3817</v>
      </c>
      <c r="D1016" s="39">
        <v>44932</v>
      </c>
      <c r="E1016" s="40" t="s">
        <v>2637</v>
      </c>
      <c r="F1016" s="41">
        <v>1308613</v>
      </c>
      <c r="G1016" s="40" t="s">
        <v>3749</v>
      </c>
      <c r="H1016" s="41">
        <v>137404</v>
      </c>
      <c r="I1016" s="42">
        <f t="shared" si="60"/>
        <v>124912.72727272726</v>
      </c>
      <c r="J1016" s="43">
        <v>44975</v>
      </c>
      <c r="K1016" s="44">
        <v>1189648</v>
      </c>
      <c r="L1016" s="45">
        <v>0.1075</v>
      </c>
      <c r="M1016" s="46">
        <f t="shared" si="61"/>
        <v>127887.16</v>
      </c>
      <c r="N1016" s="47">
        <f t="shared" si="62"/>
        <v>2974.4327272727387</v>
      </c>
      <c r="O1016" s="48">
        <f t="shared" si="63"/>
        <v>3212.3873454545578</v>
      </c>
      <c r="P1016" s="49"/>
      <c r="Q1016" s="49"/>
      <c r="R1016" s="50"/>
    </row>
    <row r="1017" spans="1:18" x14ac:dyDescent="0.25">
      <c r="A1017" s="51">
        <v>1014</v>
      </c>
      <c r="B1017" s="52"/>
      <c r="C1017" s="38" t="s">
        <v>3818</v>
      </c>
      <c r="D1017" s="39">
        <v>44935</v>
      </c>
      <c r="E1017" s="40" t="s">
        <v>2686</v>
      </c>
      <c r="F1017" s="41">
        <v>807741</v>
      </c>
      <c r="G1017" s="40" t="s">
        <v>3749</v>
      </c>
      <c r="H1017" s="41">
        <v>84813</v>
      </c>
      <c r="I1017" s="42">
        <f t="shared" si="60"/>
        <v>77102.727272727265</v>
      </c>
      <c r="J1017" s="43">
        <v>44975</v>
      </c>
      <c r="K1017" s="44">
        <v>734310</v>
      </c>
      <c r="L1017" s="45">
        <v>0.1075</v>
      </c>
      <c r="M1017" s="46">
        <f t="shared" si="61"/>
        <v>78938.324999999997</v>
      </c>
      <c r="N1017" s="47">
        <f t="shared" si="62"/>
        <v>1835.5977272727323</v>
      </c>
      <c r="O1017" s="48">
        <f t="shared" si="63"/>
        <v>1982.4455454545509</v>
      </c>
      <c r="P1017" s="49"/>
      <c r="Q1017" s="49"/>
      <c r="R1017" s="50"/>
    </row>
    <row r="1018" spans="1:18" x14ac:dyDescent="0.25">
      <c r="A1018" s="51">
        <v>1015</v>
      </c>
      <c r="B1018" s="52"/>
      <c r="C1018" s="38" t="s">
        <v>3819</v>
      </c>
      <c r="D1018" s="39">
        <v>44940</v>
      </c>
      <c r="E1018" s="40" t="s">
        <v>2637</v>
      </c>
      <c r="F1018" s="41">
        <v>1001426</v>
      </c>
      <c r="G1018" s="40" t="s">
        <v>3749</v>
      </c>
      <c r="H1018" s="41">
        <v>105150</v>
      </c>
      <c r="I1018" s="42">
        <f t="shared" si="60"/>
        <v>95590.909090909088</v>
      </c>
      <c r="J1018" s="43">
        <v>44975</v>
      </c>
      <c r="K1018" s="44">
        <v>910387</v>
      </c>
      <c r="L1018" s="45">
        <v>0.1075</v>
      </c>
      <c r="M1018" s="46">
        <f t="shared" si="61"/>
        <v>97866.602499999994</v>
      </c>
      <c r="N1018" s="47">
        <f t="shared" si="62"/>
        <v>2275.6934090909053</v>
      </c>
      <c r="O1018" s="48">
        <f t="shared" si="63"/>
        <v>2457.7488818181778</v>
      </c>
      <c r="P1018" s="49"/>
      <c r="Q1018" s="49"/>
      <c r="R1018" s="50"/>
    </row>
    <row r="1019" spans="1:18" x14ac:dyDescent="0.25">
      <c r="A1019" s="51">
        <v>1016</v>
      </c>
      <c r="B1019" s="52"/>
      <c r="C1019" s="38" t="s">
        <v>3820</v>
      </c>
      <c r="D1019" s="39">
        <v>44942</v>
      </c>
      <c r="E1019" s="40" t="s">
        <v>3073</v>
      </c>
      <c r="F1019" s="41">
        <v>552002</v>
      </c>
      <c r="G1019" s="40" t="s">
        <v>3749</v>
      </c>
      <c r="H1019" s="41">
        <v>57960</v>
      </c>
      <c r="I1019" s="42">
        <f t="shared" si="60"/>
        <v>52690.909090909088</v>
      </c>
      <c r="J1019" s="43">
        <v>44975</v>
      </c>
      <c r="K1019" s="44">
        <v>501820</v>
      </c>
      <c r="L1019" s="45">
        <v>0.1075</v>
      </c>
      <c r="M1019" s="46">
        <f t="shared" si="61"/>
        <v>53945.65</v>
      </c>
      <c r="N1019" s="47">
        <f t="shared" si="62"/>
        <v>1254.7409090909132</v>
      </c>
      <c r="O1019" s="48">
        <f t="shared" si="63"/>
        <v>1355.1201818181864</v>
      </c>
      <c r="P1019" s="49"/>
      <c r="Q1019" s="49"/>
      <c r="R1019" s="50"/>
    </row>
    <row r="1020" spans="1:18" x14ac:dyDescent="0.25">
      <c r="A1020" s="51">
        <v>1017</v>
      </c>
      <c r="B1020" s="52"/>
      <c r="C1020" s="38" t="s">
        <v>3821</v>
      </c>
      <c r="D1020" s="39">
        <v>44935</v>
      </c>
      <c r="E1020" s="40" t="s">
        <v>3073</v>
      </c>
      <c r="F1020" s="41">
        <v>790272</v>
      </c>
      <c r="G1020" s="40" t="s">
        <v>3749</v>
      </c>
      <c r="H1020" s="41">
        <v>82979</v>
      </c>
      <c r="I1020" s="42">
        <f t="shared" si="60"/>
        <v>75435.454545454544</v>
      </c>
      <c r="J1020" s="43">
        <v>44975</v>
      </c>
      <c r="K1020" s="44">
        <v>718429</v>
      </c>
      <c r="L1020" s="45">
        <v>0.1075</v>
      </c>
      <c r="M1020" s="46">
        <f t="shared" si="61"/>
        <v>77231.117499999993</v>
      </c>
      <c r="N1020" s="47">
        <f t="shared" si="62"/>
        <v>1795.6629545454489</v>
      </c>
      <c r="O1020" s="48">
        <f t="shared" si="63"/>
        <v>1939.315990909085</v>
      </c>
      <c r="P1020" s="49"/>
      <c r="Q1020" s="49"/>
      <c r="R1020" s="50"/>
    </row>
    <row r="1021" spans="1:18" x14ac:dyDescent="0.25">
      <c r="A1021" s="51">
        <v>1018</v>
      </c>
      <c r="B1021" s="52"/>
      <c r="C1021" s="38" t="s">
        <v>3822</v>
      </c>
      <c r="D1021" s="39">
        <v>44932</v>
      </c>
      <c r="E1021" s="40" t="s">
        <v>2690</v>
      </c>
      <c r="F1021" s="41">
        <v>807741</v>
      </c>
      <c r="G1021" s="40" t="s">
        <v>3749</v>
      </c>
      <c r="H1021" s="41">
        <v>84813</v>
      </c>
      <c r="I1021" s="42">
        <f t="shared" si="60"/>
        <v>77102.727272727265</v>
      </c>
      <c r="J1021" s="43">
        <v>44975</v>
      </c>
      <c r="K1021" s="44">
        <v>734310</v>
      </c>
      <c r="L1021" s="45">
        <v>0.1075</v>
      </c>
      <c r="M1021" s="46">
        <f t="shared" si="61"/>
        <v>78938.324999999997</v>
      </c>
      <c r="N1021" s="47">
        <f t="shared" si="62"/>
        <v>1835.5977272727323</v>
      </c>
      <c r="O1021" s="48">
        <f t="shared" si="63"/>
        <v>1982.4455454545509</v>
      </c>
      <c r="P1021" s="49"/>
      <c r="Q1021" s="49"/>
      <c r="R1021" s="50"/>
    </row>
    <row r="1022" spans="1:18" x14ac:dyDescent="0.25">
      <c r="A1022" s="51">
        <v>1019</v>
      </c>
      <c r="B1022" s="52"/>
      <c r="C1022" s="38" t="s">
        <v>3823</v>
      </c>
      <c r="D1022" s="39">
        <v>44932</v>
      </c>
      <c r="E1022" s="40" t="s">
        <v>3073</v>
      </c>
      <c r="F1022" s="41">
        <v>807741</v>
      </c>
      <c r="G1022" s="40" t="s">
        <v>3749</v>
      </c>
      <c r="H1022" s="41">
        <v>84813</v>
      </c>
      <c r="I1022" s="42">
        <f t="shared" si="60"/>
        <v>77102.727272727265</v>
      </c>
      <c r="J1022" s="43">
        <v>44975</v>
      </c>
      <c r="K1022" s="44">
        <v>734310</v>
      </c>
      <c r="L1022" s="45">
        <v>0.1075</v>
      </c>
      <c r="M1022" s="46">
        <f t="shared" si="61"/>
        <v>78938.324999999997</v>
      </c>
      <c r="N1022" s="47">
        <f t="shared" si="62"/>
        <v>1835.5977272727323</v>
      </c>
      <c r="O1022" s="48">
        <f t="shared" si="63"/>
        <v>1982.4455454545509</v>
      </c>
      <c r="P1022" s="49"/>
      <c r="Q1022" s="49"/>
      <c r="R1022" s="50"/>
    </row>
    <row r="1023" spans="1:18" x14ac:dyDescent="0.25">
      <c r="A1023" s="51">
        <v>1020</v>
      </c>
      <c r="B1023" s="52"/>
      <c r="C1023" s="38" t="s">
        <v>3824</v>
      </c>
      <c r="D1023" s="39">
        <v>44930</v>
      </c>
      <c r="E1023" s="40" t="s">
        <v>2751</v>
      </c>
      <c r="F1023" s="41">
        <v>624671</v>
      </c>
      <c r="G1023" s="40" t="s">
        <v>3749</v>
      </c>
      <c r="H1023" s="41">
        <v>65590</v>
      </c>
      <c r="I1023" s="42">
        <f t="shared" si="60"/>
        <v>59627.272727272721</v>
      </c>
      <c r="J1023" s="43">
        <v>44975</v>
      </c>
      <c r="K1023" s="44">
        <v>567883</v>
      </c>
      <c r="L1023" s="45">
        <v>0.1075</v>
      </c>
      <c r="M1023" s="46">
        <f t="shared" si="61"/>
        <v>61047.422500000001</v>
      </c>
      <c r="N1023" s="47">
        <f t="shared" si="62"/>
        <v>1420.1497727272799</v>
      </c>
      <c r="O1023" s="48">
        <f t="shared" si="63"/>
        <v>1533.7617545454625</v>
      </c>
      <c r="P1023" s="49"/>
      <c r="Q1023" s="49"/>
      <c r="R1023" s="50"/>
    </row>
    <row r="1024" spans="1:18" x14ac:dyDescent="0.25">
      <c r="A1024" s="51">
        <v>1021</v>
      </c>
      <c r="B1024" s="52"/>
      <c r="C1024" s="38" t="s">
        <v>3825</v>
      </c>
      <c r="D1024" s="39">
        <v>44932</v>
      </c>
      <c r="E1024" s="40" t="s">
        <v>2751</v>
      </c>
      <c r="F1024" s="41">
        <v>560842</v>
      </c>
      <c r="G1024" s="40" t="s">
        <v>3749</v>
      </c>
      <c r="H1024" s="41">
        <v>58888</v>
      </c>
      <c r="I1024" s="42">
        <f t="shared" si="60"/>
        <v>53534.545454545449</v>
      </c>
      <c r="J1024" s="43">
        <v>44975</v>
      </c>
      <c r="K1024" s="44">
        <v>509856</v>
      </c>
      <c r="L1024" s="45">
        <v>0.1075</v>
      </c>
      <c r="M1024" s="46">
        <f t="shared" si="61"/>
        <v>54809.52</v>
      </c>
      <c r="N1024" s="47">
        <f t="shared" si="62"/>
        <v>1274.9745454545482</v>
      </c>
      <c r="O1024" s="48">
        <f t="shared" si="63"/>
        <v>1376.9725090909121</v>
      </c>
      <c r="P1024" s="49"/>
      <c r="Q1024" s="49"/>
      <c r="R1024" s="50"/>
    </row>
    <row r="1025" spans="1:18" x14ac:dyDescent="0.25">
      <c r="A1025" s="51">
        <v>1022</v>
      </c>
      <c r="B1025" s="52"/>
      <c r="C1025" s="38" t="s">
        <v>3826</v>
      </c>
      <c r="D1025" s="39">
        <v>44932</v>
      </c>
      <c r="E1025" s="40" t="s">
        <v>2686</v>
      </c>
      <c r="F1025" s="41">
        <v>403871</v>
      </c>
      <c r="G1025" s="40" t="s">
        <v>3749</v>
      </c>
      <c r="H1025" s="41">
        <v>42406</v>
      </c>
      <c r="I1025" s="42">
        <f t="shared" si="60"/>
        <v>38550.909090909088</v>
      </c>
      <c r="J1025" s="43">
        <v>44975</v>
      </c>
      <c r="K1025" s="44">
        <v>367155</v>
      </c>
      <c r="L1025" s="45">
        <v>0.1075</v>
      </c>
      <c r="M1025" s="46">
        <f t="shared" si="61"/>
        <v>39469.162499999999</v>
      </c>
      <c r="N1025" s="47">
        <f t="shared" si="62"/>
        <v>918.25340909091028</v>
      </c>
      <c r="O1025" s="48">
        <f t="shared" si="63"/>
        <v>991.7136818181832</v>
      </c>
      <c r="P1025" s="49"/>
      <c r="Q1025" s="49"/>
      <c r="R1025" s="50"/>
    </row>
    <row r="1026" spans="1:18" x14ac:dyDescent="0.25">
      <c r="A1026" s="51">
        <v>1023</v>
      </c>
      <c r="B1026" s="52"/>
      <c r="C1026" s="38" t="s">
        <v>3827</v>
      </c>
      <c r="D1026" s="39">
        <v>44932</v>
      </c>
      <c r="E1026" s="40" t="s">
        <v>2637</v>
      </c>
      <c r="F1026" s="41">
        <v>1308613</v>
      </c>
      <c r="G1026" s="40" t="s">
        <v>3749</v>
      </c>
      <c r="H1026" s="41">
        <v>137404</v>
      </c>
      <c r="I1026" s="42">
        <f t="shared" si="60"/>
        <v>124912.72727272726</v>
      </c>
      <c r="J1026" s="43">
        <v>44975</v>
      </c>
      <c r="K1026" s="44">
        <v>1189648</v>
      </c>
      <c r="L1026" s="45">
        <v>0.1075</v>
      </c>
      <c r="M1026" s="46">
        <f t="shared" si="61"/>
        <v>127887.16</v>
      </c>
      <c r="N1026" s="47">
        <f t="shared" si="62"/>
        <v>2974.4327272727387</v>
      </c>
      <c r="O1026" s="48">
        <f t="shared" si="63"/>
        <v>3212.3873454545578</v>
      </c>
      <c r="P1026" s="49"/>
      <c r="Q1026" s="49"/>
      <c r="R1026" s="50"/>
    </row>
    <row r="1027" spans="1:18" x14ac:dyDescent="0.25">
      <c r="A1027" s="51">
        <v>1024</v>
      </c>
      <c r="B1027" s="52"/>
      <c r="C1027" s="38" t="s">
        <v>3828</v>
      </c>
      <c r="D1027" s="39">
        <v>44932</v>
      </c>
      <c r="E1027" s="40" t="s">
        <v>2637</v>
      </c>
      <c r="F1027" s="41">
        <v>807741</v>
      </c>
      <c r="G1027" s="40" t="s">
        <v>3749</v>
      </c>
      <c r="H1027" s="41">
        <v>84813</v>
      </c>
      <c r="I1027" s="42">
        <f t="shared" si="60"/>
        <v>77102.727272727265</v>
      </c>
      <c r="J1027" s="43">
        <v>44975</v>
      </c>
      <c r="K1027" s="44">
        <v>734310</v>
      </c>
      <c r="L1027" s="45">
        <v>0.1075</v>
      </c>
      <c r="M1027" s="46">
        <f t="shared" si="61"/>
        <v>78938.324999999997</v>
      </c>
      <c r="N1027" s="47">
        <f t="shared" si="62"/>
        <v>1835.5977272727323</v>
      </c>
      <c r="O1027" s="48">
        <f t="shared" si="63"/>
        <v>1982.4455454545509</v>
      </c>
      <c r="P1027" s="49"/>
      <c r="Q1027" s="49"/>
      <c r="R1027" s="50"/>
    </row>
    <row r="1028" spans="1:18" x14ac:dyDescent="0.25">
      <c r="A1028" s="51">
        <v>1025</v>
      </c>
      <c r="B1028" s="52"/>
      <c r="C1028" s="38" t="s">
        <v>3829</v>
      </c>
      <c r="D1028" s="39">
        <v>44932</v>
      </c>
      <c r="E1028" s="40" t="s">
        <v>2686</v>
      </c>
      <c r="F1028" s="41">
        <v>807741</v>
      </c>
      <c r="G1028" s="40" t="s">
        <v>3749</v>
      </c>
      <c r="H1028" s="41">
        <v>84813</v>
      </c>
      <c r="I1028" s="42">
        <f t="shared" ref="I1028:I1091" si="64">H1028/1.1</f>
        <v>77102.727272727265</v>
      </c>
      <c r="J1028" s="43">
        <v>44975</v>
      </c>
      <c r="K1028" s="44">
        <v>734310</v>
      </c>
      <c r="L1028" s="45">
        <v>0.1075</v>
      </c>
      <c r="M1028" s="46">
        <f t="shared" ref="M1028:M1091" si="65">K1028*L1028</f>
        <v>78938.324999999997</v>
      </c>
      <c r="N1028" s="47">
        <f t="shared" ref="N1028:N1091" si="66">M1028-I1028</f>
        <v>1835.5977272727323</v>
      </c>
      <c r="O1028" s="48">
        <f t="shared" ref="O1028:O1091" si="67">N1028*1.08</f>
        <v>1982.4455454545509</v>
      </c>
      <c r="P1028" s="49"/>
      <c r="Q1028" s="49"/>
      <c r="R1028" s="50"/>
    </row>
    <row r="1029" spans="1:18" x14ac:dyDescent="0.25">
      <c r="A1029" s="51">
        <v>1026</v>
      </c>
      <c r="B1029" s="52"/>
      <c r="C1029" s="38" t="s">
        <v>3830</v>
      </c>
      <c r="D1029" s="39">
        <v>44932</v>
      </c>
      <c r="E1029" s="40" t="s">
        <v>2690</v>
      </c>
      <c r="F1029" s="41">
        <v>776873</v>
      </c>
      <c r="G1029" s="40" t="s">
        <v>3749</v>
      </c>
      <c r="H1029" s="41">
        <v>81572</v>
      </c>
      <c r="I1029" s="42">
        <f t="shared" si="64"/>
        <v>74156.363636363632</v>
      </c>
      <c r="J1029" s="43">
        <v>44975</v>
      </c>
      <c r="K1029" s="44">
        <v>706248</v>
      </c>
      <c r="L1029" s="45">
        <v>0.1075</v>
      </c>
      <c r="M1029" s="46">
        <f t="shared" si="65"/>
        <v>75921.66</v>
      </c>
      <c r="N1029" s="47">
        <f t="shared" si="66"/>
        <v>1765.2963636363711</v>
      </c>
      <c r="O1029" s="48">
        <f t="shared" si="67"/>
        <v>1906.5200727272809</v>
      </c>
      <c r="P1029" s="49"/>
      <c r="Q1029" s="49"/>
      <c r="R1029" s="50"/>
    </row>
    <row r="1030" spans="1:18" x14ac:dyDescent="0.25">
      <c r="A1030" s="51">
        <v>1027</v>
      </c>
      <c r="B1030" s="52"/>
      <c r="C1030" s="38" t="s">
        <v>3831</v>
      </c>
      <c r="D1030" s="39">
        <v>44932</v>
      </c>
      <c r="E1030" s="40" t="s">
        <v>2686</v>
      </c>
      <c r="F1030" s="41">
        <v>807741</v>
      </c>
      <c r="G1030" s="40" t="s">
        <v>3749</v>
      </c>
      <c r="H1030" s="41">
        <v>84813</v>
      </c>
      <c r="I1030" s="42">
        <f t="shared" si="64"/>
        <v>77102.727272727265</v>
      </c>
      <c r="J1030" s="43">
        <v>44975</v>
      </c>
      <c r="K1030" s="44">
        <v>734310</v>
      </c>
      <c r="L1030" s="45">
        <v>0.1075</v>
      </c>
      <c r="M1030" s="46">
        <f t="shared" si="65"/>
        <v>78938.324999999997</v>
      </c>
      <c r="N1030" s="47">
        <f t="shared" si="66"/>
        <v>1835.5977272727323</v>
      </c>
      <c r="O1030" s="48">
        <f t="shared" si="67"/>
        <v>1982.4455454545509</v>
      </c>
      <c r="P1030" s="49"/>
      <c r="Q1030" s="49"/>
      <c r="R1030" s="50"/>
    </row>
    <row r="1031" spans="1:18" x14ac:dyDescent="0.25">
      <c r="A1031" s="51">
        <v>1028</v>
      </c>
      <c r="B1031" s="52"/>
      <c r="C1031" s="38" t="s">
        <v>3832</v>
      </c>
      <c r="D1031" s="39">
        <v>44932</v>
      </c>
      <c r="E1031" s="40" t="s">
        <v>2686</v>
      </c>
      <c r="F1031" s="41">
        <v>807741</v>
      </c>
      <c r="G1031" s="40" t="s">
        <v>3749</v>
      </c>
      <c r="H1031" s="41">
        <v>84813</v>
      </c>
      <c r="I1031" s="42">
        <f t="shared" si="64"/>
        <v>77102.727272727265</v>
      </c>
      <c r="J1031" s="43">
        <v>44975</v>
      </c>
      <c r="K1031" s="44">
        <v>734310</v>
      </c>
      <c r="L1031" s="45">
        <v>0.1075</v>
      </c>
      <c r="M1031" s="46">
        <f t="shared" si="65"/>
        <v>78938.324999999997</v>
      </c>
      <c r="N1031" s="47">
        <f t="shared" si="66"/>
        <v>1835.5977272727323</v>
      </c>
      <c r="O1031" s="48">
        <f t="shared" si="67"/>
        <v>1982.4455454545509</v>
      </c>
      <c r="P1031" s="49"/>
      <c r="Q1031" s="49"/>
      <c r="R1031" s="50"/>
    </row>
    <row r="1032" spans="1:18" x14ac:dyDescent="0.25">
      <c r="A1032" s="51">
        <v>1029</v>
      </c>
      <c r="B1032" s="52"/>
      <c r="C1032" s="38" t="s">
        <v>3833</v>
      </c>
      <c r="D1032" s="39">
        <v>44932</v>
      </c>
      <c r="E1032" s="40" t="s">
        <v>2686</v>
      </c>
      <c r="F1032" s="41">
        <v>1211612</v>
      </c>
      <c r="G1032" s="40" t="s">
        <v>3749</v>
      </c>
      <c r="H1032" s="41">
        <v>127219</v>
      </c>
      <c r="I1032" s="42">
        <f t="shared" si="64"/>
        <v>115653.63636363635</v>
      </c>
      <c r="J1032" s="43">
        <v>44975</v>
      </c>
      <c r="K1032" s="44">
        <v>1101465</v>
      </c>
      <c r="L1032" s="45">
        <v>0.1075</v>
      </c>
      <c r="M1032" s="46">
        <f t="shared" si="65"/>
        <v>118407.4875</v>
      </c>
      <c r="N1032" s="47">
        <f t="shared" si="66"/>
        <v>2753.8511363636499</v>
      </c>
      <c r="O1032" s="48">
        <f t="shared" si="67"/>
        <v>2974.1592272727421</v>
      </c>
      <c r="P1032" s="49"/>
      <c r="Q1032" s="49"/>
      <c r="R1032" s="50"/>
    </row>
    <row r="1033" spans="1:18" x14ac:dyDescent="0.25">
      <c r="A1033" s="51">
        <v>1030</v>
      </c>
      <c r="B1033" s="52"/>
      <c r="C1033" s="38" t="s">
        <v>3834</v>
      </c>
      <c r="D1033" s="39">
        <v>44930</v>
      </c>
      <c r="E1033" s="40" t="s">
        <v>2690</v>
      </c>
      <c r="F1033" s="41">
        <v>500872</v>
      </c>
      <c r="G1033" s="40" t="s">
        <v>3749</v>
      </c>
      <c r="H1033" s="41">
        <v>52592</v>
      </c>
      <c r="I1033" s="42">
        <f t="shared" si="64"/>
        <v>47810.909090909088</v>
      </c>
      <c r="J1033" s="43">
        <v>44975</v>
      </c>
      <c r="K1033" s="44">
        <v>455338</v>
      </c>
      <c r="L1033" s="45">
        <v>0.1075</v>
      </c>
      <c r="M1033" s="46">
        <f t="shared" si="65"/>
        <v>48948.834999999999</v>
      </c>
      <c r="N1033" s="47">
        <f t="shared" si="66"/>
        <v>1137.9259090909109</v>
      </c>
      <c r="O1033" s="48">
        <f t="shared" si="67"/>
        <v>1228.9599818181839</v>
      </c>
      <c r="P1033" s="49"/>
      <c r="Q1033" s="49"/>
      <c r="R1033" s="50"/>
    </row>
    <row r="1034" spans="1:18" x14ac:dyDescent="0.25">
      <c r="A1034" s="51">
        <v>1031</v>
      </c>
      <c r="B1034" s="52"/>
      <c r="C1034" s="38" t="s">
        <v>3835</v>
      </c>
      <c r="D1034" s="39">
        <v>44931</v>
      </c>
      <c r="E1034" s="40" t="s">
        <v>2686</v>
      </c>
      <c r="F1034" s="41">
        <v>721673</v>
      </c>
      <c r="G1034" s="40" t="s">
        <v>3749</v>
      </c>
      <c r="H1034" s="41">
        <v>75776</v>
      </c>
      <c r="I1034" s="42">
        <f t="shared" si="64"/>
        <v>68887.272727272721</v>
      </c>
      <c r="J1034" s="43">
        <v>44975</v>
      </c>
      <c r="K1034" s="44">
        <v>656066</v>
      </c>
      <c r="L1034" s="45">
        <v>0.1075</v>
      </c>
      <c r="M1034" s="46">
        <f t="shared" si="65"/>
        <v>70527.095000000001</v>
      </c>
      <c r="N1034" s="47">
        <f t="shared" si="66"/>
        <v>1639.8222727272805</v>
      </c>
      <c r="O1034" s="48">
        <f t="shared" si="67"/>
        <v>1771.008054545463</v>
      </c>
      <c r="P1034" s="49"/>
      <c r="Q1034" s="49"/>
      <c r="R1034" s="50"/>
    </row>
    <row r="1035" spans="1:18" x14ac:dyDescent="0.25">
      <c r="A1035" s="51">
        <v>1032</v>
      </c>
      <c r="B1035" s="52"/>
      <c r="C1035" s="38" t="s">
        <v>3836</v>
      </c>
      <c r="D1035" s="39">
        <v>44931</v>
      </c>
      <c r="E1035" s="40" t="s">
        <v>2686</v>
      </c>
      <c r="F1035" s="41">
        <v>807741</v>
      </c>
      <c r="G1035" s="40" t="s">
        <v>3749</v>
      </c>
      <c r="H1035" s="41">
        <v>84813</v>
      </c>
      <c r="I1035" s="42">
        <f t="shared" si="64"/>
        <v>77102.727272727265</v>
      </c>
      <c r="J1035" s="43">
        <v>44975</v>
      </c>
      <c r="K1035" s="44">
        <v>734310</v>
      </c>
      <c r="L1035" s="45">
        <v>0.1075</v>
      </c>
      <c r="M1035" s="46">
        <f t="shared" si="65"/>
        <v>78938.324999999997</v>
      </c>
      <c r="N1035" s="47">
        <f t="shared" si="66"/>
        <v>1835.5977272727323</v>
      </c>
      <c r="O1035" s="48">
        <f t="shared" si="67"/>
        <v>1982.4455454545509</v>
      </c>
      <c r="P1035" s="49"/>
      <c r="Q1035" s="49"/>
      <c r="R1035" s="50"/>
    </row>
    <row r="1036" spans="1:18" x14ac:dyDescent="0.25">
      <c r="A1036" s="51">
        <v>1033</v>
      </c>
      <c r="B1036" s="52"/>
      <c r="C1036" s="38" t="s">
        <v>3837</v>
      </c>
      <c r="D1036" s="39">
        <v>44932</v>
      </c>
      <c r="E1036" s="40" t="s">
        <v>2751</v>
      </c>
      <c r="F1036" s="41">
        <v>807741</v>
      </c>
      <c r="G1036" s="40" t="s">
        <v>3749</v>
      </c>
      <c r="H1036" s="41">
        <v>84813</v>
      </c>
      <c r="I1036" s="42">
        <f t="shared" si="64"/>
        <v>77102.727272727265</v>
      </c>
      <c r="J1036" s="43">
        <v>44975</v>
      </c>
      <c r="K1036" s="44">
        <v>734310</v>
      </c>
      <c r="L1036" s="45">
        <v>0.1075</v>
      </c>
      <c r="M1036" s="46">
        <f t="shared" si="65"/>
        <v>78938.324999999997</v>
      </c>
      <c r="N1036" s="47">
        <f t="shared" si="66"/>
        <v>1835.5977272727323</v>
      </c>
      <c r="O1036" s="48">
        <f t="shared" si="67"/>
        <v>1982.4455454545509</v>
      </c>
      <c r="P1036" s="49"/>
      <c r="Q1036" s="49"/>
      <c r="R1036" s="50"/>
    </row>
    <row r="1037" spans="1:18" x14ac:dyDescent="0.25">
      <c r="A1037" s="51">
        <v>1034</v>
      </c>
      <c r="B1037" s="52"/>
      <c r="C1037" s="38" t="s">
        <v>3838</v>
      </c>
      <c r="D1037" s="39">
        <v>44932</v>
      </c>
      <c r="E1037" s="40" t="s">
        <v>2751</v>
      </c>
      <c r="F1037" s="41">
        <v>807741</v>
      </c>
      <c r="G1037" s="40" t="s">
        <v>3749</v>
      </c>
      <c r="H1037" s="41">
        <v>84813</v>
      </c>
      <c r="I1037" s="42">
        <f t="shared" si="64"/>
        <v>77102.727272727265</v>
      </c>
      <c r="J1037" s="43">
        <v>44975</v>
      </c>
      <c r="K1037" s="44">
        <v>734310</v>
      </c>
      <c r="L1037" s="45">
        <v>0.1075</v>
      </c>
      <c r="M1037" s="46">
        <f t="shared" si="65"/>
        <v>78938.324999999997</v>
      </c>
      <c r="N1037" s="47">
        <f t="shared" si="66"/>
        <v>1835.5977272727323</v>
      </c>
      <c r="O1037" s="48">
        <f t="shared" si="67"/>
        <v>1982.4455454545509</v>
      </c>
      <c r="P1037" s="49"/>
      <c r="Q1037" s="49"/>
      <c r="R1037" s="50"/>
    </row>
    <row r="1038" spans="1:18" x14ac:dyDescent="0.25">
      <c r="A1038" s="51">
        <v>1035</v>
      </c>
      <c r="B1038" s="52"/>
      <c r="C1038" s="38" t="s">
        <v>3839</v>
      </c>
      <c r="D1038" s="39">
        <v>44932</v>
      </c>
      <c r="E1038" s="40" t="s">
        <v>2751</v>
      </c>
      <c r="F1038" s="41">
        <v>807741</v>
      </c>
      <c r="G1038" s="40" t="s">
        <v>3749</v>
      </c>
      <c r="H1038" s="41">
        <v>84813</v>
      </c>
      <c r="I1038" s="42">
        <f t="shared" si="64"/>
        <v>77102.727272727265</v>
      </c>
      <c r="J1038" s="43">
        <v>44975</v>
      </c>
      <c r="K1038" s="44">
        <v>734310</v>
      </c>
      <c r="L1038" s="45">
        <v>0.1075</v>
      </c>
      <c r="M1038" s="46">
        <f t="shared" si="65"/>
        <v>78938.324999999997</v>
      </c>
      <c r="N1038" s="47">
        <f t="shared" si="66"/>
        <v>1835.5977272727323</v>
      </c>
      <c r="O1038" s="48">
        <f t="shared" si="67"/>
        <v>1982.4455454545509</v>
      </c>
      <c r="P1038" s="49"/>
      <c r="Q1038" s="49"/>
      <c r="R1038" s="50"/>
    </row>
    <row r="1039" spans="1:18" x14ac:dyDescent="0.25">
      <c r="A1039" s="51">
        <v>1036</v>
      </c>
      <c r="B1039" s="52"/>
      <c r="C1039" s="38" t="s">
        <v>3840</v>
      </c>
      <c r="D1039" s="39">
        <v>44932</v>
      </c>
      <c r="E1039" s="40" t="s">
        <v>3073</v>
      </c>
      <c r="F1039" s="41">
        <v>1308613</v>
      </c>
      <c r="G1039" s="40" t="s">
        <v>3749</v>
      </c>
      <c r="H1039" s="41">
        <v>137404</v>
      </c>
      <c r="I1039" s="42">
        <f t="shared" si="64"/>
        <v>124912.72727272726</v>
      </c>
      <c r="J1039" s="43">
        <v>44975</v>
      </c>
      <c r="K1039" s="44">
        <v>1189648</v>
      </c>
      <c r="L1039" s="45">
        <v>0.1075</v>
      </c>
      <c r="M1039" s="46">
        <f t="shared" si="65"/>
        <v>127887.16</v>
      </c>
      <c r="N1039" s="47">
        <f t="shared" si="66"/>
        <v>2974.4327272727387</v>
      </c>
      <c r="O1039" s="48">
        <f t="shared" si="67"/>
        <v>3212.3873454545578</v>
      </c>
      <c r="P1039" s="49"/>
      <c r="Q1039" s="49"/>
      <c r="R1039" s="50"/>
    </row>
    <row r="1040" spans="1:18" x14ac:dyDescent="0.25">
      <c r="A1040" s="51">
        <v>1037</v>
      </c>
      <c r="B1040" s="52"/>
      <c r="C1040" s="38" t="s">
        <v>3841</v>
      </c>
      <c r="D1040" s="39">
        <v>44935</v>
      </c>
      <c r="E1040" s="40" t="s">
        <v>2807</v>
      </c>
      <c r="F1040" s="41">
        <v>403871</v>
      </c>
      <c r="G1040" s="40" t="s">
        <v>3749</v>
      </c>
      <c r="H1040" s="41">
        <v>42406</v>
      </c>
      <c r="I1040" s="42">
        <f t="shared" si="64"/>
        <v>38550.909090909088</v>
      </c>
      <c r="J1040" s="43">
        <v>44975</v>
      </c>
      <c r="K1040" s="44">
        <v>367155</v>
      </c>
      <c r="L1040" s="45">
        <v>0.1075</v>
      </c>
      <c r="M1040" s="46">
        <f t="shared" si="65"/>
        <v>39469.162499999999</v>
      </c>
      <c r="N1040" s="47">
        <f t="shared" si="66"/>
        <v>918.25340909091028</v>
      </c>
      <c r="O1040" s="48">
        <f t="shared" si="67"/>
        <v>991.7136818181832</v>
      </c>
      <c r="P1040" s="49"/>
      <c r="Q1040" s="49"/>
      <c r="R1040" s="50"/>
    </row>
    <row r="1041" spans="1:18" x14ac:dyDescent="0.25">
      <c r="A1041" s="51">
        <v>1038</v>
      </c>
      <c r="B1041" s="52"/>
      <c r="C1041" s="38" t="s">
        <v>3842</v>
      </c>
      <c r="D1041" s="39">
        <v>44932</v>
      </c>
      <c r="E1041" s="40" t="s">
        <v>2686</v>
      </c>
      <c r="F1041" s="41">
        <v>807741</v>
      </c>
      <c r="G1041" s="40" t="s">
        <v>3749</v>
      </c>
      <c r="H1041" s="41">
        <v>84813</v>
      </c>
      <c r="I1041" s="42">
        <f t="shared" si="64"/>
        <v>77102.727272727265</v>
      </c>
      <c r="J1041" s="43">
        <v>44975</v>
      </c>
      <c r="K1041" s="44">
        <v>734310</v>
      </c>
      <c r="L1041" s="45">
        <v>0.1075</v>
      </c>
      <c r="M1041" s="46">
        <f t="shared" si="65"/>
        <v>78938.324999999997</v>
      </c>
      <c r="N1041" s="47">
        <f t="shared" si="66"/>
        <v>1835.5977272727323</v>
      </c>
      <c r="O1041" s="48">
        <f t="shared" si="67"/>
        <v>1982.4455454545509</v>
      </c>
      <c r="P1041" s="49"/>
      <c r="Q1041" s="49"/>
      <c r="R1041" s="50"/>
    </row>
    <row r="1042" spans="1:18" x14ac:dyDescent="0.25">
      <c r="A1042" s="51">
        <v>1039</v>
      </c>
      <c r="B1042" s="52"/>
      <c r="C1042" s="38" t="s">
        <v>3843</v>
      </c>
      <c r="D1042" s="39">
        <v>44932</v>
      </c>
      <c r="E1042" s="40" t="s">
        <v>2751</v>
      </c>
      <c r="F1042" s="41">
        <v>807741</v>
      </c>
      <c r="G1042" s="40" t="s">
        <v>3749</v>
      </c>
      <c r="H1042" s="41">
        <v>84813</v>
      </c>
      <c r="I1042" s="42">
        <f t="shared" si="64"/>
        <v>77102.727272727265</v>
      </c>
      <c r="J1042" s="43">
        <v>44975</v>
      </c>
      <c r="K1042" s="44">
        <v>734310</v>
      </c>
      <c r="L1042" s="45">
        <v>0.1075</v>
      </c>
      <c r="M1042" s="46">
        <f t="shared" si="65"/>
        <v>78938.324999999997</v>
      </c>
      <c r="N1042" s="47">
        <f t="shared" si="66"/>
        <v>1835.5977272727323</v>
      </c>
      <c r="O1042" s="48">
        <f t="shared" si="67"/>
        <v>1982.4455454545509</v>
      </c>
      <c r="P1042" s="49"/>
      <c r="Q1042" s="49"/>
      <c r="R1042" s="50"/>
    </row>
    <row r="1043" spans="1:18" x14ac:dyDescent="0.25">
      <c r="A1043" s="51">
        <v>1040</v>
      </c>
      <c r="B1043" s="52"/>
      <c r="C1043" s="38" t="s">
        <v>3844</v>
      </c>
      <c r="D1043" s="39">
        <v>44932</v>
      </c>
      <c r="E1043" s="40" t="s">
        <v>3073</v>
      </c>
      <c r="F1043" s="41">
        <v>1308613</v>
      </c>
      <c r="G1043" s="40" t="s">
        <v>3749</v>
      </c>
      <c r="H1043" s="41">
        <v>137404</v>
      </c>
      <c r="I1043" s="42">
        <f t="shared" si="64"/>
        <v>124912.72727272726</v>
      </c>
      <c r="J1043" s="43">
        <v>44975</v>
      </c>
      <c r="K1043" s="44">
        <v>1189648</v>
      </c>
      <c r="L1043" s="45">
        <v>0.1075</v>
      </c>
      <c r="M1043" s="46">
        <f t="shared" si="65"/>
        <v>127887.16</v>
      </c>
      <c r="N1043" s="47">
        <f t="shared" si="66"/>
        <v>2974.4327272727387</v>
      </c>
      <c r="O1043" s="48">
        <f t="shared" si="67"/>
        <v>3212.3873454545578</v>
      </c>
      <c r="P1043" s="49"/>
      <c r="Q1043" s="49"/>
      <c r="R1043" s="50"/>
    </row>
    <row r="1044" spans="1:18" x14ac:dyDescent="0.25">
      <c r="A1044" s="51">
        <v>1041</v>
      </c>
      <c r="B1044" s="52"/>
      <c r="C1044" s="38" t="s">
        <v>3845</v>
      </c>
      <c r="D1044" s="39">
        <v>44932</v>
      </c>
      <c r="E1044" s="40" t="s">
        <v>3073</v>
      </c>
      <c r="F1044" s="41">
        <v>807741</v>
      </c>
      <c r="G1044" s="40" t="s">
        <v>3749</v>
      </c>
      <c r="H1044" s="41">
        <v>84813</v>
      </c>
      <c r="I1044" s="42">
        <f t="shared" si="64"/>
        <v>77102.727272727265</v>
      </c>
      <c r="J1044" s="43">
        <v>44975</v>
      </c>
      <c r="K1044" s="44">
        <v>734310</v>
      </c>
      <c r="L1044" s="45">
        <v>0.1075</v>
      </c>
      <c r="M1044" s="46">
        <f t="shared" si="65"/>
        <v>78938.324999999997</v>
      </c>
      <c r="N1044" s="47">
        <f t="shared" si="66"/>
        <v>1835.5977272727323</v>
      </c>
      <c r="O1044" s="48">
        <f t="shared" si="67"/>
        <v>1982.4455454545509</v>
      </c>
      <c r="P1044" s="49"/>
      <c r="Q1044" s="49"/>
      <c r="R1044" s="50"/>
    </row>
    <row r="1045" spans="1:18" x14ac:dyDescent="0.25">
      <c r="A1045" s="51">
        <v>1042</v>
      </c>
      <c r="B1045" s="52"/>
      <c r="C1045" s="38" t="s">
        <v>3846</v>
      </c>
      <c r="D1045" s="39">
        <v>44932</v>
      </c>
      <c r="E1045" s="40" t="s">
        <v>2686</v>
      </c>
      <c r="F1045" s="41">
        <v>807741</v>
      </c>
      <c r="G1045" s="40" t="s">
        <v>3749</v>
      </c>
      <c r="H1045" s="41">
        <v>84813</v>
      </c>
      <c r="I1045" s="42">
        <f t="shared" si="64"/>
        <v>77102.727272727265</v>
      </c>
      <c r="J1045" s="43">
        <v>44975</v>
      </c>
      <c r="K1045" s="44">
        <v>734310</v>
      </c>
      <c r="L1045" s="45">
        <v>0.1075</v>
      </c>
      <c r="M1045" s="46">
        <f t="shared" si="65"/>
        <v>78938.324999999997</v>
      </c>
      <c r="N1045" s="47">
        <f t="shared" si="66"/>
        <v>1835.5977272727323</v>
      </c>
      <c r="O1045" s="48">
        <f t="shared" si="67"/>
        <v>1982.4455454545509</v>
      </c>
      <c r="P1045" s="49"/>
      <c r="Q1045" s="49"/>
      <c r="R1045" s="50"/>
    </row>
    <row r="1046" spans="1:18" x14ac:dyDescent="0.25">
      <c r="A1046" s="51">
        <v>1043</v>
      </c>
      <c r="B1046" s="52"/>
      <c r="C1046" s="38" t="s">
        <v>3847</v>
      </c>
      <c r="D1046" s="39">
        <v>44932</v>
      </c>
      <c r="E1046" s="40" t="s">
        <v>2751</v>
      </c>
      <c r="F1046" s="41">
        <v>1308613</v>
      </c>
      <c r="G1046" s="40" t="s">
        <v>3749</v>
      </c>
      <c r="H1046" s="41">
        <v>137404</v>
      </c>
      <c r="I1046" s="42">
        <f t="shared" si="64"/>
        <v>124912.72727272726</v>
      </c>
      <c r="J1046" s="43">
        <v>44975</v>
      </c>
      <c r="K1046" s="44">
        <v>1189648</v>
      </c>
      <c r="L1046" s="45">
        <v>0.1075</v>
      </c>
      <c r="M1046" s="46">
        <f t="shared" si="65"/>
        <v>127887.16</v>
      </c>
      <c r="N1046" s="47">
        <f t="shared" si="66"/>
        <v>2974.4327272727387</v>
      </c>
      <c r="O1046" s="48">
        <f t="shared" si="67"/>
        <v>3212.3873454545578</v>
      </c>
      <c r="P1046" s="49"/>
      <c r="Q1046" s="49"/>
      <c r="R1046" s="50"/>
    </row>
    <row r="1047" spans="1:18" x14ac:dyDescent="0.25">
      <c r="A1047" s="51">
        <v>1044</v>
      </c>
      <c r="B1047" s="52"/>
      <c r="C1047" s="38" t="s">
        <v>3848</v>
      </c>
      <c r="D1047" s="39">
        <v>44931</v>
      </c>
      <c r="E1047" s="40" t="s">
        <v>2686</v>
      </c>
      <c r="F1047" s="41">
        <v>1308613</v>
      </c>
      <c r="G1047" s="40" t="s">
        <v>3749</v>
      </c>
      <c r="H1047" s="41">
        <v>137404</v>
      </c>
      <c r="I1047" s="42">
        <f t="shared" si="64"/>
        <v>124912.72727272726</v>
      </c>
      <c r="J1047" s="43">
        <v>44975</v>
      </c>
      <c r="K1047" s="44">
        <v>1189648</v>
      </c>
      <c r="L1047" s="45">
        <v>0.1075</v>
      </c>
      <c r="M1047" s="46">
        <f t="shared" si="65"/>
        <v>127887.16</v>
      </c>
      <c r="N1047" s="47">
        <f t="shared" si="66"/>
        <v>2974.4327272727387</v>
      </c>
      <c r="O1047" s="48">
        <f t="shared" si="67"/>
        <v>3212.3873454545578</v>
      </c>
      <c r="P1047" s="49"/>
      <c r="Q1047" s="49"/>
      <c r="R1047" s="50"/>
    </row>
    <row r="1048" spans="1:18" x14ac:dyDescent="0.25">
      <c r="A1048" s="51">
        <v>1045</v>
      </c>
      <c r="B1048" s="52"/>
      <c r="C1048" s="38" t="s">
        <v>3849</v>
      </c>
      <c r="D1048" s="39">
        <v>44932</v>
      </c>
      <c r="E1048" s="40" t="s">
        <v>2690</v>
      </c>
      <c r="F1048" s="41">
        <v>807741</v>
      </c>
      <c r="G1048" s="40" t="s">
        <v>3749</v>
      </c>
      <c r="H1048" s="41">
        <v>84813</v>
      </c>
      <c r="I1048" s="42">
        <f t="shared" si="64"/>
        <v>77102.727272727265</v>
      </c>
      <c r="J1048" s="43">
        <v>44975</v>
      </c>
      <c r="K1048" s="44">
        <v>734310</v>
      </c>
      <c r="L1048" s="45">
        <v>0.1075</v>
      </c>
      <c r="M1048" s="46">
        <f t="shared" si="65"/>
        <v>78938.324999999997</v>
      </c>
      <c r="N1048" s="47">
        <f t="shared" si="66"/>
        <v>1835.5977272727323</v>
      </c>
      <c r="O1048" s="48">
        <f t="shared" si="67"/>
        <v>1982.4455454545509</v>
      </c>
      <c r="P1048" s="49"/>
      <c r="Q1048" s="49"/>
      <c r="R1048" s="50"/>
    </row>
    <row r="1049" spans="1:18" x14ac:dyDescent="0.25">
      <c r="A1049" s="51">
        <v>1046</v>
      </c>
      <c r="B1049" s="52"/>
      <c r="C1049" s="38" t="s">
        <v>3850</v>
      </c>
      <c r="D1049" s="39">
        <v>44940</v>
      </c>
      <c r="E1049" s="40" t="s">
        <v>2690</v>
      </c>
      <c r="F1049" s="41">
        <v>500872</v>
      </c>
      <c r="G1049" s="40" t="s">
        <v>3749</v>
      </c>
      <c r="H1049" s="41">
        <v>52592</v>
      </c>
      <c r="I1049" s="42">
        <f t="shared" si="64"/>
        <v>47810.909090909088</v>
      </c>
      <c r="J1049" s="43">
        <v>44975</v>
      </c>
      <c r="K1049" s="44">
        <v>455338</v>
      </c>
      <c r="L1049" s="45">
        <v>0.1075</v>
      </c>
      <c r="M1049" s="46">
        <f t="shared" si="65"/>
        <v>48948.834999999999</v>
      </c>
      <c r="N1049" s="47">
        <f t="shared" si="66"/>
        <v>1137.9259090909109</v>
      </c>
      <c r="O1049" s="48">
        <f t="shared" si="67"/>
        <v>1228.9599818181839</v>
      </c>
      <c r="P1049" s="49"/>
      <c r="Q1049" s="49"/>
      <c r="R1049" s="50"/>
    </row>
    <row r="1050" spans="1:18" x14ac:dyDescent="0.25">
      <c r="A1050" s="51">
        <v>1047</v>
      </c>
      <c r="B1050" s="52"/>
      <c r="C1050" s="38" t="s">
        <v>3851</v>
      </c>
      <c r="D1050" s="39">
        <v>44937</v>
      </c>
      <c r="E1050" s="40" t="s">
        <v>2807</v>
      </c>
      <c r="F1050" s="41">
        <v>1553746</v>
      </c>
      <c r="G1050" s="40" t="s">
        <v>3749</v>
      </c>
      <c r="H1050" s="41">
        <v>163143</v>
      </c>
      <c r="I1050" s="42">
        <f t="shared" si="64"/>
        <v>148311.81818181818</v>
      </c>
      <c r="J1050" s="43">
        <v>44975</v>
      </c>
      <c r="K1050" s="44">
        <v>1412496</v>
      </c>
      <c r="L1050" s="45">
        <v>0.1075</v>
      </c>
      <c r="M1050" s="46">
        <f t="shared" si="65"/>
        <v>151843.32</v>
      </c>
      <c r="N1050" s="47">
        <f t="shared" si="66"/>
        <v>3531.5018181818305</v>
      </c>
      <c r="O1050" s="48">
        <f t="shared" si="67"/>
        <v>3814.0219636363772</v>
      </c>
      <c r="P1050" s="49"/>
      <c r="Q1050" s="49"/>
      <c r="R1050" s="50"/>
    </row>
    <row r="1051" spans="1:18" x14ac:dyDescent="0.25">
      <c r="A1051" s="51">
        <v>1048</v>
      </c>
      <c r="B1051" s="52"/>
      <c r="C1051" s="38" t="s">
        <v>3852</v>
      </c>
      <c r="D1051" s="39">
        <v>44937</v>
      </c>
      <c r="E1051" s="40" t="s">
        <v>2751</v>
      </c>
      <c r="F1051" s="41">
        <v>400697</v>
      </c>
      <c r="G1051" s="40" t="s">
        <v>3749</v>
      </c>
      <c r="H1051" s="41">
        <v>42073</v>
      </c>
      <c r="I1051" s="42">
        <f t="shared" si="64"/>
        <v>38248.181818181816</v>
      </c>
      <c r="J1051" s="43">
        <v>44975</v>
      </c>
      <c r="K1051" s="44">
        <v>364270</v>
      </c>
      <c r="L1051" s="45">
        <v>0.1075</v>
      </c>
      <c r="M1051" s="46">
        <f t="shared" si="65"/>
        <v>39159.025000000001</v>
      </c>
      <c r="N1051" s="47">
        <f t="shared" si="66"/>
        <v>910.84318181818526</v>
      </c>
      <c r="O1051" s="48">
        <f t="shared" si="67"/>
        <v>983.71063636364011</v>
      </c>
      <c r="P1051" s="49"/>
      <c r="Q1051" s="49"/>
      <c r="R1051" s="50"/>
    </row>
    <row r="1052" spans="1:18" x14ac:dyDescent="0.25">
      <c r="A1052" s="51">
        <v>1049</v>
      </c>
      <c r="B1052" s="52"/>
      <c r="C1052" s="38" t="s">
        <v>3853</v>
      </c>
      <c r="D1052" s="39">
        <v>44940</v>
      </c>
      <c r="E1052" s="40" t="s">
        <v>2751</v>
      </c>
      <c r="F1052" s="41">
        <v>547501</v>
      </c>
      <c r="G1052" s="40" t="s">
        <v>3749</v>
      </c>
      <c r="H1052" s="41">
        <v>57488</v>
      </c>
      <c r="I1052" s="42">
        <f t="shared" si="64"/>
        <v>52261.818181818177</v>
      </c>
      <c r="J1052" s="43">
        <v>44975</v>
      </c>
      <c r="K1052" s="44">
        <v>497728</v>
      </c>
      <c r="L1052" s="45">
        <v>0.1075</v>
      </c>
      <c r="M1052" s="46">
        <f t="shared" si="65"/>
        <v>53505.760000000002</v>
      </c>
      <c r="N1052" s="47">
        <f t="shared" si="66"/>
        <v>1243.9418181818255</v>
      </c>
      <c r="O1052" s="48">
        <f t="shared" si="67"/>
        <v>1343.4571636363717</v>
      </c>
      <c r="P1052" s="49"/>
      <c r="Q1052" s="49"/>
      <c r="R1052" s="50"/>
    </row>
    <row r="1053" spans="1:18" x14ac:dyDescent="0.25">
      <c r="A1053" s="51">
        <v>1050</v>
      </c>
      <c r="B1053" s="52"/>
      <c r="C1053" s="38" t="s">
        <v>3854</v>
      </c>
      <c r="D1053" s="39">
        <v>44932</v>
      </c>
      <c r="E1053" s="40" t="s">
        <v>2807</v>
      </c>
      <c r="F1053" s="41">
        <v>403871</v>
      </c>
      <c r="G1053" s="40" t="s">
        <v>3749</v>
      </c>
      <c r="H1053" s="41">
        <v>42406</v>
      </c>
      <c r="I1053" s="42">
        <f t="shared" si="64"/>
        <v>38550.909090909088</v>
      </c>
      <c r="J1053" s="43">
        <v>44975</v>
      </c>
      <c r="K1053" s="44">
        <v>367155</v>
      </c>
      <c r="L1053" s="45">
        <v>0.1075</v>
      </c>
      <c r="M1053" s="46">
        <f t="shared" si="65"/>
        <v>39469.162499999999</v>
      </c>
      <c r="N1053" s="47">
        <f t="shared" si="66"/>
        <v>918.25340909091028</v>
      </c>
      <c r="O1053" s="48">
        <f t="shared" si="67"/>
        <v>991.7136818181832</v>
      </c>
      <c r="P1053" s="49"/>
      <c r="Q1053" s="49"/>
      <c r="R1053" s="50"/>
    </row>
    <row r="1054" spans="1:18" x14ac:dyDescent="0.25">
      <c r="A1054" s="51">
        <v>1051</v>
      </c>
      <c r="B1054" s="52"/>
      <c r="C1054" s="38" t="s">
        <v>3855</v>
      </c>
      <c r="D1054" s="39">
        <v>44945</v>
      </c>
      <c r="E1054" s="40" t="s">
        <v>2686</v>
      </c>
      <c r="F1054" s="41">
        <v>1108564</v>
      </c>
      <c r="G1054" s="40" t="s">
        <v>3749</v>
      </c>
      <c r="H1054" s="41">
        <v>116399</v>
      </c>
      <c r="I1054" s="42">
        <f t="shared" si="64"/>
        <v>105817.27272727272</v>
      </c>
      <c r="J1054" s="43">
        <v>44975</v>
      </c>
      <c r="K1054" s="44">
        <v>1007785</v>
      </c>
      <c r="L1054" s="45">
        <v>0.1075</v>
      </c>
      <c r="M1054" s="46">
        <f t="shared" si="65"/>
        <v>108336.8875</v>
      </c>
      <c r="N1054" s="47">
        <f t="shared" si="66"/>
        <v>2519.6147727272764</v>
      </c>
      <c r="O1054" s="48">
        <f t="shared" si="67"/>
        <v>2721.1839545454586</v>
      </c>
      <c r="P1054" s="49"/>
      <c r="Q1054" s="49"/>
      <c r="R1054" s="50"/>
    </row>
    <row r="1055" spans="1:18" x14ac:dyDescent="0.25">
      <c r="A1055" s="51">
        <v>1052</v>
      </c>
      <c r="B1055" s="52"/>
      <c r="C1055" s="38" t="s">
        <v>3856</v>
      </c>
      <c r="D1055" s="39">
        <v>44931</v>
      </c>
      <c r="E1055" s="40" t="s">
        <v>3073</v>
      </c>
      <c r="F1055" s="41">
        <v>807741</v>
      </c>
      <c r="G1055" s="40" t="s">
        <v>3749</v>
      </c>
      <c r="H1055" s="41">
        <v>84813</v>
      </c>
      <c r="I1055" s="42">
        <f t="shared" si="64"/>
        <v>77102.727272727265</v>
      </c>
      <c r="J1055" s="43">
        <v>44975</v>
      </c>
      <c r="K1055" s="44">
        <v>734310</v>
      </c>
      <c r="L1055" s="45">
        <v>0.1075</v>
      </c>
      <c r="M1055" s="46">
        <f t="shared" si="65"/>
        <v>78938.324999999997</v>
      </c>
      <c r="N1055" s="47">
        <f t="shared" si="66"/>
        <v>1835.5977272727323</v>
      </c>
      <c r="O1055" s="48">
        <f t="shared" si="67"/>
        <v>1982.4455454545509</v>
      </c>
      <c r="P1055" s="49"/>
      <c r="Q1055" s="49"/>
      <c r="R1055" s="50"/>
    </row>
    <row r="1056" spans="1:18" x14ac:dyDescent="0.25">
      <c r="A1056" s="51">
        <v>1053</v>
      </c>
      <c r="B1056" s="52"/>
      <c r="C1056" s="38" t="s">
        <v>3857</v>
      </c>
      <c r="D1056" s="39">
        <v>44932</v>
      </c>
      <c r="E1056" s="40" t="s">
        <v>3073</v>
      </c>
      <c r="F1056" s="41">
        <v>807741</v>
      </c>
      <c r="G1056" s="40" t="s">
        <v>3749</v>
      </c>
      <c r="H1056" s="41">
        <v>84813</v>
      </c>
      <c r="I1056" s="42">
        <f t="shared" si="64"/>
        <v>77102.727272727265</v>
      </c>
      <c r="J1056" s="43">
        <v>44975</v>
      </c>
      <c r="K1056" s="44">
        <v>734310</v>
      </c>
      <c r="L1056" s="45">
        <v>0.1075</v>
      </c>
      <c r="M1056" s="46">
        <f t="shared" si="65"/>
        <v>78938.324999999997</v>
      </c>
      <c r="N1056" s="47">
        <f t="shared" si="66"/>
        <v>1835.5977272727323</v>
      </c>
      <c r="O1056" s="48">
        <f t="shared" si="67"/>
        <v>1982.4455454545509</v>
      </c>
      <c r="P1056" s="49"/>
      <c r="Q1056" s="49"/>
      <c r="R1056" s="50"/>
    </row>
    <row r="1057" spans="1:18" x14ac:dyDescent="0.25">
      <c r="A1057" s="51">
        <v>1054</v>
      </c>
      <c r="B1057" s="52"/>
      <c r="C1057" s="38" t="s">
        <v>3858</v>
      </c>
      <c r="D1057" s="39">
        <v>44932</v>
      </c>
      <c r="E1057" s="40" t="s">
        <v>2751</v>
      </c>
      <c r="F1057" s="41">
        <v>484645</v>
      </c>
      <c r="G1057" s="40" t="s">
        <v>3749</v>
      </c>
      <c r="H1057" s="41">
        <v>50888</v>
      </c>
      <c r="I1057" s="42">
        <f t="shared" si="64"/>
        <v>46261.818181818177</v>
      </c>
      <c r="J1057" s="43">
        <v>44975</v>
      </c>
      <c r="K1057" s="44">
        <v>440586</v>
      </c>
      <c r="L1057" s="45">
        <v>0.1075</v>
      </c>
      <c r="M1057" s="46">
        <f t="shared" si="65"/>
        <v>47362.995000000003</v>
      </c>
      <c r="N1057" s="47">
        <f t="shared" si="66"/>
        <v>1101.1768181818261</v>
      </c>
      <c r="O1057" s="48">
        <f t="shared" si="67"/>
        <v>1189.2709636363722</v>
      </c>
      <c r="P1057" s="49"/>
      <c r="Q1057" s="49"/>
      <c r="R1057" s="50"/>
    </row>
    <row r="1058" spans="1:18" x14ac:dyDescent="0.25">
      <c r="A1058" s="51">
        <v>1055</v>
      </c>
      <c r="B1058" s="52"/>
      <c r="C1058" s="38" t="s">
        <v>3859</v>
      </c>
      <c r="D1058" s="39">
        <v>44943</v>
      </c>
      <c r="E1058" s="40" t="s">
        <v>2751</v>
      </c>
      <c r="F1058" s="41">
        <v>930864</v>
      </c>
      <c r="G1058" s="40" t="s">
        <v>3749</v>
      </c>
      <c r="H1058" s="41">
        <v>97741</v>
      </c>
      <c r="I1058" s="42">
        <f t="shared" si="64"/>
        <v>88855.454545454544</v>
      </c>
      <c r="J1058" s="43">
        <v>44975</v>
      </c>
      <c r="K1058" s="44">
        <v>846240</v>
      </c>
      <c r="L1058" s="45">
        <v>0.1075</v>
      </c>
      <c r="M1058" s="46">
        <f t="shared" si="65"/>
        <v>90970.8</v>
      </c>
      <c r="N1058" s="47">
        <f t="shared" si="66"/>
        <v>2115.3454545454588</v>
      </c>
      <c r="O1058" s="48">
        <f t="shared" si="67"/>
        <v>2284.5730909090958</v>
      </c>
      <c r="P1058" s="49"/>
      <c r="Q1058" s="49"/>
      <c r="R1058" s="50"/>
    </row>
    <row r="1059" spans="1:18" x14ac:dyDescent="0.25">
      <c r="A1059" s="51">
        <v>1056</v>
      </c>
      <c r="B1059" s="52"/>
      <c r="C1059" s="38" t="s">
        <v>3860</v>
      </c>
      <c r="D1059" s="39">
        <v>44935</v>
      </c>
      <c r="E1059" s="40" t="s">
        <v>2686</v>
      </c>
      <c r="F1059" s="41">
        <v>807741</v>
      </c>
      <c r="G1059" s="40" t="s">
        <v>3749</v>
      </c>
      <c r="H1059" s="41">
        <v>84813</v>
      </c>
      <c r="I1059" s="42">
        <f t="shared" si="64"/>
        <v>77102.727272727265</v>
      </c>
      <c r="J1059" s="43">
        <v>44975</v>
      </c>
      <c r="K1059" s="44">
        <v>734310</v>
      </c>
      <c r="L1059" s="45">
        <v>0.1075</v>
      </c>
      <c r="M1059" s="46">
        <f t="shared" si="65"/>
        <v>78938.324999999997</v>
      </c>
      <c r="N1059" s="47">
        <f t="shared" si="66"/>
        <v>1835.5977272727323</v>
      </c>
      <c r="O1059" s="48">
        <f t="shared" si="67"/>
        <v>1982.4455454545509</v>
      </c>
      <c r="P1059" s="49"/>
      <c r="Q1059" s="49"/>
      <c r="R1059" s="50"/>
    </row>
    <row r="1060" spans="1:18" x14ac:dyDescent="0.25">
      <c r="A1060" s="51">
        <v>1057</v>
      </c>
      <c r="B1060" s="52"/>
      <c r="C1060" s="38" t="s">
        <v>3861</v>
      </c>
      <c r="D1060" s="39">
        <v>44935</v>
      </c>
      <c r="E1060" s="40" t="s">
        <v>2686</v>
      </c>
      <c r="F1060" s="41">
        <v>1308613</v>
      </c>
      <c r="G1060" s="40" t="s">
        <v>3749</v>
      </c>
      <c r="H1060" s="41">
        <v>137404</v>
      </c>
      <c r="I1060" s="42">
        <f t="shared" si="64"/>
        <v>124912.72727272726</v>
      </c>
      <c r="J1060" s="43">
        <v>44975</v>
      </c>
      <c r="K1060" s="44">
        <v>1189648</v>
      </c>
      <c r="L1060" s="45">
        <v>0.1075</v>
      </c>
      <c r="M1060" s="46">
        <f t="shared" si="65"/>
        <v>127887.16</v>
      </c>
      <c r="N1060" s="47">
        <f t="shared" si="66"/>
        <v>2974.4327272727387</v>
      </c>
      <c r="O1060" s="48">
        <f t="shared" si="67"/>
        <v>3212.3873454545578</v>
      </c>
      <c r="P1060" s="49"/>
      <c r="Q1060" s="49"/>
      <c r="R1060" s="50"/>
    </row>
    <row r="1061" spans="1:18" x14ac:dyDescent="0.25">
      <c r="A1061" s="51">
        <v>1058</v>
      </c>
      <c r="B1061" s="52"/>
      <c r="C1061" s="38" t="s">
        <v>3862</v>
      </c>
      <c r="D1061" s="39">
        <v>44942</v>
      </c>
      <c r="E1061" s="40" t="s">
        <v>2686</v>
      </c>
      <c r="F1061" s="41">
        <v>1016067</v>
      </c>
      <c r="G1061" s="40" t="s">
        <v>3749</v>
      </c>
      <c r="H1061" s="41">
        <v>106687</v>
      </c>
      <c r="I1061" s="42">
        <f t="shared" si="64"/>
        <v>96988.181818181809</v>
      </c>
      <c r="J1061" s="43">
        <v>44975</v>
      </c>
      <c r="K1061" s="44">
        <v>923697</v>
      </c>
      <c r="L1061" s="45">
        <v>0.1075</v>
      </c>
      <c r="M1061" s="46">
        <f t="shared" si="65"/>
        <v>99297.427500000005</v>
      </c>
      <c r="N1061" s="47">
        <f t="shared" si="66"/>
        <v>2309.2456818181963</v>
      </c>
      <c r="O1061" s="48">
        <f t="shared" si="67"/>
        <v>2493.9853363636521</v>
      </c>
      <c r="P1061" s="49"/>
      <c r="Q1061" s="49"/>
      <c r="R1061" s="50"/>
    </row>
    <row r="1062" spans="1:18" x14ac:dyDescent="0.25">
      <c r="A1062" s="51">
        <v>1059</v>
      </c>
      <c r="B1062" s="52"/>
      <c r="C1062" s="38" t="s">
        <v>3863</v>
      </c>
      <c r="D1062" s="39">
        <v>44932</v>
      </c>
      <c r="E1062" s="40" t="s">
        <v>3073</v>
      </c>
      <c r="F1062" s="41">
        <v>1308613</v>
      </c>
      <c r="G1062" s="40" t="s">
        <v>3749</v>
      </c>
      <c r="H1062" s="41">
        <v>137404</v>
      </c>
      <c r="I1062" s="42">
        <f t="shared" si="64"/>
        <v>124912.72727272726</v>
      </c>
      <c r="J1062" s="43">
        <v>44975</v>
      </c>
      <c r="K1062" s="44">
        <v>1189648</v>
      </c>
      <c r="L1062" s="45">
        <v>0.1075</v>
      </c>
      <c r="M1062" s="46">
        <f t="shared" si="65"/>
        <v>127887.16</v>
      </c>
      <c r="N1062" s="47">
        <f t="shared" si="66"/>
        <v>2974.4327272727387</v>
      </c>
      <c r="O1062" s="48">
        <f t="shared" si="67"/>
        <v>3212.3873454545578</v>
      </c>
      <c r="P1062" s="49"/>
      <c r="Q1062" s="49"/>
      <c r="R1062" s="50"/>
    </row>
    <row r="1063" spans="1:18" x14ac:dyDescent="0.25">
      <c r="A1063" s="51">
        <v>1060</v>
      </c>
      <c r="B1063" s="52"/>
      <c r="C1063" s="38" t="s">
        <v>3864</v>
      </c>
      <c r="D1063" s="39">
        <v>44932</v>
      </c>
      <c r="E1063" s="40" t="s">
        <v>3073</v>
      </c>
      <c r="F1063" s="41">
        <v>807741</v>
      </c>
      <c r="G1063" s="40" t="s">
        <v>3749</v>
      </c>
      <c r="H1063" s="41">
        <v>84813</v>
      </c>
      <c r="I1063" s="42">
        <f t="shared" si="64"/>
        <v>77102.727272727265</v>
      </c>
      <c r="J1063" s="43">
        <v>44975</v>
      </c>
      <c r="K1063" s="44">
        <v>734310</v>
      </c>
      <c r="L1063" s="45">
        <v>0.1075</v>
      </c>
      <c r="M1063" s="46">
        <f t="shared" si="65"/>
        <v>78938.324999999997</v>
      </c>
      <c r="N1063" s="47">
        <f t="shared" si="66"/>
        <v>1835.5977272727323</v>
      </c>
      <c r="O1063" s="48">
        <f t="shared" si="67"/>
        <v>1982.4455454545509</v>
      </c>
      <c r="P1063" s="49"/>
      <c r="Q1063" s="49"/>
      <c r="R1063" s="50"/>
    </row>
    <row r="1064" spans="1:18" x14ac:dyDescent="0.25">
      <c r="A1064" s="51">
        <v>1061</v>
      </c>
      <c r="B1064" s="52"/>
      <c r="C1064" s="38" t="s">
        <v>3865</v>
      </c>
      <c r="D1064" s="39">
        <v>44932</v>
      </c>
      <c r="E1064" s="40" t="s">
        <v>2807</v>
      </c>
      <c r="F1064" s="41">
        <v>1308613</v>
      </c>
      <c r="G1064" s="40" t="s">
        <v>3749</v>
      </c>
      <c r="H1064" s="41">
        <v>137404</v>
      </c>
      <c r="I1064" s="42">
        <f t="shared" si="64"/>
        <v>124912.72727272726</v>
      </c>
      <c r="J1064" s="43">
        <v>44975</v>
      </c>
      <c r="K1064" s="44">
        <v>1189648</v>
      </c>
      <c r="L1064" s="45">
        <v>0.1075</v>
      </c>
      <c r="M1064" s="46">
        <f t="shared" si="65"/>
        <v>127887.16</v>
      </c>
      <c r="N1064" s="47">
        <f t="shared" si="66"/>
        <v>2974.4327272727387</v>
      </c>
      <c r="O1064" s="48">
        <f t="shared" si="67"/>
        <v>3212.3873454545578</v>
      </c>
      <c r="P1064" s="49"/>
      <c r="Q1064" s="49"/>
      <c r="R1064" s="50"/>
    </row>
    <row r="1065" spans="1:18" x14ac:dyDescent="0.25">
      <c r="A1065" s="51">
        <v>1062</v>
      </c>
      <c r="B1065" s="52"/>
      <c r="C1065" s="38" t="s">
        <v>3866</v>
      </c>
      <c r="D1065" s="39">
        <v>44932</v>
      </c>
      <c r="E1065" s="40" t="s">
        <v>2686</v>
      </c>
      <c r="F1065" s="41">
        <v>807741</v>
      </c>
      <c r="G1065" s="40" t="s">
        <v>3749</v>
      </c>
      <c r="H1065" s="41">
        <v>84813</v>
      </c>
      <c r="I1065" s="42">
        <f t="shared" si="64"/>
        <v>77102.727272727265</v>
      </c>
      <c r="J1065" s="43">
        <v>44975</v>
      </c>
      <c r="K1065" s="44">
        <v>734310</v>
      </c>
      <c r="L1065" s="45">
        <v>0.1075</v>
      </c>
      <c r="M1065" s="46">
        <f t="shared" si="65"/>
        <v>78938.324999999997</v>
      </c>
      <c r="N1065" s="47">
        <f t="shared" si="66"/>
        <v>1835.5977272727323</v>
      </c>
      <c r="O1065" s="48">
        <f t="shared" si="67"/>
        <v>1982.4455454545509</v>
      </c>
      <c r="P1065" s="49"/>
      <c r="Q1065" s="49"/>
      <c r="R1065" s="50"/>
    </row>
    <row r="1066" spans="1:18" x14ac:dyDescent="0.25">
      <c r="A1066" s="51">
        <v>1063</v>
      </c>
      <c r="B1066" s="52"/>
      <c r="C1066" s="38" t="s">
        <v>3867</v>
      </c>
      <c r="D1066" s="39">
        <v>44938</v>
      </c>
      <c r="E1066" s="40" t="s">
        <v>2690</v>
      </c>
      <c r="F1066" s="41">
        <v>220801</v>
      </c>
      <c r="G1066" s="40" t="s">
        <v>3749</v>
      </c>
      <c r="H1066" s="41">
        <v>23184</v>
      </c>
      <c r="I1066" s="42">
        <f t="shared" si="64"/>
        <v>21076.363636363636</v>
      </c>
      <c r="J1066" s="43">
        <v>44975</v>
      </c>
      <c r="K1066" s="44">
        <v>200728</v>
      </c>
      <c r="L1066" s="45">
        <v>0.1075</v>
      </c>
      <c r="M1066" s="46">
        <f t="shared" si="65"/>
        <v>21578.26</v>
      </c>
      <c r="N1066" s="47">
        <f t="shared" si="66"/>
        <v>501.89636363636237</v>
      </c>
      <c r="O1066" s="48">
        <f t="shared" si="67"/>
        <v>542.04807272727135</v>
      </c>
      <c r="P1066" s="49"/>
      <c r="Q1066" s="49"/>
      <c r="R1066" s="50"/>
    </row>
    <row r="1067" spans="1:18" x14ac:dyDescent="0.25">
      <c r="A1067" s="51">
        <v>1064</v>
      </c>
      <c r="B1067" s="52"/>
      <c r="C1067" s="38" t="s">
        <v>3868</v>
      </c>
      <c r="D1067" s="39">
        <v>44932</v>
      </c>
      <c r="E1067" s="40" t="s">
        <v>2686</v>
      </c>
      <c r="F1067" s="41">
        <v>807741</v>
      </c>
      <c r="G1067" s="40" t="s">
        <v>3749</v>
      </c>
      <c r="H1067" s="41">
        <v>84813</v>
      </c>
      <c r="I1067" s="42">
        <f t="shared" si="64"/>
        <v>77102.727272727265</v>
      </c>
      <c r="J1067" s="43">
        <v>44975</v>
      </c>
      <c r="K1067" s="44">
        <v>734310</v>
      </c>
      <c r="L1067" s="45">
        <v>0.1075</v>
      </c>
      <c r="M1067" s="46">
        <f t="shared" si="65"/>
        <v>78938.324999999997</v>
      </c>
      <c r="N1067" s="47">
        <f t="shared" si="66"/>
        <v>1835.5977272727323</v>
      </c>
      <c r="O1067" s="48">
        <f t="shared" si="67"/>
        <v>1982.4455454545509</v>
      </c>
      <c r="P1067" s="49"/>
      <c r="Q1067" s="49"/>
      <c r="R1067" s="50"/>
    </row>
    <row r="1068" spans="1:18" x14ac:dyDescent="0.25">
      <c r="A1068" s="51">
        <v>1065</v>
      </c>
      <c r="B1068" s="52"/>
      <c r="C1068" s="38" t="s">
        <v>3869</v>
      </c>
      <c r="D1068" s="39">
        <v>44932</v>
      </c>
      <c r="E1068" s="40" t="s">
        <v>2690</v>
      </c>
      <c r="F1068" s="41">
        <v>807741</v>
      </c>
      <c r="G1068" s="40" t="s">
        <v>3749</v>
      </c>
      <c r="H1068" s="41">
        <v>84813</v>
      </c>
      <c r="I1068" s="42">
        <f t="shared" si="64"/>
        <v>77102.727272727265</v>
      </c>
      <c r="J1068" s="43">
        <v>44975</v>
      </c>
      <c r="K1068" s="44">
        <v>734310</v>
      </c>
      <c r="L1068" s="45">
        <v>0.1075</v>
      </c>
      <c r="M1068" s="46">
        <f t="shared" si="65"/>
        <v>78938.324999999997</v>
      </c>
      <c r="N1068" s="47">
        <f t="shared" si="66"/>
        <v>1835.5977272727323</v>
      </c>
      <c r="O1068" s="48">
        <f t="shared" si="67"/>
        <v>1982.4455454545509</v>
      </c>
      <c r="P1068" s="49"/>
      <c r="Q1068" s="49"/>
      <c r="R1068" s="50"/>
    </row>
    <row r="1069" spans="1:18" x14ac:dyDescent="0.25">
      <c r="A1069" s="51">
        <v>1066</v>
      </c>
      <c r="B1069" s="52"/>
      <c r="C1069" s="38" t="s">
        <v>3870</v>
      </c>
      <c r="D1069" s="39">
        <v>44932</v>
      </c>
      <c r="E1069" s="40" t="s">
        <v>2686</v>
      </c>
      <c r="F1069" s="41">
        <v>500872</v>
      </c>
      <c r="G1069" s="40" t="s">
        <v>3749</v>
      </c>
      <c r="H1069" s="41">
        <v>52592</v>
      </c>
      <c r="I1069" s="42">
        <f t="shared" si="64"/>
        <v>47810.909090909088</v>
      </c>
      <c r="J1069" s="43">
        <v>44975</v>
      </c>
      <c r="K1069" s="44">
        <v>455338</v>
      </c>
      <c r="L1069" s="45">
        <v>0.1075</v>
      </c>
      <c r="M1069" s="46">
        <f t="shared" si="65"/>
        <v>48948.834999999999</v>
      </c>
      <c r="N1069" s="47">
        <f t="shared" si="66"/>
        <v>1137.9259090909109</v>
      </c>
      <c r="O1069" s="48">
        <f t="shared" si="67"/>
        <v>1228.9599818181839</v>
      </c>
      <c r="P1069" s="49"/>
      <c r="Q1069" s="49"/>
      <c r="R1069" s="50"/>
    </row>
    <row r="1070" spans="1:18" x14ac:dyDescent="0.25">
      <c r="A1070" s="51">
        <v>1067</v>
      </c>
      <c r="B1070" s="52"/>
      <c r="C1070" s="38" t="s">
        <v>3871</v>
      </c>
      <c r="D1070" s="39">
        <v>44932</v>
      </c>
      <c r="E1070" s="40" t="s">
        <v>2686</v>
      </c>
      <c r="F1070" s="41">
        <v>545548</v>
      </c>
      <c r="G1070" s="40" t="s">
        <v>3749</v>
      </c>
      <c r="H1070" s="41">
        <v>57283</v>
      </c>
      <c r="I1070" s="42">
        <f t="shared" si="64"/>
        <v>52075.454545454544</v>
      </c>
      <c r="J1070" s="43">
        <v>44975</v>
      </c>
      <c r="K1070" s="44">
        <v>495953</v>
      </c>
      <c r="L1070" s="45">
        <v>0.1075</v>
      </c>
      <c r="M1070" s="46">
        <f t="shared" si="65"/>
        <v>53314.947500000002</v>
      </c>
      <c r="N1070" s="47">
        <f t="shared" si="66"/>
        <v>1239.4929545454579</v>
      </c>
      <c r="O1070" s="48">
        <f t="shared" si="67"/>
        <v>1338.6523909090947</v>
      </c>
      <c r="P1070" s="49"/>
      <c r="Q1070" s="49"/>
      <c r="R1070" s="50"/>
    </row>
    <row r="1071" spans="1:18" x14ac:dyDescent="0.25">
      <c r="A1071" s="51">
        <v>1068</v>
      </c>
      <c r="B1071" s="52"/>
      <c r="C1071" s="38" t="s">
        <v>3872</v>
      </c>
      <c r="D1071" s="39">
        <v>44931</v>
      </c>
      <c r="E1071" s="40" t="s">
        <v>2690</v>
      </c>
      <c r="F1071" s="41">
        <v>807741</v>
      </c>
      <c r="G1071" s="40" t="s">
        <v>3749</v>
      </c>
      <c r="H1071" s="41">
        <v>84813</v>
      </c>
      <c r="I1071" s="42">
        <f t="shared" si="64"/>
        <v>77102.727272727265</v>
      </c>
      <c r="J1071" s="43">
        <v>44975</v>
      </c>
      <c r="K1071" s="44">
        <v>734310</v>
      </c>
      <c r="L1071" s="45">
        <v>0.1075</v>
      </c>
      <c r="M1071" s="46">
        <f t="shared" si="65"/>
        <v>78938.324999999997</v>
      </c>
      <c r="N1071" s="47">
        <f t="shared" si="66"/>
        <v>1835.5977272727323</v>
      </c>
      <c r="O1071" s="48">
        <f t="shared" si="67"/>
        <v>1982.4455454545509</v>
      </c>
      <c r="P1071" s="49"/>
      <c r="Q1071" s="49"/>
      <c r="R1071" s="50"/>
    </row>
    <row r="1072" spans="1:18" x14ac:dyDescent="0.25">
      <c r="A1072" s="51">
        <v>1069</v>
      </c>
      <c r="B1072" s="52"/>
      <c r="C1072" s="38" t="s">
        <v>3873</v>
      </c>
      <c r="D1072" s="39">
        <v>44931</v>
      </c>
      <c r="E1072" s="40" t="s">
        <v>2807</v>
      </c>
      <c r="F1072" s="41">
        <v>1308613</v>
      </c>
      <c r="G1072" s="40" t="s">
        <v>3749</v>
      </c>
      <c r="H1072" s="41">
        <v>137404</v>
      </c>
      <c r="I1072" s="42">
        <f t="shared" si="64"/>
        <v>124912.72727272726</v>
      </c>
      <c r="J1072" s="43">
        <v>44975</v>
      </c>
      <c r="K1072" s="44">
        <v>1189648</v>
      </c>
      <c r="L1072" s="45">
        <v>0.1075</v>
      </c>
      <c r="M1072" s="46">
        <f t="shared" si="65"/>
        <v>127887.16</v>
      </c>
      <c r="N1072" s="47">
        <f t="shared" si="66"/>
        <v>2974.4327272727387</v>
      </c>
      <c r="O1072" s="48">
        <f t="shared" si="67"/>
        <v>3212.3873454545578</v>
      </c>
      <c r="P1072" s="49"/>
      <c r="Q1072" s="49"/>
      <c r="R1072" s="50"/>
    </row>
    <row r="1073" spans="1:18" x14ac:dyDescent="0.25">
      <c r="A1073" s="51">
        <v>1070</v>
      </c>
      <c r="B1073" s="52"/>
      <c r="C1073" s="38" t="s">
        <v>3874</v>
      </c>
      <c r="D1073" s="39">
        <v>44931</v>
      </c>
      <c r="E1073" s="40" t="s">
        <v>2686</v>
      </c>
      <c r="F1073" s="41">
        <v>1308613</v>
      </c>
      <c r="G1073" s="40" t="s">
        <v>3749</v>
      </c>
      <c r="H1073" s="41">
        <v>137404</v>
      </c>
      <c r="I1073" s="42">
        <f t="shared" si="64"/>
        <v>124912.72727272726</v>
      </c>
      <c r="J1073" s="43">
        <v>44975</v>
      </c>
      <c r="K1073" s="44">
        <v>1189648</v>
      </c>
      <c r="L1073" s="45">
        <v>0.1075</v>
      </c>
      <c r="M1073" s="46">
        <f t="shared" si="65"/>
        <v>127887.16</v>
      </c>
      <c r="N1073" s="47">
        <f t="shared" si="66"/>
        <v>2974.4327272727387</v>
      </c>
      <c r="O1073" s="48">
        <f t="shared" si="67"/>
        <v>3212.3873454545578</v>
      </c>
      <c r="P1073" s="49"/>
      <c r="Q1073" s="49"/>
      <c r="R1073" s="50"/>
    </row>
    <row r="1074" spans="1:18" x14ac:dyDescent="0.25">
      <c r="A1074" s="51">
        <v>1071</v>
      </c>
      <c r="B1074" s="52"/>
      <c r="C1074" s="38" t="s">
        <v>3875</v>
      </c>
      <c r="D1074" s="39">
        <v>44932</v>
      </c>
      <c r="E1074" s="40" t="s">
        <v>2751</v>
      </c>
      <c r="F1074" s="41">
        <v>1635258</v>
      </c>
      <c r="G1074" s="40" t="s">
        <v>3749</v>
      </c>
      <c r="H1074" s="41">
        <v>171702</v>
      </c>
      <c r="I1074" s="42">
        <f t="shared" si="64"/>
        <v>156092.72727272726</v>
      </c>
      <c r="J1074" s="43">
        <v>44975</v>
      </c>
      <c r="K1074" s="44">
        <v>1486598</v>
      </c>
      <c r="L1074" s="45">
        <v>0.1075</v>
      </c>
      <c r="M1074" s="46">
        <f t="shared" si="65"/>
        <v>159809.285</v>
      </c>
      <c r="N1074" s="47">
        <f t="shared" si="66"/>
        <v>3716.5577272727387</v>
      </c>
      <c r="O1074" s="48">
        <f t="shared" si="67"/>
        <v>4013.8823454545582</v>
      </c>
      <c r="P1074" s="49"/>
      <c r="Q1074" s="49"/>
      <c r="R1074" s="50"/>
    </row>
    <row r="1075" spans="1:18" x14ac:dyDescent="0.25">
      <c r="A1075" s="51">
        <v>1072</v>
      </c>
      <c r="B1075" s="52"/>
      <c r="C1075" s="38" t="s">
        <v>3876</v>
      </c>
      <c r="D1075" s="39">
        <v>44931</v>
      </c>
      <c r="E1075" s="40" t="s">
        <v>3073</v>
      </c>
      <c r="F1075" s="41">
        <v>807741</v>
      </c>
      <c r="G1075" s="40" t="s">
        <v>3749</v>
      </c>
      <c r="H1075" s="41">
        <v>84813</v>
      </c>
      <c r="I1075" s="42">
        <f t="shared" si="64"/>
        <v>77102.727272727265</v>
      </c>
      <c r="J1075" s="43">
        <v>44975</v>
      </c>
      <c r="K1075" s="44">
        <v>734310</v>
      </c>
      <c r="L1075" s="45">
        <v>0.1075</v>
      </c>
      <c r="M1075" s="46">
        <f t="shared" si="65"/>
        <v>78938.324999999997</v>
      </c>
      <c r="N1075" s="47">
        <f t="shared" si="66"/>
        <v>1835.5977272727323</v>
      </c>
      <c r="O1075" s="48">
        <f t="shared" si="67"/>
        <v>1982.4455454545509</v>
      </c>
      <c r="P1075" s="49"/>
      <c r="Q1075" s="49"/>
      <c r="R1075" s="50"/>
    </row>
    <row r="1076" spans="1:18" x14ac:dyDescent="0.25">
      <c r="A1076" s="51">
        <v>1073</v>
      </c>
      <c r="B1076" s="52"/>
      <c r="C1076" s="38" t="s">
        <v>3877</v>
      </c>
      <c r="D1076" s="39">
        <v>44932</v>
      </c>
      <c r="E1076" s="40" t="s">
        <v>2751</v>
      </c>
      <c r="F1076" s="41">
        <v>807741</v>
      </c>
      <c r="G1076" s="40" t="s">
        <v>3749</v>
      </c>
      <c r="H1076" s="41">
        <v>84813</v>
      </c>
      <c r="I1076" s="42">
        <f t="shared" si="64"/>
        <v>77102.727272727265</v>
      </c>
      <c r="J1076" s="43">
        <v>44975</v>
      </c>
      <c r="K1076" s="44">
        <v>734310</v>
      </c>
      <c r="L1076" s="45">
        <v>0.1075</v>
      </c>
      <c r="M1076" s="46">
        <f t="shared" si="65"/>
        <v>78938.324999999997</v>
      </c>
      <c r="N1076" s="47">
        <f t="shared" si="66"/>
        <v>1835.5977272727323</v>
      </c>
      <c r="O1076" s="48">
        <f t="shared" si="67"/>
        <v>1982.4455454545509</v>
      </c>
      <c r="P1076" s="49"/>
      <c r="Q1076" s="49"/>
      <c r="R1076" s="50"/>
    </row>
    <row r="1077" spans="1:18" x14ac:dyDescent="0.25">
      <c r="A1077" s="51">
        <v>1074</v>
      </c>
      <c r="B1077" s="52"/>
      <c r="C1077" s="38" t="s">
        <v>3878</v>
      </c>
      <c r="D1077" s="39">
        <v>44930</v>
      </c>
      <c r="E1077" s="40" t="s">
        <v>2690</v>
      </c>
      <c r="F1077" s="41">
        <v>220801</v>
      </c>
      <c r="G1077" s="40" t="s">
        <v>3749</v>
      </c>
      <c r="H1077" s="41">
        <v>23184</v>
      </c>
      <c r="I1077" s="42">
        <f t="shared" si="64"/>
        <v>21076.363636363636</v>
      </c>
      <c r="J1077" s="43">
        <v>44975</v>
      </c>
      <c r="K1077" s="44">
        <v>200728</v>
      </c>
      <c r="L1077" s="45">
        <v>0.1075</v>
      </c>
      <c r="M1077" s="46">
        <f t="shared" si="65"/>
        <v>21578.26</v>
      </c>
      <c r="N1077" s="47">
        <f t="shared" si="66"/>
        <v>501.89636363636237</v>
      </c>
      <c r="O1077" s="48">
        <f t="shared" si="67"/>
        <v>542.04807272727135</v>
      </c>
      <c r="P1077" s="49"/>
      <c r="Q1077" s="49"/>
      <c r="R1077" s="50"/>
    </row>
    <row r="1078" spans="1:18" x14ac:dyDescent="0.25">
      <c r="A1078" s="51">
        <v>1075</v>
      </c>
      <c r="B1078" s="52"/>
      <c r="C1078" s="38" t="s">
        <v>3879</v>
      </c>
      <c r="D1078" s="39">
        <v>44932</v>
      </c>
      <c r="E1078" s="40" t="s">
        <v>2690</v>
      </c>
      <c r="F1078" s="41">
        <v>807741</v>
      </c>
      <c r="G1078" s="40" t="s">
        <v>3749</v>
      </c>
      <c r="H1078" s="41">
        <v>84813</v>
      </c>
      <c r="I1078" s="42">
        <f t="shared" si="64"/>
        <v>77102.727272727265</v>
      </c>
      <c r="J1078" s="43">
        <v>44975</v>
      </c>
      <c r="K1078" s="44">
        <v>734310</v>
      </c>
      <c r="L1078" s="45">
        <v>0.1075</v>
      </c>
      <c r="M1078" s="46">
        <f t="shared" si="65"/>
        <v>78938.324999999997</v>
      </c>
      <c r="N1078" s="47">
        <f t="shared" si="66"/>
        <v>1835.5977272727323</v>
      </c>
      <c r="O1078" s="48">
        <f t="shared" si="67"/>
        <v>1982.4455454545509</v>
      </c>
      <c r="P1078" s="49"/>
      <c r="Q1078" s="49"/>
      <c r="R1078" s="50"/>
    </row>
    <row r="1079" spans="1:18" x14ac:dyDescent="0.25">
      <c r="A1079" s="51">
        <v>1076</v>
      </c>
      <c r="B1079" s="52"/>
      <c r="C1079" s="38" t="s">
        <v>3880</v>
      </c>
      <c r="D1079" s="39">
        <v>44932</v>
      </c>
      <c r="E1079" s="40" t="s">
        <v>2690</v>
      </c>
      <c r="F1079" s="41">
        <v>788922</v>
      </c>
      <c r="G1079" s="40" t="s">
        <v>3749</v>
      </c>
      <c r="H1079" s="41">
        <v>82837</v>
      </c>
      <c r="I1079" s="42">
        <f t="shared" si="64"/>
        <v>75306.363636363632</v>
      </c>
      <c r="J1079" s="43">
        <v>44975</v>
      </c>
      <c r="K1079" s="44">
        <v>717202</v>
      </c>
      <c r="L1079" s="45">
        <v>0.1075</v>
      </c>
      <c r="M1079" s="46">
        <f t="shared" si="65"/>
        <v>77099.214999999997</v>
      </c>
      <c r="N1079" s="47">
        <f t="shared" si="66"/>
        <v>1792.8513636363641</v>
      </c>
      <c r="O1079" s="48">
        <f t="shared" si="67"/>
        <v>1936.2794727272733</v>
      </c>
      <c r="P1079" s="49"/>
      <c r="Q1079" s="49"/>
      <c r="R1079" s="50"/>
    </row>
    <row r="1080" spans="1:18" x14ac:dyDescent="0.25">
      <c r="A1080" s="51">
        <v>1077</v>
      </c>
      <c r="B1080" s="52"/>
      <c r="C1080" s="38" t="s">
        <v>3881</v>
      </c>
      <c r="D1080" s="39">
        <v>44932</v>
      </c>
      <c r="E1080" s="40" t="s">
        <v>3073</v>
      </c>
      <c r="F1080" s="41">
        <v>1308613</v>
      </c>
      <c r="G1080" s="40" t="s">
        <v>3749</v>
      </c>
      <c r="H1080" s="41">
        <v>137404</v>
      </c>
      <c r="I1080" s="42">
        <f t="shared" si="64"/>
        <v>124912.72727272726</v>
      </c>
      <c r="J1080" s="43">
        <v>44975</v>
      </c>
      <c r="K1080" s="44">
        <v>1189648</v>
      </c>
      <c r="L1080" s="45">
        <v>0.1075</v>
      </c>
      <c r="M1080" s="46">
        <f t="shared" si="65"/>
        <v>127887.16</v>
      </c>
      <c r="N1080" s="47">
        <f t="shared" si="66"/>
        <v>2974.4327272727387</v>
      </c>
      <c r="O1080" s="48">
        <f t="shared" si="67"/>
        <v>3212.3873454545578</v>
      </c>
      <c r="P1080" s="49"/>
      <c r="Q1080" s="49"/>
      <c r="R1080" s="50"/>
    </row>
    <row r="1081" spans="1:18" x14ac:dyDescent="0.25">
      <c r="A1081" s="51">
        <v>1078</v>
      </c>
      <c r="B1081" s="52"/>
      <c r="C1081" s="38" t="s">
        <v>3882</v>
      </c>
      <c r="D1081" s="39">
        <v>44939</v>
      </c>
      <c r="E1081" s="40" t="s">
        <v>3073</v>
      </c>
      <c r="F1081" s="41">
        <v>679872</v>
      </c>
      <c r="G1081" s="40" t="s">
        <v>3749</v>
      </c>
      <c r="H1081" s="41">
        <v>71387</v>
      </c>
      <c r="I1081" s="42">
        <f t="shared" si="64"/>
        <v>64897.272727272721</v>
      </c>
      <c r="J1081" s="43">
        <v>44975</v>
      </c>
      <c r="K1081" s="44">
        <v>618065</v>
      </c>
      <c r="L1081" s="45">
        <v>0.1075</v>
      </c>
      <c r="M1081" s="46">
        <f t="shared" si="65"/>
        <v>66441.987500000003</v>
      </c>
      <c r="N1081" s="47">
        <f t="shared" si="66"/>
        <v>1544.7147727272823</v>
      </c>
      <c r="O1081" s="48">
        <f t="shared" si="67"/>
        <v>1668.2919545454649</v>
      </c>
      <c r="P1081" s="49"/>
      <c r="Q1081" s="49"/>
      <c r="R1081" s="50"/>
    </row>
    <row r="1082" spans="1:18" x14ac:dyDescent="0.25">
      <c r="A1082" s="51">
        <v>1079</v>
      </c>
      <c r="B1082" s="52"/>
      <c r="C1082" s="38" t="s">
        <v>3883</v>
      </c>
      <c r="D1082" s="39">
        <v>44931</v>
      </c>
      <c r="E1082" s="40" t="s">
        <v>3073</v>
      </c>
      <c r="F1082" s="41">
        <v>1308613</v>
      </c>
      <c r="G1082" s="40" t="s">
        <v>3749</v>
      </c>
      <c r="H1082" s="41">
        <v>137404</v>
      </c>
      <c r="I1082" s="42">
        <f t="shared" si="64"/>
        <v>124912.72727272726</v>
      </c>
      <c r="J1082" s="43">
        <v>44975</v>
      </c>
      <c r="K1082" s="44">
        <v>1189648</v>
      </c>
      <c r="L1082" s="45">
        <v>0.1075</v>
      </c>
      <c r="M1082" s="46">
        <f t="shared" si="65"/>
        <v>127887.16</v>
      </c>
      <c r="N1082" s="47">
        <f t="shared" si="66"/>
        <v>2974.4327272727387</v>
      </c>
      <c r="O1082" s="48">
        <f t="shared" si="67"/>
        <v>3212.3873454545578</v>
      </c>
      <c r="P1082" s="49"/>
      <c r="Q1082" s="49"/>
      <c r="R1082" s="50"/>
    </row>
    <row r="1083" spans="1:18" x14ac:dyDescent="0.25">
      <c r="A1083" s="51">
        <v>1080</v>
      </c>
      <c r="B1083" s="52"/>
      <c r="C1083" s="38" t="s">
        <v>3884</v>
      </c>
      <c r="D1083" s="39">
        <v>44940</v>
      </c>
      <c r="E1083" s="40" t="s">
        <v>2690</v>
      </c>
      <c r="F1083" s="41">
        <v>1001744</v>
      </c>
      <c r="G1083" s="40" t="s">
        <v>3749</v>
      </c>
      <c r="H1083" s="41">
        <v>105183</v>
      </c>
      <c r="I1083" s="42">
        <f t="shared" si="64"/>
        <v>95620.909090909088</v>
      </c>
      <c r="J1083" s="43">
        <v>44975</v>
      </c>
      <c r="K1083" s="44">
        <v>910676</v>
      </c>
      <c r="L1083" s="45">
        <v>0.1075</v>
      </c>
      <c r="M1083" s="46">
        <f t="shared" si="65"/>
        <v>97897.67</v>
      </c>
      <c r="N1083" s="47">
        <f t="shared" si="66"/>
        <v>2276.76090909091</v>
      </c>
      <c r="O1083" s="48">
        <f t="shared" si="67"/>
        <v>2458.9017818181828</v>
      </c>
      <c r="P1083" s="49"/>
      <c r="Q1083" s="49"/>
      <c r="R1083" s="50"/>
    </row>
    <row r="1084" spans="1:18" x14ac:dyDescent="0.25">
      <c r="A1084" s="51">
        <v>1081</v>
      </c>
      <c r="B1084" s="52"/>
      <c r="C1084" s="38" t="s">
        <v>3885</v>
      </c>
      <c r="D1084" s="39">
        <v>44932</v>
      </c>
      <c r="E1084" s="40" t="s">
        <v>3073</v>
      </c>
      <c r="F1084" s="41">
        <v>807741</v>
      </c>
      <c r="G1084" s="40" t="s">
        <v>3749</v>
      </c>
      <c r="H1084" s="41">
        <v>84813</v>
      </c>
      <c r="I1084" s="42">
        <f t="shared" si="64"/>
        <v>77102.727272727265</v>
      </c>
      <c r="J1084" s="43">
        <v>44975</v>
      </c>
      <c r="K1084" s="44">
        <v>734310</v>
      </c>
      <c r="L1084" s="45">
        <v>0.1075</v>
      </c>
      <c r="M1084" s="46">
        <f t="shared" si="65"/>
        <v>78938.324999999997</v>
      </c>
      <c r="N1084" s="47">
        <f t="shared" si="66"/>
        <v>1835.5977272727323</v>
      </c>
      <c r="O1084" s="48">
        <f t="shared" si="67"/>
        <v>1982.4455454545509</v>
      </c>
      <c r="P1084" s="49"/>
      <c r="Q1084" s="49"/>
      <c r="R1084" s="50"/>
    </row>
    <row r="1085" spans="1:18" x14ac:dyDescent="0.25">
      <c r="A1085" s="51">
        <v>1082</v>
      </c>
      <c r="B1085" s="52"/>
      <c r="C1085" s="38" t="s">
        <v>3886</v>
      </c>
      <c r="D1085" s="39">
        <v>44937</v>
      </c>
      <c r="E1085" s="40" t="s">
        <v>2686</v>
      </c>
      <c r="F1085" s="41">
        <v>165601</v>
      </c>
      <c r="G1085" s="40" t="s">
        <v>3749</v>
      </c>
      <c r="H1085" s="41">
        <v>17388</v>
      </c>
      <c r="I1085" s="42">
        <f t="shared" si="64"/>
        <v>15807.272727272726</v>
      </c>
      <c r="J1085" s="43">
        <v>44975</v>
      </c>
      <c r="K1085" s="44">
        <v>150546</v>
      </c>
      <c r="L1085" s="45">
        <v>0.1075</v>
      </c>
      <c r="M1085" s="46">
        <f t="shared" si="65"/>
        <v>16183.695</v>
      </c>
      <c r="N1085" s="47">
        <f t="shared" si="66"/>
        <v>376.42227272727359</v>
      </c>
      <c r="O1085" s="48">
        <f t="shared" si="67"/>
        <v>406.5360545454555</v>
      </c>
      <c r="P1085" s="49"/>
      <c r="Q1085" s="49"/>
      <c r="R1085" s="50"/>
    </row>
    <row r="1086" spans="1:18" x14ac:dyDescent="0.25">
      <c r="A1086" s="51">
        <v>1083</v>
      </c>
      <c r="B1086" s="52"/>
      <c r="C1086" s="38" t="s">
        <v>3887</v>
      </c>
      <c r="D1086" s="39">
        <v>44931</v>
      </c>
      <c r="E1086" s="40" t="s">
        <v>3073</v>
      </c>
      <c r="F1086" s="41">
        <v>807741</v>
      </c>
      <c r="G1086" s="40" t="s">
        <v>3749</v>
      </c>
      <c r="H1086" s="41">
        <v>84813</v>
      </c>
      <c r="I1086" s="42">
        <f t="shared" si="64"/>
        <v>77102.727272727265</v>
      </c>
      <c r="J1086" s="43">
        <v>44975</v>
      </c>
      <c r="K1086" s="44">
        <v>734310</v>
      </c>
      <c r="L1086" s="45">
        <v>0.1075</v>
      </c>
      <c r="M1086" s="46">
        <f t="shared" si="65"/>
        <v>78938.324999999997</v>
      </c>
      <c r="N1086" s="47">
        <f t="shared" si="66"/>
        <v>1835.5977272727323</v>
      </c>
      <c r="O1086" s="48">
        <f t="shared" si="67"/>
        <v>1982.4455454545509</v>
      </c>
      <c r="P1086" s="49"/>
      <c r="Q1086" s="49"/>
      <c r="R1086" s="50"/>
    </row>
    <row r="1087" spans="1:18" x14ac:dyDescent="0.25">
      <c r="A1087" s="51">
        <v>1084</v>
      </c>
      <c r="B1087" s="52"/>
      <c r="C1087" s="38" t="s">
        <v>3888</v>
      </c>
      <c r="D1087" s="39">
        <v>44931</v>
      </c>
      <c r="E1087" s="40" t="s">
        <v>2807</v>
      </c>
      <c r="F1087" s="41">
        <v>807741</v>
      </c>
      <c r="G1087" s="40" t="s">
        <v>3749</v>
      </c>
      <c r="H1087" s="41">
        <v>84813</v>
      </c>
      <c r="I1087" s="42">
        <f t="shared" si="64"/>
        <v>77102.727272727265</v>
      </c>
      <c r="J1087" s="43">
        <v>44975</v>
      </c>
      <c r="K1087" s="44">
        <v>734310</v>
      </c>
      <c r="L1087" s="45">
        <v>0.1075</v>
      </c>
      <c r="M1087" s="46">
        <f t="shared" si="65"/>
        <v>78938.324999999997</v>
      </c>
      <c r="N1087" s="47">
        <f t="shared" si="66"/>
        <v>1835.5977272727323</v>
      </c>
      <c r="O1087" s="48">
        <f t="shared" si="67"/>
        <v>1982.4455454545509</v>
      </c>
      <c r="P1087" s="49"/>
      <c r="Q1087" s="49"/>
      <c r="R1087" s="50"/>
    </row>
    <row r="1088" spans="1:18" x14ac:dyDescent="0.25">
      <c r="A1088" s="51">
        <v>1085</v>
      </c>
      <c r="B1088" s="52"/>
      <c r="C1088" s="38" t="s">
        <v>3889</v>
      </c>
      <c r="D1088" s="39">
        <v>44932</v>
      </c>
      <c r="E1088" s="40" t="s">
        <v>2751</v>
      </c>
      <c r="F1088" s="41">
        <v>500872</v>
      </c>
      <c r="G1088" s="40" t="s">
        <v>3749</v>
      </c>
      <c r="H1088" s="41">
        <v>52592</v>
      </c>
      <c r="I1088" s="42">
        <f t="shared" si="64"/>
        <v>47810.909090909088</v>
      </c>
      <c r="J1088" s="43">
        <v>44975</v>
      </c>
      <c r="K1088" s="44">
        <v>455338</v>
      </c>
      <c r="L1088" s="45">
        <v>0.1075</v>
      </c>
      <c r="M1088" s="46">
        <f t="shared" si="65"/>
        <v>48948.834999999999</v>
      </c>
      <c r="N1088" s="47">
        <f t="shared" si="66"/>
        <v>1137.9259090909109</v>
      </c>
      <c r="O1088" s="48">
        <f t="shared" si="67"/>
        <v>1228.9599818181839</v>
      </c>
      <c r="P1088" s="49"/>
      <c r="Q1088" s="49"/>
      <c r="R1088" s="50"/>
    </row>
    <row r="1089" spans="1:18" x14ac:dyDescent="0.25">
      <c r="A1089" s="51">
        <v>1086</v>
      </c>
      <c r="B1089" s="52"/>
      <c r="C1089" s="38" t="s">
        <v>3890</v>
      </c>
      <c r="D1089" s="39">
        <v>44932</v>
      </c>
      <c r="E1089" s="40" t="s">
        <v>2751</v>
      </c>
      <c r="F1089" s="41">
        <v>807741</v>
      </c>
      <c r="G1089" s="40" t="s">
        <v>3749</v>
      </c>
      <c r="H1089" s="41">
        <v>84813</v>
      </c>
      <c r="I1089" s="42">
        <f t="shared" si="64"/>
        <v>77102.727272727265</v>
      </c>
      <c r="J1089" s="43">
        <v>44975</v>
      </c>
      <c r="K1089" s="44">
        <v>734310</v>
      </c>
      <c r="L1089" s="45">
        <v>0.1075</v>
      </c>
      <c r="M1089" s="46">
        <f t="shared" si="65"/>
        <v>78938.324999999997</v>
      </c>
      <c r="N1089" s="47">
        <f t="shared" si="66"/>
        <v>1835.5977272727323</v>
      </c>
      <c r="O1089" s="48">
        <f t="shared" si="67"/>
        <v>1982.4455454545509</v>
      </c>
      <c r="P1089" s="49"/>
      <c r="Q1089" s="49"/>
      <c r="R1089" s="50"/>
    </row>
    <row r="1090" spans="1:18" x14ac:dyDescent="0.25">
      <c r="A1090" s="51">
        <v>1087</v>
      </c>
      <c r="B1090" s="52"/>
      <c r="C1090" s="38" t="s">
        <v>3891</v>
      </c>
      <c r="D1090" s="39">
        <v>44942</v>
      </c>
      <c r="E1090" s="40" t="s">
        <v>2686</v>
      </c>
      <c r="F1090" s="41">
        <v>1052874</v>
      </c>
      <c r="G1090" s="40" t="s">
        <v>3749</v>
      </c>
      <c r="H1090" s="41">
        <v>110552</v>
      </c>
      <c r="I1090" s="42">
        <f t="shared" si="64"/>
        <v>100501.81818181818</v>
      </c>
      <c r="J1090" s="43">
        <v>44975</v>
      </c>
      <c r="K1090" s="44">
        <v>957158</v>
      </c>
      <c r="L1090" s="45">
        <v>0.1075</v>
      </c>
      <c r="M1090" s="46">
        <f t="shared" si="65"/>
        <v>102894.485</v>
      </c>
      <c r="N1090" s="47">
        <f t="shared" si="66"/>
        <v>2392.6668181818241</v>
      </c>
      <c r="O1090" s="48">
        <f t="shared" si="67"/>
        <v>2584.0801636363703</v>
      </c>
      <c r="P1090" s="49"/>
      <c r="Q1090" s="49"/>
      <c r="R1090" s="50"/>
    </row>
    <row r="1091" spans="1:18" x14ac:dyDescent="0.25">
      <c r="A1091" s="51">
        <v>1088</v>
      </c>
      <c r="B1091" s="52"/>
      <c r="C1091" s="38" t="s">
        <v>3892</v>
      </c>
      <c r="D1091" s="39">
        <v>44942</v>
      </c>
      <c r="E1091" s="40" t="s">
        <v>2686</v>
      </c>
      <c r="F1091" s="41">
        <v>2862357</v>
      </c>
      <c r="G1091" s="40" t="s">
        <v>3749</v>
      </c>
      <c r="H1091" s="41">
        <v>300547</v>
      </c>
      <c r="I1091" s="42">
        <f t="shared" si="64"/>
        <v>273224.54545454541</v>
      </c>
      <c r="J1091" s="43">
        <v>44975</v>
      </c>
      <c r="K1091" s="44">
        <v>2602143</v>
      </c>
      <c r="L1091" s="45">
        <v>0.1075</v>
      </c>
      <c r="M1091" s="46">
        <f t="shared" si="65"/>
        <v>279730.3725</v>
      </c>
      <c r="N1091" s="47">
        <f t="shared" si="66"/>
        <v>6505.8270454545855</v>
      </c>
      <c r="O1091" s="48">
        <f t="shared" si="67"/>
        <v>7026.2932090909526</v>
      </c>
      <c r="P1091" s="49"/>
      <c r="Q1091" s="49"/>
      <c r="R1091" s="50"/>
    </row>
    <row r="1092" spans="1:18" x14ac:dyDescent="0.25">
      <c r="A1092" s="51">
        <v>1089</v>
      </c>
      <c r="B1092" s="52"/>
      <c r="C1092" s="38" t="s">
        <v>3893</v>
      </c>
      <c r="D1092" s="39">
        <v>44943</v>
      </c>
      <c r="E1092" s="40" t="s">
        <v>2686</v>
      </c>
      <c r="F1092" s="41">
        <v>1083742</v>
      </c>
      <c r="G1092" s="40" t="s">
        <v>3749</v>
      </c>
      <c r="H1092" s="41">
        <v>113793</v>
      </c>
      <c r="I1092" s="42">
        <f t="shared" ref="I1092:I1155" si="68">H1092/1.1</f>
        <v>103448.18181818181</v>
      </c>
      <c r="J1092" s="43">
        <v>44975</v>
      </c>
      <c r="K1092" s="44">
        <v>985220</v>
      </c>
      <c r="L1092" s="45">
        <v>0.1075</v>
      </c>
      <c r="M1092" s="46">
        <f t="shared" ref="M1092:M1155" si="69">K1092*L1092</f>
        <v>105911.15</v>
      </c>
      <c r="N1092" s="47">
        <f t="shared" ref="N1092:N1155" si="70">M1092-I1092</f>
        <v>2462.9681818181853</v>
      </c>
      <c r="O1092" s="48">
        <f t="shared" ref="O1092:O1155" si="71">N1092*1.08</f>
        <v>2660.0056363636404</v>
      </c>
      <c r="P1092" s="49"/>
      <c r="Q1092" s="49"/>
      <c r="R1092" s="50"/>
    </row>
    <row r="1093" spans="1:18" x14ac:dyDescent="0.25">
      <c r="A1093" s="51">
        <v>1090</v>
      </c>
      <c r="B1093" s="52"/>
      <c r="C1093" s="38" t="s">
        <v>3894</v>
      </c>
      <c r="D1093" s="39">
        <v>44931</v>
      </c>
      <c r="E1093" s="40" t="s">
        <v>2807</v>
      </c>
      <c r="F1093" s="41">
        <v>963995</v>
      </c>
      <c r="G1093" s="40" t="s">
        <v>3749</v>
      </c>
      <c r="H1093" s="41">
        <v>101219</v>
      </c>
      <c r="I1093" s="42">
        <f t="shared" si="68"/>
        <v>92017.272727272721</v>
      </c>
      <c r="J1093" s="43">
        <v>44975</v>
      </c>
      <c r="K1093" s="44">
        <v>876359</v>
      </c>
      <c r="L1093" s="45">
        <v>0.1075</v>
      </c>
      <c r="M1093" s="46">
        <f t="shared" si="69"/>
        <v>94208.592499999999</v>
      </c>
      <c r="N1093" s="47">
        <f t="shared" si="70"/>
        <v>2191.3197727272782</v>
      </c>
      <c r="O1093" s="48">
        <f t="shared" si="71"/>
        <v>2366.6253545454606</v>
      </c>
      <c r="P1093" s="49"/>
      <c r="Q1093" s="49"/>
      <c r="R1093" s="50"/>
    </row>
    <row r="1094" spans="1:18" x14ac:dyDescent="0.25">
      <c r="A1094" s="51">
        <v>1091</v>
      </c>
      <c r="B1094" s="52"/>
      <c r="C1094" s="38" t="s">
        <v>3895</v>
      </c>
      <c r="D1094" s="39">
        <v>44930</v>
      </c>
      <c r="E1094" s="40" t="s">
        <v>2807</v>
      </c>
      <c r="F1094" s="41">
        <v>807741</v>
      </c>
      <c r="G1094" s="40" t="s">
        <v>3749</v>
      </c>
      <c r="H1094" s="41">
        <v>84813</v>
      </c>
      <c r="I1094" s="42">
        <f t="shared" si="68"/>
        <v>77102.727272727265</v>
      </c>
      <c r="J1094" s="43">
        <v>44975</v>
      </c>
      <c r="K1094" s="44">
        <v>734310</v>
      </c>
      <c r="L1094" s="45">
        <v>0.1075</v>
      </c>
      <c r="M1094" s="46">
        <f t="shared" si="69"/>
        <v>78938.324999999997</v>
      </c>
      <c r="N1094" s="47">
        <f t="shared" si="70"/>
        <v>1835.5977272727323</v>
      </c>
      <c r="O1094" s="48">
        <f t="shared" si="71"/>
        <v>1982.4455454545509</v>
      </c>
      <c r="P1094" s="49"/>
      <c r="Q1094" s="49"/>
      <c r="R1094" s="50"/>
    </row>
    <row r="1095" spans="1:18" x14ac:dyDescent="0.25">
      <c r="A1095" s="51">
        <v>1092</v>
      </c>
      <c r="B1095" s="52"/>
      <c r="C1095" s="38" t="s">
        <v>3896</v>
      </c>
      <c r="D1095" s="39">
        <v>44932</v>
      </c>
      <c r="E1095" s="40" t="s">
        <v>2807</v>
      </c>
      <c r="F1095" s="41">
        <v>807741</v>
      </c>
      <c r="G1095" s="40" t="s">
        <v>3749</v>
      </c>
      <c r="H1095" s="41">
        <v>84813</v>
      </c>
      <c r="I1095" s="42">
        <f t="shared" si="68"/>
        <v>77102.727272727265</v>
      </c>
      <c r="J1095" s="43">
        <v>44975</v>
      </c>
      <c r="K1095" s="44">
        <v>734310</v>
      </c>
      <c r="L1095" s="45">
        <v>0.1075</v>
      </c>
      <c r="M1095" s="46">
        <f t="shared" si="69"/>
        <v>78938.324999999997</v>
      </c>
      <c r="N1095" s="47">
        <f t="shared" si="70"/>
        <v>1835.5977272727323</v>
      </c>
      <c r="O1095" s="48">
        <f t="shared" si="71"/>
        <v>1982.4455454545509</v>
      </c>
      <c r="P1095" s="49"/>
      <c r="Q1095" s="49"/>
      <c r="R1095" s="50"/>
    </row>
    <row r="1096" spans="1:18" x14ac:dyDescent="0.25">
      <c r="A1096" s="51">
        <v>1093</v>
      </c>
      <c r="B1096" s="52"/>
      <c r="C1096" s="38" t="s">
        <v>3897</v>
      </c>
      <c r="D1096" s="39">
        <v>44932</v>
      </c>
      <c r="E1096" s="40" t="s">
        <v>2690</v>
      </c>
      <c r="F1096" s="41">
        <v>807741</v>
      </c>
      <c r="G1096" s="40" t="s">
        <v>3749</v>
      </c>
      <c r="H1096" s="41">
        <v>84813</v>
      </c>
      <c r="I1096" s="42">
        <f t="shared" si="68"/>
        <v>77102.727272727265</v>
      </c>
      <c r="J1096" s="43">
        <v>44975</v>
      </c>
      <c r="K1096" s="44">
        <v>734310</v>
      </c>
      <c r="L1096" s="45">
        <v>0.1075</v>
      </c>
      <c r="M1096" s="46">
        <f t="shared" si="69"/>
        <v>78938.324999999997</v>
      </c>
      <c r="N1096" s="47">
        <f t="shared" si="70"/>
        <v>1835.5977272727323</v>
      </c>
      <c r="O1096" s="48">
        <f t="shared" si="71"/>
        <v>1982.4455454545509</v>
      </c>
      <c r="P1096" s="49"/>
      <c r="Q1096" s="49"/>
      <c r="R1096" s="50"/>
    </row>
    <row r="1097" spans="1:18" x14ac:dyDescent="0.25">
      <c r="A1097" s="51">
        <v>1094</v>
      </c>
      <c r="B1097" s="52"/>
      <c r="C1097" s="38" t="s">
        <v>3898</v>
      </c>
      <c r="D1097" s="39">
        <v>44932</v>
      </c>
      <c r="E1097" s="40" t="s">
        <v>2686</v>
      </c>
      <c r="F1097" s="41">
        <v>807741</v>
      </c>
      <c r="G1097" s="40" t="s">
        <v>3749</v>
      </c>
      <c r="H1097" s="41">
        <v>84813</v>
      </c>
      <c r="I1097" s="42">
        <f t="shared" si="68"/>
        <v>77102.727272727265</v>
      </c>
      <c r="J1097" s="43">
        <v>44975</v>
      </c>
      <c r="K1097" s="44">
        <v>734310</v>
      </c>
      <c r="L1097" s="45">
        <v>0.1075</v>
      </c>
      <c r="M1097" s="46">
        <f t="shared" si="69"/>
        <v>78938.324999999997</v>
      </c>
      <c r="N1097" s="47">
        <f t="shared" si="70"/>
        <v>1835.5977272727323</v>
      </c>
      <c r="O1097" s="48">
        <f t="shared" si="71"/>
        <v>1982.4455454545509</v>
      </c>
      <c r="P1097" s="49"/>
      <c r="Q1097" s="49"/>
      <c r="R1097" s="50"/>
    </row>
    <row r="1098" spans="1:18" x14ac:dyDescent="0.25">
      <c r="A1098" s="51">
        <v>1095</v>
      </c>
      <c r="B1098" s="52"/>
      <c r="C1098" s="38" t="s">
        <v>3899</v>
      </c>
      <c r="D1098" s="39">
        <v>44936</v>
      </c>
      <c r="E1098" s="40" t="s">
        <v>3073</v>
      </c>
      <c r="F1098" s="41">
        <v>1553746</v>
      </c>
      <c r="G1098" s="40" t="s">
        <v>3749</v>
      </c>
      <c r="H1098" s="41">
        <v>163143</v>
      </c>
      <c r="I1098" s="42">
        <f t="shared" si="68"/>
        <v>148311.81818181818</v>
      </c>
      <c r="J1098" s="43">
        <v>44975</v>
      </c>
      <c r="K1098" s="44">
        <v>1412496</v>
      </c>
      <c r="L1098" s="45">
        <v>0.1075</v>
      </c>
      <c r="M1098" s="46">
        <f t="shared" si="69"/>
        <v>151843.32</v>
      </c>
      <c r="N1098" s="47">
        <f t="shared" si="70"/>
        <v>3531.5018181818305</v>
      </c>
      <c r="O1098" s="48">
        <f t="shared" si="71"/>
        <v>3814.0219636363772</v>
      </c>
      <c r="P1098" s="49"/>
      <c r="Q1098" s="49"/>
      <c r="R1098" s="50"/>
    </row>
    <row r="1099" spans="1:18" x14ac:dyDescent="0.25">
      <c r="A1099" s="51">
        <v>1096</v>
      </c>
      <c r="B1099" s="52"/>
      <c r="C1099" s="38" t="s">
        <v>3900</v>
      </c>
      <c r="D1099" s="39">
        <v>44935</v>
      </c>
      <c r="E1099" s="40" t="s">
        <v>2686</v>
      </c>
      <c r="F1099" s="41">
        <v>1675154</v>
      </c>
      <c r="G1099" s="40" t="s">
        <v>3749</v>
      </c>
      <c r="H1099" s="41">
        <v>175891</v>
      </c>
      <c r="I1099" s="42">
        <f t="shared" si="68"/>
        <v>159900.90909090909</v>
      </c>
      <c r="J1099" s="43">
        <v>44975</v>
      </c>
      <c r="K1099" s="44">
        <v>1522867</v>
      </c>
      <c r="L1099" s="45">
        <v>0.1075</v>
      </c>
      <c r="M1099" s="46">
        <f t="shared" si="69"/>
        <v>163708.20249999998</v>
      </c>
      <c r="N1099" s="47">
        <f t="shared" si="70"/>
        <v>3807.2934090908966</v>
      </c>
      <c r="O1099" s="48">
        <f t="shared" si="71"/>
        <v>4111.8768818181688</v>
      </c>
      <c r="P1099" s="49"/>
      <c r="Q1099" s="49"/>
      <c r="R1099" s="50"/>
    </row>
    <row r="1100" spans="1:18" x14ac:dyDescent="0.25">
      <c r="A1100" s="51">
        <v>1097</v>
      </c>
      <c r="B1100" s="52"/>
      <c r="C1100" s="38" t="s">
        <v>3901</v>
      </c>
      <c r="D1100" s="39">
        <v>44932</v>
      </c>
      <c r="E1100" s="40" t="s">
        <v>2807</v>
      </c>
      <c r="F1100" s="41">
        <v>807741</v>
      </c>
      <c r="G1100" s="40" t="s">
        <v>3749</v>
      </c>
      <c r="H1100" s="41">
        <v>84813</v>
      </c>
      <c r="I1100" s="42">
        <f t="shared" si="68"/>
        <v>77102.727272727265</v>
      </c>
      <c r="J1100" s="43">
        <v>44975</v>
      </c>
      <c r="K1100" s="44">
        <v>734310</v>
      </c>
      <c r="L1100" s="45">
        <v>0.1075</v>
      </c>
      <c r="M1100" s="46">
        <f t="shared" si="69"/>
        <v>78938.324999999997</v>
      </c>
      <c r="N1100" s="47">
        <f t="shared" si="70"/>
        <v>1835.5977272727323</v>
      </c>
      <c r="O1100" s="48">
        <f t="shared" si="71"/>
        <v>1982.4455454545509</v>
      </c>
      <c r="P1100" s="49"/>
      <c r="Q1100" s="49"/>
      <c r="R1100" s="50"/>
    </row>
    <row r="1101" spans="1:18" x14ac:dyDescent="0.25">
      <c r="A1101" s="51">
        <v>1098</v>
      </c>
      <c r="B1101" s="52"/>
      <c r="C1101" s="38" t="s">
        <v>3902</v>
      </c>
      <c r="D1101" s="39">
        <v>44932</v>
      </c>
      <c r="E1101" s="40" t="s">
        <v>2690</v>
      </c>
      <c r="F1101" s="41">
        <v>807741</v>
      </c>
      <c r="G1101" s="40" t="s">
        <v>3749</v>
      </c>
      <c r="H1101" s="41">
        <v>84813</v>
      </c>
      <c r="I1101" s="42">
        <f t="shared" si="68"/>
        <v>77102.727272727265</v>
      </c>
      <c r="J1101" s="43">
        <v>44975</v>
      </c>
      <c r="K1101" s="44">
        <v>734310</v>
      </c>
      <c r="L1101" s="45">
        <v>0.1075</v>
      </c>
      <c r="M1101" s="46">
        <f t="shared" si="69"/>
        <v>78938.324999999997</v>
      </c>
      <c r="N1101" s="47">
        <f t="shared" si="70"/>
        <v>1835.5977272727323</v>
      </c>
      <c r="O1101" s="48">
        <f t="shared" si="71"/>
        <v>1982.4455454545509</v>
      </c>
      <c r="P1101" s="49"/>
      <c r="Q1101" s="49"/>
      <c r="R1101" s="50"/>
    </row>
    <row r="1102" spans="1:18" x14ac:dyDescent="0.25">
      <c r="A1102" s="51">
        <v>1099</v>
      </c>
      <c r="B1102" s="52"/>
      <c r="C1102" s="38" t="s">
        <v>3903</v>
      </c>
      <c r="D1102" s="39">
        <v>44938</v>
      </c>
      <c r="E1102" s="40" t="s">
        <v>2690</v>
      </c>
      <c r="F1102" s="41">
        <v>1180743</v>
      </c>
      <c r="G1102" s="40" t="s">
        <v>3749</v>
      </c>
      <c r="H1102" s="41">
        <v>123978</v>
      </c>
      <c r="I1102" s="42">
        <f t="shared" si="68"/>
        <v>112707.27272727272</v>
      </c>
      <c r="J1102" s="43">
        <v>44975</v>
      </c>
      <c r="K1102" s="44">
        <v>1073403</v>
      </c>
      <c r="L1102" s="45">
        <v>0.1075</v>
      </c>
      <c r="M1102" s="46">
        <f t="shared" si="69"/>
        <v>115390.82249999999</v>
      </c>
      <c r="N1102" s="47">
        <f t="shared" si="70"/>
        <v>2683.5497727272741</v>
      </c>
      <c r="O1102" s="48">
        <f t="shared" si="71"/>
        <v>2898.2337545454561</v>
      </c>
      <c r="P1102" s="49"/>
      <c r="Q1102" s="49"/>
      <c r="R1102" s="50"/>
    </row>
    <row r="1103" spans="1:18" x14ac:dyDescent="0.25">
      <c r="A1103" s="51">
        <v>1100</v>
      </c>
      <c r="B1103" s="52"/>
      <c r="C1103" s="38" t="s">
        <v>3904</v>
      </c>
      <c r="D1103" s="39">
        <v>44932</v>
      </c>
      <c r="E1103" s="40" t="s">
        <v>2807</v>
      </c>
      <c r="F1103" s="41">
        <v>1809485</v>
      </c>
      <c r="G1103" s="40" t="s">
        <v>3749</v>
      </c>
      <c r="H1103" s="41">
        <v>189996</v>
      </c>
      <c r="I1103" s="42">
        <f t="shared" si="68"/>
        <v>172723.63636363635</v>
      </c>
      <c r="J1103" s="43">
        <v>44975</v>
      </c>
      <c r="K1103" s="44">
        <v>1644986</v>
      </c>
      <c r="L1103" s="45">
        <v>0.1075</v>
      </c>
      <c r="M1103" s="46">
        <f t="shared" si="69"/>
        <v>176835.995</v>
      </c>
      <c r="N1103" s="47">
        <f t="shared" si="70"/>
        <v>4112.3586363636423</v>
      </c>
      <c r="O1103" s="48">
        <f t="shared" si="71"/>
        <v>4441.3473272727342</v>
      </c>
      <c r="P1103" s="49"/>
      <c r="Q1103" s="49"/>
      <c r="R1103" s="50"/>
    </row>
    <row r="1104" spans="1:18" x14ac:dyDescent="0.25">
      <c r="A1104" s="51">
        <v>1101</v>
      </c>
      <c r="B1104" s="52"/>
      <c r="C1104" s="38" t="s">
        <v>3905</v>
      </c>
      <c r="D1104" s="39">
        <v>44932</v>
      </c>
      <c r="E1104" s="40" t="s">
        <v>2751</v>
      </c>
      <c r="F1104" s="41">
        <v>807741</v>
      </c>
      <c r="G1104" s="40" t="s">
        <v>3749</v>
      </c>
      <c r="H1104" s="41">
        <v>84813</v>
      </c>
      <c r="I1104" s="42">
        <f t="shared" si="68"/>
        <v>77102.727272727265</v>
      </c>
      <c r="J1104" s="43">
        <v>44975</v>
      </c>
      <c r="K1104" s="44">
        <v>734310</v>
      </c>
      <c r="L1104" s="45">
        <v>0.1075</v>
      </c>
      <c r="M1104" s="46">
        <f t="shared" si="69"/>
        <v>78938.324999999997</v>
      </c>
      <c r="N1104" s="47">
        <f t="shared" si="70"/>
        <v>1835.5977272727323</v>
      </c>
      <c r="O1104" s="48">
        <f t="shared" si="71"/>
        <v>1982.4455454545509</v>
      </c>
      <c r="P1104" s="49"/>
      <c r="Q1104" s="49"/>
      <c r="R1104" s="50"/>
    </row>
    <row r="1105" spans="1:18" x14ac:dyDescent="0.25">
      <c r="A1105" s="51">
        <v>1102</v>
      </c>
      <c r="B1105" s="52"/>
      <c r="C1105" s="38" t="s">
        <v>3906</v>
      </c>
      <c r="D1105" s="39">
        <v>44932</v>
      </c>
      <c r="E1105" s="40" t="s">
        <v>2751</v>
      </c>
      <c r="F1105" s="41">
        <v>807741</v>
      </c>
      <c r="G1105" s="40" t="s">
        <v>3749</v>
      </c>
      <c r="H1105" s="41">
        <v>84813</v>
      </c>
      <c r="I1105" s="42">
        <f t="shared" si="68"/>
        <v>77102.727272727265</v>
      </c>
      <c r="J1105" s="43">
        <v>44975</v>
      </c>
      <c r="K1105" s="44">
        <v>734310</v>
      </c>
      <c r="L1105" s="45">
        <v>0.1075</v>
      </c>
      <c r="M1105" s="46">
        <f t="shared" si="69"/>
        <v>78938.324999999997</v>
      </c>
      <c r="N1105" s="47">
        <f t="shared" si="70"/>
        <v>1835.5977272727323</v>
      </c>
      <c r="O1105" s="48">
        <f t="shared" si="71"/>
        <v>1982.4455454545509</v>
      </c>
      <c r="P1105" s="49"/>
      <c r="Q1105" s="49"/>
      <c r="R1105" s="50"/>
    </row>
    <row r="1106" spans="1:18" x14ac:dyDescent="0.25">
      <c r="A1106" s="51">
        <v>1103</v>
      </c>
      <c r="B1106" s="52"/>
      <c r="C1106" s="38" t="s">
        <v>3907</v>
      </c>
      <c r="D1106" s="39">
        <v>44931</v>
      </c>
      <c r="E1106" s="40" t="s">
        <v>2686</v>
      </c>
      <c r="F1106" s="41">
        <v>807741</v>
      </c>
      <c r="G1106" s="40" t="s">
        <v>3749</v>
      </c>
      <c r="H1106" s="41">
        <v>84813</v>
      </c>
      <c r="I1106" s="42">
        <f t="shared" si="68"/>
        <v>77102.727272727265</v>
      </c>
      <c r="J1106" s="43">
        <v>44975</v>
      </c>
      <c r="K1106" s="44">
        <v>734310</v>
      </c>
      <c r="L1106" s="45">
        <v>0.1075</v>
      </c>
      <c r="M1106" s="46">
        <f t="shared" si="69"/>
        <v>78938.324999999997</v>
      </c>
      <c r="N1106" s="47">
        <f t="shared" si="70"/>
        <v>1835.5977272727323</v>
      </c>
      <c r="O1106" s="48">
        <f t="shared" si="71"/>
        <v>1982.4455454545509</v>
      </c>
      <c r="P1106" s="49"/>
      <c r="Q1106" s="49"/>
      <c r="R1106" s="50"/>
    </row>
    <row r="1107" spans="1:18" x14ac:dyDescent="0.25">
      <c r="A1107" s="51">
        <v>1104</v>
      </c>
      <c r="B1107" s="52"/>
      <c r="C1107" s="38" t="s">
        <v>3908</v>
      </c>
      <c r="D1107" s="39">
        <v>44930</v>
      </c>
      <c r="E1107" s="40" t="s">
        <v>2807</v>
      </c>
      <c r="F1107" s="41">
        <v>1551197</v>
      </c>
      <c r="G1107" s="40" t="s">
        <v>3749</v>
      </c>
      <c r="H1107" s="41">
        <v>162876</v>
      </c>
      <c r="I1107" s="42">
        <f t="shared" si="68"/>
        <v>148069.09090909088</v>
      </c>
      <c r="J1107" s="43">
        <v>44975</v>
      </c>
      <c r="K1107" s="44">
        <v>1410179</v>
      </c>
      <c r="L1107" s="45">
        <v>0.1075</v>
      </c>
      <c r="M1107" s="46">
        <f t="shared" si="69"/>
        <v>151594.24249999999</v>
      </c>
      <c r="N1107" s="47">
        <f t="shared" si="70"/>
        <v>3525.1515909091104</v>
      </c>
      <c r="O1107" s="48">
        <f t="shared" si="71"/>
        <v>3807.1637181818396</v>
      </c>
      <c r="P1107" s="49"/>
      <c r="Q1107" s="49"/>
      <c r="R1107" s="50"/>
    </row>
    <row r="1108" spans="1:18" x14ac:dyDescent="0.25">
      <c r="A1108" s="51">
        <v>1105</v>
      </c>
      <c r="B1108" s="52"/>
      <c r="C1108" s="38" t="s">
        <v>3909</v>
      </c>
      <c r="D1108" s="39">
        <v>44932</v>
      </c>
      <c r="E1108" s="40" t="s">
        <v>2686</v>
      </c>
      <c r="F1108" s="41">
        <v>807741</v>
      </c>
      <c r="G1108" s="40" t="s">
        <v>3749</v>
      </c>
      <c r="H1108" s="41">
        <v>84813</v>
      </c>
      <c r="I1108" s="42">
        <f t="shared" si="68"/>
        <v>77102.727272727265</v>
      </c>
      <c r="J1108" s="43">
        <v>44975</v>
      </c>
      <c r="K1108" s="44">
        <v>734310</v>
      </c>
      <c r="L1108" s="45">
        <v>0.1075</v>
      </c>
      <c r="M1108" s="46">
        <f t="shared" si="69"/>
        <v>78938.324999999997</v>
      </c>
      <c r="N1108" s="47">
        <f t="shared" si="70"/>
        <v>1835.5977272727323</v>
      </c>
      <c r="O1108" s="48">
        <f t="shared" si="71"/>
        <v>1982.4455454545509</v>
      </c>
      <c r="P1108" s="49"/>
      <c r="Q1108" s="49"/>
      <c r="R1108" s="50"/>
    </row>
    <row r="1109" spans="1:18" x14ac:dyDescent="0.25">
      <c r="A1109" s="51">
        <v>1106</v>
      </c>
      <c r="B1109" s="52"/>
      <c r="C1109" s="38" t="s">
        <v>3910</v>
      </c>
      <c r="D1109" s="39">
        <v>44932</v>
      </c>
      <c r="E1109" s="40" t="s">
        <v>2690</v>
      </c>
      <c r="F1109" s="41">
        <v>2300184</v>
      </c>
      <c r="G1109" s="40" t="s">
        <v>3749</v>
      </c>
      <c r="H1109" s="41">
        <v>241519</v>
      </c>
      <c r="I1109" s="42">
        <f t="shared" si="68"/>
        <v>219562.72727272726</v>
      </c>
      <c r="J1109" s="43">
        <v>44975</v>
      </c>
      <c r="K1109" s="44">
        <v>2091076</v>
      </c>
      <c r="L1109" s="45">
        <v>0.1075</v>
      </c>
      <c r="M1109" s="46">
        <f t="shared" si="69"/>
        <v>224790.66999999998</v>
      </c>
      <c r="N1109" s="47">
        <f t="shared" si="70"/>
        <v>5227.9427272727189</v>
      </c>
      <c r="O1109" s="48">
        <f t="shared" si="71"/>
        <v>5646.1781454545371</v>
      </c>
      <c r="P1109" s="49"/>
      <c r="Q1109" s="49"/>
      <c r="R1109" s="50"/>
    </row>
    <row r="1110" spans="1:18" x14ac:dyDescent="0.25">
      <c r="A1110" s="51">
        <v>1107</v>
      </c>
      <c r="B1110" s="52"/>
      <c r="C1110" s="38" t="s">
        <v>3911</v>
      </c>
      <c r="D1110" s="39">
        <v>44932</v>
      </c>
      <c r="E1110" s="40" t="s">
        <v>2690</v>
      </c>
      <c r="F1110" s="41">
        <v>807741</v>
      </c>
      <c r="G1110" s="40" t="s">
        <v>3749</v>
      </c>
      <c r="H1110" s="41">
        <v>84813</v>
      </c>
      <c r="I1110" s="42">
        <f t="shared" si="68"/>
        <v>77102.727272727265</v>
      </c>
      <c r="J1110" s="43">
        <v>44975</v>
      </c>
      <c r="K1110" s="44">
        <v>734310</v>
      </c>
      <c r="L1110" s="45">
        <v>0.1075</v>
      </c>
      <c r="M1110" s="46">
        <f t="shared" si="69"/>
        <v>78938.324999999997</v>
      </c>
      <c r="N1110" s="47">
        <f t="shared" si="70"/>
        <v>1835.5977272727323</v>
      </c>
      <c r="O1110" s="48">
        <f t="shared" si="71"/>
        <v>1982.4455454545509</v>
      </c>
      <c r="P1110" s="49"/>
      <c r="Q1110" s="49"/>
      <c r="R1110" s="50"/>
    </row>
    <row r="1111" spans="1:18" x14ac:dyDescent="0.25">
      <c r="A1111" s="51">
        <v>1108</v>
      </c>
      <c r="B1111" s="52"/>
      <c r="C1111" s="38" t="s">
        <v>3912</v>
      </c>
      <c r="D1111" s="39">
        <v>44932</v>
      </c>
      <c r="E1111" s="40" t="s">
        <v>2690</v>
      </c>
      <c r="F1111" s="41">
        <v>807741</v>
      </c>
      <c r="G1111" s="40" t="s">
        <v>3749</v>
      </c>
      <c r="H1111" s="41">
        <v>84813</v>
      </c>
      <c r="I1111" s="42">
        <f t="shared" si="68"/>
        <v>77102.727272727265</v>
      </c>
      <c r="J1111" s="43">
        <v>44975</v>
      </c>
      <c r="K1111" s="44">
        <v>734310</v>
      </c>
      <c r="L1111" s="45">
        <v>0.1075</v>
      </c>
      <c r="M1111" s="46">
        <f t="shared" si="69"/>
        <v>78938.324999999997</v>
      </c>
      <c r="N1111" s="47">
        <f t="shared" si="70"/>
        <v>1835.5977272727323</v>
      </c>
      <c r="O1111" s="48">
        <f t="shared" si="71"/>
        <v>1982.4455454545509</v>
      </c>
      <c r="P1111" s="49"/>
      <c r="Q1111" s="49"/>
      <c r="R1111" s="50"/>
    </row>
    <row r="1112" spans="1:18" x14ac:dyDescent="0.25">
      <c r="A1112" s="51">
        <v>1109</v>
      </c>
      <c r="B1112" s="52"/>
      <c r="C1112" s="38" t="s">
        <v>3913</v>
      </c>
      <c r="D1112" s="39">
        <v>44930</v>
      </c>
      <c r="E1112" s="40" t="s">
        <v>2686</v>
      </c>
      <c r="F1112" s="41">
        <v>1402105</v>
      </c>
      <c r="G1112" s="40" t="s">
        <v>3749</v>
      </c>
      <c r="H1112" s="41">
        <v>147221</v>
      </c>
      <c r="I1112" s="42">
        <f t="shared" si="68"/>
        <v>133837.27272727271</v>
      </c>
      <c r="J1112" s="43">
        <v>44975</v>
      </c>
      <c r="K1112" s="44">
        <v>1274641</v>
      </c>
      <c r="L1112" s="45">
        <v>0.1075</v>
      </c>
      <c r="M1112" s="46">
        <f t="shared" si="69"/>
        <v>137023.9075</v>
      </c>
      <c r="N1112" s="47">
        <f t="shared" si="70"/>
        <v>3186.6347727272951</v>
      </c>
      <c r="O1112" s="48">
        <f t="shared" si="71"/>
        <v>3441.5655545454788</v>
      </c>
      <c r="P1112" s="49"/>
      <c r="Q1112" s="49"/>
      <c r="R1112" s="50"/>
    </row>
    <row r="1113" spans="1:18" x14ac:dyDescent="0.25">
      <c r="A1113" s="51">
        <v>1110</v>
      </c>
      <c r="B1113" s="52"/>
      <c r="C1113" s="38" t="s">
        <v>3914</v>
      </c>
      <c r="D1113" s="39">
        <v>44931</v>
      </c>
      <c r="E1113" s="40" t="s">
        <v>2686</v>
      </c>
      <c r="F1113" s="41">
        <v>807741</v>
      </c>
      <c r="G1113" s="40" t="s">
        <v>3749</v>
      </c>
      <c r="H1113" s="41">
        <v>84813</v>
      </c>
      <c r="I1113" s="42">
        <f t="shared" si="68"/>
        <v>77102.727272727265</v>
      </c>
      <c r="J1113" s="43">
        <v>44975</v>
      </c>
      <c r="K1113" s="44">
        <v>734310</v>
      </c>
      <c r="L1113" s="45">
        <v>0.1075</v>
      </c>
      <c r="M1113" s="46">
        <f t="shared" si="69"/>
        <v>78938.324999999997</v>
      </c>
      <c r="N1113" s="47">
        <f t="shared" si="70"/>
        <v>1835.5977272727323</v>
      </c>
      <c r="O1113" s="48">
        <f t="shared" si="71"/>
        <v>1982.4455454545509</v>
      </c>
      <c r="P1113" s="49"/>
      <c r="Q1113" s="49"/>
      <c r="R1113" s="50"/>
    </row>
    <row r="1114" spans="1:18" x14ac:dyDescent="0.25">
      <c r="A1114" s="51">
        <v>1111</v>
      </c>
      <c r="B1114" s="52"/>
      <c r="C1114" s="38" t="s">
        <v>3915</v>
      </c>
      <c r="D1114" s="39">
        <v>44932</v>
      </c>
      <c r="E1114" s="40" t="s">
        <v>2751</v>
      </c>
      <c r="F1114" s="41">
        <v>807741</v>
      </c>
      <c r="G1114" s="40" t="s">
        <v>3749</v>
      </c>
      <c r="H1114" s="41">
        <v>84813</v>
      </c>
      <c r="I1114" s="42">
        <f t="shared" si="68"/>
        <v>77102.727272727265</v>
      </c>
      <c r="J1114" s="43">
        <v>44975</v>
      </c>
      <c r="K1114" s="44">
        <v>734310</v>
      </c>
      <c r="L1114" s="45">
        <v>0.1075</v>
      </c>
      <c r="M1114" s="46">
        <f t="shared" si="69"/>
        <v>78938.324999999997</v>
      </c>
      <c r="N1114" s="47">
        <f t="shared" si="70"/>
        <v>1835.5977272727323</v>
      </c>
      <c r="O1114" s="48">
        <f t="shared" si="71"/>
        <v>1982.4455454545509</v>
      </c>
      <c r="P1114" s="49"/>
      <c r="Q1114" s="49"/>
      <c r="R1114" s="50"/>
    </row>
    <row r="1115" spans="1:18" x14ac:dyDescent="0.25">
      <c r="A1115" s="51">
        <v>1112</v>
      </c>
      <c r="B1115" s="52"/>
      <c r="C1115" s="38" t="s">
        <v>3916</v>
      </c>
      <c r="D1115" s="39">
        <v>44932</v>
      </c>
      <c r="E1115" s="40" t="s">
        <v>2751</v>
      </c>
      <c r="F1115" s="41">
        <v>807741</v>
      </c>
      <c r="G1115" s="40" t="s">
        <v>3749</v>
      </c>
      <c r="H1115" s="41">
        <v>84813</v>
      </c>
      <c r="I1115" s="42">
        <f t="shared" si="68"/>
        <v>77102.727272727265</v>
      </c>
      <c r="J1115" s="43">
        <v>44975</v>
      </c>
      <c r="K1115" s="44">
        <v>734310</v>
      </c>
      <c r="L1115" s="45">
        <v>0.1075</v>
      </c>
      <c r="M1115" s="46">
        <f t="shared" si="69"/>
        <v>78938.324999999997</v>
      </c>
      <c r="N1115" s="47">
        <f t="shared" si="70"/>
        <v>1835.5977272727323</v>
      </c>
      <c r="O1115" s="48">
        <f t="shared" si="71"/>
        <v>1982.4455454545509</v>
      </c>
      <c r="P1115" s="49"/>
      <c r="Q1115" s="49"/>
      <c r="R1115" s="50"/>
    </row>
    <row r="1116" spans="1:18" x14ac:dyDescent="0.25">
      <c r="A1116" s="51">
        <v>1113</v>
      </c>
      <c r="B1116" s="52"/>
      <c r="C1116" s="38" t="s">
        <v>3917</v>
      </c>
      <c r="D1116" s="39">
        <v>44935</v>
      </c>
      <c r="E1116" s="40" t="s">
        <v>2751</v>
      </c>
      <c r="F1116" s="41">
        <v>373280</v>
      </c>
      <c r="G1116" s="40" t="s">
        <v>3749</v>
      </c>
      <c r="H1116" s="41">
        <v>39194</v>
      </c>
      <c r="I1116" s="42">
        <f t="shared" si="68"/>
        <v>35630.909090909088</v>
      </c>
      <c r="J1116" s="43">
        <v>44975</v>
      </c>
      <c r="K1116" s="44">
        <v>339345</v>
      </c>
      <c r="L1116" s="45">
        <v>0.1075</v>
      </c>
      <c r="M1116" s="46">
        <f t="shared" si="69"/>
        <v>36479.587500000001</v>
      </c>
      <c r="N1116" s="47">
        <f t="shared" si="70"/>
        <v>848.67840909091319</v>
      </c>
      <c r="O1116" s="48">
        <f t="shared" si="71"/>
        <v>916.57268181818631</v>
      </c>
      <c r="P1116" s="49"/>
      <c r="Q1116" s="49"/>
      <c r="R1116" s="50"/>
    </row>
    <row r="1117" spans="1:18" x14ac:dyDescent="0.25">
      <c r="A1117" s="51">
        <v>1114</v>
      </c>
      <c r="B1117" s="52"/>
      <c r="C1117" s="38" t="s">
        <v>3918</v>
      </c>
      <c r="D1117" s="39">
        <v>44931</v>
      </c>
      <c r="E1117" s="40" t="s">
        <v>3073</v>
      </c>
      <c r="F1117" s="41">
        <v>807741</v>
      </c>
      <c r="G1117" s="40" t="s">
        <v>3749</v>
      </c>
      <c r="H1117" s="41">
        <v>84813</v>
      </c>
      <c r="I1117" s="42">
        <f t="shared" si="68"/>
        <v>77102.727272727265</v>
      </c>
      <c r="J1117" s="43">
        <v>44975</v>
      </c>
      <c r="K1117" s="44">
        <v>734310</v>
      </c>
      <c r="L1117" s="45">
        <v>0.1075</v>
      </c>
      <c r="M1117" s="46">
        <f t="shared" si="69"/>
        <v>78938.324999999997</v>
      </c>
      <c r="N1117" s="47">
        <f t="shared" si="70"/>
        <v>1835.5977272727323</v>
      </c>
      <c r="O1117" s="48">
        <f t="shared" si="71"/>
        <v>1982.4455454545509</v>
      </c>
      <c r="P1117" s="49"/>
      <c r="Q1117" s="49"/>
      <c r="R1117" s="50"/>
    </row>
    <row r="1118" spans="1:18" x14ac:dyDescent="0.25">
      <c r="A1118" s="51">
        <v>1115</v>
      </c>
      <c r="B1118" s="52"/>
      <c r="C1118" s="38" t="s">
        <v>3919</v>
      </c>
      <c r="D1118" s="39">
        <v>44932</v>
      </c>
      <c r="E1118" s="40" t="s">
        <v>3073</v>
      </c>
      <c r="F1118" s="41">
        <v>807741</v>
      </c>
      <c r="G1118" s="40" t="s">
        <v>3749</v>
      </c>
      <c r="H1118" s="41">
        <v>84813</v>
      </c>
      <c r="I1118" s="42">
        <f t="shared" si="68"/>
        <v>77102.727272727265</v>
      </c>
      <c r="J1118" s="43">
        <v>44975</v>
      </c>
      <c r="K1118" s="44">
        <v>734310</v>
      </c>
      <c r="L1118" s="45">
        <v>0.1075</v>
      </c>
      <c r="M1118" s="46">
        <f t="shared" si="69"/>
        <v>78938.324999999997</v>
      </c>
      <c r="N1118" s="47">
        <f t="shared" si="70"/>
        <v>1835.5977272727323</v>
      </c>
      <c r="O1118" s="48">
        <f t="shared" si="71"/>
        <v>1982.4455454545509</v>
      </c>
      <c r="P1118" s="49"/>
      <c r="Q1118" s="49"/>
      <c r="R1118" s="50"/>
    </row>
    <row r="1119" spans="1:18" x14ac:dyDescent="0.25">
      <c r="A1119" s="51">
        <v>1116</v>
      </c>
      <c r="B1119" s="52"/>
      <c r="C1119" s="38" t="s">
        <v>3920</v>
      </c>
      <c r="D1119" s="39">
        <v>44932</v>
      </c>
      <c r="E1119" s="40" t="s">
        <v>3073</v>
      </c>
      <c r="F1119" s="41">
        <v>807741</v>
      </c>
      <c r="G1119" s="40" t="s">
        <v>3749</v>
      </c>
      <c r="H1119" s="41">
        <v>84813</v>
      </c>
      <c r="I1119" s="42">
        <f t="shared" si="68"/>
        <v>77102.727272727265</v>
      </c>
      <c r="J1119" s="43">
        <v>44975</v>
      </c>
      <c r="K1119" s="44">
        <v>734310</v>
      </c>
      <c r="L1119" s="45">
        <v>0.1075</v>
      </c>
      <c r="M1119" s="46">
        <f t="shared" si="69"/>
        <v>78938.324999999997</v>
      </c>
      <c r="N1119" s="47">
        <f t="shared" si="70"/>
        <v>1835.5977272727323</v>
      </c>
      <c r="O1119" s="48">
        <f t="shared" si="71"/>
        <v>1982.4455454545509</v>
      </c>
      <c r="P1119" s="49"/>
      <c r="Q1119" s="49"/>
      <c r="R1119" s="50"/>
    </row>
    <row r="1120" spans="1:18" x14ac:dyDescent="0.25">
      <c r="A1120" s="51">
        <v>1117</v>
      </c>
      <c r="B1120" s="52"/>
      <c r="C1120" s="38" t="s">
        <v>3921</v>
      </c>
      <c r="D1120" s="39">
        <v>44932</v>
      </c>
      <c r="E1120" s="40" t="s">
        <v>2807</v>
      </c>
      <c r="F1120" s="41">
        <v>500872</v>
      </c>
      <c r="G1120" s="40" t="s">
        <v>3749</v>
      </c>
      <c r="H1120" s="41">
        <v>52592</v>
      </c>
      <c r="I1120" s="42">
        <f t="shared" si="68"/>
        <v>47810.909090909088</v>
      </c>
      <c r="J1120" s="43">
        <v>44975</v>
      </c>
      <c r="K1120" s="44">
        <v>455338</v>
      </c>
      <c r="L1120" s="45">
        <v>0.1075</v>
      </c>
      <c r="M1120" s="46">
        <f t="shared" si="69"/>
        <v>48948.834999999999</v>
      </c>
      <c r="N1120" s="47">
        <f t="shared" si="70"/>
        <v>1137.9259090909109</v>
      </c>
      <c r="O1120" s="48">
        <f t="shared" si="71"/>
        <v>1228.9599818181839</v>
      </c>
      <c r="P1120" s="49"/>
      <c r="Q1120" s="49"/>
      <c r="R1120" s="50"/>
    </row>
    <row r="1121" spans="1:18" x14ac:dyDescent="0.25">
      <c r="A1121" s="51">
        <v>1118</v>
      </c>
      <c r="B1121" s="52"/>
      <c r="C1121" s="38" t="s">
        <v>3922</v>
      </c>
      <c r="D1121" s="39">
        <v>44932</v>
      </c>
      <c r="E1121" s="40" t="s">
        <v>2690</v>
      </c>
      <c r="F1121" s="41">
        <v>807741</v>
      </c>
      <c r="G1121" s="40" t="s">
        <v>3749</v>
      </c>
      <c r="H1121" s="41">
        <v>84813</v>
      </c>
      <c r="I1121" s="42">
        <f t="shared" si="68"/>
        <v>77102.727272727265</v>
      </c>
      <c r="J1121" s="43">
        <v>44975</v>
      </c>
      <c r="K1121" s="44">
        <v>734310</v>
      </c>
      <c r="L1121" s="45">
        <v>0.1075</v>
      </c>
      <c r="M1121" s="46">
        <f t="shared" si="69"/>
        <v>78938.324999999997</v>
      </c>
      <c r="N1121" s="47">
        <f t="shared" si="70"/>
        <v>1835.5977272727323</v>
      </c>
      <c r="O1121" s="48">
        <f t="shared" si="71"/>
        <v>1982.4455454545509</v>
      </c>
      <c r="P1121" s="49"/>
      <c r="Q1121" s="49"/>
      <c r="R1121" s="50"/>
    </row>
    <row r="1122" spans="1:18" x14ac:dyDescent="0.25">
      <c r="A1122" s="51">
        <v>1119</v>
      </c>
      <c r="B1122" s="52"/>
      <c r="C1122" s="38" t="s">
        <v>3923</v>
      </c>
      <c r="D1122" s="39">
        <v>44929</v>
      </c>
      <c r="E1122" s="40" t="s">
        <v>3073</v>
      </c>
      <c r="F1122" s="41">
        <v>1045821</v>
      </c>
      <c r="G1122" s="40" t="s">
        <v>3749</v>
      </c>
      <c r="H1122" s="41">
        <v>109811</v>
      </c>
      <c r="I1122" s="42">
        <f t="shared" si="68"/>
        <v>99828.181818181809</v>
      </c>
      <c r="J1122" s="43">
        <v>44975</v>
      </c>
      <c r="K1122" s="44">
        <v>950746</v>
      </c>
      <c r="L1122" s="45">
        <v>0.1075</v>
      </c>
      <c r="M1122" s="46">
        <f t="shared" si="69"/>
        <v>102205.19499999999</v>
      </c>
      <c r="N1122" s="47">
        <f t="shared" si="70"/>
        <v>2377.0131818181835</v>
      </c>
      <c r="O1122" s="48">
        <f t="shared" si="71"/>
        <v>2567.1742363636386</v>
      </c>
      <c r="P1122" s="49"/>
      <c r="Q1122" s="49"/>
      <c r="R1122" s="50"/>
    </row>
    <row r="1123" spans="1:18" x14ac:dyDescent="0.25">
      <c r="A1123" s="51">
        <v>1120</v>
      </c>
      <c r="B1123" s="52"/>
      <c r="C1123" s="38" t="s">
        <v>3924</v>
      </c>
      <c r="D1123" s="39">
        <v>44939</v>
      </c>
      <c r="E1123" s="40" t="s">
        <v>2690</v>
      </c>
      <c r="F1123" s="41">
        <v>276001</v>
      </c>
      <c r="G1123" s="40" t="s">
        <v>3749</v>
      </c>
      <c r="H1123" s="41">
        <v>28980</v>
      </c>
      <c r="I1123" s="42">
        <f t="shared" si="68"/>
        <v>26345.454545454544</v>
      </c>
      <c r="J1123" s="43">
        <v>44975</v>
      </c>
      <c r="K1123" s="44">
        <v>250910</v>
      </c>
      <c r="L1123" s="45">
        <v>0.1075</v>
      </c>
      <c r="M1123" s="46">
        <f t="shared" si="69"/>
        <v>26972.825000000001</v>
      </c>
      <c r="N1123" s="47">
        <f t="shared" si="70"/>
        <v>627.3704545454566</v>
      </c>
      <c r="O1123" s="48">
        <f t="shared" si="71"/>
        <v>677.56009090909322</v>
      </c>
      <c r="P1123" s="49"/>
      <c r="Q1123" s="49"/>
      <c r="R1123" s="50"/>
    </row>
    <row r="1124" spans="1:18" x14ac:dyDescent="0.25">
      <c r="A1124" s="51">
        <v>1121</v>
      </c>
      <c r="B1124" s="52"/>
      <c r="C1124" s="38" t="s">
        <v>3925</v>
      </c>
      <c r="D1124" s="39">
        <v>44931</v>
      </c>
      <c r="E1124" s="40" t="s">
        <v>2686</v>
      </c>
      <c r="F1124" s="41">
        <v>807741</v>
      </c>
      <c r="G1124" s="40" t="s">
        <v>3749</v>
      </c>
      <c r="H1124" s="41">
        <v>84813</v>
      </c>
      <c r="I1124" s="42">
        <f t="shared" si="68"/>
        <v>77102.727272727265</v>
      </c>
      <c r="J1124" s="43">
        <v>44975</v>
      </c>
      <c r="K1124" s="44">
        <v>734310</v>
      </c>
      <c r="L1124" s="45">
        <v>0.1075</v>
      </c>
      <c r="M1124" s="46">
        <f t="shared" si="69"/>
        <v>78938.324999999997</v>
      </c>
      <c r="N1124" s="47">
        <f t="shared" si="70"/>
        <v>1835.5977272727323</v>
      </c>
      <c r="O1124" s="48">
        <f t="shared" si="71"/>
        <v>1982.4455454545509</v>
      </c>
      <c r="P1124" s="49"/>
      <c r="Q1124" s="49"/>
      <c r="R1124" s="50"/>
    </row>
    <row r="1125" spans="1:18" x14ac:dyDescent="0.25">
      <c r="A1125" s="51">
        <v>1122</v>
      </c>
      <c r="B1125" s="52"/>
      <c r="C1125" s="38" t="s">
        <v>3926</v>
      </c>
      <c r="D1125" s="39">
        <v>44932</v>
      </c>
      <c r="E1125" s="40" t="s">
        <v>2751</v>
      </c>
      <c r="F1125" s="41">
        <v>1493436</v>
      </c>
      <c r="G1125" s="40" t="s">
        <v>3749</v>
      </c>
      <c r="H1125" s="41">
        <v>156811</v>
      </c>
      <c r="I1125" s="42">
        <f t="shared" si="68"/>
        <v>142555.45454545453</v>
      </c>
      <c r="J1125" s="43">
        <v>44975</v>
      </c>
      <c r="K1125" s="44">
        <v>1357669</v>
      </c>
      <c r="L1125" s="45">
        <v>0.1075</v>
      </c>
      <c r="M1125" s="46">
        <f t="shared" si="69"/>
        <v>145949.41750000001</v>
      </c>
      <c r="N1125" s="47">
        <f t="shared" si="70"/>
        <v>3393.9629545454809</v>
      </c>
      <c r="O1125" s="48">
        <f t="shared" si="71"/>
        <v>3665.4799909091198</v>
      </c>
      <c r="P1125" s="49"/>
      <c r="Q1125" s="49"/>
      <c r="R1125" s="50"/>
    </row>
    <row r="1126" spans="1:18" x14ac:dyDescent="0.25">
      <c r="A1126" s="51">
        <v>1123</v>
      </c>
      <c r="B1126" s="52"/>
      <c r="C1126" s="38" t="s">
        <v>3927</v>
      </c>
      <c r="D1126" s="39">
        <v>44932</v>
      </c>
      <c r="E1126" s="40" t="s">
        <v>2751</v>
      </c>
      <c r="F1126" s="41">
        <v>1308613</v>
      </c>
      <c r="G1126" s="40" t="s">
        <v>3749</v>
      </c>
      <c r="H1126" s="41">
        <v>137404</v>
      </c>
      <c r="I1126" s="42">
        <f t="shared" si="68"/>
        <v>124912.72727272726</v>
      </c>
      <c r="J1126" s="43">
        <v>44975</v>
      </c>
      <c r="K1126" s="44">
        <v>1189648</v>
      </c>
      <c r="L1126" s="45">
        <v>0.1075</v>
      </c>
      <c r="M1126" s="46">
        <f t="shared" si="69"/>
        <v>127887.16</v>
      </c>
      <c r="N1126" s="47">
        <f t="shared" si="70"/>
        <v>2974.4327272727387</v>
      </c>
      <c r="O1126" s="48">
        <f t="shared" si="71"/>
        <v>3212.3873454545578</v>
      </c>
      <c r="P1126" s="49"/>
      <c r="Q1126" s="49"/>
      <c r="R1126" s="50"/>
    </row>
    <row r="1127" spans="1:18" x14ac:dyDescent="0.25">
      <c r="A1127" s="51">
        <v>1124</v>
      </c>
      <c r="B1127" s="52"/>
      <c r="C1127" s="38" t="s">
        <v>3928</v>
      </c>
      <c r="D1127" s="39">
        <v>44945</v>
      </c>
      <c r="E1127" s="40" t="s">
        <v>2807</v>
      </c>
      <c r="F1127" s="41">
        <v>500872</v>
      </c>
      <c r="G1127" s="40" t="s">
        <v>3749</v>
      </c>
      <c r="H1127" s="41">
        <v>52592</v>
      </c>
      <c r="I1127" s="42">
        <f t="shared" si="68"/>
        <v>47810.909090909088</v>
      </c>
      <c r="J1127" s="43">
        <v>44975</v>
      </c>
      <c r="K1127" s="44">
        <v>455338</v>
      </c>
      <c r="L1127" s="45">
        <v>0.1075</v>
      </c>
      <c r="M1127" s="46">
        <f t="shared" si="69"/>
        <v>48948.834999999999</v>
      </c>
      <c r="N1127" s="47">
        <f t="shared" si="70"/>
        <v>1137.9259090909109</v>
      </c>
      <c r="O1127" s="48">
        <f t="shared" si="71"/>
        <v>1228.9599818181839</v>
      </c>
      <c r="P1127" s="49"/>
      <c r="Q1127" s="49"/>
      <c r="R1127" s="50"/>
    </row>
    <row r="1128" spans="1:18" x14ac:dyDescent="0.25">
      <c r="A1128" s="51">
        <v>1125</v>
      </c>
      <c r="B1128" s="52"/>
      <c r="C1128" s="38" t="s">
        <v>3929</v>
      </c>
      <c r="D1128" s="39">
        <v>44932</v>
      </c>
      <c r="E1128" s="40" t="s">
        <v>2637</v>
      </c>
      <c r="F1128" s="41">
        <v>1308613</v>
      </c>
      <c r="G1128" s="40" t="s">
        <v>3749</v>
      </c>
      <c r="H1128" s="41">
        <v>137404</v>
      </c>
      <c r="I1128" s="42">
        <f t="shared" si="68"/>
        <v>124912.72727272726</v>
      </c>
      <c r="J1128" s="43">
        <v>44975</v>
      </c>
      <c r="K1128" s="44">
        <v>1189648</v>
      </c>
      <c r="L1128" s="45">
        <v>0.1075</v>
      </c>
      <c r="M1128" s="46">
        <f t="shared" si="69"/>
        <v>127887.16</v>
      </c>
      <c r="N1128" s="47">
        <f t="shared" si="70"/>
        <v>2974.4327272727387</v>
      </c>
      <c r="O1128" s="48">
        <f t="shared" si="71"/>
        <v>3212.3873454545578</v>
      </c>
      <c r="P1128" s="49"/>
      <c r="Q1128" s="49"/>
      <c r="R1128" s="50"/>
    </row>
    <row r="1129" spans="1:18" x14ac:dyDescent="0.25">
      <c r="A1129" s="51">
        <v>1126</v>
      </c>
      <c r="B1129" s="52"/>
      <c r="C1129" s="38" t="s">
        <v>3930</v>
      </c>
      <c r="D1129" s="39">
        <v>44932</v>
      </c>
      <c r="E1129" s="40" t="s">
        <v>2807</v>
      </c>
      <c r="F1129" s="41">
        <v>1308613</v>
      </c>
      <c r="G1129" s="40" t="s">
        <v>3749</v>
      </c>
      <c r="H1129" s="41">
        <v>137404</v>
      </c>
      <c r="I1129" s="42">
        <f t="shared" si="68"/>
        <v>124912.72727272726</v>
      </c>
      <c r="J1129" s="43">
        <v>44975</v>
      </c>
      <c r="K1129" s="44">
        <v>1189648</v>
      </c>
      <c r="L1129" s="45">
        <v>0.1075</v>
      </c>
      <c r="M1129" s="46">
        <f t="shared" si="69"/>
        <v>127887.16</v>
      </c>
      <c r="N1129" s="47">
        <f t="shared" si="70"/>
        <v>2974.4327272727387</v>
      </c>
      <c r="O1129" s="48">
        <f t="shared" si="71"/>
        <v>3212.3873454545578</v>
      </c>
      <c r="P1129" s="49"/>
      <c r="Q1129" s="49"/>
      <c r="R1129" s="50"/>
    </row>
    <row r="1130" spans="1:18" x14ac:dyDescent="0.25">
      <c r="A1130" s="51">
        <v>1127</v>
      </c>
      <c r="B1130" s="52"/>
      <c r="C1130" s="38" t="s">
        <v>3931</v>
      </c>
      <c r="D1130" s="39">
        <v>44931</v>
      </c>
      <c r="E1130" s="40" t="s">
        <v>2637</v>
      </c>
      <c r="F1130" s="41">
        <v>807741</v>
      </c>
      <c r="G1130" s="40" t="s">
        <v>3749</v>
      </c>
      <c r="H1130" s="41">
        <v>84813</v>
      </c>
      <c r="I1130" s="42">
        <f t="shared" si="68"/>
        <v>77102.727272727265</v>
      </c>
      <c r="J1130" s="43">
        <v>44975</v>
      </c>
      <c r="K1130" s="44">
        <v>734310</v>
      </c>
      <c r="L1130" s="45">
        <v>0.1075</v>
      </c>
      <c r="M1130" s="46">
        <f t="shared" si="69"/>
        <v>78938.324999999997</v>
      </c>
      <c r="N1130" s="47">
        <f t="shared" si="70"/>
        <v>1835.5977272727323</v>
      </c>
      <c r="O1130" s="48">
        <f t="shared" si="71"/>
        <v>1982.4455454545509</v>
      </c>
      <c r="P1130" s="49"/>
      <c r="Q1130" s="49"/>
      <c r="R1130" s="50"/>
    </row>
    <row r="1131" spans="1:18" x14ac:dyDescent="0.25">
      <c r="A1131" s="51">
        <v>1128</v>
      </c>
      <c r="B1131" s="52"/>
      <c r="C1131" s="38" t="s">
        <v>3932</v>
      </c>
      <c r="D1131" s="39">
        <v>44945</v>
      </c>
      <c r="E1131" s="40" t="s">
        <v>2807</v>
      </c>
      <c r="F1131" s="41">
        <v>1001744</v>
      </c>
      <c r="G1131" s="40" t="s">
        <v>3749</v>
      </c>
      <c r="H1131" s="41">
        <v>105183</v>
      </c>
      <c r="I1131" s="42">
        <f t="shared" si="68"/>
        <v>95620.909090909088</v>
      </c>
      <c r="J1131" s="43">
        <v>44975</v>
      </c>
      <c r="K1131" s="44">
        <v>910676</v>
      </c>
      <c r="L1131" s="45">
        <v>0.1075</v>
      </c>
      <c r="M1131" s="46">
        <f t="shared" si="69"/>
        <v>97897.67</v>
      </c>
      <c r="N1131" s="47">
        <f t="shared" si="70"/>
        <v>2276.76090909091</v>
      </c>
      <c r="O1131" s="48">
        <f t="shared" si="71"/>
        <v>2458.9017818181828</v>
      </c>
      <c r="P1131" s="49"/>
      <c r="Q1131" s="49"/>
      <c r="R1131" s="50"/>
    </row>
    <row r="1132" spans="1:18" x14ac:dyDescent="0.25">
      <c r="A1132" s="51">
        <v>1129</v>
      </c>
      <c r="B1132" s="52"/>
      <c r="C1132" s="38" t="s">
        <v>3933</v>
      </c>
      <c r="D1132" s="39">
        <v>44935</v>
      </c>
      <c r="E1132" s="40" t="s">
        <v>2807</v>
      </c>
      <c r="F1132" s="41">
        <v>1308613</v>
      </c>
      <c r="G1132" s="40" t="s">
        <v>3749</v>
      </c>
      <c r="H1132" s="41">
        <v>137404</v>
      </c>
      <c r="I1132" s="42">
        <f t="shared" si="68"/>
        <v>124912.72727272726</v>
      </c>
      <c r="J1132" s="43">
        <v>44975</v>
      </c>
      <c r="K1132" s="44">
        <v>1189648</v>
      </c>
      <c r="L1132" s="45">
        <v>0.1075</v>
      </c>
      <c r="M1132" s="46">
        <f t="shared" si="69"/>
        <v>127887.16</v>
      </c>
      <c r="N1132" s="47">
        <f t="shared" si="70"/>
        <v>2974.4327272727387</v>
      </c>
      <c r="O1132" s="48">
        <f t="shared" si="71"/>
        <v>3212.3873454545578</v>
      </c>
      <c r="P1132" s="49"/>
      <c r="Q1132" s="49"/>
      <c r="R1132" s="50"/>
    </row>
    <row r="1133" spans="1:18" x14ac:dyDescent="0.25">
      <c r="A1133" s="51">
        <v>1130</v>
      </c>
      <c r="B1133" s="52"/>
      <c r="C1133" s="38" t="s">
        <v>3934</v>
      </c>
      <c r="D1133" s="39">
        <v>44945</v>
      </c>
      <c r="E1133" s="40" t="s">
        <v>2637</v>
      </c>
      <c r="F1133" s="41">
        <v>466124</v>
      </c>
      <c r="G1133" s="40" t="s">
        <v>3749</v>
      </c>
      <c r="H1133" s="41">
        <v>48943</v>
      </c>
      <c r="I1133" s="42">
        <f t="shared" si="68"/>
        <v>44493.63636363636</v>
      </c>
      <c r="J1133" s="43">
        <v>44975</v>
      </c>
      <c r="K1133" s="44">
        <v>423749</v>
      </c>
      <c r="L1133" s="45">
        <v>0.1075</v>
      </c>
      <c r="M1133" s="46">
        <f t="shared" si="69"/>
        <v>45553.017500000002</v>
      </c>
      <c r="N1133" s="47">
        <f t="shared" si="70"/>
        <v>1059.3811363636414</v>
      </c>
      <c r="O1133" s="48">
        <f t="shared" si="71"/>
        <v>1144.1316272727329</v>
      </c>
      <c r="P1133" s="49"/>
      <c r="Q1133" s="49"/>
      <c r="R1133" s="50"/>
    </row>
    <row r="1134" spans="1:18" x14ac:dyDescent="0.25">
      <c r="A1134" s="51">
        <v>1131</v>
      </c>
      <c r="B1134" s="52"/>
      <c r="C1134" s="38" t="s">
        <v>3935</v>
      </c>
      <c r="D1134" s="39">
        <v>44931</v>
      </c>
      <c r="E1134" s="40" t="s">
        <v>3073</v>
      </c>
      <c r="F1134" s="41">
        <v>807741</v>
      </c>
      <c r="G1134" s="40" t="s">
        <v>3749</v>
      </c>
      <c r="H1134" s="41">
        <v>84813</v>
      </c>
      <c r="I1134" s="42">
        <f t="shared" si="68"/>
        <v>77102.727272727265</v>
      </c>
      <c r="J1134" s="43">
        <v>44975</v>
      </c>
      <c r="K1134" s="44">
        <v>734310</v>
      </c>
      <c r="L1134" s="45">
        <v>0.1075</v>
      </c>
      <c r="M1134" s="46">
        <f t="shared" si="69"/>
        <v>78938.324999999997</v>
      </c>
      <c r="N1134" s="47">
        <f t="shared" si="70"/>
        <v>1835.5977272727323</v>
      </c>
      <c r="O1134" s="48">
        <f t="shared" si="71"/>
        <v>1982.4455454545509</v>
      </c>
      <c r="P1134" s="49"/>
      <c r="Q1134" s="49"/>
      <c r="R1134" s="50"/>
    </row>
    <row r="1135" spans="1:18" x14ac:dyDescent="0.25">
      <c r="A1135" s="51">
        <v>1132</v>
      </c>
      <c r="B1135" s="52"/>
      <c r="C1135" s="38" t="s">
        <v>3936</v>
      </c>
      <c r="D1135" s="39">
        <v>44935</v>
      </c>
      <c r="E1135" s="40" t="s">
        <v>3073</v>
      </c>
      <c r="F1135" s="41">
        <v>801394</v>
      </c>
      <c r="G1135" s="40" t="s">
        <v>3749</v>
      </c>
      <c r="H1135" s="41">
        <v>84146</v>
      </c>
      <c r="I1135" s="42">
        <f t="shared" si="68"/>
        <v>76496.363636363632</v>
      </c>
      <c r="J1135" s="43">
        <v>44975</v>
      </c>
      <c r="K1135" s="44">
        <v>728540</v>
      </c>
      <c r="L1135" s="45">
        <v>0.1075</v>
      </c>
      <c r="M1135" s="46">
        <f t="shared" si="69"/>
        <v>78318.05</v>
      </c>
      <c r="N1135" s="47">
        <f t="shared" si="70"/>
        <v>1821.6863636363705</v>
      </c>
      <c r="O1135" s="48">
        <f t="shared" si="71"/>
        <v>1967.4212727272802</v>
      </c>
      <c r="P1135" s="49"/>
      <c r="Q1135" s="49"/>
      <c r="R1135" s="50"/>
    </row>
    <row r="1136" spans="1:18" x14ac:dyDescent="0.25">
      <c r="A1136" s="51">
        <v>1133</v>
      </c>
      <c r="B1136" s="52"/>
      <c r="C1136" s="38" t="s">
        <v>3937</v>
      </c>
      <c r="D1136" s="39">
        <v>44939</v>
      </c>
      <c r="E1136" s="40" t="s">
        <v>2807</v>
      </c>
      <c r="F1136" s="41">
        <v>1749487</v>
      </c>
      <c r="G1136" s="40" t="s">
        <v>3749</v>
      </c>
      <c r="H1136" s="41">
        <v>183696</v>
      </c>
      <c r="I1136" s="42">
        <f t="shared" si="68"/>
        <v>166996.36363636362</v>
      </c>
      <c r="J1136" s="43">
        <v>44975</v>
      </c>
      <c r="K1136" s="44">
        <v>1590443</v>
      </c>
      <c r="L1136" s="45">
        <v>0.1075</v>
      </c>
      <c r="M1136" s="46">
        <f t="shared" si="69"/>
        <v>170972.6225</v>
      </c>
      <c r="N1136" s="47">
        <f t="shared" si="70"/>
        <v>3976.2588636363798</v>
      </c>
      <c r="O1136" s="48">
        <f t="shared" si="71"/>
        <v>4294.3595727272905</v>
      </c>
      <c r="P1136" s="49"/>
      <c r="Q1136" s="49"/>
      <c r="R1136" s="50"/>
    </row>
    <row r="1137" spans="1:18" x14ac:dyDescent="0.25">
      <c r="A1137" s="51">
        <v>1134</v>
      </c>
      <c r="B1137" s="52"/>
      <c r="C1137" s="38" t="s">
        <v>3938</v>
      </c>
      <c r="D1137" s="39">
        <v>44932</v>
      </c>
      <c r="E1137" s="40" t="s">
        <v>2751</v>
      </c>
      <c r="F1137" s="41">
        <v>1308613</v>
      </c>
      <c r="G1137" s="40" t="s">
        <v>3749</v>
      </c>
      <c r="H1137" s="41">
        <v>137404</v>
      </c>
      <c r="I1137" s="42">
        <f t="shared" si="68"/>
        <v>124912.72727272726</v>
      </c>
      <c r="J1137" s="43">
        <v>44975</v>
      </c>
      <c r="K1137" s="44">
        <v>1189648</v>
      </c>
      <c r="L1137" s="45">
        <v>0.1075</v>
      </c>
      <c r="M1137" s="46">
        <f t="shared" si="69"/>
        <v>127887.16</v>
      </c>
      <c r="N1137" s="47">
        <f t="shared" si="70"/>
        <v>2974.4327272727387</v>
      </c>
      <c r="O1137" s="48">
        <f t="shared" si="71"/>
        <v>3212.3873454545578</v>
      </c>
      <c r="P1137" s="49"/>
      <c r="Q1137" s="49"/>
      <c r="R1137" s="50"/>
    </row>
    <row r="1138" spans="1:18" x14ac:dyDescent="0.25">
      <c r="A1138" s="51">
        <v>1135</v>
      </c>
      <c r="B1138" s="52"/>
      <c r="C1138" s="38" t="s">
        <v>3939</v>
      </c>
      <c r="D1138" s="39">
        <v>44931</v>
      </c>
      <c r="E1138" s="40" t="s">
        <v>2686</v>
      </c>
      <c r="F1138" s="41">
        <v>807741</v>
      </c>
      <c r="G1138" s="40" t="s">
        <v>3749</v>
      </c>
      <c r="H1138" s="41">
        <v>84813</v>
      </c>
      <c r="I1138" s="42">
        <f t="shared" si="68"/>
        <v>77102.727272727265</v>
      </c>
      <c r="J1138" s="43">
        <v>44975</v>
      </c>
      <c r="K1138" s="44">
        <v>734310</v>
      </c>
      <c r="L1138" s="45">
        <v>0.1075</v>
      </c>
      <c r="M1138" s="46">
        <f t="shared" si="69"/>
        <v>78938.324999999997</v>
      </c>
      <c r="N1138" s="47">
        <f t="shared" si="70"/>
        <v>1835.5977272727323</v>
      </c>
      <c r="O1138" s="48">
        <f t="shared" si="71"/>
        <v>1982.4455454545509</v>
      </c>
      <c r="P1138" s="49"/>
      <c r="Q1138" s="49"/>
      <c r="R1138" s="50"/>
    </row>
    <row r="1139" spans="1:18" x14ac:dyDescent="0.25">
      <c r="A1139" s="51">
        <v>1136</v>
      </c>
      <c r="B1139" s="52"/>
      <c r="C1139" s="38" t="s">
        <v>3940</v>
      </c>
      <c r="D1139" s="39">
        <v>44931</v>
      </c>
      <c r="E1139" s="40" t="s">
        <v>2807</v>
      </c>
      <c r="F1139" s="41">
        <v>1308613</v>
      </c>
      <c r="G1139" s="40" t="s">
        <v>3749</v>
      </c>
      <c r="H1139" s="41">
        <v>137404</v>
      </c>
      <c r="I1139" s="42">
        <f t="shared" si="68"/>
        <v>124912.72727272726</v>
      </c>
      <c r="J1139" s="43">
        <v>44975</v>
      </c>
      <c r="K1139" s="44">
        <v>1189648</v>
      </c>
      <c r="L1139" s="45">
        <v>0.1075</v>
      </c>
      <c r="M1139" s="46">
        <f t="shared" si="69"/>
        <v>127887.16</v>
      </c>
      <c r="N1139" s="47">
        <f t="shared" si="70"/>
        <v>2974.4327272727387</v>
      </c>
      <c r="O1139" s="48">
        <f t="shared" si="71"/>
        <v>3212.3873454545578</v>
      </c>
      <c r="P1139" s="49"/>
      <c r="Q1139" s="49"/>
      <c r="R1139" s="50"/>
    </row>
    <row r="1140" spans="1:18" x14ac:dyDescent="0.25">
      <c r="A1140" s="51">
        <v>1137</v>
      </c>
      <c r="B1140" s="52"/>
      <c r="C1140" s="38" t="s">
        <v>3941</v>
      </c>
      <c r="D1140" s="39">
        <v>44932</v>
      </c>
      <c r="E1140" s="40" t="s">
        <v>2686</v>
      </c>
      <c r="F1140" s="41">
        <v>1308613</v>
      </c>
      <c r="G1140" s="40" t="s">
        <v>3749</v>
      </c>
      <c r="H1140" s="41">
        <v>137404</v>
      </c>
      <c r="I1140" s="42">
        <f t="shared" si="68"/>
        <v>124912.72727272726</v>
      </c>
      <c r="J1140" s="43">
        <v>44975</v>
      </c>
      <c r="K1140" s="44">
        <v>1189648</v>
      </c>
      <c r="L1140" s="45">
        <v>0.1075</v>
      </c>
      <c r="M1140" s="46">
        <f t="shared" si="69"/>
        <v>127887.16</v>
      </c>
      <c r="N1140" s="47">
        <f t="shared" si="70"/>
        <v>2974.4327272727387</v>
      </c>
      <c r="O1140" s="48">
        <f t="shared" si="71"/>
        <v>3212.3873454545578</v>
      </c>
      <c r="P1140" s="49"/>
      <c r="Q1140" s="49"/>
      <c r="R1140" s="50"/>
    </row>
    <row r="1141" spans="1:18" x14ac:dyDescent="0.25">
      <c r="A1141" s="51">
        <v>1138</v>
      </c>
      <c r="B1141" s="52"/>
      <c r="C1141" s="38" t="s">
        <v>3942</v>
      </c>
      <c r="D1141" s="39">
        <v>44932</v>
      </c>
      <c r="E1141" s="40" t="s">
        <v>2690</v>
      </c>
      <c r="F1141" s="41">
        <v>807741</v>
      </c>
      <c r="G1141" s="40" t="s">
        <v>3749</v>
      </c>
      <c r="H1141" s="41">
        <v>84813</v>
      </c>
      <c r="I1141" s="42">
        <f t="shared" si="68"/>
        <v>77102.727272727265</v>
      </c>
      <c r="J1141" s="43">
        <v>44975</v>
      </c>
      <c r="K1141" s="44">
        <v>734310</v>
      </c>
      <c r="L1141" s="45">
        <v>0.1075</v>
      </c>
      <c r="M1141" s="46">
        <f t="shared" si="69"/>
        <v>78938.324999999997</v>
      </c>
      <c r="N1141" s="47">
        <f t="shared" si="70"/>
        <v>1835.5977272727323</v>
      </c>
      <c r="O1141" s="48">
        <f t="shared" si="71"/>
        <v>1982.4455454545509</v>
      </c>
      <c r="P1141" s="49"/>
      <c r="Q1141" s="49"/>
      <c r="R1141" s="50"/>
    </row>
    <row r="1142" spans="1:18" x14ac:dyDescent="0.25">
      <c r="A1142" s="51">
        <v>1139</v>
      </c>
      <c r="B1142" s="52"/>
      <c r="C1142" s="38" t="s">
        <v>3943</v>
      </c>
      <c r="D1142" s="39">
        <v>44930</v>
      </c>
      <c r="E1142" s="40" t="s">
        <v>2690</v>
      </c>
      <c r="F1142" s="41">
        <v>2034790</v>
      </c>
      <c r="G1142" s="40" t="s">
        <v>3749</v>
      </c>
      <c r="H1142" s="41">
        <v>213653</v>
      </c>
      <c r="I1142" s="42">
        <f t="shared" si="68"/>
        <v>194229.99999999997</v>
      </c>
      <c r="J1142" s="43">
        <v>44975</v>
      </c>
      <c r="K1142" s="44">
        <v>1849809</v>
      </c>
      <c r="L1142" s="45">
        <v>0.1075</v>
      </c>
      <c r="M1142" s="46">
        <f t="shared" si="69"/>
        <v>198854.4675</v>
      </c>
      <c r="N1142" s="47">
        <f t="shared" si="70"/>
        <v>4624.4675000000279</v>
      </c>
      <c r="O1142" s="48">
        <f t="shared" si="71"/>
        <v>4994.4249000000309</v>
      </c>
      <c r="P1142" s="49"/>
      <c r="Q1142" s="49"/>
      <c r="R1142" s="50"/>
    </row>
    <row r="1143" spans="1:18" x14ac:dyDescent="0.25">
      <c r="A1143" s="51">
        <v>1140</v>
      </c>
      <c r="B1143" s="52"/>
      <c r="C1143" s="38" t="s">
        <v>3944</v>
      </c>
      <c r="D1143" s="39">
        <v>44931</v>
      </c>
      <c r="E1143" s="40" t="s">
        <v>2807</v>
      </c>
      <c r="F1143" s="41">
        <v>807741</v>
      </c>
      <c r="G1143" s="40" t="s">
        <v>3749</v>
      </c>
      <c r="H1143" s="41">
        <v>84813</v>
      </c>
      <c r="I1143" s="42">
        <f t="shared" si="68"/>
        <v>77102.727272727265</v>
      </c>
      <c r="J1143" s="43">
        <v>44975</v>
      </c>
      <c r="K1143" s="44">
        <v>734310</v>
      </c>
      <c r="L1143" s="45">
        <v>0.1075</v>
      </c>
      <c r="M1143" s="46">
        <f t="shared" si="69"/>
        <v>78938.324999999997</v>
      </c>
      <c r="N1143" s="47">
        <f t="shared" si="70"/>
        <v>1835.5977272727323</v>
      </c>
      <c r="O1143" s="48">
        <f t="shared" si="71"/>
        <v>1982.4455454545509</v>
      </c>
      <c r="P1143" s="49"/>
      <c r="Q1143" s="49"/>
      <c r="R1143" s="50"/>
    </row>
    <row r="1144" spans="1:18" x14ac:dyDescent="0.25">
      <c r="A1144" s="51">
        <v>1141</v>
      </c>
      <c r="B1144" s="52"/>
      <c r="C1144" s="38" t="s">
        <v>3945</v>
      </c>
      <c r="D1144" s="39">
        <v>44935</v>
      </c>
      <c r="E1144" s="40" t="s">
        <v>2807</v>
      </c>
      <c r="F1144" s="41">
        <v>807741</v>
      </c>
      <c r="G1144" s="40" t="s">
        <v>3749</v>
      </c>
      <c r="H1144" s="41">
        <v>84813</v>
      </c>
      <c r="I1144" s="42">
        <f t="shared" si="68"/>
        <v>77102.727272727265</v>
      </c>
      <c r="J1144" s="43">
        <v>44975</v>
      </c>
      <c r="K1144" s="44">
        <v>734310</v>
      </c>
      <c r="L1144" s="45">
        <v>0.1075</v>
      </c>
      <c r="M1144" s="46">
        <f t="shared" si="69"/>
        <v>78938.324999999997</v>
      </c>
      <c r="N1144" s="47">
        <f t="shared" si="70"/>
        <v>1835.5977272727323</v>
      </c>
      <c r="O1144" s="48">
        <f t="shared" si="71"/>
        <v>1982.4455454545509</v>
      </c>
      <c r="P1144" s="49"/>
      <c r="Q1144" s="49"/>
      <c r="R1144" s="50"/>
    </row>
    <row r="1145" spans="1:18" x14ac:dyDescent="0.25">
      <c r="A1145" s="51">
        <v>1142</v>
      </c>
      <c r="B1145" s="52"/>
      <c r="C1145" s="38" t="s">
        <v>3946</v>
      </c>
      <c r="D1145" s="39">
        <v>44931</v>
      </c>
      <c r="E1145" s="40" t="s">
        <v>2686</v>
      </c>
      <c r="F1145" s="41">
        <v>807741</v>
      </c>
      <c r="G1145" s="40" t="s">
        <v>3749</v>
      </c>
      <c r="H1145" s="41">
        <v>84813</v>
      </c>
      <c r="I1145" s="42">
        <f t="shared" si="68"/>
        <v>77102.727272727265</v>
      </c>
      <c r="J1145" s="43">
        <v>44975</v>
      </c>
      <c r="K1145" s="44">
        <v>734310</v>
      </c>
      <c r="L1145" s="45">
        <v>0.1075</v>
      </c>
      <c r="M1145" s="46">
        <f t="shared" si="69"/>
        <v>78938.324999999997</v>
      </c>
      <c r="N1145" s="47">
        <f t="shared" si="70"/>
        <v>1835.5977272727323</v>
      </c>
      <c r="O1145" s="48">
        <f t="shared" si="71"/>
        <v>1982.4455454545509</v>
      </c>
      <c r="P1145" s="49"/>
      <c r="Q1145" s="49"/>
      <c r="R1145" s="50"/>
    </row>
    <row r="1146" spans="1:18" x14ac:dyDescent="0.25">
      <c r="A1146" s="51">
        <v>1143</v>
      </c>
      <c r="B1146" s="52"/>
      <c r="C1146" s="38" t="s">
        <v>3947</v>
      </c>
      <c r="D1146" s="39">
        <v>44929</v>
      </c>
      <c r="E1146" s="40" t="s">
        <v>2690</v>
      </c>
      <c r="F1146" s="41">
        <v>1328286</v>
      </c>
      <c r="G1146" s="40" t="s">
        <v>3749</v>
      </c>
      <c r="H1146" s="41">
        <v>139470</v>
      </c>
      <c r="I1146" s="42">
        <f t="shared" si="68"/>
        <v>126790.90909090907</v>
      </c>
      <c r="J1146" s="43">
        <v>44975</v>
      </c>
      <c r="K1146" s="44">
        <v>1207533</v>
      </c>
      <c r="L1146" s="45">
        <v>0.1075</v>
      </c>
      <c r="M1146" s="46">
        <f t="shared" si="69"/>
        <v>129809.7975</v>
      </c>
      <c r="N1146" s="47">
        <f t="shared" si="70"/>
        <v>3018.8884090909269</v>
      </c>
      <c r="O1146" s="48">
        <f t="shared" si="71"/>
        <v>3260.3994818182014</v>
      </c>
      <c r="P1146" s="49"/>
      <c r="Q1146" s="49"/>
      <c r="R1146" s="50"/>
    </row>
    <row r="1147" spans="1:18" x14ac:dyDescent="0.25">
      <c r="A1147" s="51">
        <v>1144</v>
      </c>
      <c r="B1147" s="52"/>
      <c r="C1147" s="38" t="s">
        <v>3948</v>
      </c>
      <c r="D1147" s="39">
        <v>44931</v>
      </c>
      <c r="E1147" s="40" t="s">
        <v>2751</v>
      </c>
      <c r="F1147" s="41">
        <v>807741</v>
      </c>
      <c r="G1147" s="40" t="s">
        <v>3749</v>
      </c>
      <c r="H1147" s="41">
        <v>84813</v>
      </c>
      <c r="I1147" s="42">
        <f t="shared" si="68"/>
        <v>77102.727272727265</v>
      </c>
      <c r="J1147" s="43">
        <v>44975</v>
      </c>
      <c r="K1147" s="44">
        <v>734310</v>
      </c>
      <c r="L1147" s="45">
        <v>0.1075</v>
      </c>
      <c r="M1147" s="46">
        <f t="shared" si="69"/>
        <v>78938.324999999997</v>
      </c>
      <c r="N1147" s="47">
        <f t="shared" si="70"/>
        <v>1835.5977272727323</v>
      </c>
      <c r="O1147" s="48">
        <f t="shared" si="71"/>
        <v>1982.4455454545509</v>
      </c>
      <c r="P1147" s="49"/>
      <c r="Q1147" s="49"/>
      <c r="R1147" s="50"/>
    </row>
    <row r="1148" spans="1:18" x14ac:dyDescent="0.25">
      <c r="A1148" s="51">
        <v>1145</v>
      </c>
      <c r="B1148" s="52"/>
      <c r="C1148" s="38" t="s">
        <v>3949</v>
      </c>
      <c r="D1148" s="39">
        <v>44932</v>
      </c>
      <c r="E1148" s="40" t="s">
        <v>2690</v>
      </c>
      <c r="F1148" s="41">
        <v>807741</v>
      </c>
      <c r="G1148" s="40" t="s">
        <v>3749</v>
      </c>
      <c r="H1148" s="41">
        <v>84813</v>
      </c>
      <c r="I1148" s="42">
        <f t="shared" si="68"/>
        <v>77102.727272727265</v>
      </c>
      <c r="J1148" s="43">
        <v>44975</v>
      </c>
      <c r="K1148" s="44">
        <v>734310</v>
      </c>
      <c r="L1148" s="45">
        <v>0.1075</v>
      </c>
      <c r="M1148" s="46">
        <f t="shared" si="69"/>
        <v>78938.324999999997</v>
      </c>
      <c r="N1148" s="47">
        <f t="shared" si="70"/>
        <v>1835.5977272727323</v>
      </c>
      <c r="O1148" s="48">
        <f t="shared" si="71"/>
        <v>1982.4455454545509</v>
      </c>
      <c r="P1148" s="49"/>
      <c r="Q1148" s="49"/>
      <c r="R1148" s="50"/>
    </row>
    <row r="1149" spans="1:18" x14ac:dyDescent="0.25">
      <c r="A1149" s="51">
        <v>1146</v>
      </c>
      <c r="B1149" s="52"/>
      <c r="C1149" s="38" t="s">
        <v>3950</v>
      </c>
      <c r="D1149" s="39">
        <v>44932</v>
      </c>
      <c r="E1149" s="40" t="s">
        <v>2690</v>
      </c>
      <c r="F1149" s="41">
        <v>403871</v>
      </c>
      <c r="G1149" s="40" t="s">
        <v>3749</v>
      </c>
      <c r="H1149" s="41">
        <v>42406</v>
      </c>
      <c r="I1149" s="42">
        <f t="shared" si="68"/>
        <v>38550.909090909088</v>
      </c>
      <c r="J1149" s="43">
        <v>44975</v>
      </c>
      <c r="K1149" s="44">
        <v>367155</v>
      </c>
      <c r="L1149" s="45">
        <v>0.1075</v>
      </c>
      <c r="M1149" s="46">
        <f t="shared" si="69"/>
        <v>39469.162499999999</v>
      </c>
      <c r="N1149" s="47">
        <f t="shared" si="70"/>
        <v>918.25340909091028</v>
      </c>
      <c r="O1149" s="48">
        <f t="shared" si="71"/>
        <v>991.7136818181832</v>
      </c>
      <c r="P1149" s="49"/>
      <c r="Q1149" s="49"/>
      <c r="R1149" s="50"/>
    </row>
    <row r="1150" spans="1:18" x14ac:dyDescent="0.25">
      <c r="A1150" s="51">
        <v>1147</v>
      </c>
      <c r="B1150" s="52"/>
      <c r="C1150" s="38" t="s">
        <v>3951</v>
      </c>
      <c r="D1150" s="39">
        <v>44938</v>
      </c>
      <c r="E1150" s="40" t="s">
        <v>2690</v>
      </c>
      <c r="F1150" s="41">
        <v>907916</v>
      </c>
      <c r="G1150" s="40" t="s">
        <v>3749</v>
      </c>
      <c r="H1150" s="41">
        <v>95331</v>
      </c>
      <c r="I1150" s="42">
        <f t="shared" si="68"/>
        <v>86664.545454545441</v>
      </c>
      <c r="J1150" s="43">
        <v>44975</v>
      </c>
      <c r="K1150" s="44">
        <v>825378</v>
      </c>
      <c r="L1150" s="45">
        <v>0.1075</v>
      </c>
      <c r="M1150" s="46">
        <f t="shared" si="69"/>
        <v>88728.134999999995</v>
      </c>
      <c r="N1150" s="47">
        <f t="shared" si="70"/>
        <v>2063.5895454545534</v>
      </c>
      <c r="O1150" s="48">
        <f t="shared" si="71"/>
        <v>2228.6767090909179</v>
      </c>
      <c r="P1150" s="49"/>
      <c r="Q1150" s="49"/>
      <c r="R1150" s="50"/>
    </row>
    <row r="1151" spans="1:18" x14ac:dyDescent="0.25">
      <c r="A1151" s="51">
        <v>1148</v>
      </c>
      <c r="B1151" s="52"/>
      <c r="C1151" s="38" t="s">
        <v>3952</v>
      </c>
      <c r="D1151" s="39">
        <v>44932</v>
      </c>
      <c r="E1151" s="40" t="s">
        <v>2807</v>
      </c>
      <c r="F1151" s="41">
        <v>1308613</v>
      </c>
      <c r="G1151" s="40" t="s">
        <v>3749</v>
      </c>
      <c r="H1151" s="41">
        <v>137404</v>
      </c>
      <c r="I1151" s="42">
        <f t="shared" si="68"/>
        <v>124912.72727272726</v>
      </c>
      <c r="J1151" s="43">
        <v>44975</v>
      </c>
      <c r="K1151" s="44">
        <v>1189648</v>
      </c>
      <c r="L1151" s="45">
        <v>0.1075</v>
      </c>
      <c r="M1151" s="46">
        <f t="shared" si="69"/>
        <v>127887.16</v>
      </c>
      <c r="N1151" s="47">
        <f t="shared" si="70"/>
        <v>2974.4327272727387</v>
      </c>
      <c r="O1151" s="48">
        <f t="shared" si="71"/>
        <v>3212.3873454545578</v>
      </c>
      <c r="P1151" s="49"/>
      <c r="Q1151" s="49"/>
      <c r="R1151" s="50"/>
    </row>
    <row r="1152" spans="1:18" x14ac:dyDescent="0.25">
      <c r="A1152" s="51">
        <v>1149</v>
      </c>
      <c r="B1152" s="52"/>
      <c r="C1152" s="38" t="s">
        <v>3953</v>
      </c>
      <c r="D1152" s="39">
        <v>44936</v>
      </c>
      <c r="E1152" s="40" t="s">
        <v>3073</v>
      </c>
      <c r="F1152" s="41">
        <v>300523</v>
      </c>
      <c r="G1152" s="40" t="s">
        <v>3749</v>
      </c>
      <c r="H1152" s="41">
        <v>31555</v>
      </c>
      <c r="I1152" s="42">
        <f t="shared" si="68"/>
        <v>28686.363636363632</v>
      </c>
      <c r="J1152" s="43">
        <v>44975</v>
      </c>
      <c r="K1152" s="44">
        <v>273203</v>
      </c>
      <c r="L1152" s="45">
        <v>0.1075</v>
      </c>
      <c r="M1152" s="46">
        <f t="shared" si="69"/>
        <v>29369.322499999998</v>
      </c>
      <c r="N1152" s="47">
        <f t="shared" si="70"/>
        <v>682.958863636366</v>
      </c>
      <c r="O1152" s="48">
        <f t="shared" si="71"/>
        <v>737.59557272727534</v>
      </c>
      <c r="P1152" s="49"/>
      <c r="Q1152" s="49"/>
      <c r="R1152" s="50"/>
    </row>
    <row r="1153" spans="1:18" x14ac:dyDescent="0.25">
      <c r="A1153" s="51">
        <v>1150</v>
      </c>
      <c r="B1153" s="52"/>
      <c r="C1153" s="38" t="s">
        <v>3954</v>
      </c>
      <c r="D1153" s="39">
        <v>44932</v>
      </c>
      <c r="E1153" s="40" t="s">
        <v>2690</v>
      </c>
      <c r="F1153" s="41">
        <v>807741</v>
      </c>
      <c r="G1153" s="40" t="s">
        <v>3749</v>
      </c>
      <c r="H1153" s="41">
        <v>84813</v>
      </c>
      <c r="I1153" s="42">
        <f t="shared" si="68"/>
        <v>77102.727272727265</v>
      </c>
      <c r="J1153" s="43">
        <v>44975</v>
      </c>
      <c r="K1153" s="44">
        <v>734310</v>
      </c>
      <c r="L1153" s="45">
        <v>0.1075</v>
      </c>
      <c r="M1153" s="46">
        <f t="shared" si="69"/>
        <v>78938.324999999997</v>
      </c>
      <c r="N1153" s="47">
        <f t="shared" si="70"/>
        <v>1835.5977272727323</v>
      </c>
      <c r="O1153" s="48">
        <f t="shared" si="71"/>
        <v>1982.4455454545509</v>
      </c>
      <c r="P1153" s="49"/>
      <c r="Q1153" s="49"/>
      <c r="R1153" s="50"/>
    </row>
    <row r="1154" spans="1:18" x14ac:dyDescent="0.25">
      <c r="A1154" s="51">
        <v>1151</v>
      </c>
      <c r="B1154" s="52"/>
      <c r="C1154" s="38" t="s">
        <v>3955</v>
      </c>
      <c r="D1154" s="39">
        <v>44942</v>
      </c>
      <c r="E1154" s="40" t="s">
        <v>2686</v>
      </c>
      <c r="F1154" s="41">
        <v>776873</v>
      </c>
      <c r="G1154" s="40" t="s">
        <v>3749</v>
      </c>
      <c r="H1154" s="41">
        <v>81572</v>
      </c>
      <c r="I1154" s="42">
        <f t="shared" si="68"/>
        <v>74156.363636363632</v>
      </c>
      <c r="J1154" s="43">
        <v>44975</v>
      </c>
      <c r="K1154" s="44">
        <v>706248</v>
      </c>
      <c r="L1154" s="45">
        <v>0.1075</v>
      </c>
      <c r="M1154" s="46">
        <f t="shared" si="69"/>
        <v>75921.66</v>
      </c>
      <c r="N1154" s="47">
        <f t="shared" si="70"/>
        <v>1765.2963636363711</v>
      </c>
      <c r="O1154" s="48">
        <f t="shared" si="71"/>
        <v>1906.5200727272809</v>
      </c>
      <c r="P1154" s="49"/>
      <c r="Q1154" s="49"/>
      <c r="R1154" s="50"/>
    </row>
    <row r="1155" spans="1:18" x14ac:dyDescent="0.25">
      <c r="A1155" s="51">
        <v>1152</v>
      </c>
      <c r="B1155" s="52"/>
      <c r="C1155" s="38" t="s">
        <v>3956</v>
      </c>
      <c r="D1155" s="39">
        <v>44932</v>
      </c>
      <c r="E1155" s="40" t="s">
        <v>2807</v>
      </c>
      <c r="F1155" s="41">
        <v>1308613</v>
      </c>
      <c r="G1155" s="40" t="s">
        <v>3749</v>
      </c>
      <c r="H1155" s="41">
        <v>137404</v>
      </c>
      <c r="I1155" s="42">
        <f t="shared" si="68"/>
        <v>124912.72727272726</v>
      </c>
      <c r="J1155" s="43">
        <v>44975</v>
      </c>
      <c r="K1155" s="44">
        <v>1189648</v>
      </c>
      <c r="L1155" s="45">
        <v>0.1075</v>
      </c>
      <c r="M1155" s="46">
        <f t="shared" si="69"/>
        <v>127887.16</v>
      </c>
      <c r="N1155" s="47">
        <f t="shared" si="70"/>
        <v>2974.4327272727387</v>
      </c>
      <c r="O1155" s="48">
        <f t="shared" si="71"/>
        <v>3212.3873454545578</v>
      </c>
      <c r="P1155" s="49"/>
      <c r="Q1155" s="49"/>
      <c r="R1155" s="50"/>
    </row>
    <row r="1156" spans="1:18" x14ac:dyDescent="0.25">
      <c r="A1156" s="51">
        <v>1153</v>
      </c>
      <c r="B1156" s="52"/>
      <c r="C1156" s="38" t="s">
        <v>3957</v>
      </c>
      <c r="D1156" s="39">
        <v>44932</v>
      </c>
      <c r="E1156" s="40" t="s">
        <v>2807</v>
      </c>
      <c r="F1156" s="41">
        <v>904742</v>
      </c>
      <c r="G1156" s="40" t="s">
        <v>3749</v>
      </c>
      <c r="H1156" s="41">
        <v>94998</v>
      </c>
      <c r="I1156" s="42">
        <f t="shared" ref="I1156:I1219" si="72">H1156/1.1</f>
        <v>86361.818181818177</v>
      </c>
      <c r="J1156" s="43">
        <v>44975</v>
      </c>
      <c r="K1156" s="44">
        <v>822493</v>
      </c>
      <c r="L1156" s="45">
        <v>0.1075</v>
      </c>
      <c r="M1156" s="46">
        <f t="shared" ref="M1156:M1219" si="73">K1156*L1156</f>
        <v>88417.997499999998</v>
      </c>
      <c r="N1156" s="47">
        <f t="shared" ref="N1156:N1219" si="74">M1156-I1156</f>
        <v>2056.1793181818211</v>
      </c>
      <c r="O1156" s="48">
        <f t="shared" ref="O1156:O1219" si="75">N1156*1.08</f>
        <v>2220.6736636363671</v>
      </c>
      <c r="P1156" s="49"/>
      <c r="Q1156" s="49"/>
      <c r="R1156" s="50"/>
    </row>
    <row r="1157" spans="1:18" x14ac:dyDescent="0.25">
      <c r="A1157" s="51">
        <v>1154</v>
      </c>
      <c r="B1157" s="52"/>
      <c r="C1157" s="38" t="s">
        <v>3958</v>
      </c>
      <c r="D1157" s="39">
        <v>44932</v>
      </c>
      <c r="E1157" s="40" t="s">
        <v>2637</v>
      </c>
      <c r="F1157" s="41">
        <v>1334735</v>
      </c>
      <c r="G1157" s="40" t="s">
        <v>3749</v>
      </c>
      <c r="H1157" s="41">
        <v>140147</v>
      </c>
      <c r="I1157" s="42">
        <f t="shared" si="72"/>
        <v>127406.36363636363</v>
      </c>
      <c r="J1157" s="43">
        <v>44975</v>
      </c>
      <c r="K1157" s="44">
        <v>1213395</v>
      </c>
      <c r="L1157" s="45">
        <v>0.1075</v>
      </c>
      <c r="M1157" s="46">
        <f t="shared" si="73"/>
        <v>130439.96249999999</v>
      </c>
      <c r="N1157" s="47">
        <f t="shared" si="74"/>
        <v>3033.5988636363618</v>
      </c>
      <c r="O1157" s="48">
        <f t="shared" si="75"/>
        <v>3276.286772727271</v>
      </c>
      <c r="P1157" s="49"/>
      <c r="Q1157" s="49"/>
      <c r="R1157" s="50"/>
    </row>
    <row r="1158" spans="1:18" x14ac:dyDescent="0.25">
      <c r="A1158" s="51">
        <v>1155</v>
      </c>
      <c r="B1158" s="52"/>
      <c r="C1158" s="38" t="s">
        <v>3959</v>
      </c>
      <c r="D1158" s="39">
        <v>44932</v>
      </c>
      <c r="E1158" s="40" t="s">
        <v>65</v>
      </c>
      <c r="F1158" s="41">
        <v>1120045</v>
      </c>
      <c r="G1158" s="40" t="s">
        <v>3749</v>
      </c>
      <c r="H1158" s="41">
        <v>117605</v>
      </c>
      <c r="I1158" s="42">
        <f t="shared" si="72"/>
        <v>106913.63636363635</v>
      </c>
      <c r="J1158" s="43">
        <v>44975</v>
      </c>
      <c r="K1158" s="44">
        <v>1018223</v>
      </c>
      <c r="L1158" s="45">
        <v>0.1075</v>
      </c>
      <c r="M1158" s="46">
        <f t="shared" si="73"/>
        <v>109458.9725</v>
      </c>
      <c r="N1158" s="47">
        <f t="shared" si="74"/>
        <v>2545.3361363636504</v>
      </c>
      <c r="O1158" s="48">
        <f t="shared" si="75"/>
        <v>2748.9630272727427</v>
      </c>
      <c r="P1158" s="49"/>
      <c r="Q1158" s="49"/>
      <c r="R1158" s="50"/>
    </row>
    <row r="1159" spans="1:18" x14ac:dyDescent="0.25">
      <c r="A1159" s="51">
        <v>1156</v>
      </c>
      <c r="B1159" s="52"/>
      <c r="C1159" s="38" t="s">
        <v>3960</v>
      </c>
      <c r="D1159" s="39">
        <v>44945</v>
      </c>
      <c r="E1159" s="40" t="s">
        <v>3073</v>
      </c>
      <c r="F1159" s="41">
        <v>531550</v>
      </c>
      <c r="G1159" s="40" t="s">
        <v>3749</v>
      </c>
      <c r="H1159" s="41">
        <v>55813</v>
      </c>
      <c r="I1159" s="42">
        <f t="shared" si="72"/>
        <v>50739.090909090904</v>
      </c>
      <c r="J1159" s="43">
        <v>44975</v>
      </c>
      <c r="K1159" s="44">
        <v>483227</v>
      </c>
      <c r="L1159" s="45">
        <v>0.1075</v>
      </c>
      <c r="M1159" s="46">
        <f t="shared" si="73"/>
        <v>51946.902499999997</v>
      </c>
      <c r="N1159" s="47">
        <f t="shared" si="74"/>
        <v>1207.811590909092</v>
      </c>
      <c r="O1159" s="48">
        <f t="shared" si="75"/>
        <v>1304.4365181818196</v>
      </c>
      <c r="P1159" s="49"/>
      <c r="Q1159" s="49"/>
      <c r="R1159" s="50"/>
    </row>
    <row r="1160" spans="1:18" x14ac:dyDescent="0.25">
      <c r="A1160" s="51">
        <v>1157</v>
      </c>
      <c r="B1160" s="52"/>
      <c r="C1160" s="38" t="s">
        <v>3961</v>
      </c>
      <c r="D1160" s="39">
        <v>44932</v>
      </c>
      <c r="E1160" s="40" t="s">
        <v>2690</v>
      </c>
      <c r="F1160" s="41">
        <v>807741</v>
      </c>
      <c r="G1160" s="40" t="s">
        <v>3749</v>
      </c>
      <c r="H1160" s="41">
        <v>84813</v>
      </c>
      <c r="I1160" s="42">
        <f t="shared" si="72"/>
        <v>77102.727272727265</v>
      </c>
      <c r="J1160" s="43">
        <v>44975</v>
      </c>
      <c r="K1160" s="44">
        <v>734310</v>
      </c>
      <c r="L1160" s="45">
        <v>0.1075</v>
      </c>
      <c r="M1160" s="46">
        <f t="shared" si="73"/>
        <v>78938.324999999997</v>
      </c>
      <c r="N1160" s="47">
        <f t="shared" si="74"/>
        <v>1835.5977272727323</v>
      </c>
      <c r="O1160" s="48">
        <f t="shared" si="75"/>
        <v>1982.4455454545509</v>
      </c>
      <c r="P1160" s="49"/>
      <c r="Q1160" s="49"/>
      <c r="R1160" s="50"/>
    </row>
    <row r="1161" spans="1:18" x14ac:dyDescent="0.25">
      <c r="A1161" s="51">
        <v>1158</v>
      </c>
      <c r="B1161" s="52"/>
      <c r="C1161" s="38" t="s">
        <v>3962</v>
      </c>
      <c r="D1161" s="39">
        <v>44936</v>
      </c>
      <c r="E1161" s="40" t="s">
        <v>3073</v>
      </c>
      <c r="F1161" s="41">
        <v>1368752</v>
      </c>
      <c r="G1161" s="40" t="s">
        <v>3749</v>
      </c>
      <c r="H1161" s="41">
        <v>143719</v>
      </c>
      <c r="I1161" s="42">
        <f t="shared" si="72"/>
        <v>130653.63636363635</v>
      </c>
      <c r="J1161" s="43">
        <v>44975</v>
      </c>
      <c r="K1161" s="44">
        <v>1244320</v>
      </c>
      <c r="L1161" s="45">
        <v>0.1075</v>
      </c>
      <c r="M1161" s="46">
        <f t="shared" si="73"/>
        <v>133764.4</v>
      </c>
      <c r="N1161" s="47">
        <f t="shared" si="74"/>
        <v>3110.7636363636411</v>
      </c>
      <c r="O1161" s="48">
        <f t="shared" si="75"/>
        <v>3359.6247272727328</v>
      </c>
      <c r="P1161" s="49"/>
      <c r="Q1161" s="49"/>
      <c r="R1161" s="50"/>
    </row>
    <row r="1162" spans="1:18" x14ac:dyDescent="0.25">
      <c r="A1162" s="51">
        <v>1159</v>
      </c>
      <c r="B1162" s="52"/>
      <c r="C1162" s="38" t="s">
        <v>3963</v>
      </c>
      <c r="D1162" s="39">
        <v>44942</v>
      </c>
      <c r="E1162" s="40" t="s">
        <v>2686</v>
      </c>
      <c r="F1162" s="41">
        <v>704394</v>
      </c>
      <c r="G1162" s="40" t="s">
        <v>3749</v>
      </c>
      <c r="H1162" s="41">
        <v>73961</v>
      </c>
      <c r="I1162" s="42">
        <f t="shared" si="72"/>
        <v>67237.272727272721</v>
      </c>
      <c r="J1162" s="43">
        <v>44975</v>
      </c>
      <c r="K1162" s="44">
        <v>640358</v>
      </c>
      <c r="L1162" s="45">
        <v>0.1075</v>
      </c>
      <c r="M1162" s="46">
        <f t="shared" si="73"/>
        <v>68838.485000000001</v>
      </c>
      <c r="N1162" s="47">
        <f t="shared" si="74"/>
        <v>1601.2122727272799</v>
      </c>
      <c r="O1162" s="48">
        <f t="shared" si="75"/>
        <v>1729.3092545454624</v>
      </c>
      <c r="P1162" s="49"/>
      <c r="Q1162" s="49"/>
      <c r="R1162" s="50"/>
    </row>
    <row r="1163" spans="1:18" x14ac:dyDescent="0.25">
      <c r="A1163" s="51">
        <v>1160</v>
      </c>
      <c r="B1163" s="52"/>
      <c r="C1163" s="38" t="s">
        <v>3964</v>
      </c>
      <c r="D1163" s="39">
        <v>44932</v>
      </c>
      <c r="E1163" s="40" t="s">
        <v>2807</v>
      </c>
      <c r="F1163" s="41">
        <v>1308613</v>
      </c>
      <c r="G1163" s="40" t="s">
        <v>3749</v>
      </c>
      <c r="H1163" s="41">
        <v>137404</v>
      </c>
      <c r="I1163" s="42">
        <f t="shared" si="72"/>
        <v>124912.72727272726</v>
      </c>
      <c r="J1163" s="43">
        <v>44975</v>
      </c>
      <c r="K1163" s="44">
        <v>1189648</v>
      </c>
      <c r="L1163" s="45">
        <v>0.1075</v>
      </c>
      <c r="M1163" s="46">
        <f t="shared" si="73"/>
        <v>127887.16</v>
      </c>
      <c r="N1163" s="47">
        <f t="shared" si="74"/>
        <v>2974.4327272727387</v>
      </c>
      <c r="O1163" s="48">
        <f t="shared" si="75"/>
        <v>3212.3873454545578</v>
      </c>
      <c r="P1163" s="49"/>
      <c r="Q1163" s="49"/>
      <c r="R1163" s="50"/>
    </row>
    <row r="1164" spans="1:18" x14ac:dyDescent="0.25">
      <c r="A1164" s="51">
        <v>1161</v>
      </c>
      <c r="B1164" s="52"/>
      <c r="C1164" s="38" t="s">
        <v>3965</v>
      </c>
      <c r="D1164" s="39">
        <v>44932</v>
      </c>
      <c r="E1164" s="40" t="s">
        <v>2751</v>
      </c>
      <c r="F1164" s="41">
        <v>807741</v>
      </c>
      <c r="G1164" s="40" t="s">
        <v>3749</v>
      </c>
      <c r="H1164" s="41">
        <v>84813</v>
      </c>
      <c r="I1164" s="42">
        <f t="shared" si="72"/>
        <v>77102.727272727265</v>
      </c>
      <c r="J1164" s="43">
        <v>44975</v>
      </c>
      <c r="K1164" s="44">
        <v>734310</v>
      </c>
      <c r="L1164" s="45">
        <v>0.1075</v>
      </c>
      <c r="M1164" s="46">
        <f t="shared" si="73"/>
        <v>78938.324999999997</v>
      </c>
      <c r="N1164" s="47">
        <f t="shared" si="74"/>
        <v>1835.5977272727323</v>
      </c>
      <c r="O1164" s="48">
        <f t="shared" si="75"/>
        <v>1982.4455454545509</v>
      </c>
      <c r="P1164" s="49"/>
      <c r="Q1164" s="49"/>
      <c r="R1164" s="50"/>
    </row>
    <row r="1165" spans="1:18" x14ac:dyDescent="0.25">
      <c r="A1165" s="51">
        <v>1162</v>
      </c>
      <c r="B1165" s="52"/>
      <c r="C1165" s="38" t="s">
        <v>3966</v>
      </c>
      <c r="D1165" s="39">
        <v>44932</v>
      </c>
      <c r="E1165" s="40" t="s">
        <v>2690</v>
      </c>
      <c r="F1165" s="41">
        <v>812246</v>
      </c>
      <c r="G1165" s="40" t="s">
        <v>3749</v>
      </c>
      <c r="H1165" s="41">
        <v>85286</v>
      </c>
      <c r="I1165" s="42">
        <f t="shared" si="72"/>
        <v>77532.727272727265</v>
      </c>
      <c r="J1165" s="43">
        <v>44975</v>
      </c>
      <c r="K1165" s="44">
        <v>738405</v>
      </c>
      <c r="L1165" s="45">
        <v>0.1075</v>
      </c>
      <c r="M1165" s="46">
        <f t="shared" si="73"/>
        <v>79378.537500000006</v>
      </c>
      <c r="N1165" s="47">
        <f t="shared" si="74"/>
        <v>1845.810227272741</v>
      </c>
      <c r="O1165" s="48">
        <f t="shared" si="75"/>
        <v>1993.4750454545604</v>
      </c>
      <c r="P1165" s="49"/>
      <c r="Q1165" s="49"/>
      <c r="R1165" s="50"/>
    </row>
    <row r="1166" spans="1:18" x14ac:dyDescent="0.25">
      <c r="A1166" s="51">
        <v>1163</v>
      </c>
      <c r="B1166" s="52"/>
      <c r="C1166" s="38" t="s">
        <v>3967</v>
      </c>
      <c r="D1166" s="39">
        <v>44932</v>
      </c>
      <c r="E1166" s="40" t="s">
        <v>2690</v>
      </c>
      <c r="F1166" s="41">
        <v>807741</v>
      </c>
      <c r="G1166" s="40" t="s">
        <v>3749</v>
      </c>
      <c r="H1166" s="41">
        <v>84813</v>
      </c>
      <c r="I1166" s="42">
        <f t="shared" si="72"/>
        <v>77102.727272727265</v>
      </c>
      <c r="J1166" s="43">
        <v>44975</v>
      </c>
      <c r="K1166" s="44">
        <v>734310</v>
      </c>
      <c r="L1166" s="45">
        <v>0.1075</v>
      </c>
      <c r="M1166" s="46">
        <f t="shared" si="73"/>
        <v>78938.324999999997</v>
      </c>
      <c r="N1166" s="47">
        <f t="shared" si="74"/>
        <v>1835.5977272727323</v>
      </c>
      <c r="O1166" s="48">
        <f t="shared" si="75"/>
        <v>1982.4455454545509</v>
      </c>
      <c r="P1166" s="49"/>
      <c r="Q1166" s="49"/>
      <c r="R1166" s="50"/>
    </row>
    <row r="1167" spans="1:18" x14ac:dyDescent="0.25">
      <c r="A1167" s="51">
        <v>1164</v>
      </c>
      <c r="B1167" s="52"/>
      <c r="C1167" s="38" t="s">
        <v>3968</v>
      </c>
      <c r="D1167" s="39">
        <v>44932</v>
      </c>
      <c r="E1167" s="40" t="s">
        <v>2690</v>
      </c>
      <c r="F1167" s="41">
        <v>807741</v>
      </c>
      <c r="G1167" s="40" t="s">
        <v>3749</v>
      </c>
      <c r="H1167" s="41">
        <v>84813</v>
      </c>
      <c r="I1167" s="42">
        <f t="shared" si="72"/>
        <v>77102.727272727265</v>
      </c>
      <c r="J1167" s="43">
        <v>44975</v>
      </c>
      <c r="K1167" s="44">
        <v>734310</v>
      </c>
      <c r="L1167" s="45">
        <v>0.1075</v>
      </c>
      <c r="M1167" s="46">
        <f t="shared" si="73"/>
        <v>78938.324999999997</v>
      </c>
      <c r="N1167" s="47">
        <f t="shared" si="74"/>
        <v>1835.5977272727323</v>
      </c>
      <c r="O1167" s="48">
        <f t="shared" si="75"/>
        <v>1982.4455454545509</v>
      </c>
      <c r="P1167" s="49"/>
      <c r="Q1167" s="49"/>
      <c r="R1167" s="50"/>
    </row>
    <row r="1168" spans="1:18" x14ac:dyDescent="0.25">
      <c r="A1168" s="51">
        <v>1165</v>
      </c>
      <c r="B1168" s="52"/>
      <c r="C1168" s="38" t="s">
        <v>3969</v>
      </c>
      <c r="D1168" s="39">
        <v>44931</v>
      </c>
      <c r="E1168" s="40" t="s">
        <v>3073</v>
      </c>
      <c r="F1168" s="41">
        <v>646193</v>
      </c>
      <c r="G1168" s="40" t="s">
        <v>3749</v>
      </c>
      <c r="H1168" s="41">
        <v>67850</v>
      </c>
      <c r="I1168" s="42">
        <f t="shared" si="72"/>
        <v>61681.818181818177</v>
      </c>
      <c r="J1168" s="43">
        <v>44975</v>
      </c>
      <c r="K1168" s="44">
        <v>587448</v>
      </c>
      <c r="L1168" s="45">
        <v>0.1075</v>
      </c>
      <c r="M1168" s="46">
        <f t="shared" si="73"/>
        <v>63150.659999999996</v>
      </c>
      <c r="N1168" s="47">
        <f t="shared" si="74"/>
        <v>1468.8418181818197</v>
      </c>
      <c r="O1168" s="48">
        <f t="shared" si="75"/>
        <v>1586.3491636363653</v>
      </c>
      <c r="P1168" s="49"/>
      <c r="Q1168" s="49"/>
      <c r="R1168" s="50"/>
    </row>
    <row r="1169" spans="1:18" x14ac:dyDescent="0.25">
      <c r="A1169" s="51">
        <v>1166</v>
      </c>
      <c r="B1169" s="52"/>
      <c r="C1169" s="38" t="s">
        <v>3970</v>
      </c>
      <c r="D1169" s="39">
        <v>44931</v>
      </c>
      <c r="E1169" s="40" t="s">
        <v>2807</v>
      </c>
      <c r="F1169" s="41">
        <v>1308613</v>
      </c>
      <c r="G1169" s="40" t="s">
        <v>3749</v>
      </c>
      <c r="H1169" s="41">
        <v>137404</v>
      </c>
      <c r="I1169" s="42">
        <f t="shared" si="72"/>
        <v>124912.72727272726</v>
      </c>
      <c r="J1169" s="43">
        <v>44975</v>
      </c>
      <c r="K1169" s="44">
        <v>1189648</v>
      </c>
      <c r="L1169" s="45">
        <v>0.1075</v>
      </c>
      <c r="M1169" s="46">
        <f t="shared" si="73"/>
        <v>127887.16</v>
      </c>
      <c r="N1169" s="47">
        <f t="shared" si="74"/>
        <v>2974.4327272727387</v>
      </c>
      <c r="O1169" s="48">
        <f t="shared" si="75"/>
        <v>3212.3873454545578</v>
      </c>
      <c r="P1169" s="49"/>
      <c r="Q1169" s="49"/>
      <c r="R1169" s="50"/>
    </row>
    <row r="1170" spans="1:18" x14ac:dyDescent="0.25">
      <c r="A1170" s="51">
        <v>1167</v>
      </c>
      <c r="B1170" s="52"/>
      <c r="C1170" s="38" t="s">
        <v>3971</v>
      </c>
      <c r="D1170" s="39">
        <v>44931</v>
      </c>
      <c r="E1170" s="40" t="s">
        <v>2686</v>
      </c>
      <c r="F1170" s="41">
        <v>807741</v>
      </c>
      <c r="G1170" s="40" t="s">
        <v>3749</v>
      </c>
      <c r="H1170" s="41">
        <v>84813</v>
      </c>
      <c r="I1170" s="42">
        <f t="shared" si="72"/>
        <v>77102.727272727265</v>
      </c>
      <c r="J1170" s="43">
        <v>44975</v>
      </c>
      <c r="K1170" s="44">
        <v>734310</v>
      </c>
      <c r="L1170" s="45">
        <v>0.1075</v>
      </c>
      <c r="M1170" s="46">
        <f t="shared" si="73"/>
        <v>78938.324999999997</v>
      </c>
      <c r="N1170" s="47">
        <f t="shared" si="74"/>
        <v>1835.5977272727323</v>
      </c>
      <c r="O1170" s="48">
        <f t="shared" si="75"/>
        <v>1982.4455454545509</v>
      </c>
      <c r="P1170" s="49"/>
      <c r="Q1170" s="49"/>
      <c r="R1170" s="50"/>
    </row>
    <row r="1171" spans="1:18" x14ac:dyDescent="0.25">
      <c r="A1171" s="51">
        <v>1168</v>
      </c>
      <c r="B1171" s="52"/>
      <c r="C1171" s="38" t="s">
        <v>3972</v>
      </c>
      <c r="D1171" s="39">
        <v>44932</v>
      </c>
      <c r="E1171" s="40" t="s">
        <v>3073</v>
      </c>
      <c r="F1171" s="41">
        <v>1308613</v>
      </c>
      <c r="G1171" s="40" t="s">
        <v>3749</v>
      </c>
      <c r="H1171" s="41">
        <v>137404</v>
      </c>
      <c r="I1171" s="42">
        <f t="shared" si="72"/>
        <v>124912.72727272726</v>
      </c>
      <c r="J1171" s="43">
        <v>44975</v>
      </c>
      <c r="K1171" s="44">
        <v>1189648</v>
      </c>
      <c r="L1171" s="45">
        <v>0.1075</v>
      </c>
      <c r="M1171" s="46">
        <f t="shared" si="73"/>
        <v>127887.16</v>
      </c>
      <c r="N1171" s="47">
        <f t="shared" si="74"/>
        <v>2974.4327272727387</v>
      </c>
      <c r="O1171" s="48">
        <f t="shared" si="75"/>
        <v>3212.3873454545578</v>
      </c>
      <c r="P1171" s="49"/>
      <c r="Q1171" s="49"/>
      <c r="R1171" s="50"/>
    </row>
    <row r="1172" spans="1:18" x14ac:dyDescent="0.25">
      <c r="A1172" s="51">
        <v>1169</v>
      </c>
      <c r="B1172" s="52"/>
      <c r="C1172" s="38" t="s">
        <v>3973</v>
      </c>
      <c r="D1172" s="39">
        <v>44932</v>
      </c>
      <c r="E1172" s="40" t="s">
        <v>3073</v>
      </c>
      <c r="F1172" s="41">
        <v>1308613</v>
      </c>
      <c r="G1172" s="40" t="s">
        <v>3749</v>
      </c>
      <c r="H1172" s="41">
        <v>137404</v>
      </c>
      <c r="I1172" s="42">
        <f t="shared" si="72"/>
        <v>124912.72727272726</v>
      </c>
      <c r="J1172" s="43">
        <v>44975</v>
      </c>
      <c r="K1172" s="44">
        <v>1189648</v>
      </c>
      <c r="L1172" s="45">
        <v>0.1075</v>
      </c>
      <c r="M1172" s="46">
        <f t="shared" si="73"/>
        <v>127887.16</v>
      </c>
      <c r="N1172" s="47">
        <f t="shared" si="74"/>
        <v>2974.4327272727387</v>
      </c>
      <c r="O1172" s="48">
        <f t="shared" si="75"/>
        <v>3212.3873454545578</v>
      </c>
      <c r="P1172" s="49"/>
      <c r="Q1172" s="49"/>
      <c r="R1172" s="50"/>
    </row>
    <row r="1173" spans="1:18" x14ac:dyDescent="0.25">
      <c r="A1173" s="51">
        <v>1170</v>
      </c>
      <c r="B1173" s="52"/>
      <c r="C1173" s="38" t="s">
        <v>3974</v>
      </c>
      <c r="D1173" s="39">
        <v>44932</v>
      </c>
      <c r="E1173" s="40" t="s">
        <v>2807</v>
      </c>
      <c r="F1173" s="41">
        <v>807741</v>
      </c>
      <c r="G1173" s="40" t="s">
        <v>3749</v>
      </c>
      <c r="H1173" s="41">
        <v>84813</v>
      </c>
      <c r="I1173" s="42">
        <f t="shared" si="72"/>
        <v>77102.727272727265</v>
      </c>
      <c r="J1173" s="43">
        <v>44975</v>
      </c>
      <c r="K1173" s="44">
        <v>734310</v>
      </c>
      <c r="L1173" s="45">
        <v>0.1075</v>
      </c>
      <c r="M1173" s="46">
        <f t="shared" si="73"/>
        <v>78938.324999999997</v>
      </c>
      <c r="N1173" s="47">
        <f t="shared" si="74"/>
        <v>1835.5977272727323</v>
      </c>
      <c r="O1173" s="48">
        <f t="shared" si="75"/>
        <v>1982.4455454545509</v>
      </c>
      <c r="P1173" s="49"/>
      <c r="Q1173" s="49"/>
      <c r="R1173" s="50"/>
    </row>
    <row r="1174" spans="1:18" x14ac:dyDescent="0.25">
      <c r="A1174" s="51">
        <v>1171</v>
      </c>
      <c r="B1174" s="52"/>
      <c r="C1174" s="38" t="s">
        <v>3975</v>
      </c>
      <c r="D1174" s="39">
        <v>44932</v>
      </c>
      <c r="E1174" s="40" t="s">
        <v>2751</v>
      </c>
      <c r="F1174" s="41">
        <v>807741</v>
      </c>
      <c r="G1174" s="40" t="s">
        <v>3749</v>
      </c>
      <c r="H1174" s="41">
        <v>84813</v>
      </c>
      <c r="I1174" s="42">
        <f t="shared" si="72"/>
        <v>77102.727272727265</v>
      </c>
      <c r="J1174" s="43">
        <v>44975</v>
      </c>
      <c r="K1174" s="44">
        <v>734310</v>
      </c>
      <c r="L1174" s="45">
        <v>0.1075</v>
      </c>
      <c r="M1174" s="46">
        <f t="shared" si="73"/>
        <v>78938.324999999997</v>
      </c>
      <c r="N1174" s="47">
        <f t="shared" si="74"/>
        <v>1835.5977272727323</v>
      </c>
      <c r="O1174" s="48">
        <f t="shared" si="75"/>
        <v>1982.4455454545509</v>
      </c>
      <c r="P1174" s="49"/>
      <c r="Q1174" s="49"/>
      <c r="R1174" s="50"/>
    </row>
    <row r="1175" spans="1:18" x14ac:dyDescent="0.25">
      <c r="A1175" s="51">
        <v>1172</v>
      </c>
      <c r="B1175" s="52"/>
      <c r="C1175" s="38" t="s">
        <v>3976</v>
      </c>
      <c r="D1175" s="39">
        <v>44932</v>
      </c>
      <c r="E1175" s="40" t="s">
        <v>2686</v>
      </c>
      <c r="F1175" s="41">
        <v>807741</v>
      </c>
      <c r="G1175" s="40" t="s">
        <v>3749</v>
      </c>
      <c r="H1175" s="41">
        <v>84813</v>
      </c>
      <c r="I1175" s="42">
        <f t="shared" si="72"/>
        <v>77102.727272727265</v>
      </c>
      <c r="J1175" s="43">
        <v>44975</v>
      </c>
      <c r="K1175" s="44">
        <v>734310</v>
      </c>
      <c r="L1175" s="45">
        <v>0.1075</v>
      </c>
      <c r="M1175" s="46">
        <f t="shared" si="73"/>
        <v>78938.324999999997</v>
      </c>
      <c r="N1175" s="47">
        <f t="shared" si="74"/>
        <v>1835.5977272727323</v>
      </c>
      <c r="O1175" s="48">
        <f t="shared" si="75"/>
        <v>1982.4455454545509</v>
      </c>
      <c r="P1175" s="49"/>
      <c r="Q1175" s="49"/>
      <c r="R1175" s="50"/>
    </row>
    <row r="1176" spans="1:18" x14ac:dyDescent="0.25">
      <c r="A1176" s="51">
        <v>1173</v>
      </c>
      <c r="B1176" s="52"/>
      <c r="C1176" s="38" t="s">
        <v>3977</v>
      </c>
      <c r="D1176" s="39">
        <v>44935</v>
      </c>
      <c r="E1176" s="40" t="s">
        <v>2686</v>
      </c>
      <c r="F1176" s="41">
        <v>904742</v>
      </c>
      <c r="G1176" s="40" t="s">
        <v>3749</v>
      </c>
      <c r="H1176" s="41">
        <v>94998</v>
      </c>
      <c r="I1176" s="42">
        <f t="shared" si="72"/>
        <v>86361.818181818177</v>
      </c>
      <c r="J1176" s="43">
        <v>44975</v>
      </c>
      <c r="K1176" s="44">
        <v>822493</v>
      </c>
      <c r="L1176" s="45">
        <v>0.1075</v>
      </c>
      <c r="M1176" s="46">
        <f t="shared" si="73"/>
        <v>88417.997499999998</v>
      </c>
      <c r="N1176" s="47">
        <f t="shared" si="74"/>
        <v>2056.1793181818211</v>
      </c>
      <c r="O1176" s="48">
        <f t="shared" si="75"/>
        <v>2220.6736636363671</v>
      </c>
      <c r="P1176" s="49"/>
      <c r="Q1176" s="49"/>
      <c r="R1176" s="50"/>
    </row>
    <row r="1177" spans="1:18" x14ac:dyDescent="0.25">
      <c r="A1177" s="51">
        <v>1174</v>
      </c>
      <c r="B1177" s="52"/>
      <c r="C1177" s="38" t="s">
        <v>3978</v>
      </c>
      <c r="D1177" s="39">
        <v>44932</v>
      </c>
      <c r="E1177" s="40" t="s">
        <v>2751</v>
      </c>
      <c r="F1177" s="41">
        <v>1308613</v>
      </c>
      <c r="G1177" s="40" t="s">
        <v>3749</v>
      </c>
      <c r="H1177" s="41">
        <v>137404</v>
      </c>
      <c r="I1177" s="42">
        <f t="shared" si="72"/>
        <v>124912.72727272726</v>
      </c>
      <c r="J1177" s="43">
        <v>44975</v>
      </c>
      <c r="K1177" s="44">
        <v>1189648</v>
      </c>
      <c r="L1177" s="45">
        <v>0.1075</v>
      </c>
      <c r="M1177" s="46">
        <f t="shared" si="73"/>
        <v>127887.16</v>
      </c>
      <c r="N1177" s="47">
        <f t="shared" si="74"/>
        <v>2974.4327272727387</v>
      </c>
      <c r="O1177" s="48">
        <f t="shared" si="75"/>
        <v>3212.3873454545578</v>
      </c>
      <c r="P1177" s="49"/>
      <c r="Q1177" s="49"/>
      <c r="R1177" s="50"/>
    </row>
    <row r="1178" spans="1:18" x14ac:dyDescent="0.25">
      <c r="A1178" s="51">
        <v>1175</v>
      </c>
      <c r="B1178" s="52"/>
      <c r="C1178" s="38" t="s">
        <v>3979</v>
      </c>
      <c r="D1178" s="39">
        <v>44940</v>
      </c>
      <c r="E1178" s="40" t="s">
        <v>2751</v>
      </c>
      <c r="F1178" s="41">
        <v>220801</v>
      </c>
      <c r="G1178" s="40" t="s">
        <v>3749</v>
      </c>
      <c r="H1178" s="41">
        <v>23184</v>
      </c>
      <c r="I1178" s="42">
        <f t="shared" si="72"/>
        <v>21076.363636363636</v>
      </c>
      <c r="J1178" s="43">
        <v>44975</v>
      </c>
      <c r="K1178" s="44">
        <v>200728</v>
      </c>
      <c r="L1178" s="45">
        <v>0.1075</v>
      </c>
      <c r="M1178" s="46">
        <f t="shared" si="73"/>
        <v>21578.26</v>
      </c>
      <c r="N1178" s="47">
        <f t="shared" si="74"/>
        <v>501.89636363636237</v>
      </c>
      <c r="O1178" s="48">
        <f t="shared" si="75"/>
        <v>542.04807272727135</v>
      </c>
      <c r="P1178" s="49"/>
      <c r="Q1178" s="49"/>
      <c r="R1178" s="50"/>
    </row>
    <row r="1179" spans="1:18" x14ac:dyDescent="0.25">
      <c r="A1179" s="51">
        <v>1176</v>
      </c>
      <c r="B1179" s="52"/>
      <c r="C1179" s="38" t="s">
        <v>3980</v>
      </c>
      <c r="D1179" s="39">
        <v>44932</v>
      </c>
      <c r="E1179" s="40" t="s">
        <v>2690</v>
      </c>
      <c r="F1179" s="41">
        <v>807741</v>
      </c>
      <c r="G1179" s="40" t="s">
        <v>3749</v>
      </c>
      <c r="H1179" s="41">
        <v>84813</v>
      </c>
      <c r="I1179" s="42">
        <f t="shared" si="72"/>
        <v>77102.727272727265</v>
      </c>
      <c r="J1179" s="43">
        <v>44975</v>
      </c>
      <c r="K1179" s="44">
        <v>734310</v>
      </c>
      <c r="L1179" s="45">
        <v>0.1075</v>
      </c>
      <c r="M1179" s="46">
        <f t="shared" si="73"/>
        <v>78938.324999999997</v>
      </c>
      <c r="N1179" s="47">
        <f t="shared" si="74"/>
        <v>1835.5977272727323</v>
      </c>
      <c r="O1179" s="48">
        <f t="shared" si="75"/>
        <v>1982.4455454545509</v>
      </c>
      <c r="P1179" s="49"/>
      <c r="Q1179" s="49"/>
      <c r="R1179" s="50"/>
    </row>
    <row r="1180" spans="1:18" x14ac:dyDescent="0.25">
      <c r="A1180" s="51">
        <v>1177</v>
      </c>
      <c r="B1180" s="52"/>
      <c r="C1180" s="38" t="s">
        <v>3981</v>
      </c>
      <c r="D1180" s="39">
        <v>44932</v>
      </c>
      <c r="E1180" s="40" t="s">
        <v>3073</v>
      </c>
      <c r="F1180" s="41">
        <v>398030</v>
      </c>
      <c r="G1180" s="40" t="s">
        <v>3749</v>
      </c>
      <c r="H1180" s="41">
        <v>41793</v>
      </c>
      <c r="I1180" s="42">
        <f t="shared" si="72"/>
        <v>37993.63636363636</v>
      </c>
      <c r="J1180" s="43">
        <v>44975</v>
      </c>
      <c r="K1180" s="44">
        <v>361845</v>
      </c>
      <c r="L1180" s="45">
        <v>0.1075</v>
      </c>
      <c r="M1180" s="46">
        <f t="shared" si="73"/>
        <v>38898.337500000001</v>
      </c>
      <c r="N1180" s="47">
        <f t="shared" si="74"/>
        <v>904.70113636364113</v>
      </c>
      <c r="O1180" s="48">
        <f t="shared" si="75"/>
        <v>977.07722727273244</v>
      </c>
      <c r="P1180" s="49"/>
      <c r="Q1180" s="49"/>
      <c r="R1180" s="50"/>
    </row>
    <row r="1181" spans="1:18" x14ac:dyDescent="0.25">
      <c r="A1181" s="51">
        <v>1178</v>
      </c>
      <c r="B1181" s="52"/>
      <c r="C1181" s="38" t="s">
        <v>3982</v>
      </c>
      <c r="D1181" s="39">
        <v>44931</v>
      </c>
      <c r="E1181" s="40" t="s">
        <v>3073</v>
      </c>
      <c r="F1181" s="41">
        <v>807741</v>
      </c>
      <c r="G1181" s="40" t="s">
        <v>3749</v>
      </c>
      <c r="H1181" s="41">
        <v>84813</v>
      </c>
      <c r="I1181" s="42">
        <f t="shared" si="72"/>
        <v>77102.727272727265</v>
      </c>
      <c r="J1181" s="43">
        <v>44975</v>
      </c>
      <c r="K1181" s="44">
        <v>734310</v>
      </c>
      <c r="L1181" s="45">
        <v>0.1075</v>
      </c>
      <c r="M1181" s="46">
        <f t="shared" si="73"/>
        <v>78938.324999999997</v>
      </c>
      <c r="N1181" s="47">
        <f t="shared" si="74"/>
        <v>1835.5977272727323</v>
      </c>
      <c r="O1181" s="48">
        <f t="shared" si="75"/>
        <v>1982.4455454545509</v>
      </c>
      <c r="P1181" s="49"/>
      <c r="Q1181" s="49"/>
      <c r="R1181" s="50"/>
    </row>
    <row r="1182" spans="1:18" x14ac:dyDescent="0.25">
      <c r="A1182" s="51">
        <v>1179</v>
      </c>
      <c r="B1182" s="52"/>
      <c r="C1182" s="38" t="s">
        <v>3983</v>
      </c>
      <c r="D1182" s="39">
        <v>44932</v>
      </c>
      <c r="E1182" s="40" t="s">
        <v>2751</v>
      </c>
      <c r="F1182" s="41">
        <v>807741</v>
      </c>
      <c r="G1182" s="40" t="s">
        <v>3749</v>
      </c>
      <c r="H1182" s="41">
        <v>84813</v>
      </c>
      <c r="I1182" s="42">
        <f t="shared" si="72"/>
        <v>77102.727272727265</v>
      </c>
      <c r="J1182" s="43">
        <v>44975</v>
      </c>
      <c r="K1182" s="44">
        <v>734310</v>
      </c>
      <c r="L1182" s="45">
        <v>0.1075</v>
      </c>
      <c r="M1182" s="46">
        <f t="shared" si="73"/>
        <v>78938.324999999997</v>
      </c>
      <c r="N1182" s="47">
        <f t="shared" si="74"/>
        <v>1835.5977272727323</v>
      </c>
      <c r="O1182" s="48">
        <f t="shared" si="75"/>
        <v>1982.4455454545509</v>
      </c>
      <c r="P1182" s="49"/>
      <c r="Q1182" s="49"/>
      <c r="R1182" s="50"/>
    </row>
    <row r="1183" spans="1:18" x14ac:dyDescent="0.25">
      <c r="A1183" s="51">
        <v>1180</v>
      </c>
      <c r="B1183" s="52"/>
      <c r="C1183" s="38" t="s">
        <v>3984</v>
      </c>
      <c r="D1183" s="39">
        <v>44940</v>
      </c>
      <c r="E1183" s="40" t="s">
        <v>2807</v>
      </c>
      <c r="F1183" s="41">
        <v>2124563</v>
      </c>
      <c r="G1183" s="40" t="s">
        <v>3749</v>
      </c>
      <c r="H1183" s="41">
        <v>223079</v>
      </c>
      <c r="I1183" s="42">
        <f t="shared" si="72"/>
        <v>202799.09090909088</v>
      </c>
      <c r="J1183" s="43">
        <v>44975</v>
      </c>
      <c r="K1183" s="44">
        <v>1931421</v>
      </c>
      <c r="L1183" s="45">
        <v>0.1075</v>
      </c>
      <c r="M1183" s="46">
        <f t="shared" si="73"/>
        <v>207627.75750000001</v>
      </c>
      <c r="N1183" s="47">
        <f t="shared" si="74"/>
        <v>4828.6665909091244</v>
      </c>
      <c r="O1183" s="48">
        <f t="shared" si="75"/>
        <v>5214.9599181818548</v>
      </c>
      <c r="P1183" s="49"/>
      <c r="Q1183" s="49"/>
      <c r="R1183" s="50"/>
    </row>
    <row r="1184" spans="1:18" x14ac:dyDescent="0.25">
      <c r="A1184" s="51">
        <v>1181</v>
      </c>
      <c r="B1184" s="52"/>
      <c r="C1184" s="38" t="s">
        <v>3985</v>
      </c>
      <c r="D1184" s="39">
        <v>44931</v>
      </c>
      <c r="E1184" s="40" t="s">
        <v>3073</v>
      </c>
      <c r="F1184" s="41">
        <v>1308613</v>
      </c>
      <c r="G1184" s="40" t="s">
        <v>3749</v>
      </c>
      <c r="H1184" s="41">
        <v>137404</v>
      </c>
      <c r="I1184" s="42">
        <f t="shared" si="72"/>
        <v>124912.72727272726</v>
      </c>
      <c r="J1184" s="43">
        <v>44975</v>
      </c>
      <c r="K1184" s="44">
        <v>1189648</v>
      </c>
      <c r="L1184" s="45">
        <v>0.1075</v>
      </c>
      <c r="M1184" s="46">
        <f t="shared" si="73"/>
        <v>127887.16</v>
      </c>
      <c r="N1184" s="47">
        <f t="shared" si="74"/>
        <v>2974.4327272727387</v>
      </c>
      <c r="O1184" s="48">
        <f t="shared" si="75"/>
        <v>3212.3873454545578</v>
      </c>
      <c r="P1184" s="49"/>
      <c r="Q1184" s="49"/>
      <c r="R1184" s="50"/>
    </row>
    <row r="1185" spans="1:18" x14ac:dyDescent="0.25">
      <c r="A1185" s="51">
        <v>1182</v>
      </c>
      <c r="B1185" s="52"/>
      <c r="C1185" s="38" t="s">
        <v>3986</v>
      </c>
      <c r="D1185" s="39">
        <v>44929</v>
      </c>
      <c r="E1185" s="40" t="s">
        <v>2751</v>
      </c>
      <c r="F1185" s="41">
        <v>333980</v>
      </c>
      <c r="G1185" s="40" t="s">
        <v>3749</v>
      </c>
      <c r="H1185" s="41">
        <v>35068</v>
      </c>
      <c r="I1185" s="42">
        <f t="shared" si="72"/>
        <v>31879.999999999996</v>
      </c>
      <c r="J1185" s="43">
        <v>44975</v>
      </c>
      <c r="K1185" s="44">
        <v>303618</v>
      </c>
      <c r="L1185" s="45">
        <v>0.1075</v>
      </c>
      <c r="M1185" s="46">
        <f t="shared" si="73"/>
        <v>32638.935000000001</v>
      </c>
      <c r="N1185" s="47">
        <f t="shared" si="74"/>
        <v>758.93500000000495</v>
      </c>
      <c r="O1185" s="48">
        <f t="shared" si="75"/>
        <v>819.64980000000537</v>
      </c>
      <c r="P1185" s="49"/>
      <c r="Q1185" s="49"/>
      <c r="R1185" s="50"/>
    </row>
    <row r="1186" spans="1:18" x14ac:dyDescent="0.25">
      <c r="A1186" s="51">
        <v>1183</v>
      </c>
      <c r="B1186" s="52"/>
      <c r="C1186" s="38" t="s">
        <v>3987</v>
      </c>
      <c r="D1186" s="39">
        <v>44945</v>
      </c>
      <c r="E1186" s="40" t="s">
        <v>2751</v>
      </c>
      <c r="F1186" s="41">
        <v>521324</v>
      </c>
      <c r="G1186" s="40" t="s">
        <v>3749</v>
      </c>
      <c r="H1186" s="41">
        <v>54739</v>
      </c>
      <c r="I1186" s="42">
        <f t="shared" si="72"/>
        <v>49762.727272727272</v>
      </c>
      <c r="J1186" s="43">
        <v>44975</v>
      </c>
      <c r="K1186" s="44">
        <v>473931</v>
      </c>
      <c r="L1186" s="45">
        <v>0.1075</v>
      </c>
      <c r="M1186" s="46">
        <f t="shared" si="73"/>
        <v>50947.582499999997</v>
      </c>
      <c r="N1186" s="47">
        <f t="shared" si="74"/>
        <v>1184.8552272727247</v>
      </c>
      <c r="O1186" s="48">
        <f t="shared" si="75"/>
        <v>1279.6436454545428</v>
      </c>
      <c r="P1186" s="49"/>
      <c r="Q1186" s="49"/>
      <c r="R1186" s="50"/>
    </row>
    <row r="1187" spans="1:18" x14ac:dyDescent="0.25">
      <c r="A1187" s="51">
        <v>1184</v>
      </c>
      <c r="B1187" s="52"/>
      <c r="C1187" s="38" t="s">
        <v>3988</v>
      </c>
      <c r="D1187" s="39">
        <v>44935</v>
      </c>
      <c r="E1187" s="40" t="s">
        <v>2686</v>
      </c>
      <c r="F1187" s="41">
        <v>1431736</v>
      </c>
      <c r="G1187" s="40" t="s">
        <v>3749</v>
      </c>
      <c r="H1187" s="41">
        <v>150332</v>
      </c>
      <c r="I1187" s="42">
        <f t="shared" si="72"/>
        <v>136665.45454545453</v>
      </c>
      <c r="J1187" s="43">
        <v>44975</v>
      </c>
      <c r="K1187" s="44">
        <v>1301578</v>
      </c>
      <c r="L1187" s="45">
        <v>0.1075</v>
      </c>
      <c r="M1187" s="46">
        <f t="shared" si="73"/>
        <v>139919.63500000001</v>
      </c>
      <c r="N1187" s="47">
        <f t="shared" si="74"/>
        <v>3254.1804545454797</v>
      </c>
      <c r="O1187" s="48">
        <f t="shared" si="75"/>
        <v>3514.5148909091185</v>
      </c>
      <c r="P1187" s="49"/>
      <c r="Q1187" s="49"/>
      <c r="R1187" s="50"/>
    </row>
    <row r="1188" spans="1:18" x14ac:dyDescent="0.25">
      <c r="A1188" s="51">
        <v>1185</v>
      </c>
      <c r="B1188" s="52"/>
      <c r="C1188" s="38" t="s">
        <v>3989</v>
      </c>
      <c r="D1188" s="39">
        <v>44943</v>
      </c>
      <c r="E1188" s="40" t="s">
        <v>2690</v>
      </c>
      <c r="F1188" s="41">
        <v>776873</v>
      </c>
      <c r="G1188" s="40" t="s">
        <v>3749</v>
      </c>
      <c r="H1188" s="41">
        <v>81572</v>
      </c>
      <c r="I1188" s="42">
        <f t="shared" si="72"/>
        <v>74156.363636363632</v>
      </c>
      <c r="J1188" s="43">
        <v>44975</v>
      </c>
      <c r="K1188" s="44">
        <v>706248</v>
      </c>
      <c r="L1188" s="45">
        <v>0.1075</v>
      </c>
      <c r="M1188" s="46">
        <f t="shared" si="73"/>
        <v>75921.66</v>
      </c>
      <c r="N1188" s="47">
        <f t="shared" si="74"/>
        <v>1765.2963636363711</v>
      </c>
      <c r="O1188" s="48">
        <f t="shared" si="75"/>
        <v>1906.5200727272809</v>
      </c>
      <c r="P1188" s="49"/>
      <c r="Q1188" s="49"/>
      <c r="R1188" s="50"/>
    </row>
    <row r="1189" spans="1:18" x14ac:dyDescent="0.25">
      <c r="A1189" s="51">
        <v>1186</v>
      </c>
      <c r="B1189" s="52"/>
      <c r="C1189" s="38" t="s">
        <v>3990</v>
      </c>
      <c r="D1189" s="39">
        <v>44932</v>
      </c>
      <c r="E1189" s="40" t="s">
        <v>2751</v>
      </c>
      <c r="F1189" s="41">
        <v>1308613</v>
      </c>
      <c r="G1189" s="40" t="s">
        <v>3749</v>
      </c>
      <c r="H1189" s="41">
        <v>137404</v>
      </c>
      <c r="I1189" s="42">
        <f t="shared" si="72"/>
        <v>124912.72727272726</v>
      </c>
      <c r="J1189" s="43">
        <v>44975</v>
      </c>
      <c r="K1189" s="44">
        <v>1189648</v>
      </c>
      <c r="L1189" s="45">
        <v>0.1075</v>
      </c>
      <c r="M1189" s="46">
        <f t="shared" si="73"/>
        <v>127887.16</v>
      </c>
      <c r="N1189" s="47">
        <f t="shared" si="74"/>
        <v>2974.4327272727387</v>
      </c>
      <c r="O1189" s="48">
        <f t="shared" si="75"/>
        <v>3212.3873454545578</v>
      </c>
      <c r="P1189" s="49"/>
      <c r="Q1189" s="49"/>
      <c r="R1189" s="50"/>
    </row>
    <row r="1190" spans="1:18" x14ac:dyDescent="0.25">
      <c r="A1190" s="51">
        <v>1187</v>
      </c>
      <c r="B1190" s="52"/>
      <c r="C1190" s="38" t="s">
        <v>3991</v>
      </c>
      <c r="D1190" s="39">
        <v>44943</v>
      </c>
      <c r="E1190" s="40" t="s">
        <v>2751</v>
      </c>
      <c r="F1190" s="41">
        <v>1052874</v>
      </c>
      <c r="G1190" s="40" t="s">
        <v>3749</v>
      </c>
      <c r="H1190" s="41">
        <v>110552</v>
      </c>
      <c r="I1190" s="42">
        <f t="shared" si="72"/>
        <v>100501.81818181818</v>
      </c>
      <c r="J1190" s="43">
        <v>44975</v>
      </c>
      <c r="K1190" s="44">
        <v>957158</v>
      </c>
      <c r="L1190" s="45">
        <v>0.1075</v>
      </c>
      <c r="M1190" s="46">
        <f t="shared" si="73"/>
        <v>102894.485</v>
      </c>
      <c r="N1190" s="47">
        <f t="shared" si="74"/>
        <v>2392.6668181818241</v>
      </c>
      <c r="O1190" s="48">
        <f t="shared" si="75"/>
        <v>2584.0801636363703</v>
      </c>
      <c r="P1190" s="49"/>
      <c r="Q1190" s="49"/>
      <c r="R1190" s="50"/>
    </row>
    <row r="1191" spans="1:18" x14ac:dyDescent="0.25">
      <c r="A1191" s="51">
        <v>1188</v>
      </c>
      <c r="B1191" s="52"/>
      <c r="C1191" s="38" t="s">
        <v>3992</v>
      </c>
      <c r="D1191" s="39">
        <v>44942</v>
      </c>
      <c r="E1191" s="40" t="s">
        <v>2686</v>
      </c>
      <c r="F1191" s="41">
        <v>1246769</v>
      </c>
      <c r="G1191" s="40" t="s">
        <v>3749</v>
      </c>
      <c r="H1191" s="41">
        <v>130911</v>
      </c>
      <c r="I1191" s="42">
        <f t="shared" si="72"/>
        <v>119009.99999999999</v>
      </c>
      <c r="J1191" s="43">
        <v>44975</v>
      </c>
      <c r="K1191" s="44">
        <v>1133426</v>
      </c>
      <c r="L1191" s="45">
        <v>0.1075</v>
      </c>
      <c r="M1191" s="46">
        <f t="shared" si="73"/>
        <v>121843.295</v>
      </c>
      <c r="N1191" s="47">
        <f t="shared" si="74"/>
        <v>2833.2950000000128</v>
      </c>
      <c r="O1191" s="48">
        <f t="shared" si="75"/>
        <v>3059.958600000014</v>
      </c>
      <c r="P1191" s="49"/>
      <c r="Q1191" s="49"/>
      <c r="R1191" s="50"/>
    </row>
    <row r="1192" spans="1:18" x14ac:dyDescent="0.25">
      <c r="A1192" s="51">
        <v>1189</v>
      </c>
      <c r="B1192" s="52"/>
      <c r="C1192" s="38" t="s">
        <v>3993</v>
      </c>
      <c r="D1192" s="39">
        <v>44945</v>
      </c>
      <c r="E1192" s="40" t="s">
        <v>3073</v>
      </c>
      <c r="F1192" s="41">
        <v>1456744</v>
      </c>
      <c r="G1192" s="40" t="s">
        <v>3749</v>
      </c>
      <c r="H1192" s="41">
        <v>152958</v>
      </c>
      <c r="I1192" s="42">
        <f t="shared" si="72"/>
        <v>139052.72727272726</v>
      </c>
      <c r="J1192" s="43">
        <v>44975</v>
      </c>
      <c r="K1192" s="44">
        <v>1324313</v>
      </c>
      <c r="L1192" s="45">
        <v>0.1075</v>
      </c>
      <c r="M1192" s="46">
        <f t="shared" si="73"/>
        <v>142363.64749999999</v>
      </c>
      <c r="N1192" s="47">
        <f t="shared" si="74"/>
        <v>3310.9202272727271</v>
      </c>
      <c r="O1192" s="48">
        <f t="shared" si="75"/>
        <v>3575.7938454545456</v>
      </c>
      <c r="P1192" s="49"/>
      <c r="Q1192" s="49"/>
      <c r="R1192" s="50"/>
    </row>
    <row r="1193" spans="1:18" x14ac:dyDescent="0.25">
      <c r="A1193" s="51">
        <v>1190</v>
      </c>
      <c r="B1193" s="52"/>
      <c r="C1193" s="38" t="s">
        <v>3994</v>
      </c>
      <c r="D1193" s="39">
        <v>44929</v>
      </c>
      <c r="E1193" s="40" t="s">
        <v>2807</v>
      </c>
      <c r="F1193" s="41">
        <v>542846</v>
      </c>
      <c r="G1193" s="40" t="s">
        <v>3749</v>
      </c>
      <c r="H1193" s="41">
        <v>56999</v>
      </c>
      <c r="I1193" s="42">
        <f t="shared" si="72"/>
        <v>51817.272727272721</v>
      </c>
      <c r="J1193" s="43">
        <v>44975</v>
      </c>
      <c r="K1193" s="44">
        <v>493496</v>
      </c>
      <c r="L1193" s="45">
        <v>0.1075</v>
      </c>
      <c r="M1193" s="46">
        <f t="shared" si="73"/>
        <v>53050.82</v>
      </c>
      <c r="N1193" s="47">
        <f t="shared" si="74"/>
        <v>1233.5472727272791</v>
      </c>
      <c r="O1193" s="48">
        <f t="shared" si="75"/>
        <v>1332.2310545454616</v>
      </c>
      <c r="P1193" s="49"/>
      <c r="Q1193" s="49"/>
      <c r="R1193" s="50"/>
    </row>
    <row r="1194" spans="1:18" x14ac:dyDescent="0.25">
      <c r="A1194" s="51">
        <v>1191</v>
      </c>
      <c r="B1194" s="52"/>
      <c r="C1194" s="38" t="s">
        <v>3995</v>
      </c>
      <c r="D1194" s="39">
        <v>44932</v>
      </c>
      <c r="E1194" s="40" t="s">
        <v>2690</v>
      </c>
      <c r="F1194" s="41">
        <v>1308613</v>
      </c>
      <c r="G1194" s="40" t="s">
        <v>3749</v>
      </c>
      <c r="H1194" s="41">
        <v>137404</v>
      </c>
      <c r="I1194" s="42">
        <f t="shared" si="72"/>
        <v>124912.72727272726</v>
      </c>
      <c r="J1194" s="43">
        <v>44975</v>
      </c>
      <c r="K1194" s="44">
        <v>1189648</v>
      </c>
      <c r="L1194" s="45">
        <v>0.1075</v>
      </c>
      <c r="M1194" s="46">
        <f t="shared" si="73"/>
        <v>127887.16</v>
      </c>
      <c r="N1194" s="47">
        <f t="shared" si="74"/>
        <v>2974.4327272727387</v>
      </c>
      <c r="O1194" s="48">
        <f t="shared" si="75"/>
        <v>3212.3873454545578</v>
      </c>
      <c r="P1194" s="49"/>
      <c r="Q1194" s="49"/>
      <c r="R1194" s="50"/>
    </row>
    <row r="1195" spans="1:18" x14ac:dyDescent="0.25">
      <c r="A1195" s="51">
        <v>1192</v>
      </c>
      <c r="B1195" s="52"/>
      <c r="C1195" s="38" t="s">
        <v>3996</v>
      </c>
      <c r="D1195" s="39">
        <v>44945</v>
      </c>
      <c r="E1195" s="40" t="s">
        <v>3073</v>
      </c>
      <c r="F1195" s="41">
        <v>776873</v>
      </c>
      <c r="G1195" s="40" t="s">
        <v>3749</v>
      </c>
      <c r="H1195" s="41">
        <v>81572</v>
      </c>
      <c r="I1195" s="42">
        <f t="shared" si="72"/>
        <v>74156.363636363632</v>
      </c>
      <c r="J1195" s="43">
        <v>44975</v>
      </c>
      <c r="K1195" s="44">
        <v>706248</v>
      </c>
      <c r="L1195" s="45">
        <v>0.1075</v>
      </c>
      <c r="M1195" s="46">
        <f t="shared" si="73"/>
        <v>75921.66</v>
      </c>
      <c r="N1195" s="47">
        <f t="shared" si="74"/>
        <v>1765.2963636363711</v>
      </c>
      <c r="O1195" s="48">
        <f t="shared" si="75"/>
        <v>1906.5200727272809</v>
      </c>
      <c r="P1195" s="49"/>
      <c r="Q1195" s="49"/>
      <c r="R1195" s="50"/>
    </row>
    <row r="1196" spans="1:18" x14ac:dyDescent="0.25">
      <c r="A1196" s="51">
        <v>1193</v>
      </c>
      <c r="B1196" s="52"/>
      <c r="C1196" s="38" t="s">
        <v>3997</v>
      </c>
      <c r="D1196" s="39">
        <v>44932</v>
      </c>
      <c r="E1196" s="40" t="s">
        <v>2807</v>
      </c>
      <c r="F1196" s="41">
        <v>2013867</v>
      </c>
      <c r="G1196" s="40" t="s">
        <v>3749</v>
      </c>
      <c r="H1196" s="41">
        <v>211456</v>
      </c>
      <c r="I1196" s="42">
        <f t="shared" si="72"/>
        <v>192232.72727272726</v>
      </c>
      <c r="J1196" s="43">
        <v>44975</v>
      </c>
      <c r="K1196" s="44">
        <v>1830788</v>
      </c>
      <c r="L1196" s="45">
        <v>0.1075</v>
      </c>
      <c r="M1196" s="46">
        <f t="shared" si="73"/>
        <v>196809.71</v>
      </c>
      <c r="N1196" s="47">
        <f t="shared" si="74"/>
        <v>4576.9827272727271</v>
      </c>
      <c r="O1196" s="48">
        <f t="shared" si="75"/>
        <v>4943.1413454545454</v>
      </c>
      <c r="P1196" s="49"/>
      <c r="Q1196" s="49"/>
      <c r="R1196" s="50"/>
    </row>
    <row r="1197" spans="1:18" x14ac:dyDescent="0.25">
      <c r="A1197" s="51">
        <v>1194</v>
      </c>
      <c r="B1197" s="52"/>
      <c r="C1197" s="38" t="s">
        <v>3998</v>
      </c>
      <c r="D1197" s="39">
        <v>44942</v>
      </c>
      <c r="E1197" s="40" t="s">
        <v>2686</v>
      </c>
      <c r="F1197" s="41">
        <v>1019195</v>
      </c>
      <c r="G1197" s="40" t="s">
        <v>3749</v>
      </c>
      <c r="H1197" s="41">
        <v>107015</v>
      </c>
      <c r="I1197" s="42">
        <f t="shared" si="72"/>
        <v>97286.363636363632</v>
      </c>
      <c r="J1197" s="43">
        <v>44975</v>
      </c>
      <c r="K1197" s="44">
        <v>926541</v>
      </c>
      <c r="L1197" s="45">
        <v>0.1075</v>
      </c>
      <c r="M1197" s="46">
        <f t="shared" si="73"/>
        <v>99603.157500000001</v>
      </c>
      <c r="N1197" s="47">
        <f t="shared" si="74"/>
        <v>2316.7938636363688</v>
      </c>
      <c r="O1197" s="48">
        <f t="shared" si="75"/>
        <v>2502.1373727272785</v>
      </c>
      <c r="P1197" s="49"/>
      <c r="Q1197" s="49"/>
      <c r="R1197" s="50"/>
    </row>
    <row r="1198" spans="1:18" x14ac:dyDescent="0.25">
      <c r="A1198" s="51">
        <v>1195</v>
      </c>
      <c r="B1198" s="52"/>
      <c r="C1198" s="38" t="s">
        <v>3999</v>
      </c>
      <c r="D1198" s="39">
        <v>44935</v>
      </c>
      <c r="E1198" s="40" t="s">
        <v>2686</v>
      </c>
      <c r="F1198" s="41">
        <v>807741</v>
      </c>
      <c r="G1198" s="40" t="s">
        <v>3749</v>
      </c>
      <c r="H1198" s="41">
        <v>84813</v>
      </c>
      <c r="I1198" s="42">
        <f t="shared" si="72"/>
        <v>77102.727272727265</v>
      </c>
      <c r="J1198" s="43">
        <v>44975</v>
      </c>
      <c r="K1198" s="44">
        <v>734310</v>
      </c>
      <c r="L1198" s="45">
        <v>0.1075</v>
      </c>
      <c r="M1198" s="46">
        <f t="shared" si="73"/>
        <v>78938.324999999997</v>
      </c>
      <c r="N1198" s="47">
        <f t="shared" si="74"/>
        <v>1835.5977272727323</v>
      </c>
      <c r="O1198" s="48">
        <f t="shared" si="75"/>
        <v>1982.4455454545509</v>
      </c>
      <c r="P1198" s="49"/>
      <c r="Q1198" s="49"/>
      <c r="R1198" s="50"/>
    </row>
    <row r="1199" spans="1:18" x14ac:dyDescent="0.25">
      <c r="A1199" s="51">
        <v>1196</v>
      </c>
      <c r="B1199" s="52"/>
      <c r="C1199" s="38" t="s">
        <v>4000</v>
      </c>
      <c r="D1199" s="39">
        <v>44932</v>
      </c>
      <c r="E1199" s="40" t="s">
        <v>2751</v>
      </c>
      <c r="F1199" s="41">
        <v>807741</v>
      </c>
      <c r="G1199" s="40" t="s">
        <v>3749</v>
      </c>
      <c r="H1199" s="41">
        <v>84813</v>
      </c>
      <c r="I1199" s="42">
        <f t="shared" si="72"/>
        <v>77102.727272727265</v>
      </c>
      <c r="J1199" s="43">
        <v>44975</v>
      </c>
      <c r="K1199" s="44">
        <v>734310</v>
      </c>
      <c r="L1199" s="45">
        <v>0.1075</v>
      </c>
      <c r="M1199" s="46">
        <f t="shared" si="73"/>
        <v>78938.324999999997</v>
      </c>
      <c r="N1199" s="47">
        <f t="shared" si="74"/>
        <v>1835.5977272727323</v>
      </c>
      <c r="O1199" s="48">
        <f t="shared" si="75"/>
        <v>1982.4455454545509</v>
      </c>
      <c r="P1199" s="49"/>
      <c r="Q1199" s="49"/>
      <c r="R1199" s="50"/>
    </row>
    <row r="1200" spans="1:18" x14ac:dyDescent="0.25">
      <c r="A1200" s="51">
        <v>1197</v>
      </c>
      <c r="B1200" s="52"/>
      <c r="C1200" s="38" t="s">
        <v>4001</v>
      </c>
      <c r="D1200" s="39">
        <v>44932</v>
      </c>
      <c r="E1200" s="40" t="s">
        <v>2751</v>
      </c>
      <c r="F1200" s="41">
        <v>1308613</v>
      </c>
      <c r="G1200" s="40" t="s">
        <v>3749</v>
      </c>
      <c r="H1200" s="41">
        <v>137404</v>
      </c>
      <c r="I1200" s="42">
        <f t="shared" si="72"/>
        <v>124912.72727272726</v>
      </c>
      <c r="J1200" s="43">
        <v>44975</v>
      </c>
      <c r="K1200" s="44">
        <v>1189648</v>
      </c>
      <c r="L1200" s="45">
        <v>0.1075</v>
      </c>
      <c r="M1200" s="46">
        <f t="shared" si="73"/>
        <v>127887.16</v>
      </c>
      <c r="N1200" s="47">
        <f t="shared" si="74"/>
        <v>2974.4327272727387</v>
      </c>
      <c r="O1200" s="48">
        <f t="shared" si="75"/>
        <v>3212.3873454545578</v>
      </c>
      <c r="P1200" s="49"/>
      <c r="Q1200" s="49"/>
      <c r="R1200" s="50"/>
    </row>
    <row r="1201" spans="1:18" x14ac:dyDescent="0.25">
      <c r="A1201" s="51">
        <v>1198</v>
      </c>
      <c r="B1201" s="52"/>
      <c r="C1201" s="38" t="s">
        <v>4002</v>
      </c>
      <c r="D1201" s="39">
        <v>44931</v>
      </c>
      <c r="E1201" s="40" t="s">
        <v>2686</v>
      </c>
      <c r="F1201" s="41">
        <v>807741</v>
      </c>
      <c r="G1201" s="40" t="s">
        <v>3749</v>
      </c>
      <c r="H1201" s="41">
        <v>84813</v>
      </c>
      <c r="I1201" s="42">
        <f t="shared" si="72"/>
        <v>77102.727272727265</v>
      </c>
      <c r="J1201" s="43">
        <v>44975</v>
      </c>
      <c r="K1201" s="44">
        <v>734310</v>
      </c>
      <c r="L1201" s="45">
        <v>0.1075</v>
      </c>
      <c r="M1201" s="46">
        <f t="shared" si="73"/>
        <v>78938.324999999997</v>
      </c>
      <c r="N1201" s="47">
        <f t="shared" si="74"/>
        <v>1835.5977272727323</v>
      </c>
      <c r="O1201" s="48">
        <f t="shared" si="75"/>
        <v>1982.4455454545509</v>
      </c>
      <c r="P1201" s="49"/>
      <c r="Q1201" s="49"/>
      <c r="R1201" s="50"/>
    </row>
    <row r="1202" spans="1:18" x14ac:dyDescent="0.25">
      <c r="A1202" s="51">
        <v>1199</v>
      </c>
      <c r="B1202" s="52"/>
      <c r="C1202" s="38" t="s">
        <v>4003</v>
      </c>
      <c r="D1202" s="39">
        <v>44932</v>
      </c>
      <c r="E1202" s="40" t="s">
        <v>2690</v>
      </c>
      <c r="F1202" s="41">
        <v>1308613</v>
      </c>
      <c r="G1202" s="40" t="s">
        <v>3749</v>
      </c>
      <c r="H1202" s="41">
        <v>137404</v>
      </c>
      <c r="I1202" s="42">
        <f t="shared" si="72"/>
        <v>124912.72727272726</v>
      </c>
      <c r="J1202" s="43">
        <v>44975</v>
      </c>
      <c r="K1202" s="44">
        <v>1189648</v>
      </c>
      <c r="L1202" s="45">
        <v>0.1075</v>
      </c>
      <c r="M1202" s="46">
        <f t="shared" si="73"/>
        <v>127887.16</v>
      </c>
      <c r="N1202" s="47">
        <f t="shared" si="74"/>
        <v>2974.4327272727387</v>
      </c>
      <c r="O1202" s="48">
        <f t="shared" si="75"/>
        <v>3212.3873454545578</v>
      </c>
      <c r="P1202" s="49"/>
      <c r="Q1202" s="49"/>
      <c r="R1202" s="50"/>
    </row>
    <row r="1203" spans="1:18" x14ac:dyDescent="0.25">
      <c r="A1203" s="51">
        <v>1200</v>
      </c>
      <c r="B1203" s="52"/>
      <c r="C1203" s="38" t="s">
        <v>4004</v>
      </c>
      <c r="D1203" s="39">
        <v>44932</v>
      </c>
      <c r="E1203" s="40" t="s">
        <v>2686</v>
      </c>
      <c r="F1203" s="41">
        <v>807741</v>
      </c>
      <c r="G1203" s="40" t="s">
        <v>3749</v>
      </c>
      <c r="H1203" s="41">
        <v>84813</v>
      </c>
      <c r="I1203" s="42">
        <f t="shared" si="72"/>
        <v>77102.727272727265</v>
      </c>
      <c r="J1203" s="43">
        <v>44975</v>
      </c>
      <c r="K1203" s="44">
        <v>734310</v>
      </c>
      <c r="L1203" s="45">
        <v>0.1075</v>
      </c>
      <c r="M1203" s="46">
        <f t="shared" si="73"/>
        <v>78938.324999999997</v>
      </c>
      <c r="N1203" s="47">
        <f t="shared" si="74"/>
        <v>1835.5977272727323</v>
      </c>
      <c r="O1203" s="48">
        <f t="shared" si="75"/>
        <v>1982.4455454545509</v>
      </c>
      <c r="P1203" s="49"/>
      <c r="Q1203" s="49"/>
      <c r="R1203" s="50"/>
    </row>
    <row r="1204" spans="1:18" x14ac:dyDescent="0.25">
      <c r="A1204" s="51">
        <v>1201</v>
      </c>
      <c r="B1204" s="52"/>
      <c r="C1204" s="38" t="s">
        <v>4005</v>
      </c>
      <c r="D1204" s="39">
        <v>44932</v>
      </c>
      <c r="E1204" s="40" t="s">
        <v>2690</v>
      </c>
      <c r="F1204" s="41">
        <v>500872</v>
      </c>
      <c r="G1204" s="40" t="s">
        <v>3749</v>
      </c>
      <c r="H1204" s="41">
        <v>52592</v>
      </c>
      <c r="I1204" s="42">
        <f t="shared" si="72"/>
        <v>47810.909090909088</v>
      </c>
      <c r="J1204" s="43">
        <v>44975</v>
      </c>
      <c r="K1204" s="44">
        <v>455338</v>
      </c>
      <c r="L1204" s="45">
        <v>0.1075</v>
      </c>
      <c r="M1204" s="46">
        <f t="shared" si="73"/>
        <v>48948.834999999999</v>
      </c>
      <c r="N1204" s="47">
        <f t="shared" si="74"/>
        <v>1137.9259090909109</v>
      </c>
      <c r="O1204" s="48">
        <f t="shared" si="75"/>
        <v>1228.9599818181839</v>
      </c>
      <c r="P1204" s="49"/>
      <c r="Q1204" s="49"/>
      <c r="R1204" s="50"/>
    </row>
    <row r="1205" spans="1:18" x14ac:dyDescent="0.25">
      <c r="A1205" s="51">
        <v>1202</v>
      </c>
      <c r="B1205" s="52"/>
      <c r="C1205" s="38" t="s">
        <v>4006</v>
      </c>
      <c r="D1205" s="39">
        <v>44932</v>
      </c>
      <c r="E1205" s="40" t="s">
        <v>2686</v>
      </c>
      <c r="F1205" s="41">
        <v>441602</v>
      </c>
      <c r="G1205" s="40" t="s">
        <v>3749</v>
      </c>
      <c r="H1205" s="41">
        <v>46368</v>
      </c>
      <c r="I1205" s="42">
        <f t="shared" si="72"/>
        <v>42152.727272727272</v>
      </c>
      <c r="J1205" s="43">
        <v>44975</v>
      </c>
      <c r="K1205" s="44">
        <v>401456</v>
      </c>
      <c r="L1205" s="45">
        <v>0.1075</v>
      </c>
      <c r="M1205" s="46">
        <f t="shared" si="73"/>
        <v>43156.52</v>
      </c>
      <c r="N1205" s="47">
        <f t="shared" si="74"/>
        <v>1003.7927272727247</v>
      </c>
      <c r="O1205" s="48">
        <f t="shared" si="75"/>
        <v>1084.0961454545427</v>
      </c>
      <c r="P1205" s="49"/>
      <c r="Q1205" s="49"/>
      <c r="R1205" s="50"/>
    </row>
    <row r="1206" spans="1:18" x14ac:dyDescent="0.25">
      <c r="A1206" s="51">
        <v>1203</v>
      </c>
      <c r="B1206" s="52"/>
      <c r="C1206" s="38" t="s">
        <v>4007</v>
      </c>
      <c r="D1206" s="39">
        <v>44932</v>
      </c>
      <c r="E1206" s="40" t="s">
        <v>2690</v>
      </c>
      <c r="F1206" s="41">
        <v>807741</v>
      </c>
      <c r="G1206" s="40" t="s">
        <v>3749</v>
      </c>
      <c r="H1206" s="41">
        <v>84813</v>
      </c>
      <c r="I1206" s="42">
        <f t="shared" si="72"/>
        <v>77102.727272727265</v>
      </c>
      <c r="J1206" s="43">
        <v>44975</v>
      </c>
      <c r="K1206" s="44">
        <v>734310</v>
      </c>
      <c r="L1206" s="45">
        <v>0.1075</v>
      </c>
      <c r="M1206" s="46">
        <f t="shared" si="73"/>
        <v>78938.324999999997</v>
      </c>
      <c r="N1206" s="47">
        <f t="shared" si="74"/>
        <v>1835.5977272727323</v>
      </c>
      <c r="O1206" s="48">
        <f t="shared" si="75"/>
        <v>1982.4455454545509</v>
      </c>
      <c r="P1206" s="49"/>
      <c r="Q1206" s="49"/>
      <c r="R1206" s="50"/>
    </row>
    <row r="1207" spans="1:18" x14ac:dyDescent="0.25">
      <c r="A1207" s="51">
        <v>1204</v>
      </c>
      <c r="B1207" s="52"/>
      <c r="C1207" s="38" t="s">
        <v>4008</v>
      </c>
      <c r="D1207" s="39">
        <v>44935</v>
      </c>
      <c r="E1207" s="40" t="s">
        <v>2686</v>
      </c>
      <c r="F1207" s="41">
        <v>403871</v>
      </c>
      <c r="G1207" s="40" t="s">
        <v>3749</v>
      </c>
      <c r="H1207" s="41">
        <v>42406</v>
      </c>
      <c r="I1207" s="42">
        <f t="shared" si="72"/>
        <v>38550.909090909088</v>
      </c>
      <c r="J1207" s="43">
        <v>44975</v>
      </c>
      <c r="K1207" s="44">
        <v>367155</v>
      </c>
      <c r="L1207" s="45">
        <v>0.1075</v>
      </c>
      <c r="M1207" s="46">
        <f t="shared" si="73"/>
        <v>39469.162499999999</v>
      </c>
      <c r="N1207" s="47">
        <f t="shared" si="74"/>
        <v>918.25340909091028</v>
      </c>
      <c r="O1207" s="48">
        <f t="shared" si="75"/>
        <v>991.7136818181832</v>
      </c>
      <c r="P1207" s="49"/>
      <c r="Q1207" s="49"/>
      <c r="R1207" s="50"/>
    </row>
    <row r="1208" spans="1:18" x14ac:dyDescent="0.25">
      <c r="A1208" s="51">
        <v>1205</v>
      </c>
      <c r="B1208" s="52"/>
      <c r="C1208" s="38" t="s">
        <v>4009</v>
      </c>
      <c r="D1208" s="39">
        <v>44931</v>
      </c>
      <c r="E1208" s="40" t="s">
        <v>2686</v>
      </c>
      <c r="F1208" s="41">
        <v>1308613</v>
      </c>
      <c r="G1208" s="40" t="s">
        <v>3749</v>
      </c>
      <c r="H1208" s="41">
        <v>137404</v>
      </c>
      <c r="I1208" s="42">
        <f t="shared" si="72"/>
        <v>124912.72727272726</v>
      </c>
      <c r="J1208" s="43">
        <v>44975</v>
      </c>
      <c r="K1208" s="44">
        <v>1189648</v>
      </c>
      <c r="L1208" s="45">
        <v>0.1075</v>
      </c>
      <c r="M1208" s="46">
        <f t="shared" si="73"/>
        <v>127887.16</v>
      </c>
      <c r="N1208" s="47">
        <f t="shared" si="74"/>
        <v>2974.4327272727387</v>
      </c>
      <c r="O1208" s="48">
        <f t="shared" si="75"/>
        <v>3212.3873454545578</v>
      </c>
      <c r="P1208" s="49"/>
      <c r="Q1208" s="49"/>
      <c r="R1208" s="50"/>
    </row>
    <row r="1209" spans="1:18" x14ac:dyDescent="0.25">
      <c r="A1209" s="51">
        <v>1206</v>
      </c>
      <c r="B1209" s="52"/>
      <c r="C1209" s="38" t="s">
        <v>4010</v>
      </c>
      <c r="D1209" s="39">
        <v>44931</v>
      </c>
      <c r="E1209" s="40" t="s">
        <v>2686</v>
      </c>
      <c r="F1209" s="41">
        <v>403871</v>
      </c>
      <c r="G1209" s="40" t="s">
        <v>3749</v>
      </c>
      <c r="H1209" s="41">
        <v>42406</v>
      </c>
      <c r="I1209" s="42">
        <f t="shared" si="72"/>
        <v>38550.909090909088</v>
      </c>
      <c r="J1209" s="43">
        <v>44975</v>
      </c>
      <c r="K1209" s="44">
        <v>367155</v>
      </c>
      <c r="L1209" s="45">
        <v>0.1075</v>
      </c>
      <c r="M1209" s="46">
        <f t="shared" si="73"/>
        <v>39469.162499999999</v>
      </c>
      <c r="N1209" s="47">
        <f t="shared" si="74"/>
        <v>918.25340909091028</v>
      </c>
      <c r="O1209" s="48">
        <f t="shared" si="75"/>
        <v>991.7136818181832</v>
      </c>
      <c r="P1209" s="49"/>
      <c r="Q1209" s="49"/>
      <c r="R1209" s="50"/>
    </row>
    <row r="1210" spans="1:18" x14ac:dyDescent="0.25">
      <c r="A1210" s="51">
        <v>1207</v>
      </c>
      <c r="B1210" s="52"/>
      <c r="C1210" s="38" t="s">
        <v>4011</v>
      </c>
      <c r="D1210" s="39">
        <v>44932</v>
      </c>
      <c r="E1210" s="40" t="s">
        <v>2690</v>
      </c>
      <c r="F1210" s="41">
        <v>1308613</v>
      </c>
      <c r="G1210" s="40" t="s">
        <v>3749</v>
      </c>
      <c r="H1210" s="41">
        <v>137404</v>
      </c>
      <c r="I1210" s="42">
        <f t="shared" si="72"/>
        <v>124912.72727272726</v>
      </c>
      <c r="J1210" s="43">
        <v>44975</v>
      </c>
      <c r="K1210" s="44">
        <v>1189648</v>
      </c>
      <c r="L1210" s="45">
        <v>0.1075</v>
      </c>
      <c r="M1210" s="46">
        <f t="shared" si="73"/>
        <v>127887.16</v>
      </c>
      <c r="N1210" s="47">
        <f t="shared" si="74"/>
        <v>2974.4327272727387</v>
      </c>
      <c r="O1210" s="48">
        <f t="shared" si="75"/>
        <v>3212.3873454545578</v>
      </c>
      <c r="P1210" s="49"/>
      <c r="Q1210" s="49"/>
      <c r="R1210" s="50"/>
    </row>
    <row r="1211" spans="1:18" x14ac:dyDescent="0.25">
      <c r="A1211" s="51">
        <v>1208</v>
      </c>
      <c r="B1211" s="52"/>
      <c r="C1211" s="38" t="s">
        <v>4012</v>
      </c>
      <c r="D1211" s="39">
        <v>44931</v>
      </c>
      <c r="E1211" s="40" t="s">
        <v>2751</v>
      </c>
      <c r="F1211" s="41">
        <v>807741</v>
      </c>
      <c r="G1211" s="40" t="s">
        <v>3749</v>
      </c>
      <c r="H1211" s="41">
        <v>84813</v>
      </c>
      <c r="I1211" s="42">
        <f t="shared" si="72"/>
        <v>77102.727272727265</v>
      </c>
      <c r="J1211" s="43">
        <v>44975</v>
      </c>
      <c r="K1211" s="44">
        <v>734310</v>
      </c>
      <c r="L1211" s="45">
        <v>0.1075</v>
      </c>
      <c r="M1211" s="46">
        <f t="shared" si="73"/>
        <v>78938.324999999997</v>
      </c>
      <c r="N1211" s="47">
        <f t="shared" si="74"/>
        <v>1835.5977272727323</v>
      </c>
      <c r="O1211" s="48">
        <f t="shared" si="75"/>
        <v>1982.4455454545509</v>
      </c>
      <c r="P1211" s="49"/>
      <c r="Q1211" s="49"/>
      <c r="R1211" s="50"/>
    </row>
    <row r="1212" spans="1:18" x14ac:dyDescent="0.25">
      <c r="A1212" s="51">
        <v>1209</v>
      </c>
      <c r="B1212" s="52"/>
      <c r="C1212" s="38" t="s">
        <v>4013</v>
      </c>
      <c r="D1212" s="39">
        <v>44932</v>
      </c>
      <c r="E1212" s="40" t="s">
        <v>2751</v>
      </c>
      <c r="F1212" s="41">
        <v>807741</v>
      </c>
      <c r="G1212" s="40" t="s">
        <v>3749</v>
      </c>
      <c r="H1212" s="41">
        <v>84813</v>
      </c>
      <c r="I1212" s="42">
        <f t="shared" si="72"/>
        <v>77102.727272727265</v>
      </c>
      <c r="J1212" s="43">
        <v>44975</v>
      </c>
      <c r="K1212" s="44">
        <v>734310</v>
      </c>
      <c r="L1212" s="45">
        <v>0.1075</v>
      </c>
      <c r="M1212" s="46">
        <f t="shared" si="73"/>
        <v>78938.324999999997</v>
      </c>
      <c r="N1212" s="47">
        <f t="shared" si="74"/>
        <v>1835.5977272727323</v>
      </c>
      <c r="O1212" s="48">
        <f t="shared" si="75"/>
        <v>1982.4455454545509</v>
      </c>
      <c r="P1212" s="49"/>
      <c r="Q1212" s="49"/>
      <c r="R1212" s="50"/>
    </row>
    <row r="1213" spans="1:18" x14ac:dyDescent="0.25">
      <c r="A1213" s="51">
        <v>1210</v>
      </c>
      <c r="B1213" s="52"/>
      <c r="C1213" s="38" t="s">
        <v>4014</v>
      </c>
      <c r="D1213" s="39">
        <v>44932</v>
      </c>
      <c r="E1213" s="40" t="s">
        <v>2751</v>
      </c>
      <c r="F1213" s="41">
        <v>807741</v>
      </c>
      <c r="G1213" s="40" t="s">
        <v>3749</v>
      </c>
      <c r="H1213" s="41">
        <v>84813</v>
      </c>
      <c r="I1213" s="42">
        <f t="shared" si="72"/>
        <v>77102.727272727265</v>
      </c>
      <c r="J1213" s="43">
        <v>44975</v>
      </c>
      <c r="K1213" s="44">
        <v>734310</v>
      </c>
      <c r="L1213" s="45">
        <v>0.1075</v>
      </c>
      <c r="M1213" s="46">
        <f t="shared" si="73"/>
        <v>78938.324999999997</v>
      </c>
      <c r="N1213" s="47">
        <f t="shared" si="74"/>
        <v>1835.5977272727323</v>
      </c>
      <c r="O1213" s="48">
        <f t="shared" si="75"/>
        <v>1982.4455454545509</v>
      </c>
      <c r="P1213" s="49"/>
      <c r="Q1213" s="49"/>
      <c r="R1213" s="50"/>
    </row>
    <row r="1214" spans="1:18" x14ac:dyDescent="0.25">
      <c r="A1214" s="51">
        <v>1211</v>
      </c>
      <c r="B1214" s="52"/>
      <c r="C1214" s="38" t="s">
        <v>4015</v>
      </c>
      <c r="D1214" s="39">
        <v>44932</v>
      </c>
      <c r="E1214" s="40" t="s">
        <v>2751</v>
      </c>
      <c r="F1214" s="41">
        <v>807741</v>
      </c>
      <c r="G1214" s="40" t="s">
        <v>3749</v>
      </c>
      <c r="H1214" s="41">
        <v>84813</v>
      </c>
      <c r="I1214" s="42">
        <f t="shared" si="72"/>
        <v>77102.727272727265</v>
      </c>
      <c r="J1214" s="43">
        <v>44975</v>
      </c>
      <c r="K1214" s="44">
        <v>734310</v>
      </c>
      <c r="L1214" s="45">
        <v>0.1075</v>
      </c>
      <c r="M1214" s="46">
        <f t="shared" si="73"/>
        <v>78938.324999999997</v>
      </c>
      <c r="N1214" s="47">
        <f t="shared" si="74"/>
        <v>1835.5977272727323</v>
      </c>
      <c r="O1214" s="48">
        <f t="shared" si="75"/>
        <v>1982.4455454545509</v>
      </c>
      <c r="P1214" s="49"/>
      <c r="Q1214" s="49"/>
      <c r="R1214" s="50"/>
    </row>
    <row r="1215" spans="1:18" x14ac:dyDescent="0.25">
      <c r="A1215" s="51">
        <v>1212</v>
      </c>
      <c r="B1215" s="52"/>
      <c r="C1215" s="38" t="s">
        <v>4016</v>
      </c>
      <c r="D1215" s="39">
        <v>44931</v>
      </c>
      <c r="E1215" s="40" t="s">
        <v>3073</v>
      </c>
      <c r="F1215" s="41">
        <v>441602</v>
      </c>
      <c r="G1215" s="40" t="s">
        <v>3749</v>
      </c>
      <c r="H1215" s="41">
        <v>46368</v>
      </c>
      <c r="I1215" s="42">
        <f t="shared" si="72"/>
        <v>42152.727272727272</v>
      </c>
      <c r="J1215" s="43">
        <v>44975</v>
      </c>
      <c r="K1215" s="44">
        <v>401456</v>
      </c>
      <c r="L1215" s="45">
        <v>0.1075</v>
      </c>
      <c r="M1215" s="46">
        <f t="shared" si="73"/>
        <v>43156.52</v>
      </c>
      <c r="N1215" s="47">
        <f t="shared" si="74"/>
        <v>1003.7927272727247</v>
      </c>
      <c r="O1215" s="48">
        <f t="shared" si="75"/>
        <v>1084.0961454545427</v>
      </c>
      <c r="P1215" s="49"/>
      <c r="Q1215" s="49"/>
      <c r="R1215" s="50"/>
    </row>
    <row r="1216" spans="1:18" x14ac:dyDescent="0.25">
      <c r="A1216" s="51">
        <v>1213</v>
      </c>
      <c r="B1216" s="52"/>
      <c r="C1216" s="38" t="s">
        <v>4017</v>
      </c>
      <c r="D1216" s="39">
        <v>44932</v>
      </c>
      <c r="E1216" s="40" t="s">
        <v>3073</v>
      </c>
      <c r="F1216" s="41">
        <v>807741</v>
      </c>
      <c r="G1216" s="40" t="s">
        <v>3749</v>
      </c>
      <c r="H1216" s="41">
        <v>84813</v>
      </c>
      <c r="I1216" s="42">
        <f t="shared" si="72"/>
        <v>77102.727272727265</v>
      </c>
      <c r="J1216" s="43">
        <v>44975</v>
      </c>
      <c r="K1216" s="44">
        <v>734310</v>
      </c>
      <c r="L1216" s="45">
        <v>0.1075</v>
      </c>
      <c r="M1216" s="46">
        <f t="shared" si="73"/>
        <v>78938.324999999997</v>
      </c>
      <c r="N1216" s="47">
        <f t="shared" si="74"/>
        <v>1835.5977272727323</v>
      </c>
      <c r="O1216" s="48">
        <f t="shared" si="75"/>
        <v>1982.4455454545509</v>
      </c>
      <c r="P1216" s="49"/>
      <c r="Q1216" s="49"/>
      <c r="R1216" s="50"/>
    </row>
    <row r="1217" spans="1:18" x14ac:dyDescent="0.25">
      <c r="A1217" s="51">
        <v>1214</v>
      </c>
      <c r="B1217" s="52"/>
      <c r="C1217" s="38" t="s">
        <v>4018</v>
      </c>
      <c r="D1217" s="39">
        <v>44931</v>
      </c>
      <c r="E1217" s="40" t="s">
        <v>2807</v>
      </c>
      <c r="F1217" s="41">
        <v>1809485</v>
      </c>
      <c r="G1217" s="40" t="s">
        <v>3749</v>
      </c>
      <c r="H1217" s="41">
        <v>189996</v>
      </c>
      <c r="I1217" s="42">
        <f t="shared" si="72"/>
        <v>172723.63636363635</v>
      </c>
      <c r="J1217" s="43">
        <v>44975</v>
      </c>
      <c r="K1217" s="44">
        <v>1644986</v>
      </c>
      <c r="L1217" s="45">
        <v>0.1075</v>
      </c>
      <c r="M1217" s="46">
        <f t="shared" si="73"/>
        <v>176835.995</v>
      </c>
      <c r="N1217" s="47">
        <f t="shared" si="74"/>
        <v>4112.3586363636423</v>
      </c>
      <c r="O1217" s="48">
        <f t="shared" si="75"/>
        <v>4441.3473272727342</v>
      </c>
      <c r="P1217" s="49"/>
      <c r="Q1217" s="49"/>
      <c r="R1217" s="50"/>
    </row>
    <row r="1218" spans="1:18" x14ac:dyDescent="0.25">
      <c r="A1218" s="51">
        <v>1215</v>
      </c>
      <c r="B1218" s="52"/>
      <c r="C1218" s="38" t="s">
        <v>4019</v>
      </c>
      <c r="D1218" s="39">
        <v>44932</v>
      </c>
      <c r="E1218" s="40" t="s">
        <v>2686</v>
      </c>
      <c r="F1218" s="41">
        <v>403871</v>
      </c>
      <c r="G1218" s="40" t="s">
        <v>3749</v>
      </c>
      <c r="H1218" s="41">
        <v>42406</v>
      </c>
      <c r="I1218" s="42">
        <f t="shared" si="72"/>
        <v>38550.909090909088</v>
      </c>
      <c r="J1218" s="43">
        <v>44975</v>
      </c>
      <c r="K1218" s="44">
        <v>367155</v>
      </c>
      <c r="L1218" s="45">
        <v>0.1075</v>
      </c>
      <c r="M1218" s="46">
        <f t="shared" si="73"/>
        <v>39469.162499999999</v>
      </c>
      <c r="N1218" s="47">
        <f t="shared" si="74"/>
        <v>918.25340909091028</v>
      </c>
      <c r="O1218" s="48">
        <f t="shared" si="75"/>
        <v>991.7136818181832</v>
      </c>
      <c r="P1218" s="49"/>
      <c r="Q1218" s="49"/>
      <c r="R1218" s="50"/>
    </row>
    <row r="1219" spans="1:18" x14ac:dyDescent="0.25">
      <c r="A1219" s="51">
        <v>1216</v>
      </c>
      <c r="B1219" s="52"/>
      <c r="C1219" s="38" t="s">
        <v>4020</v>
      </c>
      <c r="D1219" s="39">
        <v>44932</v>
      </c>
      <c r="E1219" s="40" t="s">
        <v>2751</v>
      </c>
      <c r="F1219" s="41">
        <v>807741</v>
      </c>
      <c r="G1219" s="40" t="s">
        <v>3749</v>
      </c>
      <c r="H1219" s="41">
        <v>84813</v>
      </c>
      <c r="I1219" s="42">
        <f t="shared" si="72"/>
        <v>77102.727272727265</v>
      </c>
      <c r="J1219" s="43">
        <v>44975</v>
      </c>
      <c r="K1219" s="44">
        <v>734310</v>
      </c>
      <c r="L1219" s="45">
        <v>0.1075</v>
      </c>
      <c r="M1219" s="46">
        <f t="shared" si="73"/>
        <v>78938.324999999997</v>
      </c>
      <c r="N1219" s="47">
        <f t="shared" si="74"/>
        <v>1835.5977272727323</v>
      </c>
      <c r="O1219" s="48">
        <f t="shared" si="75"/>
        <v>1982.4455454545509</v>
      </c>
      <c r="P1219" s="49"/>
      <c r="Q1219" s="49"/>
      <c r="R1219" s="50"/>
    </row>
    <row r="1220" spans="1:18" x14ac:dyDescent="0.25">
      <c r="A1220" s="51">
        <v>1217</v>
      </c>
      <c r="B1220" s="52"/>
      <c r="C1220" s="38" t="s">
        <v>4021</v>
      </c>
      <c r="D1220" s="39">
        <v>44932</v>
      </c>
      <c r="E1220" s="40" t="s">
        <v>2751</v>
      </c>
      <c r="F1220" s="41">
        <v>807741</v>
      </c>
      <c r="G1220" s="40" t="s">
        <v>3749</v>
      </c>
      <c r="H1220" s="41">
        <v>84813</v>
      </c>
      <c r="I1220" s="42">
        <f t="shared" ref="I1220:I1283" si="76">H1220/1.1</f>
        <v>77102.727272727265</v>
      </c>
      <c r="J1220" s="43">
        <v>44975</v>
      </c>
      <c r="K1220" s="44">
        <v>734310</v>
      </c>
      <c r="L1220" s="45">
        <v>0.1075</v>
      </c>
      <c r="M1220" s="46">
        <f t="shared" ref="M1220:M1283" si="77">K1220*L1220</f>
        <v>78938.324999999997</v>
      </c>
      <c r="N1220" s="47">
        <f t="shared" ref="N1220:N1283" si="78">M1220-I1220</f>
        <v>1835.5977272727323</v>
      </c>
      <c r="O1220" s="48">
        <f t="shared" ref="O1220:O1283" si="79">N1220*1.08</f>
        <v>1982.4455454545509</v>
      </c>
      <c r="P1220" s="49"/>
      <c r="Q1220" s="49"/>
      <c r="R1220" s="50"/>
    </row>
    <row r="1221" spans="1:18" x14ac:dyDescent="0.25">
      <c r="A1221" s="51">
        <v>1218</v>
      </c>
      <c r="B1221" s="52"/>
      <c r="C1221" s="38" t="s">
        <v>4022</v>
      </c>
      <c r="D1221" s="39">
        <v>44932</v>
      </c>
      <c r="E1221" s="40" t="s">
        <v>2690</v>
      </c>
      <c r="F1221" s="41">
        <v>807741</v>
      </c>
      <c r="G1221" s="40" t="s">
        <v>3749</v>
      </c>
      <c r="H1221" s="41">
        <v>84813</v>
      </c>
      <c r="I1221" s="42">
        <f t="shared" si="76"/>
        <v>77102.727272727265</v>
      </c>
      <c r="J1221" s="43">
        <v>44975</v>
      </c>
      <c r="K1221" s="44">
        <v>734310</v>
      </c>
      <c r="L1221" s="45">
        <v>0.1075</v>
      </c>
      <c r="M1221" s="46">
        <f t="shared" si="77"/>
        <v>78938.324999999997</v>
      </c>
      <c r="N1221" s="47">
        <f t="shared" si="78"/>
        <v>1835.5977272727323</v>
      </c>
      <c r="O1221" s="48">
        <f t="shared" si="79"/>
        <v>1982.4455454545509</v>
      </c>
      <c r="P1221" s="49"/>
      <c r="Q1221" s="49"/>
      <c r="R1221" s="50"/>
    </row>
    <row r="1222" spans="1:18" x14ac:dyDescent="0.25">
      <c r="A1222" s="51">
        <v>1219</v>
      </c>
      <c r="B1222" s="52"/>
      <c r="C1222" s="38" t="s">
        <v>4023</v>
      </c>
      <c r="D1222" s="39">
        <v>44932</v>
      </c>
      <c r="E1222" s="40" t="s">
        <v>2690</v>
      </c>
      <c r="F1222" s="41">
        <v>807741</v>
      </c>
      <c r="G1222" s="40" t="s">
        <v>3749</v>
      </c>
      <c r="H1222" s="41">
        <v>84813</v>
      </c>
      <c r="I1222" s="42">
        <f t="shared" si="76"/>
        <v>77102.727272727265</v>
      </c>
      <c r="J1222" s="43">
        <v>44975</v>
      </c>
      <c r="K1222" s="44">
        <v>734310</v>
      </c>
      <c r="L1222" s="45">
        <v>0.1075</v>
      </c>
      <c r="M1222" s="46">
        <f t="shared" si="77"/>
        <v>78938.324999999997</v>
      </c>
      <c r="N1222" s="47">
        <f t="shared" si="78"/>
        <v>1835.5977272727323</v>
      </c>
      <c r="O1222" s="48">
        <f t="shared" si="79"/>
        <v>1982.4455454545509</v>
      </c>
      <c r="P1222" s="49"/>
      <c r="Q1222" s="49"/>
      <c r="R1222" s="50"/>
    </row>
    <row r="1223" spans="1:18" x14ac:dyDescent="0.25">
      <c r="A1223" s="51">
        <v>1220</v>
      </c>
      <c r="B1223" s="52"/>
      <c r="C1223" s="38" t="s">
        <v>4024</v>
      </c>
      <c r="D1223" s="39">
        <v>44932</v>
      </c>
      <c r="E1223" s="40" t="s">
        <v>2690</v>
      </c>
      <c r="F1223" s="41">
        <v>807741</v>
      </c>
      <c r="G1223" s="40" t="s">
        <v>3749</v>
      </c>
      <c r="H1223" s="41">
        <v>84813</v>
      </c>
      <c r="I1223" s="42">
        <f t="shared" si="76"/>
        <v>77102.727272727265</v>
      </c>
      <c r="J1223" s="43">
        <v>44975</v>
      </c>
      <c r="K1223" s="44">
        <v>734310</v>
      </c>
      <c r="L1223" s="45">
        <v>0.1075</v>
      </c>
      <c r="M1223" s="46">
        <f t="shared" si="77"/>
        <v>78938.324999999997</v>
      </c>
      <c r="N1223" s="47">
        <f t="shared" si="78"/>
        <v>1835.5977272727323</v>
      </c>
      <c r="O1223" s="48">
        <f t="shared" si="79"/>
        <v>1982.4455454545509</v>
      </c>
      <c r="P1223" s="49"/>
      <c r="Q1223" s="49"/>
      <c r="R1223" s="50"/>
    </row>
    <row r="1224" spans="1:18" x14ac:dyDescent="0.25">
      <c r="A1224" s="51">
        <v>1221</v>
      </c>
      <c r="B1224" s="52"/>
      <c r="C1224" s="38" t="s">
        <v>4025</v>
      </c>
      <c r="D1224" s="39">
        <v>44935</v>
      </c>
      <c r="E1224" s="40" t="s">
        <v>2690</v>
      </c>
      <c r="F1224" s="41">
        <v>1061169</v>
      </c>
      <c r="G1224" s="40" t="s">
        <v>3749</v>
      </c>
      <c r="H1224" s="41">
        <v>111423</v>
      </c>
      <c r="I1224" s="42">
        <f t="shared" si="76"/>
        <v>101293.63636363635</v>
      </c>
      <c r="J1224" s="43">
        <v>44975</v>
      </c>
      <c r="K1224" s="44">
        <v>964699</v>
      </c>
      <c r="L1224" s="45">
        <v>0.1075</v>
      </c>
      <c r="M1224" s="46">
        <f t="shared" si="77"/>
        <v>103705.1425</v>
      </c>
      <c r="N1224" s="47">
        <f t="shared" si="78"/>
        <v>2411.5061363636487</v>
      </c>
      <c r="O1224" s="48">
        <f t="shared" si="79"/>
        <v>2604.4266272727409</v>
      </c>
      <c r="P1224" s="49"/>
      <c r="Q1224" s="49"/>
      <c r="R1224" s="50"/>
    </row>
    <row r="1225" spans="1:18" x14ac:dyDescent="0.25">
      <c r="A1225" s="51">
        <v>1222</v>
      </c>
      <c r="B1225" s="52"/>
      <c r="C1225" s="38" t="s">
        <v>4026</v>
      </c>
      <c r="D1225" s="39">
        <v>44931</v>
      </c>
      <c r="E1225" s="40" t="s">
        <v>3073</v>
      </c>
      <c r="F1225" s="41">
        <v>1308613</v>
      </c>
      <c r="G1225" s="40" t="s">
        <v>3749</v>
      </c>
      <c r="H1225" s="41">
        <v>137404</v>
      </c>
      <c r="I1225" s="42">
        <f t="shared" si="76"/>
        <v>124912.72727272726</v>
      </c>
      <c r="J1225" s="43">
        <v>44975</v>
      </c>
      <c r="K1225" s="44">
        <v>1189648</v>
      </c>
      <c r="L1225" s="45">
        <v>0.1075</v>
      </c>
      <c r="M1225" s="46">
        <f t="shared" si="77"/>
        <v>127887.16</v>
      </c>
      <c r="N1225" s="47">
        <f t="shared" si="78"/>
        <v>2974.4327272727387</v>
      </c>
      <c r="O1225" s="48">
        <f t="shared" si="79"/>
        <v>3212.3873454545578</v>
      </c>
      <c r="P1225" s="49"/>
      <c r="Q1225" s="49"/>
      <c r="R1225" s="50"/>
    </row>
    <row r="1226" spans="1:18" x14ac:dyDescent="0.25">
      <c r="A1226" s="51">
        <v>1223</v>
      </c>
      <c r="B1226" s="52"/>
      <c r="C1226" s="38" t="s">
        <v>4027</v>
      </c>
      <c r="D1226" s="39">
        <v>44931</v>
      </c>
      <c r="E1226" s="40" t="s">
        <v>3073</v>
      </c>
      <c r="F1226" s="41">
        <v>1308613</v>
      </c>
      <c r="G1226" s="40" t="s">
        <v>3749</v>
      </c>
      <c r="H1226" s="41">
        <v>137404</v>
      </c>
      <c r="I1226" s="42">
        <f t="shared" si="76"/>
        <v>124912.72727272726</v>
      </c>
      <c r="J1226" s="43">
        <v>44975</v>
      </c>
      <c r="K1226" s="44">
        <v>1189648</v>
      </c>
      <c r="L1226" s="45">
        <v>0.1075</v>
      </c>
      <c r="M1226" s="46">
        <f t="shared" si="77"/>
        <v>127887.16</v>
      </c>
      <c r="N1226" s="47">
        <f t="shared" si="78"/>
        <v>2974.4327272727387</v>
      </c>
      <c r="O1226" s="48">
        <f t="shared" si="79"/>
        <v>3212.3873454545578</v>
      </c>
      <c r="P1226" s="49"/>
      <c r="Q1226" s="49"/>
      <c r="R1226" s="50"/>
    </row>
    <row r="1227" spans="1:18" x14ac:dyDescent="0.25">
      <c r="A1227" s="51">
        <v>1224</v>
      </c>
      <c r="B1227" s="52"/>
      <c r="C1227" s="38" t="s">
        <v>4028</v>
      </c>
      <c r="D1227" s="39">
        <v>44937</v>
      </c>
      <c r="E1227" s="40" t="s">
        <v>2751</v>
      </c>
      <c r="F1227" s="41">
        <v>1155735</v>
      </c>
      <c r="G1227" s="40" t="s">
        <v>3749</v>
      </c>
      <c r="H1227" s="41">
        <v>121352</v>
      </c>
      <c r="I1227" s="42">
        <f t="shared" si="76"/>
        <v>110319.99999999999</v>
      </c>
      <c r="J1227" s="43">
        <v>44975</v>
      </c>
      <c r="K1227" s="44">
        <v>1050668</v>
      </c>
      <c r="L1227" s="45">
        <v>0.1075</v>
      </c>
      <c r="M1227" s="46">
        <f t="shared" si="77"/>
        <v>112946.81</v>
      </c>
      <c r="N1227" s="47">
        <f t="shared" si="78"/>
        <v>2626.8100000000122</v>
      </c>
      <c r="O1227" s="48">
        <f t="shared" si="79"/>
        <v>2836.9548000000132</v>
      </c>
      <c r="P1227" s="49"/>
      <c r="Q1227" s="49"/>
      <c r="R1227" s="50"/>
    </row>
    <row r="1228" spans="1:18" x14ac:dyDescent="0.25">
      <c r="A1228" s="51">
        <v>1225</v>
      </c>
      <c r="B1228" s="52"/>
      <c r="C1228" s="38" t="s">
        <v>4029</v>
      </c>
      <c r="D1228" s="39">
        <v>44931</v>
      </c>
      <c r="E1228" s="40" t="s">
        <v>3073</v>
      </c>
      <c r="F1228" s="41">
        <v>807741</v>
      </c>
      <c r="G1228" s="40" t="s">
        <v>3749</v>
      </c>
      <c r="H1228" s="41">
        <v>84813</v>
      </c>
      <c r="I1228" s="42">
        <f t="shared" si="76"/>
        <v>77102.727272727265</v>
      </c>
      <c r="J1228" s="43">
        <v>44975</v>
      </c>
      <c r="K1228" s="44">
        <v>734310</v>
      </c>
      <c r="L1228" s="45">
        <v>0.1075</v>
      </c>
      <c r="M1228" s="46">
        <f t="shared" si="77"/>
        <v>78938.324999999997</v>
      </c>
      <c r="N1228" s="47">
        <f t="shared" si="78"/>
        <v>1835.5977272727323</v>
      </c>
      <c r="O1228" s="48">
        <f t="shared" si="79"/>
        <v>1982.4455454545509</v>
      </c>
      <c r="P1228" s="49"/>
      <c r="Q1228" s="49"/>
      <c r="R1228" s="50"/>
    </row>
    <row r="1229" spans="1:18" x14ac:dyDescent="0.25">
      <c r="A1229" s="51">
        <v>1226</v>
      </c>
      <c r="B1229" s="52"/>
      <c r="C1229" s="38" t="s">
        <v>4030</v>
      </c>
      <c r="D1229" s="39">
        <v>44931</v>
      </c>
      <c r="E1229" s="40" t="s">
        <v>3073</v>
      </c>
      <c r="F1229" s="41">
        <v>1308613</v>
      </c>
      <c r="G1229" s="40" t="s">
        <v>3749</v>
      </c>
      <c r="H1229" s="41">
        <v>137404</v>
      </c>
      <c r="I1229" s="42">
        <f t="shared" si="76"/>
        <v>124912.72727272726</v>
      </c>
      <c r="J1229" s="43">
        <v>44975</v>
      </c>
      <c r="K1229" s="44">
        <v>1189648</v>
      </c>
      <c r="L1229" s="45">
        <v>0.1075</v>
      </c>
      <c r="M1229" s="46">
        <f t="shared" si="77"/>
        <v>127887.16</v>
      </c>
      <c r="N1229" s="47">
        <f t="shared" si="78"/>
        <v>2974.4327272727387</v>
      </c>
      <c r="O1229" s="48">
        <f t="shared" si="79"/>
        <v>3212.3873454545578</v>
      </c>
      <c r="P1229" s="49"/>
      <c r="Q1229" s="49"/>
      <c r="R1229" s="50"/>
    </row>
    <row r="1230" spans="1:18" x14ac:dyDescent="0.25">
      <c r="A1230" s="51">
        <v>1227</v>
      </c>
      <c r="B1230" s="52"/>
      <c r="C1230" s="38" t="s">
        <v>4031</v>
      </c>
      <c r="D1230" s="39">
        <v>44932</v>
      </c>
      <c r="E1230" s="40" t="s">
        <v>2807</v>
      </c>
      <c r="F1230" s="41">
        <v>807741</v>
      </c>
      <c r="G1230" s="40" t="s">
        <v>3749</v>
      </c>
      <c r="H1230" s="41">
        <v>84813</v>
      </c>
      <c r="I1230" s="42">
        <f t="shared" si="76"/>
        <v>77102.727272727265</v>
      </c>
      <c r="J1230" s="43">
        <v>44975</v>
      </c>
      <c r="K1230" s="44">
        <v>734310</v>
      </c>
      <c r="L1230" s="45">
        <v>0.1075</v>
      </c>
      <c r="M1230" s="46">
        <f t="shared" si="77"/>
        <v>78938.324999999997</v>
      </c>
      <c r="N1230" s="47">
        <f t="shared" si="78"/>
        <v>1835.5977272727323</v>
      </c>
      <c r="O1230" s="48">
        <f t="shared" si="79"/>
        <v>1982.4455454545509</v>
      </c>
      <c r="P1230" s="49"/>
      <c r="Q1230" s="49"/>
      <c r="R1230" s="50"/>
    </row>
    <row r="1231" spans="1:18" x14ac:dyDescent="0.25">
      <c r="A1231" s="51">
        <v>1228</v>
      </c>
      <c r="B1231" s="52"/>
      <c r="C1231" s="38" t="s">
        <v>4032</v>
      </c>
      <c r="D1231" s="39">
        <v>44943</v>
      </c>
      <c r="E1231" s="40" t="s">
        <v>3073</v>
      </c>
      <c r="F1231" s="41">
        <v>2003486</v>
      </c>
      <c r="G1231" s="40" t="s">
        <v>3749</v>
      </c>
      <c r="H1231" s="41">
        <v>210366</v>
      </c>
      <c r="I1231" s="42">
        <f t="shared" si="76"/>
        <v>191241.81818181818</v>
      </c>
      <c r="J1231" s="43">
        <v>44975</v>
      </c>
      <c r="K1231" s="44">
        <v>1821351</v>
      </c>
      <c r="L1231" s="45">
        <v>0.1075</v>
      </c>
      <c r="M1231" s="46">
        <f t="shared" si="77"/>
        <v>195795.23249999998</v>
      </c>
      <c r="N1231" s="47">
        <f t="shared" si="78"/>
        <v>4553.4143181818072</v>
      </c>
      <c r="O1231" s="48">
        <f t="shared" si="79"/>
        <v>4917.6874636363518</v>
      </c>
      <c r="P1231" s="49"/>
      <c r="Q1231" s="49"/>
      <c r="R1231" s="50"/>
    </row>
    <row r="1232" spans="1:18" x14ac:dyDescent="0.25">
      <c r="A1232" s="51">
        <v>1229</v>
      </c>
      <c r="B1232" s="52"/>
      <c r="C1232" s="38" t="s">
        <v>4033</v>
      </c>
      <c r="D1232" s="39">
        <v>44943</v>
      </c>
      <c r="E1232" s="40" t="s">
        <v>3073</v>
      </c>
      <c r="F1232" s="41">
        <v>331201</v>
      </c>
      <c r="G1232" s="40" t="s">
        <v>3749</v>
      </c>
      <c r="H1232" s="41">
        <v>34776</v>
      </c>
      <c r="I1232" s="42">
        <f t="shared" si="76"/>
        <v>31614.545454545452</v>
      </c>
      <c r="J1232" s="43">
        <v>44975</v>
      </c>
      <c r="K1232" s="44">
        <v>301092</v>
      </c>
      <c r="L1232" s="45">
        <v>0.1075</v>
      </c>
      <c r="M1232" s="46">
        <f t="shared" si="77"/>
        <v>32367.39</v>
      </c>
      <c r="N1232" s="47">
        <f t="shared" si="78"/>
        <v>752.84454545454719</v>
      </c>
      <c r="O1232" s="48">
        <f t="shared" si="79"/>
        <v>813.072109090911</v>
      </c>
      <c r="P1232" s="49"/>
      <c r="Q1232" s="49"/>
      <c r="R1232" s="50"/>
    </row>
    <row r="1233" spans="1:18" x14ac:dyDescent="0.25">
      <c r="A1233" s="51">
        <v>1230</v>
      </c>
      <c r="B1233" s="52"/>
      <c r="C1233" s="38" t="s">
        <v>4034</v>
      </c>
      <c r="D1233" s="39">
        <v>44932</v>
      </c>
      <c r="E1233" s="40" t="s">
        <v>2637</v>
      </c>
      <c r="F1233" s="41">
        <v>1308613</v>
      </c>
      <c r="G1233" s="40" t="s">
        <v>3749</v>
      </c>
      <c r="H1233" s="41">
        <v>137404</v>
      </c>
      <c r="I1233" s="42">
        <f t="shared" si="76"/>
        <v>124912.72727272726</v>
      </c>
      <c r="J1233" s="43">
        <v>44975</v>
      </c>
      <c r="K1233" s="44">
        <v>1189648</v>
      </c>
      <c r="L1233" s="45">
        <v>0.1075</v>
      </c>
      <c r="M1233" s="46">
        <f t="shared" si="77"/>
        <v>127887.16</v>
      </c>
      <c r="N1233" s="47">
        <f t="shared" si="78"/>
        <v>2974.4327272727387</v>
      </c>
      <c r="O1233" s="48">
        <f t="shared" si="79"/>
        <v>3212.3873454545578</v>
      </c>
      <c r="P1233" s="49"/>
      <c r="Q1233" s="49"/>
      <c r="R1233" s="50"/>
    </row>
    <row r="1234" spans="1:18" x14ac:dyDescent="0.25">
      <c r="A1234" s="51">
        <v>1231</v>
      </c>
      <c r="B1234" s="52"/>
      <c r="C1234" s="38" t="s">
        <v>4035</v>
      </c>
      <c r="D1234" s="39">
        <v>44935</v>
      </c>
      <c r="E1234" s="40" t="s">
        <v>3073</v>
      </c>
      <c r="F1234" s="41">
        <v>331201</v>
      </c>
      <c r="G1234" s="40" t="s">
        <v>3749</v>
      </c>
      <c r="H1234" s="41">
        <v>34776</v>
      </c>
      <c r="I1234" s="42">
        <f t="shared" si="76"/>
        <v>31614.545454545452</v>
      </c>
      <c r="J1234" s="43">
        <v>44975</v>
      </c>
      <c r="K1234" s="44">
        <v>301092</v>
      </c>
      <c r="L1234" s="45">
        <v>0.1075</v>
      </c>
      <c r="M1234" s="46">
        <f t="shared" si="77"/>
        <v>32367.39</v>
      </c>
      <c r="N1234" s="47">
        <f t="shared" si="78"/>
        <v>752.84454545454719</v>
      </c>
      <c r="O1234" s="48">
        <f t="shared" si="79"/>
        <v>813.072109090911</v>
      </c>
      <c r="P1234" s="49"/>
      <c r="Q1234" s="49"/>
      <c r="R1234" s="50"/>
    </row>
    <row r="1235" spans="1:18" x14ac:dyDescent="0.25">
      <c r="A1235" s="51">
        <v>1232</v>
      </c>
      <c r="B1235" s="52"/>
      <c r="C1235" s="38" t="s">
        <v>4036</v>
      </c>
      <c r="D1235" s="39">
        <v>44932</v>
      </c>
      <c r="E1235" s="40" t="s">
        <v>2807</v>
      </c>
      <c r="F1235" s="41">
        <v>807741</v>
      </c>
      <c r="G1235" s="40" t="s">
        <v>3749</v>
      </c>
      <c r="H1235" s="41">
        <v>84813</v>
      </c>
      <c r="I1235" s="42">
        <f t="shared" si="76"/>
        <v>77102.727272727265</v>
      </c>
      <c r="J1235" s="43">
        <v>44975</v>
      </c>
      <c r="K1235" s="44">
        <v>734310</v>
      </c>
      <c r="L1235" s="45">
        <v>0.1075</v>
      </c>
      <c r="M1235" s="46">
        <f t="shared" si="77"/>
        <v>78938.324999999997</v>
      </c>
      <c r="N1235" s="47">
        <f t="shared" si="78"/>
        <v>1835.5977272727323</v>
      </c>
      <c r="O1235" s="48">
        <f t="shared" si="79"/>
        <v>1982.4455454545509</v>
      </c>
      <c r="P1235" s="49"/>
      <c r="Q1235" s="49"/>
      <c r="R1235" s="50"/>
    </row>
    <row r="1236" spans="1:18" x14ac:dyDescent="0.25">
      <c r="A1236" s="51">
        <v>1233</v>
      </c>
      <c r="B1236" s="52"/>
      <c r="C1236" s="38" t="s">
        <v>4037</v>
      </c>
      <c r="D1236" s="39">
        <v>44938</v>
      </c>
      <c r="E1236" s="40" t="s">
        <v>2690</v>
      </c>
      <c r="F1236" s="41">
        <v>276001</v>
      </c>
      <c r="G1236" s="40" t="s">
        <v>3749</v>
      </c>
      <c r="H1236" s="41">
        <v>28980</v>
      </c>
      <c r="I1236" s="42">
        <f t="shared" si="76"/>
        <v>26345.454545454544</v>
      </c>
      <c r="J1236" s="43">
        <v>44975</v>
      </c>
      <c r="K1236" s="44">
        <v>250910</v>
      </c>
      <c r="L1236" s="45">
        <v>0.1075</v>
      </c>
      <c r="M1236" s="46">
        <f t="shared" si="77"/>
        <v>26972.825000000001</v>
      </c>
      <c r="N1236" s="47">
        <f t="shared" si="78"/>
        <v>627.3704545454566</v>
      </c>
      <c r="O1236" s="48">
        <f t="shared" si="79"/>
        <v>677.56009090909322</v>
      </c>
      <c r="P1236" s="49"/>
      <c r="Q1236" s="49"/>
      <c r="R1236" s="50"/>
    </row>
    <row r="1237" spans="1:18" x14ac:dyDescent="0.25">
      <c r="A1237" s="51">
        <v>1234</v>
      </c>
      <c r="B1237" s="52"/>
      <c r="C1237" s="38" t="s">
        <v>4038</v>
      </c>
      <c r="D1237" s="39">
        <v>44940</v>
      </c>
      <c r="E1237" s="40" t="s">
        <v>2690</v>
      </c>
      <c r="F1237" s="41">
        <v>621498</v>
      </c>
      <c r="G1237" s="40" t="s">
        <v>3749</v>
      </c>
      <c r="H1237" s="41">
        <v>65257</v>
      </c>
      <c r="I1237" s="42">
        <f t="shared" si="76"/>
        <v>59324.545454545449</v>
      </c>
      <c r="J1237" s="43">
        <v>44975</v>
      </c>
      <c r="K1237" s="44">
        <v>564998</v>
      </c>
      <c r="L1237" s="45">
        <v>0.1075</v>
      </c>
      <c r="M1237" s="46">
        <f t="shared" si="77"/>
        <v>60737.284999999996</v>
      </c>
      <c r="N1237" s="47">
        <f t="shared" si="78"/>
        <v>1412.7395454545476</v>
      </c>
      <c r="O1237" s="48">
        <f t="shared" si="79"/>
        <v>1525.7587090909115</v>
      </c>
      <c r="P1237" s="49"/>
      <c r="Q1237" s="49"/>
      <c r="R1237" s="50"/>
    </row>
    <row r="1238" spans="1:18" x14ac:dyDescent="0.25">
      <c r="A1238" s="51">
        <v>1235</v>
      </c>
      <c r="B1238" s="52"/>
      <c r="C1238" s="38" t="s">
        <v>4039</v>
      </c>
      <c r="D1238" s="39">
        <v>44945</v>
      </c>
      <c r="E1238" s="40" t="s">
        <v>2686</v>
      </c>
      <c r="F1238" s="41">
        <v>832073</v>
      </c>
      <c r="G1238" s="40" t="s">
        <v>3749</v>
      </c>
      <c r="H1238" s="41">
        <v>87368</v>
      </c>
      <c r="I1238" s="42">
        <f t="shared" si="76"/>
        <v>79425.454545454544</v>
      </c>
      <c r="J1238" s="43">
        <v>44975</v>
      </c>
      <c r="K1238" s="44">
        <v>756430</v>
      </c>
      <c r="L1238" s="45">
        <v>0.1075</v>
      </c>
      <c r="M1238" s="46">
        <f t="shared" si="77"/>
        <v>81316.225000000006</v>
      </c>
      <c r="N1238" s="47">
        <f t="shared" si="78"/>
        <v>1890.7704545454617</v>
      </c>
      <c r="O1238" s="48">
        <f t="shared" si="79"/>
        <v>2042.0320909090988</v>
      </c>
      <c r="P1238" s="49"/>
      <c r="Q1238" s="49"/>
      <c r="R1238" s="50"/>
    </row>
    <row r="1239" spans="1:18" x14ac:dyDescent="0.25">
      <c r="A1239" s="51">
        <v>1236</v>
      </c>
      <c r="B1239" s="52"/>
      <c r="C1239" s="38" t="s">
        <v>4040</v>
      </c>
      <c r="D1239" s="39">
        <v>44938</v>
      </c>
      <c r="E1239" s="40" t="s">
        <v>2751</v>
      </c>
      <c r="F1239" s="41">
        <v>852525</v>
      </c>
      <c r="G1239" s="40" t="s">
        <v>3749</v>
      </c>
      <c r="H1239" s="41">
        <v>89515</v>
      </c>
      <c r="I1239" s="42">
        <f t="shared" si="76"/>
        <v>81377.272727272721</v>
      </c>
      <c r="J1239" s="43">
        <v>44975</v>
      </c>
      <c r="K1239" s="44">
        <v>775023</v>
      </c>
      <c r="L1239" s="45">
        <v>0.1075</v>
      </c>
      <c r="M1239" s="46">
        <f t="shared" si="77"/>
        <v>83314.972500000003</v>
      </c>
      <c r="N1239" s="47">
        <f t="shared" si="78"/>
        <v>1937.6997727272828</v>
      </c>
      <c r="O1239" s="48">
        <f t="shared" si="79"/>
        <v>2092.7157545454656</v>
      </c>
      <c r="P1239" s="49"/>
      <c r="Q1239" s="49"/>
      <c r="R1239" s="50"/>
    </row>
    <row r="1240" spans="1:18" x14ac:dyDescent="0.25">
      <c r="A1240" s="51">
        <v>1237</v>
      </c>
      <c r="B1240" s="52"/>
      <c r="C1240" s="38" t="s">
        <v>4041</v>
      </c>
      <c r="D1240" s="39">
        <v>44930</v>
      </c>
      <c r="E1240" s="40" t="s">
        <v>2690</v>
      </c>
      <c r="F1240" s="41">
        <v>1091598</v>
      </c>
      <c r="G1240" s="40" t="s">
        <v>3749</v>
      </c>
      <c r="H1240" s="41">
        <v>114618</v>
      </c>
      <c r="I1240" s="42">
        <f t="shared" si="76"/>
        <v>104198.18181818181</v>
      </c>
      <c r="J1240" s="43">
        <v>44975</v>
      </c>
      <c r="K1240" s="44">
        <v>992362</v>
      </c>
      <c r="L1240" s="45">
        <v>0.1075</v>
      </c>
      <c r="M1240" s="46">
        <f t="shared" si="77"/>
        <v>106678.91499999999</v>
      </c>
      <c r="N1240" s="47">
        <f t="shared" si="78"/>
        <v>2480.7331818181847</v>
      </c>
      <c r="O1240" s="48">
        <f t="shared" si="79"/>
        <v>2679.1918363636396</v>
      </c>
      <c r="P1240" s="49"/>
      <c r="Q1240" s="49"/>
      <c r="R1240" s="50"/>
    </row>
    <row r="1241" spans="1:18" x14ac:dyDescent="0.25">
      <c r="A1241" s="51">
        <v>1238</v>
      </c>
      <c r="B1241" s="52"/>
      <c r="C1241" s="38" t="s">
        <v>4042</v>
      </c>
      <c r="D1241" s="39">
        <v>44932</v>
      </c>
      <c r="E1241" s="40" t="s">
        <v>2690</v>
      </c>
      <c r="F1241" s="41">
        <v>807741</v>
      </c>
      <c r="G1241" s="40" t="s">
        <v>3749</v>
      </c>
      <c r="H1241" s="41">
        <v>84813</v>
      </c>
      <c r="I1241" s="42">
        <f t="shared" si="76"/>
        <v>77102.727272727265</v>
      </c>
      <c r="J1241" s="43">
        <v>44975</v>
      </c>
      <c r="K1241" s="44">
        <v>734310</v>
      </c>
      <c r="L1241" s="45">
        <v>0.1075</v>
      </c>
      <c r="M1241" s="46">
        <f t="shared" si="77"/>
        <v>78938.324999999997</v>
      </c>
      <c r="N1241" s="47">
        <f t="shared" si="78"/>
        <v>1835.5977272727323</v>
      </c>
      <c r="O1241" s="48">
        <f t="shared" si="79"/>
        <v>1982.4455454545509</v>
      </c>
      <c r="P1241" s="49"/>
      <c r="Q1241" s="49"/>
      <c r="R1241" s="50"/>
    </row>
    <row r="1242" spans="1:18" x14ac:dyDescent="0.25">
      <c r="A1242" s="51">
        <v>1239</v>
      </c>
      <c r="B1242" s="52"/>
      <c r="C1242" s="38" t="s">
        <v>4043</v>
      </c>
      <c r="D1242" s="39">
        <v>44935</v>
      </c>
      <c r="E1242" s="40" t="s">
        <v>2637</v>
      </c>
      <c r="F1242" s="41">
        <v>1609958</v>
      </c>
      <c r="G1242" s="40" t="s">
        <v>3749</v>
      </c>
      <c r="H1242" s="41">
        <v>169046</v>
      </c>
      <c r="I1242" s="42">
        <f t="shared" si="76"/>
        <v>153678.18181818179</v>
      </c>
      <c r="J1242" s="43">
        <v>44975</v>
      </c>
      <c r="K1242" s="44">
        <v>1463598</v>
      </c>
      <c r="L1242" s="45">
        <v>0.1075</v>
      </c>
      <c r="M1242" s="46">
        <f t="shared" si="77"/>
        <v>157336.785</v>
      </c>
      <c r="N1242" s="47">
        <f t="shared" si="78"/>
        <v>3658.6031818182091</v>
      </c>
      <c r="O1242" s="48">
        <f t="shared" si="79"/>
        <v>3951.291436363666</v>
      </c>
      <c r="P1242" s="49"/>
      <c r="Q1242" s="49"/>
      <c r="R1242" s="50"/>
    </row>
    <row r="1243" spans="1:18" x14ac:dyDescent="0.25">
      <c r="A1243" s="51">
        <v>1240</v>
      </c>
      <c r="B1243" s="52"/>
      <c r="C1243" s="38" t="s">
        <v>4044</v>
      </c>
      <c r="D1243" s="39">
        <v>44940</v>
      </c>
      <c r="E1243" s="40" t="s">
        <v>2686</v>
      </c>
      <c r="F1243" s="41">
        <v>220801</v>
      </c>
      <c r="G1243" s="40" t="s">
        <v>3749</v>
      </c>
      <c r="H1243" s="41">
        <v>23184</v>
      </c>
      <c r="I1243" s="42">
        <f t="shared" si="76"/>
        <v>21076.363636363636</v>
      </c>
      <c r="J1243" s="43">
        <v>44975</v>
      </c>
      <c r="K1243" s="44">
        <v>200728</v>
      </c>
      <c r="L1243" s="45">
        <v>0.1075</v>
      </c>
      <c r="M1243" s="46">
        <f t="shared" si="77"/>
        <v>21578.26</v>
      </c>
      <c r="N1243" s="47">
        <f t="shared" si="78"/>
        <v>501.89636363636237</v>
      </c>
      <c r="O1243" s="48">
        <f t="shared" si="79"/>
        <v>542.04807272727135</v>
      </c>
      <c r="P1243" s="49"/>
      <c r="Q1243" s="49"/>
      <c r="R1243" s="50"/>
    </row>
    <row r="1244" spans="1:18" x14ac:dyDescent="0.25">
      <c r="A1244" s="51">
        <v>1241</v>
      </c>
      <c r="B1244" s="52"/>
      <c r="C1244" s="38" t="s">
        <v>4045</v>
      </c>
      <c r="D1244" s="39">
        <v>44932</v>
      </c>
      <c r="E1244" s="40" t="s">
        <v>3073</v>
      </c>
      <c r="F1244" s="41">
        <v>1359743</v>
      </c>
      <c r="G1244" s="40" t="s">
        <v>3749</v>
      </c>
      <c r="H1244" s="41">
        <v>142773</v>
      </c>
      <c r="I1244" s="42">
        <f t="shared" si="76"/>
        <v>129793.63636363635</v>
      </c>
      <c r="J1244" s="43">
        <v>44975</v>
      </c>
      <c r="K1244" s="44">
        <v>1236130</v>
      </c>
      <c r="L1244" s="45">
        <v>0.1075</v>
      </c>
      <c r="M1244" s="46">
        <f t="shared" si="77"/>
        <v>132883.97500000001</v>
      </c>
      <c r="N1244" s="47">
        <f t="shared" si="78"/>
        <v>3090.3386363636528</v>
      </c>
      <c r="O1244" s="48">
        <f t="shared" si="79"/>
        <v>3337.5657272727453</v>
      </c>
      <c r="P1244" s="49"/>
      <c r="Q1244" s="49"/>
      <c r="R1244" s="50"/>
    </row>
    <row r="1245" spans="1:18" x14ac:dyDescent="0.25">
      <c r="A1245" s="51">
        <v>1242</v>
      </c>
      <c r="B1245" s="52"/>
      <c r="C1245" s="38" t="s">
        <v>4046</v>
      </c>
      <c r="D1245" s="39">
        <v>44932</v>
      </c>
      <c r="E1245" s="40" t="s">
        <v>2807</v>
      </c>
      <c r="F1245" s="41">
        <v>821327</v>
      </c>
      <c r="G1245" s="40" t="s">
        <v>3749</v>
      </c>
      <c r="H1245" s="41">
        <v>86239</v>
      </c>
      <c r="I1245" s="42">
        <f t="shared" si="76"/>
        <v>78399.090909090897</v>
      </c>
      <c r="J1245" s="43">
        <v>44975</v>
      </c>
      <c r="K1245" s="44">
        <v>746661</v>
      </c>
      <c r="L1245" s="45">
        <v>0.1075</v>
      </c>
      <c r="M1245" s="46">
        <f t="shared" si="77"/>
        <v>80266.057499999995</v>
      </c>
      <c r="N1245" s="47">
        <f t="shared" si="78"/>
        <v>1866.9665909090982</v>
      </c>
      <c r="O1245" s="48">
        <f t="shared" si="79"/>
        <v>2016.3239181818262</v>
      </c>
      <c r="P1245" s="49"/>
      <c r="Q1245" s="49"/>
      <c r="R1245" s="50"/>
    </row>
    <row r="1246" spans="1:18" x14ac:dyDescent="0.25">
      <c r="A1246" s="51">
        <v>1243</v>
      </c>
      <c r="B1246" s="52"/>
      <c r="C1246" s="38" t="s">
        <v>4047</v>
      </c>
      <c r="D1246" s="39">
        <v>44931</v>
      </c>
      <c r="E1246" s="40" t="s">
        <v>3073</v>
      </c>
      <c r="F1246" s="41">
        <v>807741</v>
      </c>
      <c r="G1246" s="40" t="s">
        <v>3749</v>
      </c>
      <c r="H1246" s="41">
        <v>84813</v>
      </c>
      <c r="I1246" s="42">
        <f t="shared" si="76"/>
        <v>77102.727272727265</v>
      </c>
      <c r="J1246" s="43">
        <v>44975</v>
      </c>
      <c r="K1246" s="44">
        <v>734310</v>
      </c>
      <c r="L1246" s="45">
        <v>0.1075</v>
      </c>
      <c r="M1246" s="46">
        <f t="shared" si="77"/>
        <v>78938.324999999997</v>
      </c>
      <c r="N1246" s="47">
        <f t="shared" si="78"/>
        <v>1835.5977272727323</v>
      </c>
      <c r="O1246" s="48">
        <f t="shared" si="79"/>
        <v>1982.4455454545509</v>
      </c>
      <c r="P1246" s="49"/>
      <c r="Q1246" s="49"/>
      <c r="R1246" s="50"/>
    </row>
    <row r="1247" spans="1:18" x14ac:dyDescent="0.25">
      <c r="A1247" s="51">
        <v>1244</v>
      </c>
      <c r="B1247" s="53"/>
      <c r="C1247" s="38" t="s">
        <v>4048</v>
      </c>
      <c r="D1247" s="39">
        <v>44932</v>
      </c>
      <c r="E1247" s="40" t="s">
        <v>2807</v>
      </c>
      <c r="F1247" s="41">
        <v>1308613</v>
      </c>
      <c r="G1247" s="40" t="s">
        <v>3749</v>
      </c>
      <c r="H1247" s="41">
        <v>137404</v>
      </c>
      <c r="I1247" s="42">
        <f t="shared" si="76"/>
        <v>124912.72727272726</v>
      </c>
      <c r="J1247" s="43">
        <v>44975</v>
      </c>
      <c r="K1247" s="44">
        <v>1189648</v>
      </c>
      <c r="L1247" s="45">
        <v>0.1075</v>
      </c>
      <c r="M1247" s="46">
        <f t="shared" si="77"/>
        <v>127887.16</v>
      </c>
      <c r="N1247" s="47">
        <f t="shared" si="78"/>
        <v>2974.4327272727387</v>
      </c>
      <c r="O1247" s="48">
        <f t="shared" si="79"/>
        <v>3212.3873454545578</v>
      </c>
      <c r="P1247" s="49"/>
      <c r="Q1247" s="49"/>
      <c r="R1247" s="50"/>
    </row>
    <row r="1248" spans="1:18" x14ac:dyDescent="0.25">
      <c r="A1248" s="51">
        <v>1245</v>
      </c>
      <c r="B1248" s="54" t="s">
        <v>4049</v>
      </c>
      <c r="C1248" s="38" t="s">
        <v>4050</v>
      </c>
      <c r="D1248" s="39">
        <v>44820</v>
      </c>
      <c r="E1248" s="40" t="s">
        <v>2690</v>
      </c>
      <c r="F1248" s="41">
        <v>2280736</v>
      </c>
      <c r="G1248" s="40" t="s">
        <v>2595</v>
      </c>
      <c r="H1248" s="41">
        <v>239477</v>
      </c>
      <c r="I1248" s="42">
        <f t="shared" si="76"/>
        <v>217706.36363636362</v>
      </c>
      <c r="J1248" s="43">
        <v>44975</v>
      </c>
      <c r="K1248" s="44">
        <v>2111793</v>
      </c>
      <c r="L1248" s="45">
        <v>0.105</v>
      </c>
      <c r="M1248" s="46">
        <f t="shared" si="77"/>
        <v>221738.26499999998</v>
      </c>
      <c r="N1248" s="47">
        <f t="shared" si="78"/>
        <v>4031.901363636367</v>
      </c>
      <c r="O1248" s="48">
        <f t="shared" si="79"/>
        <v>4354.4534727272767</v>
      </c>
      <c r="P1248" s="49"/>
      <c r="Q1248" s="49"/>
      <c r="R1248" s="50"/>
    </row>
    <row r="1249" spans="1:18" x14ac:dyDescent="0.25">
      <c r="A1249" s="51">
        <v>1246</v>
      </c>
      <c r="B1249" s="54" t="s">
        <v>4051</v>
      </c>
      <c r="C1249" s="38" t="s">
        <v>4052</v>
      </c>
      <c r="D1249" s="39">
        <v>44882</v>
      </c>
      <c r="E1249" s="40" t="s">
        <v>2690</v>
      </c>
      <c r="F1249" s="41">
        <v>1392768</v>
      </c>
      <c r="G1249" s="40" t="s">
        <v>2595</v>
      </c>
      <c r="H1249" s="41">
        <v>146241</v>
      </c>
      <c r="I1249" s="42">
        <f t="shared" si="76"/>
        <v>132946.36363636362</v>
      </c>
      <c r="J1249" s="43">
        <v>44975</v>
      </c>
      <c r="K1249" s="44">
        <v>1289600</v>
      </c>
      <c r="L1249" s="45">
        <v>0.105</v>
      </c>
      <c r="M1249" s="46">
        <f t="shared" si="77"/>
        <v>135408</v>
      </c>
      <c r="N1249" s="47">
        <f t="shared" si="78"/>
        <v>2461.6363636363822</v>
      </c>
      <c r="O1249" s="48">
        <f t="shared" si="79"/>
        <v>2658.5672727272931</v>
      </c>
      <c r="P1249" s="49"/>
      <c r="Q1249" s="49"/>
      <c r="R1249" s="50"/>
    </row>
    <row r="1250" spans="1:18" x14ac:dyDescent="0.25">
      <c r="A1250" s="51">
        <v>1247</v>
      </c>
      <c r="B1250" s="54" t="s">
        <v>4053</v>
      </c>
      <c r="C1250" s="38" t="s">
        <v>4054</v>
      </c>
      <c r="D1250" s="39">
        <v>44876</v>
      </c>
      <c r="E1250" s="55"/>
      <c r="F1250" s="41">
        <v>726197</v>
      </c>
      <c r="G1250" s="40" t="s">
        <v>2595</v>
      </c>
      <c r="H1250" s="41">
        <v>76251</v>
      </c>
      <c r="I1250" s="42">
        <f t="shared" si="76"/>
        <v>69319.090909090897</v>
      </c>
      <c r="J1250" s="43">
        <v>44975</v>
      </c>
      <c r="K1250" s="44">
        <v>672405</v>
      </c>
      <c r="L1250" s="45">
        <v>0.105</v>
      </c>
      <c r="M1250" s="46">
        <f t="shared" si="77"/>
        <v>70602.524999999994</v>
      </c>
      <c r="N1250" s="47">
        <f t="shared" si="78"/>
        <v>1283.434090909097</v>
      </c>
      <c r="O1250" s="48">
        <f t="shared" si="79"/>
        <v>1386.1088181818247</v>
      </c>
      <c r="P1250" s="49"/>
      <c r="Q1250" s="49"/>
      <c r="R1250" s="50"/>
    </row>
    <row r="1251" spans="1:18" x14ac:dyDescent="0.25">
      <c r="A1251" s="51">
        <v>1248</v>
      </c>
      <c r="B1251" s="37" t="s">
        <v>4055</v>
      </c>
      <c r="C1251" s="38" t="s">
        <v>4056</v>
      </c>
      <c r="D1251" s="39">
        <v>44883</v>
      </c>
      <c r="E1251" s="40" t="s">
        <v>2807</v>
      </c>
      <c r="F1251" s="41">
        <v>1392768</v>
      </c>
      <c r="G1251" s="40" t="s">
        <v>2595</v>
      </c>
      <c r="H1251" s="41">
        <v>146241</v>
      </c>
      <c r="I1251" s="42">
        <f t="shared" si="76"/>
        <v>132946.36363636362</v>
      </c>
      <c r="J1251" s="43">
        <v>44975</v>
      </c>
      <c r="K1251" s="44">
        <v>1289600</v>
      </c>
      <c r="L1251" s="45">
        <v>0.105</v>
      </c>
      <c r="M1251" s="46">
        <f t="shared" si="77"/>
        <v>135408</v>
      </c>
      <c r="N1251" s="47">
        <f t="shared" si="78"/>
        <v>2461.6363636363822</v>
      </c>
      <c r="O1251" s="48">
        <f t="shared" si="79"/>
        <v>2658.5672727272931</v>
      </c>
      <c r="P1251" s="49"/>
      <c r="Q1251" s="49"/>
      <c r="R1251" s="50"/>
    </row>
    <row r="1252" spans="1:18" x14ac:dyDescent="0.25">
      <c r="A1252" s="51">
        <v>1249</v>
      </c>
      <c r="B1252" s="52"/>
      <c r="C1252" s="38" t="s">
        <v>4057</v>
      </c>
      <c r="D1252" s="39">
        <v>44883</v>
      </c>
      <c r="E1252" s="40" t="s">
        <v>2807</v>
      </c>
      <c r="F1252" s="41">
        <v>1392768</v>
      </c>
      <c r="G1252" s="40" t="s">
        <v>2595</v>
      </c>
      <c r="H1252" s="41">
        <v>146241</v>
      </c>
      <c r="I1252" s="42">
        <f t="shared" si="76"/>
        <v>132946.36363636362</v>
      </c>
      <c r="J1252" s="43">
        <v>44975</v>
      </c>
      <c r="K1252" s="44">
        <v>1289600</v>
      </c>
      <c r="L1252" s="45">
        <v>0.105</v>
      </c>
      <c r="M1252" s="46">
        <f t="shared" si="77"/>
        <v>135408</v>
      </c>
      <c r="N1252" s="47">
        <f t="shared" si="78"/>
        <v>2461.6363636363822</v>
      </c>
      <c r="O1252" s="48">
        <f t="shared" si="79"/>
        <v>2658.5672727272931</v>
      </c>
      <c r="P1252" s="49"/>
      <c r="Q1252" s="49"/>
      <c r="R1252" s="50"/>
    </row>
    <row r="1253" spans="1:18" x14ac:dyDescent="0.25">
      <c r="A1253" s="51">
        <v>1250</v>
      </c>
      <c r="B1253" s="53"/>
      <c r="C1253" s="38" t="s">
        <v>4058</v>
      </c>
      <c r="D1253" s="39">
        <v>44883</v>
      </c>
      <c r="E1253" s="40" t="s">
        <v>2807</v>
      </c>
      <c r="F1253" s="41">
        <v>1392768</v>
      </c>
      <c r="G1253" s="40" t="s">
        <v>2595</v>
      </c>
      <c r="H1253" s="41">
        <v>146241</v>
      </c>
      <c r="I1253" s="42">
        <f t="shared" si="76"/>
        <v>132946.36363636362</v>
      </c>
      <c r="J1253" s="43">
        <v>44975</v>
      </c>
      <c r="K1253" s="44">
        <v>1289600</v>
      </c>
      <c r="L1253" s="45">
        <v>0.105</v>
      </c>
      <c r="M1253" s="46">
        <f t="shared" si="77"/>
        <v>135408</v>
      </c>
      <c r="N1253" s="47">
        <f t="shared" si="78"/>
        <v>2461.6363636363822</v>
      </c>
      <c r="O1253" s="48">
        <f t="shared" si="79"/>
        <v>2658.5672727272931</v>
      </c>
      <c r="P1253" s="49"/>
      <c r="Q1253" s="49"/>
      <c r="R1253" s="50"/>
    </row>
    <row r="1254" spans="1:18" x14ac:dyDescent="0.25">
      <c r="A1254" s="51">
        <v>1251</v>
      </c>
      <c r="B1254" s="37" t="s">
        <v>4059</v>
      </c>
      <c r="C1254" s="38" t="s">
        <v>4060</v>
      </c>
      <c r="D1254" s="39">
        <v>44921</v>
      </c>
      <c r="E1254" s="40" t="s">
        <v>3073</v>
      </c>
      <c r="F1254" s="41">
        <v>216786</v>
      </c>
      <c r="G1254" s="40" t="s">
        <v>2595</v>
      </c>
      <c r="H1254" s="41">
        <v>22763</v>
      </c>
      <c r="I1254" s="42">
        <f t="shared" si="76"/>
        <v>20693.63636363636</v>
      </c>
      <c r="J1254" s="43">
        <v>44975</v>
      </c>
      <c r="K1254" s="44">
        <v>200728</v>
      </c>
      <c r="L1254" s="45">
        <v>0.105</v>
      </c>
      <c r="M1254" s="46">
        <f t="shared" si="77"/>
        <v>21076.44</v>
      </c>
      <c r="N1254" s="47">
        <f t="shared" si="78"/>
        <v>382.80363636363836</v>
      </c>
      <c r="O1254" s="48">
        <f t="shared" si="79"/>
        <v>413.42792727272945</v>
      </c>
      <c r="P1254" s="49"/>
      <c r="Q1254" s="49"/>
      <c r="R1254" s="50"/>
    </row>
    <row r="1255" spans="1:18" x14ac:dyDescent="0.25">
      <c r="A1255" s="51">
        <v>1252</v>
      </c>
      <c r="B1255" s="52"/>
      <c r="C1255" s="38" t="s">
        <v>4061</v>
      </c>
      <c r="D1255" s="39">
        <v>44925</v>
      </c>
      <c r="E1255" s="40" t="s">
        <v>2690</v>
      </c>
      <c r="F1255" s="41">
        <v>280219</v>
      </c>
      <c r="G1255" s="40" t="s">
        <v>2595</v>
      </c>
      <c r="H1255" s="41">
        <v>29423</v>
      </c>
      <c r="I1255" s="42">
        <f t="shared" si="76"/>
        <v>26748.181818181816</v>
      </c>
      <c r="J1255" s="43">
        <v>44975</v>
      </c>
      <c r="K1255" s="44">
        <v>259462</v>
      </c>
      <c r="L1255" s="45">
        <v>0.105</v>
      </c>
      <c r="M1255" s="46">
        <f t="shared" si="77"/>
        <v>27243.51</v>
      </c>
      <c r="N1255" s="47">
        <f t="shared" si="78"/>
        <v>495.3281818181822</v>
      </c>
      <c r="O1255" s="48">
        <f t="shared" si="79"/>
        <v>534.95443636363677</v>
      </c>
      <c r="P1255" s="49"/>
      <c r="Q1255" s="49"/>
      <c r="R1255" s="50"/>
    </row>
    <row r="1256" spans="1:18" x14ac:dyDescent="0.25">
      <c r="A1256" s="51">
        <v>1253</v>
      </c>
      <c r="B1256" s="52"/>
      <c r="C1256" s="38" t="s">
        <v>4062</v>
      </c>
      <c r="D1256" s="39">
        <v>44925</v>
      </c>
      <c r="E1256" s="40" t="s">
        <v>2690</v>
      </c>
      <c r="F1256" s="41">
        <v>326778</v>
      </c>
      <c r="G1256" s="40" t="s">
        <v>2595</v>
      </c>
      <c r="H1256" s="41">
        <v>34312</v>
      </c>
      <c r="I1256" s="42">
        <f t="shared" si="76"/>
        <v>31192.727272727268</v>
      </c>
      <c r="J1256" s="43">
        <v>44975</v>
      </c>
      <c r="K1256" s="44">
        <v>302572</v>
      </c>
      <c r="L1256" s="45">
        <v>0.105</v>
      </c>
      <c r="M1256" s="46">
        <f t="shared" si="77"/>
        <v>31770.059999999998</v>
      </c>
      <c r="N1256" s="47">
        <f t="shared" si="78"/>
        <v>577.33272727272924</v>
      </c>
      <c r="O1256" s="48">
        <f t="shared" si="79"/>
        <v>623.51934545454765</v>
      </c>
      <c r="P1256" s="49"/>
      <c r="Q1256" s="49"/>
      <c r="R1256" s="50"/>
    </row>
    <row r="1257" spans="1:18" x14ac:dyDescent="0.25">
      <c r="A1257" s="51">
        <v>1254</v>
      </c>
      <c r="B1257" s="52"/>
      <c r="C1257" s="38" t="s">
        <v>4063</v>
      </c>
      <c r="D1257" s="39">
        <v>44923</v>
      </c>
      <c r="E1257" s="40" t="s">
        <v>3073</v>
      </c>
      <c r="F1257" s="41">
        <v>908373</v>
      </c>
      <c r="G1257" s="40" t="s">
        <v>2595</v>
      </c>
      <c r="H1257" s="41">
        <v>95379</v>
      </c>
      <c r="I1257" s="42">
        <f t="shared" si="76"/>
        <v>86708.181818181809</v>
      </c>
      <c r="J1257" s="43">
        <v>44975</v>
      </c>
      <c r="K1257" s="44">
        <v>841086</v>
      </c>
      <c r="L1257" s="45">
        <v>0.105</v>
      </c>
      <c r="M1257" s="46">
        <f t="shared" si="77"/>
        <v>88314.03</v>
      </c>
      <c r="N1257" s="47">
        <f t="shared" si="78"/>
        <v>1605.8481818181899</v>
      </c>
      <c r="O1257" s="48">
        <f t="shared" si="79"/>
        <v>1734.3160363636453</v>
      </c>
      <c r="P1257" s="49"/>
      <c r="Q1257" s="49"/>
      <c r="R1257" s="50"/>
    </row>
    <row r="1258" spans="1:18" x14ac:dyDescent="0.25">
      <c r="A1258" s="51">
        <v>1255</v>
      </c>
      <c r="B1258" s="53"/>
      <c r="C1258" s="38" t="s">
        <v>4064</v>
      </c>
      <c r="D1258" s="39">
        <v>44921</v>
      </c>
      <c r="E1258" s="40" t="s">
        <v>2686</v>
      </c>
      <c r="F1258" s="41">
        <v>866269</v>
      </c>
      <c r="G1258" s="40" t="s">
        <v>2595</v>
      </c>
      <c r="H1258" s="41">
        <v>90958</v>
      </c>
      <c r="I1258" s="42">
        <f t="shared" si="76"/>
        <v>82689.090909090897</v>
      </c>
      <c r="J1258" s="43">
        <v>44975</v>
      </c>
      <c r="K1258" s="44">
        <v>802101</v>
      </c>
      <c r="L1258" s="45">
        <v>0.105</v>
      </c>
      <c r="M1258" s="46">
        <f t="shared" si="77"/>
        <v>84220.604999999996</v>
      </c>
      <c r="N1258" s="47">
        <f t="shared" si="78"/>
        <v>1531.5140909090987</v>
      </c>
      <c r="O1258" s="48">
        <f t="shared" si="79"/>
        <v>1654.0352181818268</v>
      </c>
      <c r="P1258" s="49"/>
      <c r="Q1258" s="49"/>
      <c r="R1258" s="50"/>
    </row>
    <row r="1259" spans="1:18" ht="26.45" customHeight="1" x14ac:dyDescent="0.25">
      <c r="A1259" s="51">
        <v>1256</v>
      </c>
      <c r="B1259" s="37" t="s">
        <v>4065</v>
      </c>
      <c r="C1259" s="38" t="s">
        <v>4066</v>
      </c>
      <c r="D1259" s="39">
        <v>44921</v>
      </c>
      <c r="E1259" s="40" t="s">
        <v>3073</v>
      </c>
      <c r="F1259" s="41">
        <v>532976</v>
      </c>
      <c r="G1259" s="40" t="s">
        <v>2595</v>
      </c>
      <c r="H1259" s="41">
        <v>55962</v>
      </c>
      <c r="I1259" s="42">
        <f t="shared" si="76"/>
        <v>50874.545454545449</v>
      </c>
      <c r="J1259" s="43">
        <v>44975</v>
      </c>
      <c r="K1259" s="44">
        <v>493496</v>
      </c>
      <c r="L1259" s="45">
        <v>0.105</v>
      </c>
      <c r="M1259" s="46">
        <f t="shared" si="77"/>
        <v>51817.079999999994</v>
      </c>
      <c r="N1259" s="47">
        <f t="shared" si="78"/>
        <v>942.53454545454588</v>
      </c>
      <c r="O1259" s="48">
        <f t="shared" si="79"/>
        <v>1017.9373090909096</v>
      </c>
      <c r="P1259" s="49"/>
      <c r="Q1259" s="49"/>
      <c r="R1259" s="50"/>
    </row>
    <row r="1260" spans="1:18" x14ac:dyDescent="0.25">
      <c r="A1260" s="51">
        <v>1257</v>
      </c>
      <c r="B1260" s="52"/>
      <c r="C1260" s="38" t="s">
        <v>4067</v>
      </c>
      <c r="D1260" s="39">
        <v>44917</v>
      </c>
      <c r="E1260" s="40" t="s">
        <v>2807</v>
      </c>
      <c r="F1260" s="41">
        <v>491765</v>
      </c>
      <c r="G1260" s="40" t="s">
        <v>2595</v>
      </c>
      <c r="H1260" s="41">
        <v>51635</v>
      </c>
      <c r="I1260" s="42">
        <f t="shared" si="76"/>
        <v>46940.909090909088</v>
      </c>
      <c r="J1260" s="43">
        <v>44975</v>
      </c>
      <c r="K1260" s="44">
        <v>455338</v>
      </c>
      <c r="L1260" s="45">
        <v>0.105</v>
      </c>
      <c r="M1260" s="46">
        <f t="shared" si="77"/>
        <v>47810.49</v>
      </c>
      <c r="N1260" s="47">
        <f t="shared" si="78"/>
        <v>869.5809090909097</v>
      </c>
      <c r="O1260" s="48">
        <f t="shared" si="79"/>
        <v>939.14738181818257</v>
      </c>
      <c r="P1260" s="49"/>
      <c r="Q1260" s="49"/>
      <c r="R1260" s="50"/>
    </row>
    <row r="1261" spans="1:18" x14ac:dyDescent="0.25">
      <c r="A1261" s="51">
        <v>1258</v>
      </c>
      <c r="B1261" s="52"/>
      <c r="C1261" s="38" t="s">
        <v>4068</v>
      </c>
      <c r="D1261" s="39">
        <v>44909</v>
      </c>
      <c r="E1261" s="40" t="s">
        <v>2807</v>
      </c>
      <c r="F1261" s="41">
        <v>975862</v>
      </c>
      <c r="G1261" s="40" t="s">
        <v>2595</v>
      </c>
      <c r="H1261" s="41">
        <v>102465</v>
      </c>
      <c r="I1261" s="42">
        <f t="shared" si="76"/>
        <v>93149.999999999985</v>
      </c>
      <c r="J1261" s="43">
        <v>44975</v>
      </c>
      <c r="K1261" s="44">
        <v>903576</v>
      </c>
      <c r="L1261" s="45">
        <v>0.105</v>
      </c>
      <c r="M1261" s="46">
        <f t="shared" si="77"/>
        <v>94875.48</v>
      </c>
      <c r="N1261" s="47">
        <f t="shared" si="78"/>
        <v>1725.4800000000105</v>
      </c>
      <c r="O1261" s="48">
        <f t="shared" si="79"/>
        <v>1863.5184000000115</v>
      </c>
      <c r="P1261" s="49"/>
      <c r="Q1261" s="49"/>
      <c r="R1261" s="50"/>
    </row>
    <row r="1262" spans="1:18" x14ac:dyDescent="0.25">
      <c r="A1262" s="51">
        <v>1259</v>
      </c>
      <c r="B1262" s="52"/>
      <c r="C1262" s="38" t="s">
        <v>4069</v>
      </c>
      <c r="D1262" s="39">
        <v>44916</v>
      </c>
      <c r="E1262" s="40" t="s">
        <v>2637</v>
      </c>
      <c r="F1262" s="41">
        <v>943040</v>
      </c>
      <c r="G1262" s="40" t="s">
        <v>2595</v>
      </c>
      <c r="H1262" s="41">
        <v>99019</v>
      </c>
      <c r="I1262" s="42">
        <f t="shared" si="76"/>
        <v>90017.272727272721</v>
      </c>
      <c r="J1262" s="43">
        <v>44975</v>
      </c>
      <c r="K1262" s="44">
        <v>873185</v>
      </c>
      <c r="L1262" s="45">
        <v>0.105</v>
      </c>
      <c r="M1262" s="46">
        <f t="shared" si="77"/>
        <v>91684.425000000003</v>
      </c>
      <c r="N1262" s="47">
        <f t="shared" si="78"/>
        <v>1667.1522727272823</v>
      </c>
      <c r="O1262" s="48">
        <f t="shared" si="79"/>
        <v>1800.524454545465</v>
      </c>
      <c r="P1262" s="49"/>
      <c r="Q1262" s="49"/>
      <c r="R1262" s="50"/>
    </row>
    <row r="1263" spans="1:18" x14ac:dyDescent="0.25">
      <c r="A1263" s="51">
        <v>1260</v>
      </c>
      <c r="B1263" s="52"/>
      <c r="C1263" s="38" t="s">
        <v>4070</v>
      </c>
      <c r="D1263" s="39">
        <v>44915</v>
      </c>
      <c r="E1263" s="40" t="s">
        <v>2807</v>
      </c>
      <c r="F1263" s="41">
        <v>491765</v>
      </c>
      <c r="G1263" s="40" t="s">
        <v>2595</v>
      </c>
      <c r="H1263" s="41">
        <v>51635</v>
      </c>
      <c r="I1263" s="42">
        <f t="shared" si="76"/>
        <v>46940.909090909088</v>
      </c>
      <c r="J1263" s="43">
        <v>44975</v>
      </c>
      <c r="K1263" s="44">
        <v>455338</v>
      </c>
      <c r="L1263" s="45">
        <v>0.105</v>
      </c>
      <c r="M1263" s="46">
        <f t="shared" si="77"/>
        <v>47810.49</v>
      </c>
      <c r="N1263" s="47">
        <f t="shared" si="78"/>
        <v>869.5809090909097</v>
      </c>
      <c r="O1263" s="48">
        <f t="shared" si="79"/>
        <v>939.14738181818257</v>
      </c>
      <c r="P1263" s="49"/>
      <c r="Q1263" s="49"/>
      <c r="R1263" s="50"/>
    </row>
    <row r="1264" spans="1:18" x14ac:dyDescent="0.25">
      <c r="A1264" s="51">
        <v>1261</v>
      </c>
      <c r="B1264" s="53"/>
      <c r="C1264" s="38" t="s">
        <v>4071</v>
      </c>
      <c r="D1264" s="39">
        <v>44917</v>
      </c>
      <c r="E1264" s="40" t="s">
        <v>3073</v>
      </c>
      <c r="F1264" s="41">
        <v>2389899</v>
      </c>
      <c r="G1264" s="40" t="s">
        <v>2595</v>
      </c>
      <c r="H1264" s="41">
        <v>250939</v>
      </c>
      <c r="I1264" s="42">
        <f t="shared" si="76"/>
        <v>228126.36363636362</v>
      </c>
      <c r="J1264" s="43">
        <v>44975</v>
      </c>
      <c r="K1264" s="44">
        <v>2212869</v>
      </c>
      <c r="L1264" s="45">
        <v>0.105</v>
      </c>
      <c r="M1264" s="46">
        <f t="shared" si="77"/>
        <v>232351.245</v>
      </c>
      <c r="N1264" s="47">
        <f t="shared" si="78"/>
        <v>4224.8813636363775</v>
      </c>
      <c r="O1264" s="48">
        <f t="shared" si="79"/>
        <v>4562.8718727272881</v>
      </c>
      <c r="P1264" s="49"/>
      <c r="Q1264" s="49"/>
      <c r="R1264" s="50"/>
    </row>
    <row r="1265" spans="1:18" ht="26.45" customHeight="1" x14ac:dyDescent="0.25">
      <c r="A1265" s="51">
        <v>1262</v>
      </c>
      <c r="B1265" s="37" t="s">
        <v>4072</v>
      </c>
      <c r="C1265" s="38" t="s">
        <v>4073</v>
      </c>
      <c r="D1265" s="39">
        <v>44908</v>
      </c>
      <c r="E1265" s="40" t="s">
        <v>70</v>
      </c>
      <c r="F1265" s="41">
        <v>1869782</v>
      </c>
      <c r="G1265" s="40" t="s">
        <v>2595</v>
      </c>
      <c r="H1265" s="41">
        <v>196327</v>
      </c>
      <c r="I1265" s="42">
        <f t="shared" si="76"/>
        <v>178479.09090909088</v>
      </c>
      <c r="J1265" s="43">
        <v>44975</v>
      </c>
      <c r="K1265" s="44">
        <v>1731280</v>
      </c>
      <c r="L1265" s="45">
        <v>0.105</v>
      </c>
      <c r="M1265" s="46">
        <f t="shared" si="77"/>
        <v>181784.4</v>
      </c>
      <c r="N1265" s="47">
        <f t="shared" si="78"/>
        <v>3305.3090909091115</v>
      </c>
      <c r="O1265" s="48">
        <f t="shared" si="79"/>
        <v>3569.7338181818409</v>
      </c>
      <c r="P1265" s="49"/>
      <c r="Q1265" s="49"/>
      <c r="R1265" s="50"/>
    </row>
    <row r="1266" spans="1:18" x14ac:dyDescent="0.25">
      <c r="A1266" s="51">
        <v>1263</v>
      </c>
      <c r="B1266" s="52"/>
      <c r="C1266" s="38" t="s">
        <v>4074</v>
      </c>
      <c r="D1266" s="39">
        <v>44916</v>
      </c>
      <c r="E1266" s="40" t="s">
        <v>2807</v>
      </c>
      <c r="F1266" s="41">
        <v>491765</v>
      </c>
      <c r="G1266" s="40" t="s">
        <v>2595</v>
      </c>
      <c r="H1266" s="41">
        <v>51635</v>
      </c>
      <c r="I1266" s="42">
        <f t="shared" si="76"/>
        <v>46940.909090909088</v>
      </c>
      <c r="J1266" s="43">
        <v>44975</v>
      </c>
      <c r="K1266" s="44">
        <v>455338</v>
      </c>
      <c r="L1266" s="45">
        <v>0.105</v>
      </c>
      <c r="M1266" s="46">
        <f t="shared" si="77"/>
        <v>47810.49</v>
      </c>
      <c r="N1266" s="47">
        <f t="shared" si="78"/>
        <v>869.5809090909097</v>
      </c>
      <c r="O1266" s="48">
        <f t="shared" si="79"/>
        <v>939.14738181818257</v>
      </c>
      <c r="P1266" s="49"/>
      <c r="Q1266" s="49"/>
      <c r="R1266" s="50"/>
    </row>
    <row r="1267" spans="1:18" x14ac:dyDescent="0.25">
      <c r="A1267" s="51">
        <v>1264</v>
      </c>
      <c r="B1267" s="52"/>
      <c r="C1267" s="38" t="s">
        <v>4075</v>
      </c>
      <c r="D1267" s="39">
        <v>44905</v>
      </c>
      <c r="E1267" s="40" t="s">
        <v>2807</v>
      </c>
      <c r="F1267" s="41">
        <v>816499</v>
      </c>
      <c r="G1267" s="40" t="s">
        <v>2595</v>
      </c>
      <c r="H1267" s="41">
        <v>85732</v>
      </c>
      <c r="I1267" s="42">
        <f t="shared" si="76"/>
        <v>77938.181818181809</v>
      </c>
      <c r="J1267" s="43">
        <v>44975</v>
      </c>
      <c r="K1267" s="44">
        <v>756018</v>
      </c>
      <c r="L1267" s="45">
        <v>0.105</v>
      </c>
      <c r="M1267" s="46">
        <f t="shared" si="77"/>
        <v>79381.89</v>
      </c>
      <c r="N1267" s="47">
        <f t="shared" si="78"/>
        <v>1443.7081818181905</v>
      </c>
      <c r="O1267" s="48">
        <f t="shared" si="79"/>
        <v>1559.2048363636459</v>
      </c>
      <c r="P1267" s="49"/>
      <c r="Q1267" s="49"/>
      <c r="R1267" s="50"/>
    </row>
    <row r="1268" spans="1:18" x14ac:dyDescent="0.25">
      <c r="A1268" s="51">
        <v>1265</v>
      </c>
      <c r="B1268" s="52"/>
      <c r="C1268" s="38" t="s">
        <v>4076</v>
      </c>
      <c r="D1268" s="39">
        <v>44916</v>
      </c>
      <c r="E1268" s="40" t="s">
        <v>2807</v>
      </c>
      <c r="F1268" s="41">
        <v>995760</v>
      </c>
      <c r="G1268" s="40" t="s">
        <v>2595</v>
      </c>
      <c r="H1268" s="41">
        <v>104555</v>
      </c>
      <c r="I1268" s="42">
        <f t="shared" si="76"/>
        <v>95049.999999999985</v>
      </c>
      <c r="J1268" s="43">
        <v>44975</v>
      </c>
      <c r="K1268" s="44">
        <v>922000</v>
      </c>
      <c r="L1268" s="45">
        <v>0.105</v>
      </c>
      <c r="M1268" s="46">
        <f t="shared" si="77"/>
        <v>96810</v>
      </c>
      <c r="N1268" s="47">
        <f t="shared" si="78"/>
        <v>1760.0000000000146</v>
      </c>
      <c r="O1268" s="48">
        <f t="shared" si="79"/>
        <v>1900.8000000000159</v>
      </c>
      <c r="P1268" s="49"/>
      <c r="Q1268" s="49"/>
      <c r="R1268" s="50"/>
    </row>
    <row r="1269" spans="1:18" x14ac:dyDescent="0.25">
      <c r="A1269" s="51">
        <v>1266</v>
      </c>
      <c r="B1269" s="53"/>
      <c r="C1269" s="38" t="s">
        <v>4077</v>
      </c>
      <c r="D1269" s="39">
        <v>44925</v>
      </c>
      <c r="E1269" s="40" t="s">
        <v>2751</v>
      </c>
      <c r="F1269" s="41">
        <v>396527</v>
      </c>
      <c r="G1269" s="40" t="s">
        <v>2595</v>
      </c>
      <c r="H1269" s="41">
        <v>41635</v>
      </c>
      <c r="I1269" s="42">
        <f t="shared" si="76"/>
        <v>37850</v>
      </c>
      <c r="J1269" s="43">
        <v>44975</v>
      </c>
      <c r="K1269" s="44">
        <v>367155</v>
      </c>
      <c r="L1269" s="45">
        <v>0.105</v>
      </c>
      <c r="M1269" s="46">
        <f t="shared" si="77"/>
        <v>38551.275000000001</v>
      </c>
      <c r="N1269" s="47">
        <f t="shared" si="78"/>
        <v>701.27500000000146</v>
      </c>
      <c r="O1269" s="48">
        <f t="shared" si="79"/>
        <v>757.37700000000166</v>
      </c>
      <c r="P1269" s="49"/>
      <c r="Q1269" s="49"/>
      <c r="R1269" s="50"/>
    </row>
    <row r="1270" spans="1:18" x14ac:dyDescent="0.25">
      <c r="A1270" s="51">
        <v>1267</v>
      </c>
      <c r="B1270" s="37" t="s">
        <v>4078</v>
      </c>
      <c r="C1270" s="38" t="s">
        <v>4079</v>
      </c>
      <c r="D1270" s="39">
        <v>44917</v>
      </c>
      <c r="E1270" s="40" t="s">
        <v>2751</v>
      </c>
      <c r="F1270" s="41">
        <v>829006</v>
      </c>
      <c r="G1270" s="40" t="s">
        <v>3749</v>
      </c>
      <c r="H1270" s="41">
        <v>87046</v>
      </c>
      <c r="I1270" s="42">
        <f t="shared" si="76"/>
        <v>79132.727272727265</v>
      </c>
      <c r="J1270" s="43">
        <v>44975</v>
      </c>
      <c r="K1270" s="44">
        <v>767598</v>
      </c>
      <c r="L1270" s="45">
        <v>0.105</v>
      </c>
      <c r="M1270" s="46">
        <f t="shared" si="77"/>
        <v>80597.789999999994</v>
      </c>
      <c r="N1270" s="47">
        <f t="shared" si="78"/>
        <v>1465.0627272727288</v>
      </c>
      <c r="O1270" s="48">
        <f t="shared" si="79"/>
        <v>1582.2677454545471</v>
      </c>
      <c r="P1270" s="49"/>
      <c r="Q1270" s="49"/>
      <c r="R1270" s="50"/>
    </row>
    <row r="1271" spans="1:18" x14ac:dyDescent="0.25">
      <c r="A1271" s="51">
        <v>1268</v>
      </c>
      <c r="B1271" s="52"/>
      <c r="C1271" s="38" t="s">
        <v>4080</v>
      </c>
      <c r="D1271" s="39">
        <v>44914</v>
      </c>
      <c r="E1271" s="40" t="s">
        <v>2686</v>
      </c>
      <c r="F1271" s="41">
        <v>903214</v>
      </c>
      <c r="G1271" s="40" t="s">
        <v>3749</v>
      </c>
      <c r="H1271" s="41">
        <v>94837</v>
      </c>
      <c r="I1271" s="42">
        <f t="shared" si="76"/>
        <v>86215.454545454544</v>
      </c>
      <c r="J1271" s="43">
        <v>44975</v>
      </c>
      <c r="K1271" s="44">
        <v>836309</v>
      </c>
      <c r="L1271" s="45">
        <v>0.105</v>
      </c>
      <c r="M1271" s="46">
        <f t="shared" si="77"/>
        <v>87812.444999999992</v>
      </c>
      <c r="N1271" s="47">
        <f t="shared" si="78"/>
        <v>1596.9904545454483</v>
      </c>
      <c r="O1271" s="48">
        <f t="shared" si="79"/>
        <v>1724.7496909090842</v>
      </c>
      <c r="P1271" s="49"/>
      <c r="Q1271" s="49"/>
      <c r="R1271" s="50"/>
    </row>
    <row r="1272" spans="1:18" x14ac:dyDescent="0.25">
      <c r="A1272" s="51">
        <v>1269</v>
      </c>
      <c r="B1272" s="52"/>
      <c r="C1272" s="38" t="s">
        <v>4081</v>
      </c>
      <c r="D1272" s="39">
        <v>44924</v>
      </c>
      <c r="E1272" s="40" t="s">
        <v>70</v>
      </c>
      <c r="F1272" s="41">
        <v>1009841</v>
      </c>
      <c r="G1272" s="40" t="s">
        <v>3749</v>
      </c>
      <c r="H1272" s="41">
        <v>106033</v>
      </c>
      <c r="I1272" s="42">
        <f t="shared" si="76"/>
        <v>96393.636363636353</v>
      </c>
      <c r="J1272" s="43">
        <v>44975</v>
      </c>
      <c r="K1272" s="44">
        <v>935038</v>
      </c>
      <c r="L1272" s="45">
        <v>0.105</v>
      </c>
      <c r="M1272" s="46">
        <f t="shared" si="77"/>
        <v>98178.989999999991</v>
      </c>
      <c r="N1272" s="47">
        <f t="shared" si="78"/>
        <v>1785.3536363636376</v>
      </c>
      <c r="O1272" s="48">
        <f t="shared" si="79"/>
        <v>1928.1819272727287</v>
      </c>
      <c r="P1272" s="49"/>
      <c r="Q1272" s="49"/>
      <c r="R1272" s="50"/>
    </row>
    <row r="1273" spans="1:18" x14ac:dyDescent="0.25">
      <c r="A1273" s="51">
        <v>1270</v>
      </c>
      <c r="B1273" s="52"/>
      <c r="C1273" s="38" t="s">
        <v>4082</v>
      </c>
      <c r="D1273" s="39">
        <v>44908</v>
      </c>
      <c r="E1273" s="40" t="s">
        <v>70</v>
      </c>
      <c r="F1273" s="41">
        <v>1099080</v>
      </c>
      <c r="G1273" s="40" t="s">
        <v>3749</v>
      </c>
      <c r="H1273" s="41">
        <v>115403</v>
      </c>
      <c r="I1273" s="42">
        <f t="shared" si="76"/>
        <v>104911.81818181818</v>
      </c>
      <c r="J1273" s="43">
        <v>44975</v>
      </c>
      <c r="K1273" s="44">
        <v>1017667</v>
      </c>
      <c r="L1273" s="45">
        <v>0.105</v>
      </c>
      <c r="M1273" s="46">
        <f t="shared" si="77"/>
        <v>106855.03499999999</v>
      </c>
      <c r="N1273" s="47">
        <f t="shared" si="78"/>
        <v>1943.2168181818124</v>
      </c>
      <c r="O1273" s="48">
        <f t="shared" si="79"/>
        <v>2098.6741636363577</v>
      </c>
      <c r="P1273" s="49"/>
      <c r="Q1273" s="49"/>
      <c r="R1273" s="50"/>
    </row>
    <row r="1274" spans="1:18" x14ac:dyDescent="0.25">
      <c r="A1274" s="51">
        <v>1271</v>
      </c>
      <c r="B1274" s="52"/>
      <c r="C1274" s="38" t="s">
        <v>4083</v>
      </c>
      <c r="D1274" s="39">
        <v>44924</v>
      </c>
      <c r="E1274" s="40" t="s">
        <v>70</v>
      </c>
      <c r="F1274" s="41">
        <v>888292</v>
      </c>
      <c r="G1274" s="40" t="s">
        <v>3749</v>
      </c>
      <c r="H1274" s="41">
        <v>93271</v>
      </c>
      <c r="I1274" s="42">
        <f t="shared" si="76"/>
        <v>84791.818181818177</v>
      </c>
      <c r="J1274" s="43">
        <v>44975</v>
      </c>
      <c r="K1274" s="44">
        <v>822493</v>
      </c>
      <c r="L1274" s="45">
        <v>0.105</v>
      </c>
      <c r="M1274" s="46">
        <f t="shared" si="77"/>
        <v>86361.764999999999</v>
      </c>
      <c r="N1274" s="47">
        <f t="shared" si="78"/>
        <v>1569.9468181818229</v>
      </c>
      <c r="O1274" s="48">
        <f t="shared" si="79"/>
        <v>1695.5425636363689</v>
      </c>
      <c r="P1274" s="49"/>
      <c r="Q1274" s="49"/>
      <c r="R1274" s="50"/>
    </row>
    <row r="1275" spans="1:18" x14ac:dyDescent="0.25">
      <c r="A1275" s="51">
        <v>1272</v>
      </c>
      <c r="B1275" s="52"/>
      <c r="C1275" s="38" t="s">
        <v>4084</v>
      </c>
      <c r="D1275" s="39">
        <v>44925</v>
      </c>
      <c r="E1275" s="40" t="s">
        <v>70</v>
      </c>
      <c r="F1275" s="41">
        <v>918025</v>
      </c>
      <c r="G1275" s="40" t="s">
        <v>3749</v>
      </c>
      <c r="H1275" s="41">
        <v>96393</v>
      </c>
      <c r="I1275" s="42">
        <f t="shared" si="76"/>
        <v>87630</v>
      </c>
      <c r="J1275" s="43">
        <v>44975</v>
      </c>
      <c r="K1275" s="44">
        <v>850023</v>
      </c>
      <c r="L1275" s="45">
        <v>0.105</v>
      </c>
      <c r="M1275" s="46">
        <f t="shared" si="77"/>
        <v>89252.414999999994</v>
      </c>
      <c r="N1275" s="47">
        <f t="shared" si="78"/>
        <v>1622.4149999999936</v>
      </c>
      <c r="O1275" s="48">
        <f t="shared" si="79"/>
        <v>1752.2081999999932</v>
      </c>
      <c r="P1275" s="49"/>
      <c r="Q1275" s="49"/>
      <c r="R1275" s="50"/>
    </row>
    <row r="1276" spans="1:18" x14ac:dyDescent="0.25">
      <c r="A1276" s="51">
        <v>1273</v>
      </c>
      <c r="B1276" s="52"/>
      <c r="C1276" s="38" t="s">
        <v>4085</v>
      </c>
      <c r="D1276" s="39">
        <v>44917</v>
      </c>
      <c r="E1276" s="40" t="s">
        <v>2637</v>
      </c>
      <c r="F1276" s="41">
        <v>491765</v>
      </c>
      <c r="G1276" s="40" t="s">
        <v>3749</v>
      </c>
      <c r="H1276" s="41">
        <v>51635</v>
      </c>
      <c r="I1276" s="42">
        <f t="shared" si="76"/>
        <v>46940.909090909088</v>
      </c>
      <c r="J1276" s="43">
        <v>44975</v>
      </c>
      <c r="K1276" s="44">
        <v>455338</v>
      </c>
      <c r="L1276" s="45">
        <v>0.105</v>
      </c>
      <c r="M1276" s="46">
        <f t="shared" si="77"/>
        <v>47810.49</v>
      </c>
      <c r="N1276" s="47">
        <f t="shared" si="78"/>
        <v>869.5809090909097</v>
      </c>
      <c r="O1276" s="48">
        <f t="shared" si="79"/>
        <v>939.14738181818257</v>
      </c>
      <c r="P1276" s="49"/>
      <c r="Q1276" s="49"/>
      <c r="R1276" s="50"/>
    </row>
    <row r="1277" spans="1:18" x14ac:dyDescent="0.25">
      <c r="A1277" s="51">
        <v>1274</v>
      </c>
      <c r="B1277" s="52"/>
      <c r="C1277" s="38" t="s">
        <v>4086</v>
      </c>
      <c r="D1277" s="39">
        <v>44923</v>
      </c>
      <c r="E1277" s="40" t="s">
        <v>70</v>
      </c>
      <c r="F1277" s="41">
        <v>491765</v>
      </c>
      <c r="G1277" s="40" t="s">
        <v>3749</v>
      </c>
      <c r="H1277" s="41">
        <v>51635</v>
      </c>
      <c r="I1277" s="42">
        <f t="shared" si="76"/>
        <v>46940.909090909088</v>
      </c>
      <c r="J1277" s="43">
        <v>44975</v>
      </c>
      <c r="K1277" s="44">
        <v>455338</v>
      </c>
      <c r="L1277" s="45">
        <v>0.105</v>
      </c>
      <c r="M1277" s="46">
        <f t="shared" si="77"/>
        <v>47810.49</v>
      </c>
      <c r="N1277" s="47">
        <f t="shared" si="78"/>
        <v>869.5809090909097</v>
      </c>
      <c r="O1277" s="48">
        <f t="shared" si="79"/>
        <v>939.14738181818257</v>
      </c>
      <c r="P1277" s="49"/>
      <c r="Q1277" s="49"/>
      <c r="R1277" s="50"/>
    </row>
    <row r="1278" spans="1:18" x14ac:dyDescent="0.25">
      <c r="A1278" s="51">
        <v>1275</v>
      </c>
      <c r="B1278" s="52"/>
      <c r="C1278" s="38" t="s">
        <v>4087</v>
      </c>
      <c r="D1278" s="39">
        <v>44916</v>
      </c>
      <c r="E1278" s="40" t="s">
        <v>70</v>
      </c>
      <c r="F1278" s="41">
        <v>491765</v>
      </c>
      <c r="G1278" s="40" t="s">
        <v>3749</v>
      </c>
      <c r="H1278" s="41">
        <v>51635</v>
      </c>
      <c r="I1278" s="42">
        <f t="shared" si="76"/>
        <v>46940.909090909088</v>
      </c>
      <c r="J1278" s="43">
        <v>44975</v>
      </c>
      <c r="K1278" s="44">
        <v>455338</v>
      </c>
      <c r="L1278" s="45">
        <v>0.105</v>
      </c>
      <c r="M1278" s="46">
        <f t="shared" si="77"/>
        <v>47810.49</v>
      </c>
      <c r="N1278" s="47">
        <f t="shared" si="78"/>
        <v>869.5809090909097</v>
      </c>
      <c r="O1278" s="48">
        <f t="shared" si="79"/>
        <v>939.14738181818257</v>
      </c>
      <c r="P1278" s="49"/>
      <c r="Q1278" s="49"/>
      <c r="R1278" s="50"/>
    </row>
    <row r="1279" spans="1:18" x14ac:dyDescent="0.25">
      <c r="A1279" s="51">
        <v>1276</v>
      </c>
      <c r="B1279" s="52"/>
      <c r="C1279" s="38" t="s">
        <v>4088</v>
      </c>
      <c r="D1279" s="39">
        <v>44917</v>
      </c>
      <c r="E1279" s="40" t="s">
        <v>2807</v>
      </c>
      <c r="F1279" s="41">
        <v>801900</v>
      </c>
      <c r="G1279" s="40" t="s">
        <v>3749</v>
      </c>
      <c r="H1279" s="41">
        <v>84199</v>
      </c>
      <c r="I1279" s="42">
        <f t="shared" si="76"/>
        <v>76544.545454545441</v>
      </c>
      <c r="J1279" s="43">
        <v>44975</v>
      </c>
      <c r="K1279" s="44">
        <v>742500</v>
      </c>
      <c r="L1279" s="45">
        <v>0.105</v>
      </c>
      <c r="M1279" s="46">
        <f t="shared" si="77"/>
        <v>77962.5</v>
      </c>
      <c r="N1279" s="47">
        <f t="shared" si="78"/>
        <v>1417.9545454545587</v>
      </c>
      <c r="O1279" s="48">
        <f t="shared" si="79"/>
        <v>1531.3909090909235</v>
      </c>
      <c r="P1279" s="49"/>
      <c r="Q1279" s="49"/>
      <c r="R1279" s="50"/>
    </row>
    <row r="1280" spans="1:18" x14ac:dyDescent="0.25">
      <c r="A1280" s="51">
        <v>1277</v>
      </c>
      <c r="B1280" s="52"/>
      <c r="C1280" s="38" t="s">
        <v>4089</v>
      </c>
      <c r="D1280" s="39">
        <v>44914</v>
      </c>
      <c r="E1280" s="40" t="s">
        <v>2686</v>
      </c>
      <c r="F1280" s="41">
        <v>491765</v>
      </c>
      <c r="G1280" s="40" t="s">
        <v>3749</v>
      </c>
      <c r="H1280" s="41">
        <v>51635</v>
      </c>
      <c r="I1280" s="42">
        <f t="shared" si="76"/>
        <v>46940.909090909088</v>
      </c>
      <c r="J1280" s="43">
        <v>44975</v>
      </c>
      <c r="K1280" s="44">
        <v>455338</v>
      </c>
      <c r="L1280" s="45">
        <v>0.105</v>
      </c>
      <c r="M1280" s="46">
        <f t="shared" si="77"/>
        <v>47810.49</v>
      </c>
      <c r="N1280" s="47">
        <f t="shared" si="78"/>
        <v>869.5809090909097</v>
      </c>
      <c r="O1280" s="48">
        <f t="shared" si="79"/>
        <v>939.14738181818257</v>
      </c>
      <c r="P1280" s="49"/>
      <c r="Q1280" s="49"/>
      <c r="R1280" s="50"/>
    </row>
    <row r="1281" spans="1:18" x14ac:dyDescent="0.25">
      <c r="A1281" s="51">
        <v>1278</v>
      </c>
      <c r="B1281" s="52"/>
      <c r="C1281" s="38" t="s">
        <v>4090</v>
      </c>
      <c r="D1281" s="39">
        <v>44905</v>
      </c>
      <c r="E1281" s="40" t="s">
        <v>70</v>
      </c>
      <c r="F1281" s="41">
        <v>674766</v>
      </c>
      <c r="G1281" s="40" t="s">
        <v>3749</v>
      </c>
      <c r="H1281" s="41">
        <v>70850</v>
      </c>
      <c r="I1281" s="42">
        <f t="shared" si="76"/>
        <v>64409.090909090904</v>
      </c>
      <c r="J1281" s="43">
        <v>44975</v>
      </c>
      <c r="K1281" s="44">
        <v>624783</v>
      </c>
      <c r="L1281" s="45">
        <v>0.105</v>
      </c>
      <c r="M1281" s="46">
        <f t="shared" si="77"/>
        <v>65602.214999999997</v>
      </c>
      <c r="N1281" s="47">
        <f t="shared" si="78"/>
        <v>1193.124090909092</v>
      </c>
      <c r="O1281" s="48">
        <f t="shared" si="79"/>
        <v>1288.5740181818194</v>
      </c>
      <c r="P1281" s="49"/>
      <c r="Q1281" s="49"/>
      <c r="R1281" s="50"/>
    </row>
    <row r="1282" spans="1:18" x14ac:dyDescent="0.25">
      <c r="A1282" s="51">
        <v>1279</v>
      </c>
      <c r="B1282" s="53"/>
      <c r="C1282" s="38" t="s">
        <v>4091</v>
      </c>
      <c r="D1282" s="39">
        <v>44896</v>
      </c>
      <c r="E1282" s="40" t="s">
        <v>70</v>
      </c>
      <c r="F1282" s="41">
        <v>445122</v>
      </c>
      <c r="G1282" s="40" t="s">
        <v>3749</v>
      </c>
      <c r="H1282" s="41">
        <v>46738</v>
      </c>
      <c r="I1282" s="42">
        <f t="shared" si="76"/>
        <v>42489.090909090904</v>
      </c>
      <c r="J1282" s="43">
        <v>44975</v>
      </c>
      <c r="K1282" s="44">
        <v>412150</v>
      </c>
      <c r="L1282" s="45">
        <v>0.105</v>
      </c>
      <c r="M1282" s="46">
        <f t="shared" si="77"/>
        <v>43275.75</v>
      </c>
      <c r="N1282" s="47">
        <f t="shared" si="78"/>
        <v>786.65909090909554</v>
      </c>
      <c r="O1282" s="48">
        <f t="shared" si="79"/>
        <v>849.59181818182321</v>
      </c>
      <c r="P1282" s="49"/>
      <c r="Q1282" s="49"/>
      <c r="R1282" s="50"/>
    </row>
    <row r="1283" spans="1:18" x14ac:dyDescent="0.25">
      <c r="A1283" s="51">
        <v>1280</v>
      </c>
      <c r="B1283" s="54" t="s">
        <v>4092</v>
      </c>
      <c r="C1283" s="38" t="s">
        <v>4093</v>
      </c>
      <c r="D1283" s="39">
        <v>44925</v>
      </c>
      <c r="E1283" s="40" t="s">
        <v>2686</v>
      </c>
      <c r="F1283" s="41">
        <v>859753</v>
      </c>
      <c r="G1283" s="40" t="s">
        <v>3749</v>
      </c>
      <c r="H1283" s="41">
        <v>90274</v>
      </c>
      <c r="I1283" s="42">
        <f t="shared" si="76"/>
        <v>82067.272727272721</v>
      </c>
      <c r="J1283" s="43">
        <v>44975</v>
      </c>
      <c r="K1283" s="44">
        <v>796068</v>
      </c>
      <c r="L1283" s="45">
        <v>0.105</v>
      </c>
      <c r="M1283" s="46">
        <f t="shared" si="77"/>
        <v>83587.14</v>
      </c>
      <c r="N1283" s="47">
        <f t="shared" si="78"/>
        <v>1519.8672727272788</v>
      </c>
      <c r="O1283" s="48">
        <f t="shared" si="79"/>
        <v>1641.4566545454611</v>
      </c>
      <c r="P1283" s="49"/>
      <c r="Q1283" s="49"/>
      <c r="R1283" s="50"/>
    </row>
    <row r="1284" spans="1:18" x14ac:dyDescent="0.25">
      <c r="A1284" s="51">
        <v>1281</v>
      </c>
      <c r="B1284" s="54" t="s">
        <v>4094</v>
      </c>
      <c r="C1284" s="38" t="s">
        <v>4095</v>
      </c>
      <c r="D1284" s="39">
        <v>44923</v>
      </c>
      <c r="E1284" s="40" t="s">
        <v>2807</v>
      </c>
      <c r="F1284" s="41">
        <v>850261</v>
      </c>
      <c r="G1284" s="40" t="s">
        <v>3749</v>
      </c>
      <c r="H1284" s="41">
        <v>89277</v>
      </c>
      <c r="I1284" s="42">
        <f t="shared" ref="I1284:I1347" si="80">H1284/1.1</f>
        <v>81160.909090909088</v>
      </c>
      <c r="J1284" s="43">
        <v>44975</v>
      </c>
      <c r="K1284" s="44">
        <v>787279</v>
      </c>
      <c r="L1284" s="45">
        <v>0.105</v>
      </c>
      <c r="M1284" s="46">
        <f t="shared" ref="M1284:M1347" si="81">K1284*L1284</f>
        <v>82664.294999999998</v>
      </c>
      <c r="N1284" s="47">
        <f t="shared" ref="N1284:N1347" si="82">M1284-I1284</f>
        <v>1503.38590909091</v>
      </c>
      <c r="O1284" s="48">
        <f t="shared" ref="O1284:O1347" si="83">N1284*1.08</f>
        <v>1623.6567818181829</v>
      </c>
      <c r="P1284" s="49"/>
      <c r="Q1284" s="49"/>
      <c r="R1284" s="50"/>
    </row>
    <row r="1285" spans="1:18" ht="26.45" customHeight="1" x14ac:dyDescent="0.25">
      <c r="A1285" s="51">
        <v>1282</v>
      </c>
      <c r="B1285" s="37" t="s">
        <v>4096</v>
      </c>
      <c r="C1285" s="38" t="s">
        <v>4097</v>
      </c>
      <c r="D1285" s="39">
        <v>44915</v>
      </c>
      <c r="E1285" s="40" t="s">
        <v>3073</v>
      </c>
      <c r="F1285" s="41">
        <v>396527</v>
      </c>
      <c r="G1285" s="40" t="s">
        <v>3749</v>
      </c>
      <c r="H1285" s="41">
        <v>41635</v>
      </c>
      <c r="I1285" s="42">
        <f t="shared" si="80"/>
        <v>37850</v>
      </c>
      <c r="J1285" s="43">
        <v>44975</v>
      </c>
      <c r="K1285" s="44">
        <v>367155</v>
      </c>
      <c r="L1285" s="45">
        <v>0.105</v>
      </c>
      <c r="M1285" s="46">
        <f t="shared" si="81"/>
        <v>38551.275000000001</v>
      </c>
      <c r="N1285" s="47">
        <f t="shared" si="82"/>
        <v>701.27500000000146</v>
      </c>
      <c r="O1285" s="48">
        <f t="shared" si="83"/>
        <v>757.37700000000166</v>
      </c>
      <c r="P1285" s="49"/>
      <c r="Q1285" s="49"/>
      <c r="R1285" s="50"/>
    </row>
    <row r="1286" spans="1:18" x14ac:dyDescent="0.25">
      <c r="A1286" s="51">
        <v>1283</v>
      </c>
      <c r="B1286" s="53"/>
      <c r="C1286" s="38" t="s">
        <v>4098</v>
      </c>
      <c r="D1286" s="39">
        <v>44915</v>
      </c>
      <c r="E1286" s="40" t="s">
        <v>3073</v>
      </c>
      <c r="F1286" s="41">
        <v>1235472</v>
      </c>
      <c r="G1286" s="40" t="s">
        <v>3749</v>
      </c>
      <c r="H1286" s="41">
        <v>129725</v>
      </c>
      <c r="I1286" s="42">
        <f t="shared" si="80"/>
        <v>117931.81818181818</v>
      </c>
      <c r="J1286" s="43">
        <v>44975</v>
      </c>
      <c r="K1286" s="44">
        <v>1143956</v>
      </c>
      <c r="L1286" s="45">
        <v>0.105</v>
      </c>
      <c r="M1286" s="46">
        <f t="shared" si="81"/>
        <v>120115.37999999999</v>
      </c>
      <c r="N1286" s="47">
        <f t="shared" si="82"/>
        <v>2183.5618181818136</v>
      </c>
      <c r="O1286" s="48">
        <f t="shared" si="83"/>
        <v>2358.246763636359</v>
      </c>
      <c r="P1286" s="49"/>
      <c r="Q1286" s="49"/>
      <c r="R1286" s="50"/>
    </row>
    <row r="1287" spans="1:18" x14ac:dyDescent="0.25">
      <c r="A1287" s="51">
        <v>1284</v>
      </c>
      <c r="B1287" s="54" t="s">
        <v>4099</v>
      </c>
      <c r="C1287" s="38" t="s">
        <v>4100</v>
      </c>
      <c r="D1287" s="39">
        <v>44923</v>
      </c>
      <c r="E1287" s="40" t="s">
        <v>2807</v>
      </c>
      <c r="F1287" s="41">
        <v>590117</v>
      </c>
      <c r="G1287" s="40" t="s">
        <v>3749</v>
      </c>
      <c r="H1287" s="41">
        <v>61962</v>
      </c>
      <c r="I1287" s="42">
        <f t="shared" si="80"/>
        <v>56329.090909090904</v>
      </c>
      <c r="J1287" s="43">
        <v>44975</v>
      </c>
      <c r="K1287" s="44">
        <v>546405</v>
      </c>
      <c r="L1287" s="45">
        <v>0.105</v>
      </c>
      <c r="M1287" s="46">
        <f t="shared" si="81"/>
        <v>57372.525000000001</v>
      </c>
      <c r="N1287" s="47">
        <f t="shared" si="82"/>
        <v>1043.434090909097</v>
      </c>
      <c r="O1287" s="48">
        <f t="shared" si="83"/>
        <v>1126.9088181818249</v>
      </c>
      <c r="P1287" s="49"/>
      <c r="Q1287" s="49"/>
      <c r="R1287" s="50"/>
    </row>
    <row r="1288" spans="1:18" x14ac:dyDescent="0.25">
      <c r="A1288" s="51">
        <v>1285</v>
      </c>
      <c r="B1288" s="37" t="s">
        <v>4101</v>
      </c>
      <c r="C1288" s="38">
        <v>371</v>
      </c>
      <c r="D1288" s="39">
        <v>44935</v>
      </c>
      <c r="E1288" s="40" t="s">
        <v>4102</v>
      </c>
      <c r="F1288" s="41">
        <v>-847077</v>
      </c>
      <c r="G1288" s="40" t="s">
        <v>3749</v>
      </c>
      <c r="H1288" s="41">
        <v>-88943</v>
      </c>
      <c r="I1288" s="42">
        <f t="shared" si="80"/>
        <v>-80857.272727272721</v>
      </c>
      <c r="J1288" s="43">
        <v>44975</v>
      </c>
      <c r="K1288" s="44">
        <v>-784331</v>
      </c>
      <c r="L1288" s="45">
        <v>0.1075</v>
      </c>
      <c r="M1288" s="46">
        <f t="shared" si="81"/>
        <v>-84315.582500000004</v>
      </c>
      <c r="N1288" s="47">
        <f t="shared" si="82"/>
        <v>-3458.3097727272834</v>
      </c>
      <c r="O1288" s="48">
        <f t="shared" si="83"/>
        <v>-3734.9745545454662</v>
      </c>
      <c r="P1288" s="49"/>
      <c r="Q1288" s="49"/>
      <c r="R1288" s="50"/>
    </row>
    <row r="1289" spans="1:18" x14ac:dyDescent="0.25">
      <c r="A1289" s="51">
        <v>1286</v>
      </c>
      <c r="B1289" s="52"/>
      <c r="C1289" s="38">
        <v>1401</v>
      </c>
      <c r="D1289" s="39">
        <v>44943</v>
      </c>
      <c r="E1289" s="40" t="s">
        <v>4103</v>
      </c>
      <c r="F1289" s="41">
        <v>-1356404</v>
      </c>
      <c r="G1289" s="40" t="s">
        <v>3749</v>
      </c>
      <c r="H1289" s="41">
        <v>-142422</v>
      </c>
      <c r="I1289" s="42">
        <f t="shared" si="80"/>
        <v>-129474.54545454544</v>
      </c>
      <c r="J1289" s="43">
        <v>44975</v>
      </c>
      <c r="K1289" s="44">
        <v>-1255930</v>
      </c>
      <c r="L1289" s="45">
        <v>0.1075</v>
      </c>
      <c r="M1289" s="46">
        <f t="shared" si="81"/>
        <v>-135012.47500000001</v>
      </c>
      <c r="N1289" s="47">
        <f t="shared" si="82"/>
        <v>-5537.9295454545645</v>
      </c>
      <c r="O1289" s="48">
        <f t="shared" si="83"/>
        <v>-5980.9639090909304</v>
      </c>
      <c r="P1289" s="49"/>
      <c r="Q1289" s="49"/>
      <c r="R1289" s="50"/>
    </row>
    <row r="1290" spans="1:18" x14ac:dyDescent="0.25">
      <c r="A1290" s="51">
        <v>1287</v>
      </c>
      <c r="B1290" s="52"/>
      <c r="C1290" s="38">
        <v>108</v>
      </c>
      <c r="D1290" s="39">
        <v>44930</v>
      </c>
      <c r="E1290" s="40" t="s">
        <v>4104</v>
      </c>
      <c r="F1290" s="41">
        <v>-629488</v>
      </c>
      <c r="G1290" s="40" t="s">
        <v>3749</v>
      </c>
      <c r="H1290" s="41">
        <v>-66096</v>
      </c>
      <c r="I1290" s="42">
        <f t="shared" si="80"/>
        <v>-60087.272727272721</v>
      </c>
      <c r="J1290" s="43">
        <v>44975</v>
      </c>
      <c r="K1290" s="44">
        <v>-582859</v>
      </c>
      <c r="L1290" s="45">
        <v>0.1075</v>
      </c>
      <c r="M1290" s="46">
        <f t="shared" si="81"/>
        <v>-62657.342499999999</v>
      </c>
      <c r="N1290" s="47">
        <f t="shared" si="82"/>
        <v>-2570.0697727272782</v>
      </c>
      <c r="O1290" s="48">
        <f t="shared" si="83"/>
        <v>-2775.6753545454608</v>
      </c>
      <c r="P1290" s="49"/>
      <c r="Q1290" s="49"/>
      <c r="R1290" s="50"/>
    </row>
    <row r="1291" spans="1:18" x14ac:dyDescent="0.25">
      <c r="A1291" s="51">
        <v>1288</v>
      </c>
      <c r="B1291" s="52"/>
      <c r="C1291" s="38">
        <v>321</v>
      </c>
      <c r="D1291" s="39">
        <v>44935</v>
      </c>
      <c r="E1291" s="40" t="s">
        <v>4105</v>
      </c>
      <c r="F1291" s="41">
        <v>-249927</v>
      </c>
      <c r="G1291" s="40" t="s">
        <v>3749</v>
      </c>
      <c r="H1291" s="41">
        <v>-26242</v>
      </c>
      <c r="I1291" s="42">
        <f t="shared" si="80"/>
        <v>-23856.363636363636</v>
      </c>
      <c r="J1291" s="43">
        <v>44975</v>
      </c>
      <c r="K1291" s="44">
        <v>-231414</v>
      </c>
      <c r="L1291" s="45">
        <v>0.1075</v>
      </c>
      <c r="M1291" s="46">
        <f t="shared" si="81"/>
        <v>-24877.005000000001</v>
      </c>
      <c r="N1291" s="47">
        <f t="shared" si="82"/>
        <v>-1020.641363636365</v>
      </c>
      <c r="O1291" s="48">
        <f t="shared" si="83"/>
        <v>-1102.2926727272743</v>
      </c>
      <c r="P1291" s="49"/>
      <c r="Q1291" s="49"/>
      <c r="R1291" s="50"/>
    </row>
    <row r="1292" spans="1:18" x14ac:dyDescent="0.25">
      <c r="A1292" s="51">
        <v>1289</v>
      </c>
      <c r="B1292" s="52"/>
      <c r="C1292" s="38">
        <v>204</v>
      </c>
      <c r="D1292" s="39">
        <v>44931</v>
      </c>
      <c r="E1292" s="40" t="s">
        <v>4106</v>
      </c>
      <c r="F1292" s="41">
        <v>-307843</v>
      </c>
      <c r="G1292" s="40" t="s">
        <v>3749</v>
      </c>
      <c r="H1292" s="41">
        <v>-32324</v>
      </c>
      <c r="I1292" s="42">
        <f t="shared" si="80"/>
        <v>-29385.454545454544</v>
      </c>
      <c r="J1292" s="43">
        <v>44975</v>
      </c>
      <c r="K1292" s="44">
        <v>-285040</v>
      </c>
      <c r="L1292" s="45">
        <v>0.1075</v>
      </c>
      <c r="M1292" s="46">
        <f t="shared" si="81"/>
        <v>-30641.8</v>
      </c>
      <c r="N1292" s="47">
        <f t="shared" si="82"/>
        <v>-1256.3454545454551</v>
      </c>
      <c r="O1292" s="48">
        <f t="shared" si="83"/>
        <v>-1356.8530909090916</v>
      </c>
      <c r="P1292" s="49"/>
      <c r="Q1292" s="49"/>
      <c r="R1292" s="50"/>
    </row>
    <row r="1293" spans="1:18" x14ac:dyDescent="0.25">
      <c r="A1293" s="51">
        <v>1290</v>
      </c>
      <c r="B1293" s="52"/>
      <c r="C1293" s="38">
        <v>639</v>
      </c>
      <c r="D1293" s="39">
        <v>44936</v>
      </c>
      <c r="E1293" s="40" t="s">
        <v>4107</v>
      </c>
      <c r="F1293" s="41">
        <v>-80190</v>
      </c>
      <c r="G1293" s="40" t="s">
        <v>3749</v>
      </c>
      <c r="H1293" s="41">
        <v>-8420</v>
      </c>
      <c r="I1293" s="42">
        <f t="shared" si="80"/>
        <v>-7654.545454545454</v>
      </c>
      <c r="J1293" s="43">
        <v>44975</v>
      </c>
      <c r="K1293" s="44">
        <v>-74250</v>
      </c>
      <c r="L1293" s="45">
        <v>0.1075</v>
      </c>
      <c r="M1293" s="46">
        <f t="shared" si="81"/>
        <v>-7981.875</v>
      </c>
      <c r="N1293" s="47">
        <f t="shared" si="82"/>
        <v>-327.32954545454595</v>
      </c>
      <c r="O1293" s="48">
        <f t="shared" si="83"/>
        <v>-353.51590909090964</v>
      </c>
      <c r="P1293" s="49"/>
      <c r="Q1293" s="49"/>
      <c r="R1293" s="50"/>
    </row>
    <row r="1294" spans="1:18" x14ac:dyDescent="0.25">
      <c r="A1294" s="51">
        <v>1291</v>
      </c>
      <c r="B1294" s="52"/>
      <c r="C1294" s="38">
        <v>728</v>
      </c>
      <c r="D1294" s="39">
        <v>44937</v>
      </c>
      <c r="E1294" s="40" t="s">
        <v>4108</v>
      </c>
      <c r="F1294" s="41">
        <v>-237916</v>
      </c>
      <c r="G1294" s="40" t="s">
        <v>3749</v>
      </c>
      <c r="H1294" s="41">
        <v>-24981</v>
      </c>
      <c r="I1294" s="42">
        <f t="shared" si="80"/>
        <v>-22709.999999999996</v>
      </c>
      <c r="J1294" s="43">
        <v>44975</v>
      </c>
      <c r="K1294" s="44">
        <v>-220293</v>
      </c>
      <c r="L1294" s="45">
        <v>0.1075</v>
      </c>
      <c r="M1294" s="46">
        <f t="shared" si="81"/>
        <v>-23681.497500000001</v>
      </c>
      <c r="N1294" s="47">
        <f t="shared" si="82"/>
        <v>-971.49750000000495</v>
      </c>
      <c r="O1294" s="48">
        <f t="shared" si="83"/>
        <v>-1049.2173000000055</v>
      </c>
      <c r="P1294" s="49"/>
      <c r="Q1294" s="49"/>
      <c r="R1294" s="50"/>
    </row>
    <row r="1295" spans="1:18" x14ac:dyDescent="0.25">
      <c r="A1295" s="51">
        <v>1292</v>
      </c>
      <c r="B1295" s="52"/>
      <c r="C1295" s="38">
        <v>121</v>
      </c>
      <c r="D1295" s="39">
        <v>44930</v>
      </c>
      <c r="E1295" s="40" t="s">
        <v>4109</v>
      </c>
      <c r="F1295" s="41">
        <v>-163300</v>
      </c>
      <c r="G1295" s="40" t="s">
        <v>3749</v>
      </c>
      <c r="H1295" s="41">
        <v>-17146</v>
      </c>
      <c r="I1295" s="42">
        <f t="shared" si="80"/>
        <v>-15587.272727272726</v>
      </c>
      <c r="J1295" s="43">
        <v>44975</v>
      </c>
      <c r="K1295" s="44">
        <v>-151204</v>
      </c>
      <c r="L1295" s="45">
        <v>0.1075</v>
      </c>
      <c r="M1295" s="46">
        <f t="shared" si="81"/>
        <v>-16254.43</v>
      </c>
      <c r="N1295" s="47">
        <f t="shared" si="82"/>
        <v>-667.15727272727418</v>
      </c>
      <c r="O1295" s="48">
        <f t="shared" si="83"/>
        <v>-720.52985454545615</v>
      </c>
      <c r="P1295" s="49"/>
      <c r="Q1295" s="49"/>
      <c r="R1295" s="50"/>
    </row>
    <row r="1296" spans="1:18" x14ac:dyDescent="0.25">
      <c r="A1296" s="51">
        <v>1293</v>
      </c>
      <c r="B1296" s="52"/>
      <c r="C1296" s="38">
        <v>333</v>
      </c>
      <c r="D1296" s="39">
        <v>44935</v>
      </c>
      <c r="E1296" s="40" t="s">
        <v>4110</v>
      </c>
      <c r="F1296" s="41">
        <v>-237916</v>
      </c>
      <c r="G1296" s="40" t="s">
        <v>3749</v>
      </c>
      <c r="H1296" s="41">
        <v>-24981</v>
      </c>
      <c r="I1296" s="42">
        <f t="shared" si="80"/>
        <v>-22709.999999999996</v>
      </c>
      <c r="J1296" s="43">
        <v>44975</v>
      </c>
      <c r="K1296" s="44">
        <v>-220293</v>
      </c>
      <c r="L1296" s="45">
        <v>0.1075</v>
      </c>
      <c r="M1296" s="46">
        <f t="shared" si="81"/>
        <v>-23681.497500000001</v>
      </c>
      <c r="N1296" s="47">
        <f t="shared" si="82"/>
        <v>-971.49750000000495</v>
      </c>
      <c r="O1296" s="48">
        <f t="shared" si="83"/>
        <v>-1049.2173000000055</v>
      </c>
      <c r="P1296" s="49"/>
      <c r="Q1296" s="49"/>
      <c r="R1296" s="50"/>
    </row>
    <row r="1297" spans="1:18" x14ac:dyDescent="0.25">
      <c r="A1297" s="51">
        <v>1294</v>
      </c>
      <c r="B1297" s="52"/>
      <c r="C1297" s="38">
        <v>975</v>
      </c>
      <c r="D1297" s="39">
        <v>44939</v>
      </c>
      <c r="E1297" s="40" t="s">
        <v>4111</v>
      </c>
      <c r="F1297" s="41">
        <v>-276010</v>
      </c>
      <c r="G1297" s="40" t="s">
        <v>3749</v>
      </c>
      <c r="H1297" s="41">
        <v>-28981</v>
      </c>
      <c r="I1297" s="42">
        <f t="shared" si="80"/>
        <v>-26346.363636363636</v>
      </c>
      <c r="J1297" s="43">
        <v>44975</v>
      </c>
      <c r="K1297" s="44">
        <v>-255565</v>
      </c>
      <c r="L1297" s="45">
        <v>0.1075</v>
      </c>
      <c r="M1297" s="46">
        <f t="shared" si="81"/>
        <v>-27473.237499999999</v>
      </c>
      <c r="N1297" s="47">
        <f t="shared" si="82"/>
        <v>-1126.8738636363632</v>
      </c>
      <c r="O1297" s="48">
        <f t="shared" si="83"/>
        <v>-1217.0237727272724</v>
      </c>
      <c r="P1297" s="49"/>
      <c r="Q1297" s="49"/>
      <c r="R1297" s="50"/>
    </row>
    <row r="1298" spans="1:18" x14ac:dyDescent="0.25">
      <c r="A1298" s="51">
        <v>1295</v>
      </c>
      <c r="B1298" s="52"/>
      <c r="C1298" s="38">
        <v>1043</v>
      </c>
      <c r="D1298" s="39">
        <v>44939</v>
      </c>
      <c r="E1298" s="40" t="s">
        <v>4112</v>
      </c>
      <c r="F1298" s="41">
        <v>-216786</v>
      </c>
      <c r="G1298" s="40" t="s">
        <v>3749</v>
      </c>
      <c r="H1298" s="41">
        <v>-22763</v>
      </c>
      <c r="I1298" s="42">
        <f t="shared" si="80"/>
        <v>-20693.63636363636</v>
      </c>
      <c r="J1298" s="43">
        <v>44975</v>
      </c>
      <c r="K1298" s="44">
        <v>-200728</v>
      </c>
      <c r="L1298" s="45">
        <v>0.1075</v>
      </c>
      <c r="M1298" s="46">
        <f t="shared" si="81"/>
        <v>-21578.26</v>
      </c>
      <c r="N1298" s="47">
        <f t="shared" si="82"/>
        <v>-884.62363636363807</v>
      </c>
      <c r="O1298" s="48">
        <f t="shared" si="83"/>
        <v>-955.39352727272922</v>
      </c>
      <c r="P1298" s="49"/>
      <c r="Q1298" s="49"/>
      <c r="R1298" s="50"/>
    </row>
    <row r="1299" spans="1:18" x14ac:dyDescent="0.25">
      <c r="A1299" s="51">
        <v>1296</v>
      </c>
      <c r="B1299" s="52"/>
      <c r="C1299" s="38">
        <v>160</v>
      </c>
      <c r="D1299" s="39">
        <v>44930</v>
      </c>
      <c r="E1299" s="40" t="s">
        <v>4113</v>
      </c>
      <c r="F1299" s="41">
        <v>-228336</v>
      </c>
      <c r="G1299" s="40" t="s">
        <v>3749</v>
      </c>
      <c r="H1299" s="41">
        <v>-23975</v>
      </c>
      <c r="I1299" s="42">
        <f t="shared" si="80"/>
        <v>-21795.454545454544</v>
      </c>
      <c r="J1299" s="43">
        <v>44975</v>
      </c>
      <c r="K1299" s="44">
        <v>-211422</v>
      </c>
      <c r="L1299" s="45">
        <v>0.1075</v>
      </c>
      <c r="M1299" s="46">
        <f t="shared" si="81"/>
        <v>-22727.864999999998</v>
      </c>
      <c r="N1299" s="47">
        <f t="shared" si="82"/>
        <v>-932.41045454545383</v>
      </c>
      <c r="O1299" s="48">
        <f t="shared" si="83"/>
        <v>-1007.0032909090902</v>
      </c>
      <c r="P1299" s="49"/>
      <c r="Q1299" s="49"/>
      <c r="R1299" s="50"/>
    </row>
    <row r="1300" spans="1:18" x14ac:dyDescent="0.25">
      <c r="A1300" s="51">
        <v>1297</v>
      </c>
      <c r="B1300" s="52"/>
      <c r="C1300" s="38">
        <v>149</v>
      </c>
      <c r="D1300" s="39">
        <v>44930</v>
      </c>
      <c r="E1300" s="40" t="s">
        <v>4114</v>
      </c>
      <c r="F1300" s="41">
        <v>-119943</v>
      </c>
      <c r="G1300" s="40" t="s">
        <v>3749</v>
      </c>
      <c r="H1300" s="41">
        <v>-12594</v>
      </c>
      <c r="I1300" s="42">
        <f t="shared" si="80"/>
        <v>-11449.090909090908</v>
      </c>
      <c r="J1300" s="43">
        <v>44975</v>
      </c>
      <c r="K1300" s="44">
        <v>-111058</v>
      </c>
      <c r="L1300" s="45">
        <v>0.1075</v>
      </c>
      <c r="M1300" s="46">
        <f t="shared" si="81"/>
        <v>-11938.735000000001</v>
      </c>
      <c r="N1300" s="47">
        <f t="shared" si="82"/>
        <v>-489.64409090909248</v>
      </c>
      <c r="O1300" s="48">
        <f t="shared" si="83"/>
        <v>-528.8156181818199</v>
      </c>
      <c r="P1300" s="49"/>
      <c r="Q1300" s="49"/>
      <c r="R1300" s="50"/>
    </row>
    <row r="1301" spans="1:18" x14ac:dyDescent="0.25">
      <c r="A1301" s="51">
        <v>1298</v>
      </c>
      <c r="B1301" s="52"/>
      <c r="C1301" s="38">
        <v>496</v>
      </c>
      <c r="D1301" s="39">
        <v>44936</v>
      </c>
      <c r="E1301" s="40" t="s">
        <v>4115</v>
      </c>
      <c r="F1301" s="41">
        <v>-355535</v>
      </c>
      <c r="G1301" s="40" t="s">
        <v>3749</v>
      </c>
      <c r="H1301" s="41">
        <v>-37331</v>
      </c>
      <c r="I1301" s="42">
        <f t="shared" si="80"/>
        <v>-33937.272727272728</v>
      </c>
      <c r="J1301" s="43">
        <v>44975</v>
      </c>
      <c r="K1301" s="44">
        <v>-329199</v>
      </c>
      <c r="L1301" s="45">
        <v>0.1075</v>
      </c>
      <c r="M1301" s="46">
        <f t="shared" si="81"/>
        <v>-35388.892500000002</v>
      </c>
      <c r="N1301" s="47">
        <f t="shared" si="82"/>
        <v>-1451.6197727272738</v>
      </c>
      <c r="O1301" s="48">
        <f t="shared" si="83"/>
        <v>-1567.7493545454558</v>
      </c>
      <c r="P1301" s="49"/>
      <c r="Q1301" s="49"/>
      <c r="R1301" s="50"/>
    </row>
    <row r="1302" spans="1:18" x14ac:dyDescent="0.25">
      <c r="A1302" s="51">
        <v>1299</v>
      </c>
      <c r="B1302" s="52"/>
      <c r="C1302" s="38">
        <v>674</v>
      </c>
      <c r="D1302" s="39">
        <v>44937</v>
      </c>
      <c r="E1302" s="40" t="s">
        <v>4116</v>
      </c>
      <c r="F1302" s="41">
        <v>-859286</v>
      </c>
      <c r="G1302" s="40" t="s">
        <v>3749</v>
      </c>
      <c r="H1302" s="41">
        <v>-90225</v>
      </c>
      <c r="I1302" s="42">
        <f t="shared" si="80"/>
        <v>-82022.727272727265</v>
      </c>
      <c r="J1302" s="43">
        <v>44975</v>
      </c>
      <c r="K1302" s="44">
        <v>-795635</v>
      </c>
      <c r="L1302" s="45">
        <v>0.1075</v>
      </c>
      <c r="M1302" s="46">
        <f t="shared" si="81"/>
        <v>-85530.762499999997</v>
      </c>
      <c r="N1302" s="47">
        <f t="shared" si="82"/>
        <v>-3508.0352272727323</v>
      </c>
      <c r="O1302" s="48">
        <f t="shared" si="83"/>
        <v>-3788.678045454551</v>
      </c>
      <c r="P1302" s="49"/>
      <c r="Q1302" s="49"/>
      <c r="R1302" s="50"/>
    </row>
    <row r="1303" spans="1:18" x14ac:dyDescent="0.25">
      <c r="A1303" s="51">
        <v>1300</v>
      </c>
      <c r="B1303" s="52"/>
      <c r="C1303" s="38">
        <v>1487</v>
      </c>
      <c r="D1303" s="39">
        <v>44943</v>
      </c>
      <c r="E1303" s="40" t="s">
        <v>4117</v>
      </c>
      <c r="F1303" s="41">
        <v>-533967</v>
      </c>
      <c r="G1303" s="40" t="s">
        <v>3749</v>
      </c>
      <c r="H1303" s="41">
        <v>-56067</v>
      </c>
      <c r="I1303" s="42">
        <f t="shared" si="80"/>
        <v>-50969.999999999993</v>
      </c>
      <c r="J1303" s="43">
        <v>44975</v>
      </c>
      <c r="K1303" s="44">
        <v>-494414</v>
      </c>
      <c r="L1303" s="45">
        <v>0.1075</v>
      </c>
      <c r="M1303" s="46">
        <f t="shared" si="81"/>
        <v>-53149.504999999997</v>
      </c>
      <c r="N1303" s="47">
        <f t="shared" si="82"/>
        <v>-2179.5050000000047</v>
      </c>
      <c r="O1303" s="48">
        <f t="shared" si="83"/>
        <v>-2353.8654000000051</v>
      </c>
      <c r="P1303" s="49"/>
      <c r="Q1303" s="49"/>
      <c r="R1303" s="50"/>
    </row>
    <row r="1304" spans="1:18" x14ac:dyDescent="0.25">
      <c r="A1304" s="51">
        <v>1301</v>
      </c>
      <c r="B1304" s="52"/>
      <c r="C1304" s="38">
        <v>836</v>
      </c>
      <c r="D1304" s="39">
        <v>44938</v>
      </c>
      <c r="E1304" s="40" t="s">
        <v>4118</v>
      </c>
      <c r="F1304" s="41">
        <v>-359828</v>
      </c>
      <c r="G1304" s="40" t="s">
        <v>3749</v>
      </c>
      <c r="H1304" s="41">
        <v>-37782</v>
      </c>
      <c r="I1304" s="42">
        <f t="shared" si="80"/>
        <v>-34347.272727272728</v>
      </c>
      <c r="J1304" s="43">
        <v>44975</v>
      </c>
      <c r="K1304" s="44">
        <v>-333174</v>
      </c>
      <c r="L1304" s="45">
        <v>0.1075</v>
      </c>
      <c r="M1304" s="46">
        <f t="shared" si="81"/>
        <v>-35816.205000000002</v>
      </c>
      <c r="N1304" s="47">
        <f t="shared" si="82"/>
        <v>-1468.9322727272738</v>
      </c>
      <c r="O1304" s="48">
        <f t="shared" si="83"/>
        <v>-1586.4468545454558</v>
      </c>
      <c r="P1304" s="49"/>
      <c r="Q1304" s="49"/>
      <c r="R1304" s="50"/>
    </row>
    <row r="1305" spans="1:18" x14ac:dyDescent="0.25">
      <c r="A1305" s="51">
        <v>1302</v>
      </c>
      <c r="B1305" s="52"/>
      <c r="C1305" s="38">
        <v>600</v>
      </c>
      <c r="D1305" s="39">
        <v>44936</v>
      </c>
      <c r="E1305" s="40" t="s">
        <v>4119</v>
      </c>
      <c r="F1305" s="41">
        <v>-586195</v>
      </c>
      <c r="G1305" s="40" t="s">
        <v>3749</v>
      </c>
      <c r="H1305" s="41">
        <v>-61550</v>
      </c>
      <c r="I1305" s="42">
        <f t="shared" si="80"/>
        <v>-55954.545454545449</v>
      </c>
      <c r="J1305" s="43">
        <v>44975</v>
      </c>
      <c r="K1305" s="44">
        <v>-542773</v>
      </c>
      <c r="L1305" s="45">
        <v>0.1075</v>
      </c>
      <c r="M1305" s="46">
        <f t="shared" si="81"/>
        <v>-58348.097499999996</v>
      </c>
      <c r="N1305" s="47">
        <f t="shared" si="82"/>
        <v>-2393.5520454545476</v>
      </c>
      <c r="O1305" s="48">
        <f t="shared" si="83"/>
        <v>-2585.0362090909116</v>
      </c>
      <c r="P1305" s="49"/>
      <c r="Q1305" s="49"/>
      <c r="R1305" s="50"/>
    </row>
    <row r="1306" spans="1:18" x14ac:dyDescent="0.25">
      <c r="A1306" s="51">
        <v>1303</v>
      </c>
      <c r="B1306" s="52"/>
      <c r="C1306" s="38">
        <v>644</v>
      </c>
      <c r="D1306" s="39">
        <v>44936</v>
      </c>
      <c r="E1306" s="40" t="s">
        <v>4120</v>
      </c>
      <c r="F1306" s="41">
        <v>-914248</v>
      </c>
      <c r="G1306" s="40" t="s">
        <v>3749</v>
      </c>
      <c r="H1306" s="41">
        <v>-95996</v>
      </c>
      <c r="I1306" s="42">
        <f t="shared" si="80"/>
        <v>-87269.090909090897</v>
      </c>
      <c r="J1306" s="43">
        <v>44975</v>
      </c>
      <c r="K1306" s="44">
        <v>-846526</v>
      </c>
      <c r="L1306" s="45">
        <v>0.1075</v>
      </c>
      <c r="M1306" s="46">
        <f t="shared" si="81"/>
        <v>-91001.544999999998</v>
      </c>
      <c r="N1306" s="47">
        <f t="shared" si="82"/>
        <v>-3732.4540909091011</v>
      </c>
      <c r="O1306" s="48">
        <f t="shared" si="83"/>
        <v>-4031.0504181818296</v>
      </c>
      <c r="P1306" s="49"/>
      <c r="Q1306" s="49"/>
      <c r="R1306" s="50"/>
    </row>
    <row r="1307" spans="1:18" x14ac:dyDescent="0.25">
      <c r="A1307" s="51">
        <v>1304</v>
      </c>
      <c r="B1307" s="52"/>
      <c r="C1307" s="38">
        <v>1333</v>
      </c>
      <c r="D1307" s="39">
        <v>44943</v>
      </c>
      <c r="E1307" s="40" t="s">
        <v>4121</v>
      </c>
      <c r="F1307" s="41">
        <v>-119943</v>
      </c>
      <c r="G1307" s="40" t="s">
        <v>3749</v>
      </c>
      <c r="H1307" s="41">
        <v>-12594</v>
      </c>
      <c r="I1307" s="42">
        <f t="shared" si="80"/>
        <v>-11449.090909090908</v>
      </c>
      <c r="J1307" s="43">
        <v>44975</v>
      </c>
      <c r="K1307" s="44">
        <v>-111058</v>
      </c>
      <c r="L1307" s="45">
        <v>0.1075</v>
      </c>
      <c r="M1307" s="46">
        <f t="shared" si="81"/>
        <v>-11938.735000000001</v>
      </c>
      <c r="N1307" s="47">
        <f t="shared" si="82"/>
        <v>-489.64409090909248</v>
      </c>
      <c r="O1307" s="48">
        <f t="shared" si="83"/>
        <v>-528.8156181818199</v>
      </c>
      <c r="P1307" s="49"/>
      <c r="Q1307" s="49"/>
      <c r="R1307" s="50"/>
    </row>
    <row r="1308" spans="1:18" x14ac:dyDescent="0.25">
      <c r="A1308" s="51">
        <v>1305</v>
      </c>
      <c r="B1308" s="53"/>
      <c r="C1308" s="38">
        <v>1742</v>
      </c>
      <c r="D1308" s="39">
        <v>44956</v>
      </c>
      <c r="E1308" s="40" t="s">
        <v>4122</v>
      </c>
      <c r="F1308" s="41">
        <v>-359828</v>
      </c>
      <c r="G1308" s="40" t="s">
        <v>3749</v>
      </c>
      <c r="H1308" s="41">
        <v>-37782</v>
      </c>
      <c r="I1308" s="42">
        <f t="shared" si="80"/>
        <v>-34347.272727272728</v>
      </c>
      <c r="J1308" s="43">
        <v>44975</v>
      </c>
      <c r="K1308" s="44">
        <v>-333174</v>
      </c>
      <c r="L1308" s="45">
        <v>0.1075</v>
      </c>
      <c r="M1308" s="46">
        <f t="shared" si="81"/>
        <v>-35816.205000000002</v>
      </c>
      <c r="N1308" s="47">
        <f t="shared" si="82"/>
        <v>-1468.9322727272738</v>
      </c>
      <c r="O1308" s="48">
        <f t="shared" si="83"/>
        <v>-1586.4468545454558</v>
      </c>
      <c r="P1308" s="49"/>
      <c r="Q1308" s="49"/>
      <c r="R1308" s="50"/>
    </row>
    <row r="1309" spans="1:18" ht="26.45" customHeight="1" x14ac:dyDescent="0.25">
      <c r="A1309" s="51">
        <v>1306</v>
      </c>
      <c r="B1309" s="37" t="s">
        <v>4123</v>
      </c>
      <c r="C1309" s="38" t="s">
        <v>4124</v>
      </c>
      <c r="D1309" s="39">
        <v>44933</v>
      </c>
      <c r="E1309" s="40" t="s">
        <v>56</v>
      </c>
      <c r="F1309" s="41">
        <v>4432498</v>
      </c>
      <c r="G1309" s="40" t="s">
        <v>3749</v>
      </c>
      <c r="H1309" s="41">
        <v>465412</v>
      </c>
      <c r="I1309" s="42">
        <f t="shared" si="80"/>
        <v>423101.81818181818</v>
      </c>
      <c r="J1309" s="43">
        <v>44975</v>
      </c>
      <c r="K1309" s="44">
        <v>4029544</v>
      </c>
      <c r="L1309" s="45">
        <v>0.1075</v>
      </c>
      <c r="M1309" s="46">
        <f t="shared" si="81"/>
        <v>433175.98</v>
      </c>
      <c r="N1309" s="47">
        <f t="shared" si="82"/>
        <v>10074.161818181805</v>
      </c>
      <c r="O1309" s="48">
        <f t="shared" si="83"/>
        <v>10880.094763636351</v>
      </c>
      <c r="P1309" s="49"/>
      <c r="Q1309" s="49"/>
      <c r="R1309" s="50"/>
    </row>
    <row r="1310" spans="1:18" x14ac:dyDescent="0.25">
      <c r="A1310" s="51">
        <v>1307</v>
      </c>
      <c r="B1310" s="52"/>
      <c r="C1310" s="38" t="s">
        <v>4125</v>
      </c>
      <c r="D1310" s="39">
        <v>44937</v>
      </c>
      <c r="E1310" s="40" t="s">
        <v>56</v>
      </c>
      <c r="F1310" s="41">
        <v>5827262</v>
      </c>
      <c r="G1310" s="40" t="s">
        <v>3749</v>
      </c>
      <c r="H1310" s="41">
        <v>611863</v>
      </c>
      <c r="I1310" s="42">
        <f t="shared" si="80"/>
        <v>556239.09090909082</v>
      </c>
      <c r="J1310" s="43">
        <v>44975</v>
      </c>
      <c r="K1310" s="44">
        <v>5297511</v>
      </c>
      <c r="L1310" s="45">
        <v>0.1075</v>
      </c>
      <c r="M1310" s="46">
        <f t="shared" si="81"/>
        <v>569482.4325</v>
      </c>
      <c r="N1310" s="47">
        <f t="shared" si="82"/>
        <v>13243.341590909171</v>
      </c>
      <c r="O1310" s="48">
        <f t="shared" si="83"/>
        <v>14302.808918181905</v>
      </c>
      <c r="P1310" s="49"/>
      <c r="Q1310" s="49"/>
      <c r="R1310" s="50"/>
    </row>
    <row r="1311" spans="1:18" x14ac:dyDescent="0.25">
      <c r="A1311" s="51">
        <v>1308</v>
      </c>
      <c r="B1311" s="52"/>
      <c r="C1311" s="38" t="s">
        <v>4126</v>
      </c>
      <c r="D1311" s="39">
        <v>44945</v>
      </c>
      <c r="E1311" s="40" t="s">
        <v>56</v>
      </c>
      <c r="F1311" s="41">
        <v>4796271</v>
      </c>
      <c r="G1311" s="40" t="s">
        <v>3749</v>
      </c>
      <c r="H1311" s="41">
        <v>503609</v>
      </c>
      <c r="I1311" s="42">
        <f t="shared" si="80"/>
        <v>457826.36363636359</v>
      </c>
      <c r="J1311" s="43">
        <v>44975</v>
      </c>
      <c r="K1311" s="44">
        <v>4360246</v>
      </c>
      <c r="L1311" s="45">
        <v>0.1075</v>
      </c>
      <c r="M1311" s="46">
        <f t="shared" si="81"/>
        <v>468726.44500000001</v>
      </c>
      <c r="N1311" s="47">
        <f t="shared" si="82"/>
        <v>10900.081363636418</v>
      </c>
      <c r="O1311" s="48">
        <f t="shared" si="83"/>
        <v>11772.087872727332</v>
      </c>
      <c r="P1311" s="49"/>
      <c r="Q1311" s="49"/>
      <c r="R1311" s="50"/>
    </row>
    <row r="1312" spans="1:18" x14ac:dyDescent="0.25">
      <c r="A1312" s="51">
        <v>1309</v>
      </c>
      <c r="B1312" s="53"/>
      <c r="C1312" s="38" t="s">
        <v>4127</v>
      </c>
      <c r="D1312" s="39">
        <v>44943</v>
      </c>
      <c r="E1312" s="40" t="s">
        <v>28</v>
      </c>
      <c r="F1312" s="41">
        <v>10565957</v>
      </c>
      <c r="G1312" s="40" t="s">
        <v>3749</v>
      </c>
      <c r="H1312" s="41">
        <v>1109426</v>
      </c>
      <c r="I1312" s="42">
        <f t="shared" si="80"/>
        <v>1008569.0909090908</v>
      </c>
      <c r="J1312" s="43">
        <v>44975</v>
      </c>
      <c r="K1312" s="44">
        <v>9605415</v>
      </c>
      <c r="L1312" s="45">
        <v>0.1075</v>
      </c>
      <c r="M1312" s="46">
        <f t="shared" si="81"/>
        <v>1032582.1124999999</v>
      </c>
      <c r="N1312" s="47">
        <f t="shared" si="82"/>
        <v>24013.021590909106</v>
      </c>
      <c r="O1312" s="48">
        <f t="shared" si="83"/>
        <v>25934.063318181838</v>
      </c>
      <c r="P1312" s="49"/>
      <c r="Q1312" s="49"/>
      <c r="R1312" s="50"/>
    </row>
    <row r="1313" spans="1:18" ht="39.6" customHeight="1" x14ac:dyDescent="0.25">
      <c r="A1313" s="51">
        <v>1310</v>
      </c>
      <c r="B1313" s="37" t="s">
        <v>4128</v>
      </c>
      <c r="C1313" s="38" t="s">
        <v>4129</v>
      </c>
      <c r="D1313" s="39">
        <v>44942</v>
      </c>
      <c r="E1313" s="40" t="s">
        <v>871</v>
      </c>
      <c r="F1313" s="41">
        <v>1767387</v>
      </c>
      <c r="G1313" s="40" t="s">
        <v>3749</v>
      </c>
      <c r="H1313" s="41">
        <v>185576</v>
      </c>
      <c r="I1313" s="42">
        <f t="shared" si="80"/>
        <v>168705.45454545453</v>
      </c>
      <c r="J1313" s="43">
        <v>44975</v>
      </c>
      <c r="K1313" s="44">
        <v>1606715</v>
      </c>
      <c r="L1313" s="45">
        <v>0.1075</v>
      </c>
      <c r="M1313" s="46">
        <f t="shared" si="81"/>
        <v>172721.86249999999</v>
      </c>
      <c r="N1313" s="47">
        <f t="shared" si="82"/>
        <v>4016.4079545454588</v>
      </c>
      <c r="O1313" s="48">
        <f t="shared" si="83"/>
        <v>4337.7205909090953</v>
      </c>
      <c r="P1313" s="49"/>
      <c r="Q1313" s="49"/>
      <c r="R1313" s="50"/>
    </row>
    <row r="1314" spans="1:18" x14ac:dyDescent="0.25">
      <c r="A1314" s="51">
        <v>1311</v>
      </c>
      <c r="B1314" s="52"/>
      <c r="C1314" s="38" t="s">
        <v>4130</v>
      </c>
      <c r="D1314" s="39">
        <v>44937</v>
      </c>
      <c r="E1314" s="40" t="s">
        <v>56</v>
      </c>
      <c r="F1314" s="41">
        <v>5533035</v>
      </c>
      <c r="G1314" s="40" t="s">
        <v>3749</v>
      </c>
      <c r="H1314" s="41">
        <v>580969</v>
      </c>
      <c r="I1314" s="42">
        <f t="shared" si="80"/>
        <v>528153.63636363635</v>
      </c>
      <c r="J1314" s="43">
        <v>44975</v>
      </c>
      <c r="K1314" s="44">
        <v>5030032</v>
      </c>
      <c r="L1314" s="45">
        <v>0.1075</v>
      </c>
      <c r="M1314" s="46">
        <f t="shared" si="81"/>
        <v>540728.43999999994</v>
      </c>
      <c r="N1314" s="47">
        <f t="shared" si="82"/>
        <v>12574.803636363591</v>
      </c>
      <c r="O1314" s="48">
        <f t="shared" si="83"/>
        <v>13580.787927272679</v>
      </c>
      <c r="P1314" s="49"/>
      <c r="Q1314" s="49"/>
      <c r="R1314" s="50"/>
    </row>
    <row r="1315" spans="1:18" x14ac:dyDescent="0.25">
      <c r="A1315" s="51">
        <v>1312</v>
      </c>
      <c r="B1315" s="53"/>
      <c r="C1315" s="38" t="s">
        <v>4131</v>
      </c>
      <c r="D1315" s="39">
        <v>44944</v>
      </c>
      <c r="E1315" s="40" t="s">
        <v>2253</v>
      </c>
      <c r="F1315" s="41">
        <v>816750</v>
      </c>
      <c r="G1315" s="40" t="s">
        <v>3749</v>
      </c>
      <c r="H1315" s="41">
        <v>85759</v>
      </c>
      <c r="I1315" s="42">
        <f t="shared" si="80"/>
        <v>77962.727272727265</v>
      </c>
      <c r="J1315" s="43">
        <v>44975</v>
      </c>
      <c r="K1315" s="44">
        <v>742500</v>
      </c>
      <c r="L1315" s="45">
        <v>0.1075</v>
      </c>
      <c r="M1315" s="46">
        <f t="shared" si="81"/>
        <v>79818.75</v>
      </c>
      <c r="N1315" s="47">
        <f t="shared" si="82"/>
        <v>1856.0227272727352</v>
      </c>
      <c r="O1315" s="48">
        <f t="shared" si="83"/>
        <v>2004.5045454545541</v>
      </c>
      <c r="P1315" s="49"/>
      <c r="Q1315" s="49"/>
      <c r="R1315" s="50"/>
    </row>
    <row r="1316" spans="1:18" ht="26.45" customHeight="1" x14ac:dyDescent="0.25">
      <c r="A1316" s="51">
        <v>1313</v>
      </c>
      <c r="B1316" s="37" t="s">
        <v>4132</v>
      </c>
      <c r="C1316" s="38" t="s">
        <v>4133</v>
      </c>
      <c r="D1316" s="39">
        <v>44940</v>
      </c>
      <c r="E1316" s="40" t="s">
        <v>56</v>
      </c>
      <c r="F1316" s="41">
        <v>8784800</v>
      </c>
      <c r="G1316" s="40" t="s">
        <v>3749</v>
      </c>
      <c r="H1316" s="41">
        <v>922404</v>
      </c>
      <c r="I1316" s="42">
        <f t="shared" si="80"/>
        <v>838549.09090909082</v>
      </c>
      <c r="J1316" s="43">
        <v>44975</v>
      </c>
      <c r="K1316" s="44">
        <v>7986182</v>
      </c>
      <c r="L1316" s="45">
        <v>0.1075</v>
      </c>
      <c r="M1316" s="46">
        <f t="shared" si="81"/>
        <v>858514.56499999994</v>
      </c>
      <c r="N1316" s="47">
        <f t="shared" si="82"/>
        <v>19965.47409090912</v>
      </c>
      <c r="O1316" s="48">
        <f t="shared" si="83"/>
        <v>21562.71201818185</v>
      </c>
      <c r="P1316" s="49"/>
      <c r="Q1316" s="49"/>
      <c r="R1316" s="50"/>
    </row>
    <row r="1317" spans="1:18" x14ac:dyDescent="0.25">
      <c r="A1317" s="51">
        <v>1314</v>
      </c>
      <c r="B1317" s="52"/>
      <c r="C1317" s="38" t="s">
        <v>4134</v>
      </c>
      <c r="D1317" s="39">
        <v>44943</v>
      </c>
      <c r="E1317" s="40" t="s">
        <v>803</v>
      </c>
      <c r="F1317" s="41">
        <v>3929178</v>
      </c>
      <c r="G1317" s="40" t="s">
        <v>3749</v>
      </c>
      <c r="H1317" s="41">
        <v>412564</v>
      </c>
      <c r="I1317" s="42">
        <f t="shared" si="80"/>
        <v>375058.18181818177</v>
      </c>
      <c r="J1317" s="43">
        <v>44975</v>
      </c>
      <c r="K1317" s="44">
        <v>3571980</v>
      </c>
      <c r="L1317" s="45">
        <v>0.1075</v>
      </c>
      <c r="M1317" s="46">
        <f t="shared" si="81"/>
        <v>383987.85</v>
      </c>
      <c r="N1317" s="47">
        <f t="shared" si="82"/>
        <v>8929.6681818182115</v>
      </c>
      <c r="O1317" s="48">
        <f t="shared" si="83"/>
        <v>9644.0416363636687</v>
      </c>
      <c r="P1317" s="49"/>
      <c r="Q1317" s="49"/>
      <c r="R1317" s="50"/>
    </row>
    <row r="1318" spans="1:18" x14ac:dyDescent="0.25">
      <c r="A1318" s="51">
        <v>1315</v>
      </c>
      <c r="B1318" s="53"/>
      <c r="C1318" s="38" t="s">
        <v>4135</v>
      </c>
      <c r="D1318" s="39">
        <v>44932</v>
      </c>
      <c r="E1318" s="40" t="s">
        <v>803</v>
      </c>
      <c r="F1318" s="41">
        <v>8381148</v>
      </c>
      <c r="G1318" s="40" t="s">
        <v>3749</v>
      </c>
      <c r="H1318" s="41">
        <v>880020</v>
      </c>
      <c r="I1318" s="42">
        <f t="shared" si="80"/>
        <v>800018.18181818177</v>
      </c>
      <c r="J1318" s="43">
        <v>44975</v>
      </c>
      <c r="K1318" s="44">
        <v>7619225</v>
      </c>
      <c r="L1318" s="45">
        <v>0.1075</v>
      </c>
      <c r="M1318" s="46">
        <f t="shared" si="81"/>
        <v>819066.6875</v>
      </c>
      <c r="N1318" s="47">
        <f t="shared" si="82"/>
        <v>19048.505681818235</v>
      </c>
      <c r="O1318" s="48">
        <f t="shared" si="83"/>
        <v>20572.386136363693</v>
      </c>
      <c r="P1318" s="49"/>
      <c r="Q1318" s="49"/>
      <c r="R1318" s="50"/>
    </row>
    <row r="1319" spans="1:18" x14ac:dyDescent="0.25">
      <c r="A1319" s="51">
        <v>1316</v>
      </c>
      <c r="B1319" s="54" t="s">
        <v>4136</v>
      </c>
      <c r="C1319" s="38" t="s">
        <v>4137</v>
      </c>
      <c r="D1319" s="39">
        <v>44942</v>
      </c>
      <c r="E1319" s="40" t="s">
        <v>28</v>
      </c>
      <c r="F1319" s="41">
        <v>1727640</v>
      </c>
      <c r="G1319" s="40" t="s">
        <v>3749</v>
      </c>
      <c r="H1319" s="41">
        <v>181402</v>
      </c>
      <c r="I1319" s="42">
        <f t="shared" si="80"/>
        <v>164910.90909090909</v>
      </c>
      <c r="J1319" s="43">
        <v>44975</v>
      </c>
      <c r="K1319" s="44">
        <v>1570582</v>
      </c>
      <c r="L1319" s="45">
        <v>0.1075</v>
      </c>
      <c r="M1319" s="46">
        <f t="shared" si="81"/>
        <v>168837.565</v>
      </c>
      <c r="N1319" s="47">
        <f t="shared" si="82"/>
        <v>3926.6559090909141</v>
      </c>
      <c r="O1319" s="48">
        <f t="shared" si="83"/>
        <v>4240.7883818181872</v>
      </c>
      <c r="P1319" s="49"/>
      <c r="Q1319" s="49"/>
      <c r="R1319" s="50"/>
    </row>
    <row r="1320" spans="1:18" x14ac:dyDescent="0.25">
      <c r="A1320" s="51">
        <v>1317</v>
      </c>
      <c r="B1320" s="37" t="s">
        <v>4138</v>
      </c>
      <c r="C1320" s="38" t="s">
        <v>4139</v>
      </c>
      <c r="D1320" s="39">
        <v>44936</v>
      </c>
      <c r="E1320" s="40" t="s">
        <v>28</v>
      </c>
      <c r="F1320" s="41">
        <v>9104781</v>
      </c>
      <c r="G1320" s="40" t="s">
        <v>3749</v>
      </c>
      <c r="H1320" s="41">
        <v>956002</v>
      </c>
      <c r="I1320" s="42">
        <f t="shared" si="80"/>
        <v>869092.72727272718</v>
      </c>
      <c r="J1320" s="43">
        <v>44975</v>
      </c>
      <c r="K1320" s="44">
        <v>8277074</v>
      </c>
      <c r="L1320" s="45">
        <v>0.1075</v>
      </c>
      <c r="M1320" s="46">
        <f t="shared" si="81"/>
        <v>889785.45499999996</v>
      </c>
      <c r="N1320" s="47">
        <f t="shared" si="82"/>
        <v>20692.727727272781</v>
      </c>
      <c r="O1320" s="48">
        <f t="shared" si="83"/>
        <v>22348.145945454606</v>
      </c>
      <c r="P1320" s="49"/>
      <c r="Q1320" s="49"/>
      <c r="R1320" s="50"/>
    </row>
    <row r="1321" spans="1:18" x14ac:dyDescent="0.25">
      <c r="A1321" s="51">
        <v>1318</v>
      </c>
      <c r="B1321" s="52"/>
      <c r="C1321" s="38" t="s">
        <v>4140</v>
      </c>
      <c r="D1321" s="39">
        <v>44929</v>
      </c>
      <c r="E1321" s="40" t="s">
        <v>803</v>
      </c>
      <c r="F1321" s="41">
        <v>2445812</v>
      </c>
      <c r="G1321" s="40" t="s">
        <v>3749</v>
      </c>
      <c r="H1321" s="41">
        <v>256810</v>
      </c>
      <c r="I1321" s="42">
        <f t="shared" si="80"/>
        <v>233463.63636363635</v>
      </c>
      <c r="J1321" s="43">
        <v>44975</v>
      </c>
      <c r="K1321" s="44">
        <v>2223465</v>
      </c>
      <c r="L1321" s="45">
        <v>0.1075</v>
      </c>
      <c r="M1321" s="46">
        <f t="shared" si="81"/>
        <v>239022.48749999999</v>
      </c>
      <c r="N1321" s="47">
        <f t="shared" si="82"/>
        <v>5558.8511363636353</v>
      </c>
      <c r="O1321" s="48">
        <f t="shared" si="83"/>
        <v>6003.5592272727263</v>
      </c>
      <c r="P1321" s="49"/>
      <c r="Q1321" s="49"/>
      <c r="R1321" s="50"/>
    </row>
    <row r="1322" spans="1:18" x14ac:dyDescent="0.25">
      <c r="A1322" s="51">
        <v>1319</v>
      </c>
      <c r="B1322" s="53"/>
      <c r="C1322" s="38" t="s">
        <v>4141</v>
      </c>
      <c r="D1322" s="39">
        <v>44939</v>
      </c>
      <c r="E1322" s="40" t="s">
        <v>56</v>
      </c>
      <c r="F1322" s="41">
        <v>19760619</v>
      </c>
      <c r="G1322" s="40" t="s">
        <v>3749</v>
      </c>
      <c r="H1322" s="41">
        <v>2074865</v>
      </c>
      <c r="I1322" s="42">
        <f t="shared" si="80"/>
        <v>1886240.9090909089</v>
      </c>
      <c r="J1322" s="43">
        <v>44975</v>
      </c>
      <c r="K1322" s="44">
        <v>17964199</v>
      </c>
      <c r="L1322" s="45">
        <v>0.1075</v>
      </c>
      <c r="M1322" s="46">
        <f t="shared" si="81"/>
        <v>1931151.3925000001</v>
      </c>
      <c r="N1322" s="47">
        <f t="shared" si="82"/>
        <v>44910.483409091132</v>
      </c>
      <c r="O1322" s="48">
        <f t="shared" si="83"/>
        <v>48503.322081818427</v>
      </c>
      <c r="P1322" s="49"/>
      <c r="Q1322" s="49"/>
      <c r="R1322" s="50"/>
    </row>
    <row r="1323" spans="1:18" x14ac:dyDescent="0.25">
      <c r="A1323" s="51">
        <v>1320</v>
      </c>
      <c r="B1323" s="37" t="s">
        <v>4142</v>
      </c>
      <c r="C1323" s="38" t="s">
        <v>4143</v>
      </c>
      <c r="D1323" s="39">
        <v>44936</v>
      </c>
      <c r="E1323" s="40" t="s">
        <v>33</v>
      </c>
      <c r="F1323" s="41">
        <v>807741</v>
      </c>
      <c r="G1323" s="40" t="s">
        <v>3749</v>
      </c>
      <c r="H1323" s="41">
        <v>84813</v>
      </c>
      <c r="I1323" s="42">
        <f t="shared" si="80"/>
        <v>77102.727272727265</v>
      </c>
      <c r="J1323" s="43">
        <v>44975</v>
      </c>
      <c r="K1323" s="44">
        <v>734310</v>
      </c>
      <c r="L1323" s="45">
        <v>0.1075</v>
      </c>
      <c r="M1323" s="46">
        <f t="shared" si="81"/>
        <v>78938.324999999997</v>
      </c>
      <c r="N1323" s="47">
        <f t="shared" si="82"/>
        <v>1835.5977272727323</v>
      </c>
      <c r="O1323" s="48">
        <f t="shared" si="83"/>
        <v>1982.4455454545509</v>
      </c>
      <c r="P1323" s="49"/>
      <c r="Q1323" s="49"/>
      <c r="R1323" s="50"/>
    </row>
    <row r="1324" spans="1:18" x14ac:dyDescent="0.25">
      <c r="A1324" s="51">
        <v>1321</v>
      </c>
      <c r="B1324" s="52"/>
      <c r="C1324" s="38" t="s">
        <v>4144</v>
      </c>
      <c r="D1324" s="39">
        <v>44942</v>
      </c>
      <c r="E1324" s="40" t="s">
        <v>803</v>
      </c>
      <c r="F1324" s="41">
        <v>1615482</v>
      </c>
      <c r="G1324" s="40" t="s">
        <v>3749</v>
      </c>
      <c r="H1324" s="41">
        <v>169626</v>
      </c>
      <c r="I1324" s="42">
        <f t="shared" si="80"/>
        <v>154205.45454545453</v>
      </c>
      <c r="J1324" s="43">
        <v>44975</v>
      </c>
      <c r="K1324" s="44">
        <v>1468620</v>
      </c>
      <c r="L1324" s="45">
        <v>0.1075</v>
      </c>
      <c r="M1324" s="46">
        <f t="shared" si="81"/>
        <v>157876.65</v>
      </c>
      <c r="N1324" s="47">
        <f t="shared" si="82"/>
        <v>3671.1954545454646</v>
      </c>
      <c r="O1324" s="48">
        <f t="shared" si="83"/>
        <v>3964.8910909091019</v>
      </c>
      <c r="P1324" s="49"/>
      <c r="Q1324" s="49"/>
      <c r="R1324" s="50"/>
    </row>
    <row r="1325" spans="1:18" x14ac:dyDescent="0.25">
      <c r="A1325" s="51">
        <v>1322</v>
      </c>
      <c r="B1325" s="53"/>
      <c r="C1325" s="38" t="s">
        <v>4145</v>
      </c>
      <c r="D1325" s="39">
        <v>44929</v>
      </c>
      <c r="E1325" s="40" t="s">
        <v>803</v>
      </c>
      <c r="F1325" s="41">
        <v>807741</v>
      </c>
      <c r="G1325" s="40" t="s">
        <v>3749</v>
      </c>
      <c r="H1325" s="41">
        <v>84813</v>
      </c>
      <c r="I1325" s="42">
        <f t="shared" si="80"/>
        <v>77102.727272727265</v>
      </c>
      <c r="J1325" s="43">
        <v>44975</v>
      </c>
      <c r="K1325" s="44">
        <v>734310</v>
      </c>
      <c r="L1325" s="45">
        <v>0.1075</v>
      </c>
      <c r="M1325" s="46">
        <f t="shared" si="81"/>
        <v>78938.324999999997</v>
      </c>
      <c r="N1325" s="47">
        <f t="shared" si="82"/>
        <v>1835.5977272727323</v>
      </c>
      <c r="O1325" s="48">
        <f t="shared" si="83"/>
        <v>1982.4455454545509</v>
      </c>
      <c r="P1325" s="49"/>
      <c r="Q1325" s="49"/>
      <c r="R1325" s="50"/>
    </row>
    <row r="1326" spans="1:18" ht="26.45" customHeight="1" x14ac:dyDescent="0.25">
      <c r="A1326" s="51">
        <v>1323</v>
      </c>
      <c r="B1326" s="37" t="s">
        <v>4146</v>
      </c>
      <c r="C1326" s="38" t="s">
        <v>4147</v>
      </c>
      <c r="D1326" s="39">
        <v>44928</v>
      </c>
      <c r="E1326" s="40" t="s">
        <v>56</v>
      </c>
      <c r="F1326" s="41">
        <v>3170938</v>
      </c>
      <c r="G1326" s="40" t="s">
        <v>3749</v>
      </c>
      <c r="H1326" s="41">
        <v>332949</v>
      </c>
      <c r="I1326" s="42">
        <f t="shared" si="80"/>
        <v>302680.90909090906</v>
      </c>
      <c r="J1326" s="43">
        <v>44975</v>
      </c>
      <c r="K1326" s="44">
        <v>2882671</v>
      </c>
      <c r="L1326" s="45">
        <v>0.1075</v>
      </c>
      <c r="M1326" s="46">
        <f t="shared" si="81"/>
        <v>309887.13250000001</v>
      </c>
      <c r="N1326" s="47">
        <f t="shared" si="82"/>
        <v>7206.2234090909478</v>
      </c>
      <c r="O1326" s="48">
        <f t="shared" si="83"/>
        <v>7782.7212818182243</v>
      </c>
      <c r="P1326" s="49"/>
      <c r="Q1326" s="49"/>
      <c r="R1326" s="50"/>
    </row>
    <row r="1327" spans="1:18" x14ac:dyDescent="0.25">
      <c r="A1327" s="51">
        <v>1324</v>
      </c>
      <c r="B1327" s="53"/>
      <c r="C1327" s="38" t="s">
        <v>4148</v>
      </c>
      <c r="D1327" s="39">
        <v>44937</v>
      </c>
      <c r="E1327" s="40" t="s">
        <v>871</v>
      </c>
      <c r="F1327" s="41">
        <v>2878953</v>
      </c>
      <c r="G1327" s="40" t="s">
        <v>3749</v>
      </c>
      <c r="H1327" s="41">
        <v>302290</v>
      </c>
      <c r="I1327" s="42">
        <f t="shared" si="80"/>
        <v>274809.09090909088</v>
      </c>
      <c r="J1327" s="43">
        <v>44975</v>
      </c>
      <c r="K1327" s="44">
        <v>2617230</v>
      </c>
      <c r="L1327" s="45">
        <v>0.1075</v>
      </c>
      <c r="M1327" s="46">
        <f t="shared" si="81"/>
        <v>281352.22499999998</v>
      </c>
      <c r="N1327" s="47">
        <f t="shared" si="82"/>
        <v>6543.1340909090941</v>
      </c>
      <c r="O1327" s="48">
        <f t="shared" si="83"/>
        <v>7066.5848181818219</v>
      </c>
      <c r="P1327" s="49"/>
      <c r="Q1327" s="49"/>
      <c r="R1327" s="50"/>
    </row>
    <row r="1328" spans="1:18" ht="26.45" customHeight="1" x14ac:dyDescent="0.25">
      <c r="A1328" s="51">
        <v>1325</v>
      </c>
      <c r="B1328" s="37" t="s">
        <v>4149</v>
      </c>
      <c r="C1328" s="38" t="s">
        <v>4150</v>
      </c>
      <c r="D1328" s="39">
        <v>44929</v>
      </c>
      <c r="E1328" s="40" t="s">
        <v>56</v>
      </c>
      <c r="F1328" s="41">
        <v>4650345</v>
      </c>
      <c r="G1328" s="40" t="s">
        <v>3749</v>
      </c>
      <c r="H1328" s="41">
        <v>488286</v>
      </c>
      <c r="I1328" s="42">
        <f t="shared" si="80"/>
        <v>443896.36363636359</v>
      </c>
      <c r="J1328" s="43">
        <v>44975</v>
      </c>
      <c r="K1328" s="44">
        <v>4227586</v>
      </c>
      <c r="L1328" s="45">
        <v>0.1075</v>
      </c>
      <c r="M1328" s="46">
        <f t="shared" si="81"/>
        <v>454465.495</v>
      </c>
      <c r="N1328" s="47">
        <f t="shared" si="82"/>
        <v>10569.131363636407</v>
      </c>
      <c r="O1328" s="48">
        <f t="shared" si="83"/>
        <v>11414.66187272732</v>
      </c>
      <c r="P1328" s="49"/>
      <c r="Q1328" s="49"/>
      <c r="R1328" s="50"/>
    </row>
    <row r="1329" spans="1:18" x14ac:dyDescent="0.25">
      <c r="A1329" s="51">
        <v>1326</v>
      </c>
      <c r="B1329" s="52"/>
      <c r="C1329" s="38" t="s">
        <v>4151</v>
      </c>
      <c r="D1329" s="39">
        <v>44935</v>
      </c>
      <c r="E1329" s="40" t="s">
        <v>56</v>
      </c>
      <c r="F1329" s="41">
        <v>4259863</v>
      </c>
      <c r="G1329" s="40" t="s">
        <v>3749</v>
      </c>
      <c r="H1329" s="41">
        <v>447286</v>
      </c>
      <c r="I1329" s="42">
        <f t="shared" si="80"/>
        <v>406623.63636363635</v>
      </c>
      <c r="J1329" s="43">
        <v>44975</v>
      </c>
      <c r="K1329" s="44">
        <v>3872603</v>
      </c>
      <c r="L1329" s="45">
        <v>0.1075</v>
      </c>
      <c r="M1329" s="46">
        <f t="shared" si="81"/>
        <v>416304.82250000001</v>
      </c>
      <c r="N1329" s="47">
        <f t="shared" si="82"/>
        <v>9681.1861363636563</v>
      </c>
      <c r="O1329" s="48">
        <f t="shared" si="83"/>
        <v>10455.681027272749</v>
      </c>
      <c r="P1329" s="49"/>
      <c r="Q1329" s="49"/>
      <c r="R1329" s="50"/>
    </row>
    <row r="1330" spans="1:18" x14ac:dyDescent="0.25">
      <c r="A1330" s="51">
        <v>1327</v>
      </c>
      <c r="B1330" s="52"/>
      <c r="C1330" s="38" t="s">
        <v>4152</v>
      </c>
      <c r="D1330" s="39">
        <v>44943</v>
      </c>
      <c r="E1330" s="40" t="s">
        <v>803</v>
      </c>
      <c r="F1330" s="41">
        <v>2619452</v>
      </c>
      <c r="G1330" s="40" t="s">
        <v>3749</v>
      </c>
      <c r="H1330" s="41">
        <v>275042</v>
      </c>
      <c r="I1330" s="42">
        <f t="shared" si="80"/>
        <v>250038.18181818179</v>
      </c>
      <c r="J1330" s="43">
        <v>44975</v>
      </c>
      <c r="K1330" s="44">
        <v>2381320</v>
      </c>
      <c r="L1330" s="45">
        <v>0.1075</v>
      </c>
      <c r="M1330" s="46">
        <f t="shared" si="81"/>
        <v>255991.9</v>
      </c>
      <c r="N1330" s="47">
        <f t="shared" si="82"/>
        <v>5953.7181818181998</v>
      </c>
      <c r="O1330" s="48">
        <f t="shared" si="83"/>
        <v>6430.0156363636561</v>
      </c>
      <c r="P1330" s="49"/>
      <c r="Q1330" s="49"/>
      <c r="R1330" s="50"/>
    </row>
    <row r="1331" spans="1:18" x14ac:dyDescent="0.25">
      <c r="A1331" s="51">
        <v>1328</v>
      </c>
      <c r="B1331" s="52"/>
      <c r="C1331" s="38" t="s">
        <v>4153</v>
      </c>
      <c r="D1331" s="39">
        <v>44932</v>
      </c>
      <c r="E1331" s="40" t="s">
        <v>56</v>
      </c>
      <c r="F1331" s="41">
        <v>3178237</v>
      </c>
      <c r="G1331" s="40" t="s">
        <v>3749</v>
      </c>
      <c r="H1331" s="41">
        <v>333715</v>
      </c>
      <c r="I1331" s="42">
        <f t="shared" si="80"/>
        <v>303377.27272727271</v>
      </c>
      <c r="J1331" s="43">
        <v>44975</v>
      </c>
      <c r="K1331" s="44">
        <v>2889306</v>
      </c>
      <c r="L1331" s="45">
        <v>0.1075</v>
      </c>
      <c r="M1331" s="46">
        <f t="shared" si="81"/>
        <v>310600.39500000002</v>
      </c>
      <c r="N1331" s="47">
        <f t="shared" si="82"/>
        <v>7223.1222727273125</v>
      </c>
      <c r="O1331" s="48">
        <f t="shared" si="83"/>
        <v>7800.9720545454984</v>
      </c>
      <c r="P1331" s="49"/>
      <c r="Q1331" s="49"/>
      <c r="R1331" s="50"/>
    </row>
    <row r="1332" spans="1:18" x14ac:dyDescent="0.25">
      <c r="A1332" s="51">
        <v>1329</v>
      </c>
      <c r="B1332" s="52"/>
      <c r="C1332" s="38" t="s">
        <v>4154</v>
      </c>
      <c r="D1332" s="39">
        <v>44940</v>
      </c>
      <c r="E1332" s="40" t="s">
        <v>803</v>
      </c>
      <c r="F1332" s="41">
        <v>5753761</v>
      </c>
      <c r="G1332" s="40" t="s">
        <v>3749</v>
      </c>
      <c r="H1332" s="41">
        <v>604145</v>
      </c>
      <c r="I1332" s="42">
        <f t="shared" si="80"/>
        <v>549222.72727272718</v>
      </c>
      <c r="J1332" s="43">
        <v>44975</v>
      </c>
      <c r="K1332" s="44">
        <v>5230692</v>
      </c>
      <c r="L1332" s="45">
        <v>0.1075</v>
      </c>
      <c r="M1332" s="46">
        <f t="shared" si="81"/>
        <v>562299.39</v>
      </c>
      <c r="N1332" s="47">
        <f t="shared" si="82"/>
        <v>13076.662727272836</v>
      </c>
      <c r="O1332" s="48">
        <f t="shared" si="83"/>
        <v>14122.795745454665</v>
      </c>
      <c r="P1332" s="49"/>
      <c r="Q1332" s="49"/>
      <c r="R1332" s="50"/>
    </row>
    <row r="1333" spans="1:18" x14ac:dyDescent="0.25">
      <c r="A1333" s="51">
        <v>1330</v>
      </c>
      <c r="B1333" s="52"/>
      <c r="C1333" s="38" t="s">
        <v>4155</v>
      </c>
      <c r="D1333" s="39">
        <v>44942</v>
      </c>
      <c r="E1333" s="40" t="s">
        <v>56</v>
      </c>
      <c r="F1333" s="41">
        <v>6913738</v>
      </c>
      <c r="G1333" s="40" t="s">
        <v>3749</v>
      </c>
      <c r="H1333" s="41">
        <v>725942</v>
      </c>
      <c r="I1333" s="42">
        <f t="shared" si="80"/>
        <v>659947.27272727271</v>
      </c>
      <c r="J1333" s="43">
        <v>44975</v>
      </c>
      <c r="K1333" s="44">
        <v>6285216</v>
      </c>
      <c r="L1333" s="45">
        <v>0.1075</v>
      </c>
      <c r="M1333" s="46">
        <f t="shared" si="81"/>
        <v>675660.72</v>
      </c>
      <c r="N1333" s="47">
        <f t="shared" si="82"/>
        <v>15713.447272727266</v>
      </c>
      <c r="O1333" s="48">
        <f t="shared" si="83"/>
        <v>16970.523054545447</v>
      </c>
      <c r="P1333" s="49"/>
      <c r="Q1333" s="49"/>
      <c r="R1333" s="50"/>
    </row>
    <row r="1334" spans="1:18" x14ac:dyDescent="0.25">
      <c r="A1334" s="51">
        <v>1331</v>
      </c>
      <c r="B1334" s="53"/>
      <c r="C1334" s="38" t="s">
        <v>4156</v>
      </c>
      <c r="D1334" s="39">
        <v>44942</v>
      </c>
      <c r="E1334" s="40" t="s">
        <v>56</v>
      </c>
      <c r="F1334" s="41">
        <v>6642404</v>
      </c>
      <c r="G1334" s="40" t="s">
        <v>3749</v>
      </c>
      <c r="H1334" s="41">
        <v>697452</v>
      </c>
      <c r="I1334" s="42">
        <f t="shared" si="80"/>
        <v>634047.27272727271</v>
      </c>
      <c r="J1334" s="43">
        <v>44975</v>
      </c>
      <c r="K1334" s="44">
        <v>6038549</v>
      </c>
      <c r="L1334" s="45">
        <v>0.1075</v>
      </c>
      <c r="M1334" s="46">
        <f t="shared" si="81"/>
        <v>649144.01749999996</v>
      </c>
      <c r="N1334" s="47">
        <f t="shared" si="82"/>
        <v>15096.744772727252</v>
      </c>
      <c r="O1334" s="48">
        <f t="shared" si="83"/>
        <v>16304.484354545433</v>
      </c>
      <c r="P1334" s="49"/>
      <c r="Q1334" s="49"/>
      <c r="R1334" s="50"/>
    </row>
    <row r="1335" spans="1:18" ht="26.45" customHeight="1" x14ac:dyDescent="0.25">
      <c r="A1335" s="51">
        <v>1332</v>
      </c>
      <c r="B1335" s="37" t="s">
        <v>4157</v>
      </c>
      <c r="C1335" s="38" t="s">
        <v>4158</v>
      </c>
      <c r="D1335" s="39">
        <v>44935</v>
      </c>
      <c r="E1335" s="40" t="s">
        <v>56</v>
      </c>
      <c r="F1335" s="41">
        <v>2076785</v>
      </c>
      <c r="G1335" s="40" t="s">
        <v>3749</v>
      </c>
      <c r="H1335" s="41">
        <v>218062</v>
      </c>
      <c r="I1335" s="42">
        <f t="shared" si="80"/>
        <v>198238.18181818179</v>
      </c>
      <c r="J1335" s="43">
        <v>44975</v>
      </c>
      <c r="K1335" s="44">
        <v>1887986</v>
      </c>
      <c r="L1335" s="45">
        <v>0.1075</v>
      </c>
      <c r="M1335" s="46">
        <f t="shared" si="81"/>
        <v>202958.495</v>
      </c>
      <c r="N1335" s="47">
        <f t="shared" si="82"/>
        <v>4720.313181818201</v>
      </c>
      <c r="O1335" s="48">
        <f t="shared" si="83"/>
        <v>5097.9382363636578</v>
      </c>
      <c r="P1335" s="49"/>
      <c r="Q1335" s="49"/>
      <c r="R1335" s="50"/>
    </row>
    <row r="1336" spans="1:18" x14ac:dyDescent="0.25">
      <c r="A1336" s="51">
        <v>1333</v>
      </c>
      <c r="B1336" s="52"/>
      <c r="C1336" s="38" t="s">
        <v>4159</v>
      </c>
      <c r="D1336" s="39">
        <v>44945</v>
      </c>
      <c r="E1336" s="40" t="s">
        <v>56</v>
      </c>
      <c r="F1336" s="41">
        <v>4277074</v>
      </c>
      <c r="G1336" s="40" t="s">
        <v>3749</v>
      </c>
      <c r="H1336" s="41">
        <v>449093</v>
      </c>
      <c r="I1336" s="42">
        <f t="shared" si="80"/>
        <v>408266.36363636359</v>
      </c>
      <c r="J1336" s="43">
        <v>44975</v>
      </c>
      <c r="K1336" s="44">
        <v>3888249</v>
      </c>
      <c r="L1336" s="45">
        <v>0.1075</v>
      </c>
      <c r="M1336" s="46">
        <f t="shared" si="81"/>
        <v>417986.76750000002</v>
      </c>
      <c r="N1336" s="47">
        <f t="shared" si="82"/>
        <v>9720.4038636364276</v>
      </c>
      <c r="O1336" s="48">
        <f t="shared" si="83"/>
        <v>10498.036172727343</v>
      </c>
      <c r="P1336" s="49"/>
      <c r="Q1336" s="49"/>
      <c r="R1336" s="50"/>
    </row>
    <row r="1337" spans="1:18" x14ac:dyDescent="0.25">
      <c r="A1337" s="51">
        <v>1334</v>
      </c>
      <c r="B1337" s="52"/>
      <c r="C1337" s="38" t="s">
        <v>4160</v>
      </c>
      <c r="D1337" s="39">
        <v>44940</v>
      </c>
      <c r="E1337" s="40" t="s">
        <v>56</v>
      </c>
      <c r="F1337" s="41">
        <v>3115177</v>
      </c>
      <c r="G1337" s="40" t="s">
        <v>3749</v>
      </c>
      <c r="H1337" s="41">
        <v>327094</v>
      </c>
      <c r="I1337" s="42">
        <f t="shared" si="80"/>
        <v>297358.18181818177</v>
      </c>
      <c r="J1337" s="43">
        <v>44975</v>
      </c>
      <c r="K1337" s="44">
        <v>2831979</v>
      </c>
      <c r="L1337" s="45">
        <v>0.1075</v>
      </c>
      <c r="M1337" s="46">
        <f t="shared" si="81"/>
        <v>304437.74249999999</v>
      </c>
      <c r="N1337" s="47">
        <f t="shared" si="82"/>
        <v>7079.5606818182277</v>
      </c>
      <c r="O1337" s="48">
        <f t="shared" si="83"/>
        <v>7645.9255363636867</v>
      </c>
      <c r="P1337" s="49"/>
      <c r="Q1337" s="49"/>
      <c r="R1337" s="50"/>
    </row>
    <row r="1338" spans="1:18" x14ac:dyDescent="0.25">
      <c r="A1338" s="51">
        <v>1335</v>
      </c>
      <c r="B1338" s="53"/>
      <c r="C1338" s="38" t="s">
        <v>4161</v>
      </c>
      <c r="D1338" s="39">
        <v>44936</v>
      </c>
      <c r="E1338" s="40" t="s">
        <v>803</v>
      </c>
      <c r="F1338" s="41">
        <v>3580071</v>
      </c>
      <c r="G1338" s="40" t="s">
        <v>3749</v>
      </c>
      <c r="H1338" s="41">
        <v>375907</v>
      </c>
      <c r="I1338" s="42">
        <f t="shared" si="80"/>
        <v>341733.63636363635</v>
      </c>
      <c r="J1338" s="43">
        <v>44975</v>
      </c>
      <c r="K1338" s="44">
        <v>3254610</v>
      </c>
      <c r="L1338" s="45">
        <v>0.1075</v>
      </c>
      <c r="M1338" s="46">
        <f t="shared" si="81"/>
        <v>349870.57500000001</v>
      </c>
      <c r="N1338" s="47">
        <f t="shared" si="82"/>
        <v>8136.9386363636586</v>
      </c>
      <c r="O1338" s="48">
        <f t="shared" si="83"/>
        <v>8787.8937272727526</v>
      </c>
      <c r="P1338" s="49"/>
      <c r="Q1338" s="49"/>
      <c r="R1338" s="50"/>
    </row>
    <row r="1339" spans="1:18" ht="26.45" customHeight="1" x14ac:dyDescent="0.25">
      <c r="A1339" s="51">
        <v>1336</v>
      </c>
      <c r="B1339" s="37" t="s">
        <v>4162</v>
      </c>
      <c r="C1339" s="38" t="s">
        <v>4163</v>
      </c>
      <c r="D1339" s="39">
        <v>44943</v>
      </c>
      <c r="E1339" s="40" t="s">
        <v>56</v>
      </c>
      <c r="F1339" s="41">
        <v>6080909</v>
      </c>
      <c r="G1339" s="40" t="s">
        <v>3749</v>
      </c>
      <c r="H1339" s="41">
        <v>638495</v>
      </c>
      <c r="I1339" s="42">
        <f t="shared" si="80"/>
        <v>580450</v>
      </c>
      <c r="J1339" s="43">
        <v>44975</v>
      </c>
      <c r="K1339" s="44">
        <v>5528099</v>
      </c>
      <c r="L1339" s="45">
        <v>0.1075</v>
      </c>
      <c r="M1339" s="46">
        <f t="shared" si="81"/>
        <v>594270.64249999996</v>
      </c>
      <c r="N1339" s="47">
        <f t="shared" si="82"/>
        <v>13820.642499999958</v>
      </c>
      <c r="O1339" s="48">
        <f t="shared" si="83"/>
        <v>14926.293899999955</v>
      </c>
      <c r="P1339" s="49"/>
      <c r="Q1339" s="49"/>
      <c r="R1339" s="50"/>
    </row>
    <row r="1340" spans="1:18" x14ac:dyDescent="0.25">
      <c r="A1340" s="51">
        <v>1337</v>
      </c>
      <c r="B1340" s="52"/>
      <c r="C1340" s="38" t="s">
        <v>4164</v>
      </c>
      <c r="D1340" s="39">
        <v>44945</v>
      </c>
      <c r="E1340" s="40" t="s">
        <v>28</v>
      </c>
      <c r="F1340" s="41">
        <v>4244269</v>
      </c>
      <c r="G1340" s="40" t="s">
        <v>3749</v>
      </c>
      <c r="H1340" s="41">
        <v>445648</v>
      </c>
      <c r="I1340" s="42">
        <f t="shared" si="80"/>
        <v>405134.54545454541</v>
      </c>
      <c r="J1340" s="43">
        <v>44975</v>
      </c>
      <c r="K1340" s="44">
        <v>3858426</v>
      </c>
      <c r="L1340" s="45">
        <v>0.1075</v>
      </c>
      <c r="M1340" s="46">
        <f t="shared" si="81"/>
        <v>414780.79499999998</v>
      </c>
      <c r="N1340" s="47">
        <f t="shared" si="82"/>
        <v>9646.2495454545715</v>
      </c>
      <c r="O1340" s="48">
        <f t="shared" si="83"/>
        <v>10417.949509090939</v>
      </c>
      <c r="P1340" s="49"/>
      <c r="Q1340" s="49"/>
      <c r="R1340" s="50"/>
    </row>
    <row r="1341" spans="1:18" x14ac:dyDescent="0.25">
      <c r="A1341" s="51">
        <v>1338</v>
      </c>
      <c r="B1341" s="53"/>
      <c r="C1341" s="38" t="s">
        <v>4165</v>
      </c>
      <c r="D1341" s="39">
        <v>44931</v>
      </c>
      <c r="E1341" s="40" t="s">
        <v>56</v>
      </c>
      <c r="F1341" s="41">
        <v>6863721</v>
      </c>
      <c r="G1341" s="40" t="s">
        <v>3749</v>
      </c>
      <c r="H1341" s="41">
        <v>720691</v>
      </c>
      <c r="I1341" s="42">
        <f t="shared" si="80"/>
        <v>655173.63636363635</v>
      </c>
      <c r="J1341" s="43">
        <v>44975</v>
      </c>
      <c r="K1341" s="44">
        <v>6239746</v>
      </c>
      <c r="L1341" s="45">
        <v>0.1075</v>
      </c>
      <c r="M1341" s="46">
        <f t="shared" si="81"/>
        <v>670772.69499999995</v>
      </c>
      <c r="N1341" s="47">
        <f t="shared" si="82"/>
        <v>15599.058636363596</v>
      </c>
      <c r="O1341" s="48">
        <f t="shared" si="83"/>
        <v>16846.983327272683</v>
      </c>
      <c r="P1341" s="49"/>
      <c r="Q1341" s="49"/>
      <c r="R1341" s="50"/>
    </row>
    <row r="1342" spans="1:18" ht="26.45" customHeight="1" x14ac:dyDescent="0.25">
      <c r="A1342" s="51">
        <v>1339</v>
      </c>
      <c r="B1342" s="37" t="s">
        <v>4166</v>
      </c>
      <c r="C1342" s="38" t="s">
        <v>4167</v>
      </c>
      <c r="D1342" s="39">
        <v>44943</v>
      </c>
      <c r="E1342" s="40" t="s">
        <v>56</v>
      </c>
      <c r="F1342" s="41">
        <v>14313101</v>
      </c>
      <c r="G1342" s="40" t="s">
        <v>3749</v>
      </c>
      <c r="H1342" s="41">
        <v>1502876</v>
      </c>
      <c r="I1342" s="42">
        <f t="shared" si="80"/>
        <v>1366250.9090909089</v>
      </c>
      <c r="J1342" s="43">
        <v>44975</v>
      </c>
      <c r="K1342" s="44">
        <v>13011910</v>
      </c>
      <c r="L1342" s="45">
        <v>0.1075</v>
      </c>
      <c r="M1342" s="46">
        <f t="shared" si="81"/>
        <v>1398780.325</v>
      </c>
      <c r="N1342" s="47">
        <f t="shared" si="82"/>
        <v>32529.415909091011</v>
      </c>
      <c r="O1342" s="48">
        <f t="shared" si="83"/>
        <v>35131.769181818294</v>
      </c>
      <c r="P1342" s="49"/>
      <c r="Q1342" s="49"/>
      <c r="R1342" s="50"/>
    </row>
    <row r="1343" spans="1:18" x14ac:dyDescent="0.25">
      <c r="A1343" s="51">
        <v>1340</v>
      </c>
      <c r="B1343" s="52"/>
      <c r="C1343" s="38" t="s">
        <v>4168</v>
      </c>
      <c r="D1343" s="39">
        <v>44930</v>
      </c>
      <c r="E1343" s="40" t="s">
        <v>56</v>
      </c>
      <c r="F1343" s="41">
        <v>2076785</v>
      </c>
      <c r="G1343" s="40" t="s">
        <v>3749</v>
      </c>
      <c r="H1343" s="41">
        <v>218062</v>
      </c>
      <c r="I1343" s="42">
        <f t="shared" si="80"/>
        <v>198238.18181818179</v>
      </c>
      <c r="J1343" s="43">
        <v>44975</v>
      </c>
      <c r="K1343" s="44">
        <v>1887986</v>
      </c>
      <c r="L1343" s="45">
        <v>0.1075</v>
      </c>
      <c r="M1343" s="46">
        <f t="shared" si="81"/>
        <v>202958.495</v>
      </c>
      <c r="N1343" s="47">
        <f t="shared" si="82"/>
        <v>4720.313181818201</v>
      </c>
      <c r="O1343" s="48">
        <f t="shared" si="83"/>
        <v>5097.9382363636578</v>
      </c>
      <c r="P1343" s="49"/>
      <c r="Q1343" s="49"/>
      <c r="R1343" s="50"/>
    </row>
    <row r="1344" spans="1:18" x14ac:dyDescent="0.25">
      <c r="A1344" s="51">
        <v>1341</v>
      </c>
      <c r="B1344" s="53"/>
      <c r="C1344" s="38" t="s">
        <v>4169</v>
      </c>
      <c r="D1344" s="39">
        <v>44937</v>
      </c>
      <c r="E1344" s="40" t="s">
        <v>803</v>
      </c>
      <c r="F1344" s="41">
        <v>7967883</v>
      </c>
      <c r="G1344" s="40" t="s">
        <v>3749</v>
      </c>
      <c r="H1344" s="41">
        <v>836628</v>
      </c>
      <c r="I1344" s="42">
        <f t="shared" si="80"/>
        <v>760570.90909090906</v>
      </c>
      <c r="J1344" s="43">
        <v>44975</v>
      </c>
      <c r="K1344" s="44">
        <v>7243530</v>
      </c>
      <c r="L1344" s="45">
        <v>0.1075</v>
      </c>
      <c r="M1344" s="46">
        <f t="shared" si="81"/>
        <v>778679.47499999998</v>
      </c>
      <c r="N1344" s="47">
        <f t="shared" si="82"/>
        <v>18108.565909090918</v>
      </c>
      <c r="O1344" s="48">
        <f t="shared" si="83"/>
        <v>19557.251181818192</v>
      </c>
      <c r="P1344" s="49"/>
      <c r="Q1344" s="49"/>
      <c r="R1344" s="50"/>
    </row>
    <row r="1345" spans="1:18" x14ac:dyDescent="0.25">
      <c r="A1345" s="51">
        <v>1342</v>
      </c>
      <c r="B1345" s="37" t="s">
        <v>4170</v>
      </c>
      <c r="C1345" s="38" t="s">
        <v>4171</v>
      </c>
      <c r="D1345" s="39">
        <v>44943</v>
      </c>
      <c r="E1345" s="40" t="s">
        <v>28</v>
      </c>
      <c r="F1345" s="41">
        <v>8599434</v>
      </c>
      <c r="G1345" s="40" t="s">
        <v>3749</v>
      </c>
      <c r="H1345" s="41">
        <v>902941</v>
      </c>
      <c r="I1345" s="42">
        <f t="shared" si="80"/>
        <v>820855.45454545447</v>
      </c>
      <c r="J1345" s="43">
        <v>44975</v>
      </c>
      <c r="K1345" s="44">
        <v>7817667</v>
      </c>
      <c r="L1345" s="45">
        <v>0.1075</v>
      </c>
      <c r="M1345" s="46">
        <f t="shared" si="81"/>
        <v>840399.20250000001</v>
      </c>
      <c r="N1345" s="47">
        <f t="shared" si="82"/>
        <v>19543.747954545543</v>
      </c>
      <c r="O1345" s="48">
        <f t="shared" si="83"/>
        <v>21107.247790909187</v>
      </c>
      <c r="P1345" s="49"/>
      <c r="Q1345" s="49"/>
      <c r="R1345" s="50"/>
    </row>
    <row r="1346" spans="1:18" x14ac:dyDescent="0.25">
      <c r="A1346" s="51">
        <v>1343</v>
      </c>
      <c r="B1346" s="52"/>
      <c r="C1346" s="38" t="s">
        <v>4172</v>
      </c>
      <c r="D1346" s="39">
        <v>44943</v>
      </c>
      <c r="E1346" s="40" t="s">
        <v>56</v>
      </c>
      <c r="F1346" s="41">
        <v>13664094</v>
      </c>
      <c r="G1346" s="40" t="s">
        <v>3749</v>
      </c>
      <c r="H1346" s="41">
        <v>1434730</v>
      </c>
      <c r="I1346" s="42">
        <f t="shared" si="80"/>
        <v>1304300</v>
      </c>
      <c r="J1346" s="43">
        <v>44975</v>
      </c>
      <c r="K1346" s="44">
        <v>12421904</v>
      </c>
      <c r="L1346" s="45">
        <v>0.1075</v>
      </c>
      <c r="M1346" s="46">
        <f t="shared" si="81"/>
        <v>1335354.68</v>
      </c>
      <c r="N1346" s="47">
        <f t="shared" si="82"/>
        <v>31054.679999999935</v>
      </c>
      <c r="O1346" s="48">
        <f t="shared" si="83"/>
        <v>33539.054399999935</v>
      </c>
      <c r="P1346" s="49"/>
      <c r="Q1346" s="49"/>
      <c r="R1346" s="50"/>
    </row>
    <row r="1347" spans="1:18" x14ac:dyDescent="0.25">
      <c r="A1347" s="51">
        <v>1344</v>
      </c>
      <c r="B1347" s="52"/>
      <c r="C1347" s="38" t="s">
        <v>4173</v>
      </c>
      <c r="D1347" s="39">
        <v>44936</v>
      </c>
      <c r="E1347" s="40" t="s">
        <v>28</v>
      </c>
      <c r="F1347" s="41">
        <v>13874278</v>
      </c>
      <c r="G1347" s="40" t="s">
        <v>3749</v>
      </c>
      <c r="H1347" s="41">
        <v>1456799</v>
      </c>
      <c r="I1347" s="42">
        <f t="shared" si="80"/>
        <v>1324362.7272727271</v>
      </c>
      <c r="J1347" s="43">
        <v>44975</v>
      </c>
      <c r="K1347" s="44">
        <v>12612980</v>
      </c>
      <c r="L1347" s="45">
        <v>0.1075</v>
      </c>
      <c r="M1347" s="46">
        <f t="shared" si="81"/>
        <v>1355895.35</v>
      </c>
      <c r="N1347" s="47">
        <f t="shared" si="82"/>
        <v>31532.622727273032</v>
      </c>
      <c r="O1347" s="48">
        <f t="shared" si="83"/>
        <v>34055.232545454877</v>
      </c>
      <c r="P1347" s="49"/>
      <c r="Q1347" s="49"/>
      <c r="R1347" s="50"/>
    </row>
    <row r="1348" spans="1:18" x14ac:dyDescent="0.25">
      <c r="A1348" s="51">
        <v>1345</v>
      </c>
      <c r="B1348" s="52"/>
      <c r="C1348" s="38" t="s">
        <v>4174</v>
      </c>
      <c r="D1348" s="39">
        <v>44933</v>
      </c>
      <c r="E1348" s="40" t="s">
        <v>56</v>
      </c>
      <c r="F1348" s="41">
        <v>5795082</v>
      </c>
      <c r="G1348" s="40" t="s">
        <v>3749</v>
      </c>
      <c r="H1348" s="41">
        <v>608484</v>
      </c>
      <c r="I1348" s="42">
        <f t="shared" ref="I1348:I1411" si="84">H1348/1.1</f>
        <v>553167.27272727271</v>
      </c>
      <c r="J1348" s="43">
        <v>44975</v>
      </c>
      <c r="K1348" s="44">
        <v>5268256</v>
      </c>
      <c r="L1348" s="45">
        <v>0.1075</v>
      </c>
      <c r="M1348" s="46">
        <f t="shared" ref="M1348:M1411" si="85">K1348*L1348</f>
        <v>566337.52</v>
      </c>
      <c r="N1348" s="47">
        <f t="shared" ref="N1348:N1411" si="86">M1348-I1348</f>
        <v>13170.247272727313</v>
      </c>
      <c r="O1348" s="48">
        <f t="shared" ref="O1348:O1411" si="87">N1348*1.08</f>
        <v>14223.867054545499</v>
      </c>
      <c r="P1348" s="49"/>
      <c r="Q1348" s="49"/>
      <c r="R1348" s="50"/>
    </row>
    <row r="1349" spans="1:18" x14ac:dyDescent="0.25">
      <c r="A1349" s="51">
        <v>1346</v>
      </c>
      <c r="B1349" s="53"/>
      <c r="C1349" s="38" t="s">
        <v>4175</v>
      </c>
      <c r="D1349" s="39">
        <v>44939</v>
      </c>
      <c r="E1349" s="40" t="s">
        <v>33</v>
      </c>
      <c r="F1349" s="41">
        <v>4608725</v>
      </c>
      <c r="G1349" s="40" t="s">
        <v>3749</v>
      </c>
      <c r="H1349" s="41">
        <v>483916</v>
      </c>
      <c r="I1349" s="42">
        <f t="shared" si="84"/>
        <v>439923.63636363635</v>
      </c>
      <c r="J1349" s="43">
        <v>44975</v>
      </c>
      <c r="K1349" s="44">
        <v>4189750</v>
      </c>
      <c r="L1349" s="45">
        <v>0.1075</v>
      </c>
      <c r="M1349" s="46">
        <f t="shared" si="85"/>
        <v>450398.125</v>
      </c>
      <c r="N1349" s="47">
        <f t="shared" si="86"/>
        <v>10474.488636363647</v>
      </c>
      <c r="O1349" s="48">
        <f t="shared" si="87"/>
        <v>11312.44772727274</v>
      </c>
      <c r="P1349" s="49"/>
      <c r="Q1349" s="49"/>
      <c r="R1349" s="50"/>
    </row>
    <row r="1350" spans="1:18" ht="26.45" customHeight="1" x14ac:dyDescent="0.25">
      <c r="A1350" s="51">
        <v>1347</v>
      </c>
      <c r="B1350" s="37" t="s">
        <v>4176</v>
      </c>
      <c r="C1350" s="38" t="s">
        <v>4177</v>
      </c>
      <c r="D1350" s="39">
        <v>44933</v>
      </c>
      <c r="E1350" s="40" t="s">
        <v>56</v>
      </c>
      <c r="F1350" s="41">
        <v>7687056</v>
      </c>
      <c r="G1350" s="40" t="s">
        <v>3749</v>
      </c>
      <c r="H1350" s="41">
        <v>807141</v>
      </c>
      <c r="I1350" s="42">
        <f t="shared" si="84"/>
        <v>733764.54545454541</v>
      </c>
      <c r="J1350" s="43">
        <v>44975</v>
      </c>
      <c r="K1350" s="44">
        <v>6988233</v>
      </c>
      <c r="L1350" s="45">
        <v>0.1075</v>
      </c>
      <c r="M1350" s="46">
        <f t="shared" si="85"/>
        <v>751235.04749999999</v>
      </c>
      <c r="N1350" s="47">
        <f t="shared" si="86"/>
        <v>17470.502045454574</v>
      </c>
      <c r="O1350" s="48">
        <f t="shared" si="87"/>
        <v>18868.14220909094</v>
      </c>
      <c r="P1350" s="49"/>
      <c r="Q1350" s="49"/>
      <c r="R1350" s="50"/>
    </row>
    <row r="1351" spans="1:18" x14ac:dyDescent="0.25">
      <c r="A1351" s="51">
        <v>1348</v>
      </c>
      <c r="B1351" s="52"/>
      <c r="C1351" s="38" t="s">
        <v>4178</v>
      </c>
      <c r="D1351" s="39">
        <v>44939</v>
      </c>
      <c r="E1351" s="40" t="s">
        <v>56</v>
      </c>
      <c r="F1351" s="41">
        <v>4219181</v>
      </c>
      <c r="G1351" s="40" t="s">
        <v>3749</v>
      </c>
      <c r="H1351" s="41">
        <v>443014</v>
      </c>
      <c r="I1351" s="42">
        <f t="shared" si="84"/>
        <v>402739.99999999994</v>
      </c>
      <c r="J1351" s="43">
        <v>44975</v>
      </c>
      <c r="K1351" s="44">
        <v>3835619</v>
      </c>
      <c r="L1351" s="45">
        <v>0.1075</v>
      </c>
      <c r="M1351" s="46">
        <f t="shared" si="85"/>
        <v>412329.04249999998</v>
      </c>
      <c r="N1351" s="47">
        <f t="shared" si="86"/>
        <v>9589.0425000000396</v>
      </c>
      <c r="O1351" s="48">
        <f t="shared" si="87"/>
        <v>10356.165900000044</v>
      </c>
      <c r="P1351" s="49"/>
      <c r="Q1351" s="49"/>
      <c r="R1351" s="50"/>
    </row>
    <row r="1352" spans="1:18" x14ac:dyDescent="0.25">
      <c r="A1352" s="51">
        <v>1349</v>
      </c>
      <c r="B1352" s="52"/>
      <c r="C1352" s="38" t="s">
        <v>4179</v>
      </c>
      <c r="D1352" s="39">
        <v>44943</v>
      </c>
      <c r="E1352" s="40" t="s">
        <v>56</v>
      </c>
      <c r="F1352" s="41">
        <v>5528907</v>
      </c>
      <c r="G1352" s="40" t="s">
        <v>3749</v>
      </c>
      <c r="H1352" s="41">
        <v>580535</v>
      </c>
      <c r="I1352" s="42">
        <f t="shared" si="84"/>
        <v>527759.09090909082</v>
      </c>
      <c r="J1352" s="43">
        <v>44975</v>
      </c>
      <c r="K1352" s="44">
        <v>5026279</v>
      </c>
      <c r="L1352" s="45">
        <v>0.1075</v>
      </c>
      <c r="M1352" s="46">
        <f t="shared" si="85"/>
        <v>540324.99249999993</v>
      </c>
      <c r="N1352" s="47">
        <f t="shared" si="86"/>
        <v>12565.90159090911</v>
      </c>
      <c r="O1352" s="48">
        <f t="shared" si="87"/>
        <v>13571.173718181841</v>
      </c>
      <c r="P1352" s="49"/>
      <c r="Q1352" s="49"/>
      <c r="R1352" s="50"/>
    </row>
    <row r="1353" spans="1:18" x14ac:dyDescent="0.25">
      <c r="A1353" s="51">
        <v>1350</v>
      </c>
      <c r="B1353" s="53"/>
      <c r="C1353" s="38" t="s">
        <v>4180</v>
      </c>
      <c r="D1353" s="39">
        <v>44942</v>
      </c>
      <c r="E1353" s="40" t="s">
        <v>803</v>
      </c>
      <c r="F1353" s="41">
        <v>5304620</v>
      </c>
      <c r="G1353" s="40" t="s">
        <v>3749</v>
      </c>
      <c r="H1353" s="41">
        <v>556985</v>
      </c>
      <c r="I1353" s="42">
        <f t="shared" si="84"/>
        <v>506349.99999999994</v>
      </c>
      <c r="J1353" s="43">
        <v>44975</v>
      </c>
      <c r="K1353" s="44">
        <v>4822382</v>
      </c>
      <c r="L1353" s="45">
        <v>0.1075</v>
      </c>
      <c r="M1353" s="46">
        <f t="shared" si="85"/>
        <v>518406.065</v>
      </c>
      <c r="N1353" s="47">
        <f t="shared" si="86"/>
        <v>12056.065000000061</v>
      </c>
      <c r="O1353" s="48">
        <f t="shared" si="87"/>
        <v>13020.550200000067</v>
      </c>
      <c r="P1353" s="49"/>
      <c r="Q1353" s="49"/>
      <c r="R1353" s="50"/>
    </row>
    <row r="1354" spans="1:18" ht="26.45" customHeight="1" x14ac:dyDescent="0.25">
      <c r="A1354" s="51">
        <v>1351</v>
      </c>
      <c r="B1354" s="37" t="s">
        <v>4181</v>
      </c>
      <c r="C1354" s="38" t="s">
        <v>4182</v>
      </c>
      <c r="D1354" s="39">
        <v>44945</v>
      </c>
      <c r="E1354" s="40" t="s">
        <v>56</v>
      </c>
      <c r="F1354" s="41">
        <v>5052010</v>
      </c>
      <c r="G1354" s="40" t="s">
        <v>3749</v>
      </c>
      <c r="H1354" s="41">
        <v>530461</v>
      </c>
      <c r="I1354" s="42">
        <f t="shared" si="84"/>
        <v>482237.27272727271</v>
      </c>
      <c r="J1354" s="43">
        <v>44975</v>
      </c>
      <c r="K1354" s="44">
        <v>4592736</v>
      </c>
      <c r="L1354" s="45">
        <v>0.1075</v>
      </c>
      <c r="M1354" s="46">
        <f t="shared" si="85"/>
        <v>493719.12</v>
      </c>
      <c r="N1354" s="47">
        <f t="shared" si="86"/>
        <v>11481.847272727289</v>
      </c>
      <c r="O1354" s="48">
        <f t="shared" si="87"/>
        <v>12400.395054545474</v>
      </c>
      <c r="P1354" s="49"/>
      <c r="Q1354" s="49"/>
      <c r="R1354" s="50"/>
    </row>
    <row r="1355" spans="1:18" x14ac:dyDescent="0.25">
      <c r="A1355" s="51">
        <v>1352</v>
      </c>
      <c r="B1355" s="52"/>
      <c r="C1355" s="38" t="s">
        <v>4183</v>
      </c>
      <c r="D1355" s="39">
        <v>44935</v>
      </c>
      <c r="E1355" s="40" t="s">
        <v>803</v>
      </c>
      <c r="F1355" s="41">
        <v>6676175</v>
      </c>
      <c r="G1355" s="40" t="s">
        <v>3749</v>
      </c>
      <c r="H1355" s="41">
        <v>700998</v>
      </c>
      <c r="I1355" s="42">
        <f t="shared" si="84"/>
        <v>637270.90909090906</v>
      </c>
      <c r="J1355" s="43">
        <v>44975</v>
      </c>
      <c r="K1355" s="44">
        <v>6069250</v>
      </c>
      <c r="L1355" s="45">
        <v>0.1075</v>
      </c>
      <c r="M1355" s="46">
        <f t="shared" si="85"/>
        <v>652444.375</v>
      </c>
      <c r="N1355" s="47">
        <f t="shared" si="86"/>
        <v>15173.465909090941</v>
      </c>
      <c r="O1355" s="48">
        <f t="shared" si="87"/>
        <v>16387.343181818218</v>
      </c>
      <c r="P1355" s="49"/>
      <c r="Q1355" s="49"/>
      <c r="R1355" s="50"/>
    </row>
    <row r="1356" spans="1:18" x14ac:dyDescent="0.25">
      <c r="A1356" s="51">
        <v>1353</v>
      </c>
      <c r="B1356" s="52"/>
      <c r="C1356" s="38" t="s">
        <v>4184</v>
      </c>
      <c r="D1356" s="39">
        <v>44939</v>
      </c>
      <c r="E1356" s="40" t="s">
        <v>56</v>
      </c>
      <c r="F1356" s="41">
        <v>11060396</v>
      </c>
      <c r="G1356" s="40" t="s">
        <v>3749</v>
      </c>
      <c r="H1356" s="41">
        <v>1161341</v>
      </c>
      <c r="I1356" s="42">
        <f t="shared" si="84"/>
        <v>1055764.5454545454</v>
      </c>
      <c r="J1356" s="43">
        <v>44975</v>
      </c>
      <c r="K1356" s="44">
        <v>10054905</v>
      </c>
      <c r="L1356" s="45">
        <v>0.1075</v>
      </c>
      <c r="M1356" s="46">
        <f t="shared" si="85"/>
        <v>1080902.2875000001</v>
      </c>
      <c r="N1356" s="47">
        <f t="shared" si="86"/>
        <v>25137.742045454681</v>
      </c>
      <c r="O1356" s="48">
        <f t="shared" si="87"/>
        <v>27148.761409091057</v>
      </c>
      <c r="P1356" s="49"/>
      <c r="Q1356" s="49"/>
      <c r="R1356" s="50"/>
    </row>
    <row r="1357" spans="1:18" x14ac:dyDescent="0.25">
      <c r="A1357" s="51">
        <v>1354</v>
      </c>
      <c r="B1357" s="52"/>
      <c r="C1357" s="38" t="s">
        <v>4185</v>
      </c>
      <c r="D1357" s="39">
        <v>44932</v>
      </c>
      <c r="E1357" s="40" t="s">
        <v>56</v>
      </c>
      <c r="F1357" s="41">
        <v>7330164</v>
      </c>
      <c r="G1357" s="40" t="s">
        <v>3749</v>
      </c>
      <c r="H1357" s="41">
        <v>769667</v>
      </c>
      <c r="I1357" s="42">
        <f t="shared" si="84"/>
        <v>699697.27272727271</v>
      </c>
      <c r="J1357" s="43">
        <v>44975</v>
      </c>
      <c r="K1357" s="44">
        <v>6663785</v>
      </c>
      <c r="L1357" s="45">
        <v>0.1075</v>
      </c>
      <c r="M1357" s="46">
        <f t="shared" si="85"/>
        <v>716356.88749999995</v>
      </c>
      <c r="N1357" s="47">
        <f t="shared" si="86"/>
        <v>16659.614772727247</v>
      </c>
      <c r="O1357" s="48">
        <f t="shared" si="87"/>
        <v>17992.383954545428</v>
      </c>
      <c r="P1357" s="49"/>
      <c r="Q1357" s="49"/>
      <c r="R1357" s="50"/>
    </row>
    <row r="1358" spans="1:18" x14ac:dyDescent="0.25">
      <c r="A1358" s="51">
        <v>1355</v>
      </c>
      <c r="B1358" s="52"/>
      <c r="C1358" s="38" t="s">
        <v>4186</v>
      </c>
      <c r="D1358" s="39">
        <v>44930</v>
      </c>
      <c r="E1358" s="40" t="s">
        <v>56</v>
      </c>
      <c r="F1358" s="41">
        <v>2959400</v>
      </c>
      <c r="G1358" s="40" t="s">
        <v>3749</v>
      </c>
      <c r="H1358" s="41">
        <v>310737</v>
      </c>
      <c r="I1358" s="42">
        <f t="shared" si="84"/>
        <v>282488.18181818182</v>
      </c>
      <c r="J1358" s="43">
        <v>44975</v>
      </c>
      <c r="K1358" s="44">
        <v>2690364</v>
      </c>
      <c r="L1358" s="45">
        <v>0.1075</v>
      </c>
      <c r="M1358" s="46">
        <f t="shared" si="85"/>
        <v>289214.13</v>
      </c>
      <c r="N1358" s="47">
        <f t="shared" si="86"/>
        <v>6725.9481818181812</v>
      </c>
      <c r="O1358" s="48">
        <f t="shared" si="87"/>
        <v>7264.0240363636358</v>
      </c>
      <c r="P1358" s="49"/>
      <c r="Q1358" s="49"/>
      <c r="R1358" s="50"/>
    </row>
    <row r="1359" spans="1:18" x14ac:dyDescent="0.25">
      <c r="A1359" s="51">
        <v>1356</v>
      </c>
      <c r="B1359" s="53"/>
      <c r="C1359" s="38" t="s">
        <v>4187</v>
      </c>
      <c r="D1359" s="39">
        <v>44943</v>
      </c>
      <c r="E1359" s="40" t="s">
        <v>28</v>
      </c>
      <c r="F1359" s="41">
        <v>13789211</v>
      </c>
      <c r="G1359" s="40" t="s">
        <v>3749</v>
      </c>
      <c r="H1359" s="41">
        <v>1447867</v>
      </c>
      <c r="I1359" s="42">
        <f t="shared" si="84"/>
        <v>1316242.7272727271</v>
      </c>
      <c r="J1359" s="43">
        <v>44975</v>
      </c>
      <c r="K1359" s="44">
        <v>12535646</v>
      </c>
      <c r="L1359" s="45">
        <v>0.1075</v>
      </c>
      <c r="M1359" s="46">
        <f t="shared" si="85"/>
        <v>1347581.9450000001</v>
      </c>
      <c r="N1359" s="47">
        <f t="shared" si="86"/>
        <v>31339.217727273004</v>
      </c>
      <c r="O1359" s="48">
        <f t="shared" si="87"/>
        <v>33846.355145454843</v>
      </c>
      <c r="P1359" s="49"/>
      <c r="Q1359" s="49"/>
      <c r="R1359" s="50"/>
    </row>
    <row r="1360" spans="1:18" ht="26.45" customHeight="1" x14ac:dyDescent="0.25">
      <c r="A1360" s="51">
        <v>1357</v>
      </c>
      <c r="B1360" s="37" t="s">
        <v>4188</v>
      </c>
      <c r="C1360" s="38">
        <v>773</v>
      </c>
      <c r="D1360" s="39">
        <v>44932</v>
      </c>
      <c r="E1360" s="40" t="s">
        <v>56</v>
      </c>
      <c r="F1360" s="41">
        <v>7415723</v>
      </c>
      <c r="G1360" s="40" t="s">
        <v>3749</v>
      </c>
      <c r="H1360" s="41">
        <v>778651</v>
      </c>
      <c r="I1360" s="42">
        <f t="shared" si="84"/>
        <v>707864.54545454541</v>
      </c>
      <c r="J1360" s="43">
        <v>44975</v>
      </c>
      <c r="K1360" s="44">
        <v>6741566</v>
      </c>
      <c r="L1360" s="45">
        <v>0.1075</v>
      </c>
      <c r="M1360" s="46">
        <f t="shared" si="85"/>
        <v>724718.34499999997</v>
      </c>
      <c r="N1360" s="47">
        <f t="shared" si="86"/>
        <v>16853.79954545456</v>
      </c>
      <c r="O1360" s="48">
        <f t="shared" si="87"/>
        <v>18202.103509090924</v>
      </c>
      <c r="P1360" s="49"/>
      <c r="Q1360" s="49"/>
      <c r="R1360" s="50"/>
    </row>
    <row r="1361" spans="1:18" x14ac:dyDescent="0.25">
      <c r="A1361" s="51">
        <v>1358</v>
      </c>
      <c r="B1361" s="52"/>
      <c r="C1361" s="38">
        <v>1743</v>
      </c>
      <c r="D1361" s="39">
        <v>44943</v>
      </c>
      <c r="E1361" s="40" t="s">
        <v>56</v>
      </c>
      <c r="F1361" s="41">
        <v>4771183</v>
      </c>
      <c r="G1361" s="40" t="s">
        <v>3749</v>
      </c>
      <c r="H1361" s="41">
        <v>500974</v>
      </c>
      <c r="I1361" s="42">
        <f t="shared" si="84"/>
        <v>455430.90909090906</v>
      </c>
      <c r="J1361" s="43">
        <v>44975</v>
      </c>
      <c r="K1361" s="44">
        <v>4337439</v>
      </c>
      <c r="L1361" s="45">
        <v>0.1075</v>
      </c>
      <c r="M1361" s="46">
        <f t="shared" si="85"/>
        <v>466274.6925</v>
      </c>
      <c r="N1361" s="47">
        <f t="shared" si="86"/>
        <v>10843.783409090945</v>
      </c>
      <c r="O1361" s="48">
        <f t="shared" si="87"/>
        <v>11711.286081818222</v>
      </c>
      <c r="P1361" s="49"/>
      <c r="Q1361" s="49"/>
      <c r="R1361" s="50"/>
    </row>
    <row r="1362" spans="1:18" x14ac:dyDescent="0.25">
      <c r="A1362" s="51">
        <v>1359</v>
      </c>
      <c r="B1362" s="52"/>
      <c r="C1362" s="38">
        <v>1491</v>
      </c>
      <c r="D1362" s="39">
        <v>44939</v>
      </c>
      <c r="E1362" s="40" t="s">
        <v>56</v>
      </c>
      <c r="F1362" s="41">
        <v>1038392</v>
      </c>
      <c r="G1362" s="40" t="s">
        <v>3749</v>
      </c>
      <c r="H1362" s="41">
        <v>109031</v>
      </c>
      <c r="I1362" s="42">
        <f t="shared" si="84"/>
        <v>99119.090909090897</v>
      </c>
      <c r="J1362" s="43">
        <v>44975</v>
      </c>
      <c r="K1362" s="44">
        <v>943993</v>
      </c>
      <c r="L1362" s="45">
        <v>0.1075</v>
      </c>
      <c r="M1362" s="46">
        <f t="shared" si="85"/>
        <v>101479.2475</v>
      </c>
      <c r="N1362" s="47">
        <f t="shared" si="86"/>
        <v>2360.1565909091005</v>
      </c>
      <c r="O1362" s="48">
        <f t="shared" si="87"/>
        <v>2548.9691181818289</v>
      </c>
      <c r="P1362" s="49"/>
      <c r="Q1362" s="49"/>
      <c r="R1362" s="50"/>
    </row>
    <row r="1363" spans="1:18" x14ac:dyDescent="0.25">
      <c r="A1363" s="51">
        <v>1360</v>
      </c>
      <c r="B1363" s="53"/>
      <c r="C1363" s="38">
        <v>1620</v>
      </c>
      <c r="D1363" s="39">
        <v>44942</v>
      </c>
      <c r="E1363" s="40" t="s">
        <v>56</v>
      </c>
      <c r="F1363" s="41">
        <v>7696391</v>
      </c>
      <c r="G1363" s="40" t="s">
        <v>3749</v>
      </c>
      <c r="H1363" s="41">
        <v>808121</v>
      </c>
      <c r="I1363" s="42">
        <f t="shared" si="84"/>
        <v>734655.45454545447</v>
      </c>
      <c r="J1363" s="43">
        <v>44975</v>
      </c>
      <c r="K1363" s="44">
        <v>6996719</v>
      </c>
      <c r="L1363" s="45">
        <v>0.1075</v>
      </c>
      <c r="M1363" s="46">
        <f t="shared" si="85"/>
        <v>752147.29249999998</v>
      </c>
      <c r="N1363" s="47">
        <f t="shared" si="86"/>
        <v>17491.83795454551</v>
      </c>
      <c r="O1363" s="48">
        <f t="shared" si="87"/>
        <v>18891.184990909151</v>
      </c>
      <c r="P1363" s="49"/>
      <c r="Q1363" s="49"/>
      <c r="R1363" s="50"/>
    </row>
    <row r="1364" spans="1:18" ht="26.45" customHeight="1" x14ac:dyDescent="0.25">
      <c r="A1364" s="51">
        <v>1361</v>
      </c>
      <c r="B1364" s="37" t="s">
        <v>4189</v>
      </c>
      <c r="C1364" s="38" t="s">
        <v>4190</v>
      </c>
      <c r="D1364" s="39">
        <v>44930</v>
      </c>
      <c r="E1364" s="40" t="s">
        <v>56</v>
      </c>
      <c r="F1364" s="41">
        <v>923066</v>
      </c>
      <c r="G1364" s="40" t="s">
        <v>3749</v>
      </c>
      <c r="H1364" s="41">
        <v>96922</v>
      </c>
      <c r="I1364" s="42">
        <f t="shared" si="84"/>
        <v>88110.909090909088</v>
      </c>
      <c r="J1364" s="43">
        <v>44975</v>
      </c>
      <c r="K1364" s="44">
        <v>839151</v>
      </c>
      <c r="L1364" s="45">
        <v>0.1075</v>
      </c>
      <c r="M1364" s="46">
        <f t="shared" si="85"/>
        <v>90208.732499999998</v>
      </c>
      <c r="N1364" s="47">
        <f t="shared" si="86"/>
        <v>2097.82340909091</v>
      </c>
      <c r="O1364" s="48">
        <f t="shared" si="87"/>
        <v>2265.6492818181828</v>
      </c>
      <c r="P1364" s="49"/>
      <c r="Q1364" s="49"/>
      <c r="R1364" s="50"/>
    </row>
    <row r="1365" spans="1:18" x14ac:dyDescent="0.25">
      <c r="A1365" s="51">
        <v>1362</v>
      </c>
      <c r="B1365" s="53"/>
      <c r="C1365" s="38" t="s">
        <v>4191</v>
      </c>
      <c r="D1365" s="39">
        <v>44942</v>
      </c>
      <c r="E1365" s="40" t="s">
        <v>28</v>
      </c>
      <c r="F1365" s="41">
        <v>1693255</v>
      </c>
      <c r="G1365" s="40" t="s">
        <v>3749</v>
      </c>
      <c r="H1365" s="41">
        <v>177792</v>
      </c>
      <c r="I1365" s="42">
        <f t="shared" si="84"/>
        <v>161629.09090909088</v>
      </c>
      <c r="J1365" s="43">
        <v>44975</v>
      </c>
      <c r="K1365" s="44">
        <v>1539323</v>
      </c>
      <c r="L1365" s="45">
        <v>0.1075</v>
      </c>
      <c r="M1365" s="46">
        <f t="shared" si="85"/>
        <v>165477.2225</v>
      </c>
      <c r="N1365" s="47">
        <f t="shared" si="86"/>
        <v>3848.1315909091209</v>
      </c>
      <c r="O1365" s="48">
        <f t="shared" si="87"/>
        <v>4155.9821181818506</v>
      </c>
      <c r="P1365" s="49"/>
      <c r="Q1365" s="49"/>
      <c r="R1365" s="50"/>
    </row>
    <row r="1366" spans="1:18" x14ac:dyDescent="0.25">
      <c r="A1366" s="51">
        <v>1363</v>
      </c>
      <c r="B1366" s="54" t="s">
        <v>4192</v>
      </c>
      <c r="C1366" s="38" t="s">
        <v>4193</v>
      </c>
      <c r="D1366" s="39">
        <v>44933</v>
      </c>
      <c r="E1366" s="40" t="s">
        <v>56</v>
      </c>
      <c r="F1366" s="41">
        <v>3169756</v>
      </c>
      <c r="G1366" s="40" t="s">
        <v>3749</v>
      </c>
      <c r="H1366" s="41">
        <v>332824</v>
      </c>
      <c r="I1366" s="42">
        <f t="shared" si="84"/>
        <v>302567.27272727271</v>
      </c>
      <c r="J1366" s="43">
        <v>44975</v>
      </c>
      <c r="K1366" s="44">
        <v>2881596</v>
      </c>
      <c r="L1366" s="45">
        <v>0.1075</v>
      </c>
      <c r="M1366" s="46">
        <f t="shared" si="85"/>
        <v>309771.57</v>
      </c>
      <c r="N1366" s="47">
        <f t="shared" si="86"/>
        <v>7204.2972727273009</v>
      </c>
      <c r="O1366" s="48">
        <f t="shared" si="87"/>
        <v>7780.6410545454855</v>
      </c>
      <c r="P1366" s="49"/>
      <c r="Q1366" s="49"/>
      <c r="R1366" s="50"/>
    </row>
    <row r="1367" spans="1:18" x14ac:dyDescent="0.25">
      <c r="A1367" s="51">
        <v>1364</v>
      </c>
      <c r="B1367" s="54" t="s">
        <v>4194</v>
      </c>
      <c r="C1367" s="38" t="s">
        <v>4195</v>
      </c>
      <c r="D1367" s="39">
        <v>44940</v>
      </c>
      <c r="E1367" s="40" t="s">
        <v>4196</v>
      </c>
      <c r="F1367" s="41">
        <v>3431866</v>
      </c>
      <c r="G1367" s="40" t="s">
        <v>3749</v>
      </c>
      <c r="H1367" s="41">
        <v>360346</v>
      </c>
      <c r="I1367" s="42">
        <f t="shared" si="84"/>
        <v>327587.27272727271</v>
      </c>
      <c r="J1367" s="43">
        <v>44975</v>
      </c>
      <c r="K1367" s="44">
        <v>3119878</v>
      </c>
      <c r="L1367" s="45">
        <v>0.1075</v>
      </c>
      <c r="M1367" s="46">
        <f t="shared" si="85"/>
        <v>335386.88500000001</v>
      </c>
      <c r="N1367" s="47">
        <f t="shared" si="86"/>
        <v>7799.6122727273032</v>
      </c>
      <c r="O1367" s="48">
        <f t="shared" si="87"/>
        <v>8423.5812545454883</v>
      </c>
      <c r="P1367" s="49"/>
      <c r="Q1367" s="49"/>
      <c r="R1367" s="50"/>
    </row>
    <row r="1368" spans="1:18" ht="26.45" customHeight="1" x14ac:dyDescent="0.25">
      <c r="A1368" s="51">
        <v>1365</v>
      </c>
      <c r="B1368" s="37" t="s">
        <v>4197</v>
      </c>
      <c r="C1368" s="38" t="s">
        <v>4198</v>
      </c>
      <c r="D1368" s="39">
        <v>44932</v>
      </c>
      <c r="E1368" s="40" t="s">
        <v>56</v>
      </c>
      <c r="F1368" s="41">
        <v>2407144</v>
      </c>
      <c r="G1368" s="40" t="s">
        <v>3749</v>
      </c>
      <c r="H1368" s="41">
        <v>252750</v>
      </c>
      <c r="I1368" s="42">
        <f t="shared" si="84"/>
        <v>229772.72727272726</v>
      </c>
      <c r="J1368" s="43">
        <v>44975</v>
      </c>
      <c r="K1368" s="44">
        <v>2188313</v>
      </c>
      <c r="L1368" s="45">
        <v>0.1075</v>
      </c>
      <c r="M1368" s="46">
        <f t="shared" si="85"/>
        <v>235243.64749999999</v>
      </c>
      <c r="N1368" s="47">
        <f t="shared" si="86"/>
        <v>5470.9202272727271</v>
      </c>
      <c r="O1368" s="48">
        <f t="shared" si="87"/>
        <v>5908.5938454545458</v>
      </c>
      <c r="P1368" s="49"/>
      <c r="Q1368" s="49"/>
      <c r="R1368" s="50"/>
    </row>
    <row r="1369" spans="1:18" x14ac:dyDescent="0.25">
      <c r="A1369" s="51">
        <v>1366</v>
      </c>
      <c r="B1369" s="53"/>
      <c r="C1369" s="38" t="s">
        <v>4199</v>
      </c>
      <c r="D1369" s="39">
        <v>44945</v>
      </c>
      <c r="E1369" s="40" t="s">
        <v>28</v>
      </c>
      <c r="F1369" s="41">
        <v>5459653</v>
      </c>
      <c r="G1369" s="40" t="s">
        <v>3749</v>
      </c>
      <c r="H1369" s="41">
        <v>573264</v>
      </c>
      <c r="I1369" s="42">
        <f t="shared" si="84"/>
        <v>521149.09090909088</v>
      </c>
      <c r="J1369" s="43">
        <v>44975</v>
      </c>
      <c r="K1369" s="44">
        <v>4963321</v>
      </c>
      <c r="L1369" s="45">
        <v>0.1075</v>
      </c>
      <c r="M1369" s="46">
        <f t="shared" si="85"/>
        <v>533557.00749999995</v>
      </c>
      <c r="N1369" s="47">
        <f t="shared" si="86"/>
        <v>12407.916590909066</v>
      </c>
      <c r="O1369" s="48">
        <f t="shared" si="87"/>
        <v>13400.549918181792</v>
      </c>
      <c r="P1369" s="49"/>
      <c r="Q1369" s="49"/>
      <c r="R1369" s="50"/>
    </row>
    <row r="1370" spans="1:18" ht="26.45" customHeight="1" x14ac:dyDescent="0.25">
      <c r="A1370" s="51">
        <v>1367</v>
      </c>
      <c r="B1370" s="37" t="s">
        <v>4200</v>
      </c>
      <c r="C1370" s="38" t="s">
        <v>4201</v>
      </c>
      <c r="D1370" s="39">
        <v>44929</v>
      </c>
      <c r="E1370" s="40" t="s">
        <v>56</v>
      </c>
      <c r="F1370" s="41">
        <v>3614672</v>
      </c>
      <c r="G1370" s="40" t="s">
        <v>3749</v>
      </c>
      <c r="H1370" s="41">
        <v>379540</v>
      </c>
      <c r="I1370" s="42">
        <f t="shared" si="84"/>
        <v>345036.36363636359</v>
      </c>
      <c r="J1370" s="43">
        <v>44975</v>
      </c>
      <c r="K1370" s="44">
        <v>3286065</v>
      </c>
      <c r="L1370" s="45">
        <v>0.1075</v>
      </c>
      <c r="M1370" s="46">
        <f t="shared" si="85"/>
        <v>353251.98749999999</v>
      </c>
      <c r="N1370" s="47">
        <f t="shared" si="86"/>
        <v>8215.6238636363996</v>
      </c>
      <c r="O1370" s="48">
        <f t="shared" si="87"/>
        <v>8872.8737727273128</v>
      </c>
      <c r="P1370" s="49"/>
      <c r="Q1370" s="49"/>
      <c r="R1370" s="50"/>
    </row>
    <row r="1371" spans="1:18" x14ac:dyDescent="0.25">
      <c r="A1371" s="51">
        <v>1368</v>
      </c>
      <c r="B1371" s="52"/>
      <c r="C1371" s="38" t="s">
        <v>4202</v>
      </c>
      <c r="D1371" s="39">
        <v>44936</v>
      </c>
      <c r="E1371" s="40" t="s">
        <v>28</v>
      </c>
      <c r="F1371" s="41">
        <v>7194406</v>
      </c>
      <c r="G1371" s="40" t="s">
        <v>3749</v>
      </c>
      <c r="H1371" s="41">
        <v>755412</v>
      </c>
      <c r="I1371" s="42">
        <f t="shared" si="84"/>
        <v>686738.18181818177</v>
      </c>
      <c r="J1371" s="43">
        <v>44975</v>
      </c>
      <c r="K1371" s="44">
        <v>6540369</v>
      </c>
      <c r="L1371" s="45">
        <v>0.1075</v>
      </c>
      <c r="M1371" s="46">
        <f t="shared" si="85"/>
        <v>703089.66749999998</v>
      </c>
      <c r="N1371" s="47">
        <f t="shared" si="86"/>
        <v>16351.485681818216</v>
      </c>
      <c r="O1371" s="48">
        <f t="shared" si="87"/>
        <v>17659.604536363673</v>
      </c>
      <c r="P1371" s="49"/>
      <c r="Q1371" s="49"/>
      <c r="R1371" s="50"/>
    </row>
    <row r="1372" spans="1:18" x14ac:dyDescent="0.25">
      <c r="A1372" s="51">
        <v>1369</v>
      </c>
      <c r="B1372" s="53"/>
      <c r="C1372" s="38" t="s">
        <v>4203</v>
      </c>
      <c r="D1372" s="39">
        <v>44939</v>
      </c>
      <c r="E1372" s="40" t="s">
        <v>28</v>
      </c>
      <c r="F1372" s="41">
        <v>2861553</v>
      </c>
      <c r="G1372" s="40" t="s">
        <v>3749</v>
      </c>
      <c r="H1372" s="41">
        <v>300463</v>
      </c>
      <c r="I1372" s="42">
        <f t="shared" si="84"/>
        <v>273148.18181818182</v>
      </c>
      <c r="J1372" s="43">
        <v>44975</v>
      </c>
      <c r="K1372" s="44">
        <v>2601412</v>
      </c>
      <c r="L1372" s="45">
        <v>0.1075</v>
      </c>
      <c r="M1372" s="46">
        <f t="shared" si="85"/>
        <v>279651.78999999998</v>
      </c>
      <c r="N1372" s="47">
        <f t="shared" si="86"/>
        <v>6503.6081818181556</v>
      </c>
      <c r="O1372" s="48">
        <f t="shared" si="87"/>
        <v>7023.8968363636086</v>
      </c>
      <c r="P1372" s="49"/>
      <c r="Q1372" s="49"/>
      <c r="R1372" s="50"/>
    </row>
    <row r="1373" spans="1:18" x14ac:dyDescent="0.25">
      <c r="A1373" s="51">
        <v>1370</v>
      </c>
      <c r="B1373" s="37" t="s">
        <v>4204</v>
      </c>
      <c r="C1373" s="38">
        <v>177</v>
      </c>
      <c r="D1373" s="39">
        <v>44961</v>
      </c>
      <c r="E1373" s="40" t="s">
        <v>4205</v>
      </c>
      <c r="F1373" s="41">
        <v>-66177</v>
      </c>
      <c r="G1373" s="40" t="s">
        <v>3749</v>
      </c>
      <c r="H1373" s="41">
        <v>-6949</v>
      </c>
      <c r="I1373" s="42">
        <f t="shared" si="84"/>
        <v>-6317.272727272727</v>
      </c>
      <c r="J1373" s="43">
        <v>44975</v>
      </c>
      <c r="K1373" s="44">
        <v>-61275</v>
      </c>
      <c r="L1373" s="45">
        <v>0.1075</v>
      </c>
      <c r="M1373" s="46">
        <f t="shared" si="85"/>
        <v>-6587.0625</v>
      </c>
      <c r="N1373" s="47">
        <f t="shared" si="86"/>
        <v>-269.78977272727298</v>
      </c>
      <c r="O1373" s="48">
        <f t="shared" si="87"/>
        <v>-291.37295454545483</v>
      </c>
      <c r="P1373" s="49"/>
      <c r="Q1373" s="49"/>
      <c r="R1373" s="50"/>
    </row>
    <row r="1374" spans="1:18" x14ac:dyDescent="0.25">
      <c r="A1374" s="51">
        <v>1371</v>
      </c>
      <c r="B1374" s="53"/>
      <c r="C1374" s="38">
        <v>178</v>
      </c>
      <c r="D1374" s="39">
        <v>44961</v>
      </c>
      <c r="E1374" s="40" t="s">
        <v>4206</v>
      </c>
      <c r="F1374" s="41">
        <v>-624671</v>
      </c>
      <c r="G1374" s="40" t="s">
        <v>3749</v>
      </c>
      <c r="H1374" s="41">
        <v>-65590</v>
      </c>
      <c r="I1374" s="42">
        <f t="shared" si="84"/>
        <v>-59627.272727272721</v>
      </c>
      <c r="J1374" s="43">
        <v>44975</v>
      </c>
      <c r="K1374" s="44">
        <v>-567883</v>
      </c>
      <c r="L1374" s="45">
        <v>0.1075</v>
      </c>
      <c r="M1374" s="46">
        <f t="shared" si="85"/>
        <v>-61047.422500000001</v>
      </c>
      <c r="N1374" s="47">
        <f t="shared" si="86"/>
        <v>-1420.1497727272799</v>
      </c>
      <c r="O1374" s="48">
        <f t="shared" si="87"/>
        <v>-1533.7617545454625</v>
      </c>
      <c r="P1374" s="49"/>
      <c r="Q1374" s="49"/>
      <c r="R1374" s="50"/>
    </row>
    <row r="1375" spans="1:18" x14ac:dyDescent="0.25">
      <c r="A1375" s="51">
        <v>1372</v>
      </c>
      <c r="B1375" s="37" t="s">
        <v>4207</v>
      </c>
      <c r="C1375" s="38" t="s">
        <v>4208</v>
      </c>
      <c r="D1375" s="39">
        <v>44932</v>
      </c>
      <c r="E1375" s="40" t="s">
        <v>28</v>
      </c>
      <c r="F1375" s="41">
        <v>19828887</v>
      </c>
      <c r="G1375" s="40" t="s">
        <v>3749</v>
      </c>
      <c r="H1375" s="41">
        <v>2082033</v>
      </c>
      <c r="I1375" s="42">
        <f t="shared" si="84"/>
        <v>1892757.2727272725</v>
      </c>
      <c r="J1375" s="43">
        <v>44975</v>
      </c>
      <c r="K1375" s="44">
        <v>18026261</v>
      </c>
      <c r="L1375" s="45">
        <v>0.1075</v>
      </c>
      <c r="M1375" s="46">
        <f t="shared" si="85"/>
        <v>1937823.0574999999</v>
      </c>
      <c r="N1375" s="47">
        <f t="shared" si="86"/>
        <v>45065.784772727406</v>
      </c>
      <c r="O1375" s="48">
        <f t="shared" si="87"/>
        <v>48671.047554545599</v>
      </c>
      <c r="P1375" s="49"/>
      <c r="Q1375" s="49"/>
      <c r="R1375" s="50"/>
    </row>
    <row r="1376" spans="1:18" x14ac:dyDescent="0.25">
      <c r="A1376" s="51">
        <v>1373</v>
      </c>
      <c r="B1376" s="52"/>
      <c r="C1376" s="38" t="s">
        <v>4209</v>
      </c>
      <c r="D1376" s="39">
        <v>44928</v>
      </c>
      <c r="E1376" s="40" t="s">
        <v>56</v>
      </c>
      <c r="F1376" s="41">
        <v>7046329</v>
      </c>
      <c r="G1376" s="40" t="s">
        <v>3749</v>
      </c>
      <c r="H1376" s="41">
        <v>739865</v>
      </c>
      <c r="I1376" s="42">
        <f t="shared" si="84"/>
        <v>672604.54545454541</v>
      </c>
      <c r="J1376" s="43">
        <v>44975</v>
      </c>
      <c r="K1376" s="44">
        <v>6405754</v>
      </c>
      <c r="L1376" s="45">
        <v>0.1075</v>
      </c>
      <c r="M1376" s="46">
        <f t="shared" si="85"/>
        <v>688618.55499999993</v>
      </c>
      <c r="N1376" s="47">
        <f t="shared" si="86"/>
        <v>16014.009545454523</v>
      </c>
      <c r="O1376" s="48">
        <f t="shared" si="87"/>
        <v>17295.130309090884</v>
      </c>
      <c r="P1376" s="49"/>
      <c r="Q1376" s="49"/>
      <c r="R1376" s="50"/>
    </row>
    <row r="1377" spans="1:18" x14ac:dyDescent="0.25">
      <c r="A1377" s="51">
        <v>1374</v>
      </c>
      <c r="B1377" s="52"/>
      <c r="C1377" s="38" t="s">
        <v>4210</v>
      </c>
      <c r="D1377" s="39">
        <v>44929</v>
      </c>
      <c r="E1377" s="40" t="s">
        <v>56</v>
      </c>
      <c r="F1377" s="41">
        <v>4967009</v>
      </c>
      <c r="G1377" s="40" t="s">
        <v>3749</v>
      </c>
      <c r="H1377" s="41">
        <v>521536</v>
      </c>
      <c r="I1377" s="42">
        <f t="shared" si="84"/>
        <v>474123.63636363635</v>
      </c>
      <c r="J1377" s="43">
        <v>44975</v>
      </c>
      <c r="K1377" s="44">
        <v>4515463</v>
      </c>
      <c r="L1377" s="45">
        <v>0.1075</v>
      </c>
      <c r="M1377" s="46">
        <f t="shared" si="85"/>
        <v>485412.27250000002</v>
      </c>
      <c r="N1377" s="47">
        <f t="shared" si="86"/>
        <v>11288.636136363668</v>
      </c>
      <c r="O1377" s="48">
        <f t="shared" si="87"/>
        <v>12191.727027272762</v>
      </c>
      <c r="P1377" s="49"/>
      <c r="Q1377" s="49"/>
      <c r="R1377" s="50"/>
    </row>
    <row r="1378" spans="1:18" x14ac:dyDescent="0.25">
      <c r="A1378" s="51">
        <v>1375</v>
      </c>
      <c r="B1378" s="52"/>
      <c r="C1378" s="38" t="s">
        <v>4211</v>
      </c>
      <c r="D1378" s="39">
        <v>44933</v>
      </c>
      <c r="E1378" s="40" t="s">
        <v>2099</v>
      </c>
      <c r="F1378" s="41">
        <v>4234934</v>
      </c>
      <c r="G1378" s="40" t="s">
        <v>3749</v>
      </c>
      <c r="H1378" s="41">
        <v>444668</v>
      </c>
      <c r="I1378" s="42">
        <f t="shared" si="84"/>
        <v>404243.63636363635</v>
      </c>
      <c r="J1378" s="43">
        <v>44975</v>
      </c>
      <c r="K1378" s="44">
        <v>3849940</v>
      </c>
      <c r="L1378" s="45">
        <v>0.1075</v>
      </c>
      <c r="M1378" s="46">
        <f t="shared" si="85"/>
        <v>413868.55</v>
      </c>
      <c r="N1378" s="47">
        <f t="shared" si="86"/>
        <v>9624.9136363636353</v>
      </c>
      <c r="O1378" s="48">
        <f t="shared" si="87"/>
        <v>10394.906727272726</v>
      </c>
      <c r="P1378" s="49"/>
      <c r="Q1378" s="49"/>
      <c r="R1378" s="50"/>
    </row>
    <row r="1379" spans="1:18" x14ac:dyDescent="0.25">
      <c r="A1379" s="51">
        <v>1376</v>
      </c>
      <c r="B1379" s="53"/>
      <c r="C1379" s="38" t="s">
        <v>4212</v>
      </c>
      <c r="D1379" s="39">
        <v>44943</v>
      </c>
      <c r="E1379" s="40" t="s">
        <v>56</v>
      </c>
      <c r="F1379" s="41">
        <v>4969819</v>
      </c>
      <c r="G1379" s="40" t="s">
        <v>3749</v>
      </c>
      <c r="H1379" s="41">
        <v>521831</v>
      </c>
      <c r="I1379" s="42">
        <f t="shared" si="84"/>
        <v>474391.81818181812</v>
      </c>
      <c r="J1379" s="43">
        <v>44975</v>
      </c>
      <c r="K1379" s="44">
        <v>4518017</v>
      </c>
      <c r="L1379" s="45">
        <v>0.1075</v>
      </c>
      <c r="M1379" s="46">
        <f t="shared" si="85"/>
        <v>485686.82750000001</v>
      </c>
      <c r="N1379" s="47">
        <f t="shared" si="86"/>
        <v>11295.009318181896</v>
      </c>
      <c r="O1379" s="48">
        <f t="shared" si="87"/>
        <v>12198.610063636448</v>
      </c>
      <c r="P1379" s="49"/>
      <c r="Q1379" s="49"/>
      <c r="R1379" s="50"/>
    </row>
    <row r="1380" spans="1:18" x14ac:dyDescent="0.25">
      <c r="A1380" s="51">
        <v>1377</v>
      </c>
      <c r="B1380" s="54" t="s">
        <v>4213</v>
      </c>
      <c r="C1380" s="38" t="s">
        <v>4214</v>
      </c>
      <c r="D1380" s="39">
        <v>44933</v>
      </c>
      <c r="E1380" s="40" t="s">
        <v>56</v>
      </c>
      <c r="F1380" s="41">
        <v>7509643</v>
      </c>
      <c r="G1380" s="40" t="s">
        <v>3749</v>
      </c>
      <c r="H1380" s="41">
        <v>788513</v>
      </c>
      <c r="I1380" s="42">
        <f t="shared" si="84"/>
        <v>716830</v>
      </c>
      <c r="J1380" s="43">
        <v>44975</v>
      </c>
      <c r="K1380" s="44">
        <v>6826948</v>
      </c>
      <c r="L1380" s="45">
        <v>0.1075</v>
      </c>
      <c r="M1380" s="46">
        <f t="shared" si="85"/>
        <v>733896.91</v>
      </c>
      <c r="N1380" s="47">
        <f t="shared" si="86"/>
        <v>17066.910000000033</v>
      </c>
      <c r="O1380" s="48">
        <f t="shared" si="87"/>
        <v>18432.262800000037</v>
      </c>
      <c r="P1380" s="49"/>
      <c r="Q1380" s="49"/>
      <c r="R1380" s="50"/>
    </row>
    <row r="1381" spans="1:18" ht="26.45" customHeight="1" x14ac:dyDescent="0.25">
      <c r="A1381" s="51">
        <v>1378</v>
      </c>
      <c r="B1381" s="37" t="s">
        <v>4215</v>
      </c>
      <c r="C1381" s="38" t="s">
        <v>4216</v>
      </c>
      <c r="D1381" s="39">
        <v>44942</v>
      </c>
      <c r="E1381" s="40" t="s">
        <v>56</v>
      </c>
      <c r="F1381" s="41">
        <v>5827752</v>
      </c>
      <c r="G1381" s="40" t="s">
        <v>3749</v>
      </c>
      <c r="H1381" s="41">
        <v>611914</v>
      </c>
      <c r="I1381" s="42">
        <f t="shared" si="84"/>
        <v>556285.45454545447</v>
      </c>
      <c r="J1381" s="43">
        <v>44975</v>
      </c>
      <c r="K1381" s="44">
        <v>5297956</v>
      </c>
      <c r="L1381" s="45">
        <v>0.1075</v>
      </c>
      <c r="M1381" s="46">
        <f t="shared" si="85"/>
        <v>569530.27</v>
      </c>
      <c r="N1381" s="47">
        <f t="shared" si="86"/>
        <v>13244.815454545547</v>
      </c>
      <c r="O1381" s="48">
        <f t="shared" si="87"/>
        <v>14304.400690909191</v>
      </c>
      <c r="P1381" s="49"/>
      <c r="Q1381" s="49"/>
      <c r="R1381" s="50"/>
    </row>
    <row r="1382" spans="1:18" x14ac:dyDescent="0.25">
      <c r="A1382" s="51">
        <v>1379</v>
      </c>
      <c r="B1382" s="53"/>
      <c r="C1382" s="38" t="s">
        <v>4217</v>
      </c>
      <c r="D1382" s="39">
        <v>44932</v>
      </c>
      <c r="E1382" s="40" t="s">
        <v>803</v>
      </c>
      <c r="F1382" s="41">
        <v>4936280</v>
      </c>
      <c r="G1382" s="40" t="s">
        <v>3749</v>
      </c>
      <c r="H1382" s="41">
        <v>518309</v>
      </c>
      <c r="I1382" s="42">
        <f t="shared" si="84"/>
        <v>471189.99999999994</v>
      </c>
      <c r="J1382" s="43">
        <v>44975</v>
      </c>
      <c r="K1382" s="44">
        <v>4487527</v>
      </c>
      <c r="L1382" s="45">
        <v>0.1075</v>
      </c>
      <c r="M1382" s="46">
        <f t="shared" si="85"/>
        <v>482409.15249999997</v>
      </c>
      <c r="N1382" s="47">
        <f t="shared" si="86"/>
        <v>11219.152500000026</v>
      </c>
      <c r="O1382" s="48">
        <f t="shared" si="87"/>
        <v>12116.684700000029</v>
      </c>
      <c r="P1382" s="49"/>
      <c r="Q1382" s="49"/>
      <c r="R1382" s="50"/>
    </row>
    <row r="1383" spans="1:18" x14ac:dyDescent="0.25">
      <c r="A1383" s="51">
        <v>1380</v>
      </c>
      <c r="B1383" s="54" t="s">
        <v>4218</v>
      </c>
      <c r="C1383" s="38" t="s">
        <v>4219</v>
      </c>
      <c r="D1383" s="39">
        <v>44956</v>
      </c>
      <c r="E1383" s="40" t="s">
        <v>4220</v>
      </c>
      <c r="F1383" s="41">
        <v>-1177532</v>
      </c>
      <c r="G1383" s="40" t="s">
        <v>3749</v>
      </c>
      <c r="H1383" s="41">
        <v>-123641</v>
      </c>
      <c r="I1383" s="42">
        <f t="shared" si="84"/>
        <v>-112400.90909090909</v>
      </c>
      <c r="J1383" s="43">
        <v>44975</v>
      </c>
      <c r="K1383" s="44">
        <v>-1070484</v>
      </c>
      <c r="L1383" s="45">
        <v>0.1075</v>
      </c>
      <c r="M1383" s="46">
        <f t="shared" si="85"/>
        <v>-115077.03</v>
      </c>
      <c r="N1383" s="47">
        <f t="shared" si="86"/>
        <v>-2676.1209090909106</v>
      </c>
      <c r="O1383" s="48">
        <f t="shared" si="87"/>
        <v>-2890.2105818181835</v>
      </c>
      <c r="P1383" s="49"/>
      <c r="Q1383" s="49"/>
      <c r="R1383" s="50"/>
    </row>
    <row r="1384" spans="1:18" ht="26.45" customHeight="1" x14ac:dyDescent="0.25">
      <c r="A1384" s="51">
        <v>1381</v>
      </c>
      <c r="B1384" s="37" t="s">
        <v>4221</v>
      </c>
      <c r="C1384" s="38" t="s">
        <v>4222</v>
      </c>
      <c r="D1384" s="39">
        <v>44930</v>
      </c>
      <c r="E1384" s="40" t="s">
        <v>56</v>
      </c>
      <c r="F1384" s="41">
        <v>16055354</v>
      </c>
      <c r="G1384" s="40" t="s">
        <v>3749</v>
      </c>
      <c r="H1384" s="41">
        <v>1685812</v>
      </c>
      <c r="I1384" s="42">
        <f t="shared" si="84"/>
        <v>1532556.3636363635</v>
      </c>
      <c r="J1384" s="43">
        <v>44975</v>
      </c>
      <c r="K1384" s="44">
        <v>14595776</v>
      </c>
      <c r="L1384" s="45">
        <v>0.1075</v>
      </c>
      <c r="M1384" s="46">
        <f t="shared" si="85"/>
        <v>1569045.92</v>
      </c>
      <c r="N1384" s="47">
        <f t="shared" si="86"/>
        <v>36489.556363636395</v>
      </c>
      <c r="O1384" s="48">
        <f t="shared" si="87"/>
        <v>39408.72087272731</v>
      </c>
      <c r="P1384" s="49"/>
      <c r="Q1384" s="49"/>
      <c r="R1384" s="50"/>
    </row>
    <row r="1385" spans="1:18" x14ac:dyDescent="0.25">
      <c r="A1385" s="51">
        <v>1382</v>
      </c>
      <c r="B1385" s="52"/>
      <c r="C1385" s="38" t="s">
        <v>4223</v>
      </c>
      <c r="D1385" s="39">
        <v>44931</v>
      </c>
      <c r="E1385" s="40" t="s">
        <v>56</v>
      </c>
      <c r="F1385" s="41">
        <v>3115177</v>
      </c>
      <c r="G1385" s="40" t="s">
        <v>3749</v>
      </c>
      <c r="H1385" s="41">
        <v>327094</v>
      </c>
      <c r="I1385" s="42">
        <f t="shared" si="84"/>
        <v>297358.18181818177</v>
      </c>
      <c r="J1385" s="43">
        <v>44975</v>
      </c>
      <c r="K1385" s="44">
        <v>2831979</v>
      </c>
      <c r="L1385" s="45">
        <v>0.1075</v>
      </c>
      <c r="M1385" s="46">
        <f t="shared" si="85"/>
        <v>304437.74249999999</v>
      </c>
      <c r="N1385" s="47">
        <f t="shared" si="86"/>
        <v>7079.5606818182277</v>
      </c>
      <c r="O1385" s="48">
        <f t="shared" si="87"/>
        <v>7645.9255363636867</v>
      </c>
      <c r="P1385" s="49"/>
      <c r="Q1385" s="49"/>
      <c r="R1385" s="50"/>
    </row>
    <row r="1386" spans="1:18" x14ac:dyDescent="0.25">
      <c r="A1386" s="51">
        <v>1383</v>
      </c>
      <c r="B1386" s="52"/>
      <c r="C1386" s="38" t="s">
        <v>4224</v>
      </c>
      <c r="D1386" s="39">
        <v>44938</v>
      </c>
      <c r="E1386" s="40" t="s">
        <v>28</v>
      </c>
      <c r="F1386" s="41">
        <v>17148049</v>
      </c>
      <c r="G1386" s="40" t="s">
        <v>3749</v>
      </c>
      <c r="H1386" s="41">
        <v>1800545</v>
      </c>
      <c r="I1386" s="42">
        <f t="shared" si="84"/>
        <v>1636859.0909090908</v>
      </c>
      <c r="J1386" s="43">
        <v>44975</v>
      </c>
      <c r="K1386" s="44">
        <v>15589135</v>
      </c>
      <c r="L1386" s="45">
        <v>0.1075</v>
      </c>
      <c r="M1386" s="46">
        <f t="shared" si="85"/>
        <v>1675832.0125</v>
      </c>
      <c r="N1386" s="47">
        <f t="shared" si="86"/>
        <v>38972.921590909129</v>
      </c>
      <c r="O1386" s="48">
        <f t="shared" si="87"/>
        <v>42090.755318181866</v>
      </c>
      <c r="P1386" s="49"/>
      <c r="Q1386" s="49"/>
      <c r="R1386" s="50"/>
    </row>
    <row r="1387" spans="1:18" x14ac:dyDescent="0.25">
      <c r="A1387" s="51">
        <v>1384</v>
      </c>
      <c r="B1387" s="53"/>
      <c r="C1387" s="38" t="s">
        <v>4225</v>
      </c>
      <c r="D1387" s="39">
        <v>44939</v>
      </c>
      <c r="E1387" s="40" t="s">
        <v>56</v>
      </c>
      <c r="F1387" s="41">
        <v>17840328</v>
      </c>
      <c r="G1387" s="40" t="s">
        <v>3749</v>
      </c>
      <c r="H1387" s="41">
        <v>1873234</v>
      </c>
      <c r="I1387" s="42">
        <f t="shared" si="84"/>
        <v>1702939.9999999998</v>
      </c>
      <c r="J1387" s="43">
        <v>44975</v>
      </c>
      <c r="K1387" s="44">
        <v>16218480</v>
      </c>
      <c r="L1387" s="45">
        <v>0.1075</v>
      </c>
      <c r="M1387" s="46">
        <f t="shared" si="85"/>
        <v>1743486.5999999999</v>
      </c>
      <c r="N1387" s="47">
        <f t="shared" si="86"/>
        <v>40546.600000000093</v>
      </c>
      <c r="O1387" s="48">
        <f t="shared" si="87"/>
        <v>43790.328000000103</v>
      </c>
      <c r="P1387" s="49"/>
      <c r="Q1387" s="49"/>
      <c r="R1387" s="50"/>
    </row>
    <row r="1388" spans="1:18" x14ac:dyDescent="0.25">
      <c r="A1388" s="51">
        <v>1385</v>
      </c>
      <c r="B1388" s="37" t="s">
        <v>4226</v>
      </c>
      <c r="C1388" s="38" t="s">
        <v>4227</v>
      </c>
      <c r="D1388" s="39">
        <v>44937</v>
      </c>
      <c r="E1388" s="40" t="s">
        <v>28</v>
      </c>
      <c r="F1388" s="41">
        <v>47091440</v>
      </c>
      <c r="G1388" s="40" t="s">
        <v>3749</v>
      </c>
      <c r="H1388" s="41">
        <v>4944601</v>
      </c>
      <c r="I1388" s="42">
        <f t="shared" si="84"/>
        <v>4495091.8181818174</v>
      </c>
      <c r="J1388" s="43">
        <v>44975</v>
      </c>
      <c r="K1388" s="44">
        <v>42810400</v>
      </c>
      <c r="L1388" s="45">
        <v>0.1075</v>
      </c>
      <c r="M1388" s="46">
        <f t="shared" si="85"/>
        <v>4602118</v>
      </c>
      <c r="N1388" s="47">
        <f t="shared" si="86"/>
        <v>107026.18181818258</v>
      </c>
      <c r="O1388" s="48">
        <f t="shared" si="87"/>
        <v>115588.2763636372</v>
      </c>
      <c r="P1388" s="49"/>
      <c r="Q1388" s="49"/>
      <c r="R1388" s="50"/>
    </row>
    <row r="1389" spans="1:18" x14ac:dyDescent="0.25">
      <c r="A1389" s="51">
        <v>1386</v>
      </c>
      <c r="B1389" s="53"/>
      <c r="C1389" s="38" t="s">
        <v>4228</v>
      </c>
      <c r="D1389" s="39">
        <v>44930</v>
      </c>
      <c r="E1389" s="40" t="s">
        <v>56</v>
      </c>
      <c r="F1389" s="41">
        <v>8723012</v>
      </c>
      <c r="G1389" s="40" t="s">
        <v>3749</v>
      </c>
      <c r="H1389" s="41">
        <v>915916</v>
      </c>
      <c r="I1389" s="42">
        <f t="shared" si="84"/>
        <v>832650.90909090906</v>
      </c>
      <c r="J1389" s="43">
        <v>44975</v>
      </c>
      <c r="K1389" s="44">
        <v>7930011</v>
      </c>
      <c r="L1389" s="45">
        <v>0.1075</v>
      </c>
      <c r="M1389" s="46">
        <f t="shared" si="85"/>
        <v>852476.1825</v>
      </c>
      <c r="N1389" s="47">
        <f t="shared" si="86"/>
        <v>19825.273409090936</v>
      </c>
      <c r="O1389" s="48">
        <f t="shared" si="87"/>
        <v>21411.295281818213</v>
      </c>
      <c r="P1389" s="49"/>
      <c r="Q1389" s="49"/>
      <c r="R1389" s="50"/>
    </row>
    <row r="1390" spans="1:18" x14ac:dyDescent="0.25">
      <c r="A1390" s="51">
        <v>1387</v>
      </c>
      <c r="B1390" s="37" t="s">
        <v>4229</v>
      </c>
      <c r="C1390" s="38" t="s">
        <v>4230</v>
      </c>
      <c r="D1390" s="39">
        <v>44943</v>
      </c>
      <c r="E1390" s="40" t="s">
        <v>4231</v>
      </c>
      <c r="F1390" s="41">
        <v>-468474</v>
      </c>
      <c r="G1390" s="40" t="s">
        <v>3749</v>
      </c>
      <c r="H1390" s="41">
        <v>-49190</v>
      </c>
      <c r="I1390" s="42">
        <f t="shared" si="84"/>
        <v>-44718.181818181816</v>
      </c>
      <c r="J1390" s="43">
        <v>44975</v>
      </c>
      <c r="K1390" s="44">
        <v>-433772</v>
      </c>
      <c r="L1390" s="45">
        <v>0.1075</v>
      </c>
      <c r="M1390" s="46">
        <f t="shared" si="85"/>
        <v>-46630.49</v>
      </c>
      <c r="N1390" s="47">
        <f t="shared" si="86"/>
        <v>-1912.3081818181818</v>
      </c>
      <c r="O1390" s="48">
        <f t="shared" si="87"/>
        <v>-2065.2928363636365</v>
      </c>
      <c r="P1390" s="49"/>
      <c r="Q1390" s="49"/>
      <c r="R1390" s="50"/>
    </row>
    <row r="1391" spans="1:18" x14ac:dyDescent="0.25">
      <c r="A1391" s="51">
        <v>1388</v>
      </c>
      <c r="B1391" s="53"/>
      <c r="C1391" s="38" t="s">
        <v>4232</v>
      </c>
      <c r="D1391" s="39">
        <v>44933</v>
      </c>
      <c r="E1391" s="40" t="s">
        <v>4233</v>
      </c>
      <c r="F1391" s="41">
        <v>-621955</v>
      </c>
      <c r="G1391" s="40" t="s">
        <v>3749</v>
      </c>
      <c r="H1391" s="41">
        <v>-65305</v>
      </c>
      <c r="I1391" s="42">
        <f t="shared" si="84"/>
        <v>-59368.181818181816</v>
      </c>
      <c r="J1391" s="43">
        <v>44975</v>
      </c>
      <c r="K1391" s="44">
        <v>-575884</v>
      </c>
      <c r="L1391" s="45">
        <v>0.1075</v>
      </c>
      <c r="M1391" s="46">
        <f t="shared" si="85"/>
        <v>-61907.53</v>
      </c>
      <c r="N1391" s="47">
        <f t="shared" si="86"/>
        <v>-2539.3481818181826</v>
      </c>
      <c r="O1391" s="48">
        <f t="shared" si="87"/>
        <v>-2742.4960363636374</v>
      </c>
      <c r="P1391" s="49"/>
      <c r="Q1391" s="49"/>
      <c r="R1391" s="50"/>
    </row>
    <row r="1392" spans="1:18" x14ac:dyDescent="0.25">
      <c r="A1392" s="51">
        <v>1389</v>
      </c>
      <c r="B1392" s="37" t="s">
        <v>4234</v>
      </c>
      <c r="C1392" s="38">
        <v>1599</v>
      </c>
      <c r="D1392" s="39">
        <v>44940</v>
      </c>
      <c r="E1392" s="40" t="s">
        <v>803</v>
      </c>
      <c r="F1392" s="41">
        <v>5238904</v>
      </c>
      <c r="G1392" s="40" t="s">
        <v>3749</v>
      </c>
      <c r="H1392" s="41">
        <v>550085</v>
      </c>
      <c r="I1392" s="42">
        <f t="shared" si="84"/>
        <v>500077.27272727271</v>
      </c>
      <c r="J1392" s="43">
        <v>44975</v>
      </c>
      <c r="K1392" s="44">
        <v>4762640</v>
      </c>
      <c r="L1392" s="45">
        <v>0.1075</v>
      </c>
      <c r="M1392" s="46">
        <f t="shared" si="85"/>
        <v>511983.8</v>
      </c>
      <c r="N1392" s="47">
        <f t="shared" si="86"/>
        <v>11906.527272727282</v>
      </c>
      <c r="O1392" s="48">
        <f t="shared" si="87"/>
        <v>12859.049454545466</v>
      </c>
      <c r="P1392" s="49"/>
      <c r="Q1392" s="49"/>
      <c r="R1392" s="50"/>
    </row>
    <row r="1393" spans="1:18" x14ac:dyDescent="0.25">
      <c r="A1393" s="51">
        <v>1390</v>
      </c>
      <c r="B1393" s="53"/>
      <c r="C1393" s="38">
        <v>1096</v>
      </c>
      <c r="D1393" s="39">
        <v>44937</v>
      </c>
      <c r="E1393" s="40" t="s">
        <v>56</v>
      </c>
      <c r="F1393" s="41">
        <v>11083060</v>
      </c>
      <c r="G1393" s="40" t="s">
        <v>3749</v>
      </c>
      <c r="H1393" s="41">
        <v>1163721</v>
      </c>
      <c r="I1393" s="42">
        <f t="shared" si="84"/>
        <v>1057928.1818181816</v>
      </c>
      <c r="J1393" s="43">
        <v>44975</v>
      </c>
      <c r="K1393" s="44">
        <v>10075509</v>
      </c>
      <c r="L1393" s="45">
        <v>0.1075</v>
      </c>
      <c r="M1393" s="46">
        <f t="shared" si="85"/>
        <v>1083117.2175</v>
      </c>
      <c r="N1393" s="47">
        <f t="shared" si="86"/>
        <v>25189.035681818379</v>
      </c>
      <c r="O1393" s="48">
        <f t="shared" si="87"/>
        <v>27204.158536363851</v>
      </c>
      <c r="P1393" s="49"/>
      <c r="Q1393" s="49"/>
      <c r="R1393" s="50"/>
    </row>
    <row r="1394" spans="1:18" ht="26.45" customHeight="1" x14ac:dyDescent="0.25">
      <c r="A1394" s="51">
        <v>1391</v>
      </c>
      <c r="B1394" s="37" t="s">
        <v>4235</v>
      </c>
      <c r="C1394" s="38" t="s">
        <v>4236</v>
      </c>
      <c r="D1394" s="39">
        <v>44942</v>
      </c>
      <c r="E1394" s="40" t="s">
        <v>56</v>
      </c>
      <c r="F1394" s="41">
        <v>24313091</v>
      </c>
      <c r="G1394" s="40" t="s">
        <v>3749</v>
      </c>
      <c r="H1394" s="41">
        <v>2552875</v>
      </c>
      <c r="I1394" s="42">
        <f t="shared" si="84"/>
        <v>2320795.4545454546</v>
      </c>
      <c r="J1394" s="43">
        <v>44975</v>
      </c>
      <c r="K1394" s="44">
        <v>22102810</v>
      </c>
      <c r="L1394" s="45">
        <v>0.1075</v>
      </c>
      <c r="M1394" s="46">
        <f t="shared" si="85"/>
        <v>2376052.0750000002</v>
      </c>
      <c r="N1394" s="47">
        <f t="shared" si="86"/>
        <v>55256.620454545598</v>
      </c>
      <c r="O1394" s="48">
        <f t="shared" si="87"/>
        <v>59677.15009090925</v>
      </c>
      <c r="P1394" s="49"/>
      <c r="Q1394" s="49"/>
      <c r="R1394" s="50"/>
    </row>
    <row r="1395" spans="1:18" x14ac:dyDescent="0.25">
      <c r="A1395" s="51">
        <v>1392</v>
      </c>
      <c r="B1395" s="52"/>
      <c r="C1395" s="38" t="s">
        <v>4237</v>
      </c>
      <c r="D1395" s="39">
        <v>44940</v>
      </c>
      <c r="E1395" s="40" t="s">
        <v>56</v>
      </c>
      <c r="F1395" s="41">
        <v>7970148</v>
      </c>
      <c r="G1395" s="40" t="s">
        <v>3749</v>
      </c>
      <c r="H1395" s="41">
        <v>836866</v>
      </c>
      <c r="I1395" s="42">
        <f t="shared" si="84"/>
        <v>760787.27272727271</v>
      </c>
      <c r="J1395" s="43">
        <v>44975</v>
      </c>
      <c r="K1395" s="44">
        <v>7245589</v>
      </c>
      <c r="L1395" s="45">
        <v>0.1075</v>
      </c>
      <c r="M1395" s="46">
        <f t="shared" si="85"/>
        <v>778900.8175</v>
      </c>
      <c r="N1395" s="47">
        <f t="shared" si="86"/>
        <v>18113.544772727299</v>
      </c>
      <c r="O1395" s="48">
        <f t="shared" si="87"/>
        <v>19562.628354545483</v>
      </c>
      <c r="P1395" s="49"/>
      <c r="Q1395" s="49"/>
      <c r="R1395" s="50"/>
    </row>
    <row r="1396" spans="1:18" x14ac:dyDescent="0.25">
      <c r="A1396" s="51">
        <v>1393</v>
      </c>
      <c r="B1396" s="53"/>
      <c r="C1396" s="38" t="s">
        <v>4238</v>
      </c>
      <c r="D1396" s="39">
        <v>44945</v>
      </c>
      <c r="E1396" s="40" t="s">
        <v>56</v>
      </c>
      <c r="F1396" s="41">
        <v>3115177</v>
      </c>
      <c r="G1396" s="40" t="s">
        <v>3749</v>
      </c>
      <c r="H1396" s="41">
        <v>327094</v>
      </c>
      <c r="I1396" s="42">
        <f t="shared" si="84"/>
        <v>297358.18181818177</v>
      </c>
      <c r="J1396" s="43">
        <v>44975</v>
      </c>
      <c r="K1396" s="44">
        <v>2831979</v>
      </c>
      <c r="L1396" s="45">
        <v>0.1075</v>
      </c>
      <c r="M1396" s="46">
        <f t="shared" si="85"/>
        <v>304437.74249999999</v>
      </c>
      <c r="N1396" s="47">
        <f t="shared" si="86"/>
        <v>7079.5606818182277</v>
      </c>
      <c r="O1396" s="48">
        <f t="shared" si="87"/>
        <v>7645.9255363636867</v>
      </c>
      <c r="P1396" s="49"/>
      <c r="Q1396" s="49"/>
      <c r="R1396" s="50"/>
    </row>
    <row r="1397" spans="1:18" ht="26.45" customHeight="1" x14ac:dyDescent="0.25">
      <c r="A1397" s="51">
        <v>1394</v>
      </c>
      <c r="B1397" s="37" t="s">
        <v>4239</v>
      </c>
      <c r="C1397" s="38" t="s">
        <v>4240</v>
      </c>
      <c r="D1397" s="39">
        <v>44935</v>
      </c>
      <c r="E1397" s="40" t="s">
        <v>56</v>
      </c>
      <c r="F1397" s="41">
        <v>3797274</v>
      </c>
      <c r="G1397" s="40" t="s">
        <v>3749</v>
      </c>
      <c r="H1397" s="41">
        <v>398714</v>
      </c>
      <c r="I1397" s="42">
        <f t="shared" si="84"/>
        <v>362467.27272727271</v>
      </c>
      <c r="J1397" s="43">
        <v>44975</v>
      </c>
      <c r="K1397" s="44">
        <v>3452067</v>
      </c>
      <c r="L1397" s="45">
        <v>0.1075</v>
      </c>
      <c r="M1397" s="46">
        <f t="shared" si="85"/>
        <v>371097.20250000001</v>
      </c>
      <c r="N1397" s="47">
        <f t="shared" si="86"/>
        <v>8629.9297727273079</v>
      </c>
      <c r="O1397" s="48">
        <f t="shared" si="87"/>
        <v>9320.324154545493</v>
      </c>
      <c r="P1397" s="49"/>
      <c r="Q1397" s="49"/>
      <c r="R1397" s="50"/>
    </row>
    <row r="1398" spans="1:18" x14ac:dyDescent="0.25">
      <c r="A1398" s="51">
        <v>1395</v>
      </c>
      <c r="B1398" s="52"/>
      <c r="C1398" s="38" t="s">
        <v>4241</v>
      </c>
      <c r="D1398" s="39">
        <v>44931</v>
      </c>
      <c r="E1398" s="40" t="s">
        <v>803</v>
      </c>
      <c r="F1398" s="41">
        <v>2669469</v>
      </c>
      <c r="G1398" s="40" t="s">
        <v>3749</v>
      </c>
      <c r="H1398" s="41">
        <v>280294</v>
      </c>
      <c r="I1398" s="42">
        <f t="shared" si="84"/>
        <v>254812.72727272726</v>
      </c>
      <c r="J1398" s="43">
        <v>44975</v>
      </c>
      <c r="K1398" s="44">
        <v>2426790</v>
      </c>
      <c r="L1398" s="45">
        <v>0.1075</v>
      </c>
      <c r="M1398" s="46">
        <f t="shared" si="85"/>
        <v>260879.92499999999</v>
      </c>
      <c r="N1398" s="47">
        <f t="shared" si="86"/>
        <v>6067.1977272727236</v>
      </c>
      <c r="O1398" s="48">
        <f t="shared" si="87"/>
        <v>6552.573545454542</v>
      </c>
      <c r="P1398" s="49"/>
      <c r="Q1398" s="49"/>
      <c r="R1398" s="50"/>
    </row>
    <row r="1399" spans="1:18" x14ac:dyDescent="0.25">
      <c r="A1399" s="51">
        <v>1396</v>
      </c>
      <c r="B1399" s="52"/>
      <c r="C1399" s="38" t="s">
        <v>4242</v>
      </c>
      <c r="D1399" s="39">
        <v>44938</v>
      </c>
      <c r="E1399" s="40" t="s">
        <v>28</v>
      </c>
      <c r="F1399" s="41">
        <v>11495326</v>
      </c>
      <c r="G1399" s="40" t="s">
        <v>3749</v>
      </c>
      <c r="H1399" s="41">
        <v>1207009</v>
      </c>
      <c r="I1399" s="42">
        <f t="shared" si="84"/>
        <v>1097280.9090909089</v>
      </c>
      <c r="J1399" s="43">
        <v>44975</v>
      </c>
      <c r="K1399" s="44">
        <v>10450296</v>
      </c>
      <c r="L1399" s="45">
        <v>0.1075</v>
      </c>
      <c r="M1399" s="46">
        <f t="shared" si="85"/>
        <v>1123406.82</v>
      </c>
      <c r="N1399" s="47">
        <f t="shared" si="86"/>
        <v>26125.910909091122</v>
      </c>
      <c r="O1399" s="48">
        <f t="shared" si="87"/>
        <v>28215.983781818413</v>
      </c>
      <c r="P1399" s="49"/>
      <c r="Q1399" s="49"/>
      <c r="R1399" s="50"/>
    </row>
    <row r="1400" spans="1:18" x14ac:dyDescent="0.25">
      <c r="A1400" s="51">
        <v>1397</v>
      </c>
      <c r="B1400" s="53"/>
      <c r="C1400" s="38" t="s">
        <v>4243</v>
      </c>
      <c r="D1400" s="39">
        <v>44938</v>
      </c>
      <c r="E1400" s="40" t="s">
        <v>56</v>
      </c>
      <c r="F1400" s="41">
        <v>3219264</v>
      </c>
      <c r="G1400" s="40" t="s">
        <v>3749</v>
      </c>
      <c r="H1400" s="41">
        <v>338023</v>
      </c>
      <c r="I1400" s="42">
        <f t="shared" si="84"/>
        <v>307293.63636363635</v>
      </c>
      <c r="J1400" s="43">
        <v>44975</v>
      </c>
      <c r="K1400" s="44">
        <v>2926604</v>
      </c>
      <c r="L1400" s="45">
        <v>0.1075</v>
      </c>
      <c r="M1400" s="46">
        <f t="shared" si="85"/>
        <v>314609.93</v>
      </c>
      <c r="N1400" s="47">
        <f t="shared" si="86"/>
        <v>7316.29363636364</v>
      </c>
      <c r="O1400" s="48">
        <f t="shared" si="87"/>
        <v>7901.597127272732</v>
      </c>
      <c r="P1400" s="49"/>
      <c r="Q1400" s="49"/>
      <c r="R1400" s="50"/>
    </row>
    <row r="1401" spans="1:18" ht="26.45" customHeight="1" x14ac:dyDescent="0.25">
      <c r="A1401" s="51">
        <v>1398</v>
      </c>
      <c r="B1401" s="37" t="s">
        <v>4244</v>
      </c>
      <c r="C1401" s="38" t="s">
        <v>4245</v>
      </c>
      <c r="D1401" s="39">
        <v>44929</v>
      </c>
      <c r="E1401" s="40" t="s">
        <v>56</v>
      </c>
      <c r="F1401" s="41">
        <v>13077512</v>
      </c>
      <c r="G1401" s="40" t="s">
        <v>3749</v>
      </c>
      <c r="H1401" s="41">
        <v>1373139</v>
      </c>
      <c r="I1401" s="42">
        <f t="shared" si="84"/>
        <v>1248308.1818181816</v>
      </c>
      <c r="J1401" s="43">
        <v>44975</v>
      </c>
      <c r="K1401" s="44">
        <v>11888647</v>
      </c>
      <c r="L1401" s="45">
        <v>0.1075</v>
      </c>
      <c r="M1401" s="46">
        <f t="shared" si="85"/>
        <v>1278029.5525</v>
      </c>
      <c r="N1401" s="47">
        <f t="shared" si="86"/>
        <v>29721.370681818342</v>
      </c>
      <c r="O1401" s="48">
        <f t="shared" si="87"/>
        <v>32099.080336363812</v>
      </c>
      <c r="P1401" s="49"/>
      <c r="Q1401" s="49"/>
      <c r="R1401" s="50"/>
    </row>
    <row r="1402" spans="1:18" x14ac:dyDescent="0.25">
      <c r="A1402" s="51">
        <v>1399</v>
      </c>
      <c r="B1402" s="52"/>
      <c r="C1402" s="38" t="s">
        <v>4246</v>
      </c>
      <c r="D1402" s="39">
        <v>44933</v>
      </c>
      <c r="E1402" s="40" t="s">
        <v>56</v>
      </c>
      <c r="F1402" s="41">
        <v>29034217</v>
      </c>
      <c r="G1402" s="40" t="s">
        <v>3749</v>
      </c>
      <c r="H1402" s="41">
        <v>3048593</v>
      </c>
      <c r="I1402" s="42">
        <f t="shared" si="84"/>
        <v>2771448.1818181816</v>
      </c>
      <c r="J1402" s="43">
        <v>44975</v>
      </c>
      <c r="K1402" s="44">
        <v>26394743</v>
      </c>
      <c r="L1402" s="45">
        <v>0.1075</v>
      </c>
      <c r="M1402" s="46">
        <f t="shared" si="85"/>
        <v>2837434.8725000001</v>
      </c>
      <c r="N1402" s="47">
        <f t="shared" si="86"/>
        <v>65986.690681818407</v>
      </c>
      <c r="O1402" s="48">
        <f t="shared" si="87"/>
        <v>71265.625936363882</v>
      </c>
      <c r="P1402" s="49"/>
      <c r="Q1402" s="49"/>
      <c r="R1402" s="50"/>
    </row>
    <row r="1403" spans="1:18" x14ac:dyDescent="0.25">
      <c r="A1403" s="51">
        <v>1400</v>
      </c>
      <c r="B1403" s="53"/>
      <c r="C1403" s="38" t="s">
        <v>4247</v>
      </c>
      <c r="D1403" s="39">
        <v>44940</v>
      </c>
      <c r="E1403" s="40" t="s">
        <v>4248</v>
      </c>
      <c r="F1403" s="41">
        <v>1907194</v>
      </c>
      <c r="G1403" s="40" t="s">
        <v>3749</v>
      </c>
      <c r="H1403" s="41">
        <v>200255</v>
      </c>
      <c r="I1403" s="42">
        <f t="shared" si="84"/>
        <v>182049.99999999997</v>
      </c>
      <c r="J1403" s="43">
        <v>44975</v>
      </c>
      <c r="K1403" s="44">
        <v>1733813</v>
      </c>
      <c r="L1403" s="45">
        <v>0.1075</v>
      </c>
      <c r="M1403" s="46">
        <f t="shared" si="85"/>
        <v>186384.89749999999</v>
      </c>
      <c r="N1403" s="47">
        <f t="shared" si="86"/>
        <v>4334.897500000021</v>
      </c>
      <c r="O1403" s="48">
        <f t="shared" si="87"/>
        <v>4681.6893000000227</v>
      </c>
      <c r="P1403" s="49"/>
      <c r="Q1403" s="49"/>
      <c r="R1403" s="50"/>
    </row>
    <row r="1404" spans="1:18" x14ac:dyDescent="0.25">
      <c r="A1404" s="51">
        <v>1401</v>
      </c>
      <c r="B1404" s="54" t="s">
        <v>4249</v>
      </c>
      <c r="C1404" s="38" t="s">
        <v>4250</v>
      </c>
      <c r="D1404" s="39">
        <v>44933</v>
      </c>
      <c r="E1404" s="40" t="s">
        <v>28</v>
      </c>
      <c r="F1404" s="41">
        <v>5656856</v>
      </c>
      <c r="G1404" s="40" t="s">
        <v>3749</v>
      </c>
      <c r="H1404" s="41">
        <v>593970</v>
      </c>
      <c r="I1404" s="42">
        <f t="shared" si="84"/>
        <v>539972.72727272718</v>
      </c>
      <c r="J1404" s="43">
        <v>44975</v>
      </c>
      <c r="K1404" s="44">
        <v>5142596</v>
      </c>
      <c r="L1404" s="45">
        <v>0.1075</v>
      </c>
      <c r="M1404" s="46">
        <f t="shared" si="85"/>
        <v>552829.06999999995</v>
      </c>
      <c r="N1404" s="47">
        <f t="shared" si="86"/>
        <v>12856.342727272771</v>
      </c>
      <c r="O1404" s="48">
        <f t="shared" si="87"/>
        <v>13884.850145454593</v>
      </c>
      <c r="P1404" s="49"/>
      <c r="Q1404" s="49"/>
      <c r="R1404" s="50"/>
    </row>
    <row r="1405" spans="1:18" ht="39.6" customHeight="1" x14ac:dyDescent="0.25">
      <c r="A1405" s="51">
        <v>1402</v>
      </c>
      <c r="B1405" s="37" t="s">
        <v>4251</v>
      </c>
      <c r="C1405" s="38" t="s">
        <v>4252</v>
      </c>
      <c r="D1405" s="39">
        <v>44928</v>
      </c>
      <c r="E1405" s="40" t="s">
        <v>4253</v>
      </c>
      <c r="F1405" s="41">
        <v>9611067</v>
      </c>
      <c r="G1405" s="40" t="s">
        <v>3749</v>
      </c>
      <c r="H1405" s="41">
        <v>1009162</v>
      </c>
      <c r="I1405" s="42">
        <f t="shared" si="84"/>
        <v>917419.99999999988</v>
      </c>
      <c r="J1405" s="43">
        <v>44975</v>
      </c>
      <c r="K1405" s="44">
        <v>8737334</v>
      </c>
      <c r="L1405" s="45">
        <v>0.1075</v>
      </c>
      <c r="M1405" s="46">
        <f t="shared" si="85"/>
        <v>939263.40500000003</v>
      </c>
      <c r="N1405" s="47">
        <f t="shared" si="86"/>
        <v>21843.405000000144</v>
      </c>
      <c r="O1405" s="48">
        <f t="shared" si="87"/>
        <v>23590.877400000158</v>
      </c>
      <c r="P1405" s="49"/>
      <c r="Q1405" s="49"/>
      <c r="R1405" s="50"/>
    </row>
    <row r="1406" spans="1:18" x14ac:dyDescent="0.25">
      <c r="A1406" s="51">
        <v>1403</v>
      </c>
      <c r="B1406" s="52"/>
      <c r="C1406" s="38" t="s">
        <v>4254</v>
      </c>
      <c r="D1406" s="39">
        <v>44935</v>
      </c>
      <c r="E1406" s="40" t="s">
        <v>4255</v>
      </c>
      <c r="F1406" s="41">
        <v>8931171</v>
      </c>
      <c r="G1406" s="40" t="s">
        <v>3749</v>
      </c>
      <c r="H1406" s="41">
        <v>937773</v>
      </c>
      <c r="I1406" s="42">
        <f t="shared" si="84"/>
        <v>852520.90909090906</v>
      </c>
      <c r="J1406" s="43">
        <v>44975</v>
      </c>
      <c r="K1406" s="44">
        <v>8119246</v>
      </c>
      <c r="L1406" s="45">
        <v>0.1075</v>
      </c>
      <c r="M1406" s="46">
        <f t="shared" si="85"/>
        <v>872818.94499999995</v>
      </c>
      <c r="N1406" s="47">
        <f t="shared" si="86"/>
        <v>20298.03590909089</v>
      </c>
      <c r="O1406" s="48">
        <f t="shared" si="87"/>
        <v>21921.878781818163</v>
      </c>
      <c r="P1406" s="49"/>
      <c r="Q1406" s="49"/>
      <c r="R1406" s="50"/>
    </row>
    <row r="1407" spans="1:18" x14ac:dyDescent="0.25">
      <c r="A1407" s="51">
        <v>1404</v>
      </c>
      <c r="B1407" s="53"/>
      <c r="C1407" s="38" t="s">
        <v>4256</v>
      </c>
      <c r="D1407" s="39">
        <v>44942</v>
      </c>
      <c r="E1407" s="40" t="s">
        <v>4253</v>
      </c>
      <c r="F1407" s="41">
        <v>10309741</v>
      </c>
      <c r="G1407" s="40" t="s">
        <v>3749</v>
      </c>
      <c r="H1407" s="41">
        <v>1082523</v>
      </c>
      <c r="I1407" s="42">
        <f t="shared" si="84"/>
        <v>984111.81818181812</v>
      </c>
      <c r="J1407" s="43">
        <v>44975</v>
      </c>
      <c r="K1407" s="44">
        <v>9372492</v>
      </c>
      <c r="L1407" s="45">
        <v>0.1075</v>
      </c>
      <c r="M1407" s="46">
        <f t="shared" si="85"/>
        <v>1007542.89</v>
      </c>
      <c r="N1407" s="47">
        <f t="shared" si="86"/>
        <v>23431.071818181896</v>
      </c>
      <c r="O1407" s="48">
        <f t="shared" si="87"/>
        <v>25305.557563636448</v>
      </c>
      <c r="P1407" s="49"/>
      <c r="Q1407" s="49"/>
      <c r="R1407" s="50"/>
    </row>
    <row r="1408" spans="1:18" x14ac:dyDescent="0.25">
      <c r="A1408" s="51">
        <v>1405</v>
      </c>
      <c r="B1408" s="37" t="s">
        <v>4257</v>
      </c>
      <c r="C1408" s="38" t="s">
        <v>4258</v>
      </c>
      <c r="D1408" s="39">
        <v>44942</v>
      </c>
      <c r="E1408" s="40" t="s">
        <v>803</v>
      </c>
      <c r="F1408" s="41">
        <v>1615482</v>
      </c>
      <c r="G1408" s="40" t="s">
        <v>3749</v>
      </c>
      <c r="H1408" s="41">
        <v>169626</v>
      </c>
      <c r="I1408" s="42">
        <f t="shared" si="84"/>
        <v>154205.45454545453</v>
      </c>
      <c r="J1408" s="43">
        <v>44975</v>
      </c>
      <c r="K1408" s="44">
        <v>1468620</v>
      </c>
      <c r="L1408" s="45">
        <v>0.1075</v>
      </c>
      <c r="M1408" s="46">
        <f t="shared" si="85"/>
        <v>157876.65</v>
      </c>
      <c r="N1408" s="47">
        <f t="shared" si="86"/>
        <v>3671.1954545454646</v>
      </c>
      <c r="O1408" s="48">
        <f t="shared" si="87"/>
        <v>3964.8910909091019</v>
      </c>
      <c r="P1408" s="49"/>
      <c r="Q1408" s="49"/>
      <c r="R1408" s="50"/>
    </row>
    <row r="1409" spans="1:18" x14ac:dyDescent="0.25">
      <c r="A1409" s="51">
        <v>1406</v>
      </c>
      <c r="B1409" s="52"/>
      <c r="C1409" s="38" t="s">
        <v>4259</v>
      </c>
      <c r="D1409" s="39">
        <v>44929</v>
      </c>
      <c r="E1409" s="40" t="s">
        <v>56</v>
      </c>
      <c r="F1409" s="41">
        <v>2881805</v>
      </c>
      <c r="G1409" s="40" t="s">
        <v>3749</v>
      </c>
      <c r="H1409" s="41">
        <v>302589</v>
      </c>
      <c r="I1409" s="42">
        <f t="shared" si="84"/>
        <v>275080.90909090906</v>
      </c>
      <c r="J1409" s="43">
        <v>44975</v>
      </c>
      <c r="K1409" s="44">
        <v>2619823</v>
      </c>
      <c r="L1409" s="45">
        <v>0.1075</v>
      </c>
      <c r="M1409" s="46">
        <f t="shared" si="85"/>
        <v>281630.97249999997</v>
      </c>
      <c r="N1409" s="47">
        <f t="shared" si="86"/>
        <v>6550.0634090909152</v>
      </c>
      <c r="O1409" s="48">
        <f t="shared" si="87"/>
        <v>7074.068481818189</v>
      </c>
      <c r="P1409" s="49"/>
      <c r="Q1409" s="49"/>
      <c r="R1409" s="50"/>
    </row>
    <row r="1410" spans="1:18" x14ac:dyDescent="0.25">
      <c r="A1410" s="51">
        <v>1407</v>
      </c>
      <c r="B1410" s="52"/>
      <c r="C1410" s="38" t="s">
        <v>4260</v>
      </c>
      <c r="D1410" s="39">
        <v>44942</v>
      </c>
      <c r="E1410" s="40" t="s">
        <v>803</v>
      </c>
      <c r="F1410" s="41">
        <v>5042675</v>
      </c>
      <c r="G1410" s="40" t="s">
        <v>3749</v>
      </c>
      <c r="H1410" s="41">
        <v>529481</v>
      </c>
      <c r="I1410" s="42">
        <f t="shared" si="84"/>
        <v>481346.36363636359</v>
      </c>
      <c r="J1410" s="43">
        <v>44975</v>
      </c>
      <c r="K1410" s="44">
        <v>4584250</v>
      </c>
      <c r="L1410" s="45">
        <v>0.1075</v>
      </c>
      <c r="M1410" s="46">
        <f t="shared" si="85"/>
        <v>492806.875</v>
      </c>
      <c r="N1410" s="47">
        <f t="shared" si="86"/>
        <v>11460.511363636411</v>
      </c>
      <c r="O1410" s="48">
        <f t="shared" si="87"/>
        <v>12377.352272727325</v>
      </c>
      <c r="P1410" s="49"/>
      <c r="Q1410" s="49"/>
      <c r="R1410" s="50"/>
    </row>
    <row r="1411" spans="1:18" x14ac:dyDescent="0.25">
      <c r="A1411" s="51">
        <v>1408</v>
      </c>
      <c r="B1411" s="52"/>
      <c r="C1411" s="38" t="s">
        <v>4261</v>
      </c>
      <c r="D1411" s="39">
        <v>44937</v>
      </c>
      <c r="E1411" s="40" t="s">
        <v>56</v>
      </c>
      <c r="F1411" s="41">
        <v>2076785</v>
      </c>
      <c r="G1411" s="40" t="s">
        <v>3749</v>
      </c>
      <c r="H1411" s="41">
        <v>218062</v>
      </c>
      <c r="I1411" s="42">
        <f t="shared" si="84"/>
        <v>198238.18181818179</v>
      </c>
      <c r="J1411" s="43">
        <v>44975</v>
      </c>
      <c r="K1411" s="44">
        <v>1887986</v>
      </c>
      <c r="L1411" s="45">
        <v>0.1075</v>
      </c>
      <c r="M1411" s="46">
        <f t="shared" si="85"/>
        <v>202958.495</v>
      </c>
      <c r="N1411" s="47">
        <f t="shared" si="86"/>
        <v>4720.313181818201</v>
      </c>
      <c r="O1411" s="48">
        <f t="shared" si="87"/>
        <v>5097.9382363636578</v>
      </c>
      <c r="P1411" s="49"/>
      <c r="Q1411" s="49"/>
      <c r="R1411" s="50"/>
    </row>
    <row r="1412" spans="1:18" x14ac:dyDescent="0.25">
      <c r="A1412" s="51">
        <v>1409</v>
      </c>
      <c r="B1412" s="53"/>
      <c r="C1412" s="38" t="s">
        <v>4262</v>
      </c>
      <c r="D1412" s="39">
        <v>44943</v>
      </c>
      <c r="E1412" s="40" t="s">
        <v>28</v>
      </c>
      <c r="F1412" s="41">
        <v>3180789</v>
      </c>
      <c r="G1412" s="40" t="s">
        <v>3749</v>
      </c>
      <c r="H1412" s="41">
        <v>333983</v>
      </c>
      <c r="I1412" s="42">
        <f t="shared" ref="I1412:I1475" si="88">H1412/1.1</f>
        <v>303620.90909090906</v>
      </c>
      <c r="J1412" s="43">
        <v>44975</v>
      </c>
      <c r="K1412" s="44">
        <v>2891626</v>
      </c>
      <c r="L1412" s="45">
        <v>0.1075</v>
      </c>
      <c r="M1412" s="46">
        <f t="shared" ref="M1412:M1475" si="89">K1412*L1412</f>
        <v>310849.79499999998</v>
      </c>
      <c r="N1412" s="47">
        <f t="shared" ref="N1412:N1475" si="90">M1412-I1412</f>
        <v>7228.8859090909245</v>
      </c>
      <c r="O1412" s="48">
        <f t="shared" ref="O1412:O1475" si="91">N1412*1.08</f>
        <v>7807.1967818181993</v>
      </c>
      <c r="P1412" s="49"/>
      <c r="Q1412" s="49"/>
      <c r="R1412" s="50"/>
    </row>
    <row r="1413" spans="1:18" x14ac:dyDescent="0.25">
      <c r="A1413" s="51">
        <v>1410</v>
      </c>
      <c r="B1413" s="54" t="s">
        <v>4263</v>
      </c>
      <c r="C1413" s="38" t="s">
        <v>4264</v>
      </c>
      <c r="D1413" s="39">
        <v>44942</v>
      </c>
      <c r="E1413" s="40" t="s">
        <v>803</v>
      </c>
      <c r="F1413" s="41">
        <v>1503376</v>
      </c>
      <c r="G1413" s="40" t="s">
        <v>3749</v>
      </c>
      <c r="H1413" s="41">
        <v>157854</v>
      </c>
      <c r="I1413" s="42">
        <f t="shared" si="88"/>
        <v>143503.63636363635</v>
      </c>
      <c r="J1413" s="43">
        <v>44975</v>
      </c>
      <c r="K1413" s="44">
        <v>1366705</v>
      </c>
      <c r="L1413" s="45">
        <v>0.1075</v>
      </c>
      <c r="M1413" s="46">
        <f t="shared" si="89"/>
        <v>146920.78750000001</v>
      </c>
      <c r="N1413" s="47">
        <f t="shared" si="90"/>
        <v>3417.1511363636528</v>
      </c>
      <c r="O1413" s="48">
        <f t="shared" si="91"/>
        <v>3690.5232272727453</v>
      </c>
      <c r="P1413" s="49"/>
      <c r="Q1413" s="49"/>
      <c r="R1413" s="50"/>
    </row>
    <row r="1414" spans="1:18" x14ac:dyDescent="0.25">
      <c r="A1414" s="51">
        <v>1411</v>
      </c>
      <c r="B1414" s="54" t="s">
        <v>4265</v>
      </c>
      <c r="C1414" s="38" t="s">
        <v>4266</v>
      </c>
      <c r="D1414" s="39">
        <v>44943</v>
      </c>
      <c r="E1414" s="40" t="s">
        <v>56</v>
      </c>
      <c r="F1414" s="41">
        <v>2447381</v>
      </c>
      <c r="G1414" s="40" t="s">
        <v>3749</v>
      </c>
      <c r="H1414" s="41">
        <v>256975</v>
      </c>
      <c r="I1414" s="42">
        <f t="shared" si="88"/>
        <v>233613.63636363635</v>
      </c>
      <c r="J1414" s="43">
        <v>44975</v>
      </c>
      <c r="K1414" s="44">
        <v>2224892</v>
      </c>
      <c r="L1414" s="45">
        <v>0.1075</v>
      </c>
      <c r="M1414" s="46">
        <f t="shared" si="89"/>
        <v>239175.88999999998</v>
      </c>
      <c r="N1414" s="47">
        <f t="shared" si="90"/>
        <v>5562.2536363636318</v>
      </c>
      <c r="O1414" s="48">
        <f t="shared" si="91"/>
        <v>6007.2339272727231</v>
      </c>
      <c r="P1414" s="49"/>
      <c r="Q1414" s="49"/>
      <c r="R1414" s="50"/>
    </row>
    <row r="1415" spans="1:18" x14ac:dyDescent="0.25">
      <c r="A1415" s="51">
        <v>1412</v>
      </c>
      <c r="B1415" s="37" t="s">
        <v>4267</v>
      </c>
      <c r="C1415" s="38" t="s">
        <v>4268</v>
      </c>
      <c r="D1415" s="39">
        <v>44932</v>
      </c>
      <c r="E1415" s="40" t="s">
        <v>803</v>
      </c>
      <c r="F1415" s="41">
        <v>1921008</v>
      </c>
      <c r="G1415" s="40" t="s">
        <v>3749</v>
      </c>
      <c r="H1415" s="41">
        <v>201706</v>
      </c>
      <c r="I1415" s="42">
        <f t="shared" si="88"/>
        <v>183369.09090909088</v>
      </c>
      <c r="J1415" s="43">
        <v>44975</v>
      </c>
      <c r="K1415" s="44">
        <v>1746371</v>
      </c>
      <c r="L1415" s="45">
        <v>0.1075</v>
      </c>
      <c r="M1415" s="46">
        <f t="shared" si="89"/>
        <v>187734.88250000001</v>
      </c>
      <c r="N1415" s="47">
        <f t="shared" si="90"/>
        <v>4365.7915909091244</v>
      </c>
      <c r="O1415" s="48">
        <f t="shared" si="91"/>
        <v>4715.0549181818542</v>
      </c>
      <c r="P1415" s="49"/>
      <c r="Q1415" s="49"/>
      <c r="R1415" s="50"/>
    </row>
    <row r="1416" spans="1:18" x14ac:dyDescent="0.25">
      <c r="A1416" s="51">
        <v>1413</v>
      </c>
      <c r="B1416" s="53"/>
      <c r="C1416" s="38" t="s">
        <v>4269</v>
      </c>
      <c r="D1416" s="39">
        <v>44943</v>
      </c>
      <c r="E1416" s="40" t="s">
        <v>28</v>
      </c>
      <c r="F1416" s="41">
        <v>6676017</v>
      </c>
      <c r="G1416" s="40" t="s">
        <v>3749</v>
      </c>
      <c r="H1416" s="41">
        <v>700982</v>
      </c>
      <c r="I1416" s="42">
        <f t="shared" si="88"/>
        <v>637256.36363636353</v>
      </c>
      <c r="J1416" s="43">
        <v>44975</v>
      </c>
      <c r="K1416" s="44">
        <v>6069106</v>
      </c>
      <c r="L1416" s="45">
        <v>0.1075</v>
      </c>
      <c r="M1416" s="46">
        <f t="shared" si="89"/>
        <v>652428.89500000002</v>
      </c>
      <c r="N1416" s="47">
        <f t="shared" si="90"/>
        <v>15172.531363636488</v>
      </c>
      <c r="O1416" s="48">
        <f t="shared" si="91"/>
        <v>16386.333872727409</v>
      </c>
      <c r="P1416" s="49"/>
      <c r="Q1416" s="49"/>
      <c r="R1416" s="50"/>
    </row>
    <row r="1417" spans="1:18" ht="26.45" customHeight="1" x14ac:dyDescent="0.25">
      <c r="A1417" s="51">
        <v>1414</v>
      </c>
      <c r="B1417" s="37" t="s">
        <v>4270</v>
      </c>
      <c r="C1417" s="38" t="s">
        <v>4271</v>
      </c>
      <c r="D1417" s="39">
        <v>44929</v>
      </c>
      <c r="E1417" s="40" t="s">
        <v>56</v>
      </c>
      <c r="F1417" s="41">
        <v>11171466</v>
      </c>
      <c r="G1417" s="40" t="s">
        <v>3749</v>
      </c>
      <c r="H1417" s="41">
        <v>1173004</v>
      </c>
      <c r="I1417" s="42">
        <f t="shared" si="88"/>
        <v>1066367.2727272727</v>
      </c>
      <c r="J1417" s="43">
        <v>44975</v>
      </c>
      <c r="K1417" s="44">
        <v>10155878</v>
      </c>
      <c r="L1417" s="45">
        <v>0.1075</v>
      </c>
      <c r="M1417" s="46">
        <f t="shared" si="89"/>
        <v>1091756.885</v>
      </c>
      <c r="N1417" s="47">
        <f t="shared" si="90"/>
        <v>25389.612272727303</v>
      </c>
      <c r="O1417" s="48">
        <f t="shared" si="91"/>
        <v>27420.781254545491</v>
      </c>
      <c r="P1417" s="49"/>
      <c r="Q1417" s="49"/>
      <c r="R1417" s="50"/>
    </row>
    <row r="1418" spans="1:18" x14ac:dyDescent="0.25">
      <c r="A1418" s="51">
        <v>1415</v>
      </c>
      <c r="B1418" s="52"/>
      <c r="C1418" s="38" t="s">
        <v>4272</v>
      </c>
      <c r="D1418" s="39">
        <v>44945</v>
      </c>
      <c r="E1418" s="40" t="s">
        <v>751</v>
      </c>
      <c r="F1418" s="41">
        <v>2950137</v>
      </c>
      <c r="G1418" s="40" t="s">
        <v>3749</v>
      </c>
      <c r="H1418" s="41">
        <v>309764</v>
      </c>
      <c r="I1418" s="42">
        <f t="shared" si="88"/>
        <v>281603.63636363635</v>
      </c>
      <c r="J1418" s="43">
        <v>44975</v>
      </c>
      <c r="K1418" s="44">
        <v>2681943</v>
      </c>
      <c r="L1418" s="45">
        <v>0.1075</v>
      </c>
      <c r="M1418" s="46">
        <f t="shared" si="89"/>
        <v>288308.8725</v>
      </c>
      <c r="N1418" s="47">
        <f t="shared" si="90"/>
        <v>6705.2361363636446</v>
      </c>
      <c r="O1418" s="48">
        <f t="shared" si="91"/>
        <v>7241.6550272727363</v>
      </c>
      <c r="P1418" s="49"/>
      <c r="Q1418" s="49"/>
      <c r="R1418" s="50"/>
    </row>
    <row r="1419" spans="1:18" x14ac:dyDescent="0.25">
      <c r="A1419" s="51">
        <v>1416</v>
      </c>
      <c r="B1419" s="52"/>
      <c r="C1419" s="38" t="s">
        <v>4273</v>
      </c>
      <c r="D1419" s="39">
        <v>44931</v>
      </c>
      <c r="E1419" s="40" t="s">
        <v>56</v>
      </c>
      <c r="F1419" s="41">
        <v>9217272</v>
      </c>
      <c r="G1419" s="40" t="s">
        <v>3749</v>
      </c>
      <c r="H1419" s="41">
        <v>967814</v>
      </c>
      <c r="I1419" s="42">
        <f t="shared" si="88"/>
        <v>879830.90909090906</v>
      </c>
      <c r="J1419" s="43">
        <v>44975</v>
      </c>
      <c r="K1419" s="44">
        <v>8379338</v>
      </c>
      <c r="L1419" s="45">
        <v>0.1075</v>
      </c>
      <c r="M1419" s="46">
        <f t="shared" si="89"/>
        <v>900778.83499999996</v>
      </c>
      <c r="N1419" s="47">
        <f t="shared" si="90"/>
        <v>20947.925909090904</v>
      </c>
      <c r="O1419" s="48">
        <f t="shared" si="91"/>
        <v>22623.759981818177</v>
      </c>
      <c r="P1419" s="49"/>
      <c r="Q1419" s="49"/>
      <c r="R1419" s="50"/>
    </row>
    <row r="1420" spans="1:18" x14ac:dyDescent="0.25">
      <c r="A1420" s="51">
        <v>1417</v>
      </c>
      <c r="B1420" s="52"/>
      <c r="C1420" s="38" t="s">
        <v>4274</v>
      </c>
      <c r="D1420" s="39">
        <v>44939</v>
      </c>
      <c r="E1420" s="40" t="s">
        <v>56</v>
      </c>
      <c r="F1420" s="41">
        <v>13605833</v>
      </c>
      <c r="G1420" s="40" t="s">
        <v>3749</v>
      </c>
      <c r="H1420" s="41">
        <v>1428612</v>
      </c>
      <c r="I1420" s="42">
        <f t="shared" si="88"/>
        <v>1298738.1818181816</v>
      </c>
      <c r="J1420" s="43">
        <v>44975</v>
      </c>
      <c r="K1420" s="44">
        <v>12368939</v>
      </c>
      <c r="L1420" s="45">
        <v>0.1075</v>
      </c>
      <c r="M1420" s="46">
        <f t="shared" si="89"/>
        <v>1329660.9424999999</v>
      </c>
      <c r="N1420" s="47">
        <f t="shared" si="90"/>
        <v>30922.760681818239</v>
      </c>
      <c r="O1420" s="48">
        <f t="shared" si="91"/>
        <v>33396.581536363701</v>
      </c>
      <c r="P1420" s="49"/>
      <c r="Q1420" s="49"/>
      <c r="R1420" s="50"/>
    </row>
    <row r="1421" spans="1:18" x14ac:dyDescent="0.25">
      <c r="A1421" s="51">
        <v>1418</v>
      </c>
      <c r="B1421" s="52"/>
      <c r="C1421" s="38" t="s">
        <v>4275</v>
      </c>
      <c r="D1421" s="39">
        <v>44936</v>
      </c>
      <c r="E1421" s="40" t="s">
        <v>56</v>
      </c>
      <c r="F1421" s="41">
        <v>10187649</v>
      </c>
      <c r="G1421" s="40" t="s">
        <v>3749</v>
      </c>
      <c r="H1421" s="41">
        <v>1069703</v>
      </c>
      <c r="I1421" s="42">
        <f t="shared" si="88"/>
        <v>972457.27272727271</v>
      </c>
      <c r="J1421" s="43">
        <v>44975</v>
      </c>
      <c r="K1421" s="44">
        <v>9261499</v>
      </c>
      <c r="L1421" s="45">
        <v>0.1075</v>
      </c>
      <c r="M1421" s="46">
        <f t="shared" si="89"/>
        <v>995611.14249999996</v>
      </c>
      <c r="N1421" s="47">
        <f t="shared" si="90"/>
        <v>23153.869772727252</v>
      </c>
      <c r="O1421" s="48">
        <f t="shared" si="91"/>
        <v>25006.179354545435</v>
      </c>
      <c r="P1421" s="49"/>
      <c r="Q1421" s="49"/>
      <c r="R1421" s="50"/>
    </row>
    <row r="1422" spans="1:18" x14ac:dyDescent="0.25">
      <c r="A1422" s="51">
        <v>1419</v>
      </c>
      <c r="B1422" s="53"/>
      <c r="C1422" s="38" t="s">
        <v>4276</v>
      </c>
      <c r="D1422" s="39">
        <v>44943</v>
      </c>
      <c r="E1422" s="40" t="s">
        <v>803</v>
      </c>
      <c r="F1422" s="41">
        <v>2619452</v>
      </c>
      <c r="G1422" s="40" t="s">
        <v>3749</v>
      </c>
      <c r="H1422" s="41">
        <v>275042</v>
      </c>
      <c r="I1422" s="42">
        <f t="shared" si="88"/>
        <v>250038.18181818179</v>
      </c>
      <c r="J1422" s="43">
        <v>44975</v>
      </c>
      <c r="K1422" s="44">
        <v>2381320</v>
      </c>
      <c r="L1422" s="45">
        <v>0.1075</v>
      </c>
      <c r="M1422" s="46">
        <f t="shared" si="89"/>
        <v>255991.9</v>
      </c>
      <c r="N1422" s="47">
        <f t="shared" si="90"/>
        <v>5953.7181818181998</v>
      </c>
      <c r="O1422" s="48">
        <f t="shared" si="91"/>
        <v>6430.0156363636561</v>
      </c>
      <c r="P1422" s="49"/>
      <c r="Q1422" s="49"/>
      <c r="R1422" s="50"/>
    </row>
    <row r="1423" spans="1:18" x14ac:dyDescent="0.25">
      <c r="A1423" s="51">
        <v>1420</v>
      </c>
      <c r="B1423" s="37" t="s">
        <v>4277</v>
      </c>
      <c r="C1423" s="38" t="s">
        <v>4278</v>
      </c>
      <c r="D1423" s="39">
        <v>44930</v>
      </c>
      <c r="E1423" s="40" t="s">
        <v>803</v>
      </c>
      <c r="F1423" s="41">
        <v>1113267</v>
      </c>
      <c r="G1423" s="40" t="s">
        <v>3749</v>
      </c>
      <c r="H1423" s="41">
        <v>116893</v>
      </c>
      <c r="I1423" s="42">
        <f t="shared" si="88"/>
        <v>106266.36363636363</v>
      </c>
      <c r="J1423" s="43">
        <v>44975</v>
      </c>
      <c r="K1423" s="44">
        <v>1012061</v>
      </c>
      <c r="L1423" s="45">
        <v>0.1075</v>
      </c>
      <c r="M1423" s="46">
        <f t="shared" si="89"/>
        <v>108796.5575</v>
      </c>
      <c r="N1423" s="47">
        <f t="shared" si="90"/>
        <v>2530.1938636363629</v>
      </c>
      <c r="O1423" s="48">
        <f t="shared" si="91"/>
        <v>2732.6093727272723</v>
      </c>
      <c r="P1423" s="49"/>
      <c r="Q1423" s="49"/>
      <c r="R1423" s="50"/>
    </row>
    <row r="1424" spans="1:18" x14ac:dyDescent="0.25">
      <c r="A1424" s="51">
        <v>1421</v>
      </c>
      <c r="B1424" s="53"/>
      <c r="C1424" s="38" t="s">
        <v>4279</v>
      </c>
      <c r="D1424" s="39">
        <v>44939</v>
      </c>
      <c r="E1424" s="40" t="s">
        <v>803</v>
      </c>
      <c r="F1424" s="41">
        <v>3929178</v>
      </c>
      <c r="G1424" s="40" t="s">
        <v>3749</v>
      </c>
      <c r="H1424" s="41">
        <v>412564</v>
      </c>
      <c r="I1424" s="42">
        <f t="shared" si="88"/>
        <v>375058.18181818177</v>
      </c>
      <c r="J1424" s="43">
        <v>44975</v>
      </c>
      <c r="K1424" s="44">
        <v>3571980</v>
      </c>
      <c r="L1424" s="45">
        <v>0.1075</v>
      </c>
      <c r="M1424" s="46">
        <f t="shared" si="89"/>
        <v>383987.85</v>
      </c>
      <c r="N1424" s="47">
        <f t="shared" si="90"/>
        <v>8929.6681818182115</v>
      </c>
      <c r="O1424" s="48">
        <f t="shared" si="91"/>
        <v>9644.0416363636687</v>
      </c>
      <c r="P1424" s="49"/>
      <c r="Q1424" s="49"/>
      <c r="R1424" s="50"/>
    </row>
    <row r="1425" spans="1:18" x14ac:dyDescent="0.25">
      <c r="A1425" s="51">
        <v>1422</v>
      </c>
      <c r="B1425" s="54" t="s">
        <v>4280</v>
      </c>
      <c r="C1425" s="38" t="s">
        <v>4281</v>
      </c>
      <c r="D1425" s="39">
        <v>44937</v>
      </c>
      <c r="E1425" s="40" t="s">
        <v>56</v>
      </c>
      <c r="F1425" s="41">
        <v>4475953</v>
      </c>
      <c r="G1425" s="40" t="s">
        <v>3749</v>
      </c>
      <c r="H1425" s="41">
        <v>469975</v>
      </c>
      <c r="I1425" s="42">
        <f t="shared" si="88"/>
        <v>427249.99999999994</v>
      </c>
      <c r="J1425" s="43">
        <v>44975</v>
      </c>
      <c r="K1425" s="44">
        <v>4069048</v>
      </c>
      <c r="L1425" s="45">
        <v>0.1075</v>
      </c>
      <c r="M1425" s="46">
        <f t="shared" si="89"/>
        <v>437422.66</v>
      </c>
      <c r="N1425" s="47">
        <f t="shared" si="90"/>
        <v>10172.660000000033</v>
      </c>
      <c r="O1425" s="48">
        <f t="shared" si="91"/>
        <v>10986.472800000036</v>
      </c>
      <c r="P1425" s="49"/>
      <c r="Q1425" s="49"/>
      <c r="R1425" s="50"/>
    </row>
    <row r="1426" spans="1:18" ht="26.45" customHeight="1" x14ac:dyDescent="0.25">
      <c r="A1426" s="51">
        <v>1423</v>
      </c>
      <c r="B1426" s="37" t="s">
        <v>4282</v>
      </c>
      <c r="C1426" s="38" t="s">
        <v>4283</v>
      </c>
      <c r="D1426" s="39">
        <v>44930</v>
      </c>
      <c r="E1426" s="40" t="s">
        <v>56</v>
      </c>
      <c r="F1426" s="41">
        <v>1701775</v>
      </c>
      <c r="G1426" s="40" t="s">
        <v>3749</v>
      </c>
      <c r="H1426" s="41">
        <v>178686</v>
      </c>
      <c r="I1426" s="42">
        <f t="shared" si="88"/>
        <v>162441.81818181818</v>
      </c>
      <c r="J1426" s="43">
        <v>44975</v>
      </c>
      <c r="K1426" s="44">
        <v>1547068</v>
      </c>
      <c r="L1426" s="45">
        <v>0.1075</v>
      </c>
      <c r="M1426" s="46">
        <f t="shared" si="89"/>
        <v>166309.81</v>
      </c>
      <c r="N1426" s="47">
        <f t="shared" si="90"/>
        <v>3867.9918181818211</v>
      </c>
      <c r="O1426" s="48">
        <f t="shared" si="91"/>
        <v>4177.4311636363673</v>
      </c>
      <c r="P1426" s="49"/>
      <c r="Q1426" s="49"/>
      <c r="R1426" s="50"/>
    </row>
    <row r="1427" spans="1:18" x14ac:dyDescent="0.25">
      <c r="A1427" s="51">
        <v>1424</v>
      </c>
      <c r="B1427" s="53"/>
      <c r="C1427" s="38" t="s">
        <v>4284</v>
      </c>
      <c r="D1427" s="39">
        <v>44940</v>
      </c>
      <c r="E1427" s="40" t="s">
        <v>56</v>
      </c>
      <c r="F1427" s="41">
        <v>6378108</v>
      </c>
      <c r="G1427" s="40" t="s">
        <v>3749</v>
      </c>
      <c r="H1427" s="41">
        <v>669702</v>
      </c>
      <c r="I1427" s="42">
        <f t="shared" si="88"/>
        <v>608820</v>
      </c>
      <c r="J1427" s="43">
        <v>44975</v>
      </c>
      <c r="K1427" s="44">
        <v>5798280</v>
      </c>
      <c r="L1427" s="45">
        <v>0.1075</v>
      </c>
      <c r="M1427" s="46">
        <f t="shared" si="89"/>
        <v>623315.1</v>
      </c>
      <c r="N1427" s="47">
        <f t="shared" si="90"/>
        <v>14495.099999999977</v>
      </c>
      <c r="O1427" s="48">
        <f t="shared" si="91"/>
        <v>15654.707999999975</v>
      </c>
      <c r="P1427" s="49"/>
      <c r="Q1427" s="49"/>
      <c r="R1427" s="50"/>
    </row>
    <row r="1428" spans="1:18" x14ac:dyDescent="0.25">
      <c r="A1428" s="51">
        <v>1425</v>
      </c>
      <c r="B1428" s="54" t="s">
        <v>4285</v>
      </c>
      <c r="C1428" s="38" t="s">
        <v>4286</v>
      </c>
      <c r="D1428" s="39">
        <v>44958</v>
      </c>
      <c r="E1428" s="40" t="s">
        <v>4287</v>
      </c>
      <c r="F1428" s="41">
        <v>-1056334</v>
      </c>
      <c r="G1428" s="40" t="s">
        <v>3749</v>
      </c>
      <c r="H1428" s="41">
        <v>-110915</v>
      </c>
      <c r="I1428" s="42">
        <f t="shared" si="88"/>
        <v>-100831.81818181818</v>
      </c>
      <c r="J1428" s="43">
        <v>44975</v>
      </c>
      <c r="K1428" s="44">
        <v>-978087</v>
      </c>
      <c r="L1428" s="45">
        <v>0.1075</v>
      </c>
      <c r="M1428" s="46">
        <f t="shared" si="89"/>
        <v>-105144.35249999999</v>
      </c>
      <c r="N1428" s="47">
        <f t="shared" si="90"/>
        <v>-4312.5343181818171</v>
      </c>
      <c r="O1428" s="48">
        <f t="shared" si="91"/>
        <v>-4657.5370636363623</v>
      </c>
      <c r="P1428" s="49"/>
      <c r="Q1428" s="49"/>
      <c r="R1428" s="50"/>
    </row>
    <row r="1429" spans="1:18" x14ac:dyDescent="0.25">
      <c r="A1429" s="51">
        <v>1426</v>
      </c>
      <c r="B1429" s="54" t="s">
        <v>4288</v>
      </c>
      <c r="C1429" s="38" t="s">
        <v>4289</v>
      </c>
      <c r="D1429" s="39">
        <v>44896</v>
      </c>
      <c r="E1429" s="40" t="s">
        <v>4290</v>
      </c>
      <c r="F1429" s="41">
        <v>-642956</v>
      </c>
      <c r="G1429" s="40" t="s">
        <v>3749</v>
      </c>
      <c r="H1429" s="41">
        <v>-67510</v>
      </c>
      <c r="I1429" s="42">
        <f t="shared" si="88"/>
        <v>-61372.727272727265</v>
      </c>
      <c r="J1429" s="43">
        <v>44975</v>
      </c>
      <c r="K1429" s="44">
        <v>-595330</v>
      </c>
      <c r="L1429" s="45">
        <v>0.105</v>
      </c>
      <c r="M1429" s="46">
        <f t="shared" si="89"/>
        <v>-62509.649999999994</v>
      </c>
      <c r="N1429" s="47">
        <f t="shared" si="90"/>
        <v>-1136.9227272727294</v>
      </c>
      <c r="O1429" s="48">
        <f t="shared" si="91"/>
        <v>-1227.8765454545478</v>
      </c>
      <c r="P1429" s="49"/>
      <c r="Q1429" s="49"/>
      <c r="R1429" s="50"/>
    </row>
    <row r="1430" spans="1:18" ht="26.45" customHeight="1" x14ac:dyDescent="0.25">
      <c r="A1430" s="51">
        <v>1427</v>
      </c>
      <c r="B1430" s="37" t="s">
        <v>4291</v>
      </c>
      <c r="C1430" s="38" t="s">
        <v>4292</v>
      </c>
      <c r="D1430" s="39">
        <v>44930</v>
      </c>
      <c r="E1430" s="40" t="s">
        <v>56</v>
      </c>
      <c r="F1430" s="41">
        <v>1357095</v>
      </c>
      <c r="G1430" s="40" t="s">
        <v>3749</v>
      </c>
      <c r="H1430" s="41">
        <v>142495</v>
      </c>
      <c r="I1430" s="42">
        <f t="shared" si="88"/>
        <v>129540.90909090907</v>
      </c>
      <c r="J1430" s="43">
        <v>44975</v>
      </c>
      <c r="K1430" s="44">
        <v>1233723</v>
      </c>
      <c r="L1430" s="45">
        <v>0.1075</v>
      </c>
      <c r="M1430" s="46">
        <f t="shared" si="89"/>
        <v>132625.2225</v>
      </c>
      <c r="N1430" s="47">
        <f t="shared" si="90"/>
        <v>3084.3134090909298</v>
      </c>
      <c r="O1430" s="48">
        <f t="shared" si="91"/>
        <v>3331.0584818182042</v>
      </c>
      <c r="P1430" s="49"/>
      <c r="Q1430" s="49"/>
      <c r="R1430" s="50"/>
    </row>
    <row r="1431" spans="1:18" x14ac:dyDescent="0.25">
      <c r="A1431" s="51">
        <v>1428</v>
      </c>
      <c r="B1431" s="52"/>
      <c r="C1431" s="38" t="s">
        <v>4293</v>
      </c>
      <c r="D1431" s="39">
        <v>44931</v>
      </c>
      <c r="E1431" s="40" t="s">
        <v>56</v>
      </c>
      <c r="F1431" s="41">
        <v>9277698</v>
      </c>
      <c r="G1431" s="40" t="s">
        <v>3749</v>
      </c>
      <c r="H1431" s="41">
        <v>974158</v>
      </c>
      <c r="I1431" s="42">
        <f t="shared" si="88"/>
        <v>885598.18181818177</v>
      </c>
      <c r="J1431" s="43">
        <v>44975</v>
      </c>
      <c r="K1431" s="44">
        <v>8434271</v>
      </c>
      <c r="L1431" s="45">
        <v>0.1075</v>
      </c>
      <c r="M1431" s="46">
        <f t="shared" si="89"/>
        <v>906684.13249999995</v>
      </c>
      <c r="N1431" s="47">
        <f t="shared" si="90"/>
        <v>21085.950681818184</v>
      </c>
      <c r="O1431" s="48">
        <f t="shared" si="91"/>
        <v>22772.826736363641</v>
      </c>
      <c r="P1431" s="49"/>
      <c r="Q1431" s="49"/>
      <c r="R1431" s="50"/>
    </row>
    <row r="1432" spans="1:18" x14ac:dyDescent="0.25">
      <c r="A1432" s="51">
        <v>1429</v>
      </c>
      <c r="B1432" s="53"/>
      <c r="C1432" s="38" t="s">
        <v>4294</v>
      </c>
      <c r="D1432" s="39">
        <v>44936</v>
      </c>
      <c r="E1432" s="40" t="s">
        <v>28</v>
      </c>
      <c r="F1432" s="41">
        <v>2536083</v>
      </c>
      <c r="G1432" s="40" t="s">
        <v>3749</v>
      </c>
      <c r="H1432" s="41">
        <v>266289</v>
      </c>
      <c r="I1432" s="42">
        <f t="shared" si="88"/>
        <v>242080.90909090906</v>
      </c>
      <c r="J1432" s="43">
        <v>44975</v>
      </c>
      <c r="K1432" s="44">
        <v>2305530</v>
      </c>
      <c r="L1432" s="45">
        <v>0.1075</v>
      </c>
      <c r="M1432" s="46">
        <f t="shared" si="89"/>
        <v>247844.47500000001</v>
      </c>
      <c r="N1432" s="47">
        <f t="shared" si="90"/>
        <v>5763.5659090909467</v>
      </c>
      <c r="O1432" s="48">
        <f t="shared" si="91"/>
        <v>6224.6511818182225</v>
      </c>
      <c r="P1432" s="49"/>
      <c r="Q1432" s="49"/>
      <c r="R1432" s="50"/>
    </row>
    <row r="1433" spans="1:18" x14ac:dyDescent="0.25">
      <c r="A1433" s="51">
        <v>1430</v>
      </c>
      <c r="B1433" s="54" t="s">
        <v>4295</v>
      </c>
      <c r="C1433" s="38">
        <v>80</v>
      </c>
      <c r="D1433" s="39">
        <v>44944</v>
      </c>
      <c r="E1433" s="40" t="s">
        <v>4296</v>
      </c>
      <c r="F1433" s="41">
        <v>-721305</v>
      </c>
      <c r="G1433" s="40" t="s">
        <v>3749</v>
      </c>
      <c r="H1433" s="41">
        <v>-75737</v>
      </c>
      <c r="I1433" s="42">
        <f t="shared" si="88"/>
        <v>-68851.818181818177</v>
      </c>
      <c r="J1433" s="43">
        <v>44975</v>
      </c>
      <c r="K1433" s="44">
        <v>-655732</v>
      </c>
      <c r="L1433" s="45">
        <v>0.1075</v>
      </c>
      <c r="M1433" s="46">
        <f t="shared" si="89"/>
        <v>-70491.19</v>
      </c>
      <c r="N1433" s="47">
        <f t="shared" si="90"/>
        <v>-1639.3718181818258</v>
      </c>
      <c r="O1433" s="48">
        <f t="shared" si="91"/>
        <v>-1770.5215636363721</v>
      </c>
      <c r="P1433" s="49"/>
      <c r="Q1433" s="49"/>
      <c r="R1433" s="50"/>
    </row>
    <row r="1434" spans="1:18" x14ac:dyDescent="0.25">
      <c r="A1434" s="51">
        <v>1431</v>
      </c>
      <c r="B1434" s="54" t="s">
        <v>4297</v>
      </c>
      <c r="C1434" s="38" t="s">
        <v>4298</v>
      </c>
      <c r="D1434" s="39">
        <v>44932</v>
      </c>
      <c r="E1434" s="40" t="s">
        <v>56</v>
      </c>
      <c r="F1434" s="41">
        <v>3877809</v>
      </c>
      <c r="G1434" s="40" t="s">
        <v>3749</v>
      </c>
      <c r="H1434" s="41">
        <v>407170</v>
      </c>
      <c r="I1434" s="42">
        <f t="shared" si="88"/>
        <v>370154.54545454541</v>
      </c>
      <c r="J1434" s="43">
        <v>44975</v>
      </c>
      <c r="K1434" s="44">
        <v>3525281</v>
      </c>
      <c r="L1434" s="45">
        <v>0.1075</v>
      </c>
      <c r="M1434" s="46">
        <f t="shared" si="89"/>
        <v>378967.70750000002</v>
      </c>
      <c r="N1434" s="47">
        <f t="shared" si="90"/>
        <v>8813.1620454546064</v>
      </c>
      <c r="O1434" s="48">
        <f t="shared" si="91"/>
        <v>9518.2150090909763</v>
      </c>
      <c r="P1434" s="49"/>
      <c r="Q1434" s="49"/>
      <c r="R1434" s="50"/>
    </row>
    <row r="1435" spans="1:18" ht="39.6" customHeight="1" x14ac:dyDescent="0.25">
      <c r="A1435" s="51">
        <v>1432</v>
      </c>
      <c r="B1435" s="37" t="s">
        <v>4299</v>
      </c>
      <c r="C1435" s="38" t="s">
        <v>4300</v>
      </c>
      <c r="D1435" s="39">
        <v>44942</v>
      </c>
      <c r="E1435" s="40" t="s">
        <v>28</v>
      </c>
      <c r="F1435" s="41">
        <v>369227</v>
      </c>
      <c r="G1435" s="40" t="s">
        <v>3749</v>
      </c>
      <c r="H1435" s="41">
        <v>38769</v>
      </c>
      <c r="I1435" s="42">
        <f t="shared" si="88"/>
        <v>35244.545454545449</v>
      </c>
      <c r="J1435" s="43">
        <v>44975</v>
      </c>
      <c r="K1435" s="44">
        <v>335661</v>
      </c>
      <c r="L1435" s="45">
        <v>0.1075</v>
      </c>
      <c r="M1435" s="46">
        <f t="shared" si="89"/>
        <v>36083.557500000003</v>
      </c>
      <c r="N1435" s="47">
        <f t="shared" si="90"/>
        <v>839.01204545455403</v>
      </c>
      <c r="O1435" s="48">
        <f t="shared" si="91"/>
        <v>906.13300909091845</v>
      </c>
      <c r="P1435" s="49"/>
      <c r="Q1435" s="49"/>
      <c r="R1435" s="50"/>
    </row>
    <row r="1436" spans="1:18" x14ac:dyDescent="0.25">
      <c r="A1436" s="51">
        <v>1433</v>
      </c>
      <c r="B1436" s="52"/>
      <c r="C1436" s="38" t="s">
        <v>4301</v>
      </c>
      <c r="D1436" s="39">
        <v>44930</v>
      </c>
      <c r="E1436" s="40" t="s">
        <v>56</v>
      </c>
      <c r="F1436" s="41">
        <v>783981</v>
      </c>
      <c r="G1436" s="40" t="s">
        <v>3749</v>
      </c>
      <c r="H1436" s="41">
        <v>82318</v>
      </c>
      <c r="I1436" s="42">
        <f t="shared" si="88"/>
        <v>74834.545454545441</v>
      </c>
      <c r="J1436" s="43">
        <v>44975</v>
      </c>
      <c r="K1436" s="44">
        <v>712710</v>
      </c>
      <c r="L1436" s="45">
        <v>0.1075</v>
      </c>
      <c r="M1436" s="46">
        <f t="shared" si="89"/>
        <v>76616.324999999997</v>
      </c>
      <c r="N1436" s="47">
        <f t="shared" si="90"/>
        <v>1781.7795454545558</v>
      </c>
      <c r="O1436" s="48">
        <f t="shared" si="91"/>
        <v>1924.3219090909204</v>
      </c>
      <c r="P1436" s="49"/>
      <c r="Q1436" s="49"/>
      <c r="R1436" s="50"/>
    </row>
    <row r="1437" spans="1:18" x14ac:dyDescent="0.25">
      <c r="A1437" s="51">
        <v>1434</v>
      </c>
      <c r="B1437" s="52"/>
      <c r="C1437" s="38" t="s">
        <v>4302</v>
      </c>
      <c r="D1437" s="39">
        <v>44937</v>
      </c>
      <c r="E1437" s="40" t="s">
        <v>28</v>
      </c>
      <c r="F1437" s="41">
        <v>2097126</v>
      </c>
      <c r="G1437" s="40" t="s">
        <v>3749</v>
      </c>
      <c r="H1437" s="41">
        <v>220198</v>
      </c>
      <c r="I1437" s="42">
        <f t="shared" si="88"/>
        <v>200179.99999999997</v>
      </c>
      <c r="J1437" s="43">
        <v>44975</v>
      </c>
      <c r="K1437" s="44">
        <v>1906478</v>
      </c>
      <c r="L1437" s="45">
        <v>0.1075</v>
      </c>
      <c r="M1437" s="46">
        <f t="shared" si="89"/>
        <v>204946.38500000001</v>
      </c>
      <c r="N1437" s="47">
        <f t="shared" si="90"/>
        <v>4766.3850000000384</v>
      </c>
      <c r="O1437" s="48">
        <f t="shared" si="91"/>
        <v>5147.6958000000423</v>
      </c>
      <c r="P1437" s="49"/>
      <c r="Q1437" s="49"/>
      <c r="R1437" s="50"/>
    </row>
    <row r="1438" spans="1:18" x14ac:dyDescent="0.25">
      <c r="A1438" s="51">
        <v>1435</v>
      </c>
      <c r="B1438" s="52"/>
      <c r="C1438" s="38" t="s">
        <v>4303</v>
      </c>
      <c r="D1438" s="39">
        <v>44944</v>
      </c>
      <c r="E1438" s="40" t="s">
        <v>4304</v>
      </c>
      <c r="F1438" s="41">
        <v>1480133</v>
      </c>
      <c r="G1438" s="40" t="s">
        <v>3749</v>
      </c>
      <c r="H1438" s="41">
        <v>155414</v>
      </c>
      <c r="I1438" s="42">
        <f t="shared" si="88"/>
        <v>141285.45454545453</v>
      </c>
      <c r="J1438" s="43">
        <v>44975</v>
      </c>
      <c r="K1438" s="44">
        <v>1345575</v>
      </c>
      <c r="L1438" s="45">
        <v>0.1075</v>
      </c>
      <c r="M1438" s="46">
        <f t="shared" si="89"/>
        <v>144649.3125</v>
      </c>
      <c r="N1438" s="47">
        <f t="shared" si="90"/>
        <v>3363.8579545454704</v>
      </c>
      <c r="O1438" s="48">
        <f t="shared" si="91"/>
        <v>3632.9665909091082</v>
      </c>
      <c r="P1438" s="49"/>
      <c r="Q1438" s="49"/>
      <c r="R1438" s="50"/>
    </row>
    <row r="1439" spans="1:18" x14ac:dyDescent="0.25">
      <c r="A1439" s="51">
        <v>1436</v>
      </c>
      <c r="B1439" s="52"/>
      <c r="C1439" s="38" t="s">
        <v>4305</v>
      </c>
      <c r="D1439" s="39">
        <v>44929</v>
      </c>
      <c r="E1439" s="40" t="s">
        <v>56</v>
      </c>
      <c r="F1439" s="41">
        <v>1700500</v>
      </c>
      <c r="G1439" s="40" t="s">
        <v>3749</v>
      </c>
      <c r="H1439" s="41">
        <v>178552</v>
      </c>
      <c r="I1439" s="42">
        <f t="shared" si="88"/>
        <v>162320</v>
      </c>
      <c r="J1439" s="43">
        <v>44975</v>
      </c>
      <c r="K1439" s="44">
        <v>1545909</v>
      </c>
      <c r="L1439" s="45">
        <v>0.1075</v>
      </c>
      <c r="M1439" s="46">
        <f t="shared" si="89"/>
        <v>166185.2175</v>
      </c>
      <c r="N1439" s="47">
        <f t="shared" si="90"/>
        <v>3865.2174999999988</v>
      </c>
      <c r="O1439" s="48">
        <f t="shared" si="91"/>
        <v>4174.4348999999993</v>
      </c>
      <c r="P1439" s="49"/>
      <c r="Q1439" s="49"/>
      <c r="R1439" s="50"/>
    </row>
    <row r="1440" spans="1:18" x14ac:dyDescent="0.25">
      <c r="A1440" s="51">
        <v>1437</v>
      </c>
      <c r="B1440" s="53"/>
      <c r="C1440" s="38" t="s">
        <v>4306</v>
      </c>
      <c r="D1440" s="39">
        <v>44942</v>
      </c>
      <c r="E1440" s="40" t="s">
        <v>33</v>
      </c>
      <c r="F1440" s="41">
        <v>1083742</v>
      </c>
      <c r="G1440" s="40" t="s">
        <v>3749</v>
      </c>
      <c r="H1440" s="41">
        <v>113793</v>
      </c>
      <c r="I1440" s="42">
        <f t="shared" si="88"/>
        <v>103448.18181818181</v>
      </c>
      <c r="J1440" s="43">
        <v>44975</v>
      </c>
      <c r="K1440" s="44">
        <v>985220</v>
      </c>
      <c r="L1440" s="45">
        <v>0.1075</v>
      </c>
      <c r="M1440" s="46">
        <f t="shared" si="89"/>
        <v>105911.15</v>
      </c>
      <c r="N1440" s="47">
        <f t="shared" si="90"/>
        <v>2462.9681818181853</v>
      </c>
      <c r="O1440" s="48">
        <f t="shared" si="91"/>
        <v>2660.0056363636404</v>
      </c>
      <c r="P1440" s="49"/>
      <c r="Q1440" s="49"/>
      <c r="R1440" s="50"/>
    </row>
    <row r="1441" spans="1:18" x14ac:dyDescent="0.25">
      <c r="A1441" s="51">
        <v>1438</v>
      </c>
      <c r="B1441" s="37" t="s">
        <v>4307</v>
      </c>
      <c r="C1441" s="38">
        <v>237</v>
      </c>
      <c r="D1441" s="39">
        <v>44960</v>
      </c>
      <c r="E1441" s="40" t="s">
        <v>4308</v>
      </c>
      <c r="F1441" s="41">
        <v>-959429</v>
      </c>
      <c r="G1441" s="40" t="s">
        <v>3749</v>
      </c>
      <c r="H1441" s="41">
        <v>-100740</v>
      </c>
      <c r="I1441" s="42">
        <f t="shared" si="88"/>
        <v>-91581.818181818177</v>
      </c>
      <c r="J1441" s="43">
        <v>44975</v>
      </c>
      <c r="K1441" s="44">
        <v>-888360</v>
      </c>
      <c r="L1441" s="45">
        <v>0.1075</v>
      </c>
      <c r="M1441" s="46">
        <f t="shared" si="89"/>
        <v>-95498.7</v>
      </c>
      <c r="N1441" s="47">
        <f t="shared" si="90"/>
        <v>-3916.8818181818206</v>
      </c>
      <c r="O1441" s="48">
        <f t="shared" si="91"/>
        <v>-4230.2323636363662</v>
      </c>
      <c r="P1441" s="49"/>
      <c r="Q1441" s="49"/>
      <c r="R1441" s="50"/>
    </row>
    <row r="1442" spans="1:18" x14ac:dyDescent="0.25">
      <c r="A1442" s="51">
        <v>1439</v>
      </c>
      <c r="B1442" s="53"/>
      <c r="C1442" s="38">
        <v>243</v>
      </c>
      <c r="D1442" s="39">
        <v>44963</v>
      </c>
      <c r="E1442" s="40" t="s">
        <v>4309</v>
      </c>
      <c r="F1442" s="41">
        <v>-641520</v>
      </c>
      <c r="G1442" s="40" t="s">
        <v>3749</v>
      </c>
      <c r="H1442" s="41">
        <v>-67360</v>
      </c>
      <c r="I1442" s="42">
        <f t="shared" si="88"/>
        <v>-61236.363636363632</v>
      </c>
      <c r="J1442" s="43">
        <v>44975</v>
      </c>
      <c r="K1442" s="44">
        <v>-594000</v>
      </c>
      <c r="L1442" s="45">
        <v>0.1075</v>
      </c>
      <c r="M1442" s="46">
        <f t="shared" si="89"/>
        <v>-63855</v>
      </c>
      <c r="N1442" s="47">
        <f t="shared" si="90"/>
        <v>-2618.6363636363676</v>
      </c>
      <c r="O1442" s="48">
        <f t="shared" si="91"/>
        <v>-2828.1272727272772</v>
      </c>
      <c r="P1442" s="49"/>
      <c r="Q1442" s="49"/>
      <c r="R1442" s="50"/>
    </row>
    <row r="1443" spans="1:18" x14ac:dyDescent="0.25">
      <c r="A1443" s="51">
        <v>1440</v>
      </c>
      <c r="B1443" s="54" t="s">
        <v>4310</v>
      </c>
      <c r="C1443" s="38" t="s">
        <v>4311</v>
      </c>
      <c r="D1443" s="39">
        <v>44935</v>
      </c>
      <c r="E1443" s="40" t="s">
        <v>56</v>
      </c>
      <c r="F1443" s="41">
        <v>5849100</v>
      </c>
      <c r="G1443" s="40" t="s">
        <v>3749</v>
      </c>
      <c r="H1443" s="41">
        <v>614156</v>
      </c>
      <c r="I1443" s="42">
        <f t="shared" si="88"/>
        <v>558323.63636363635</v>
      </c>
      <c r="J1443" s="43">
        <v>44975</v>
      </c>
      <c r="K1443" s="44">
        <v>5317364</v>
      </c>
      <c r="L1443" s="45">
        <v>0.1075</v>
      </c>
      <c r="M1443" s="46">
        <f t="shared" si="89"/>
        <v>571616.63</v>
      </c>
      <c r="N1443" s="47">
        <f t="shared" si="90"/>
        <v>13292.993636363652</v>
      </c>
      <c r="O1443" s="48">
        <f t="shared" si="91"/>
        <v>14356.433127272745</v>
      </c>
      <c r="P1443" s="49"/>
      <c r="Q1443" s="49"/>
      <c r="R1443" s="50"/>
    </row>
    <row r="1444" spans="1:18" ht="26.45" customHeight="1" x14ac:dyDescent="0.25">
      <c r="A1444" s="51">
        <v>1441</v>
      </c>
      <c r="B1444" s="37" t="s">
        <v>4312</v>
      </c>
      <c r="C1444" s="38" t="s">
        <v>4313</v>
      </c>
      <c r="D1444" s="39">
        <v>44929</v>
      </c>
      <c r="E1444" s="40" t="s">
        <v>56</v>
      </c>
      <c r="F1444" s="41">
        <v>2959400</v>
      </c>
      <c r="G1444" s="40" t="s">
        <v>3749</v>
      </c>
      <c r="H1444" s="41">
        <v>310737</v>
      </c>
      <c r="I1444" s="42">
        <f t="shared" si="88"/>
        <v>282488.18181818182</v>
      </c>
      <c r="J1444" s="43">
        <v>44975</v>
      </c>
      <c r="K1444" s="44">
        <v>2690364</v>
      </c>
      <c r="L1444" s="45">
        <v>0.1075</v>
      </c>
      <c r="M1444" s="46">
        <f t="shared" si="89"/>
        <v>289214.13</v>
      </c>
      <c r="N1444" s="47">
        <f t="shared" si="90"/>
        <v>6725.9481818181812</v>
      </c>
      <c r="O1444" s="48">
        <f t="shared" si="91"/>
        <v>7264.0240363636358</v>
      </c>
      <c r="P1444" s="49"/>
      <c r="Q1444" s="49"/>
      <c r="R1444" s="50"/>
    </row>
    <row r="1445" spans="1:18" x14ac:dyDescent="0.25">
      <c r="A1445" s="51">
        <v>1442</v>
      </c>
      <c r="B1445" s="52"/>
      <c r="C1445" s="38" t="s">
        <v>4314</v>
      </c>
      <c r="D1445" s="39">
        <v>44936</v>
      </c>
      <c r="E1445" s="40" t="s">
        <v>56</v>
      </c>
      <c r="F1445" s="41">
        <v>15779297</v>
      </c>
      <c r="G1445" s="40" t="s">
        <v>3749</v>
      </c>
      <c r="H1445" s="41">
        <v>1656826</v>
      </c>
      <c r="I1445" s="42">
        <f t="shared" si="88"/>
        <v>1506205.4545454544</v>
      </c>
      <c r="J1445" s="43">
        <v>44975</v>
      </c>
      <c r="K1445" s="44">
        <v>14344815</v>
      </c>
      <c r="L1445" s="45">
        <v>0.1075</v>
      </c>
      <c r="M1445" s="46">
        <f t="shared" si="89"/>
        <v>1542067.6125</v>
      </c>
      <c r="N1445" s="47">
        <f t="shared" si="90"/>
        <v>35862.157954545692</v>
      </c>
      <c r="O1445" s="48">
        <f t="shared" si="91"/>
        <v>38731.13059090935</v>
      </c>
      <c r="P1445" s="49"/>
      <c r="Q1445" s="49"/>
      <c r="R1445" s="50"/>
    </row>
    <row r="1446" spans="1:18" x14ac:dyDescent="0.25">
      <c r="A1446" s="51">
        <v>1443</v>
      </c>
      <c r="B1446" s="53"/>
      <c r="C1446" s="38" t="s">
        <v>4315</v>
      </c>
      <c r="D1446" s="39">
        <v>44943</v>
      </c>
      <c r="E1446" s="40" t="s">
        <v>28</v>
      </c>
      <c r="F1446" s="41">
        <v>1038392</v>
      </c>
      <c r="G1446" s="40" t="s">
        <v>3749</v>
      </c>
      <c r="H1446" s="41">
        <v>109031</v>
      </c>
      <c r="I1446" s="42">
        <f t="shared" si="88"/>
        <v>99119.090909090897</v>
      </c>
      <c r="J1446" s="43">
        <v>44975</v>
      </c>
      <c r="K1446" s="44">
        <v>943993</v>
      </c>
      <c r="L1446" s="45">
        <v>0.1075</v>
      </c>
      <c r="M1446" s="46">
        <f t="shared" si="89"/>
        <v>101479.2475</v>
      </c>
      <c r="N1446" s="47">
        <f t="shared" si="90"/>
        <v>2360.1565909091005</v>
      </c>
      <c r="O1446" s="48">
        <f t="shared" si="91"/>
        <v>2548.9691181818289</v>
      </c>
      <c r="P1446" s="49"/>
      <c r="Q1446" s="49"/>
      <c r="R1446" s="50"/>
    </row>
    <row r="1447" spans="1:18" x14ac:dyDescent="0.25">
      <c r="A1447" s="51">
        <v>1444</v>
      </c>
      <c r="B1447" s="54" t="s">
        <v>4316</v>
      </c>
      <c r="C1447" s="38" t="s">
        <v>4317</v>
      </c>
      <c r="D1447" s="39">
        <v>44929</v>
      </c>
      <c r="E1447" s="40" t="s">
        <v>803</v>
      </c>
      <c r="F1447" s="41">
        <v>3339801</v>
      </c>
      <c r="G1447" s="40" t="s">
        <v>3749</v>
      </c>
      <c r="H1447" s="41">
        <v>350679</v>
      </c>
      <c r="I1447" s="42">
        <f t="shared" si="88"/>
        <v>318799.09090909088</v>
      </c>
      <c r="J1447" s="43">
        <v>44975</v>
      </c>
      <c r="K1447" s="44">
        <v>3036183</v>
      </c>
      <c r="L1447" s="45">
        <v>0.1075</v>
      </c>
      <c r="M1447" s="46">
        <f t="shared" si="89"/>
        <v>326389.67249999999</v>
      </c>
      <c r="N1447" s="47">
        <f t="shared" si="90"/>
        <v>7590.5815909091034</v>
      </c>
      <c r="O1447" s="48">
        <f t="shared" si="91"/>
        <v>8197.8281181818329</v>
      </c>
      <c r="P1447" s="49"/>
      <c r="Q1447" s="49"/>
      <c r="R1447" s="50"/>
    </row>
    <row r="1448" spans="1:18" x14ac:dyDescent="0.25">
      <c r="A1448" s="51">
        <v>1445</v>
      </c>
      <c r="B1448" s="54" t="s">
        <v>4318</v>
      </c>
      <c r="C1448" s="38" t="s">
        <v>4319</v>
      </c>
      <c r="D1448" s="39">
        <v>44943</v>
      </c>
      <c r="E1448" s="40" t="s">
        <v>751</v>
      </c>
      <c r="F1448" s="41">
        <v>1998769</v>
      </c>
      <c r="G1448" s="40" t="s">
        <v>3749</v>
      </c>
      <c r="H1448" s="41">
        <v>209871</v>
      </c>
      <c r="I1448" s="42">
        <f t="shared" si="88"/>
        <v>190791.81818181818</v>
      </c>
      <c r="J1448" s="43">
        <v>44975</v>
      </c>
      <c r="K1448" s="44">
        <v>1817063</v>
      </c>
      <c r="L1448" s="45">
        <v>0.1075</v>
      </c>
      <c r="M1448" s="46">
        <f t="shared" si="89"/>
        <v>195334.27249999999</v>
      </c>
      <c r="N1448" s="47">
        <f t="shared" si="90"/>
        <v>4542.4543181818153</v>
      </c>
      <c r="O1448" s="48">
        <f t="shared" si="91"/>
        <v>4905.8506636363609</v>
      </c>
      <c r="P1448" s="49"/>
      <c r="Q1448" s="49"/>
      <c r="R1448" s="50"/>
    </row>
    <row r="1449" spans="1:18" ht="26.45" customHeight="1" x14ac:dyDescent="0.25">
      <c r="A1449" s="51">
        <v>1446</v>
      </c>
      <c r="B1449" s="37" t="s">
        <v>4320</v>
      </c>
      <c r="C1449" s="38" t="s">
        <v>4321</v>
      </c>
      <c r="D1449" s="39">
        <v>44943</v>
      </c>
      <c r="E1449" s="40" t="s">
        <v>56</v>
      </c>
      <c r="F1449" s="41">
        <v>1693255</v>
      </c>
      <c r="G1449" s="40" t="s">
        <v>3749</v>
      </c>
      <c r="H1449" s="41">
        <v>177792</v>
      </c>
      <c r="I1449" s="42">
        <f t="shared" si="88"/>
        <v>161629.09090909088</v>
      </c>
      <c r="J1449" s="43">
        <v>44975</v>
      </c>
      <c r="K1449" s="44">
        <v>1539323</v>
      </c>
      <c r="L1449" s="45">
        <v>0.1075</v>
      </c>
      <c r="M1449" s="46">
        <f t="shared" si="89"/>
        <v>165477.2225</v>
      </c>
      <c r="N1449" s="47">
        <f t="shared" si="90"/>
        <v>3848.1315909091209</v>
      </c>
      <c r="O1449" s="48">
        <f t="shared" si="91"/>
        <v>4155.9821181818506</v>
      </c>
      <c r="P1449" s="49"/>
      <c r="Q1449" s="49"/>
      <c r="R1449" s="50"/>
    </row>
    <row r="1450" spans="1:18" x14ac:dyDescent="0.25">
      <c r="A1450" s="51">
        <v>1447</v>
      </c>
      <c r="B1450" s="52"/>
      <c r="C1450" s="38" t="s">
        <v>4322</v>
      </c>
      <c r="D1450" s="39">
        <v>44933</v>
      </c>
      <c r="E1450" s="40" t="s">
        <v>56</v>
      </c>
      <c r="F1450" s="41">
        <v>4268872</v>
      </c>
      <c r="G1450" s="40" t="s">
        <v>3749</v>
      </c>
      <c r="H1450" s="41">
        <v>448232</v>
      </c>
      <c r="I1450" s="42">
        <f t="shared" si="88"/>
        <v>407483.63636363635</v>
      </c>
      <c r="J1450" s="43">
        <v>44975</v>
      </c>
      <c r="K1450" s="44">
        <v>3880793</v>
      </c>
      <c r="L1450" s="45">
        <v>0.1075</v>
      </c>
      <c r="M1450" s="46">
        <f t="shared" si="89"/>
        <v>417185.2475</v>
      </c>
      <c r="N1450" s="47">
        <f t="shared" si="90"/>
        <v>9701.6111363636446</v>
      </c>
      <c r="O1450" s="48">
        <f t="shared" si="91"/>
        <v>10477.740027272737</v>
      </c>
      <c r="P1450" s="49"/>
      <c r="Q1450" s="49"/>
      <c r="R1450" s="50"/>
    </row>
    <row r="1451" spans="1:18" x14ac:dyDescent="0.25">
      <c r="A1451" s="51">
        <v>1448</v>
      </c>
      <c r="B1451" s="53"/>
      <c r="C1451" s="38" t="s">
        <v>4323</v>
      </c>
      <c r="D1451" s="39">
        <v>44931</v>
      </c>
      <c r="E1451" s="40" t="s">
        <v>56</v>
      </c>
      <c r="F1451" s="41">
        <v>2348118</v>
      </c>
      <c r="G1451" s="40" t="s">
        <v>3749</v>
      </c>
      <c r="H1451" s="41">
        <v>246552</v>
      </c>
      <c r="I1451" s="42">
        <f t="shared" si="88"/>
        <v>224138.18181818179</v>
      </c>
      <c r="J1451" s="43">
        <v>44975</v>
      </c>
      <c r="K1451" s="44">
        <v>2134653</v>
      </c>
      <c r="L1451" s="45">
        <v>0.1075</v>
      </c>
      <c r="M1451" s="46">
        <f t="shared" si="89"/>
        <v>229475.19750000001</v>
      </c>
      <c r="N1451" s="47">
        <f t="shared" si="90"/>
        <v>5337.0156818182149</v>
      </c>
      <c r="O1451" s="48">
        <f t="shared" si="91"/>
        <v>5763.9769363636724</v>
      </c>
      <c r="P1451" s="49"/>
      <c r="Q1451" s="49"/>
      <c r="R1451" s="50"/>
    </row>
    <row r="1452" spans="1:18" ht="26.45" customHeight="1" x14ac:dyDescent="0.25">
      <c r="A1452" s="51">
        <v>1449</v>
      </c>
      <c r="B1452" s="37" t="s">
        <v>4324</v>
      </c>
      <c r="C1452" s="38" t="s">
        <v>4325</v>
      </c>
      <c r="D1452" s="39">
        <v>44932</v>
      </c>
      <c r="E1452" s="40" t="s">
        <v>56</v>
      </c>
      <c r="F1452" s="41">
        <v>15779297</v>
      </c>
      <c r="G1452" s="40" t="s">
        <v>3749</v>
      </c>
      <c r="H1452" s="41">
        <v>1656826</v>
      </c>
      <c r="I1452" s="42">
        <f t="shared" si="88"/>
        <v>1506205.4545454544</v>
      </c>
      <c r="J1452" s="43">
        <v>44975</v>
      </c>
      <c r="K1452" s="44">
        <v>14344815</v>
      </c>
      <c r="L1452" s="45">
        <v>0.1075</v>
      </c>
      <c r="M1452" s="46">
        <f t="shared" si="89"/>
        <v>1542067.6125</v>
      </c>
      <c r="N1452" s="47">
        <f t="shared" si="90"/>
        <v>35862.157954545692</v>
      </c>
      <c r="O1452" s="48">
        <f t="shared" si="91"/>
        <v>38731.13059090935</v>
      </c>
      <c r="P1452" s="49"/>
      <c r="Q1452" s="49"/>
      <c r="R1452" s="50"/>
    </row>
    <row r="1453" spans="1:18" x14ac:dyDescent="0.25">
      <c r="A1453" s="51">
        <v>1450</v>
      </c>
      <c r="B1453" s="52"/>
      <c r="C1453" s="38" t="s">
        <v>4326</v>
      </c>
      <c r="D1453" s="39">
        <v>44939</v>
      </c>
      <c r="E1453" s="40" t="s">
        <v>56</v>
      </c>
      <c r="F1453" s="41">
        <v>10085192</v>
      </c>
      <c r="G1453" s="40" t="s">
        <v>3749</v>
      </c>
      <c r="H1453" s="41">
        <v>1058945</v>
      </c>
      <c r="I1453" s="42">
        <f t="shared" si="88"/>
        <v>962677.27272727271</v>
      </c>
      <c r="J1453" s="43">
        <v>44975</v>
      </c>
      <c r="K1453" s="44">
        <v>9168356</v>
      </c>
      <c r="L1453" s="45">
        <v>0.1075</v>
      </c>
      <c r="M1453" s="46">
        <f t="shared" si="89"/>
        <v>985598.27</v>
      </c>
      <c r="N1453" s="47">
        <f t="shared" si="90"/>
        <v>22920.997272727313</v>
      </c>
      <c r="O1453" s="48">
        <f t="shared" si="91"/>
        <v>24754.6770545455</v>
      </c>
      <c r="P1453" s="49"/>
      <c r="Q1453" s="49"/>
      <c r="R1453" s="50"/>
    </row>
    <row r="1454" spans="1:18" x14ac:dyDescent="0.25">
      <c r="A1454" s="51">
        <v>1451</v>
      </c>
      <c r="B1454" s="53"/>
      <c r="C1454" s="38" t="s">
        <v>4327</v>
      </c>
      <c r="D1454" s="39">
        <v>44930</v>
      </c>
      <c r="E1454" s="40" t="s">
        <v>56</v>
      </c>
      <c r="F1454" s="41">
        <v>9319803</v>
      </c>
      <c r="G1454" s="40" t="s">
        <v>3749</v>
      </c>
      <c r="H1454" s="41">
        <v>978579</v>
      </c>
      <c r="I1454" s="42">
        <f t="shared" si="88"/>
        <v>889617.27272727271</v>
      </c>
      <c r="J1454" s="43">
        <v>44975</v>
      </c>
      <c r="K1454" s="44">
        <v>8472548</v>
      </c>
      <c r="L1454" s="45">
        <v>0.1075</v>
      </c>
      <c r="M1454" s="46">
        <f t="shared" si="89"/>
        <v>910798.91</v>
      </c>
      <c r="N1454" s="47">
        <f t="shared" si="90"/>
        <v>21181.637272727326</v>
      </c>
      <c r="O1454" s="48">
        <f t="shared" si="91"/>
        <v>22876.168254545515</v>
      </c>
      <c r="P1454" s="49"/>
      <c r="Q1454" s="49"/>
      <c r="R1454" s="50"/>
    </row>
    <row r="1455" spans="1:18" x14ac:dyDescent="0.25">
      <c r="A1455" s="51">
        <v>1452</v>
      </c>
      <c r="B1455" s="54" t="s">
        <v>4328</v>
      </c>
      <c r="C1455" s="38">
        <v>17</v>
      </c>
      <c r="D1455" s="39">
        <v>44940</v>
      </c>
      <c r="E1455" s="40" t="s">
        <v>4329</v>
      </c>
      <c r="F1455" s="41">
        <v>-119943</v>
      </c>
      <c r="G1455" s="40" t="s">
        <v>3749</v>
      </c>
      <c r="H1455" s="41">
        <v>-12594</v>
      </c>
      <c r="I1455" s="42">
        <f t="shared" si="88"/>
        <v>-11449.090909090908</v>
      </c>
      <c r="J1455" s="43">
        <v>44975</v>
      </c>
      <c r="K1455" s="44">
        <v>-111058</v>
      </c>
      <c r="L1455" s="45">
        <v>0.1075</v>
      </c>
      <c r="M1455" s="46">
        <f t="shared" si="89"/>
        <v>-11938.735000000001</v>
      </c>
      <c r="N1455" s="47">
        <f t="shared" si="90"/>
        <v>-489.64409090909248</v>
      </c>
      <c r="O1455" s="48">
        <f t="shared" si="91"/>
        <v>-528.8156181818199</v>
      </c>
      <c r="P1455" s="49"/>
      <c r="Q1455" s="49"/>
      <c r="R1455" s="50"/>
    </row>
    <row r="1456" spans="1:18" x14ac:dyDescent="0.25">
      <c r="A1456" s="51">
        <v>1453</v>
      </c>
      <c r="B1456" s="37" t="s">
        <v>4330</v>
      </c>
      <c r="C1456" s="38" t="s">
        <v>4331</v>
      </c>
      <c r="D1456" s="39">
        <v>44940</v>
      </c>
      <c r="E1456" s="40" t="s">
        <v>33</v>
      </c>
      <c r="F1456" s="41">
        <v>7456405</v>
      </c>
      <c r="G1456" s="40" t="s">
        <v>3749</v>
      </c>
      <c r="H1456" s="41">
        <v>782922</v>
      </c>
      <c r="I1456" s="42">
        <f t="shared" si="88"/>
        <v>711747.27272727271</v>
      </c>
      <c r="J1456" s="43">
        <v>44975</v>
      </c>
      <c r="K1456" s="44">
        <v>6778550</v>
      </c>
      <c r="L1456" s="45">
        <v>0.1075</v>
      </c>
      <c r="M1456" s="46">
        <f t="shared" si="89"/>
        <v>728694.125</v>
      </c>
      <c r="N1456" s="47">
        <f t="shared" si="90"/>
        <v>16946.852272727294</v>
      </c>
      <c r="O1456" s="48">
        <f t="shared" si="91"/>
        <v>18302.600454545478</v>
      </c>
      <c r="P1456" s="49"/>
      <c r="Q1456" s="49"/>
      <c r="R1456" s="50"/>
    </row>
    <row r="1457" spans="1:18" x14ac:dyDescent="0.25">
      <c r="A1457" s="51">
        <v>1454</v>
      </c>
      <c r="B1457" s="52"/>
      <c r="C1457" s="38" t="s">
        <v>4332</v>
      </c>
      <c r="D1457" s="39">
        <v>44937</v>
      </c>
      <c r="E1457" s="40" t="s">
        <v>56</v>
      </c>
      <c r="F1457" s="41">
        <v>9533190</v>
      </c>
      <c r="G1457" s="40" t="s">
        <v>3749</v>
      </c>
      <c r="H1457" s="41">
        <v>1000985</v>
      </c>
      <c r="I1457" s="42">
        <f t="shared" si="88"/>
        <v>909986.36363636353</v>
      </c>
      <c r="J1457" s="43">
        <v>44975</v>
      </c>
      <c r="K1457" s="44">
        <v>8666536</v>
      </c>
      <c r="L1457" s="45">
        <v>0.1075</v>
      </c>
      <c r="M1457" s="46">
        <f t="shared" si="89"/>
        <v>931652.62</v>
      </c>
      <c r="N1457" s="47">
        <f t="shared" si="90"/>
        <v>21666.256363636465</v>
      </c>
      <c r="O1457" s="48">
        <f t="shared" si="91"/>
        <v>23399.556872727382</v>
      </c>
      <c r="P1457" s="49"/>
      <c r="Q1457" s="49"/>
      <c r="R1457" s="50"/>
    </row>
    <row r="1458" spans="1:18" x14ac:dyDescent="0.25">
      <c r="A1458" s="51">
        <v>1455</v>
      </c>
      <c r="B1458" s="53"/>
      <c r="C1458" s="38" t="s">
        <v>4333</v>
      </c>
      <c r="D1458" s="39">
        <v>44930</v>
      </c>
      <c r="E1458" s="40" t="s">
        <v>56</v>
      </c>
      <c r="F1458" s="41">
        <v>5994263</v>
      </c>
      <c r="G1458" s="40" t="s">
        <v>3749</v>
      </c>
      <c r="H1458" s="41">
        <v>629398</v>
      </c>
      <c r="I1458" s="42">
        <f t="shared" si="88"/>
        <v>572180</v>
      </c>
      <c r="J1458" s="43">
        <v>44975</v>
      </c>
      <c r="K1458" s="44">
        <v>5449330</v>
      </c>
      <c r="L1458" s="45">
        <v>0.1075</v>
      </c>
      <c r="M1458" s="46">
        <f t="shared" si="89"/>
        <v>585802.97499999998</v>
      </c>
      <c r="N1458" s="47">
        <f t="shared" si="90"/>
        <v>13622.974999999977</v>
      </c>
      <c r="O1458" s="48">
        <f t="shared" si="91"/>
        <v>14712.812999999976</v>
      </c>
      <c r="P1458" s="49"/>
      <c r="Q1458" s="49"/>
      <c r="R1458" s="50"/>
    </row>
    <row r="1459" spans="1:18" ht="26.45" customHeight="1" x14ac:dyDescent="0.25">
      <c r="A1459" s="51">
        <v>1456</v>
      </c>
      <c r="B1459" s="37" t="s">
        <v>4334</v>
      </c>
      <c r="C1459" s="38" t="s">
        <v>4335</v>
      </c>
      <c r="D1459" s="39">
        <v>44933</v>
      </c>
      <c r="E1459" s="40" t="s">
        <v>56</v>
      </c>
      <c r="F1459" s="41">
        <v>12570510</v>
      </c>
      <c r="G1459" s="40" t="s">
        <v>3749</v>
      </c>
      <c r="H1459" s="41">
        <v>1319904</v>
      </c>
      <c r="I1459" s="42">
        <f t="shared" si="88"/>
        <v>1199912.7272727271</v>
      </c>
      <c r="J1459" s="43">
        <v>44975</v>
      </c>
      <c r="K1459" s="44">
        <v>11427736</v>
      </c>
      <c r="L1459" s="45">
        <v>0.1075</v>
      </c>
      <c r="M1459" s="46">
        <f t="shared" si="89"/>
        <v>1228481.6199999999</v>
      </c>
      <c r="N1459" s="47">
        <f t="shared" si="90"/>
        <v>28568.892727272818</v>
      </c>
      <c r="O1459" s="48">
        <f t="shared" si="91"/>
        <v>30854.404145454646</v>
      </c>
      <c r="P1459" s="49"/>
      <c r="Q1459" s="49"/>
      <c r="R1459" s="50"/>
    </row>
    <row r="1460" spans="1:18" x14ac:dyDescent="0.25">
      <c r="A1460" s="51">
        <v>1457</v>
      </c>
      <c r="B1460" s="53"/>
      <c r="C1460" s="38" t="s">
        <v>4336</v>
      </c>
      <c r="D1460" s="39">
        <v>44940</v>
      </c>
      <c r="E1460" s="40" t="s">
        <v>56</v>
      </c>
      <c r="F1460" s="41">
        <v>12299176</v>
      </c>
      <c r="G1460" s="40" t="s">
        <v>3749</v>
      </c>
      <c r="H1460" s="41">
        <v>1291413</v>
      </c>
      <c r="I1460" s="42">
        <f t="shared" si="88"/>
        <v>1174011.8181818181</v>
      </c>
      <c r="J1460" s="43">
        <v>44975</v>
      </c>
      <c r="K1460" s="44">
        <v>11181069</v>
      </c>
      <c r="L1460" s="45">
        <v>0.1075</v>
      </c>
      <c r="M1460" s="46">
        <f t="shared" si="89"/>
        <v>1201964.9175</v>
      </c>
      <c r="N1460" s="47">
        <f t="shared" si="90"/>
        <v>27953.099318181863</v>
      </c>
      <c r="O1460" s="48">
        <f t="shared" si="91"/>
        <v>30189.347263636413</v>
      </c>
      <c r="P1460" s="49"/>
      <c r="Q1460" s="49"/>
      <c r="R1460" s="50"/>
    </row>
    <row r="1461" spans="1:18" x14ac:dyDescent="0.25">
      <c r="A1461" s="51">
        <v>1458</v>
      </c>
      <c r="B1461" s="54" t="s">
        <v>4337</v>
      </c>
      <c r="C1461" s="38" t="s">
        <v>4338</v>
      </c>
      <c r="D1461" s="39">
        <v>44961</v>
      </c>
      <c r="E1461" s="40" t="s">
        <v>4339</v>
      </c>
      <c r="F1461" s="41">
        <v>-261446</v>
      </c>
      <c r="G1461" s="40" t="s">
        <v>3749</v>
      </c>
      <c r="H1461" s="41">
        <v>-27452</v>
      </c>
      <c r="I1461" s="42">
        <f t="shared" si="88"/>
        <v>-24956.363636363636</v>
      </c>
      <c r="J1461" s="43">
        <v>44975</v>
      </c>
      <c r="K1461" s="44">
        <v>-242080</v>
      </c>
      <c r="L1461" s="45">
        <v>0.1075</v>
      </c>
      <c r="M1461" s="46">
        <f t="shared" si="89"/>
        <v>-26023.599999999999</v>
      </c>
      <c r="N1461" s="47">
        <f t="shared" si="90"/>
        <v>-1067.2363636363625</v>
      </c>
      <c r="O1461" s="48">
        <f t="shared" si="91"/>
        <v>-1152.6152727272715</v>
      </c>
      <c r="P1461" s="49"/>
      <c r="Q1461" s="49"/>
      <c r="R1461" s="50"/>
    </row>
    <row r="1462" spans="1:18" ht="26.45" customHeight="1" x14ac:dyDescent="0.25">
      <c r="A1462" s="51">
        <v>1459</v>
      </c>
      <c r="B1462" s="37" t="s">
        <v>4340</v>
      </c>
      <c r="C1462" s="38" t="s">
        <v>4341</v>
      </c>
      <c r="D1462" s="39">
        <v>44929</v>
      </c>
      <c r="E1462" s="40" t="s">
        <v>56</v>
      </c>
      <c r="F1462" s="41">
        <v>7032068</v>
      </c>
      <c r="G1462" s="40" t="s">
        <v>3749</v>
      </c>
      <c r="H1462" s="41">
        <v>738367</v>
      </c>
      <c r="I1462" s="42">
        <f t="shared" si="88"/>
        <v>671242.72727272718</v>
      </c>
      <c r="J1462" s="43">
        <v>44975</v>
      </c>
      <c r="K1462" s="44">
        <v>6392789</v>
      </c>
      <c r="L1462" s="45">
        <v>0.1075</v>
      </c>
      <c r="M1462" s="46">
        <f t="shared" si="89"/>
        <v>687224.8175</v>
      </c>
      <c r="N1462" s="47">
        <f t="shared" si="90"/>
        <v>15982.090227272827</v>
      </c>
      <c r="O1462" s="48">
        <f t="shared" si="91"/>
        <v>17260.657445454653</v>
      </c>
      <c r="P1462" s="49"/>
      <c r="Q1462" s="49"/>
      <c r="R1462" s="50"/>
    </row>
    <row r="1463" spans="1:18" x14ac:dyDescent="0.25">
      <c r="A1463" s="51">
        <v>1460</v>
      </c>
      <c r="B1463" s="52"/>
      <c r="C1463" s="38" t="s">
        <v>4342</v>
      </c>
      <c r="D1463" s="39">
        <v>44931</v>
      </c>
      <c r="E1463" s="40" t="s">
        <v>56</v>
      </c>
      <c r="F1463" s="41">
        <v>5825328</v>
      </c>
      <c r="G1463" s="40" t="s">
        <v>3749</v>
      </c>
      <c r="H1463" s="41">
        <v>611659</v>
      </c>
      <c r="I1463" s="42">
        <f t="shared" si="88"/>
        <v>556053.63636363635</v>
      </c>
      <c r="J1463" s="43">
        <v>44975</v>
      </c>
      <c r="K1463" s="44">
        <v>5295753</v>
      </c>
      <c r="L1463" s="45">
        <v>0.1075</v>
      </c>
      <c r="M1463" s="46">
        <f t="shared" si="89"/>
        <v>569293.44750000001</v>
      </c>
      <c r="N1463" s="47">
        <f t="shared" si="90"/>
        <v>13239.811136363656</v>
      </c>
      <c r="O1463" s="48">
        <f t="shared" si="91"/>
        <v>14298.996027272749</v>
      </c>
      <c r="P1463" s="49"/>
      <c r="Q1463" s="49"/>
      <c r="R1463" s="50"/>
    </row>
    <row r="1464" spans="1:18" x14ac:dyDescent="0.25">
      <c r="A1464" s="51">
        <v>1461</v>
      </c>
      <c r="B1464" s="52"/>
      <c r="C1464" s="38" t="s">
        <v>4343</v>
      </c>
      <c r="D1464" s="39">
        <v>44940</v>
      </c>
      <c r="E1464" s="40" t="s">
        <v>28</v>
      </c>
      <c r="F1464" s="41">
        <v>4209846</v>
      </c>
      <c r="G1464" s="40" t="s">
        <v>3749</v>
      </c>
      <c r="H1464" s="41">
        <v>442034</v>
      </c>
      <c r="I1464" s="42">
        <f t="shared" si="88"/>
        <v>401849.09090909088</v>
      </c>
      <c r="J1464" s="43">
        <v>44975</v>
      </c>
      <c r="K1464" s="44">
        <v>3827133</v>
      </c>
      <c r="L1464" s="45">
        <v>0.1075</v>
      </c>
      <c r="M1464" s="46">
        <f t="shared" si="89"/>
        <v>411416.79749999999</v>
      </c>
      <c r="N1464" s="47">
        <f t="shared" si="90"/>
        <v>9567.7065909091034</v>
      </c>
      <c r="O1464" s="48">
        <f t="shared" si="91"/>
        <v>10333.123118181833</v>
      </c>
      <c r="P1464" s="49"/>
      <c r="Q1464" s="49"/>
      <c r="R1464" s="50"/>
    </row>
    <row r="1465" spans="1:18" x14ac:dyDescent="0.25">
      <c r="A1465" s="51">
        <v>1462</v>
      </c>
      <c r="B1465" s="52"/>
      <c r="C1465" s="38" t="s">
        <v>4344</v>
      </c>
      <c r="D1465" s="39">
        <v>44936</v>
      </c>
      <c r="E1465" s="40" t="s">
        <v>28</v>
      </c>
      <c r="F1465" s="41">
        <v>12458398</v>
      </c>
      <c r="G1465" s="40" t="s">
        <v>3749</v>
      </c>
      <c r="H1465" s="41">
        <v>1308132</v>
      </c>
      <c r="I1465" s="42">
        <f t="shared" si="88"/>
        <v>1189210.9090909089</v>
      </c>
      <c r="J1465" s="43">
        <v>44975</v>
      </c>
      <c r="K1465" s="44">
        <v>11325816</v>
      </c>
      <c r="L1465" s="45">
        <v>0.1075</v>
      </c>
      <c r="M1465" s="46">
        <f t="shared" si="89"/>
        <v>1217525.22</v>
      </c>
      <c r="N1465" s="47">
        <f t="shared" si="90"/>
        <v>28314.310909091029</v>
      </c>
      <c r="O1465" s="48">
        <f t="shared" si="91"/>
        <v>30579.455781818313</v>
      </c>
      <c r="P1465" s="49"/>
      <c r="Q1465" s="49"/>
      <c r="R1465" s="50"/>
    </row>
    <row r="1466" spans="1:18" x14ac:dyDescent="0.25">
      <c r="A1466" s="51">
        <v>1463</v>
      </c>
      <c r="B1466" s="52"/>
      <c r="C1466" s="38" t="s">
        <v>4345</v>
      </c>
      <c r="D1466" s="39">
        <v>44938</v>
      </c>
      <c r="E1466" s="40" t="s">
        <v>28</v>
      </c>
      <c r="F1466" s="41">
        <v>7485777</v>
      </c>
      <c r="G1466" s="40" t="s">
        <v>3749</v>
      </c>
      <c r="H1466" s="41">
        <v>786007</v>
      </c>
      <c r="I1466" s="42">
        <f t="shared" si="88"/>
        <v>714551.81818181812</v>
      </c>
      <c r="J1466" s="43">
        <v>44975</v>
      </c>
      <c r="K1466" s="44">
        <v>6805252</v>
      </c>
      <c r="L1466" s="45">
        <v>0.1075</v>
      </c>
      <c r="M1466" s="46">
        <f t="shared" si="89"/>
        <v>731564.59</v>
      </c>
      <c r="N1466" s="47">
        <f t="shared" si="90"/>
        <v>17012.771818181849</v>
      </c>
      <c r="O1466" s="48">
        <f t="shared" si="91"/>
        <v>18373.793563636398</v>
      </c>
      <c r="P1466" s="49"/>
      <c r="Q1466" s="49"/>
      <c r="R1466" s="50"/>
    </row>
    <row r="1467" spans="1:18" x14ac:dyDescent="0.25">
      <c r="A1467" s="51">
        <v>1464</v>
      </c>
      <c r="B1467" s="53"/>
      <c r="C1467" s="38" t="s">
        <v>4346</v>
      </c>
      <c r="D1467" s="39">
        <v>44943</v>
      </c>
      <c r="E1467" s="40" t="s">
        <v>28</v>
      </c>
      <c r="F1467" s="41">
        <v>5875187</v>
      </c>
      <c r="G1467" s="40" t="s">
        <v>3749</v>
      </c>
      <c r="H1467" s="41">
        <v>616895</v>
      </c>
      <c r="I1467" s="42">
        <f t="shared" si="88"/>
        <v>560813.63636363635</v>
      </c>
      <c r="J1467" s="43">
        <v>44975</v>
      </c>
      <c r="K1467" s="44">
        <v>5341079</v>
      </c>
      <c r="L1467" s="45">
        <v>0.1075</v>
      </c>
      <c r="M1467" s="46">
        <f t="shared" si="89"/>
        <v>574165.99249999993</v>
      </c>
      <c r="N1467" s="47">
        <f t="shared" si="90"/>
        <v>13352.356136363582</v>
      </c>
      <c r="O1467" s="48">
        <f t="shared" si="91"/>
        <v>14420.544627272669</v>
      </c>
      <c r="P1467" s="49"/>
      <c r="Q1467" s="49"/>
      <c r="R1467" s="50"/>
    </row>
    <row r="1468" spans="1:18" x14ac:dyDescent="0.25">
      <c r="A1468" s="51">
        <v>1465</v>
      </c>
      <c r="B1468" s="54" t="s">
        <v>4347</v>
      </c>
      <c r="C1468" s="38" t="s">
        <v>4348</v>
      </c>
      <c r="D1468" s="39">
        <v>44940</v>
      </c>
      <c r="E1468" s="40" t="s">
        <v>4349</v>
      </c>
      <c r="F1468" s="41">
        <v>-295940</v>
      </c>
      <c r="G1468" s="40" t="s">
        <v>3749</v>
      </c>
      <c r="H1468" s="41">
        <v>-31074</v>
      </c>
      <c r="I1468" s="42">
        <f t="shared" si="88"/>
        <v>-28249.090909090908</v>
      </c>
      <c r="J1468" s="43">
        <v>44975</v>
      </c>
      <c r="K1468" s="44">
        <v>-269036</v>
      </c>
      <c r="L1468" s="45">
        <v>0.1075</v>
      </c>
      <c r="M1468" s="46">
        <f t="shared" si="89"/>
        <v>-28921.37</v>
      </c>
      <c r="N1468" s="47">
        <f t="shared" si="90"/>
        <v>-672.27909090909088</v>
      </c>
      <c r="O1468" s="48">
        <f t="shared" si="91"/>
        <v>-726.06141818181823</v>
      </c>
      <c r="P1468" s="49"/>
      <c r="Q1468" s="49"/>
      <c r="R1468" s="50"/>
    </row>
    <row r="1469" spans="1:18" ht="26.45" customHeight="1" x14ac:dyDescent="0.25">
      <c r="A1469" s="51">
        <v>1466</v>
      </c>
      <c r="B1469" s="37" t="s">
        <v>4350</v>
      </c>
      <c r="C1469" s="38" t="s">
        <v>4351</v>
      </c>
      <c r="D1469" s="39">
        <v>44928</v>
      </c>
      <c r="E1469" s="40" t="s">
        <v>56</v>
      </c>
      <c r="F1469" s="41">
        <v>3037288</v>
      </c>
      <c r="G1469" s="40" t="s">
        <v>3749</v>
      </c>
      <c r="H1469" s="41">
        <v>318915</v>
      </c>
      <c r="I1469" s="42">
        <f t="shared" si="88"/>
        <v>289922.72727272724</v>
      </c>
      <c r="J1469" s="43">
        <v>44975</v>
      </c>
      <c r="K1469" s="44">
        <v>2761171</v>
      </c>
      <c r="L1469" s="45">
        <v>0.1075</v>
      </c>
      <c r="M1469" s="46">
        <f t="shared" si="89"/>
        <v>296825.88250000001</v>
      </c>
      <c r="N1469" s="47">
        <f t="shared" si="90"/>
        <v>6903.1552272727713</v>
      </c>
      <c r="O1469" s="48">
        <f t="shared" si="91"/>
        <v>7455.4076454545939</v>
      </c>
      <c r="P1469" s="49"/>
      <c r="Q1469" s="49"/>
      <c r="R1469" s="50"/>
    </row>
    <row r="1470" spans="1:18" x14ac:dyDescent="0.25">
      <c r="A1470" s="51">
        <v>1467</v>
      </c>
      <c r="B1470" s="52"/>
      <c r="C1470" s="38" t="s">
        <v>4352</v>
      </c>
      <c r="D1470" s="39">
        <v>44935</v>
      </c>
      <c r="E1470" s="40" t="s">
        <v>56</v>
      </c>
      <c r="F1470" s="41">
        <v>11082902</v>
      </c>
      <c r="G1470" s="40" t="s">
        <v>3749</v>
      </c>
      <c r="H1470" s="41">
        <v>1163705</v>
      </c>
      <c r="I1470" s="42">
        <f t="shared" si="88"/>
        <v>1057913.6363636362</v>
      </c>
      <c r="J1470" s="43">
        <v>44975</v>
      </c>
      <c r="K1470" s="44">
        <v>10075365</v>
      </c>
      <c r="L1470" s="45">
        <v>0.1075</v>
      </c>
      <c r="M1470" s="46">
        <f t="shared" si="89"/>
        <v>1083101.7375</v>
      </c>
      <c r="N1470" s="47">
        <f t="shared" si="90"/>
        <v>25188.10113636381</v>
      </c>
      <c r="O1470" s="48">
        <f t="shared" si="91"/>
        <v>27203.149227272916</v>
      </c>
      <c r="P1470" s="49"/>
      <c r="Q1470" s="49"/>
      <c r="R1470" s="50"/>
    </row>
    <row r="1471" spans="1:18" x14ac:dyDescent="0.25">
      <c r="A1471" s="51">
        <v>1468</v>
      </c>
      <c r="B1471" s="53"/>
      <c r="C1471" s="38" t="s">
        <v>4353</v>
      </c>
      <c r="D1471" s="39">
        <v>44942</v>
      </c>
      <c r="E1471" s="40" t="s">
        <v>33</v>
      </c>
      <c r="F1471" s="41">
        <v>2117467</v>
      </c>
      <c r="G1471" s="40" t="s">
        <v>3749</v>
      </c>
      <c r="H1471" s="41">
        <v>222334</v>
      </c>
      <c r="I1471" s="42">
        <f t="shared" si="88"/>
        <v>202121.81818181818</v>
      </c>
      <c r="J1471" s="43">
        <v>44975</v>
      </c>
      <c r="K1471" s="44">
        <v>1924970</v>
      </c>
      <c r="L1471" s="45">
        <v>0.1075</v>
      </c>
      <c r="M1471" s="46">
        <f t="shared" si="89"/>
        <v>206934.27499999999</v>
      </c>
      <c r="N1471" s="47">
        <f t="shared" si="90"/>
        <v>4812.4568181818177</v>
      </c>
      <c r="O1471" s="48">
        <f t="shared" si="91"/>
        <v>5197.4533636363631</v>
      </c>
      <c r="P1471" s="49"/>
      <c r="Q1471" s="49"/>
      <c r="R1471" s="50"/>
    </row>
    <row r="1472" spans="1:18" ht="26.45" customHeight="1" x14ac:dyDescent="0.25">
      <c r="A1472" s="51">
        <v>1469</v>
      </c>
      <c r="B1472" s="37" t="s">
        <v>4354</v>
      </c>
      <c r="C1472" s="38" t="s">
        <v>4355</v>
      </c>
      <c r="D1472" s="39">
        <v>44929</v>
      </c>
      <c r="E1472" s="40" t="s">
        <v>56</v>
      </c>
      <c r="F1472" s="41">
        <v>2959400</v>
      </c>
      <c r="G1472" s="40" t="s">
        <v>3749</v>
      </c>
      <c r="H1472" s="41">
        <v>310737</v>
      </c>
      <c r="I1472" s="42">
        <f t="shared" si="88"/>
        <v>282488.18181818182</v>
      </c>
      <c r="J1472" s="43">
        <v>44975</v>
      </c>
      <c r="K1472" s="44">
        <v>2690364</v>
      </c>
      <c r="L1472" s="45">
        <v>0.1075</v>
      </c>
      <c r="M1472" s="46">
        <f t="shared" si="89"/>
        <v>289214.13</v>
      </c>
      <c r="N1472" s="47">
        <f t="shared" si="90"/>
        <v>6725.9481818181812</v>
      </c>
      <c r="O1472" s="48">
        <f t="shared" si="91"/>
        <v>7264.0240363636358</v>
      </c>
      <c r="P1472" s="49"/>
      <c r="Q1472" s="49"/>
      <c r="R1472" s="50"/>
    </row>
    <row r="1473" spans="1:18" x14ac:dyDescent="0.25">
      <c r="A1473" s="51">
        <v>1470</v>
      </c>
      <c r="B1473" s="52"/>
      <c r="C1473" s="38" t="s">
        <v>4356</v>
      </c>
      <c r="D1473" s="39">
        <v>44937</v>
      </c>
      <c r="E1473" s="40" t="s">
        <v>56</v>
      </c>
      <c r="F1473" s="41">
        <v>7206137</v>
      </c>
      <c r="G1473" s="40" t="s">
        <v>3749</v>
      </c>
      <c r="H1473" s="41">
        <v>756644</v>
      </c>
      <c r="I1473" s="42">
        <f t="shared" si="88"/>
        <v>687858.18181818177</v>
      </c>
      <c r="J1473" s="43">
        <v>44975</v>
      </c>
      <c r="K1473" s="44">
        <v>6551034</v>
      </c>
      <c r="L1473" s="45">
        <v>0.1075</v>
      </c>
      <c r="M1473" s="46">
        <f t="shared" si="89"/>
        <v>704236.15500000003</v>
      </c>
      <c r="N1473" s="47">
        <f t="shared" si="90"/>
        <v>16377.973181818263</v>
      </c>
      <c r="O1473" s="48">
        <f t="shared" si="91"/>
        <v>17688.211036363726</v>
      </c>
      <c r="P1473" s="49"/>
      <c r="Q1473" s="49"/>
      <c r="R1473" s="50"/>
    </row>
    <row r="1474" spans="1:18" x14ac:dyDescent="0.25">
      <c r="A1474" s="51">
        <v>1471</v>
      </c>
      <c r="B1474" s="53"/>
      <c r="C1474" s="38" t="s">
        <v>4357</v>
      </c>
      <c r="D1474" s="39">
        <v>44945</v>
      </c>
      <c r="E1474" s="40" t="s">
        <v>56</v>
      </c>
      <c r="F1474" s="41">
        <v>2076785</v>
      </c>
      <c r="G1474" s="40" t="s">
        <v>3749</v>
      </c>
      <c r="H1474" s="41">
        <v>218062</v>
      </c>
      <c r="I1474" s="42">
        <f t="shared" si="88"/>
        <v>198238.18181818179</v>
      </c>
      <c r="J1474" s="43">
        <v>44975</v>
      </c>
      <c r="K1474" s="44">
        <v>1887986</v>
      </c>
      <c r="L1474" s="45">
        <v>0.1075</v>
      </c>
      <c r="M1474" s="46">
        <f t="shared" si="89"/>
        <v>202958.495</v>
      </c>
      <c r="N1474" s="47">
        <f t="shared" si="90"/>
        <v>4720.313181818201</v>
      </c>
      <c r="O1474" s="48">
        <f t="shared" si="91"/>
        <v>5097.9382363636578</v>
      </c>
      <c r="P1474" s="49"/>
      <c r="Q1474" s="49"/>
      <c r="R1474" s="50"/>
    </row>
    <row r="1475" spans="1:18" ht="26.45" customHeight="1" x14ac:dyDescent="0.25">
      <c r="A1475" s="51">
        <v>1472</v>
      </c>
      <c r="B1475" s="37" t="s">
        <v>4358</v>
      </c>
      <c r="C1475" s="38" t="s">
        <v>4359</v>
      </c>
      <c r="D1475" s="39">
        <v>44936</v>
      </c>
      <c r="E1475" s="40" t="s">
        <v>56</v>
      </c>
      <c r="F1475" s="41">
        <v>7669683</v>
      </c>
      <c r="G1475" s="40" t="s">
        <v>3749</v>
      </c>
      <c r="H1475" s="41">
        <v>805317</v>
      </c>
      <c r="I1475" s="42">
        <f t="shared" si="88"/>
        <v>732106.36363636353</v>
      </c>
      <c r="J1475" s="43">
        <v>44975</v>
      </c>
      <c r="K1475" s="44">
        <v>6972439</v>
      </c>
      <c r="L1475" s="45">
        <v>0.1075</v>
      </c>
      <c r="M1475" s="46">
        <f t="shared" si="89"/>
        <v>749537.1925</v>
      </c>
      <c r="N1475" s="47">
        <f t="shared" si="90"/>
        <v>17430.828863636474</v>
      </c>
      <c r="O1475" s="48">
        <f t="shared" si="91"/>
        <v>18825.295172727394</v>
      </c>
      <c r="P1475" s="49"/>
      <c r="Q1475" s="49"/>
      <c r="R1475" s="50"/>
    </row>
    <row r="1476" spans="1:18" x14ac:dyDescent="0.25">
      <c r="A1476" s="51">
        <v>1473</v>
      </c>
      <c r="B1476" s="52"/>
      <c r="C1476" s="38" t="s">
        <v>4360</v>
      </c>
      <c r="D1476" s="39">
        <v>44929</v>
      </c>
      <c r="E1476" s="40" t="s">
        <v>56</v>
      </c>
      <c r="F1476" s="41">
        <v>2172409</v>
      </c>
      <c r="G1476" s="40" t="s">
        <v>3749</v>
      </c>
      <c r="H1476" s="41">
        <v>228103</v>
      </c>
      <c r="I1476" s="42">
        <f t="shared" ref="I1476:I1539" si="92">H1476/1.1</f>
        <v>207366.36363636362</v>
      </c>
      <c r="J1476" s="43">
        <v>44975</v>
      </c>
      <c r="K1476" s="44">
        <v>1974917</v>
      </c>
      <c r="L1476" s="45">
        <v>0.1075</v>
      </c>
      <c r="M1476" s="46">
        <f t="shared" ref="M1476:M1539" si="93">K1476*L1476</f>
        <v>212303.57749999998</v>
      </c>
      <c r="N1476" s="47">
        <f t="shared" ref="N1476:N1539" si="94">M1476-I1476</f>
        <v>4937.213863636367</v>
      </c>
      <c r="O1476" s="48">
        <f t="shared" ref="O1476:O1539" si="95">N1476*1.08</f>
        <v>5332.1909727272769</v>
      </c>
      <c r="P1476" s="49"/>
      <c r="Q1476" s="49"/>
      <c r="R1476" s="50"/>
    </row>
    <row r="1477" spans="1:18" x14ac:dyDescent="0.25">
      <c r="A1477" s="51">
        <v>1474</v>
      </c>
      <c r="B1477" s="53"/>
      <c r="C1477" s="38" t="s">
        <v>4361</v>
      </c>
      <c r="D1477" s="39">
        <v>44939</v>
      </c>
      <c r="E1477" s="40" t="s">
        <v>56</v>
      </c>
      <c r="F1477" s="41">
        <v>19049956</v>
      </c>
      <c r="G1477" s="40" t="s">
        <v>3749</v>
      </c>
      <c r="H1477" s="41">
        <v>2000245</v>
      </c>
      <c r="I1477" s="42">
        <f t="shared" si="92"/>
        <v>1818404.5454545454</v>
      </c>
      <c r="J1477" s="43">
        <v>44975</v>
      </c>
      <c r="K1477" s="44">
        <v>17318142</v>
      </c>
      <c r="L1477" s="45">
        <v>0.1075</v>
      </c>
      <c r="M1477" s="46">
        <f t="shared" si="93"/>
        <v>1861700.2649999999</v>
      </c>
      <c r="N1477" s="47">
        <f t="shared" si="94"/>
        <v>43295.719545454485</v>
      </c>
      <c r="O1477" s="48">
        <f t="shared" si="95"/>
        <v>46759.377109090849</v>
      </c>
      <c r="P1477" s="49"/>
      <c r="Q1477" s="49"/>
      <c r="R1477" s="50"/>
    </row>
    <row r="1478" spans="1:18" ht="26.45" customHeight="1" x14ac:dyDescent="0.25">
      <c r="A1478" s="51">
        <v>1475</v>
      </c>
      <c r="B1478" s="37" t="s">
        <v>4362</v>
      </c>
      <c r="C1478" s="38" t="s">
        <v>4363</v>
      </c>
      <c r="D1478" s="39">
        <v>44936</v>
      </c>
      <c r="E1478" s="40" t="s">
        <v>56</v>
      </c>
      <c r="F1478" s="41">
        <v>2348118</v>
      </c>
      <c r="G1478" s="40" t="s">
        <v>3749</v>
      </c>
      <c r="H1478" s="41">
        <v>246553</v>
      </c>
      <c r="I1478" s="42">
        <f t="shared" si="92"/>
        <v>224139.09090909088</v>
      </c>
      <c r="J1478" s="43">
        <v>44975</v>
      </c>
      <c r="K1478" s="44">
        <v>2134653</v>
      </c>
      <c r="L1478" s="45">
        <v>0.1075</v>
      </c>
      <c r="M1478" s="46">
        <f t="shared" si="93"/>
        <v>229475.19750000001</v>
      </c>
      <c r="N1478" s="47">
        <f t="shared" si="94"/>
        <v>5336.1065909091267</v>
      </c>
      <c r="O1478" s="48">
        <f t="shared" si="95"/>
        <v>5762.9951181818569</v>
      </c>
      <c r="P1478" s="49"/>
      <c r="Q1478" s="49"/>
      <c r="R1478" s="50"/>
    </row>
    <row r="1479" spans="1:18" x14ac:dyDescent="0.25">
      <c r="A1479" s="51">
        <v>1476</v>
      </c>
      <c r="B1479" s="52"/>
      <c r="C1479" s="38" t="s">
        <v>4364</v>
      </c>
      <c r="D1479" s="39">
        <v>44942</v>
      </c>
      <c r="E1479" s="40" t="s">
        <v>56</v>
      </c>
      <c r="F1479" s="41">
        <v>2867314</v>
      </c>
      <c r="G1479" s="40" t="s">
        <v>3749</v>
      </c>
      <c r="H1479" s="41">
        <v>301068</v>
      </c>
      <c r="I1479" s="42">
        <f t="shared" si="92"/>
        <v>273698.18181818182</v>
      </c>
      <c r="J1479" s="43">
        <v>44975</v>
      </c>
      <c r="K1479" s="44">
        <v>2606649</v>
      </c>
      <c r="L1479" s="45">
        <v>0.1075</v>
      </c>
      <c r="M1479" s="46">
        <f t="shared" si="93"/>
        <v>280214.76750000002</v>
      </c>
      <c r="N1479" s="47">
        <f t="shared" si="94"/>
        <v>6516.5856818181928</v>
      </c>
      <c r="O1479" s="48">
        <f t="shared" si="95"/>
        <v>7037.9125363636485</v>
      </c>
      <c r="P1479" s="49"/>
      <c r="Q1479" s="49"/>
      <c r="R1479" s="50"/>
    </row>
    <row r="1480" spans="1:18" x14ac:dyDescent="0.25">
      <c r="A1480" s="51">
        <v>1477</v>
      </c>
      <c r="B1480" s="53"/>
      <c r="C1480" s="38" t="s">
        <v>4365</v>
      </c>
      <c r="D1480" s="39">
        <v>44929</v>
      </c>
      <c r="E1480" s="40" t="s">
        <v>56</v>
      </c>
      <c r="F1480" s="41">
        <v>2151659</v>
      </c>
      <c r="G1480" s="40" t="s">
        <v>3749</v>
      </c>
      <c r="H1480" s="41">
        <v>225924</v>
      </c>
      <c r="I1480" s="42">
        <f t="shared" si="92"/>
        <v>205385.45454545453</v>
      </c>
      <c r="J1480" s="43">
        <v>44975</v>
      </c>
      <c r="K1480" s="44">
        <v>1956054</v>
      </c>
      <c r="L1480" s="45">
        <v>0.1075</v>
      </c>
      <c r="M1480" s="46">
        <f t="shared" si="93"/>
        <v>210275.80499999999</v>
      </c>
      <c r="N1480" s="47">
        <f t="shared" si="94"/>
        <v>4890.3504545454634</v>
      </c>
      <c r="O1480" s="48">
        <f t="shared" si="95"/>
        <v>5281.5784909091008</v>
      </c>
      <c r="P1480" s="49"/>
      <c r="Q1480" s="49"/>
      <c r="R1480" s="50"/>
    </row>
    <row r="1481" spans="1:18" x14ac:dyDescent="0.25">
      <c r="A1481" s="51">
        <v>1478</v>
      </c>
      <c r="B1481" s="54" t="s">
        <v>4366</v>
      </c>
      <c r="C1481" s="38" t="s">
        <v>4367</v>
      </c>
      <c r="D1481" s="39">
        <v>44961</v>
      </c>
      <c r="E1481" s="40" t="s">
        <v>4368</v>
      </c>
      <c r="F1481" s="41">
        <v>-203902</v>
      </c>
      <c r="G1481" s="40" t="s">
        <v>3749</v>
      </c>
      <c r="H1481" s="41">
        <v>-21410</v>
      </c>
      <c r="I1481" s="42">
        <f t="shared" si="92"/>
        <v>-19463.63636363636</v>
      </c>
      <c r="J1481" s="43">
        <v>44975</v>
      </c>
      <c r="K1481" s="44">
        <v>-188798</v>
      </c>
      <c r="L1481" s="45">
        <v>0.1075</v>
      </c>
      <c r="M1481" s="46">
        <f t="shared" si="93"/>
        <v>-20295.785</v>
      </c>
      <c r="N1481" s="47">
        <f t="shared" si="94"/>
        <v>-832.14863636363953</v>
      </c>
      <c r="O1481" s="48">
        <f t="shared" si="95"/>
        <v>-898.72052727273069</v>
      </c>
      <c r="P1481" s="49"/>
      <c r="Q1481" s="49"/>
      <c r="R1481" s="50"/>
    </row>
    <row r="1482" spans="1:18" x14ac:dyDescent="0.25">
      <c r="A1482" s="51">
        <v>1479</v>
      </c>
      <c r="B1482" s="54" t="s">
        <v>4369</v>
      </c>
      <c r="C1482" s="38" t="s">
        <v>4370</v>
      </c>
      <c r="D1482" s="39">
        <v>44942</v>
      </c>
      <c r="E1482" s="40" t="s">
        <v>56</v>
      </c>
      <c r="F1482" s="41">
        <v>1803611</v>
      </c>
      <c r="G1482" s="40" t="s">
        <v>3749</v>
      </c>
      <c r="H1482" s="41">
        <v>189379</v>
      </c>
      <c r="I1482" s="42">
        <f t="shared" si="92"/>
        <v>172162.72727272726</v>
      </c>
      <c r="J1482" s="43">
        <v>44975</v>
      </c>
      <c r="K1482" s="44">
        <v>1639646</v>
      </c>
      <c r="L1482" s="45">
        <v>0.1075</v>
      </c>
      <c r="M1482" s="46">
        <f t="shared" si="93"/>
        <v>176261.94500000001</v>
      </c>
      <c r="N1482" s="47">
        <f t="shared" si="94"/>
        <v>4099.2177272727422</v>
      </c>
      <c r="O1482" s="48">
        <f t="shared" si="95"/>
        <v>4427.1551454545615</v>
      </c>
      <c r="P1482" s="49"/>
      <c r="Q1482" s="49"/>
      <c r="R1482" s="50"/>
    </row>
    <row r="1483" spans="1:18" ht="26.45" customHeight="1" x14ac:dyDescent="0.25">
      <c r="A1483" s="51">
        <v>1480</v>
      </c>
      <c r="B1483" s="37" t="s">
        <v>4371</v>
      </c>
      <c r="C1483" s="38" t="s">
        <v>4372</v>
      </c>
      <c r="D1483" s="39">
        <v>44933</v>
      </c>
      <c r="E1483" s="40" t="s">
        <v>56</v>
      </c>
      <c r="F1483" s="41">
        <v>3253796</v>
      </c>
      <c r="G1483" s="40" t="s">
        <v>3749</v>
      </c>
      <c r="H1483" s="41">
        <v>341648</v>
      </c>
      <c r="I1483" s="42">
        <f t="shared" si="92"/>
        <v>310589.09090909088</v>
      </c>
      <c r="J1483" s="43">
        <v>44975</v>
      </c>
      <c r="K1483" s="44">
        <v>2957996</v>
      </c>
      <c r="L1483" s="45">
        <v>0.1075</v>
      </c>
      <c r="M1483" s="46">
        <f t="shared" si="93"/>
        <v>317984.57</v>
      </c>
      <c r="N1483" s="47">
        <f t="shared" si="94"/>
        <v>7395.4790909091244</v>
      </c>
      <c r="O1483" s="48">
        <f t="shared" si="95"/>
        <v>7987.1174181818551</v>
      </c>
      <c r="P1483" s="49"/>
      <c r="Q1483" s="49"/>
      <c r="R1483" s="50"/>
    </row>
    <row r="1484" spans="1:18" x14ac:dyDescent="0.25">
      <c r="A1484" s="51">
        <v>1481</v>
      </c>
      <c r="B1484" s="53"/>
      <c r="C1484" s="38" t="s">
        <v>4373</v>
      </c>
      <c r="D1484" s="39">
        <v>44940</v>
      </c>
      <c r="E1484" s="40" t="s">
        <v>56</v>
      </c>
      <c r="F1484" s="41">
        <v>1071198</v>
      </c>
      <c r="G1484" s="40" t="s">
        <v>3749</v>
      </c>
      <c r="H1484" s="41">
        <v>112476</v>
      </c>
      <c r="I1484" s="42">
        <f t="shared" si="92"/>
        <v>102250.90909090909</v>
      </c>
      <c r="J1484" s="43">
        <v>44975</v>
      </c>
      <c r="K1484" s="44">
        <v>973816</v>
      </c>
      <c r="L1484" s="45">
        <v>0.1075</v>
      </c>
      <c r="M1484" s="46">
        <f t="shared" si="93"/>
        <v>104685.22</v>
      </c>
      <c r="N1484" s="47">
        <f t="shared" si="94"/>
        <v>2434.3109090909129</v>
      </c>
      <c r="O1484" s="48">
        <f t="shared" si="95"/>
        <v>2629.055781818186</v>
      </c>
      <c r="P1484" s="49"/>
      <c r="Q1484" s="49"/>
      <c r="R1484" s="50"/>
    </row>
    <row r="1485" spans="1:18" x14ac:dyDescent="0.25">
      <c r="A1485" s="51">
        <v>1482</v>
      </c>
      <c r="B1485" s="37" t="s">
        <v>4374</v>
      </c>
      <c r="C1485" s="38">
        <v>22</v>
      </c>
      <c r="D1485" s="39">
        <v>44939</v>
      </c>
      <c r="E1485" s="40" t="s">
        <v>4375</v>
      </c>
      <c r="F1485" s="41">
        <v>-286080</v>
      </c>
      <c r="G1485" s="40" t="s">
        <v>3749</v>
      </c>
      <c r="H1485" s="41">
        <v>-30038</v>
      </c>
      <c r="I1485" s="42">
        <f t="shared" si="92"/>
        <v>-27307.272727272724</v>
      </c>
      <c r="J1485" s="43">
        <v>44975</v>
      </c>
      <c r="K1485" s="44">
        <v>-260073</v>
      </c>
      <c r="L1485" s="45">
        <v>0.1075</v>
      </c>
      <c r="M1485" s="46">
        <f t="shared" si="93"/>
        <v>-27957.8475</v>
      </c>
      <c r="N1485" s="47">
        <f t="shared" si="94"/>
        <v>-650.57477272727556</v>
      </c>
      <c r="O1485" s="48">
        <f t="shared" si="95"/>
        <v>-702.62075454545766</v>
      </c>
      <c r="P1485" s="49"/>
      <c r="Q1485" s="49"/>
      <c r="R1485" s="50"/>
    </row>
    <row r="1486" spans="1:18" x14ac:dyDescent="0.25">
      <c r="A1486" s="51">
        <v>1483</v>
      </c>
      <c r="B1486" s="52"/>
      <c r="C1486" s="38">
        <v>3</v>
      </c>
      <c r="D1486" s="39">
        <v>44929</v>
      </c>
      <c r="E1486" s="40" t="s">
        <v>4376</v>
      </c>
      <c r="F1486" s="41">
        <v>-195577</v>
      </c>
      <c r="G1486" s="40" t="s">
        <v>3749</v>
      </c>
      <c r="H1486" s="41">
        <v>-20536</v>
      </c>
      <c r="I1486" s="42">
        <f t="shared" si="92"/>
        <v>-18669.090909090908</v>
      </c>
      <c r="J1486" s="43">
        <v>44975</v>
      </c>
      <c r="K1486" s="44">
        <v>-181090</v>
      </c>
      <c r="L1486" s="45">
        <v>0.1075</v>
      </c>
      <c r="M1486" s="46">
        <f t="shared" si="93"/>
        <v>-19467.174999999999</v>
      </c>
      <c r="N1486" s="47">
        <f t="shared" si="94"/>
        <v>-798.08409090909117</v>
      </c>
      <c r="O1486" s="48">
        <f t="shared" si="95"/>
        <v>-861.93081818181849</v>
      </c>
      <c r="P1486" s="49"/>
      <c r="Q1486" s="49"/>
      <c r="R1486" s="50"/>
    </row>
    <row r="1487" spans="1:18" x14ac:dyDescent="0.25">
      <c r="A1487" s="51">
        <v>1484</v>
      </c>
      <c r="B1487" s="53"/>
      <c r="C1487" s="38">
        <v>20</v>
      </c>
      <c r="D1487" s="39">
        <v>44939</v>
      </c>
      <c r="E1487" s="40" t="s">
        <v>4377</v>
      </c>
      <c r="F1487" s="41">
        <v>-310526</v>
      </c>
      <c r="G1487" s="40" t="s">
        <v>3749</v>
      </c>
      <c r="H1487" s="41">
        <v>-32605</v>
      </c>
      <c r="I1487" s="42">
        <f t="shared" si="92"/>
        <v>-29640.909090909088</v>
      </c>
      <c r="J1487" s="43">
        <v>44975</v>
      </c>
      <c r="K1487" s="44">
        <v>-282296</v>
      </c>
      <c r="L1487" s="45">
        <v>0.1075</v>
      </c>
      <c r="M1487" s="46">
        <f t="shared" si="93"/>
        <v>-30346.82</v>
      </c>
      <c r="N1487" s="47">
        <f t="shared" si="94"/>
        <v>-705.91090909091145</v>
      </c>
      <c r="O1487" s="48">
        <f t="shared" si="95"/>
        <v>-762.38378181818439</v>
      </c>
      <c r="P1487" s="49"/>
      <c r="Q1487" s="49"/>
      <c r="R1487" s="50"/>
    </row>
    <row r="1488" spans="1:18" ht="26.45" customHeight="1" x14ac:dyDescent="0.25">
      <c r="A1488" s="51">
        <v>1485</v>
      </c>
      <c r="B1488" s="37" t="s">
        <v>4378</v>
      </c>
      <c r="C1488" s="38" t="s">
        <v>4379</v>
      </c>
      <c r="D1488" s="39">
        <v>44933</v>
      </c>
      <c r="E1488" s="40" t="s">
        <v>56</v>
      </c>
      <c r="F1488" s="41">
        <v>4252145</v>
      </c>
      <c r="G1488" s="40" t="s">
        <v>3749</v>
      </c>
      <c r="H1488" s="41">
        <v>446475</v>
      </c>
      <c r="I1488" s="42">
        <f t="shared" si="92"/>
        <v>405886.36363636359</v>
      </c>
      <c r="J1488" s="43">
        <v>44975</v>
      </c>
      <c r="K1488" s="44">
        <v>3865586</v>
      </c>
      <c r="L1488" s="45">
        <v>0.1075</v>
      </c>
      <c r="M1488" s="46">
        <f t="shared" si="93"/>
        <v>415550.495</v>
      </c>
      <c r="N1488" s="47">
        <f t="shared" si="94"/>
        <v>9664.1313636364066</v>
      </c>
      <c r="O1488" s="48">
        <f t="shared" si="95"/>
        <v>10437.26187272732</v>
      </c>
      <c r="P1488" s="49"/>
      <c r="Q1488" s="49"/>
      <c r="R1488" s="50"/>
    </row>
    <row r="1489" spans="1:18" x14ac:dyDescent="0.25">
      <c r="A1489" s="51">
        <v>1486</v>
      </c>
      <c r="B1489" s="53"/>
      <c r="C1489" s="38" t="s">
        <v>4380</v>
      </c>
      <c r="D1489" s="39">
        <v>44937</v>
      </c>
      <c r="E1489" s="40" t="s">
        <v>56</v>
      </c>
      <c r="F1489" s="41">
        <v>19897794</v>
      </c>
      <c r="G1489" s="40" t="s">
        <v>3749</v>
      </c>
      <c r="H1489" s="41">
        <v>2089269</v>
      </c>
      <c r="I1489" s="42">
        <f t="shared" si="92"/>
        <v>1899335.4545454544</v>
      </c>
      <c r="J1489" s="43">
        <v>44975</v>
      </c>
      <c r="K1489" s="44">
        <v>18088904</v>
      </c>
      <c r="L1489" s="45">
        <v>0.1075</v>
      </c>
      <c r="M1489" s="46">
        <f t="shared" si="93"/>
        <v>1944557.18</v>
      </c>
      <c r="N1489" s="47">
        <f t="shared" si="94"/>
        <v>45221.72545454558</v>
      </c>
      <c r="O1489" s="48">
        <f t="shared" si="95"/>
        <v>48839.463490909227</v>
      </c>
      <c r="P1489" s="49"/>
      <c r="Q1489" s="49"/>
      <c r="R1489" s="50"/>
    </row>
    <row r="1490" spans="1:18" x14ac:dyDescent="0.25">
      <c r="A1490" s="51">
        <v>1487</v>
      </c>
      <c r="B1490" s="54" t="s">
        <v>4381</v>
      </c>
      <c r="C1490" s="38">
        <v>36</v>
      </c>
      <c r="D1490" s="39">
        <v>44945</v>
      </c>
      <c r="E1490" s="40" t="s">
        <v>4382</v>
      </c>
      <c r="F1490" s="41">
        <v>-320760</v>
      </c>
      <c r="G1490" s="40" t="s">
        <v>3749</v>
      </c>
      <c r="H1490" s="41">
        <v>-33680</v>
      </c>
      <c r="I1490" s="42">
        <f t="shared" si="92"/>
        <v>-30618.181818181816</v>
      </c>
      <c r="J1490" s="43">
        <v>44975</v>
      </c>
      <c r="K1490" s="44">
        <v>-297000</v>
      </c>
      <c r="L1490" s="45">
        <v>0.1075</v>
      </c>
      <c r="M1490" s="46">
        <f t="shared" si="93"/>
        <v>-31927.5</v>
      </c>
      <c r="N1490" s="47">
        <f t="shared" si="94"/>
        <v>-1309.3181818181838</v>
      </c>
      <c r="O1490" s="48">
        <f t="shared" si="95"/>
        <v>-1414.0636363636386</v>
      </c>
      <c r="P1490" s="49"/>
      <c r="Q1490" s="49"/>
      <c r="R1490" s="50"/>
    </row>
    <row r="1491" spans="1:18" ht="26.45" customHeight="1" x14ac:dyDescent="0.25">
      <c r="A1491" s="51">
        <v>1488</v>
      </c>
      <c r="B1491" s="37" t="s">
        <v>4383</v>
      </c>
      <c r="C1491" s="38" t="s">
        <v>4384</v>
      </c>
      <c r="D1491" s="39">
        <v>44936</v>
      </c>
      <c r="E1491" s="40" t="s">
        <v>56</v>
      </c>
      <c r="F1491" s="41">
        <v>4796271</v>
      </c>
      <c r="G1491" s="40" t="s">
        <v>3749</v>
      </c>
      <c r="H1491" s="41">
        <v>503609</v>
      </c>
      <c r="I1491" s="42">
        <f t="shared" si="92"/>
        <v>457826.36363636359</v>
      </c>
      <c r="J1491" s="43">
        <v>44975</v>
      </c>
      <c r="K1491" s="44">
        <v>4360246</v>
      </c>
      <c r="L1491" s="45">
        <v>0.1075</v>
      </c>
      <c r="M1491" s="46">
        <f t="shared" si="93"/>
        <v>468726.44500000001</v>
      </c>
      <c r="N1491" s="47">
        <f t="shared" si="94"/>
        <v>10900.081363636418</v>
      </c>
      <c r="O1491" s="48">
        <f t="shared" si="95"/>
        <v>11772.087872727332</v>
      </c>
      <c r="P1491" s="49"/>
      <c r="Q1491" s="49"/>
      <c r="R1491" s="50"/>
    </row>
    <row r="1492" spans="1:18" x14ac:dyDescent="0.25">
      <c r="A1492" s="51">
        <v>1489</v>
      </c>
      <c r="B1492" s="53"/>
      <c r="C1492" s="38" t="s">
        <v>4385</v>
      </c>
      <c r="D1492" s="39">
        <v>44930</v>
      </c>
      <c r="E1492" s="40" t="s">
        <v>56</v>
      </c>
      <c r="F1492" s="41">
        <v>1038392</v>
      </c>
      <c r="G1492" s="40" t="s">
        <v>3749</v>
      </c>
      <c r="H1492" s="41">
        <v>109031</v>
      </c>
      <c r="I1492" s="42">
        <f t="shared" si="92"/>
        <v>99119.090909090897</v>
      </c>
      <c r="J1492" s="43">
        <v>44975</v>
      </c>
      <c r="K1492" s="44">
        <v>943993</v>
      </c>
      <c r="L1492" s="45">
        <v>0.1075</v>
      </c>
      <c r="M1492" s="46">
        <f t="shared" si="93"/>
        <v>101479.2475</v>
      </c>
      <c r="N1492" s="47">
        <f t="shared" si="94"/>
        <v>2360.1565909091005</v>
      </c>
      <c r="O1492" s="48">
        <f t="shared" si="95"/>
        <v>2548.9691181818289</v>
      </c>
      <c r="P1492" s="49"/>
      <c r="Q1492" s="49"/>
      <c r="R1492" s="50"/>
    </row>
    <row r="1493" spans="1:18" x14ac:dyDescent="0.25">
      <c r="A1493" s="51">
        <v>1490</v>
      </c>
      <c r="B1493" s="54" t="s">
        <v>4386</v>
      </c>
      <c r="C1493" s="38">
        <v>97</v>
      </c>
      <c r="D1493" s="39">
        <v>44965</v>
      </c>
      <c r="E1493" s="40" t="s">
        <v>4387</v>
      </c>
      <c r="F1493" s="41">
        <v>-588060</v>
      </c>
      <c r="G1493" s="40" t="s">
        <v>3749</v>
      </c>
      <c r="H1493" s="41">
        <v>-61746</v>
      </c>
      <c r="I1493" s="42">
        <f t="shared" si="92"/>
        <v>-56132.727272727265</v>
      </c>
      <c r="J1493" s="43">
        <v>44975</v>
      </c>
      <c r="K1493" s="44">
        <v>-544500</v>
      </c>
      <c r="L1493" s="45">
        <v>0.1075</v>
      </c>
      <c r="M1493" s="46">
        <f t="shared" si="93"/>
        <v>-58533.75</v>
      </c>
      <c r="N1493" s="47">
        <f t="shared" si="94"/>
        <v>-2401.0227272727352</v>
      </c>
      <c r="O1493" s="48">
        <f t="shared" si="95"/>
        <v>-2593.1045454545542</v>
      </c>
      <c r="P1493" s="49"/>
      <c r="Q1493" s="49"/>
      <c r="R1493" s="50"/>
    </row>
    <row r="1494" spans="1:18" ht="26.45" customHeight="1" x14ac:dyDescent="0.25">
      <c r="A1494" s="51">
        <v>1491</v>
      </c>
      <c r="B1494" s="37" t="s">
        <v>4388</v>
      </c>
      <c r="C1494" s="38" t="s">
        <v>4389</v>
      </c>
      <c r="D1494" s="39">
        <v>44928</v>
      </c>
      <c r="E1494" s="40" t="s">
        <v>56</v>
      </c>
      <c r="F1494" s="41">
        <v>927571</v>
      </c>
      <c r="G1494" s="40" t="s">
        <v>3749</v>
      </c>
      <c r="H1494" s="41">
        <v>97395</v>
      </c>
      <c r="I1494" s="42">
        <f t="shared" si="92"/>
        <v>88540.909090909088</v>
      </c>
      <c r="J1494" s="43">
        <v>44975</v>
      </c>
      <c r="K1494" s="44">
        <v>843246</v>
      </c>
      <c r="L1494" s="45">
        <v>0.1075</v>
      </c>
      <c r="M1494" s="46">
        <f t="shared" si="93"/>
        <v>90648.944999999992</v>
      </c>
      <c r="N1494" s="47">
        <f t="shared" si="94"/>
        <v>2108.0359090909042</v>
      </c>
      <c r="O1494" s="48">
        <f t="shared" si="95"/>
        <v>2276.6787818181765</v>
      </c>
      <c r="P1494" s="49"/>
      <c r="Q1494" s="49"/>
      <c r="R1494" s="50"/>
    </row>
    <row r="1495" spans="1:18" x14ac:dyDescent="0.25">
      <c r="A1495" s="51">
        <v>1492</v>
      </c>
      <c r="B1495" s="52"/>
      <c r="C1495" s="38" t="s">
        <v>4390</v>
      </c>
      <c r="D1495" s="39">
        <v>44938</v>
      </c>
      <c r="E1495" s="40" t="s">
        <v>803</v>
      </c>
      <c r="F1495" s="41">
        <v>1471124</v>
      </c>
      <c r="G1495" s="40" t="s">
        <v>3749</v>
      </c>
      <c r="H1495" s="41">
        <v>154468</v>
      </c>
      <c r="I1495" s="42">
        <f t="shared" si="92"/>
        <v>140425.45454545453</v>
      </c>
      <c r="J1495" s="43">
        <v>44975</v>
      </c>
      <c r="K1495" s="44">
        <v>1337385</v>
      </c>
      <c r="L1495" s="45">
        <v>0.1075</v>
      </c>
      <c r="M1495" s="46">
        <f t="shared" si="93"/>
        <v>143768.88750000001</v>
      </c>
      <c r="N1495" s="47">
        <f t="shared" si="94"/>
        <v>3343.4329545454821</v>
      </c>
      <c r="O1495" s="48">
        <f t="shared" si="95"/>
        <v>3610.9075909091207</v>
      </c>
      <c r="P1495" s="49"/>
      <c r="Q1495" s="49"/>
      <c r="R1495" s="50"/>
    </row>
    <row r="1496" spans="1:18" x14ac:dyDescent="0.25">
      <c r="A1496" s="51">
        <v>1493</v>
      </c>
      <c r="B1496" s="52"/>
      <c r="C1496" s="38" t="s">
        <v>4391</v>
      </c>
      <c r="D1496" s="39">
        <v>44935</v>
      </c>
      <c r="E1496" s="40" t="s">
        <v>56</v>
      </c>
      <c r="F1496" s="41">
        <v>923066</v>
      </c>
      <c r="G1496" s="40" t="s">
        <v>3749</v>
      </c>
      <c r="H1496" s="41">
        <v>96922</v>
      </c>
      <c r="I1496" s="42">
        <f t="shared" si="92"/>
        <v>88110.909090909088</v>
      </c>
      <c r="J1496" s="43">
        <v>44975</v>
      </c>
      <c r="K1496" s="44">
        <v>839151</v>
      </c>
      <c r="L1496" s="45">
        <v>0.1075</v>
      </c>
      <c r="M1496" s="46">
        <f t="shared" si="93"/>
        <v>90208.732499999998</v>
      </c>
      <c r="N1496" s="47">
        <f t="shared" si="94"/>
        <v>2097.82340909091</v>
      </c>
      <c r="O1496" s="48">
        <f t="shared" si="95"/>
        <v>2265.6492818181828</v>
      </c>
      <c r="P1496" s="49"/>
      <c r="Q1496" s="49"/>
      <c r="R1496" s="50"/>
    </row>
    <row r="1497" spans="1:18" x14ac:dyDescent="0.25">
      <c r="A1497" s="51">
        <v>1494</v>
      </c>
      <c r="B1497" s="53"/>
      <c r="C1497" s="38" t="s">
        <v>4392</v>
      </c>
      <c r="D1497" s="39">
        <v>44942</v>
      </c>
      <c r="E1497" s="40" t="s">
        <v>803</v>
      </c>
      <c r="F1497" s="41">
        <v>807741</v>
      </c>
      <c r="G1497" s="40" t="s">
        <v>3749</v>
      </c>
      <c r="H1497" s="41">
        <v>84813</v>
      </c>
      <c r="I1497" s="42">
        <f t="shared" si="92"/>
        <v>77102.727272727265</v>
      </c>
      <c r="J1497" s="43">
        <v>44975</v>
      </c>
      <c r="K1497" s="44">
        <v>734310</v>
      </c>
      <c r="L1497" s="45">
        <v>0.1075</v>
      </c>
      <c r="M1497" s="46">
        <f t="shared" si="93"/>
        <v>78938.324999999997</v>
      </c>
      <c r="N1497" s="47">
        <f t="shared" si="94"/>
        <v>1835.5977272727323</v>
      </c>
      <c r="O1497" s="48">
        <f t="shared" si="95"/>
        <v>1982.4455454545509</v>
      </c>
      <c r="P1497" s="49"/>
      <c r="Q1497" s="49"/>
      <c r="R1497" s="50"/>
    </row>
    <row r="1498" spans="1:18" x14ac:dyDescent="0.25">
      <c r="A1498" s="51">
        <v>1495</v>
      </c>
      <c r="B1498" s="54" t="s">
        <v>4393</v>
      </c>
      <c r="C1498" s="38" t="s">
        <v>4394</v>
      </c>
      <c r="D1498" s="39">
        <v>44937</v>
      </c>
      <c r="E1498" s="40" t="s">
        <v>56</v>
      </c>
      <c r="F1498" s="41">
        <v>5332352</v>
      </c>
      <c r="G1498" s="40" t="s">
        <v>3749</v>
      </c>
      <c r="H1498" s="41">
        <v>559897</v>
      </c>
      <c r="I1498" s="42">
        <f t="shared" si="92"/>
        <v>508997.27272727271</v>
      </c>
      <c r="J1498" s="43">
        <v>44975</v>
      </c>
      <c r="K1498" s="44">
        <v>4847593</v>
      </c>
      <c r="L1498" s="45">
        <v>0.1075</v>
      </c>
      <c r="M1498" s="46">
        <f t="shared" si="93"/>
        <v>521116.2475</v>
      </c>
      <c r="N1498" s="47">
        <f t="shared" si="94"/>
        <v>12118.974772727292</v>
      </c>
      <c r="O1498" s="48">
        <f t="shared" si="95"/>
        <v>13088.492754545476</v>
      </c>
      <c r="P1498" s="49"/>
      <c r="Q1498" s="49"/>
      <c r="R1498" s="50"/>
    </row>
    <row r="1499" spans="1:18" x14ac:dyDescent="0.25">
      <c r="A1499" s="51">
        <v>1496</v>
      </c>
      <c r="B1499" s="54" t="s">
        <v>4395</v>
      </c>
      <c r="C1499" s="38">
        <v>6</v>
      </c>
      <c r="D1499" s="39">
        <v>44931</v>
      </c>
      <c r="E1499" s="40" t="s">
        <v>4396</v>
      </c>
      <c r="F1499" s="41">
        <v>-320760</v>
      </c>
      <c r="G1499" s="40" t="s">
        <v>2595</v>
      </c>
      <c r="H1499" s="41">
        <v>-33680</v>
      </c>
      <c r="I1499" s="42">
        <f t="shared" si="92"/>
        <v>-30618.181818181816</v>
      </c>
      <c r="J1499" s="43">
        <v>44975</v>
      </c>
      <c r="K1499" s="44">
        <v>-297000</v>
      </c>
      <c r="L1499" s="45">
        <v>0.1075</v>
      </c>
      <c r="M1499" s="46">
        <f t="shared" si="93"/>
        <v>-31927.5</v>
      </c>
      <c r="N1499" s="47">
        <f t="shared" si="94"/>
        <v>-1309.3181818181838</v>
      </c>
      <c r="O1499" s="48">
        <f t="shared" si="95"/>
        <v>-1414.0636363636386</v>
      </c>
      <c r="P1499" s="49"/>
      <c r="Q1499" s="49"/>
      <c r="R1499" s="50"/>
    </row>
    <row r="1500" spans="1:18" x14ac:dyDescent="0.25">
      <c r="A1500" s="51">
        <v>1497</v>
      </c>
      <c r="B1500" s="54" t="s">
        <v>4397</v>
      </c>
      <c r="C1500" s="38">
        <v>52</v>
      </c>
      <c r="D1500" s="39">
        <v>44960</v>
      </c>
      <c r="E1500" s="40" t="s">
        <v>4398</v>
      </c>
      <c r="F1500" s="41">
        <v>-490050</v>
      </c>
      <c r="G1500" s="40" t="s">
        <v>3749</v>
      </c>
      <c r="H1500" s="41">
        <v>-51455</v>
      </c>
      <c r="I1500" s="42">
        <f t="shared" si="92"/>
        <v>-46777.272727272721</v>
      </c>
      <c r="J1500" s="43">
        <v>44975</v>
      </c>
      <c r="K1500" s="44">
        <v>-445500</v>
      </c>
      <c r="L1500" s="45">
        <v>0.1075</v>
      </c>
      <c r="M1500" s="46">
        <f t="shared" si="93"/>
        <v>-47891.25</v>
      </c>
      <c r="N1500" s="47">
        <f t="shared" si="94"/>
        <v>-1113.9772727272793</v>
      </c>
      <c r="O1500" s="48">
        <f t="shared" si="95"/>
        <v>-1203.0954545454617</v>
      </c>
      <c r="P1500" s="49"/>
      <c r="Q1500" s="49"/>
      <c r="R1500" s="50"/>
    </row>
    <row r="1501" spans="1:18" x14ac:dyDescent="0.25">
      <c r="A1501" s="51">
        <v>1498</v>
      </c>
      <c r="B1501" s="54" t="s">
        <v>4399</v>
      </c>
      <c r="C1501" s="38" t="s">
        <v>4400</v>
      </c>
      <c r="D1501" s="39">
        <v>44936</v>
      </c>
      <c r="E1501" s="40" t="s">
        <v>803</v>
      </c>
      <c r="F1501" s="41">
        <v>6698681</v>
      </c>
      <c r="G1501" s="40" t="s">
        <v>3749</v>
      </c>
      <c r="H1501" s="41">
        <v>703362</v>
      </c>
      <c r="I1501" s="42">
        <f t="shared" si="92"/>
        <v>639420</v>
      </c>
      <c r="J1501" s="43">
        <v>44975</v>
      </c>
      <c r="K1501" s="44">
        <v>6089710</v>
      </c>
      <c r="L1501" s="45">
        <v>0.1075</v>
      </c>
      <c r="M1501" s="46">
        <f t="shared" si="93"/>
        <v>654643.82499999995</v>
      </c>
      <c r="N1501" s="47">
        <f t="shared" si="94"/>
        <v>15223.824999999953</v>
      </c>
      <c r="O1501" s="48">
        <f t="shared" si="95"/>
        <v>16441.730999999952</v>
      </c>
      <c r="P1501" s="49"/>
      <c r="Q1501" s="49"/>
      <c r="R1501" s="50"/>
    </row>
    <row r="1502" spans="1:18" x14ac:dyDescent="0.25">
      <c r="A1502" s="51">
        <v>1499</v>
      </c>
      <c r="B1502" s="54" t="s">
        <v>4401</v>
      </c>
      <c r="C1502" s="38" t="s">
        <v>4402</v>
      </c>
      <c r="D1502" s="39">
        <v>44922</v>
      </c>
      <c r="E1502" s="40" t="s">
        <v>2594</v>
      </c>
      <c r="F1502" s="41">
        <v>2039025</v>
      </c>
      <c r="G1502" s="40" t="s">
        <v>2595</v>
      </c>
      <c r="H1502" s="41">
        <v>218062</v>
      </c>
      <c r="I1502" s="42">
        <f t="shared" si="92"/>
        <v>198238.18181818179</v>
      </c>
      <c r="J1502" s="43">
        <v>44975</v>
      </c>
      <c r="K1502" s="44">
        <v>1887986</v>
      </c>
      <c r="L1502" s="45">
        <v>0.105</v>
      </c>
      <c r="M1502" s="46">
        <f t="shared" si="93"/>
        <v>198238.53</v>
      </c>
      <c r="N1502" s="47">
        <f t="shared" si="94"/>
        <v>0.34818181820446625</v>
      </c>
      <c r="O1502" s="48">
        <f t="shared" si="95"/>
        <v>0.3760363636608236</v>
      </c>
      <c r="P1502" s="49"/>
      <c r="Q1502" s="49"/>
      <c r="R1502" s="50"/>
    </row>
    <row r="1503" spans="1:18" x14ac:dyDescent="0.25">
      <c r="A1503" s="51">
        <v>1500</v>
      </c>
      <c r="B1503" s="54" t="s">
        <v>4403</v>
      </c>
      <c r="C1503" s="38" t="s">
        <v>4404</v>
      </c>
      <c r="D1503" s="39">
        <v>44942</v>
      </c>
      <c r="E1503" s="40" t="s">
        <v>56</v>
      </c>
      <c r="F1503" s="41">
        <v>1646084</v>
      </c>
      <c r="G1503" s="40" t="s">
        <v>3749</v>
      </c>
      <c r="H1503" s="41">
        <v>172839</v>
      </c>
      <c r="I1503" s="42">
        <f t="shared" si="92"/>
        <v>157126.36363636362</v>
      </c>
      <c r="J1503" s="43">
        <v>44975</v>
      </c>
      <c r="K1503" s="44">
        <v>1496440</v>
      </c>
      <c r="L1503" s="45">
        <v>0.1075</v>
      </c>
      <c r="M1503" s="46">
        <f t="shared" si="93"/>
        <v>160867.29999999999</v>
      </c>
      <c r="N1503" s="47">
        <f t="shared" si="94"/>
        <v>3740.9363636363705</v>
      </c>
      <c r="O1503" s="48">
        <f t="shared" si="95"/>
        <v>4040.2112727272806</v>
      </c>
      <c r="P1503" s="49"/>
      <c r="Q1503" s="49"/>
      <c r="R1503" s="50"/>
    </row>
    <row r="1504" spans="1:18" x14ac:dyDescent="0.25">
      <c r="A1504" s="51">
        <v>1501</v>
      </c>
      <c r="B1504" s="54" t="s">
        <v>4405</v>
      </c>
      <c r="C1504" s="38" t="s">
        <v>4406</v>
      </c>
      <c r="D1504" s="39">
        <v>44932</v>
      </c>
      <c r="E1504" s="40" t="s">
        <v>56</v>
      </c>
      <c r="F1504" s="41">
        <v>519196</v>
      </c>
      <c r="G1504" s="40" t="s">
        <v>3749</v>
      </c>
      <c r="H1504" s="41">
        <v>54516</v>
      </c>
      <c r="I1504" s="42">
        <f t="shared" si="92"/>
        <v>49559.999999999993</v>
      </c>
      <c r="J1504" s="43">
        <v>44975</v>
      </c>
      <c r="K1504" s="44">
        <v>471996</v>
      </c>
      <c r="L1504" s="45">
        <v>0.1075</v>
      </c>
      <c r="M1504" s="46">
        <f t="shared" si="93"/>
        <v>50739.57</v>
      </c>
      <c r="N1504" s="47">
        <f t="shared" si="94"/>
        <v>1179.570000000007</v>
      </c>
      <c r="O1504" s="48">
        <f t="shared" si="95"/>
        <v>1273.9356000000075</v>
      </c>
      <c r="P1504" s="49"/>
      <c r="Q1504" s="49"/>
      <c r="R1504" s="50"/>
    </row>
    <row r="1505" spans="1:18" x14ac:dyDescent="0.25">
      <c r="A1505" s="51">
        <v>1502</v>
      </c>
      <c r="B1505" s="54" t="s">
        <v>4407</v>
      </c>
      <c r="C1505" s="38" t="s">
        <v>4408</v>
      </c>
      <c r="D1505" s="39">
        <v>44936</v>
      </c>
      <c r="E1505" s="40" t="s">
        <v>4409</v>
      </c>
      <c r="F1505" s="41">
        <v>1726061</v>
      </c>
      <c r="G1505" s="40" t="s">
        <v>3749</v>
      </c>
      <c r="H1505" s="41">
        <v>181236</v>
      </c>
      <c r="I1505" s="42">
        <f t="shared" si="92"/>
        <v>164760</v>
      </c>
      <c r="J1505" s="43">
        <v>44975</v>
      </c>
      <c r="K1505" s="44">
        <v>1569146</v>
      </c>
      <c r="L1505" s="45">
        <v>0.1075</v>
      </c>
      <c r="M1505" s="46">
        <f t="shared" si="93"/>
        <v>168683.19500000001</v>
      </c>
      <c r="N1505" s="47">
        <f t="shared" si="94"/>
        <v>3923.195000000007</v>
      </c>
      <c r="O1505" s="48">
        <f t="shared" si="95"/>
        <v>4237.0506000000078</v>
      </c>
      <c r="P1505" s="49"/>
      <c r="Q1505" s="49"/>
      <c r="R1505" s="50"/>
    </row>
    <row r="1506" spans="1:18" x14ac:dyDescent="0.25">
      <c r="A1506" s="51">
        <v>1503</v>
      </c>
      <c r="B1506" s="37" t="s">
        <v>4410</v>
      </c>
      <c r="C1506" s="38" t="s">
        <v>4411</v>
      </c>
      <c r="D1506" s="39">
        <v>44931</v>
      </c>
      <c r="E1506" s="40" t="s">
        <v>803</v>
      </c>
      <c r="F1506" s="41">
        <v>3170351</v>
      </c>
      <c r="G1506" s="40" t="s">
        <v>3749</v>
      </c>
      <c r="H1506" s="41">
        <v>332887</v>
      </c>
      <c r="I1506" s="42">
        <f t="shared" si="92"/>
        <v>302624.54545454541</v>
      </c>
      <c r="J1506" s="43">
        <v>44975</v>
      </c>
      <c r="K1506" s="44">
        <v>2882137</v>
      </c>
      <c r="L1506" s="45">
        <v>0.1075</v>
      </c>
      <c r="M1506" s="46">
        <f t="shared" si="93"/>
        <v>309829.72749999998</v>
      </c>
      <c r="N1506" s="47">
        <f t="shared" si="94"/>
        <v>7205.1820454545668</v>
      </c>
      <c r="O1506" s="48">
        <f t="shared" si="95"/>
        <v>7781.5966090909324</v>
      </c>
      <c r="P1506" s="49"/>
      <c r="Q1506" s="49"/>
      <c r="R1506" s="50"/>
    </row>
    <row r="1507" spans="1:18" x14ac:dyDescent="0.25">
      <c r="A1507" s="51">
        <v>1504</v>
      </c>
      <c r="B1507" s="52"/>
      <c r="C1507" s="38" t="s">
        <v>4412</v>
      </c>
      <c r="D1507" s="39">
        <v>44940</v>
      </c>
      <c r="E1507" s="40" t="s">
        <v>56</v>
      </c>
      <c r="F1507" s="41">
        <v>6633069</v>
      </c>
      <c r="G1507" s="40" t="s">
        <v>3749</v>
      </c>
      <c r="H1507" s="41">
        <v>696472</v>
      </c>
      <c r="I1507" s="42">
        <f t="shared" si="92"/>
        <v>633156.36363636353</v>
      </c>
      <c r="J1507" s="43">
        <v>44975</v>
      </c>
      <c r="K1507" s="44">
        <v>6030063</v>
      </c>
      <c r="L1507" s="45">
        <v>0.1075</v>
      </c>
      <c r="M1507" s="46">
        <f t="shared" si="93"/>
        <v>648231.77249999996</v>
      </c>
      <c r="N1507" s="47">
        <f t="shared" si="94"/>
        <v>15075.408863636432</v>
      </c>
      <c r="O1507" s="48">
        <f t="shared" si="95"/>
        <v>16281.441572727348</v>
      </c>
      <c r="P1507" s="49"/>
      <c r="Q1507" s="49"/>
      <c r="R1507" s="50"/>
    </row>
    <row r="1508" spans="1:18" x14ac:dyDescent="0.25">
      <c r="A1508" s="51">
        <v>1505</v>
      </c>
      <c r="B1508" s="53"/>
      <c r="C1508" s="38" t="s">
        <v>4413</v>
      </c>
      <c r="D1508" s="39">
        <v>44945</v>
      </c>
      <c r="E1508" s="40" t="s">
        <v>56</v>
      </c>
      <c r="F1508" s="41">
        <v>3180789</v>
      </c>
      <c r="G1508" s="40" t="s">
        <v>3749</v>
      </c>
      <c r="H1508" s="41">
        <v>333983</v>
      </c>
      <c r="I1508" s="42">
        <f t="shared" si="92"/>
        <v>303620.90909090906</v>
      </c>
      <c r="J1508" s="43">
        <v>44975</v>
      </c>
      <c r="K1508" s="44">
        <v>2891626</v>
      </c>
      <c r="L1508" s="45">
        <v>0.1075</v>
      </c>
      <c r="M1508" s="46">
        <f t="shared" si="93"/>
        <v>310849.79499999998</v>
      </c>
      <c r="N1508" s="47">
        <f t="shared" si="94"/>
        <v>7228.8859090909245</v>
      </c>
      <c r="O1508" s="48">
        <f t="shared" si="95"/>
        <v>7807.1967818181993</v>
      </c>
      <c r="P1508" s="49"/>
      <c r="Q1508" s="49"/>
      <c r="R1508" s="50"/>
    </row>
    <row r="1509" spans="1:18" x14ac:dyDescent="0.25">
      <c r="A1509" s="51">
        <v>1506</v>
      </c>
      <c r="B1509" s="37" t="s">
        <v>4414</v>
      </c>
      <c r="C1509" s="38">
        <v>1750</v>
      </c>
      <c r="D1509" s="39">
        <v>44943</v>
      </c>
      <c r="E1509" s="40" t="s">
        <v>28</v>
      </c>
      <c r="F1509" s="41">
        <v>1038392</v>
      </c>
      <c r="G1509" s="40" t="s">
        <v>3749</v>
      </c>
      <c r="H1509" s="41">
        <v>109031</v>
      </c>
      <c r="I1509" s="42">
        <f t="shared" si="92"/>
        <v>99119.090909090897</v>
      </c>
      <c r="J1509" s="43">
        <v>44975</v>
      </c>
      <c r="K1509" s="44">
        <v>943993</v>
      </c>
      <c r="L1509" s="45">
        <v>0.1075</v>
      </c>
      <c r="M1509" s="46">
        <f t="shared" si="93"/>
        <v>101479.2475</v>
      </c>
      <c r="N1509" s="47">
        <f t="shared" si="94"/>
        <v>2360.1565909091005</v>
      </c>
      <c r="O1509" s="48">
        <f t="shared" si="95"/>
        <v>2548.9691181818289</v>
      </c>
      <c r="P1509" s="49"/>
      <c r="Q1509" s="49"/>
      <c r="R1509" s="50"/>
    </row>
    <row r="1510" spans="1:18" x14ac:dyDescent="0.25">
      <c r="A1510" s="51">
        <v>1507</v>
      </c>
      <c r="B1510" s="52"/>
      <c r="C1510" s="38">
        <v>1035</v>
      </c>
      <c r="D1510" s="39">
        <v>44936</v>
      </c>
      <c r="E1510" s="40" t="s">
        <v>28</v>
      </c>
      <c r="F1510" s="41">
        <v>5273326</v>
      </c>
      <c r="G1510" s="40" t="s">
        <v>3749</v>
      </c>
      <c r="H1510" s="41">
        <v>553699</v>
      </c>
      <c r="I1510" s="42">
        <f t="shared" si="92"/>
        <v>503362.72727272724</v>
      </c>
      <c r="J1510" s="43">
        <v>44975</v>
      </c>
      <c r="K1510" s="44">
        <v>4793933</v>
      </c>
      <c r="L1510" s="45">
        <v>0.1075</v>
      </c>
      <c r="M1510" s="46">
        <f t="shared" si="93"/>
        <v>515347.79749999999</v>
      </c>
      <c r="N1510" s="47">
        <f t="shared" si="94"/>
        <v>11985.07022727275</v>
      </c>
      <c r="O1510" s="48">
        <f t="shared" si="95"/>
        <v>12943.875845454571</v>
      </c>
      <c r="P1510" s="49"/>
      <c r="Q1510" s="49"/>
      <c r="R1510" s="50"/>
    </row>
    <row r="1511" spans="1:18" x14ac:dyDescent="0.25">
      <c r="A1511" s="51">
        <v>1508</v>
      </c>
      <c r="B1511" s="52"/>
      <c r="C1511" s="38">
        <v>1518</v>
      </c>
      <c r="D1511" s="39">
        <v>44939</v>
      </c>
      <c r="E1511" s="40" t="s">
        <v>33</v>
      </c>
      <c r="F1511" s="41">
        <v>7967883</v>
      </c>
      <c r="G1511" s="40" t="s">
        <v>3749</v>
      </c>
      <c r="H1511" s="41">
        <v>836628</v>
      </c>
      <c r="I1511" s="42">
        <f t="shared" si="92"/>
        <v>760570.90909090906</v>
      </c>
      <c r="J1511" s="43">
        <v>44975</v>
      </c>
      <c r="K1511" s="44">
        <v>7243530</v>
      </c>
      <c r="L1511" s="45">
        <v>0.1075</v>
      </c>
      <c r="M1511" s="46">
        <f t="shared" si="93"/>
        <v>778679.47499999998</v>
      </c>
      <c r="N1511" s="47">
        <f t="shared" si="94"/>
        <v>18108.565909090918</v>
      </c>
      <c r="O1511" s="48">
        <f t="shared" si="95"/>
        <v>19557.251181818192</v>
      </c>
      <c r="P1511" s="49"/>
      <c r="Q1511" s="49"/>
      <c r="R1511" s="50"/>
    </row>
    <row r="1512" spans="1:18" x14ac:dyDescent="0.25">
      <c r="A1512" s="51">
        <v>1509</v>
      </c>
      <c r="B1512" s="52"/>
      <c r="C1512" s="38">
        <v>171</v>
      </c>
      <c r="D1512" s="39">
        <v>44929</v>
      </c>
      <c r="E1512" s="40" t="s">
        <v>803</v>
      </c>
      <c r="F1512" s="41">
        <v>5654187</v>
      </c>
      <c r="G1512" s="40" t="s">
        <v>3749</v>
      </c>
      <c r="H1512" s="41">
        <v>593690</v>
      </c>
      <c r="I1512" s="42">
        <f t="shared" si="92"/>
        <v>539718.18181818177</v>
      </c>
      <c r="J1512" s="43">
        <v>44975</v>
      </c>
      <c r="K1512" s="44">
        <v>5140170</v>
      </c>
      <c r="L1512" s="45">
        <v>0.1075</v>
      </c>
      <c r="M1512" s="46">
        <f t="shared" si="93"/>
        <v>552568.27500000002</v>
      </c>
      <c r="N1512" s="47">
        <f t="shared" si="94"/>
        <v>12850.093181818258</v>
      </c>
      <c r="O1512" s="48">
        <f t="shared" si="95"/>
        <v>13878.100636363719</v>
      </c>
      <c r="P1512" s="49"/>
      <c r="Q1512" s="49"/>
      <c r="R1512" s="50"/>
    </row>
    <row r="1513" spans="1:18" x14ac:dyDescent="0.25">
      <c r="A1513" s="51">
        <v>1510</v>
      </c>
      <c r="B1513" s="53"/>
      <c r="C1513" s="38">
        <v>718</v>
      </c>
      <c r="D1513" s="39">
        <v>44932</v>
      </c>
      <c r="E1513" s="40" t="s">
        <v>33</v>
      </c>
      <c r="F1513" s="41">
        <v>4234934</v>
      </c>
      <c r="G1513" s="40" t="s">
        <v>3749</v>
      </c>
      <c r="H1513" s="41">
        <v>444668</v>
      </c>
      <c r="I1513" s="42">
        <f t="shared" si="92"/>
        <v>404243.63636363635</v>
      </c>
      <c r="J1513" s="43">
        <v>44975</v>
      </c>
      <c r="K1513" s="44">
        <v>3849940</v>
      </c>
      <c r="L1513" s="45">
        <v>0.1075</v>
      </c>
      <c r="M1513" s="46">
        <f t="shared" si="93"/>
        <v>413868.55</v>
      </c>
      <c r="N1513" s="47">
        <f t="shared" si="94"/>
        <v>9624.9136363636353</v>
      </c>
      <c r="O1513" s="48">
        <f t="shared" si="95"/>
        <v>10394.906727272726</v>
      </c>
      <c r="P1513" s="49"/>
      <c r="Q1513" s="49"/>
      <c r="R1513" s="50"/>
    </row>
    <row r="1514" spans="1:18" ht="26.45" customHeight="1" x14ac:dyDescent="0.25">
      <c r="A1514" s="51">
        <v>1511</v>
      </c>
      <c r="B1514" s="37" t="s">
        <v>4415</v>
      </c>
      <c r="C1514" s="38" t="s">
        <v>4416</v>
      </c>
      <c r="D1514" s="39">
        <v>44939</v>
      </c>
      <c r="E1514" s="40" t="s">
        <v>56</v>
      </c>
      <c r="F1514" s="41">
        <v>6115490</v>
      </c>
      <c r="G1514" s="40" t="s">
        <v>3749</v>
      </c>
      <c r="H1514" s="41">
        <v>642126</v>
      </c>
      <c r="I1514" s="42">
        <f t="shared" si="92"/>
        <v>583750.90909090906</v>
      </c>
      <c r="J1514" s="43">
        <v>44975</v>
      </c>
      <c r="K1514" s="44">
        <v>5559536</v>
      </c>
      <c r="L1514" s="45">
        <v>0.1075</v>
      </c>
      <c r="M1514" s="46">
        <f t="shared" si="93"/>
        <v>597650.12</v>
      </c>
      <c r="N1514" s="47">
        <f t="shared" si="94"/>
        <v>13899.210909090936</v>
      </c>
      <c r="O1514" s="48">
        <f t="shared" si="95"/>
        <v>15011.147781818212</v>
      </c>
      <c r="P1514" s="49"/>
      <c r="Q1514" s="49"/>
      <c r="R1514" s="50"/>
    </row>
    <row r="1515" spans="1:18" x14ac:dyDescent="0.25">
      <c r="A1515" s="51">
        <v>1512</v>
      </c>
      <c r="B1515" s="52"/>
      <c r="C1515" s="38" t="s">
        <v>4417</v>
      </c>
      <c r="D1515" s="39">
        <v>44932</v>
      </c>
      <c r="E1515" s="40" t="s">
        <v>56</v>
      </c>
      <c r="F1515" s="41">
        <v>3692267</v>
      </c>
      <c r="G1515" s="40" t="s">
        <v>3749</v>
      </c>
      <c r="H1515" s="41">
        <v>387688</v>
      </c>
      <c r="I1515" s="42">
        <f t="shared" si="92"/>
        <v>352443.63636363635</v>
      </c>
      <c r="J1515" s="43">
        <v>44975</v>
      </c>
      <c r="K1515" s="44">
        <v>3356606</v>
      </c>
      <c r="L1515" s="45">
        <v>0.1075</v>
      </c>
      <c r="M1515" s="46">
        <f t="shared" si="93"/>
        <v>360835.14500000002</v>
      </c>
      <c r="N1515" s="47">
        <f t="shared" si="94"/>
        <v>8391.5086363636656</v>
      </c>
      <c r="O1515" s="48">
        <f t="shared" si="95"/>
        <v>9062.8293272727587</v>
      </c>
      <c r="P1515" s="49"/>
      <c r="Q1515" s="49"/>
      <c r="R1515" s="50"/>
    </row>
    <row r="1516" spans="1:18" x14ac:dyDescent="0.25">
      <c r="A1516" s="51">
        <v>1513</v>
      </c>
      <c r="B1516" s="52"/>
      <c r="C1516" s="38" t="s">
        <v>4418</v>
      </c>
      <c r="D1516" s="39">
        <v>44938</v>
      </c>
      <c r="E1516" s="40" t="s">
        <v>56</v>
      </c>
      <c r="F1516" s="41">
        <v>10877338</v>
      </c>
      <c r="G1516" s="40" t="s">
        <v>3749</v>
      </c>
      <c r="H1516" s="41">
        <v>1142121</v>
      </c>
      <c r="I1516" s="42">
        <f t="shared" si="92"/>
        <v>1038291.8181818181</v>
      </c>
      <c r="J1516" s="43">
        <v>44975</v>
      </c>
      <c r="K1516" s="44">
        <v>9888489</v>
      </c>
      <c r="L1516" s="45">
        <v>0.1075</v>
      </c>
      <c r="M1516" s="46">
        <f t="shared" si="93"/>
        <v>1063012.5674999999</v>
      </c>
      <c r="N1516" s="47">
        <f t="shared" si="94"/>
        <v>24720.74931818177</v>
      </c>
      <c r="O1516" s="48">
        <f t="shared" si="95"/>
        <v>26698.409263636313</v>
      </c>
      <c r="P1516" s="49"/>
      <c r="Q1516" s="49"/>
      <c r="R1516" s="50"/>
    </row>
    <row r="1517" spans="1:18" x14ac:dyDescent="0.25">
      <c r="A1517" s="51">
        <v>1514</v>
      </c>
      <c r="B1517" s="53"/>
      <c r="C1517" s="38" t="s">
        <v>4419</v>
      </c>
      <c r="D1517" s="39">
        <v>44929</v>
      </c>
      <c r="E1517" s="40" t="s">
        <v>56</v>
      </c>
      <c r="F1517" s="41">
        <v>5613275</v>
      </c>
      <c r="G1517" s="40" t="s">
        <v>3749</v>
      </c>
      <c r="H1517" s="41">
        <v>589394</v>
      </c>
      <c r="I1517" s="42">
        <f t="shared" si="92"/>
        <v>535812.72727272718</v>
      </c>
      <c r="J1517" s="43">
        <v>44975</v>
      </c>
      <c r="K1517" s="44">
        <v>5102977</v>
      </c>
      <c r="L1517" s="45">
        <v>0.1075</v>
      </c>
      <c r="M1517" s="46">
        <f t="shared" si="93"/>
        <v>548570.02749999997</v>
      </c>
      <c r="N1517" s="47">
        <f t="shared" si="94"/>
        <v>12757.30022727279</v>
      </c>
      <c r="O1517" s="48">
        <f t="shared" si="95"/>
        <v>13777.884245454614</v>
      </c>
      <c r="P1517" s="49"/>
      <c r="Q1517" s="49"/>
      <c r="R1517" s="50"/>
    </row>
    <row r="1518" spans="1:18" x14ac:dyDescent="0.25">
      <c r="A1518" s="51">
        <v>1515</v>
      </c>
      <c r="B1518" s="37" t="s">
        <v>4420</v>
      </c>
      <c r="C1518" s="38" t="s">
        <v>4421</v>
      </c>
      <c r="D1518" s="39">
        <v>44937</v>
      </c>
      <c r="E1518" s="40" t="s">
        <v>33</v>
      </c>
      <c r="F1518" s="41">
        <v>2117467</v>
      </c>
      <c r="G1518" s="40" t="s">
        <v>3749</v>
      </c>
      <c r="H1518" s="41">
        <v>222334</v>
      </c>
      <c r="I1518" s="42">
        <f t="shared" si="92"/>
        <v>202121.81818181818</v>
      </c>
      <c r="J1518" s="43">
        <v>44975</v>
      </c>
      <c r="K1518" s="44">
        <v>1924970</v>
      </c>
      <c r="L1518" s="45">
        <v>0.1075</v>
      </c>
      <c r="M1518" s="46">
        <f t="shared" si="93"/>
        <v>206934.27499999999</v>
      </c>
      <c r="N1518" s="47">
        <f t="shared" si="94"/>
        <v>4812.4568181818177</v>
      </c>
      <c r="O1518" s="48">
        <f t="shared" si="95"/>
        <v>5197.4533636363631</v>
      </c>
      <c r="P1518" s="49"/>
      <c r="Q1518" s="49"/>
      <c r="R1518" s="50"/>
    </row>
    <row r="1519" spans="1:18" x14ac:dyDescent="0.25">
      <c r="A1519" s="51">
        <v>1516</v>
      </c>
      <c r="B1519" s="52"/>
      <c r="C1519" s="38" t="s">
        <v>4422</v>
      </c>
      <c r="D1519" s="39">
        <v>44930</v>
      </c>
      <c r="E1519" s="40" t="s">
        <v>56</v>
      </c>
      <c r="F1519" s="41">
        <v>2959400</v>
      </c>
      <c r="G1519" s="40" t="s">
        <v>3749</v>
      </c>
      <c r="H1519" s="41">
        <v>310737</v>
      </c>
      <c r="I1519" s="42">
        <f t="shared" si="92"/>
        <v>282488.18181818182</v>
      </c>
      <c r="J1519" s="43">
        <v>44975</v>
      </c>
      <c r="K1519" s="44">
        <v>2690364</v>
      </c>
      <c r="L1519" s="45">
        <v>0.1075</v>
      </c>
      <c r="M1519" s="46">
        <f t="shared" si="93"/>
        <v>289214.13</v>
      </c>
      <c r="N1519" s="47">
        <f t="shared" si="94"/>
        <v>6725.9481818181812</v>
      </c>
      <c r="O1519" s="48">
        <f t="shared" si="95"/>
        <v>7264.0240363636358</v>
      </c>
      <c r="P1519" s="49"/>
      <c r="Q1519" s="49"/>
      <c r="R1519" s="50"/>
    </row>
    <row r="1520" spans="1:18" x14ac:dyDescent="0.25">
      <c r="A1520" s="51">
        <v>1517</v>
      </c>
      <c r="B1520" s="52"/>
      <c r="C1520" s="38" t="s">
        <v>4423</v>
      </c>
      <c r="D1520" s="39">
        <v>44940</v>
      </c>
      <c r="E1520" s="40" t="s">
        <v>33</v>
      </c>
      <c r="F1520" s="41">
        <v>4234934</v>
      </c>
      <c r="G1520" s="40" t="s">
        <v>3749</v>
      </c>
      <c r="H1520" s="41">
        <v>444668</v>
      </c>
      <c r="I1520" s="42">
        <f t="shared" si="92"/>
        <v>404243.63636363635</v>
      </c>
      <c r="J1520" s="43">
        <v>44975</v>
      </c>
      <c r="K1520" s="44">
        <v>3849940</v>
      </c>
      <c r="L1520" s="45">
        <v>0.1075</v>
      </c>
      <c r="M1520" s="46">
        <f t="shared" si="93"/>
        <v>413868.55</v>
      </c>
      <c r="N1520" s="47">
        <f t="shared" si="94"/>
        <v>9624.9136363636353</v>
      </c>
      <c r="O1520" s="48">
        <f t="shared" si="95"/>
        <v>10394.906727272726</v>
      </c>
      <c r="P1520" s="49"/>
      <c r="Q1520" s="49"/>
      <c r="R1520" s="50"/>
    </row>
    <row r="1521" spans="1:18" x14ac:dyDescent="0.25">
      <c r="A1521" s="51">
        <v>1518</v>
      </c>
      <c r="B1521" s="53"/>
      <c r="C1521" s="38" t="s">
        <v>4424</v>
      </c>
      <c r="D1521" s="39">
        <v>44933</v>
      </c>
      <c r="E1521" s="40" t="s">
        <v>33</v>
      </c>
      <c r="F1521" s="41">
        <v>2117467</v>
      </c>
      <c r="G1521" s="40" t="s">
        <v>3749</v>
      </c>
      <c r="H1521" s="41">
        <v>222334</v>
      </c>
      <c r="I1521" s="42">
        <f t="shared" si="92"/>
        <v>202121.81818181818</v>
      </c>
      <c r="J1521" s="43">
        <v>44975</v>
      </c>
      <c r="K1521" s="44">
        <v>1924970</v>
      </c>
      <c r="L1521" s="45">
        <v>0.1075</v>
      </c>
      <c r="M1521" s="46">
        <f t="shared" si="93"/>
        <v>206934.27499999999</v>
      </c>
      <c r="N1521" s="47">
        <f t="shared" si="94"/>
        <v>4812.4568181818177</v>
      </c>
      <c r="O1521" s="48">
        <f t="shared" si="95"/>
        <v>5197.4533636363631</v>
      </c>
      <c r="P1521" s="49"/>
      <c r="Q1521" s="49"/>
      <c r="R1521" s="50"/>
    </row>
    <row r="1522" spans="1:18" ht="26.45" customHeight="1" x14ac:dyDescent="0.25">
      <c r="A1522" s="51">
        <v>1519</v>
      </c>
      <c r="B1522" s="37" t="s">
        <v>4425</v>
      </c>
      <c r="C1522" s="38" t="s">
        <v>4426</v>
      </c>
      <c r="D1522" s="39">
        <v>44935</v>
      </c>
      <c r="E1522" s="40" t="s">
        <v>56</v>
      </c>
      <c r="F1522" s="41">
        <v>3288396</v>
      </c>
      <c r="G1522" s="40" t="s">
        <v>3749</v>
      </c>
      <c r="H1522" s="41">
        <v>345282</v>
      </c>
      <c r="I1522" s="42">
        <f t="shared" si="92"/>
        <v>313892.72727272724</v>
      </c>
      <c r="J1522" s="43">
        <v>44975</v>
      </c>
      <c r="K1522" s="44">
        <v>2989451</v>
      </c>
      <c r="L1522" s="45">
        <v>0.1075</v>
      </c>
      <c r="M1522" s="46">
        <f t="shared" si="93"/>
        <v>321365.98249999998</v>
      </c>
      <c r="N1522" s="47">
        <f t="shared" si="94"/>
        <v>7473.255227272748</v>
      </c>
      <c r="O1522" s="48">
        <f t="shared" si="95"/>
        <v>8071.115645454568</v>
      </c>
      <c r="P1522" s="49"/>
      <c r="Q1522" s="49"/>
      <c r="R1522" s="50"/>
    </row>
    <row r="1523" spans="1:18" x14ac:dyDescent="0.25">
      <c r="A1523" s="51">
        <v>1520</v>
      </c>
      <c r="B1523" s="52"/>
      <c r="C1523" s="38" t="s">
        <v>4427</v>
      </c>
      <c r="D1523" s="39">
        <v>44942</v>
      </c>
      <c r="E1523" s="40" t="s">
        <v>28</v>
      </c>
      <c r="F1523" s="41">
        <v>3692267</v>
      </c>
      <c r="G1523" s="40" t="s">
        <v>3749</v>
      </c>
      <c r="H1523" s="41">
        <v>387688</v>
      </c>
      <c r="I1523" s="42">
        <f t="shared" si="92"/>
        <v>352443.63636363635</v>
      </c>
      <c r="J1523" s="43">
        <v>44975</v>
      </c>
      <c r="K1523" s="44">
        <v>3356606</v>
      </c>
      <c r="L1523" s="45">
        <v>0.1075</v>
      </c>
      <c r="M1523" s="46">
        <f t="shared" si="93"/>
        <v>360835.14500000002</v>
      </c>
      <c r="N1523" s="47">
        <f t="shared" si="94"/>
        <v>8391.5086363636656</v>
      </c>
      <c r="O1523" s="48">
        <f t="shared" si="95"/>
        <v>9062.8293272727587</v>
      </c>
      <c r="P1523" s="49"/>
      <c r="Q1523" s="49"/>
      <c r="R1523" s="50"/>
    </row>
    <row r="1524" spans="1:18" x14ac:dyDescent="0.25">
      <c r="A1524" s="51">
        <v>1521</v>
      </c>
      <c r="B1524" s="53"/>
      <c r="C1524" s="38" t="s">
        <v>4428</v>
      </c>
      <c r="D1524" s="39">
        <v>44938</v>
      </c>
      <c r="E1524" s="40" t="s">
        <v>28</v>
      </c>
      <c r="F1524" s="41">
        <v>3692267</v>
      </c>
      <c r="G1524" s="40" t="s">
        <v>3749</v>
      </c>
      <c r="H1524" s="41">
        <v>387688</v>
      </c>
      <c r="I1524" s="42">
        <f t="shared" si="92"/>
        <v>352443.63636363635</v>
      </c>
      <c r="J1524" s="43">
        <v>44975</v>
      </c>
      <c r="K1524" s="44">
        <v>3356606</v>
      </c>
      <c r="L1524" s="45">
        <v>0.1075</v>
      </c>
      <c r="M1524" s="46">
        <f t="shared" si="93"/>
        <v>360835.14500000002</v>
      </c>
      <c r="N1524" s="47">
        <f t="shared" si="94"/>
        <v>8391.5086363636656</v>
      </c>
      <c r="O1524" s="48">
        <f t="shared" si="95"/>
        <v>9062.8293272727587</v>
      </c>
      <c r="P1524" s="49"/>
      <c r="Q1524" s="49"/>
      <c r="R1524" s="50"/>
    </row>
    <row r="1525" spans="1:18" x14ac:dyDescent="0.25">
      <c r="A1525" s="51">
        <v>1522</v>
      </c>
      <c r="B1525" s="37" t="s">
        <v>4429</v>
      </c>
      <c r="C1525" s="38" t="s">
        <v>4430</v>
      </c>
      <c r="D1525" s="39">
        <v>44945</v>
      </c>
      <c r="E1525" s="40" t="s">
        <v>28</v>
      </c>
      <c r="F1525" s="41">
        <v>2365329</v>
      </c>
      <c r="G1525" s="40" t="s">
        <v>3749</v>
      </c>
      <c r="H1525" s="41">
        <v>248360</v>
      </c>
      <c r="I1525" s="42">
        <f t="shared" si="92"/>
        <v>225781.81818181818</v>
      </c>
      <c r="J1525" s="43">
        <v>44975</v>
      </c>
      <c r="K1525" s="44">
        <v>2150299</v>
      </c>
      <c r="L1525" s="45">
        <v>0.1075</v>
      </c>
      <c r="M1525" s="46">
        <f t="shared" si="93"/>
        <v>231157.14249999999</v>
      </c>
      <c r="N1525" s="47">
        <f t="shared" si="94"/>
        <v>5375.3243181818107</v>
      </c>
      <c r="O1525" s="48">
        <f t="shared" si="95"/>
        <v>5805.3502636363555</v>
      </c>
      <c r="P1525" s="49"/>
      <c r="Q1525" s="49"/>
      <c r="R1525" s="50"/>
    </row>
    <row r="1526" spans="1:18" x14ac:dyDescent="0.25">
      <c r="A1526" s="51">
        <v>1523</v>
      </c>
      <c r="B1526" s="52"/>
      <c r="C1526" s="38" t="s">
        <v>4431</v>
      </c>
      <c r="D1526" s="39">
        <v>44929</v>
      </c>
      <c r="E1526" s="40" t="s">
        <v>803</v>
      </c>
      <c r="F1526" s="41">
        <v>3808536</v>
      </c>
      <c r="G1526" s="40" t="s">
        <v>3749</v>
      </c>
      <c r="H1526" s="41">
        <v>399896</v>
      </c>
      <c r="I1526" s="42">
        <f t="shared" si="92"/>
        <v>363541.81818181818</v>
      </c>
      <c r="J1526" s="43">
        <v>44975</v>
      </c>
      <c r="K1526" s="44">
        <v>3462305</v>
      </c>
      <c r="L1526" s="45">
        <v>0.1075</v>
      </c>
      <c r="M1526" s="46">
        <f t="shared" si="93"/>
        <v>372197.78749999998</v>
      </c>
      <c r="N1526" s="47">
        <f t="shared" si="94"/>
        <v>8655.9693181818002</v>
      </c>
      <c r="O1526" s="48">
        <f t="shared" si="95"/>
        <v>9348.4468636363454</v>
      </c>
      <c r="P1526" s="49"/>
      <c r="Q1526" s="49"/>
      <c r="R1526" s="50"/>
    </row>
    <row r="1527" spans="1:18" x14ac:dyDescent="0.25">
      <c r="A1527" s="51">
        <v>1524</v>
      </c>
      <c r="B1527" s="52"/>
      <c r="C1527" s="38" t="s">
        <v>4432</v>
      </c>
      <c r="D1527" s="39">
        <v>44937</v>
      </c>
      <c r="E1527" s="40" t="s">
        <v>28</v>
      </c>
      <c r="F1527" s="41">
        <v>3155859</v>
      </c>
      <c r="G1527" s="40" t="s">
        <v>3749</v>
      </c>
      <c r="H1527" s="41">
        <v>331365</v>
      </c>
      <c r="I1527" s="42">
        <f t="shared" si="92"/>
        <v>301240.90909090906</v>
      </c>
      <c r="J1527" s="43">
        <v>44975</v>
      </c>
      <c r="K1527" s="44">
        <v>2868963</v>
      </c>
      <c r="L1527" s="45">
        <v>0.1075</v>
      </c>
      <c r="M1527" s="46">
        <f t="shared" si="93"/>
        <v>308413.52250000002</v>
      </c>
      <c r="N1527" s="47">
        <f t="shared" si="94"/>
        <v>7172.6134090909618</v>
      </c>
      <c r="O1527" s="48">
        <f t="shared" si="95"/>
        <v>7746.4224818182392</v>
      </c>
      <c r="P1527" s="49"/>
      <c r="Q1527" s="49"/>
      <c r="R1527" s="50"/>
    </row>
    <row r="1528" spans="1:18" x14ac:dyDescent="0.25">
      <c r="A1528" s="51">
        <v>1525</v>
      </c>
      <c r="B1528" s="53"/>
      <c r="C1528" s="38" t="s">
        <v>4433</v>
      </c>
      <c r="D1528" s="39">
        <v>44943</v>
      </c>
      <c r="E1528" s="40" t="s">
        <v>56</v>
      </c>
      <c r="F1528" s="41">
        <v>4268872</v>
      </c>
      <c r="G1528" s="40" t="s">
        <v>3749</v>
      </c>
      <c r="H1528" s="41">
        <v>448232</v>
      </c>
      <c r="I1528" s="42">
        <f t="shared" si="92"/>
        <v>407483.63636363635</v>
      </c>
      <c r="J1528" s="43">
        <v>44975</v>
      </c>
      <c r="K1528" s="44">
        <v>3880793</v>
      </c>
      <c r="L1528" s="45">
        <v>0.1075</v>
      </c>
      <c r="M1528" s="46">
        <f t="shared" si="93"/>
        <v>417185.2475</v>
      </c>
      <c r="N1528" s="47">
        <f t="shared" si="94"/>
        <v>9701.6111363636446</v>
      </c>
      <c r="O1528" s="48">
        <f t="shared" si="95"/>
        <v>10477.740027272737</v>
      </c>
      <c r="P1528" s="49"/>
      <c r="Q1528" s="49"/>
      <c r="R1528" s="50"/>
    </row>
    <row r="1529" spans="1:18" x14ac:dyDescent="0.25">
      <c r="A1529" s="51">
        <v>1526</v>
      </c>
      <c r="B1529" s="37" t="s">
        <v>4434</v>
      </c>
      <c r="C1529" s="38" t="s">
        <v>4435</v>
      </c>
      <c r="D1529" s="39">
        <v>44940</v>
      </c>
      <c r="E1529" s="40" t="s">
        <v>803</v>
      </c>
      <c r="F1529" s="41">
        <v>35362602</v>
      </c>
      <c r="G1529" s="40" t="s">
        <v>3749</v>
      </c>
      <c r="H1529" s="41">
        <v>3713073</v>
      </c>
      <c r="I1529" s="42">
        <f t="shared" si="92"/>
        <v>3375520.9090909087</v>
      </c>
      <c r="J1529" s="43">
        <v>44975</v>
      </c>
      <c r="K1529" s="44">
        <v>32147820</v>
      </c>
      <c r="L1529" s="45">
        <v>0.1075</v>
      </c>
      <c r="M1529" s="46">
        <f t="shared" si="93"/>
        <v>3455890.65</v>
      </c>
      <c r="N1529" s="47">
        <f t="shared" si="94"/>
        <v>80369.740909091197</v>
      </c>
      <c r="O1529" s="48">
        <f t="shared" si="95"/>
        <v>86799.320181818504</v>
      </c>
      <c r="P1529" s="49"/>
      <c r="Q1529" s="49"/>
      <c r="R1529" s="50"/>
    </row>
    <row r="1530" spans="1:18" x14ac:dyDescent="0.25">
      <c r="A1530" s="51">
        <v>1527</v>
      </c>
      <c r="B1530" s="52"/>
      <c r="C1530" s="38" t="s">
        <v>4436</v>
      </c>
      <c r="D1530" s="39">
        <v>44938</v>
      </c>
      <c r="E1530" s="40" t="s">
        <v>56</v>
      </c>
      <c r="F1530" s="41">
        <v>35118903</v>
      </c>
      <c r="G1530" s="40" t="s">
        <v>3749</v>
      </c>
      <c r="H1530" s="41">
        <v>3687485</v>
      </c>
      <c r="I1530" s="42">
        <f t="shared" si="92"/>
        <v>3352259.0909090908</v>
      </c>
      <c r="J1530" s="43">
        <v>44975</v>
      </c>
      <c r="K1530" s="44">
        <v>31926275</v>
      </c>
      <c r="L1530" s="45">
        <v>0.1075</v>
      </c>
      <c r="M1530" s="46">
        <f t="shared" si="93"/>
        <v>3432074.5625</v>
      </c>
      <c r="N1530" s="47">
        <f t="shared" si="94"/>
        <v>79815.471590909176</v>
      </c>
      <c r="O1530" s="48">
        <f t="shared" si="95"/>
        <v>86200.709318181922</v>
      </c>
      <c r="P1530" s="49"/>
      <c r="Q1530" s="49"/>
      <c r="R1530" s="50"/>
    </row>
    <row r="1531" spans="1:18" x14ac:dyDescent="0.25">
      <c r="A1531" s="51">
        <v>1528</v>
      </c>
      <c r="B1531" s="53"/>
      <c r="C1531" s="38" t="s">
        <v>4437</v>
      </c>
      <c r="D1531" s="39">
        <v>44929</v>
      </c>
      <c r="E1531" s="40" t="s">
        <v>803</v>
      </c>
      <c r="F1531" s="41">
        <v>7820108</v>
      </c>
      <c r="G1531" s="40" t="s">
        <v>3749</v>
      </c>
      <c r="H1531" s="41">
        <v>821111</v>
      </c>
      <c r="I1531" s="42">
        <f t="shared" si="92"/>
        <v>746464.54545454541</v>
      </c>
      <c r="J1531" s="43">
        <v>44975</v>
      </c>
      <c r="K1531" s="44">
        <v>7109189</v>
      </c>
      <c r="L1531" s="45">
        <v>0.1075</v>
      </c>
      <c r="M1531" s="46">
        <f t="shared" si="93"/>
        <v>764237.8175</v>
      </c>
      <c r="N1531" s="47">
        <f t="shared" si="94"/>
        <v>17773.272045454592</v>
      </c>
      <c r="O1531" s="48">
        <f t="shared" si="95"/>
        <v>19195.133809090959</v>
      </c>
      <c r="P1531" s="49"/>
      <c r="Q1531" s="49"/>
      <c r="R1531" s="50"/>
    </row>
    <row r="1532" spans="1:18" x14ac:dyDescent="0.25">
      <c r="A1532" s="51">
        <v>1529</v>
      </c>
      <c r="B1532" s="54" t="s">
        <v>4438</v>
      </c>
      <c r="C1532" s="38" t="s">
        <v>4439</v>
      </c>
      <c r="D1532" s="39">
        <v>44972</v>
      </c>
      <c r="E1532" s="40" t="s">
        <v>4440</v>
      </c>
      <c r="F1532" s="41">
        <v>-716014</v>
      </c>
      <c r="G1532" s="40" t="s">
        <v>3749</v>
      </c>
      <c r="H1532" s="41">
        <v>-75181</v>
      </c>
      <c r="I1532" s="42">
        <f t="shared" si="92"/>
        <v>-68346.363636363632</v>
      </c>
      <c r="J1532" s="43">
        <v>44975</v>
      </c>
      <c r="K1532" s="44">
        <v>-650922</v>
      </c>
      <c r="L1532" s="45">
        <v>0.1075</v>
      </c>
      <c r="M1532" s="46">
        <f t="shared" si="93"/>
        <v>-69974.115000000005</v>
      </c>
      <c r="N1532" s="47">
        <f t="shared" si="94"/>
        <v>-1627.7513636363728</v>
      </c>
      <c r="O1532" s="48">
        <f t="shared" si="95"/>
        <v>-1757.9714727272828</v>
      </c>
      <c r="P1532" s="49"/>
      <c r="Q1532" s="49"/>
      <c r="R1532" s="50"/>
    </row>
    <row r="1533" spans="1:18" ht="26.45" customHeight="1" x14ac:dyDescent="0.25">
      <c r="A1533" s="51">
        <v>1530</v>
      </c>
      <c r="B1533" s="37" t="s">
        <v>4441</v>
      </c>
      <c r="C1533" s="38" t="s">
        <v>4442</v>
      </c>
      <c r="D1533" s="39">
        <v>44937</v>
      </c>
      <c r="E1533" s="40" t="s">
        <v>56</v>
      </c>
      <c r="F1533" s="41">
        <v>5638049</v>
      </c>
      <c r="G1533" s="40" t="s">
        <v>3749</v>
      </c>
      <c r="H1533" s="41">
        <v>591995</v>
      </c>
      <c r="I1533" s="42">
        <f t="shared" si="92"/>
        <v>538177.27272727271</v>
      </c>
      <c r="J1533" s="43">
        <v>44975</v>
      </c>
      <c r="K1533" s="44">
        <v>5125499</v>
      </c>
      <c r="L1533" s="45">
        <v>0.1075</v>
      </c>
      <c r="M1533" s="46">
        <f t="shared" si="93"/>
        <v>550991.14249999996</v>
      </c>
      <c r="N1533" s="47">
        <f t="shared" si="94"/>
        <v>12813.869772727252</v>
      </c>
      <c r="O1533" s="48">
        <f t="shared" si="95"/>
        <v>13838.979354545432</v>
      </c>
      <c r="P1533" s="49"/>
      <c r="Q1533" s="49"/>
      <c r="R1533" s="50"/>
    </row>
    <row r="1534" spans="1:18" x14ac:dyDescent="0.25">
      <c r="A1534" s="51">
        <v>1531</v>
      </c>
      <c r="B1534" s="52"/>
      <c r="C1534" s="38" t="s">
        <v>4443</v>
      </c>
      <c r="D1534" s="39">
        <v>44943</v>
      </c>
      <c r="E1534" s="40" t="s">
        <v>56</v>
      </c>
      <c r="F1534" s="41">
        <v>4437940</v>
      </c>
      <c r="G1534" s="40" t="s">
        <v>3749</v>
      </c>
      <c r="H1534" s="41">
        <v>465984</v>
      </c>
      <c r="I1534" s="42">
        <f t="shared" si="92"/>
        <v>423621.81818181818</v>
      </c>
      <c r="J1534" s="43">
        <v>44975</v>
      </c>
      <c r="K1534" s="44">
        <v>4034491</v>
      </c>
      <c r="L1534" s="45">
        <v>0.1075</v>
      </c>
      <c r="M1534" s="46">
        <f t="shared" si="93"/>
        <v>433707.78249999997</v>
      </c>
      <c r="N1534" s="47">
        <f t="shared" si="94"/>
        <v>10085.964318181796</v>
      </c>
      <c r="O1534" s="48">
        <f t="shared" si="95"/>
        <v>10892.84146363634</v>
      </c>
      <c r="P1534" s="49"/>
      <c r="Q1534" s="49"/>
      <c r="R1534" s="50"/>
    </row>
    <row r="1535" spans="1:18" x14ac:dyDescent="0.25">
      <c r="A1535" s="51">
        <v>1532</v>
      </c>
      <c r="B1535" s="53"/>
      <c r="C1535" s="38" t="s">
        <v>4444</v>
      </c>
      <c r="D1535" s="39">
        <v>44932</v>
      </c>
      <c r="E1535" s="40" t="s">
        <v>803</v>
      </c>
      <c r="F1535" s="41">
        <v>2245406</v>
      </c>
      <c r="G1535" s="40" t="s">
        <v>3749</v>
      </c>
      <c r="H1535" s="41">
        <v>235768</v>
      </c>
      <c r="I1535" s="42">
        <f t="shared" si="92"/>
        <v>214334.54545454544</v>
      </c>
      <c r="J1535" s="43">
        <v>44975</v>
      </c>
      <c r="K1535" s="44">
        <v>2041278</v>
      </c>
      <c r="L1535" s="45">
        <v>0.1075</v>
      </c>
      <c r="M1535" s="46">
        <f t="shared" si="93"/>
        <v>219437.38500000001</v>
      </c>
      <c r="N1535" s="47">
        <f t="shared" si="94"/>
        <v>5102.839545454568</v>
      </c>
      <c r="O1535" s="48">
        <f t="shared" si="95"/>
        <v>5511.0667090909337</v>
      </c>
      <c r="P1535" s="49"/>
      <c r="Q1535" s="49"/>
      <c r="R1535" s="50"/>
    </row>
    <row r="1536" spans="1:18" x14ac:dyDescent="0.25">
      <c r="A1536" s="51">
        <v>1533</v>
      </c>
      <c r="B1536" s="37" t="s">
        <v>4445</v>
      </c>
      <c r="C1536" s="38" t="s">
        <v>4446</v>
      </c>
      <c r="D1536" s="39">
        <v>44940</v>
      </c>
      <c r="E1536" s="40" t="s">
        <v>33</v>
      </c>
      <c r="F1536" s="41">
        <v>5077097</v>
      </c>
      <c r="G1536" s="40" t="s">
        <v>3749</v>
      </c>
      <c r="H1536" s="41">
        <v>533095</v>
      </c>
      <c r="I1536" s="42">
        <f t="shared" si="92"/>
        <v>484631.81818181812</v>
      </c>
      <c r="J1536" s="43">
        <v>44975</v>
      </c>
      <c r="K1536" s="44">
        <v>4615543</v>
      </c>
      <c r="L1536" s="45">
        <v>0.1075</v>
      </c>
      <c r="M1536" s="46">
        <f t="shared" si="93"/>
        <v>496170.8725</v>
      </c>
      <c r="N1536" s="47">
        <f t="shared" si="94"/>
        <v>11539.054318181879</v>
      </c>
      <c r="O1536" s="48">
        <f t="shared" si="95"/>
        <v>12462.17866363643</v>
      </c>
      <c r="P1536" s="49"/>
      <c r="Q1536" s="49"/>
      <c r="R1536" s="50"/>
    </row>
    <row r="1537" spans="1:18" x14ac:dyDescent="0.25">
      <c r="A1537" s="51">
        <v>1534</v>
      </c>
      <c r="B1537" s="52"/>
      <c r="C1537" s="38" t="s">
        <v>4447</v>
      </c>
      <c r="D1537" s="39">
        <v>44945</v>
      </c>
      <c r="E1537" s="40" t="s">
        <v>803</v>
      </c>
      <c r="F1537" s="41">
        <v>1615482</v>
      </c>
      <c r="G1537" s="40" t="s">
        <v>3749</v>
      </c>
      <c r="H1537" s="41">
        <v>169626</v>
      </c>
      <c r="I1537" s="42">
        <f t="shared" si="92"/>
        <v>154205.45454545453</v>
      </c>
      <c r="J1537" s="43">
        <v>44975</v>
      </c>
      <c r="K1537" s="44">
        <v>1468620</v>
      </c>
      <c r="L1537" s="45">
        <v>0.1075</v>
      </c>
      <c r="M1537" s="46">
        <f t="shared" si="93"/>
        <v>157876.65</v>
      </c>
      <c r="N1537" s="47">
        <f t="shared" si="94"/>
        <v>3671.1954545454646</v>
      </c>
      <c r="O1537" s="48">
        <f t="shared" si="95"/>
        <v>3964.8910909091019</v>
      </c>
      <c r="P1537" s="49"/>
      <c r="Q1537" s="49"/>
      <c r="R1537" s="50"/>
    </row>
    <row r="1538" spans="1:18" x14ac:dyDescent="0.25">
      <c r="A1538" s="51">
        <v>1535</v>
      </c>
      <c r="B1538" s="52"/>
      <c r="C1538" s="38" t="s">
        <v>4448</v>
      </c>
      <c r="D1538" s="39">
        <v>44932</v>
      </c>
      <c r="E1538" s="40" t="s">
        <v>56</v>
      </c>
      <c r="F1538" s="41">
        <v>2531749</v>
      </c>
      <c r="G1538" s="40" t="s">
        <v>3749</v>
      </c>
      <c r="H1538" s="41">
        <v>265834</v>
      </c>
      <c r="I1538" s="42">
        <f t="shared" si="92"/>
        <v>241667.27272727271</v>
      </c>
      <c r="J1538" s="43">
        <v>44975</v>
      </c>
      <c r="K1538" s="44">
        <v>2301590</v>
      </c>
      <c r="L1538" s="45">
        <v>0.1075</v>
      </c>
      <c r="M1538" s="46">
        <f t="shared" si="93"/>
        <v>247420.92499999999</v>
      </c>
      <c r="N1538" s="47">
        <f t="shared" si="94"/>
        <v>5753.6522727272823</v>
      </c>
      <c r="O1538" s="48">
        <f t="shared" si="95"/>
        <v>6213.9444545454653</v>
      </c>
      <c r="P1538" s="49"/>
      <c r="Q1538" s="49"/>
      <c r="R1538" s="50"/>
    </row>
    <row r="1539" spans="1:18" x14ac:dyDescent="0.25">
      <c r="A1539" s="51">
        <v>1536</v>
      </c>
      <c r="B1539" s="52"/>
      <c r="C1539" s="38" t="s">
        <v>4449</v>
      </c>
      <c r="D1539" s="39">
        <v>44943</v>
      </c>
      <c r="E1539" s="40" t="s">
        <v>56</v>
      </c>
      <c r="F1539" s="41">
        <v>3798402</v>
      </c>
      <c r="G1539" s="40" t="s">
        <v>3749</v>
      </c>
      <c r="H1539" s="41">
        <v>398832</v>
      </c>
      <c r="I1539" s="42">
        <f t="shared" si="92"/>
        <v>362574.54545454541</v>
      </c>
      <c r="J1539" s="43">
        <v>44975</v>
      </c>
      <c r="K1539" s="44">
        <v>3453093</v>
      </c>
      <c r="L1539" s="45">
        <v>0.1075</v>
      </c>
      <c r="M1539" s="46">
        <f t="shared" si="93"/>
        <v>371207.4975</v>
      </c>
      <c r="N1539" s="47">
        <f t="shared" si="94"/>
        <v>8632.9520454545855</v>
      </c>
      <c r="O1539" s="48">
        <f t="shared" si="95"/>
        <v>9323.5882090909527</v>
      </c>
      <c r="P1539" s="49"/>
      <c r="Q1539" s="49"/>
      <c r="R1539" s="50"/>
    </row>
    <row r="1540" spans="1:18" x14ac:dyDescent="0.25">
      <c r="A1540" s="51">
        <v>1537</v>
      </c>
      <c r="B1540" s="53"/>
      <c r="C1540" s="38" t="s">
        <v>4450</v>
      </c>
      <c r="D1540" s="39">
        <v>44938</v>
      </c>
      <c r="E1540" s="40" t="s">
        <v>33</v>
      </c>
      <c r="F1540" s="41">
        <v>2719486</v>
      </c>
      <c r="G1540" s="40" t="s">
        <v>3749</v>
      </c>
      <c r="H1540" s="41">
        <v>285546</v>
      </c>
      <c r="I1540" s="42">
        <f t="shared" ref="I1540:I1603" si="96">H1540/1.1</f>
        <v>259587.27272727271</v>
      </c>
      <c r="J1540" s="43">
        <v>44975</v>
      </c>
      <c r="K1540" s="44">
        <v>2472260</v>
      </c>
      <c r="L1540" s="45">
        <v>0.1075</v>
      </c>
      <c r="M1540" s="46">
        <f t="shared" ref="M1540:M1603" si="97">K1540*L1540</f>
        <v>265767.95</v>
      </c>
      <c r="N1540" s="47">
        <f t="shared" ref="N1540:N1603" si="98">M1540-I1540</f>
        <v>6180.6772727273055</v>
      </c>
      <c r="O1540" s="48">
        <f t="shared" ref="O1540:O1603" si="99">N1540*1.08</f>
        <v>6675.1314545454907</v>
      </c>
      <c r="P1540" s="49"/>
      <c r="Q1540" s="49"/>
      <c r="R1540" s="50"/>
    </row>
    <row r="1541" spans="1:18" ht="26.45" customHeight="1" x14ac:dyDescent="0.25">
      <c r="A1541" s="51">
        <v>1538</v>
      </c>
      <c r="B1541" s="37" t="s">
        <v>4451</v>
      </c>
      <c r="C1541" s="38" t="s">
        <v>4452</v>
      </c>
      <c r="D1541" s="39">
        <v>44930</v>
      </c>
      <c r="E1541" s="40" t="s">
        <v>56</v>
      </c>
      <c r="F1541" s="41">
        <v>24490858</v>
      </c>
      <c r="G1541" s="40" t="s">
        <v>3749</v>
      </c>
      <c r="H1541" s="41">
        <v>2571540</v>
      </c>
      <c r="I1541" s="42">
        <f t="shared" si="96"/>
        <v>2337763.6363636362</v>
      </c>
      <c r="J1541" s="43">
        <v>44975</v>
      </c>
      <c r="K1541" s="44">
        <v>22264416</v>
      </c>
      <c r="L1541" s="45">
        <v>0.1075</v>
      </c>
      <c r="M1541" s="46">
        <f t="shared" si="97"/>
        <v>2393424.7199999997</v>
      </c>
      <c r="N1541" s="47">
        <f t="shared" si="98"/>
        <v>55661.083636363503</v>
      </c>
      <c r="O1541" s="48">
        <f t="shared" si="99"/>
        <v>60113.970327272589</v>
      </c>
      <c r="P1541" s="49"/>
      <c r="Q1541" s="49"/>
      <c r="R1541" s="50"/>
    </row>
    <row r="1542" spans="1:18" x14ac:dyDescent="0.25">
      <c r="A1542" s="51">
        <v>1539</v>
      </c>
      <c r="B1542" s="52"/>
      <c r="C1542" s="38" t="s">
        <v>4453</v>
      </c>
      <c r="D1542" s="39">
        <v>44940</v>
      </c>
      <c r="E1542" s="40" t="s">
        <v>28</v>
      </c>
      <c r="F1542" s="41">
        <v>67089770</v>
      </c>
      <c r="G1542" s="40" t="s">
        <v>3749</v>
      </c>
      <c r="H1542" s="41">
        <v>7044426</v>
      </c>
      <c r="I1542" s="42">
        <f t="shared" si="96"/>
        <v>6404023.6363636358</v>
      </c>
      <c r="J1542" s="43">
        <v>44975</v>
      </c>
      <c r="K1542" s="44">
        <v>60990700</v>
      </c>
      <c r="L1542" s="45">
        <v>0.1075</v>
      </c>
      <c r="M1542" s="46">
        <f t="shared" si="97"/>
        <v>6556500.25</v>
      </c>
      <c r="N1542" s="47">
        <f t="shared" si="98"/>
        <v>152476.61363636423</v>
      </c>
      <c r="O1542" s="48">
        <f t="shared" si="99"/>
        <v>164674.74272727338</v>
      </c>
      <c r="P1542" s="49"/>
      <c r="Q1542" s="49"/>
      <c r="R1542" s="50"/>
    </row>
    <row r="1543" spans="1:18" x14ac:dyDescent="0.25">
      <c r="A1543" s="51">
        <v>1540</v>
      </c>
      <c r="B1543" s="53"/>
      <c r="C1543" s="38" t="s">
        <v>4454</v>
      </c>
      <c r="D1543" s="39">
        <v>44937</v>
      </c>
      <c r="E1543" s="40" t="s">
        <v>28</v>
      </c>
      <c r="F1543" s="41">
        <v>26862198</v>
      </c>
      <c r="G1543" s="40" t="s">
        <v>3749</v>
      </c>
      <c r="H1543" s="41">
        <v>2820531</v>
      </c>
      <c r="I1543" s="42">
        <f t="shared" si="96"/>
        <v>2564119.0909090908</v>
      </c>
      <c r="J1543" s="43">
        <v>44975</v>
      </c>
      <c r="K1543" s="44">
        <v>24420180</v>
      </c>
      <c r="L1543" s="45">
        <v>0.1075</v>
      </c>
      <c r="M1543" s="46">
        <f t="shared" si="97"/>
        <v>2625169.35</v>
      </c>
      <c r="N1543" s="47">
        <f t="shared" si="98"/>
        <v>61050.259090909269</v>
      </c>
      <c r="O1543" s="48">
        <f t="shared" si="99"/>
        <v>65934.279818182011</v>
      </c>
      <c r="P1543" s="49"/>
      <c r="Q1543" s="49"/>
      <c r="R1543" s="50"/>
    </row>
    <row r="1544" spans="1:18" x14ac:dyDescent="0.25">
      <c r="A1544" s="51">
        <v>1541</v>
      </c>
      <c r="B1544" s="54" t="s">
        <v>4455</v>
      </c>
      <c r="C1544" s="38">
        <v>111</v>
      </c>
      <c r="D1544" s="39">
        <v>44960</v>
      </c>
      <c r="E1544" s="40" t="s">
        <v>4456</v>
      </c>
      <c r="F1544" s="41">
        <v>-1065523</v>
      </c>
      <c r="G1544" s="40" t="s">
        <v>3749</v>
      </c>
      <c r="H1544" s="41">
        <v>-111880</v>
      </c>
      <c r="I1544" s="42">
        <f t="shared" si="96"/>
        <v>-101709.0909090909</v>
      </c>
      <c r="J1544" s="43">
        <v>44975</v>
      </c>
      <c r="K1544" s="44">
        <v>-968657</v>
      </c>
      <c r="L1544" s="45">
        <v>0.1075</v>
      </c>
      <c r="M1544" s="46">
        <f t="shared" si="97"/>
        <v>-104130.6275</v>
      </c>
      <c r="N1544" s="47">
        <f t="shared" si="98"/>
        <v>-2421.5365909091051</v>
      </c>
      <c r="O1544" s="48">
        <f t="shared" si="99"/>
        <v>-2615.2595181818338</v>
      </c>
      <c r="P1544" s="49"/>
      <c r="Q1544" s="49"/>
      <c r="R1544" s="50"/>
    </row>
    <row r="1545" spans="1:18" ht="26.45" customHeight="1" x14ac:dyDescent="0.25">
      <c r="A1545" s="51">
        <v>1542</v>
      </c>
      <c r="B1545" s="37" t="s">
        <v>4457</v>
      </c>
      <c r="C1545" s="38" t="s">
        <v>4458</v>
      </c>
      <c r="D1545" s="39">
        <v>44929</v>
      </c>
      <c r="E1545" s="40" t="s">
        <v>56</v>
      </c>
      <c r="F1545" s="41">
        <v>1806269</v>
      </c>
      <c r="G1545" s="40" t="s">
        <v>3749</v>
      </c>
      <c r="H1545" s="41">
        <v>189658</v>
      </c>
      <c r="I1545" s="42">
        <f t="shared" si="96"/>
        <v>172416.36363636362</v>
      </c>
      <c r="J1545" s="43">
        <v>44975</v>
      </c>
      <c r="K1545" s="44">
        <v>1642063</v>
      </c>
      <c r="L1545" s="45">
        <v>0.1075</v>
      </c>
      <c r="M1545" s="46">
        <f t="shared" si="97"/>
        <v>176521.77249999999</v>
      </c>
      <c r="N1545" s="47">
        <f t="shared" si="98"/>
        <v>4105.408863636374</v>
      </c>
      <c r="O1545" s="48">
        <f t="shared" si="99"/>
        <v>4433.8415727272841</v>
      </c>
      <c r="P1545" s="49"/>
      <c r="Q1545" s="49"/>
      <c r="R1545" s="50"/>
    </row>
    <row r="1546" spans="1:18" x14ac:dyDescent="0.25">
      <c r="A1546" s="51">
        <v>1543</v>
      </c>
      <c r="B1546" s="52"/>
      <c r="C1546" s="38" t="s">
        <v>4459</v>
      </c>
      <c r="D1546" s="39">
        <v>44936</v>
      </c>
      <c r="E1546" s="40" t="s">
        <v>728</v>
      </c>
      <c r="F1546" s="41">
        <v>1656006</v>
      </c>
      <c r="G1546" s="40" t="s">
        <v>3749</v>
      </c>
      <c r="H1546" s="41">
        <v>173881</v>
      </c>
      <c r="I1546" s="42">
        <f t="shared" si="96"/>
        <v>158073.63636363635</v>
      </c>
      <c r="J1546" s="43">
        <v>44975</v>
      </c>
      <c r="K1546" s="44">
        <v>1505460</v>
      </c>
      <c r="L1546" s="45">
        <v>0.1075</v>
      </c>
      <c r="M1546" s="46">
        <f t="shared" si="97"/>
        <v>161836.95000000001</v>
      </c>
      <c r="N1546" s="47">
        <f t="shared" si="98"/>
        <v>3763.3136363636586</v>
      </c>
      <c r="O1546" s="48">
        <f t="shared" si="99"/>
        <v>4064.3787272727513</v>
      </c>
      <c r="P1546" s="49"/>
      <c r="Q1546" s="49"/>
      <c r="R1546" s="50"/>
    </row>
    <row r="1547" spans="1:18" x14ac:dyDescent="0.25">
      <c r="A1547" s="51">
        <v>1544</v>
      </c>
      <c r="B1547" s="52"/>
      <c r="C1547" s="38" t="s">
        <v>4460</v>
      </c>
      <c r="D1547" s="39">
        <v>44939</v>
      </c>
      <c r="E1547" s="40" t="s">
        <v>871</v>
      </c>
      <c r="F1547" s="41">
        <v>3864014</v>
      </c>
      <c r="G1547" s="40" t="s">
        <v>3749</v>
      </c>
      <c r="H1547" s="41">
        <v>405721</v>
      </c>
      <c r="I1547" s="42">
        <f t="shared" si="96"/>
        <v>368837.27272727271</v>
      </c>
      <c r="J1547" s="43">
        <v>44975</v>
      </c>
      <c r="K1547" s="44">
        <v>3512740</v>
      </c>
      <c r="L1547" s="45">
        <v>0.1075</v>
      </c>
      <c r="M1547" s="46">
        <f t="shared" si="97"/>
        <v>377619.55</v>
      </c>
      <c r="N1547" s="47">
        <f t="shared" si="98"/>
        <v>8782.2772727272823</v>
      </c>
      <c r="O1547" s="48">
        <f t="shared" si="99"/>
        <v>9484.8594545454653</v>
      </c>
      <c r="P1547" s="49"/>
      <c r="Q1547" s="49"/>
      <c r="R1547" s="50"/>
    </row>
    <row r="1548" spans="1:18" x14ac:dyDescent="0.25">
      <c r="A1548" s="51">
        <v>1545</v>
      </c>
      <c r="B1548" s="52"/>
      <c r="C1548" s="38" t="s">
        <v>4461</v>
      </c>
      <c r="D1548" s="39">
        <v>44938</v>
      </c>
      <c r="E1548" s="40" t="s">
        <v>56</v>
      </c>
      <c r="F1548" s="41">
        <v>1846133</v>
      </c>
      <c r="G1548" s="40" t="s">
        <v>3749</v>
      </c>
      <c r="H1548" s="41">
        <v>193844</v>
      </c>
      <c r="I1548" s="42">
        <f t="shared" si="96"/>
        <v>176221.81818181818</v>
      </c>
      <c r="J1548" s="43">
        <v>44975</v>
      </c>
      <c r="K1548" s="44">
        <v>1678303</v>
      </c>
      <c r="L1548" s="45">
        <v>0.1075</v>
      </c>
      <c r="M1548" s="46">
        <f t="shared" si="97"/>
        <v>180417.57250000001</v>
      </c>
      <c r="N1548" s="47">
        <f t="shared" si="98"/>
        <v>4195.7543181818328</v>
      </c>
      <c r="O1548" s="48">
        <f t="shared" si="99"/>
        <v>4531.4146636363794</v>
      </c>
      <c r="P1548" s="49"/>
      <c r="Q1548" s="49"/>
      <c r="R1548" s="50"/>
    </row>
    <row r="1549" spans="1:18" x14ac:dyDescent="0.25">
      <c r="A1549" s="51">
        <v>1546</v>
      </c>
      <c r="B1549" s="53"/>
      <c r="C1549" s="38" t="s">
        <v>4462</v>
      </c>
      <c r="D1549" s="39">
        <v>44938</v>
      </c>
      <c r="E1549" s="40" t="s">
        <v>56</v>
      </c>
      <c r="F1549" s="41">
        <v>2430941</v>
      </c>
      <c r="G1549" s="40" t="s">
        <v>3749</v>
      </c>
      <c r="H1549" s="41">
        <v>255249</v>
      </c>
      <c r="I1549" s="42">
        <f t="shared" si="96"/>
        <v>232044.54545454544</v>
      </c>
      <c r="J1549" s="43">
        <v>44975</v>
      </c>
      <c r="K1549" s="44">
        <v>2209946</v>
      </c>
      <c r="L1549" s="45">
        <v>0.1075</v>
      </c>
      <c r="M1549" s="46">
        <f t="shared" si="97"/>
        <v>237569.19500000001</v>
      </c>
      <c r="N1549" s="47">
        <f t="shared" si="98"/>
        <v>5524.6495454545657</v>
      </c>
      <c r="O1549" s="48">
        <f t="shared" si="99"/>
        <v>5966.6215090909309</v>
      </c>
      <c r="P1549" s="49"/>
      <c r="Q1549" s="49"/>
      <c r="R1549" s="50"/>
    </row>
    <row r="1550" spans="1:18" ht="26.45" customHeight="1" x14ac:dyDescent="0.25">
      <c r="A1550" s="51">
        <v>1547</v>
      </c>
      <c r="B1550" s="37" t="s">
        <v>4463</v>
      </c>
      <c r="C1550" s="38" t="s">
        <v>4464</v>
      </c>
      <c r="D1550" s="39">
        <v>44933</v>
      </c>
      <c r="E1550" s="40" t="s">
        <v>56</v>
      </c>
      <c r="F1550" s="41">
        <v>8429186</v>
      </c>
      <c r="G1550" s="40" t="s">
        <v>3749</v>
      </c>
      <c r="H1550" s="41">
        <v>885065</v>
      </c>
      <c r="I1550" s="42">
        <f t="shared" si="96"/>
        <v>804604.54545454541</v>
      </c>
      <c r="J1550" s="43">
        <v>44975</v>
      </c>
      <c r="K1550" s="44">
        <v>7662896</v>
      </c>
      <c r="L1550" s="45">
        <v>0.1075</v>
      </c>
      <c r="M1550" s="46">
        <f t="shared" si="97"/>
        <v>823761.32</v>
      </c>
      <c r="N1550" s="47">
        <f t="shared" si="98"/>
        <v>19156.774545454537</v>
      </c>
      <c r="O1550" s="48">
        <f t="shared" si="99"/>
        <v>20689.316509090902</v>
      </c>
      <c r="P1550" s="49"/>
      <c r="Q1550" s="49"/>
      <c r="R1550" s="50"/>
    </row>
    <row r="1551" spans="1:18" x14ac:dyDescent="0.25">
      <c r="A1551" s="51">
        <v>1548</v>
      </c>
      <c r="B1551" s="53"/>
      <c r="C1551" s="38" t="s">
        <v>4465</v>
      </c>
      <c r="D1551" s="39">
        <v>44940</v>
      </c>
      <c r="E1551" s="40" t="s">
        <v>28</v>
      </c>
      <c r="F1551" s="41">
        <v>12161976</v>
      </c>
      <c r="G1551" s="40" t="s">
        <v>3749</v>
      </c>
      <c r="H1551" s="41">
        <v>1277007</v>
      </c>
      <c r="I1551" s="42">
        <f t="shared" si="96"/>
        <v>1160915.4545454544</v>
      </c>
      <c r="J1551" s="43">
        <v>44975</v>
      </c>
      <c r="K1551" s="44">
        <v>11056342</v>
      </c>
      <c r="L1551" s="45">
        <v>0.1075</v>
      </c>
      <c r="M1551" s="46">
        <f t="shared" si="97"/>
        <v>1188556.7649999999</v>
      </c>
      <c r="N1551" s="47">
        <f t="shared" si="98"/>
        <v>27641.310454545543</v>
      </c>
      <c r="O1551" s="48">
        <f t="shared" si="99"/>
        <v>29852.615290909187</v>
      </c>
      <c r="P1551" s="49"/>
      <c r="Q1551" s="49"/>
      <c r="R1551" s="50"/>
    </row>
    <row r="1552" spans="1:18" x14ac:dyDescent="0.25">
      <c r="A1552" s="51">
        <v>1549</v>
      </c>
      <c r="B1552" s="37" t="s">
        <v>4466</v>
      </c>
      <c r="C1552" s="38">
        <v>58</v>
      </c>
      <c r="D1552" s="39">
        <v>44960</v>
      </c>
      <c r="E1552" s="40" t="s">
        <v>4467</v>
      </c>
      <c r="F1552" s="41">
        <v>-311517</v>
      </c>
      <c r="G1552" s="40" t="s">
        <v>3749</v>
      </c>
      <c r="H1552" s="41">
        <v>-32709</v>
      </c>
      <c r="I1552" s="42">
        <f t="shared" si="96"/>
        <v>-29735.454545454544</v>
      </c>
      <c r="J1552" s="43">
        <v>44975</v>
      </c>
      <c r="K1552" s="44">
        <v>-283197</v>
      </c>
      <c r="L1552" s="45">
        <v>0.1075</v>
      </c>
      <c r="M1552" s="46">
        <f t="shared" si="97"/>
        <v>-30443.677499999998</v>
      </c>
      <c r="N1552" s="47">
        <f t="shared" si="98"/>
        <v>-708.22295454545383</v>
      </c>
      <c r="O1552" s="48">
        <f t="shared" si="99"/>
        <v>-764.88079090909014</v>
      </c>
      <c r="P1552" s="49"/>
      <c r="Q1552" s="49"/>
      <c r="R1552" s="50"/>
    </row>
    <row r="1553" spans="1:18" x14ac:dyDescent="0.25">
      <c r="A1553" s="51">
        <v>1550</v>
      </c>
      <c r="B1553" s="53"/>
      <c r="C1553" s="38">
        <v>57</v>
      </c>
      <c r="D1553" s="39">
        <v>44960</v>
      </c>
      <c r="E1553" s="40" t="s">
        <v>4468</v>
      </c>
      <c r="F1553" s="41">
        <v>-102643</v>
      </c>
      <c r="G1553" s="40" t="s">
        <v>3749</v>
      </c>
      <c r="H1553" s="41">
        <v>-10778</v>
      </c>
      <c r="I1553" s="42">
        <f t="shared" si="96"/>
        <v>-9798.181818181818</v>
      </c>
      <c r="J1553" s="43">
        <v>44975</v>
      </c>
      <c r="K1553" s="44">
        <v>-95040</v>
      </c>
      <c r="L1553" s="45">
        <v>0.1075</v>
      </c>
      <c r="M1553" s="46">
        <f t="shared" si="97"/>
        <v>-10216.799999999999</v>
      </c>
      <c r="N1553" s="47">
        <f t="shared" si="98"/>
        <v>-418.61818181818126</v>
      </c>
      <c r="O1553" s="48">
        <f t="shared" si="99"/>
        <v>-452.10763636363578</v>
      </c>
      <c r="P1553" s="49"/>
      <c r="Q1553" s="49"/>
      <c r="R1553" s="50"/>
    </row>
    <row r="1554" spans="1:18" ht="26.45" customHeight="1" x14ac:dyDescent="0.25">
      <c r="A1554" s="51">
        <v>1551</v>
      </c>
      <c r="B1554" s="37" t="s">
        <v>4469</v>
      </c>
      <c r="C1554" s="38" t="s">
        <v>4470</v>
      </c>
      <c r="D1554" s="39">
        <v>44930</v>
      </c>
      <c r="E1554" s="40" t="s">
        <v>56</v>
      </c>
      <c r="F1554" s="41">
        <v>5944734</v>
      </c>
      <c r="G1554" s="40" t="s">
        <v>3749</v>
      </c>
      <c r="H1554" s="41">
        <v>624197</v>
      </c>
      <c r="I1554" s="42">
        <f t="shared" si="96"/>
        <v>567451.81818181812</v>
      </c>
      <c r="J1554" s="43">
        <v>44975</v>
      </c>
      <c r="K1554" s="44">
        <v>5404304</v>
      </c>
      <c r="L1554" s="45">
        <v>0.1075</v>
      </c>
      <c r="M1554" s="46">
        <f t="shared" si="97"/>
        <v>580962.67999999993</v>
      </c>
      <c r="N1554" s="47">
        <f t="shared" si="98"/>
        <v>13510.861818181816</v>
      </c>
      <c r="O1554" s="48">
        <f t="shared" si="99"/>
        <v>14591.730763636362</v>
      </c>
      <c r="P1554" s="49"/>
      <c r="Q1554" s="49"/>
      <c r="R1554" s="50"/>
    </row>
    <row r="1555" spans="1:18" x14ac:dyDescent="0.25">
      <c r="A1555" s="51">
        <v>1552</v>
      </c>
      <c r="B1555" s="52"/>
      <c r="C1555" s="38" t="s">
        <v>4471</v>
      </c>
      <c r="D1555" s="39">
        <v>44945</v>
      </c>
      <c r="E1555" s="40" t="s">
        <v>28</v>
      </c>
      <c r="F1555" s="41">
        <v>5935702</v>
      </c>
      <c r="G1555" s="40" t="s">
        <v>3749</v>
      </c>
      <c r="H1555" s="41">
        <v>623249</v>
      </c>
      <c r="I1555" s="42">
        <f t="shared" si="96"/>
        <v>566590</v>
      </c>
      <c r="J1555" s="43">
        <v>44975</v>
      </c>
      <c r="K1555" s="44">
        <v>5396093</v>
      </c>
      <c r="L1555" s="45">
        <v>0.1075</v>
      </c>
      <c r="M1555" s="46">
        <f t="shared" si="97"/>
        <v>580079.99749999994</v>
      </c>
      <c r="N1555" s="47">
        <f t="shared" si="98"/>
        <v>13489.997499999939</v>
      </c>
      <c r="O1555" s="48">
        <f t="shared" si="99"/>
        <v>14569.197299999936</v>
      </c>
      <c r="P1555" s="49"/>
      <c r="Q1555" s="49"/>
      <c r="R1555" s="50"/>
    </row>
    <row r="1556" spans="1:18" x14ac:dyDescent="0.25">
      <c r="A1556" s="51">
        <v>1553</v>
      </c>
      <c r="B1556" s="52"/>
      <c r="C1556" s="38" t="s">
        <v>4472</v>
      </c>
      <c r="D1556" s="39">
        <v>44933</v>
      </c>
      <c r="E1556" s="40" t="s">
        <v>56</v>
      </c>
      <c r="F1556" s="41">
        <v>17564701</v>
      </c>
      <c r="G1556" s="40" t="s">
        <v>3749</v>
      </c>
      <c r="H1556" s="41">
        <v>1844294</v>
      </c>
      <c r="I1556" s="42">
        <f t="shared" si="96"/>
        <v>1676630.9090909089</v>
      </c>
      <c r="J1556" s="43">
        <v>44975</v>
      </c>
      <c r="K1556" s="44">
        <v>15967910</v>
      </c>
      <c r="L1556" s="45">
        <v>0.1075</v>
      </c>
      <c r="M1556" s="46">
        <f t="shared" si="97"/>
        <v>1716550.325</v>
      </c>
      <c r="N1556" s="47">
        <f t="shared" si="98"/>
        <v>39919.415909091011</v>
      </c>
      <c r="O1556" s="48">
        <f t="shared" si="99"/>
        <v>43112.969181818291</v>
      </c>
      <c r="P1556" s="49"/>
      <c r="Q1556" s="49"/>
      <c r="R1556" s="50"/>
    </row>
    <row r="1557" spans="1:18" x14ac:dyDescent="0.25">
      <c r="A1557" s="51">
        <v>1554</v>
      </c>
      <c r="B1557" s="52"/>
      <c r="C1557" s="38" t="s">
        <v>4473</v>
      </c>
      <c r="D1557" s="39">
        <v>44943</v>
      </c>
      <c r="E1557" s="40" t="s">
        <v>28</v>
      </c>
      <c r="F1557" s="41">
        <v>21702192</v>
      </c>
      <c r="G1557" s="40" t="s">
        <v>3749</v>
      </c>
      <c r="H1557" s="41">
        <v>2278730</v>
      </c>
      <c r="I1557" s="42">
        <f t="shared" si="96"/>
        <v>2071572.7272727271</v>
      </c>
      <c r="J1557" s="43">
        <v>44975</v>
      </c>
      <c r="K1557" s="44">
        <v>19729265</v>
      </c>
      <c r="L1557" s="45">
        <v>0.1075</v>
      </c>
      <c r="M1557" s="46">
        <f t="shared" si="97"/>
        <v>2120895.9874999998</v>
      </c>
      <c r="N1557" s="47">
        <f t="shared" si="98"/>
        <v>49323.260227272753</v>
      </c>
      <c r="O1557" s="48">
        <f t="shared" si="99"/>
        <v>53269.12104545458</v>
      </c>
      <c r="P1557" s="49"/>
      <c r="Q1557" s="49"/>
      <c r="R1557" s="50"/>
    </row>
    <row r="1558" spans="1:18" x14ac:dyDescent="0.25">
      <c r="A1558" s="51">
        <v>1555</v>
      </c>
      <c r="B1558" s="53"/>
      <c r="C1558" s="38" t="s">
        <v>4474</v>
      </c>
      <c r="D1558" s="39">
        <v>44939</v>
      </c>
      <c r="E1558" s="40" t="s">
        <v>56</v>
      </c>
      <c r="F1558" s="41">
        <v>18461333</v>
      </c>
      <c r="G1558" s="40" t="s">
        <v>3749</v>
      </c>
      <c r="H1558" s="41">
        <v>1938440</v>
      </c>
      <c r="I1558" s="42">
        <f t="shared" si="96"/>
        <v>1762218.1818181816</v>
      </c>
      <c r="J1558" s="43">
        <v>44975</v>
      </c>
      <c r="K1558" s="44">
        <v>16783030</v>
      </c>
      <c r="L1558" s="45">
        <v>0.1075</v>
      </c>
      <c r="M1558" s="46">
        <f t="shared" si="97"/>
        <v>1804175.7249999999</v>
      </c>
      <c r="N1558" s="47">
        <f t="shared" si="98"/>
        <v>41957.543181818211</v>
      </c>
      <c r="O1558" s="48">
        <f t="shared" si="99"/>
        <v>45314.146636363672</v>
      </c>
      <c r="P1558" s="49"/>
      <c r="Q1558" s="49"/>
      <c r="R1558" s="50"/>
    </row>
    <row r="1559" spans="1:18" ht="39.6" customHeight="1" x14ac:dyDescent="0.25">
      <c r="A1559" s="51">
        <v>1556</v>
      </c>
      <c r="B1559" s="37" t="s">
        <v>4475</v>
      </c>
      <c r="C1559" s="38" t="s">
        <v>4476</v>
      </c>
      <c r="D1559" s="39">
        <v>44930</v>
      </c>
      <c r="E1559" s="40" t="s">
        <v>1398</v>
      </c>
      <c r="F1559" s="41">
        <v>807741</v>
      </c>
      <c r="G1559" s="40" t="s">
        <v>3749</v>
      </c>
      <c r="H1559" s="41">
        <v>84813</v>
      </c>
      <c r="I1559" s="42">
        <f t="shared" si="96"/>
        <v>77102.727272727265</v>
      </c>
      <c r="J1559" s="43">
        <v>44975</v>
      </c>
      <c r="K1559" s="44">
        <v>734310</v>
      </c>
      <c r="L1559" s="45">
        <v>0.1075</v>
      </c>
      <c r="M1559" s="46">
        <f t="shared" si="97"/>
        <v>78938.324999999997</v>
      </c>
      <c r="N1559" s="47">
        <f t="shared" si="98"/>
        <v>1835.5977272727323</v>
      </c>
      <c r="O1559" s="48">
        <f t="shared" si="99"/>
        <v>1982.4455454545509</v>
      </c>
      <c r="P1559" s="49"/>
      <c r="Q1559" s="49"/>
      <c r="R1559" s="50"/>
    </row>
    <row r="1560" spans="1:18" x14ac:dyDescent="0.25">
      <c r="A1560" s="51">
        <v>1557</v>
      </c>
      <c r="B1560" s="52"/>
      <c r="C1560" s="38" t="s">
        <v>4477</v>
      </c>
      <c r="D1560" s="39">
        <v>44930</v>
      </c>
      <c r="E1560" s="40" t="s">
        <v>1398</v>
      </c>
      <c r="F1560" s="41">
        <v>484645</v>
      </c>
      <c r="G1560" s="40" t="s">
        <v>3749</v>
      </c>
      <c r="H1560" s="41">
        <v>50888</v>
      </c>
      <c r="I1560" s="42">
        <f t="shared" si="96"/>
        <v>46261.818181818177</v>
      </c>
      <c r="J1560" s="43">
        <v>44975</v>
      </c>
      <c r="K1560" s="44">
        <v>440586</v>
      </c>
      <c r="L1560" s="45">
        <v>0.1075</v>
      </c>
      <c r="M1560" s="46">
        <f t="shared" si="97"/>
        <v>47362.995000000003</v>
      </c>
      <c r="N1560" s="47">
        <f t="shared" si="98"/>
        <v>1101.1768181818261</v>
      </c>
      <c r="O1560" s="48">
        <f t="shared" si="99"/>
        <v>1189.2709636363722</v>
      </c>
      <c r="P1560" s="49"/>
      <c r="Q1560" s="49"/>
      <c r="R1560" s="50"/>
    </row>
    <row r="1561" spans="1:18" x14ac:dyDescent="0.25">
      <c r="A1561" s="51">
        <v>1558</v>
      </c>
      <c r="B1561" s="52"/>
      <c r="C1561" s="38" t="s">
        <v>4478</v>
      </c>
      <c r="D1561" s="39">
        <v>44930</v>
      </c>
      <c r="E1561" s="40" t="s">
        <v>1398</v>
      </c>
      <c r="F1561" s="41">
        <v>807741</v>
      </c>
      <c r="G1561" s="40" t="s">
        <v>3749</v>
      </c>
      <c r="H1561" s="41">
        <v>84813</v>
      </c>
      <c r="I1561" s="42">
        <f t="shared" si="96"/>
        <v>77102.727272727265</v>
      </c>
      <c r="J1561" s="43">
        <v>44975</v>
      </c>
      <c r="K1561" s="44">
        <v>734310</v>
      </c>
      <c r="L1561" s="45">
        <v>0.1075</v>
      </c>
      <c r="M1561" s="46">
        <f t="shared" si="97"/>
        <v>78938.324999999997</v>
      </c>
      <c r="N1561" s="47">
        <f t="shared" si="98"/>
        <v>1835.5977272727323</v>
      </c>
      <c r="O1561" s="48">
        <f t="shared" si="99"/>
        <v>1982.4455454545509</v>
      </c>
      <c r="P1561" s="49"/>
      <c r="Q1561" s="49"/>
      <c r="R1561" s="50"/>
    </row>
    <row r="1562" spans="1:18" x14ac:dyDescent="0.25">
      <c r="A1562" s="51">
        <v>1559</v>
      </c>
      <c r="B1562" s="52"/>
      <c r="C1562" s="38" t="s">
        <v>4479</v>
      </c>
      <c r="D1562" s="39">
        <v>44930</v>
      </c>
      <c r="E1562" s="40" t="s">
        <v>1398</v>
      </c>
      <c r="F1562" s="41">
        <v>403871</v>
      </c>
      <c r="G1562" s="40" t="s">
        <v>3749</v>
      </c>
      <c r="H1562" s="41">
        <v>42406</v>
      </c>
      <c r="I1562" s="42">
        <f t="shared" si="96"/>
        <v>38550.909090909088</v>
      </c>
      <c r="J1562" s="43">
        <v>44975</v>
      </c>
      <c r="K1562" s="44">
        <v>367155</v>
      </c>
      <c r="L1562" s="45">
        <v>0.1075</v>
      </c>
      <c r="M1562" s="46">
        <f t="shared" si="97"/>
        <v>39469.162499999999</v>
      </c>
      <c r="N1562" s="47">
        <f t="shared" si="98"/>
        <v>918.25340909091028</v>
      </c>
      <c r="O1562" s="48">
        <f t="shared" si="99"/>
        <v>991.7136818181832</v>
      </c>
      <c r="P1562" s="49"/>
      <c r="Q1562" s="49"/>
      <c r="R1562" s="50"/>
    </row>
    <row r="1563" spans="1:18" x14ac:dyDescent="0.25">
      <c r="A1563" s="51">
        <v>1560</v>
      </c>
      <c r="B1563" s="52"/>
      <c r="C1563" s="38" t="s">
        <v>4480</v>
      </c>
      <c r="D1563" s="39">
        <v>44936</v>
      </c>
      <c r="E1563" s="40" t="s">
        <v>1398</v>
      </c>
      <c r="F1563" s="41">
        <v>2607004</v>
      </c>
      <c r="G1563" s="40" t="s">
        <v>3749</v>
      </c>
      <c r="H1563" s="41">
        <v>273735</v>
      </c>
      <c r="I1563" s="42">
        <f t="shared" si="96"/>
        <v>248849.99999999997</v>
      </c>
      <c r="J1563" s="43">
        <v>44975</v>
      </c>
      <c r="K1563" s="44">
        <v>2370004</v>
      </c>
      <c r="L1563" s="45">
        <v>0.1075</v>
      </c>
      <c r="M1563" s="46">
        <f t="shared" si="97"/>
        <v>254775.43</v>
      </c>
      <c r="N1563" s="47">
        <f t="shared" si="98"/>
        <v>5925.4300000000221</v>
      </c>
      <c r="O1563" s="48">
        <f t="shared" si="99"/>
        <v>6399.4644000000244</v>
      </c>
      <c r="P1563" s="49"/>
      <c r="Q1563" s="49"/>
      <c r="R1563" s="50"/>
    </row>
    <row r="1564" spans="1:18" x14ac:dyDescent="0.25">
      <c r="A1564" s="51">
        <v>1561</v>
      </c>
      <c r="B1564" s="52"/>
      <c r="C1564" s="38" t="s">
        <v>4481</v>
      </c>
      <c r="D1564" s="39">
        <v>44937</v>
      </c>
      <c r="E1564" s="40" t="s">
        <v>1398</v>
      </c>
      <c r="F1564" s="41">
        <v>4069849</v>
      </c>
      <c r="G1564" s="40" t="s">
        <v>3749</v>
      </c>
      <c r="H1564" s="41">
        <v>427334</v>
      </c>
      <c r="I1564" s="42">
        <f t="shared" si="96"/>
        <v>388485.45454545453</v>
      </c>
      <c r="J1564" s="43">
        <v>44975</v>
      </c>
      <c r="K1564" s="44">
        <v>3699863</v>
      </c>
      <c r="L1564" s="45">
        <v>0.1075</v>
      </c>
      <c r="M1564" s="46">
        <f t="shared" si="97"/>
        <v>397735.27250000002</v>
      </c>
      <c r="N1564" s="47">
        <f t="shared" si="98"/>
        <v>9249.8179545454914</v>
      </c>
      <c r="O1564" s="48">
        <f t="shared" si="99"/>
        <v>9989.8033909091318</v>
      </c>
      <c r="P1564" s="49"/>
      <c r="Q1564" s="49"/>
      <c r="R1564" s="50"/>
    </row>
    <row r="1565" spans="1:18" x14ac:dyDescent="0.25">
      <c r="A1565" s="51">
        <v>1562</v>
      </c>
      <c r="B1565" s="52"/>
      <c r="C1565" s="38" t="s">
        <v>4482</v>
      </c>
      <c r="D1565" s="39">
        <v>44930</v>
      </c>
      <c r="E1565" s="40" t="s">
        <v>1398</v>
      </c>
      <c r="F1565" s="41">
        <v>484645</v>
      </c>
      <c r="G1565" s="40" t="s">
        <v>3749</v>
      </c>
      <c r="H1565" s="41">
        <v>50888</v>
      </c>
      <c r="I1565" s="42">
        <f t="shared" si="96"/>
        <v>46261.818181818177</v>
      </c>
      <c r="J1565" s="43">
        <v>44975</v>
      </c>
      <c r="K1565" s="44">
        <v>440586</v>
      </c>
      <c r="L1565" s="45">
        <v>0.1075</v>
      </c>
      <c r="M1565" s="46">
        <f t="shared" si="97"/>
        <v>47362.995000000003</v>
      </c>
      <c r="N1565" s="47">
        <f t="shared" si="98"/>
        <v>1101.1768181818261</v>
      </c>
      <c r="O1565" s="48">
        <f t="shared" si="99"/>
        <v>1189.2709636363722</v>
      </c>
      <c r="P1565" s="49"/>
      <c r="Q1565" s="49"/>
      <c r="R1565" s="50"/>
    </row>
    <row r="1566" spans="1:18" x14ac:dyDescent="0.25">
      <c r="A1566" s="51">
        <v>1563</v>
      </c>
      <c r="B1566" s="52"/>
      <c r="C1566" s="38" t="s">
        <v>4483</v>
      </c>
      <c r="D1566" s="39">
        <v>44930</v>
      </c>
      <c r="E1566" s="40" t="s">
        <v>1398</v>
      </c>
      <c r="F1566" s="41">
        <v>1115356</v>
      </c>
      <c r="G1566" s="40" t="s">
        <v>3749</v>
      </c>
      <c r="H1566" s="41">
        <v>117112</v>
      </c>
      <c r="I1566" s="42">
        <f t="shared" si="96"/>
        <v>106465.45454545453</v>
      </c>
      <c r="J1566" s="43">
        <v>44975</v>
      </c>
      <c r="K1566" s="44">
        <v>1013960</v>
      </c>
      <c r="L1566" s="45">
        <v>0.1075</v>
      </c>
      <c r="M1566" s="46">
        <f t="shared" si="97"/>
        <v>109000.7</v>
      </c>
      <c r="N1566" s="47">
        <f t="shared" si="98"/>
        <v>2535.2454545454675</v>
      </c>
      <c r="O1566" s="48">
        <f t="shared" si="99"/>
        <v>2738.065090909105</v>
      </c>
      <c r="P1566" s="49"/>
      <c r="Q1566" s="49"/>
      <c r="R1566" s="50"/>
    </row>
    <row r="1567" spans="1:18" x14ac:dyDescent="0.25">
      <c r="A1567" s="51">
        <v>1564</v>
      </c>
      <c r="B1567" s="52"/>
      <c r="C1567" s="38" t="s">
        <v>4484</v>
      </c>
      <c r="D1567" s="39">
        <v>44931</v>
      </c>
      <c r="E1567" s="40" t="s">
        <v>1398</v>
      </c>
      <c r="F1567" s="41">
        <v>2613028</v>
      </c>
      <c r="G1567" s="40" t="s">
        <v>3749</v>
      </c>
      <c r="H1567" s="41">
        <v>274368</v>
      </c>
      <c r="I1567" s="42">
        <f t="shared" si="96"/>
        <v>249425.45454545453</v>
      </c>
      <c r="J1567" s="43">
        <v>44975</v>
      </c>
      <c r="K1567" s="44">
        <v>2375480</v>
      </c>
      <c r="L1567" s="45">
        <v>0.1075</v>
      </c>
      <c r="M1567" s="46">
        <f t="shared" si="97"/>
        <v>255364.1</v>
      </c>
      <c r="N1567" s="47">
        <f t="shared" si="98"/>
        <v>5938.6454545454762</v>
      </c>
      <c r="O1567" s="48">
        <f t="shared" si="99"/>
        <v>6413.7370909091151</v>
      </c>
      <c r="P1567" s="49"/>
      <c r="Q1567" s="49"/>
      <c r="R1567" s="50"/>
    </row>
    <row r="1568" spans="1:18" x14ac:dyDescent="0.25">
      <c r="A1568" s="51">
        <v>1565</v>
      </c>
      <c r="B1568" s="52"/>
      <c r="C1568" s="38" t="s">
        <v>4485</v>
      </c>
      <c r="D1568" s="39">
        <v>44933</v>
      </c>
      <c r="E1568" s="40" t="s">
        <v>1398</v>
      </c>
      <c r="F1568" s="41">
        <v>1001744</v>
      </c>
      <c r="G1568" s="40" t="s">
        <v>3749</v>
      </c>
      <c r="H1568" s="41">
        <v>105183</v>
      </c>
      <c r="I1568" s="42">
        <f t="shared" si="96"/>
        <v>95620.909090909088</v>
      </c>
      <c r="J1568" s="43">
        <v>44975</v>
      </c>
      <c r="K1568" s="44">
        <v>910676</v>
      </c>
      <c r="L1568" s="45">
        <v>0.1075</v>
      </c>
      <c r="M1568" s="46">
        <f t="shared" si="97"/>
        <v>97897.67</v>
      </c>
      <c r="N1568" s="47">
        <f t="shared" si="98"/>
        <v>2276.76090909091</v>
      </c>
      <c r="O1568" s="48">
        <f t="shared" si="99"/>
        <v>2458.9017818181828</v>
      </c>
      <c r="P1568" s="49"/>
      <c r="Q1568" s="49"/>
      <c r="R1568" s="50"/>
    </row>
    <row r="1569" spans="1:18" x14ac:dyDescent="0.25">
      <c r="A1569" s="51">
        <v>1566</v>
      </c>
      <c r="B1569" s="52"/>
      <c r="C1569" s="38" t="s">
        <v>4486</v>
      </c>
      <c r="D1569" s="39">
        <v>44930</v>
      </c>
      <c r="E1569" s="40" t="s">
        <v>1398</v>
      </c>
      <c r="F1569" s="41">
        <v>1317727</v>
      </c>
      <c r="G1569" s="40" t="s">
        <v>3749</v>
      </c>
      <c r="H1569" s="41">
        <v>138361</v>
      </c>
      <c r="I1569" s="42">
        <f t="shared" si="96"/>
        <v>125782.72727272726</v>
      </c>
      <c r="J1569" s="43">
        <v>44975</v>
      </c>
      <c r="K1569" s="44">
        <v>1197934</v>
      </c>
      <c r="L1569" s="45">
        <v>0.1075</v>
      </c>
      <c r="M1569" s="46">
        <f t="shared" si="97"/>
        <v>128777.905</v>
      </c>
      <c r="N1569" s="47">
        <f t="shared" si="98"/>
        <v>2995.177727272734</v>
      </c>
      <c r="O1569" s="48">
        <f t="shared" si="99"/>
        <v>3234.7919454545531</v>
      </c>
      <c r="P1569" s="49"/>
      <c r="Q1569" s="49"/>
      <c r="R1569" s="50"/>
    </row>
    <row r="1570" spans="1:18" x14ac:dyDescent="0.25">
      <c r="A1570" s="51">
        <v>1567</v>
      </c>
      <c r="B1570" s="52"/>
      <c r="C1570" s="38" t="s">
        <v>4487</v>
      </c>
      <c r="D1570" s="39">
        <v>44930</v>
      </c>
      <c r="E1570" s="40" t="s">
        <v>1398</v>
      </c>
      <c r="F1570" s="41">
        <v>1865246</v>
      </c>
      <c r="G1570" s="40" t="s">
        <v>3749</v>
      </c>
      <c r="H1570" s="41">
        <v>195851</v>
      </c>
      <c r="I1570" s="42">
        <f t="shared" si="96"/>
        <v>178046.36363636362</v>
      </c>
      <c r="J1570" s="43">
        <v>44975</v>
      </c>
      <c r="K1570" s="44">
        <v>1695678</v>
      </c>
      <c r="L1570" s="45">
        <v>0.1075</v>
      </c>
      <c r="M1570" s="46">
        <f t="shared" si="97"/>
        <v>182285.38500000001</v>
      </c>
      <c r="N1570" s="47">
        <f t="shared" si="98"/>
        <v>4239.0213636363915</v>
      </c>
      <c r="O1570" s="48">
        <f t="shared" si="99"/>
        <v>4578.1430727273028</v>
      </c>
      <c r="P1570" s="49"/>
      <c r="Q1570" s="49"/>
      <c r="R1570" s="50"/>
    </row>
    <row r="1571" spans="1:18" x14ac:dyDescent="0.25">
      <c r="A1571" s="51">
        <v>1568</v>
      </c>
      <c r="B1571" s="52"/>
      <c r="C1571" s="38" t="s">
        <v>4488</v>
      </c>
      <c r="D1571" s="39">
        <v>44930</v>
      </c>
      <c r="E1571" s="40" t="s">
        <v>1398</v>
      </c>
      <c r="F1571" s="41">
        <v>807741</v>
      </c>
      <c r="G1571" s="40" t="s">
        <v>3749</v>
      </c>
      <c r="H1571" s="41">
        <v>84813</v>
      </c>
      <c r="I1571" s="42">
        <f t="shared" si="96"/>
        <v>77102.727272727265</v>
      </c>
      <c r="J1571" s="43">
        <v>44975</v>
      </c>
      <c r="K1571" s="44">
        <v>734310</v>
      </c>
      <c r="L1571" s="45">
        <v>0.1075</v>
      </c>
      <c r="M1571" s="46">
        <f t="shared" si="97"/>
        <v>78938.324999999997</v>
      </c>
      <c r="N1571" s="47">
        <f t="shared" si="98"/>
        <v>1835.5977272727323</v>
      </c>
      <c r="O1571" s="48">
        <f t="shared" si="99"/>
        <v>1982.4455454545509</v>
      </c>
      <c r="P1571" s="49"/>
      <c r="Q1571" s="49"/>
      <c r="R1571" s="50"/>
    </row>
    <row r="1572" spans="1:18" x14ac:dyDescent="0.25">
      <c r="A1572" s="51">
        <v>1569</v>
      </c>
      <c r="B1572" s="52"/>
      <c r="C1572" s="38" t="s">
        <v>4489</v>
      </c>
      <c r="D1572" s="39">
        <v>44935</v>
      </c>
      <c r="E1572" s="40" t="s">
        <v>1398</v>
      </c>
      <c r="F1572" s="41">
        <v>3926952</v>
      </c>
      <c r="G1572" s="40" t="s">
        <v>3749</v>
      </c>
      <c r="H1572" s="41">
        <v>412330</v>
      </c>
      <c r="I1572" s="42">
        <f t="shared" si="96"/>
        <v>374845.45454545453</v>
      </c>
      <c r="J1572" s="43">
        <v>44975</v>
      </c>
      <c r="K1572" s="44">
        <v>3569956</v>
      </c>
      <c r="L1572" s="45">
        <v>0.1075</v>
      </c>
      <c r="M1572" s="46">
        <f t="shared" si="97"/>
        <v>383770.27</v>
      </c>
      <c r="N1572" s="47">
        <f t="shared" si="98"/>
        <v>8924.815454545489</v>
      </c>
      <c r="O1572" s="48">
        <f t="shared" si="99"/>
        <v>9638.8006909091291</v>
      </c>
      <c r="P1572" s="49"/>
      <c r="Q1572" s="49"/>
      <c r="R1572" s="50"/>
    </row>
    <row r="1573" spans="1:18" x14ac:dyDescent="0.25">
      <c r="A1573" s="51">
        <v>1570</v>
      </c>
      <c r="B1573" s="52"/>
      <c r="C1573" s="38" t="s">
        <v>4490</v>
      </c>
      <c r="D1573" s="39">
        <v>44938</v>
      </c>
      <c r="E1573" s="40" t="s">
        <v>1398</v>
      </c>
      <c r="F1573" s="41">
        <v>1809485</v>
      </c>
      <c r="G1573" s="40" t="s">
        <v>3749</v>
      </c>
      <c r="H1573" s="41">
        <v>189996</v>
      </c>
      <c r="I1573" s="42">
        <f t="shared" si="96"/>
        <v>172723.63636363635</v>
      </c>
      <c r="J1573" s="43">
        <v>44975</v>
      </c>
      <c r="K1573" s="44">
        <v>1644986</v>
      </c>
      <c r="L1573" s="45">
        <v>0.1075</v>
      </c>
      <c r="M1573" s="46">
        <f t="shared" si="97"/>
        <v>176835.995</v>
      </c>
      <c r="N1573" s="47">
        <f t="shared" si="98"/>
        <v>4112.3586363636423</v>
      </c>
      <c r="O1573" s="48">
        <f t="shared" si="99"/>
        <v>4441.3473272727342</v>
      </c>
      <c r="P1573" s="49"/>
      <c r="Q1573" s="49"/>
      <c r="R1573" s="50"/>
    </row>
    <row r="1574" spans="1:18" x14ac:dyDescent="0.25">
      <c r="A1574" s="51">
        <v>1571</v>
      </c>
      <c r="B1574" s="52"/>
      <c r="C1574" s="38" t="s">
        <v>4491</v>
      </c>
      <c r="D1574" s="39">
        <v>44930</v>
      </c>
      <c r="E1574" s="40" t="s">
        <v>1398</v>
      </c>
      <c r="F1574" s="41">
        <v>807741</v>
      </c>
      <c r="G1574" s="40" t="s">
        <v>3749</v>
      </c>
      <c r="H1574" s="41">
        <v>84813</v>
      </c>
      <c r="I1574" s="42">
        <f t="shared" si="96"/>
        <v>77102.727272727265</v>
      </c>
      <c r="J1574" s="43">
        <v>44975</v>
      </c>
      <c r="K1574" s="44">
        <v>734310</v>
      </c>
      <c r="L1574" s="45">
        <v>0.1075</v>
      </c>
      <c r="M1574" s="46">
        <f t="shared" si="97"/>
        <v>78938.324999999997</v>
      </c>
      <c r="N1574" s="47">
        <f t="shared" si="98"/>
        <v>1835.5977272727323</v>
      </c>
      <c r="O1574" s="48">
        <f t="shared" si="99"/>
        <v>1982.4455454545509</v>
      </c>
      <c r="P1574" s="49"/>
      <c r="Q1574" s="49"/>
      <c r="R1574" s="50"/>
    </row>
    <row r="1575" spans="1:18" x14ac:dyDescent="0.25">
      <c r="A1575" s="51">
        <v>1572</v>
      </c>
      <c r="B1575" s="52"/>
      <c r="C1575" s="38" t="s">
        <v>4492</v>
      </c>
      <c r="D1575" s="39">
        <v>44932</v>
      </c>
      <c r="E1575" s="40" t="s">
        <v>1398</v>
      </c>
      <c r="F1575" s="41">
        <v>4974605</v>
      </c>
      <c r="G1575" s="40" t="s">
        <v>3749</v>
      </c>
      <c r="H1575" s="41">
        <v>522334</v>
      </c>
      <c r="I1575" s="42">
        <f t="shared" si="96"/>
        <v>474849.09090909088</v>
      </c>
      <c r="J1575" s="43">
        <v>44975</v>
      </c>
      <c r="K1575" s="44">
        <v>4522368</v>
      </c>
      <c r="L1575" s="45">
        <v>0.1075</v>
      </c>
      <c r="M1575" s="46">
        <f t="shared" si="97"/>
        <v>486154.56</v>
      </c>
      <c r="N1575" s="47">
        <f t="shared" si="98"/>
        <v>11305.469090909115</v>
      </c>
      <c r="O1575" s="48">
        <f t="shared" si="99"/>
        <v>12209.906618181845</v>
      </c>
      <c r="P1575" s="49"/>
      <c r="Q1575" s="49"/>
      <c r="R1575" s="50"/>
    </row>
    <row r="1576" spans="1:18" x14ac:dyDescent="0.25">
      <c r="A1576" s="51">
        <v>1573</v>
      </c>
      <c r="B1576" s="52"/>
      <c r="C1576" s="38" t="s">
        <v>4493</v>
      </c>
      <c r="D1576" s="39">
        <v>44929</v>
      </c>
      <c r="E1576" s="40" t="s">
        <v>1398</v>
      </c>
      <c r="F1576" s="41">
        <v>1311033</v>
      </c>
      <c r="G1576" s="40" t="s">
        <v>3749</v>
      </c>
      <c r="H1576" s="41">
        <v>137658</v>
      </c>
      <c r="I1576" s="42">
        <f t="shared" si="96"/>
        <v>125143.63636363635</v>
      </c>
      <c r="J1576" s="43">
        <v>44975</v>
      </c>
      <c r="K1576" s="44">
        <v>1191848</v>
      </c>
      <c r="L1576" s="45">
        <v>0.1075</v>
      </c>
      <c r="M1576" s="46">
        <f t="shared" si="97"/>
        <v>128123.66</v>
      </c>
      <c r="N1576" s="47">
        <f t="shared" si="98"/>
        <v>2980.0236363636504</v>
      </c>
      <c r="O1576" s="48">
        <f t="shared" si="99"/>
        <v>3218.4255272727428</v>
      </c>
      <c r="P1576" s="49"/>
      <c r="Q1576" s="49"/>
      <c r="R1576" s="50"/>
    </row>
    <row r="1577" spans="1:18" x14ac:dyDescent="0.25">
      <c r="A1577" s="51">
        <v>1574</v>
      </c>
      <c r="B1577" s="52"/>
      <c r="C1577" s="38" t="s">
        <v>4494</v>
      </c>
      <c r="D1577" s="39">
        <v>44930</v>
      </c>
      <c r="E1577" s="40" t="s">
        <v>1398</v>
      </c>
      <c r="F1577" s="41">
        <v>807741</v>
      </c>
      <c r="G1577" s="40" t="s">
        <v>3749</v>
      </c>
      <c r="H1577" s="41">
        <v>84813</v>
      </c>
      <c r="I1577" s="42">
        <f t="shared" si="96"/>
        <v>77102.727272727265</v>
      </c>
      <c r="J1577" s="43">
        <v>44975</v>
      </c>
      <c r="K1577" s="44">
        <v>734310</v>
      </c>
      <c r="L1577" s="45">
        <v>0.1075</v>
      </c>
      <c r="M1577" s="46">
        <f t="shared" si="97"/>
        <v>78938.324999999997</v>
      </c>
      <c r="N1577" s="47">
        <f t="shared" si="98"/>
        <v>1835.5977272727323</v>
      </c>
      <c r="O1577" s="48">
        <f t="shared" si="99"/>
        <v>1982.4455454545509</v>
      </c>
      <c r="P1577" s="49"/>
      <c r="Q1577" s="49"/>
      <c r="R1577" s="50"/>
    </row>
    <row r="1578" spans="1:18" x14ac:dyDescent="0.25">
      <c r="A1578" s="51">
        <v>1575</v>
      </c>
      <c r="B1578" s="52"/>
      <c r="C1578" s="38" t="s">
        <v>4495</v>
      </c>
      <c r="D1578" s="39">
        <v>44936</v>
      </c>
      <c r="E1578" s="40" t="s">
        <v>1398</v>
      </c>
      <c r="F1578" s="41">
        <v>2247078</v>
      </c>
      <c r="G1578" s="40" t="s">
        <v>3749</v>
      </c>
      <c r="H1578" s="41">
        <v>235943</v>
      </c>
      <c r="I1578" s="42">
        <f t="shared" si="96"/>
        <v>214493.63636363635</v>
      </c>
      <c r="J1578" s="43">
        <v>44975</v>
      </c>
      <c r="K1578" s="44">
        <v>2042798</v>
      </c>
      <c r="L1578" s="45">
        <v>0.1075</v>
      </c>
      <c r="M1578" s="46">
        <f t="shared" si="97"/>
        <v>219600.785</v>
      </c>
      <c r="N1578" s="47">
        <f t="shared" si="98"/>
        <v>5107.1486363636504</v>
      </c>
      <c r="O1578" s="48">
        <f t="shared" si="99"/>
        <v>5515.7205272727424</v>
      </c>
      <c r="P1578" s="49"/>
      <c r="Q1578" s="49"/>
      <c r="R1578" s="50"/>
    </row>
    <row r="1579" spans="1:18" x14ac:dyDescent="0.25">
      <c r="A1579" s="51">
        <v>1576</v>
      </c>
      <c r="B1579" s="52"/>
      <c r="C1579" s="38" t="s">
        <v>4496</v>
      </c>
      <c r="D1579" s="39">
        <v>44942</v>
      </c>
      <c r="E1579" s="40" t="s">
        <v>1398</v>
      </c>
      <c r="F1579" s="41">
        <v>2003486</v>
      </c>
      <c r="G1579" s="40" t="s">
        <v>3749</v>
      </c>
      <c r="H1579" s="41">
        <v>210366</v>
      </c>
      <c r="I1579" s="42">
        <f t="shared" si="96"/>
        <v>191241.81818181818</v>
      </c>
      <c r="J1579" s="43">
        <v>44975</v>
      </c>
      <c r="K1579" s="44">
        <v>1821351</v>
      </c>
      <c r="L1579" s="45">
        <v>0.1075</v>
      </c>
      <c r="M1579" s="46">
        <f t="shared" si="97"/>
        <v>195795.23249999998</v>
      </c>
      <c r="N1579" s="47">
        <f t="shared" si="98"/>
        <v>4553.4143181818072</v>
      </c>
      <c r="O1579" s="48">
        <f t="shared" si="99"/>
        <v>4917.6874636363518</v>
      </c>
      <c r="P1579" s="49"/>
      <c r="Q1579" s="49"/>
      <c r="R1579" s="50"/>
    </row>
    <row r="1580" spans="1:18" x14ac:dyDescent="0.25">
      <c r="A1580" s="51">
        <v>1577</v>
      </c>
      <c r="B1580" s="52"/>
      <c r="C1580" s="38" t="s">
        <v>4497</v>
      </c>
      <c r="D1580" s="39">
        <v>44942</v>
      </c>
      <c r="E1580" s="40" t="s">
        <v>1398</v>
      </c>
      <c r="F1580" s="41">
        <v>1047781</v>
      </c>
      <c r="G1580" s="40" t="s">
        <v>3749</v>
      </c>
      <c r="H1580" s="41">
        <v>110017</v>
      </c>
      <c r="I1580" s="42">
        <f t="shared" si="96"/>
        <v>100015.45454545454</v>
      </c>
      <c r="J1580" s="43">
        <v>44975</v>
      </c>
      <c r="K1580" s="44">
        <v>952528</v>
      </c>
      <c r="L1580" s="45">
        <v>0.1075</v>
      </c>
      <c r="M1580" s="46">
        <f t="shared" si="97"/>
        <v>102396.76</v>
      </c>
      <c r="N1580" s="47">
        <f t="shared" si="98"/>
        <v>2381.3054545454506</v>
      </c>
      <c r="O1580" s="48">
        <f t="shared" si="99"/>
        <v>2571.8098909090868</v>
      </c>
      <c r="P1580" s="49"/>
      <c r="Q1580" s="49"/>
      <c r="R1580" s="50"/>
    </row>
    <row r="1581" spans="1:18" x14ac:dyDescent="0.25">
      <c r="A1581" s="51">
        <v>1578</v>
      </c>
      <c r="B1581" s="52"/>
      <c r="C1581" s="38" t="s">
        <v>4498</v>
      </c>
      <c r="D1581" s="39">
        <v>44930</v>
      </c>
      <c r="E1581" s="40" t="s">
        <v>1398</v>
      </c>
      <c r="F1581" s="41">
        <v>1361201</v>
      </c>
      <c r="G1581" s="40" t="s">
        <v>3749</v>
      </c>
      <c r="H1581" s="41">
        <v>142926</v>
      </c>
      <c r="I1581" s="42">
        <f t="shared" si="96"/>
        <v>129932.72727272726</v>
      </c>
      <c r="J1581" s="43">
        <v>44975</v>
      </c>
      <c r="K1581" s="44">
        <v>1237455</v>
      </c>
      <c r="L1581" s="45">
        <v>0.1075</v>
      </c>
      <c r="M1581" s="46">
        <f t="shared" si="97"/>
        <v>133026.41250000001</v>
      </c>
      <c r="N1581" s="47">
        <f t="shared" si="98"/>
        <v>3093.685227272741</v>
      </c>
      <c r="O1581" s="48">
        <f t="shared" si="99"/>
        <v>3341.1800454545605</v>
      </c>
      <c r="P1581" s="49"/>
      <c r="Q1581" s="49"/>
      <c r="R1581" s="50"/>
    </row>
    <row r="1582" spans="1:18" x14ac:dyDescent="0.25">
      <c r="A1582" s="51">
        <v>1579</v>
      </c>
      <c r="B1582" s="52"/>
      <c r="C1582" s="38" t="s">
        <v>4499</v>
      </c>
      <c r="D1582" s="39">
        <v>44930</v>
      </c>
      <c r="E1582" s="40" t="s">
        <v>1398</v>
      </c>
      <c r="F1582" s="41">
        <v>1073699</v>
      </c>
      <c r="G1582" s="40" t="s">
        <v>3749</v>
      </c>
      <c r="H1582" s="41">
        <v>112738</v>
      </c>
      <c r="I1582" s="42">
        <f t="shared" si="96"/>
        <v>102489.0909090909</v>
      </c>
      <c r="J1582" s="43">
        <v>44975</v>
      </c>
      <c r="K1582" s="44">
        <v>976090</v>
      </c>
      <c r="L1582" s="45">
        <v>0.1075</v>
      </c>
      <c r="M1582" s="46">
        <f t="shared" si="97"/>
        <v>104929.675</v>
      </c>
      <c r="N1582" s="47">
        <f t="shared" si="98"/>
        <v>2440.5840909091057</v>
      </c>
      <c r="O1582" s="48">
        <f t="shared" si="99"/>
        <v>2635.8308181818343</v>
      </c>
      <c r="P1582" s="49"/>
      <c r="Q1582" s="49"/>
      <c r="R1582" s="50"/>
    </row>
    <row r="1583" spans="1:18" x14ac:dyDescent="0.25">
      <c r="A1583" s="51">
        <v>1580</v>
      </c>
      <c r="B1583" s="52"/>
      <c r="C1583" s="38" t="s">
        <v>4500</v>
      </c>
      <c r="D1583" s="39">
        <v>44930</v>
      </c>
      <c r="E1583" s="40" t="s">
        <v>1398</v>
      </c>
      <c r="F1583" s="41">
        <v>807741</v>
      </c>
      <c r="G1583" s="40" t="s">
        <v>3749</v>
      </c>
      <c r="H1583" s="41">
        <v>84813</v>
      </c>
      <c r="I1583" s="42">
        <f t="shared" si="96"/>
        <v>77102.727272727265</v>
      </c>
      <c r="J1583" s="43">
        <v>44975</v>
      </c>
      <c r="K1583" s="44">
        <v>734310</v>
      </c>
      <c r="L1583" s="45">
        <v>0.1075</v>
      </c>
      <c r="M1583" s="46">
        <f t="shared" si="97"/>
        <v>78938.324999999997</v>
      </c>
      <c r="N1583" s="47">
        <f t="shared" si="98"/>
        <v>1835.5977272727323</v>
      </c>
      <c r="O1583" s="48">
        <f t="shared" si="99"/>
        <v>1982.4455454545509</v>
      </c>
      <c r="P1583" s="49"/>
      <c r="Q1583" s="49"/>
      <c r="R1583" s="50"/>
    </row>
    <row r="1584" spans="1:18" x14ac:dyDescent="0.25">
      <c r="A1584" s="51">
        <v>1581</v>
      </c>
      <c r="B1584" s="52"/>
      <c r="C1584" s="38" t="s">
        <v>4501</v>
      </c>
      <c r="D1584" s="39">
        <v>44930</v>
      </c>
      <c r="E1584" s="40" t="s">
        <v>1398</v>
      </c>
      <c r="F1584" s="41">
        <v>1211612</v>
      </c>
      <c r="G1584" s="40" t="s">
        <v>3749</v>
      </c>
      <c r="H1584" s="41">
        <v>127219</v>
      </c>
      <c r="I1584" s="42">
        <f t="shared" si="96"/>
        <v>115653.63636363635</v>
      </c>
      <c r="J1584" s="43">
        <v>44975</v>
      </c>
      <c r="K1584" s="44">
        <v>1101465</v>
      </c>
      <c r="L1584" s="45">
        <v>0.1075</v>
      </c>
      <c r="M1584" s="46">
        <f t="shared" si="97"/>
        <v>118407.4875</v>
      </c>
      <c r="N1584" s="47">
        <f t="shared" si="98"/>
        <v>2753.8511363636499</v>
      </c>
      <c r="O1584" s="48">
        <f t="shared" si="99"/>
        <v>2974.1592272727421</v>
      </c>
      <c r="P1584" s="49"/>
      <c r="Q1584" s="49"/>
      <c r="R1584" s="50"/>
    </row>
    <row r="1585" spans="1:18" x14ac:dyDescent="0.25">
      <c r="A1585" s="51">
        <v>1582</v>
      </c>
      <c r="B1585" s="52"/>
      <c r="C1585" s="38" t="s">
        <v>4502</v>
      </c>
      <c r="D1585" s="39">
        <v>44930</v>
      </c>
      <c r="E1585" s="40" t="s">
        <v>1398</v>
      </c>
      <c r="F1585" s="41">
        <v>484645</v>
      </c>
      <c r="G1585" s="40" t="s">
        <v>3749</v>
      </c>
      <c r="H1585" s="41">
        <v>50888</v>
      </c>
      <c r="I1585" s="42">
        <f t="shared" si="96"/>
        <v>46261.818181818177</v>
      </c>
      <c r="J1585" s="43">
        <v>44975</v>
      </c>
      <c r="K1585" s="44">
        <v>440586</v>
      </c>
      <c r="L1585" s="45">
        <v>0.1075</v>
      </c>
      <c r="M1585" s="46">
        <f t="shared" si="97"/>
        <v>47362.995000000003</v>
      </c>
      <c r="N1585" s="47">
        <f t="shared" si="98"/>
        <v>1101.1768181818261</v>
      </c>
      <c r="O1585" s="48">
        <f t="shared" si="99"/>
        <v>1189.2709636363722</v>
      </c>
      <c r="P1585" s="49"/>
      <c r="Q1585" s="49"/>
      <c r="R1585" s="50"/>
    </row>
    <row r="1586" spans="1:18" x14ac:dyDescent="0.25">
      <c r="A1586" s="51">
        <v>1583</v>
      </c>
      <c r="B1586" s="52"/>
      <c r="C1586" s="38" t="s">
        <v>4503</v>
      </c>
      <c r="D1586" s="39">
        <v>44931</v>
      </c>
      <c r="E1586" s="40" t="s">
        <v>1398</v>
      </c>
      <c r="F1586" s="41">
        <v>1308613</v>
      </c>
      <c r="G1586" s="40" t="s">
        <v>3749</v>
      </c>
      <c r="H1586" s="41">
        <v>137404</v>
      </c>
      <c r="I1586" s="42">
        <f t="shared" si="96"/>
        <v>124912.72727272726</v>
      </c>
      <c r="J1586" s="43">
        <v>44975</v>
      </c>
      <c r="K1586" s="44">
        <v>1189648</v>
      </c>
      <c r="L1586" s="45">
        <v>0.1075</v>
      </c>
      <c r="M1586" s="46">
        <f t="shared" si="97"/>
        <v>127887.16</v>
      </c>
      <c r="N1586" s="47">
        <f t="shared" si="98"/>
        <v>2974.4327272727387</v>
      </c>
      <c r="O1586" s="48">
        <f t="shared" si="99"/>
        <v>3212.3873454545578</v>
      </c>
      <c r="P1586" s="49"/>
      <c r="Q1586" s="49"/>
      <c r="R1586" s="50"/>
    </row>
    <row r="1587" spans="1:18" x14ac:dyDescent="0.25">
      <c r="A1587" s="51">
        <v>1584</v>
      </c>
      <c r="B1587" s="52"/>
      <c r="C1587" s="38" t="s">
        <v>4504</v>
      </c>
      <c r="D1587" s="39">
        <v>44942</v>
      </c>
      <c r="E1587" s="40" t="s">
        <v>1398</v>
      </c>
      <c r="F1587" s="41">
        <v>1105313</v>
      </c>
      <c r="G1587" s="40" t="s">
        <v>3749</v>
      </c>
      <c r="H1587" s="41">
        <v>116058</v>
      </c>
      <c r="I1587" s="42">
        <f t="shared" si="96"/>
        <v>105507.27272727272</v>
      </c>
      <c r="J1587" s="43">
        <v>44975</v>
      </c>
      <c r="K1587" s="44">
        <v>1004830</v>
      </c>
      <c r="L1587" s="45">
        <v>0.1075</v>
      </c>
      <c r="M1587" s="46">
        <f t="shared" si="97"/>
        <v>108019.22499999999</v>
      </c>
      <c r="N1587" s="47">
        <f t="shared" si="98"/>
        <v>2511.9522727272706</v>
      </c>
      <c r="O1587" s="48">
        <f t="shared" si="99"/>
        <v>2712.9084545454525</v>
      </c>
      <c r="P1587" s="49"/>
      <c r="Q1587" s="49"/>
      <c r="R1587" s="50"/>
    </row>
    <row r="1588" spans="1:18" x14ac:dyDescent="0.25">
      <c r="A1588" s="51">
        <v>1585</v>
      </c>
      <c r="B1588" s="52"/>
      <c r="C1588" s="38" t="s">
        <v>4505</v>
      </c>
      <c r="D1588" s="39">
        <v>44930</v>
      </c>
      <c r="E1588" s="40" t="s">
        <v>1398</v>
      </c>
      <c r="F1588" s="41">
        <v>807741</v>
      </c>
      <c r="G1588" s="40" t="s">
        <v>3749</v>
      </c>
      <c r="H1588" s="41">
        <v>84813</v>
      </c>
      <c r="I1588" s="42">
        <f t="shared" si="96"/>
        <v>77102.727272727265</v>
      </c>
      <c r="J1588" s="43">
        <v>44975</v>
      </c>
      <c r="K1588" s="44">
        <v>734310</v>
      </c>
      <c r="L1588" s="45">
        <v>0.1075</v>
      </c>
      <c r="M1588" s="46">
        <f t="shared" si="97"/>
        <v>78938.324999999997</v>
      </c>
      <c r="N1588" s="47">
        <f t="shared" si="98"/>
        <v>1835.5977272727323</v>
      </c>
      <c r="O1588" s="48">
        <f t="shared" si="99"/>
        <v>1982.4455454545509</v>
      </c>
      <c r="P1588" s="49"/>
      <c r="Q1588" s="49"/>
      <c r="R1588" s="50"/>
    </row>
    <row r="1589" spans="1:18" x14ac:dyDescent="0.25">
      <c r="A1589" s="51">
        <v>1586</v>
      </c>
      <c r="B1589" s="52"/>
      <c r="C1589" s="38" t="s">
        <v>4506</v>
      </c>
      <c r="D1589" s="39">
        <v>44935</v>
      </c>
      <c r="E1589" s="40" t="s">
        <v>1398</v>
      </c>
      <c r="F1589" s="41">
        <v>2660830</v>
      </c>
      <c r="G1589" s="40" t="s">
        <v>3749</v>
      </c>
      <c r="H1589" s="41">
        <v>279387</v>
      </c>
      <c r="I1589" s="42">
        <f t="shared" si="96"/>
        <v>253988.18181818179</v>
      </c>
      <c r="J1589" s="43">
        <v>44975</v>
      </c>
      <c r="K1589" s="44">
        <v>2418936</v>
      </c>
      <c r="L1589" s="45">
        <v>0.1075</v>
      </c>
      <c r="M1589" s="46">
        <f t="shared" si="97"/>
        <v>260035.62</v>
      </c>
      <c r="N1589" s="47">
        <f t="shared" si="98"/>
        <v>6047.438181818201</v>
      </c>
      <c r="O1589" s="48">
        <f t="shared" si="99"/>
        <v>6531.2332363636579</v>
      </c>
      <c r="P1589" s="49"/>
      <c r="Q1589" s="49"/>
      <c r="R1589" s="50"/>
    </row>
    <row r="1590" spans="1:18" x14ac:dyDescent="0.25">
      <c r="A1590" s="51">
        <v>1587</v>
      </c>
      <c r="B1590" s="52"/>
      <c r="C1590" s="38" t="s">
        <v>4507</v>
      </c>
      <c r="D1590" s="39">
        <v>44930</v>
      </c>
      <c r="E1590" s="40" t="s">
        <v>1398</v>
      </c>
      <c r="F1590" s="41">
        <v>1629587</v>
      </c>
      <c r="G1590" s="40" t="s">
        <v>3749</v>
      </c>
      <c r="H1590" s="41">
        <v>171107</v>
      </c>
      <c r="I1590" s="42">
        <f t="shared" si="96"/>
        <v>155551.81818181818</v>
      </c>
      <c r="J1590" s="43">
        <v>44975</v>
      </c>
      <c r="K1590" s="44">
        <v>1481443</v>
      </c>
      <c r="L1590" s="45">
        <v>0.1075</v>
      </c>
      <c r="M1590" s="46">
        <f t="shared" si="97"/>
        <v>159255.1225</v>
      </c>
      <c r="N1590" s="47">
        <f t="shared" si="98"/>
        <v>3703.3043181818211</v>
      </c>
      <c r="O1590" s="48">
        <f t="shared" si="99"/>
        <v>3999.5686636363671</v>
      </c>
      <c r="P1590" s="49"/>
      <c r="Q1590" s="49"/>
      <c r="R1590" s="50"/>
    </row>
    <row r="1591" spans="1:18" x14ac:dyDescent="0.25">
      <c r="A1591" s="51">
        <v>1588</v>
      </c>
      <c r="B1591" s="52"/>
      <c r="C1591" s="38" t="s">
        <v>4508</v>
      </c>
      <c r="D1591" s="39">
        <v>44930</v>
      </c>
      <c r="E1591" s="40" t="s">
        <v>1398</v>
      </c>
      <c r="F1591" s="41">
        <v>807741</v>
      </c>
      <c r="G1591" s="40" t="s">
        <v>3749</v>
      </c>
      <c r="H1591" s="41">
        <v>84813</v>
      </c>
      <c r="I1591" s="42">
        <f t="shared" si="96"/>
        <v>77102.727272727265</v>
      </c>
      <c r="J1591" s="43">
        <v>44975</v>
      </c>
      <c r="K1591" s="44">
        <v>734310</v>
      </c>
      <c r="L1591" s="45">
        <v>0.1075</v>
      </c>
      <c r="M1591" s="46">
        <f t="shared" si="97"/>
        <v>78938.324999999997</v>
      </c>
      <c r="N1591" s="47">
        <f t="shared" si="98"/>
        <v>1835.5977272727323</v>
      </c>
      <c r="O1591" s="48">
        <f t="shared" si="99"/>
        <v>1982.4455454545509</v>
      </c>
      <c r="P1591" s="49"/>
      <c r="Q1591" s="49"/>
      <c r="R1591" s="50"/>
    </row>
    <row r="1592" spans="1:18" x14ac:dyDescent="0.25">
      <c r="A1592" s="51">
        <v>1589</v>
      </c>
      <c r="B1592" s="52"/>
      <c r="C1592" s="38" t="s">
        <v>4509</v>
      </c>
      <c r="D1592" s="39">
        <v>44930</v>
      </c>
      <c r="E1592" s="40" t="s">
        <v>1398</v>
      </c>
      <c r="F1592" s="41">
        <v>807741</v>
      </c>
      <c r="G1592" s="40" t="s">
        <v>3749</v>
      </c>
      <c r="H1592" s="41">
        <v>84813</v>
      </c>
      <c r="I1592" s="42">
        <f t="shared" si="96"/>
        <v>77102.727272727265</v>
      </c>
      <c r="J1592" s="43">
        <v>44975</v>
      </c>
      <c r="K1592" s="44">
        <v>734310</v>
      </c>
      <c r="L1592" s="45">
        <v>0.1075</v>
      </c>
      <c r="M1592" s="46">
        <f t="shared" si="97"/>
        <v>78938.324999999997</v>
      </c>
      <c r="N1592" s="47">
        <f t="shared" si="98"/>
        <v>1835.5977272727323</v>
      </c>
      <c r="O1592" s="48">
        <f t="shared" si="99"/>
        <v>1982.4455454545509</v>
      </c>
      <c r="P1592" s="49"/>
      <c r="Q1592" s="49"/>
      <c r="R1592" s="50"/>
    </row>
    <row r="1593" spans="1:18" x14ac:dyDescent="0.25">
      <c r="A1593" s="51">
        <v>1590</v>
      </c>
      <c r="B1593" s="52"/>
      <c r="C1593" s="38" t="s">
        <v>4510</v>
      </c>
      <c r="D1593" s="39">
        <v>44931</v>
      </c>
      <c r="E1593" s="40" t="s">
        <v>1398</v>
      </c>
      <c r="F1593" s="41">
        <v>3739841</v>
      </c>
      <c r="G1593" s="40" t="s">
        <v>3749</v>
      </c>
      <c r="H1593" s="41">
        <v>392683</v>
      </c>
      <c r="I1593" s="42">
        <f t="shared" si="96"/>
        <v>356984.54545454541</v>
      </c>
      <c r="J1593" s="43">
        <v>44975</v>
      </c>
      <c r="K1593" s="44">
        <v>3399855</v>
      </c>
      <c r="L1593" s="45">
        <v>0.1075</v>
      </c>
      <c r="M1593" s="46">
        <f t="shared" si="97"/>
        <v>365484.41249999998</v>
      </c>
      <c r="N1593" s="47">
        <f t="shared" si="98"/>
        <v>8499.8670454545645</v>
      </c>
      <c r="O1593" s="48">
        <f t="shared" si="99"/>
        <v>9179.8564090909294</v>
      </c>
      <c r="P1593" s="49"/>
      <c r="Q1593" s="49"/>
      <c r="R1593" s="50"/>
    </row>
    <row r="1594" spans="1:18" x14ac:dyDescent="0.25">
      <c r="A1594" s="51">
        <v>1591</v>
      </c>
      <c r="B1594" s="52"/>
      <c r="C1594" s="38" t="s">
        <v>4511</v>
      </c>
      <c r="D1594" s="39">
        <v>44938</v>
      </c>
      <c r="E1594" s="40" t="s">
        <v>1398</v>
      </c>
      <c r="F1594" s="41">
        <v>2526609</v>
      </c>
      <c r="G1594" s="40" t="s">
        <v>3749</v>
      </c>
      <c r="H1594" s="41">
        <v>265294</v>
      </c>
      <c r="I1594" s="42">
        <f t="shared" si="96"/>
        <v>241176.36363636362</v>
      </c>
      <c r="J1594" s="43">
        <v>44975</v>
      </c>
      <c r="K1594" s="44">
        <v>2296917</v>
      </c>
      <c r="L1594" s="45">
        <v>0.1075</v>
      </c>
      <c r="M1594" s="46">
        <f t="shared" si="97"/>
        <v>246918.57749999998</v>
      </c>
      <c r="N1594" s="47">
        <f t="shared" si="98"/>
        <v>5742.213863636367</v>
      </c>
      <c r="O1594" s="48">
        <f t="shared" si="99"/>
        <v>6201.5909727272765</v>
      </c>
      <c r="P1594" s="49"/>
      <c r="Q1594" s="49"/>
      <c r="R1594" s="50"/>
    </row>
    <row r="1595" spans="1:18" x14ac:dyDescent="0.25">
      <c r="A1595" s="51">
        <v>1592</v>
      </c>
      <c r="B1595" s="52"/>
      <c r="C1595" s="38" t="s">
        <v>4512</v>
      </c>
      <c r="D1595" s="39">
        <v>44937</v>
      </c>
      <c r="E1595" s="40" t="s">
        <v>1398</v>
      </c>
      <c r="F1595" s="41">
        <v>6482440</v>
      </c>
      <c r="G1595" s="40" t="s">
        <v>3749</v>
      </c>
      <c r="H1595" s="41">
        <v>680656</v>
      </c>
      <c r="I1595" s="42">
        <f t="shared" si="96"/>
        <v>618778.18181818177</v>
      </c>
      <c r="J1595" s="43">
        <v>44975</v>
      </c>
      <c r="K1595" s="44">
        <v>5893127</v>
      </c>
      <c r="L1595" s="45">
        <v>0.1075</v>
      </c>
      <c r="M1595" s="46">
        <f t="shared" si="97"/>
        <v>633511.15249999997</v>
      </c>
      <c r="N1595" s="47">
        <f t="shared" si="98"/>
        <v>14732.970681818202</v>
      </c>
      <c r="O1595" s="48">
        <f t="shared" si="99"/>
        <v>15911.608336363659</v>
      </c>
      <c r="P1595" s="49"/>
      <c r="Q1595" s="49"/>
      <c r="R1595" s="50"/>
    </row>
    <row r="1596" spans="1:18" x14ac:dyDescent="0.25">
      <c r="A1596" s="51">
        <v>1593</v>
      </c>
      <c r="B1596" s="52"/>
      <c r="C1596" s="38" t="s">
        <v>4513</v>
      </c>
      <c r="D1596" s="39">
        <v>44942</v>
      </c>
      <c r="E1596" s="40" t="s">
        <v>1398</v>
      </c>
      <c r="F1596" s="41">
        <v>2323078</v>
      </c>
      <c r="G1596" s="40" t="s">
        <v>3749</v>
      </c>
      <c r="H1596" s="41">
        <v>243923</v>
      </c>
      <c r="I1596" s="42">
        <f t="shared" si="96"/>
        <v>221748.18181818179</v>
      </c>
      <c r="J1596" s="43">
        <v>44975</v>
      </c>
      <c r="K1596" s="44">
        <v>2111889</v>
      </c>
      <c r="L1596" s="45">
        <v>0.1075</v>
      </c>
      <c r="M1596" s="46">
        <f t="shared" si="97"/>
        <v>227028.0675</v>
      </c>
      <c r="N1596" s="47">
        <f t="shared" si="98"/>
        <v>5279.8856818182103</v>
      </c>
      <c r="O1596" s="48">
        <f t="shared" si="99"/>
        <v>5702.2765363636672</v>
      </c>
      <c r="P1596" s="49"/>
      <c r="Q1596" s="49"/>
      <c r="R1596" s="50"/>
    </row>
    <row r="1597" spans="1:18" x14ac:dyDescent="0.25">
      <c r="A1597" s="51">
        <v>1594</v>
      </c>
      <c r="B1597" s="52"/>
      <c r="C1597" s="38" t="s">
        <v>4514</v>
      </c>
      <c r="D1597" s="39">
        <v>44932</v>
      </c>
      <c r="E1597" s="40" t="s">
        <v>1398</v>
      </c>
      <c r="F1597" s="41">
        <v>2614689</v>
      </c>
      <c r="G1597" s="40" t="s">
        <v>3749</v>
      </c>
      <c r="H1597" s="41">
        <v>274542</v>
      </c>
      <c r="I1597" s="42">
        <f t="shared" si="96"/>
        <v>249583.63636363635</v>
      </c>
      <c r="J1597" s="43">
        <v>44975</v>
      </c>
      <c r="K1597" s="44">
        <v>2376990</v>
      </c>
      <c r="L1597" s="45">
        <v>0.1075</v>
      </c>
      <c r="M1597" s="46">
        <f t="shared" si="97"/>
        <v>255526.42499999999</v>
      </c>
      <c r="N1597" s="47">
        <f t="shared" si="98"/>
        <v>5942.7886363636353</v>
      </c>
      <c r="O1597" s="48">
        <f t="shared" si="99"/>
        <v>6418.2117272727264</v>
      </c>
      <c r="P1597" s="49"/>
      <c r="Q1597" s="49"/>
      <c r="R1597" s="50"/>
    </row>
    <row r="1598" spans="1:18" x14ac:dyDescent="0.25">
      <c r="A1598" s="51">
        <v>1595</v>
      </c>
      <c r="B1598" s="52"/>
      <c r="C1598" s="38" t="s">
        <v>4515</v>
      </c>
      <c r="D1598" s="39">
        <v>44930</v>
      </c>
      <c r="E1598" s="40" t="s">
        <v>1398</v>
      </c>
      <c r="F1598" s="41">
        <v>2714226</v>
      </c>
      <c r="G1598" s="40" t="s">
        <v>3749</v>
      </c>
      <c r="H1598" s="41">
        <v>284994</v>
      </c>
      <c r="I1598" s="42">
        <f t="shared" si="96"/>
        <v>259085.45454545453</v>
      </c>
      <c r="J1598" s="43">
        <v>44975</v>
      </c>
      <c r="K1598" s="44">
        <v>2467478</v>
      </c>
      <c r="L1598" s="45">
        <v>0.1075</v>
      </c>
      <c r="M1598" s="46">
        <f t="shared" si="97"/>
        <v>265253.88500000001</v>
      </c>
      <c r="N1598" s="47">
        <f t="shared" si="98"/>
        <v>6168.4304545454797</v>
      </c>
      <c r="O1598" s="48">
        <f t="shared" si="99"/>
        <v>6661.9048909091189</v>
      </c>
      <c r="P1598" s="49"/>
      <c r="Q1598" s="49"/>
      <c r="R1598" s="50"/>
    </row>
    <row r="1599" spans="1:18" x14ac:dyDescent="0.25">
      <c r="A1599" s="51">
        <v>1596</v>
      </c>
      <c r="B1599" s="52"/>
      <c r="C1599" s="38" t="s">
        <v>4516</v>
      </c>
      <c r="D1599" s="39">
        <v>44936</v>
      </c>
      <c r="E1599" s="40" t="s">
        <v>1398</v>
      </c>
      <c r="F1599" s="41">
        <v>2550395</v>
      </c>
      <c r="G1599" s="40" t="s">
        <v>3749</v>
      </c>
      <c r="H1599" s="41">
        <v>267791</v>
      </c>
      <c r="I1599" s="42">
        <f t="shared" si="96"/>
        <v>243446.36363636362</v>
      </c>
      <c r="J1599" s="43">
        <v>44975</v>
      </c>
      <c r="K1599" s="44">
        <v>2318541</v>
      </c>
      <c r="L1599" s="45">
        <v>0.1075</v>
      </c>
      <c r="M1599" s="46">
        <f t="shared" si="97"/>
        <v>249243.1575</v>
      </c>
      <c r="N1599" s="47">
        <f t="shared" si="98"/>
        <v>5796.7938636363833</v>
      </c>
      <c r="O1599" s="48">
        <f t="shared" si="99"/>
        <v>6260.5373727272945</v>
      </c>
      <c r="P1599" s="49"/>
      <c r="Q1599" s="49"/>
      <c r="R1599" s="50"/>
    </row>
    <row r="1600" spans="1:18" x14ac:dyDescent="0.25">
      <c r="A1600" s="51">
        <v>1597</v>
      </c>
      <c r="B1600" s="52"/>
      <c r="C1600" s="38" t="s">
        <v>4517</v>
      </c>
      <c r="D1600" s="39">
        <v>44940</v>
      </c>
      <c r="E1600" s="40" t="s">
        <v>1398</v>
      </c>
      <c r="F1600" s="41">
        <v>2074533</v>
      </c>
      <c r="G1600" s="40" t="s">
        <v>3749</v>
      </c>
      <c r="H1600" s="41">
        <v>217826</v>
      </c>
      <c r="I1600" s="42">
        <f t="shared" si="96"/>
        <v>198023.63636363635</v>
      </c>
      <c r="J1600" s="43">
        <v>44975</v>
      </c>
      <c r="K1600" s="44">
        <v>1885939</v>
      </c>
      <c r="L1600" s="45">
        <v>0.1075</v>
      </c>
      <c r="M1600" s="46">
        <f t="shared" si="97"/>
        <v>202738.4425</v>
      </c>
      <c r="N1600" s="47">
        <f t="shared" si="98"/>
        <v>4714.8061363636516</v>
      </c>
      <c r="O1600" s="48">
        <f t="shared" si="99"/>
        <v>5091.990627272744</v>
      </c>
      <c r="P1600" s="49"/>
      <c r="Q1600" s="49"/>
      <c r="R1600" s="50"/>
    </row>
    <row r="1601" spans="1:18" x14ac:dyDescent="0.25">
      <c r="A1601" s="51">
        <v>1598</v>
      </c>
      <c r="B1601" s="52"/>
      <c r="C1601" s="38" t="s">
        <v>4518</v>
      </c>
      <c r="D1601" s="39">
        <v>44939</v>
      </c>
      <c r="E1601" s="40" t="s">
        <v>1398</v>
      </c>
      <c r="F1601" s="41">
        <v>3688682</v>
      </c>
      <c r="G1601" s="40" t="s">
        <v>3749</v>
      </c>
      <c r="H1601" s="41">
        <v>387312</v>
      </c>
      <c r="I1601" s="42">
        <f t="shared" si="96"/>
        <v>352101.81818181818</v>
      </c>
      <c r="J1601" s="43">
        <v>44975</v>
      </c>
      <c r="K1601" s="44">
        <v>3353347</v>
      </c>
      <c r="L1601" s="45">
        <v>0.1075</v>
      </c>
      <c r="M1601" s="46">
        <f t="shared" si="97"/>
        <v>360484.80249999999</v>
      </c>
      <c r="N1601" s="47">
        <f t="shared" si="98"/>
        <v>8382.9843181818142</v>
      </c>
      <c r="O1601" s="48">
        <f t="shared" si="99"/>
        <v>9053.6230636363598</v>
      </c>
      <c r="P1601" s="49"/>
      <c r="Q1601" s="49"/>
      <c r="R1601" s="50"/>
    </row>
    <row r="1602" spans="1:18" x14ac:dyDescent="0.25">
      <c r="A1602" s="51">
        <v>1599</v>
      </c>
      <c r="B1602" s="52"/>
      <c r="C1602" s="38" t="s">
        <v>4519</v>
      </c>
      <c r="D1602" s="39">
        <v>44942</v>
      </c>
      <c r="E1602" s="40" t="s">
        <v>1398</v>
      </c>
      <c r="F1602" s="41">
        <v>2116506</v>
      </c>
      <c r="G1602" s="40" t="s">
        <v>3749</v>
      </c>
      <c r="H1602" s="41">
        <v>222233</v>
      </c>
      <c r="I1602" s="42">
        <f t="shared" si="96"/>
        <v>202029.99999999997</v>
      </c>
      <c r="J1602" s="43">
        <v>44975</v>
      </c>
      <c r="K1602" s="44">
        <v>1924096</v>
      </c>
      <c r="L1602" s="45">
        <v>0.1075</v>
      </c>
      <c r="M1602" s="46">
        <f t="shared" si="97"/>
        <v>206840.32000000001</v>
      </c>
      <c r="N1602" s="47">
        <f t="shared" si="98"/>
        <v>4810.3200000000361</v>
      </c>
      <c r="O1602" s="48">
        <f t="shared" si="99"/>
        <v>5195.1456000000389</v>
      </c>
      <c r="P1602" s="49"/>
      <c r="Q1602" s="49"/>
      <c r="R1602" s="50"/>
    </row>
    <row r="1603" spans="1:18" x14ac:dyDescent="0.25">
      <c r="A1603" s="51">
        <v>1600</v>
      </c>
      <c r="B1603" s="52"/>
      <c r="C1603" s="38" t="s">
        <v>4520</v>
      </c>
      <c r="D1603" s="39">
        <v>44930</v>
      </c>
      <c r="E1603" s="40" t="s">
        <v>1398</v>
      </c>
      <c r="F1603" s="41">
        <v>1308613</v>
      </c>
      <c r="G1603" s="40" t="s">
        <v>3749</v>
      </c>
      <c r="H1603" s="41">
        <v>137404</v>
      </c>
      <c r="I1603" s="42">
        <f t="shared" si="96"/>
        <v>124912.72727272726</v>
      </c>
      <c r="J1603" s="43">
        <v>44975</v>
      </c>
      <c r="K1603" s="44">
        <v>1189648</v>
      </c>
      <c r="L1603" s="45">
        <v>0.1075</v>
      </c>
      <c r="M1603" s="46">
        <f t="shared" si="97"/>
        <v>127887.16</v>
      </c>
      <c r="N1603" s="47">
        <f t="shared" si="98"/>
        <v>2974.4327272727387</v>
      </c>
      <c r="O1603" s="48">
        <f t="shared" si="99"/>
        <v>3212.3873454545578</v>
      </c>
      <c r="P1603" s="49"/>
      <c r="Q1603" s="49"/>
      <c r="R1603" s="50"/>
    </row>
    <row r="1604" spans="1:18" x14ac:dyDescent="0.25">
      <c r="A1604" s="51">
        <v>1601</v>
      </c>
      <c r="B1604" s="52"/>
      <c r="C1604" s="38" t="s">
        <v>4521</v>
      </c>
      <c r="D1604" s="39">
        <v>44936</v>
      </c>
      <c r="E1604" s="40" t="s">
        <v>1398</v>
      </c>
      <c r="F1604" s="41">
        <v>1502614</v>
      </c>
      <c r="G1604" s="40" t="s">
        <v>3749</v>
      </c>
      <c r="H1604" s="41">
        <v>157774</v>
      </c>
      <c r="I1604" s="42">
        <f t="shared" ref="I1604:I1667" si="100">H1604/1.1</f>
        <v>143430.90909090909</v>
      </c>
      <c r="J1604" s="43">
        <v>44975</v>
      </c>
      <c r="K1604" s="44">
        <v>1366013</v>
      </c>
      <c r="L1604" s="45">
        <v>0.1075</v>
      </c>
      <c r="M1604" s="46">
        <f t="shared" ref="M1604:M1667" si="101">K1604*L1604</f>
        <v>146846.39749999999</v>
      </c>
      <c r="N1604" s="47">
        <f t="shared" ref="N1604:N1667" si="102">M1604-I1604</f>
        <v>3415.4884090909036</v>
      </c>
      <c r="O1604" s="48">
        <f t="shared" ref="O1604:O1667" si="103">N1604*1.08</f>
        <v>3688.7274818181763</v>
      </c>
      <c r="P1604" s="49"/>
      <c r="Q1604" s="49"/>
      <c r="R1604" s="50"/>
    </row>
    <row r="1605" spans="1:18" x14ac:dyDescent="0.25">
      <c r="A1605" s="51">
        <v>1602</v>
      </c>
      <c r="B1605" s="52"/>
      <c r="C1605" s="38" t="s">
        <v>4522</v>
      </c>
      <c r="D1605" s="39">
        <v>44930</v>
      </c>
      <c r="E1605" s="40" t="s">
        <v>1398</v>
      </c>
      <c r="F1605" s="41">
        <v>1408787</v>
      </c>
      <c r="G1605" s="40" t="s">
        <v>3749</v>
      </c>
      <c r="H1605" s="41">
        <v>147923</v>
      </c>
      <c r="I1605" s="42">
        <f t="shared" si="100"/>
        <v>134475.45454545453</v>
      </c>
      <c r="J1605" s="43">
        <v>44975</v>
      </c>
      <c r="K1605" s="44">
        <v>1280715</v>
      </c>
      <c r="L1605" s="45">
        <v>0.1075</v>
      </c>
      <c r="M1605" s="46">
        <f t="shared" si="101"/>
        <v>137676.86249999999</v>
      </c>
      <c r="N1605" s="47">
        <f t="shared" si="102"/>
        <v>3201.4079545454588</v>
      </c>
      <c r="O1605" s="48">
        <f t="shared" si="103"/>
        <v>3457.5205909090955</v>
      </c>
      <c r="P1605" s="49"/>
      <c r="Q1605" s="49"/>
      <c r="R1605" s="50"/>
    </row>
    <row r="1606" spans="1:18" x14ac:dyDescent="0.25">
      <c r="A1606" s="51">
        <v>1603</v>
      </c>
      <c r="B1606" s="52"/>
      <c r="C1606" s="38" t="s">
        <v>4523</v>
      </c>
      <c r="D1606" s="39">
        <v>44930</v>
      </c>
      <c r="E1606" s="40" t="s">
        <v>1398</v>
      </c>
      <c r="F1606" s="41">
        <v>807741</v>
      </c>
      <c r="G1606" s="40" t="s">
        <v>3749</v>
      </c>
      <c r="H1606" s="41">
        <v>84813</v>
      </c>
      <c r="I1606" s="42">
        <f t="shared" si="100"/>
        <v>77102.727272727265</v>
      </c>
      <c r="J1606" s="43">
        <v>44975</v>
      </c>
      <c r="K1606" s="44">
        <v>734310</v>
      </c>
      <c r="L1606" s="45">
        <v>0.1075</v>
      </c>
      <c r="M1606" s="46">
        <f t="shared" si="101"/>
        <v>78938.324999999997</v>
      </c>
      <c r="N1606" s="47">
        <f t="shared" si="102"/>
        <v>1835.5977272727323</v>
      </c>
      <c r="O1606" s="48">
        <f t="shared" si="103"/>
        <v>1982.4455454545509</v>
      </c>
      <c r="P1606" s="49"/>
      <c r="Q1606" s="49"/>
      <c r="R1606" s="50"/>
    </row>
    <row r="1607" spans="1:18" x14ac:dyDescent="0.25">
      <c r="A1607" s="51">
        <v>1604</v>
      </c>
      <c r="B1607" s="53"/>
      <c r="C1607" s="38" t="s">
        <v>4524</v>
      </c>
      <c r="D1607" s="39">
        <v>44930</v>
      </c>
      <c r="E1607" s="40" t="s">
        <v>1398</v>
      </c>
      <c r="F1607" s="41">
        <v>2714226</v>
      </c>
      <c r="G1607" s="40" t="s">
        <v>3749</v>
      </c>
      <c r="H1607" s="41">
        <v>284994</v>
      </c>
      <c r="I1607" s="42">
        <f t="shared" si="100"/>
        <v>259085.45454545453</v>
      </c>
      <c r="J1607" s="43">
        <v>44975</v>
      </c>
      <c r="K1607" s="44">
        <v>2467478</v>
      </c>
      <c r="L1607" s="45">
        <v>0.1075</v>
      </c>
      <c r="M1607" s="46">
        <f t="shared" si="101"/>
        <v>265253.88500000001</v>
      </c>
      <c r="N1607" s="47">
        <f t="shared" si="102"/>
        <v>6168.4304545454797</v>
      </c>
      <c r="O1607" s="48">
        <f t="shared" si="103"/>
        <v>6661.9048909091189</v>
      </c>
      <c r="P1607" s="49"/>
      <c r="Q1607" s="49"/>
      <c r="R1607" s="50"/>
    </row>
    <row r="1608" spans="1:18" x14ac:dyDescent="0.25">
      <c r="A1608" s="51">
        <v>1605</v>
      </c>
      <c r="B1608" s="54" t="s">
        <v>4525</v>
      </c>
      <c r="C1608" s="38" t="s">
        <v>4526</v>
      </c>
      <c r="D1608" s="39">
        <v>44923</v>
      </c>
      <c r="E1608" s="40" t="s">
        <v>1398</v>
      </c>
      <c r="F1608" s="41">
        <v>4743062</v>
      </c>
      <c r="G1608" s="40" t="s">
        <v>2595</v>
      </c>
      <c r="H1608" s="41">
        <v>498022</v>
      </c>
      <c r="I1608" s="42">
        <f t="shared" si="100"/>
        <v>452747.27272727271</v>
      </c>
      <c r="J1608" s="43">
        <v>44975</v>
      </c>
      <c r="K1608" s="44">
        <v>4391724</v>
      </c>
      <c r="L1608" s="45">
        <v>0.105</v>
      </c>
      <c r="M1608" s="46">
        <f t="shared" si="101"/>
        <v>461131.01999999996</v>
      </c>
      <c r="N1608" s="47">
        <f t="shared" si="102"/>
        <v>8383.7472727272543</v>
      </c>
      <c r="O1608" s="48">
        <f t="shared" si="103"/>
        <v>9054.4470545454351</v>
      </c>
      <c r="P1608" s="49"/>
      <c r="Q1608" s="49"/>
      <c r="R1608" s="50"/>
    </row>
    <row r="1609" spans="1:18" x14ac:dyDescent="0.25">
      <c r="A1609" s="51">
        <v>1606</v>
      </c>
      <c r="B1609" s="37" t="s">
        <v>4527</v>
      </c>
      <c r="C1609" s="38">
        <v>33</v>
      </c>
      <c r="D1609" s="39">
        <v>44937</v>
      </c>
      <c r="E1609" s="40" t="s">
        <v>4528</v>
      </c>
      <c r="F1609" s="41">
        <v>-119943</v>
      </c>
      <c r="G1609" s="40" t="s">
        <v>3749</v>
      </c>
      <c r="H1609" s="41">
        <v>-12594</v>
      </c>
      <c r="I1609" s="42">
        <f t="shared" si="100"/>
        <v>-11449.090909090908</v>
      </c>
      <c r="J1609" s="43">
        <v>44975</v>
      </c>
      <c r="K1609" s="44">
        <v>-111058</v>
      </c>
      <c r="L1609" s="45">
        <v>0.1075</v>
      </c>
      <c r="M1609" s="46">
        <f t="shared" si="101"/>
        <v>-11938.735000000001</v>
      </c>
      <c r="N1609" s="47">
        <f t="shared" si="102"/>
        <v>-489.64409090909248</v>
      </c>
      <c r="O1609" s="48">
        <f t="shared" si="103"/>
        <v>-528.8156181818199</v>
      </c>
      <c r="P1609" s="49"/>
      <c r="Q1609" s="49"/>
      <c r="R1609" s="50"/>
    </row>
    <row r="1610" spans="1:18" x14ac:dyDescent="0.25">
      <c r="A1610" s="51">
        <v>1607</v>
      </c>
      <c r="B1610" s="52"/>
      <c r="C1610" s="38">
        <v>89</v>
      </c>
      <c r="D1610" s="39">
        <v>44944</v>
      </c>
      <c r="E1610" s="40" t="s">
        <v>4529</v>
      </c>
      <c r="F1610" s="41">
        <v>-614808</v>
      </c>
      <c r="G1610" s="40" t="s">
        <v>3749</v>
      </c>
      <c r="H1610" s="41">
        <v>-64555</v>
      </c>
      <c r="I1610" s="42">
        <f t="shared" si="100"/>
        <v>-58686.363636363632</v>
      </c>
      <c r="J1610" s="43">
        <v>44975</v>
      </c>
      <c r="K1610" s="44">
        <v>-569267</v>
      </c>
      <c r="L1610" s="45">
        <v>0.1075</v>
      </c>
      <c r="M1610" s="46">
        <f t="shared" si="101"/>
        <v>-61196.202499999999</v>
      </c>
      <c r="N1610" s="47">
        <f t="shared" si="102"/>
        <v>-2509.838863636367</v>
      </c>
      <c r="O1610" s="48">
        <f t="shared" si="103"/>
        <v>-2710.6259727272763</v>
      </c>
      <c r="P1610" s="49"/>
      <c r="Q1610" s="49"/>
      <c r="R1610" s="50"/>
    </row>
    <row r="1611" spans="1:18" x14ac:dyDescent="0.25">
      <c r="A1611" s="51">
        <v>1608</v>
      </c>
      <c r="B1611" s="53"/>
      <c r="C1611" s="38">
        <v>34</v>
      </c>
      <c r="D1611" s="39">
        <v>44937</v>
      </c>
      <c r="E1611" s="40" t="s">
        <v>4530</v>
      </c>
      <c r="F1611" s="41">
        <v>-400950</v>
      </c>
      <c r="G1611" s="40" t="s">
        <v>3749</v>
      </c>
      <c r="H1611" s="41">
        <v>-42100</v>
      </c>
      <c r="I1611" s="42">
        <f t="shared" si="100"/>
        <v>-38272.727272727272</v>
      </c>
      <c r="J1611" s="43">
        <v>44975</v>
      </c>
      <c r="K1611" s="44">
        <v>-371250</v>
      </c>
      <c r="L1611" s="45">
        <v>0.1075</v>
      </c>
      <c r="M1611" s="46">
        <f t="shared" si="101"/>
        <v>-39909.375</v>
      </c>
      <c r="N1611" s="47">
        <f t="shared" si="102"/>
        <v>-1636.6477272727279</v>
      </c>
      <c r="O1611" s="48">
        <f t="shared" si="103"/>
        <v>-1767.5795454545462</v>
      </c>
      <c r="P1611" s="49"/>
      <c r="Q1611" s="49"/>
      <c r="R1611" s="50"/>
    </row>
    <row r="1612" spans="1:18" x14ac:dyDescent="0.25">
      <c r="A1612" s="51">
        <v>1609</v>
      </c>
      <c r="B1612" s="37" t="s">
        <v>4531</v>
      </c>
      <c r="C1612" s="38">
        <v>1944</v>
      </c>
      <c r="D1612" s="39">
        <v>44926</v>
      </c>
      <c r="E1612" s="40" t="s">
        <v>4532</v>
      </c>
      <c r="F1612" s="41">
        <v>-240073</v>
      </c>
      <c r="G1612" s="40" t="s">
        <v>3749</v>
      </c>
      <c r="H1612" s="41">
        <v>-25208</v>
      </c>
      <c r="I1612" s="42">
        <f t="shared" si="100"/>
        <v>-22916.363636363636</v>
      </c>
      <c r="J1612" s="43">
        <v>44975</v>
      </c>
      <c r="K1612" s="44">
        <v>-222290</v>
      </c>
      <c r="L1612" s="45">
        <v>0.105</v>
      </c>
      <c r="M1612" s="46">
        <f t="shared" si="101"/>
        <v>-23340.45</v>
      </c>
      <c r="N1612" s="47">
        <f t="shared" si="102"/>
        <v>-424.08636363636469</v>
      </c>
      <c r="O1612" s="48">
        <f t="shared" si="103"/>
        <v>-458.01327272727389</v>
      </c>
      <c r="P1612" s="49"/>
      <c r="Q1612" s="49"/>
      <c r="R1612" s="50"/>
    </row>
    <row r="1613" spans="1:18" x14ac:dyDescent="0.25">
      <c r="A1613" s="51">
        <v>1610</v>
      </c>
      <c r="B1613" s="53"/>
      <c r="C1613" s="38">
        <v>1943</v>
      </c>
      <c r="D1613" s="39">
        <v>44926</v>
      </c>
      <c r="E1613" s="40" t="s">
        <v>4533</v>
      </c>
      <c r="F1613" s="41">
        <v>-419544</v>
      </c>
      <c r="G1613" s="40" t="s">
        <v>3749</v>
      </c>
      <c r="H1613" s="41">
        <v>-44052</v>
      </c>
      <c r="I1613" s="42">
        <f t="shared" si="100"/>
        <v>-40047.272727272721</v>
      </c>
      <c r="J1613" s="43">
        <v>44975</v>
      </c>
      <c r="K1613" s="44">
        <v>-388467</v>
      </c>
      <c r="L1613" s="45">
        <v>0.105</v>
      </c>
      <c r="M1613" s="46">
        <f t="shared" si="101"/>
        <v>-40789.034999999996</v>
      </c>
      <c r="N1613" s="47">
        <f t="shared" si="102"/>
        <v>-741.76227272727556</v>
      </c>
      <c r="O1613" s="48">
        <f t="shared" si="103"/>
        <v>-801.10325454545762</v>
      </c>
      <c r="P1613" s="49"/>
      <c r="Q1613" s="49"/>
      <c r="R1613" s="50"/>
    </row>
    <row r="1614" spans="1:18" ht="26.45" customHeight="1" x14ac:dyDescent="0.25">
      <c r="A1614" s="51">
        <v>1611</v>
      </c>
      <c r="B1614" s="37" t="s">
        <v>4534</v>
      </c>
      <c r="C1614" s="38" t="s">
        <v>4535</v>
      </c>
      <c r="D1614" s="39">
        <v>44931</v>
      </c>
      <c r="E1614" s="40" t="s">
        <v>2637</v>
      </c>
      <c r="F1614" s="41">
        <v>807741</v>
      </c>
      <c r="G1614" s="40" t="s">
        <v>3749</v>
      </c>
      <c r="H1614" s="41">
        <v>84813</v>
      </c>
      <c r="I1614" s="42">
        <f t="shared" si="100"/>
        <v>77102.727272727265</v>
      </c>
      <c r="J1614" s="43">
        <v>44975</v>
      </c>
      <c r="K1614" s="44">
        <v>734310</v>
      </c>
      <c r="L1614" s="45">
        <v>0.1075</v>
      </c>
      <c r="M1614" s="46">
        <f t="shared" si="101"/>
        <v>78938.324999999997</v>
      </c>
      <c r="N1614" s="47">
        <f t="shared" si="102"/>
        <v>1835.5977272727323</v>
      </c>
      <c r="O1614" s="48">
        <f t="shared" si="103"/>
        <v>1982.4455454545509</v>
      </c>
      <c r="P1614" s="49"/>
      <c r="Q1614" s="49"/>
      <c r="R1614" s="50"/>
    </row>
    <row r="1615" spans="1:18" x14ac:dyDescent="0.25">
      <c r="A1615" s="51">
        <v>1612</v>
      </c>
      <c r="B1615" s="52"/>
      <c r="C1615" s="38" t="s">
        <v>4536</v>
      </c>
      <c r="D1615" s="39">
        <v>44936</v>
      </c>
      <c r="E1615" s="40" t="s">
        <v>2807</v>
      </c>
      <c r="F1615" s="41">
        <v>1001744</v>
      </c>
      <c r="G1615" s="40" t="s">
        <v>3749</v>
      </c>
      <c r="H1615" s="41">
        <v>105183</v>
      </c>
      <c r="I1615" s="42">
        <f t="shared" si="100"/>
        <v>95620.909090909088</v>
      </c>
      <c r="J1615" s="43">
        <v>44975</v>
      </c>
      <c r="K1615" s="44">
        <v>910676</v>
      </c>
      <c r="L1615" s="45">
        <v>0.1075</v>
      </c>
      <c r="M1615" s="46">
        <f t="shared" si="101"/>
        <v>97897.67</v>
      </c>
      <c r="N1615" s="47">
        <f t="shared" si="102"/>
        <v>2276.76090909091</v>
      </c>
      <c r="O1615" s="48">
        <f t="shared" si="103"/>
        <v>2458.9017818181828</v>
      </c>
      <c r="P1615" s="49"/>
      <c r="Q1615" s="49"/>
      <c r="R1615" s="50"/>
    </row>
    <row r="1616" spans="1:18" x14ac:dyDescent="0.25">
      <c r="A1616" s="51">
        <v>1613</v>
      </c>
      <c r="B1616" s="52"/>
      <c r="C1616" s="38" t="s">
        <v>4537</v>
      </c>
      <c r="D1616" s="39">
        <v>44944</v>
      </c>
      <c r="E1616" s="40" t="s">
        <v>2807</v>
      </c>
      <c r="F1616" s="41">
        <v>476350</v>
      </c>
      <c r="G1616" s="40" t="s">
        <v>3749</v>
      </c>
      <c r="H1616" s="41">
        <v>50017</v>
      </c>
      <c r="I1616" s="42">
        <f t="shared" si="100"/>
        <v>45469.999999999993</v>
      </c>
      <c r="J1616" s="43">
        <v>44975</v>
      </c>
      <c r="K1616" s="44">
        <v>433045</v>
      </c>
      <c r="L1616" s="45">
        <v>0.1075</v>
      </c>
      <c r="M1616" s="46">
        <f t="shared" si="101"/>
        <v>46552.337500000001</v>
      </c>
      <c r="N1616" s="47">
        <f t="shared" si="102"/>
        <v>1082.3375000000087</v>
      </c>
      <c r="O1616" s="48">
        <f t="shared" si="103"/>
        <v>1168.9245000000094</v>
      </c>
      <c r="P1616" s="49"/>
      <c r="Q1616" s="49"/>
      <c r="R1616" s="50"/>
    </row>
    <row r="1617" spans="1:18" x14ac:dyDescent="0.25">
      <c r="A1617" s="51">
        <v>1614</v>
      </c>
      <c r="B1617" s="52"/>
      <c r="C1617" s="38" t="s">
        <v>4538</v>
      </c>
      <c r="D1617" s="39">
        <v>44931</v>
      </c>
      <c r="E1617" s="40" t="s">
        <v>2637</v>
      </c>
      <c r="F1617" s="41">
        <v>807741</v>
      </c>
      <c r="G1617" s="40" t="s">
        <v>3749</v>
      </c>
      <c r="H1617" s="41">
        <v>84813</v>
      </c>
      <c r="I1617" s="42">
        <f t="shared" si="100"/>
        <v>77102.727272727265</v>
      </c>
      <c r="J1617" s="43">
        <v>44975</v>
      </c>
      <c r="K1617" s="44">
        <v>734310</v>
      </c>
      <c r="L1617" s="45">
        <v>0.1075</v>
      </c>
      <c r="M1617" s="46">
        <f t="shared" si="101"/>
        <v>78938.324999999997</v>
      </c>
      <c r="N1617" s="47">
        <f t="shared" si="102"/>
        <v>1835.5977272727323</v>
      </c>
      <c r="O1617" s="48">
        <f t="shared" si="103"/>
        <v>1982.4455454545509</v>
      </c>
      <c r="P1617" s="49"/>
      <c r="Q1617" s="49"/>
      <c r="R1617" s="50"/>
    </row>
    <row r="1618" spans="1:18" x14ac:dyDescent="0.25">
      <c r="A1618" s="51">
        <v>1615</v>
      </c>
      <c r="B1618" s="52"/>
      <c r="C1618" s="38" t="s">
        <v>4539</v>
      </c>
      <c r="D1618" s="39">
        <v>44937</v>
      </c>
      <c r="E1618" s="40" t="s">
        <v>2807</v>
      </c>
      <c r="F1618" s="41">
        <v>6401452</v>
      </c>
      <c r="G1618" s="40" t="s">
        <v>3749</v>
      </c>
      <c r="H1618" s="41">
        <v>672153</v>
      </c>
      <c r="I1618" s="42">
        <f t="shared" si="100"/>
        <v>611048.18181818177</v>
      </c>
      <c r="J1618" s="43">
        <v>44975</v>
      </c>
      <c r="K1618" s="44">
        <v>5819502</v>
      </c>
      <c r="L1618" s="45">
        <v>0.1075</v>
      </c>
      <c r="M1618" s="46">
        <f t="shared" si="101"/>
        <v>625596.46499999997</v>
      </c>
      <c r="N1618" s="47">
        <f t="shared" si="102"/>
        <v>14548.283181818202</v>
      </c>
      <c r="O1618" s="48">
        <f t="shared" si="103"/>
        <v>15712.145836363659</v>
      </c>
      <c r="P1618" s="49"/>
      <c r="Q1618" s="49"/>
      <c r="R1618" s="50"/>
    </row>
    <row r="1619" spans="1:18" x14ac:dyDescent="0.25">
      <c r="A1619" s="51">
        <v>1616</v>
      </c>
      <c r="B1619" s="52"/>
      <c r="C1619" s="38" t="s">
        <v>4540</v>
      </c>
      <c r="D1619" s="39">
        <v>44945</v>
      </c>
      <c r="E1619" s="40" t="s">
        <v>2637</v>
      </c>
      <c r="F1619" s="41">
        <v>3005230</v>
      </c>
      <c r="G1619" s="40" t="s">
        <v>3749</v>
      </c>
      <c r="H1619" s="41">
        <v>315549</v>
      </c>
      <c r="I1619" s="42">
        <f t="shared" si="100"/>
        <v>286862.72727272724</v>
      </c>
      <c r="J1619" s="43">
        <v>44975</v>
      </c>
      <c r="K1619" s="44">
        <v>2732027</v>
      </c>
      <c r="L1619" s="45">
        <v>0.1075</v>
      </c>
      <c r="M1619" s="46">
        <f t="shared" si="101"/>
        <v>293692.90249999997</v>
      </c>
      <c r="N1619" s="47">
        <f t="shared" si="102"/>
        <v>6830.1752272727317</v>
      </c>
      <c r="O1619" s="48">
        <f t="shared" si="103"/>
        <v>7376.589245454551</v>
      </c>
      <c r="P1619" s="49"/>
      <c r="Q1619" s="49"/>
      <c r="R1619" s="50"/>
    </row>
    <row r="1620" spans="1:18" x14ac:dyDescent="0.25">
      <c r="A1620" s="51">
        <v>1617</v>
      </c>
      <c r="B1620" s="52"/>
      <c r="C1620" s="38" t="s">
        <v>4541</v>
      </c>
      <c r="D1620" s="39">
        <v>44937</v>
      </c>
      <c r="E1620" s="40" t="s">
        <v>4542</v>
      </c>
      <c r="F1620" s="41">
        <v>909247</v>
      </c>
      <c r="G1620" s="40" t="s">
        <v>3749</v>
      </c>
      <c r="H1620" s="41">
        <v>95471</v>
      </c>
      <c r="I1620" s="42">
        <f t="shared" si="100"/>
        <v>86791.818181818177</v>
      </c>
      <c r="J1620" s="43">
        <v>44975</v>
      </c>
      <c r="K1620" s="44">
        <v>826588</v>
      </c>
      <c r="L1620" s="45">
        <v>0.1075</v>
      </c>
      <c r="M1620" s="46">
        <f t="shared" si="101"/>
        <v>88858.209999999992</v>
      </c>
      <c r="N1620" s="47">
        <f t="shared" si="102"/>
        <v>2066.3918181818153</v>
      </c>
      <c r="O1620" s="48">
        <f t="shared" si="103"/>
        <v>2231.7031636363608</v>
      </c>
      <c r="P1620" s="49"/>
      <c r="Q1620" s="49"/>
      <c r="R1620" s="50"/>
    </row>
    <row r="1621" spans="1:18" x14ac:dyDescent="0.25">
      <c r="A1621" s="51">
        <v>1618</v>
      </c>
      <c r="B1621" s="52"/>
      <c r="C1621" s="38" t="s">
        <v>4543</v>
      </c>
      <c r="D1621" s="39">
        <v>44931</v>
      </c>
      <c r="E1621" s="40" t="s">
        <v>2807</v>
      </c>
      <c r="F1621" s="41">
        <v>2029379</v>
      </c>
      <c r="G1621" s="40" t="s">
        <v>3749</v>
      </c>
      <c r="H1621" s="41">
        <v>213085</v>
      </c>
      <c r="I1621" s="42">
        <f t="shared" si="100"/>
        <v>193713.63636363635</v>
      </c>
      <c r="J1621" s="43">
        <v>44975</v>
      </c>
      <c r="K1621" s="44">
        <v>1844890</v>
      </c>
      <c r="L1621" s="45">
        <v>0.1075</v>
      </c>
      <c r="M1621" s="46">
        <f t="shared" si="101"/>
        <v>198325.67499999999</v>
      </c>
      <c r="N1621" s="47">
        <f t="shared" si="102"/>
        <v>4612.0386363636353</v>
      </c>
      <c r="O1621" s="48">
        <f t="shared" si="103"/>
        <v>4981.0017272727264</v>
      </c>
      <c r="P1621" s="49"/>
      <c r="Q1621" s="49"/>
      <c r="R1621" s="50"/>
    </row>
    <row r="1622" spans="1:18" x14ac:dyDescent="0.25">
      <c r="A1622" s="51">
        <v>1619</v>
      </c>
      <c r="B1622" s="52"/>
      <c r="C1622" s="38" t="s">
        <v>4544</v>
      </c>
      <c r="D1622" s="39">
        <v>44931</v>
      </c>
      <c r="E1622" s="40" t="s">
        <v>2637</v>
      </c>
      <c r="F1622" s="41">
        <v>1368879</v>
      </c>
      <c r="G1622" s="40" t="s">
        <v>3749</v>
      </c>
      <c r="H1622" s="41">
        <v>143732</v>
      </c>
      <c r="I1622" s="42">
        <f t="shared" si="100"/>
        <v>130665.45454545453</v>
      </c>
      <c r="J1622" s="43">
        <v>44975</v>
      </c>
      <c r="K1622" s="44">
        <v>1244435</v>
      </c>
      <c r="L1622" s="45">
        <v>0.1075</v>
      </c>
      <c r="M1622" s="46">
        <f t="shared" si="101"/>
        <v>133776.76250000001</v>
      </c>
      <c r="N1622" s="47">
        <f t="shared" si="102"/>
        <v>3111.3079545454821</v>
      </c>
      <c r="O1622" s="48">
        <f t="shared" si="103"/>
        <v>3360.212590909121</v>
      </c>
      <c r="P1622" s="49"/>
      <c r="Q1622" s="49"/>
      <c r="R1622" s="50"/>
    </row>
    <row r="1623" spans="1:18" x14ac:dyDescent="0.25">
      <c r="A1623" s="51">
        <v>1620</v>
      </c>
      <c r="B1623" s="52"/>
      <c r="C1623" s="38" t="s">
        <v>4545</v>
      </c>
      <c r="D1623" s="39">
        <v>44931</v>
      </c>
      <c r="E1623" s="40" t="s">
        <v>2807</v>
      </c>
      <c r="F1623" s="41">
        <v>2531973</v>
      </c>
      <c r="G1623" s="40" t="s">
        <v>3749</v>
      </c>
      <c r="H1623" s="41">
        <v>265857</v>
      </c>
      <c r="I1623" s="42">
        <f t="shared" si="100"/>
        <v>241688.18181818179</v>
      </c>
      <c r="J1623" s="43">
        <v>44975</v>
      </c>
      <c r="K1623" s="44">
        <v>2301794</v>
      </c>
      <c r="L1623" s="45">
        <v>0.1075</v>
      </c>
      <c r="M1623" s="46">
        <f t="shared" si="101"/>
        <v>247442.85500000001</v>
      </c>
      <c r="N1623" s="47">
        <f t="shared" si="102"/>
        <v>5754.6731818182161</v>
      </c>
      <c r="O1623" s="48">
        <f t="shared" si="103"/>
        <v>6215.0470363636741</v>
      </c>
      <c r="P1623" s="49"/>
      <c r="Q1623" s="49"/>
      <c r="R1623" s="50"/>
    </row>
    <row r="1624" spans="1:18" x14ac:dyDescent="0.25">
      <c r="A1624" s="51">
        <v>1621</v>
      </c>
      <c r="B1624" s="53"/>
      <c r="C1624" s="38" t="s">
        <v>4546</v>
      </c>
      <c r="D1624" s="39">
        <v>44931</v>
      </c>
      <c r="E1624" s="40" t="s">
        <v>2807</v>
      </c>
      <c r="F1624" s="41">
        <v>403871</v>
      </c>
      <c r="G1624" s="40" t="s">
        <v>3749</v>
      </c>
      <c r="H1624" s="41">
        <v>42406</v>
      </c>
      <c r="I1624" s="42">
        <f t="shared" si="100"/>
        <v>38550.909090909088</v>
      </c>
      <c r="J1624" s="43">
        <v>44975</v>
      </c>
      <c r="K1624" s="44">
        <v>367155</v>
      </c>
      <c r="L1624" s="45">
        <v>0.1075</v>
      </c>
      <c r="M1624" s="46">
        <f t="shared" si="101"/>
        <v>39469.162499999999</v>
      </c>
      <c r="N1624" s="47">
        <f t="shared" si="102"/>
        <v>918.25340909091028</v>
      </c>
      <c r="O1624" s="48">
        <f t="shared" si="103"/>
        <v>991.7136818181832</v>
      </c>
      <c r="P1624" s="49"/>
      <c r="Q1624" s="49"/>
      <c r="R1624" s="50"/>
    </row>
    <row r="1625" spans="1:18" x14ac:dyDescent="0.25">
      <c r="A1625" s="51">
        <v>1622</v>
      </c>
      <c r="B1625" s="54" t="s">
        <v>4547</v>
      </c>
      <c r="C1625" s="38" t="s">
        <v>4548</v>
      </c>
      <c r="D1625" s="39">
        <v>44881</v>
      </c>
      <c r="E1625" s="40" t="s">
        <v>2807</v>
      </c>
      <c r="F1625" s="41">
        <v>1392768</v>
      </c>
      <c r="G1625" s="40" t="s">
        <v>3749</v>
      </c>
      <c r="H1625" s="41">
        <v>146241</v>
      </c>
      <c r="I1625" s="42">
        <f t="shared" si="100"/>
        <v>132946.36363636362</v>
      </c>
      <c r="J1625" s="43">
        <v>44975</v>
      </c>
      <c r="K1625" s="44">
        <v>1289600</v>
      </c>
      <c r="L1625" s="45">
        <v>0.105</v>
      </c>
      <c r="M1625" s="46">
        <f t="shared" si="101"/>
        <v>135408</v>
      </c>
      <c r="N1625" s="47">
        <f t="shared" si="102"/>
        <v>2461.6363636363822</v>
      </c>
      <c r="O1625" s="48">
        <f t="shared" si="103"/>
        <v>2658.5672727272931</v>
      </c>
      <c r="P1625" s="49"/>
      <c r="Q1625" s="49"/>
      <c r="R1625" s="50"/>
    </row>
    <row r="1626" spans="1:18" ht="26.45" customHeight="1" x14ac:dyDescent="0.25">
      <c r="A1626" s="51">
        <v>1623</v>
      </c>
      <c r="B1626" s="37" t="s">
        <v>4549</v>
      </c>
      <c r="C1626" s="38" t="s">
        <v>4550</v>
      </c>
      <c r="D1626" s="39">
        <v>44917</v>
      </c>
      <c r="E1626" s="40" t="s">
        <v>4542</v>
      </c>
      <c r="F1626" s="41">
        <v>590117</v>
      </c>
      <c r="G1626" s="40" t="s">
        <v>2595</v>
      </c>
      <c r="H1626" s="41">
        <v>61962</v>
      </c>
      <c r="I1626" s="42">
        <f t="shared" si="100"/>
        <v>56329.090909090904</v>
      </c>
      <c r="J1626" s="43">
        <v>44975</v>
      </c>
      <c r="K1626" s="44">
        <v>546405</v>
      </c>
      <c r="L1626" s="45">
        <v>0.105</v>
      </c>
      <c r="M1626" s="46">
        <f t="shared" si="101"/>
        <v>57372.525000000001</v>
      </c>
      <c r="N1626" s="47">
        <f t="shared" si="102"/>
        <v>1043.434090909097</v>
      </c>
      <c r="O1626" s="48">
        <f t="shared" si="103"/>
        <v>1126.9088181818249</v>
      </c>
      <c r="P1626" s="49"/>
      <c r="Q1626" s="49"/>
      <c r="R1626" s="50"/>
    </row>
    <row r="1627" spans="1:18" x14ac:dyDescent="0.25">
      <c r="A1627" s="51">
        <v>1624</v>
      </c>
      <c r="B1627" s="53"/>
      <c r="C1627" s="38" t="s">
        <v>4551</v>
      </c>
      <c r="D1627" s="39">
        <v>44918</v>
      </c>
      <c r="E1627" s="40" t="s">
        <v>4542</v>
      </c>
      <c r="F1627" s="41">
        <v>1780305</v>
      </c>
      <c r="G1627" s="40" t="s">
        <v>2595</v>
      </c>
      <c r="H1627" s="41">
        <v>186932</v>
      </c>
      <c r="I1627" s="42">
        <f t="shared" si="100"/>
        <v>169938.18181818179</v>
      </c>
      <c r="J1627" s="43">
        <v>44975</v>
      </c>
      <c r="K1627" s="44">
        <v>1648431</v>
      </c>
      <c r="L1627" s="45">
        <v>0.105</v>
      </c>
      <c r="M1627" s="46">
        <f t="shared" si="101"/>
        <v>173085.255</v>
      </c>
      <c r="N1627" s="47">
        <f t="shared" si="102"/>
        <v>3147.0731818182103</v>
      </c>
      <c r="O1627" s="48">
        <f t="shared" si="103"/>
        <v>3398.8390363636672</v>
      </c>
      <c r="P1627" s="49"/>
      <c r="Q1627" s="49"/>
      <c r="R1627" s="50"/>
    </row>
    <row r="1628" spans="1:18" ht="39.6" customHeight="1" x14ac:dyDescent="0.25">
      <c r="A1628" s="51">
        <v>1625</v>
      </c>
      <c r="B1628" s="37" t="s">
        <v>4552</v>
      </c>
      <c r="C1628" s="38" t="s">
        <v>4553</v>
      </c>
      <c r="D1628" s="39">
        <v>44917</v>
      </c>
      <c r="E1628" s="40" t="s">
        <v>2807</v>
      </c>
      <c r="F1628" s="41">
        <v>491765</v>
      </c>
      <c r="G1628" s="40" t="s">
        <v>3749</v>
      </c>
      <c r="H1628" s="41">
        <v>51635</v>
      </c>
      <c r="I1628" s="42">
        <f t="shared" si="100"/>
        <v>46940.909090909088</v>
      </c>
      <c r="J1628" s="43">
        <v>44975</v>
      </c>
      <c r="K1628" s="44">
        <v>455338</v>
      </c>
      <c r="L1628" s="45">
        <v>0.105</v>
      </c>
      <c r="M1628" s="46">
        <f t="shared" si="101"/>
        <v>47810.49</v>
      </c>
      <c r="N1628" s="47">
        <f t="shared" si="102"/>
        <v>869.5809090909097</v>
      </c>
      <c r="O1628" s="48">
        <f t="shared" si="103"/>
        <v>939.14738181818257</v>
      </c>
      <c r="P1628" s="49"/>
      <c r="Q1628" s="49"/>
      <c r="R1628" s="50"/>
    </row>
    <row r="1629" spans="1:18" x14ac:dyDescent="0.25">
      <c r="A1629" s="51">
        <v>1626</v>
      </c>
      <c r="B1629" s="52"/>
      <c r="C1629" s="38" t="s">
        <v>4554</v>
      </c>
      <c r="D1629" s="39">
        <v>44917</v>
      </c>
      <c r="E1629" s="40" t="s">
        <v>2807</v>
      </c>
      <c r="F1629" s="41">
        <v>491765</v>
      </c>
      <c r="G1629" s="40" t="s">
        <v>3749</v>
      </c>
      <c r="H1629" s="41">
        <v>51635</v>
      </c>
      <c r="I1629" s="42">
        <f t="shared" si="100"/>
        <v>46940.909090909088</v>
      </c>
      <c r="J1629" s="43">
        <v>44975</v>
      </c>
      <c r="K1629" s="44">
        <v>455338</v>
      </c>
      <c r="L1629" s="45">
        <v>0.105</v>
      </c>
      <c r="M1629" s="46">
        <f t="shared" si="101"/>
        <v>47810.49</v>
      </c>
      <c r="N1629" s="47">
        <f t="shared" si="102"/>
        <v>869.5809090909097</v>
      </c>
      <c r="O1629" s="48">
        <f t="shared" si="103"/>
        <v>939.14738181818257</v>
      </c>
      <c r="P1629" s="49"/>
      <c r="Q1629" s="49"/>
      <c r="R1629" s="50"/>
    </row>
    <row r="1630" spans="1:18" x14ac:dyDescent="0.25">
      <c r="A1630" s="51">
        <v>1627</v>
      </c>
      <c r="B1630" s="53"/>
      <c r="C1630" s="38" t="s">
        <v>4555</v>
      </c>
      <c r="D1630" s="39">
        <v>44925</v>
      </c>
      <c r="E1630" s="40" t="s">
        <v>2637</v>
      </c>
      <c r="F1630" s="41">
        <v>663048</v>
      </c>
      <c r="G1630" s="40" t="s">
        <v>3749</v>
      </c>
      <c r="H1630" s="41">
        <v>69620</v>
      </c>
      <c r="I1630" s="42">
        <f t="shared" si="100"/>
        <v>63290.909090909088</v>
      </c>
      <c r="J1630" s="43">
        <v>44975</v>
      </c>
      <c r="K1630" s="44">
        <v>613933</v>
      </c>
      <c r="L1630" s="45">
        <v>0.105</v>
      </c>
      <c r="M1630" s="46">
        <f t="shared" si="101"/>
        <v>64462.964999999997</v>
      </c>
      <c r="N1630" s="47">
        <f t="shared" si="102"/>
        <v>1172.0559090909082</v>
      </c>
      <c r="O1630" s="48">
        <f t="shared" si="103"/>
        <v>1265.820381818181</v>
      </c>
      <c r="P1630" s="49"/>
      <c r="Q1630" s="49"/>
      <c r="R1630" s="50"/>
    </row>
    <row r="1631" spans="1:18" x14ac:dyDescent="0.25">
      <c r="A1631" s="51">
        <v>1628</v>
      </c>
      <c r="B1631" s="54" t="s">
        <v>4556</v>
      </c>
      <c r="C1631" s="38">
        <v>1</v>
      </c>
      <c r="D1631" s="39">
        <v>44931</v>
      </c>
      <c r="E1631" s="40" t="s">
        <v>4557</v>
      </c>
      <c r="F1631" s="41">
        <v>-661197</v>
      </c>
      <c r="G1631" s="40" t="s">
        <v>3749</v>
      </c>
      <c r="H1631" s="41">
        <v>-69426</v>
      </c>
      <c r="I1631" s="42">
        <f t="shared" si="100"/>
        <v>-63114.545454545449</v>
      </c>
      <c r="J1631" s="43">
        <v>44975</v>
      </c>
      <c r="K1631" s="44">
        <v>-612219</v>
      </c>
      <c r="L1631" s="45">
        <v>0.1075</v>
      </c>
      <c r="M1631" s="46">
        <f t="shared" si="101"/>
        <v>-65813.542499999996</v>
      </c>
      <c r="N1631" s="47">
        <f t="shared" si="102"/>
        <v>-2698.9970454545473</v>
      </c>
      <c r="O1631" s="48">
        <f t="shared" si="103"/>
        <v>-2914.9168090909111</v>
      </c>
      <c r="P1631" s="49"/>
      <c r="Q1631" s="49"/>
      <c r="R1631" s="50"/>
    </row>
    <row r="1632" spans="1:18" ht="26.45" customHeight="1" x14ac:dyDescent="0.25">
      <c r="A1632" s="51">
        <v>1629</v>
      </c>
      <c r="B1632" s="37" t="s">
        <v>4558</v>
      </c>
      <c r="C1632" s="38" t="s">
        <v>4559</v>
      </c>
      <c r="D1632" s="39">
        <v>44931</v>
      </c>
      <c r="E1632" s="40" t="s">
        <v>2807</v>
      </c>
      <c r="F1632" s="41">
        <v>807741</v>
      </c>
      <c r="G1632" s="40" t="s">
        <v>3749</v>
      </c>
      <c r="H1632" s="41">
        <v>84813</v>
      </c>
      <c r="I1632" s="42">
        <f t="shared" si="100"/>
        <v>77102.727272727265</v>
      </c>
      <c r="J1632" s="43">
        <v>44975</v>
      </c>
      <c r="K1632" s="44">
        <v>734310</v>
      </c>
      <c r="L1632" s="45">
        <v>0.1075</v>
      </c>
      <c r="M1632" s="46">
        <f t="shared" si="101"/>
        <v>78938.324999999997</v>
      </c>
      <c r="N1632" s="47">
        <f t="shared" si="102"/>
        <v>1835.5977272727323</v>
      </c>
      <c r="O1632" s="48">
        <f t="shared" si="103"/>
        <v>1982.4455454545509</v>
      </c>
      <c r="P1632" s="49"/>
      <c r="Q1632" s="49"/>
      <c r="R1632" s="50"/>
    </row>
    <row r="1633" spans="1:18" x14ac:dyDescent="0.25">
      <c r="A1633" s="51">
        <v>1630</v>
      </c>
      <c r="B1633" s="52"/>
      <c r="C1633" s="38" t="s">
        <v>4560</v>
      </c>
      <c r="D1633" s="39">
        <v>44931</v>
      </c>
      <c r="E1633" s="40" t="s">
        <v>2637</v>
      </c>
      <c r="F1633" s="41">
        <v>1809485</v>
      </c>
      <c r="G1633" s="40" t="s">
        <v>3749</v>
      </c>
      <c r="H1633" s="41">
        <v>189996</v>
      </c>
      <c r="I1633" s="42">
        <f t="shared" si="100"/>
        <v>172723.63636363635</v>
      </c>
      <c r="J1633" s="43">
        <v>44975</v>
      </c>
      <c r="K1633" s="44">
        <v>1644986</v>
      </c>
      <c r="L1633" s="45">
        <v>0.1075</v>
      </c>
      <c r="M1633" s="46">
        <f t="shared" si="101"/>
        <v>176835.995</v>
      </c>
      <c r="N1633" s="47">
        <f t="shared" si="102"/>
        <v>4112.3586363636423</v>
      </c>
      <c r="O1633" s="48">
        <f t="shared" si="103"/>
        <v>4441.3473272727342</v>
      </c>
      <c r="P1633" s="49"/>
      <c r="Q1633" s="49"/>
      <c r="R1633" s="50"/>
    </row>
    <row r="1634" spans="1:18" x14ac:dyDescent="0.25">
      <c r="A1634" s="51">
        <v>1631</v>
      </c>
      <c r="B1634" s="52"/>
      <c r="C1634" s="38" t="s">
        <v>4561</v>
      </c>
      <c r="D1634" s="39">
        <v>44931</v>
      </c>
      <c r="E1634" s="40" t="s">
        <v>2807</v>
      </c>
      <c r="F1634" s="41">
        <v>807741</v>
      </c>
      <c r="G1634" s="40" t="s">
        <v>3749</v>
      </c>
      <c r="H1634" s="41">
        <v>84813</v>
      </c>
      <c r="I1634" s="42">
        <f t="shared" si="100"/>
        <v>77102.727272727265</v>
      </c>
      <c r="J1634" s="43">
        <v>44975</v>
      </c>
      <c r="K1634" s="44">
        <v>734310</v>
      </c>
      <c r="L1634" s="45">
        <v>0.1075</v>
      </c>
      <c r="M1634" s="46">
        <f t="shared" si="101"/>
        <v>78938.324999999997</v>
      </c>
      <c r="N1634" s="47">
        <f t="shared" si="102"/>
        <v>1835.5977272727323</v>
      </c>
      <c r="O1634" s="48">
        <f t="shared" si="103"/>
        <v>1982.4455454545509</v>
      </c>
      <c r="P1634" s="49"/>
      <c r="Q1634" s="49"/>
      <c r="R1634" s="50"/>
    </row>
    <row r="1635" spans="1:18" x14ac:dyDescent="0.25">
      <c r="A1635" s="51">
        <v>1632</v>
      </c>
      <c r="B1635" s="52"/>
      <c r="C1635" s="38" t="s">
        <v>4562</v>
      </c>
      <c r="D1635" s="39">
        <v>44931</v>
      </c>
      <c r="E1635" s="40" t="s">
        <v>2637</v>
      </c>
      <c r="F1635" s="41">
        <v>807741</v>
      </c>
      <c r="G1635" s="40" t="s">
        <v>3749</v>
      </c>
      <c r="H1635" s="41">
        <v>84813</v>
      </c>
      <c r="I1635" s="42">
        <f t="shared" si="100"/>
        <v>77102.727272727265</v>
      </c>
      <c r="J1635" s="43">
        <v>44975</v>
      </c>
      <c r="K1635" s="44">
        <v>734310</v>
      </c>
      <c r="L1635" s="45">
        <v>0.1075</v>
      </c>
      <c r="M1635" s="46">
        <f t="shared" si="101"/>
        <v>78938.324999999997</v>
      </c>
      <c r="N1635" s="47">
        <f t="shared" si="102"/>
        <v>1835.5977272727323</v>
      </c>
      <c r="O1635" s="48">
        <f t="shared" si="103"/>
        <v>1982.4455454545509</v>
      </c>
      <c r="P1635" s="49"/>
      <c r="Q1635" s="49"/>
      <c r="R1635" s="50"/>
    </row>
    <row r="1636" spans="1:18" x14ac:dyDescent="0.25">
      <c r="A1636" s="51">
        <v>1633</v>
      </c>
      <c r="B1636" s="52"/>
      <c r="C1636" s="38" t="s">
        <v>4563</v>
      </c>
      <c r="D1636" s="39">
        <v>44942</v>
      </c>
      <c r="E1636" s="40" t="s">
        <v>2807</v>
      </c>
      <c r="F1636" s="41">
        <v>1001744</v>
      </c>
      <c r="G1636" s="40" t="s">
        <v>3749</v>
      </c>
      <c r="H1636" s="41">
        <v>105183</v>
      </c>
      <c r="I1636" s="42">
        <f t="shared" si="100"/>
        <v>95620.909090909088</v>
      </c>
      <c r="J1636" s="43">
        <v>44975</v>
      </c>
      <c r="K1636" s="44">
        <v>910676</v>
      </c>
      <c r="L1636" s="45">
        <v>0.1075</v>
      </c>
      <c r="M1636" s="46">
        <f t="shared" si="101"/>
        <v>97897.67</v>
      </c>
      <c r="N1636" s="47">
        <f t="shared" si="102"/>
        <v>2276.76090909091</v>
      </c>
      <c r="O1636" s="48">
        <f t="shared" si="103"/>
        <v>2458.9017818181828</v>
      </c>
      <c r="P1636" s="49"/>
      <c r="Q1636" s="49"/>
      <c r="R1636" s="50"/>
    </row>
    <row r="1637" spans="1:18" x14ac:dyDescent="0.25">
      <c r="A1637" s="51">
        <v>1634</v>
      </c>
      <c r="B1637" s="52"/>
      <c r="C1637" s="38" t="s">
        <v>4564</v>
      </c>
      <c r="D1637" s="39">
        <v>44933</v>
      </c>
      <c r="E1637" s="40" t="s">
        <v>2807</v>
      </c>
      <c r="F1637" s="41">
        <v>1614248</v>
      </c>
      <c r="G1637" s="40" t="s">
        <v>3749</v>
      </c>
      <c r="H1637" s="41">
        <v>169496</v>
      </c>
      <c r="I1637" s="42">
        <f t="shared" si="100"/>
        <v>154087.27272727271</v>
      </c>
      <c r="J1637" s="43">
        <v>44975</v>
      </c>
      <c r="K1637" s="44">
        <v>1467498</v>
      </c>
      <c r="L1637" s="45">
        <v>0.1075</v>
      </c>
      <c r="M1637" s="46">
        <f t="shared" si="101"/>
        <v>157756.035</v>
      </c>
      <c r="N1637" s="47">
        <f t="shared" si="102"/>
        <v>3668.7622727272974</v>
      </c>
      <c r="O1637" s="48">
        <f t="shared" si="103"/>
        <v>3962.2632545454812</v>
      </c>
      <c r="P1637" s="49"/>
      <c r="Q1637" s="49"/>
      <c r="R1637" s="50"/>
    </row>
    <row r="1638" spans="1:18" x14ac:dyDescent="0.25">
      <c r="A1638" s="51">
        <v>1635</v>
      </c>
      <c r="B1638" s="52"/>
      <c r="C1638" s="38" t="s">
        <v>4565</v>
      </c>
      <c r="D1638" s="39">
        <v>44929</v>
      </c>
      <c r="E1638" s="40" t="s">
        <v>2637</v>
      </c>
      <c r="F1638" s="41">
        <v>1125543</v>
      </c>
      <c r="G1638" s="40" t="s">
        <v>3749</v>
      </c>
      <c r="H1638" s="41">
        <v>118182</v>
      </c>
      <c r="I1638" s="42">
        <f t="shared" si="100"/>
        <v>107438.18181818181</v>
      </c>
      <c r="J1638" s="43">
        <v>44975</v>
      </c>
      <c r="K1638" s="44">
        <v>1023221</v>
      </c>
      <c r="L1638" s="45">
        <v>0.1075</v>
      </c>
      <c r="M1638" s="46">
        <f t="shared" si="101"/>
        <v>109996.25749999999</v>
      </c>
      <c r="N1638" s="47">
        <f t="shared" si="102"/>
        <v>2558.0756818181835</v>
      </c>
      <c r="O1638" s="48">
        <f t="shared" si="103"/>
        <v>2762.7217363636382</v>
      </c>
      <c r="P1638" s="49"/>
      <c r="Q1638" s="49"/>
      <c r="R1638" s="50"/>
    </row>
    <row r="1639" spans="1:18" x14ac:dyDescent="0.25">
      <c r="A1639" s="51">
        <v>1636</v>
      </c>
      <c r="B1639" s="52"/>
      <c r="C1639" s="38" t="s">
        <v>4566</v>
      </c>
      <c r="D1639" s="39">
        <v>44936</v>
      </c>
      <c r="E1639" s="40" t="s">
        <v>2637</v>
      </c>
      <c r="F1639" s="41">
        <v>1802321</v>
      </c>
      <c r="G1639" s="40" t="s">
        <v>3749</v>
      </c>
      <c r="H1639" s="41">
        <v>189244</v>
      </c>
      <c r="I1639" s="42">
        <f t="shared" si="100"/>
        <v>172040</v>
      </c>
      <c r="J1639" s="43">
        <v>44975</v>
      </c>
      <c r="K1639" s="44">
        <v>1638474</v>
      </c>
      <c r="L1639" s="45">
        <v>0.1075</v>
      </c>
      <c r="M1639" s="46">
        <f t="shared" si="101"/>
        <v>176135.95499999999</v>
      </c>
      <c r="N1639" s="47">
        <f t="shared" si="102"/>
        <v>4095.9549999999872</v>
      </c>
      <c r="O1639" s="48">
        <f t="shared" si="103"/>
        <v>4423.6313999999866</v>
      </c>
      <c r="P1639" s="49"/>
      <c r="Q1639" s="49"/>
      <c r="R1639" s="50"/>
    </row>
    <row r="1640" spans="1:18" x14ac:dyDescent="0.25">
      <c r="A1640" s="51">
        <v>1637</v>
      </c>
      <c r="B1640" s="52"/>
      <c r="C1640" s="38" t="s">
        <v>4567</v>
      </c>
      <c r="D1640" s="39">
        <v>44931</v>
      </c>
      <c r="E1640" s="40" t="s">
        <v>2637</v>
      </c>
      <c r="F1640" s="41">
        <v>403871</v>
      </c>
      <c r="G1640" s="40" t="s">
        <v>3749</v>
      </c>
      <c r="H1640" s="41">
        <v>42406</v>
      </c>
      <c r="I1640" s="42">
        <f t="shared" si="100"/>
        <v>38550.909090909088</v>
      </c>
      <c r="J1640" s="43">
        <v>44975</v>
      </c>
      <c r="K1640" s="44">
        <v>367155</v>
      </c>
      <c r="L1640" s="45">
        <v>0.1075</v>
      </c>
      <c r="M1640" s="46">
        <f t="shared" si="101"/>
        <v>39469.162499999999</v>
      </c>
      <c r="N1640" s="47">
        <f t="shared" si="102"/>
        <v>918.25340909091028</v>
      </c>
      <c r="O1640" s="48">
        <f t="shared" si="103"/>
        <v>991.7136818181832</v>
      </c>
      <c r="P1640" s="49"/>
      <c r="Q1640" s="49"/>
      <c r="R1640" s="50"/>
    </row>
    <row r="1641" spans="1:18" x14ac:dyDescent="0.25">
      <c r="A1641" s="51">
        <v>1638</v>
      </c>
      <c r="B1641" s="52"/>
      <c r="C1641" s="38" t="s">
        <v>4568</v>
      </c>
      <c r="D1641" s="39">
        <v>44931</v>
      </c>
      <c r="E1641" s="40" t="s">
        <v>2637</v>
      </c>
      <c r="F1641" s="41">
        <v>704394</v>
      </c>
      <c r="G1641" s="40" t="s">
        <v>3749</v>
      </c>
      <c r="H1641" s="41">
        <v>73961</v>
      </c>
      <c r="I1641" s="42">
        <f t="shared" si="100"/>
        <v>67237.272727272721</v>
      </c>
      <c r="J1641" s="43">
        <v>44975</v>
      </c>
      <c r="K1641" s="44">
        <v>640358</v>
      </c>
      <c r="L1641" s="45">
        <v>0.1075</v>
      </c>
      <c r="M1641" s="46">
        <f t="shared" si="101"/>
        <v>68838.485000000001</v>
      </c>
      <c r="N1641" s="47">
        <f t="shared" si="102"/>
        <v>1601.2122727272799</v>
      </c>
      <c r="O1641" s="48">
        <f t="shared" si="103"/>
        <v>1729.3092545454624</v>
      </c>
      <c r="P1641" s="49"/>
      <c r="Q1641" s="49"/>
      <c r="R1641" s="50"/>
    </row>
    <row r="1642" spans="1:18" x14ac:dyDescent="0.25">
      <c r="A1642" s="51">
        <v>1639</v>
      </c>
      <c r="B1642" s="52"/>
      <c r="C1642" s="38" t="s">
        <v>4569</v>
      </c>
      <c r="D1642" s="39">
        <v>44931</v>
      </c>
      <c r="E1642" s="40" t="s">
        <v>2807</v>
      </c>
      <c r="F1642" s="41">
        <v>1308613</v>
      </c>
      <c r="G1642" s="40" t="s">
        <v>3749</v>
      </c>
      <c r="H1642" s="41">
        <v>137404</v>
      </c>
      <c r="I1642" s="42">
        <f t="shared" si="100"/>
        <v>124912.72727272726</v>
      </c>
      <c r="J1642" s="43">
        <v>44975</v>
      </c>
      <c r="K1642" s="44">
        <v>1189648</v>
      </c>
      <c r="L1642" s="45">
        <v>0.1075</v>
      </c>
      <c r="M1642" s="46">
        <f t="shared" si="101"/>
        <v>127887.16</v>
      </c>
      <c r="N1642" s="47">
        <f t="shared" si="102"/>
        <v>2974.4327272727387</v>
      </c>
      <c r="O1642" s="48">
        <f t="shared" si="103"/>
        <v>3212.3873454545578</v>
      </c>
      <c r="P1642" s="49"/>
      <c r="Q1642" s="49"/>
      <c r="R1642" s="50"/>
    </row>
    <row r="1643" spans="1:18" x14ac:dyDescent="0.25">
      <c r="A1643" s="51">
        <v>1640</v>
      </c>
      <c r="B1643" s="52"/>
      <c r="C1643" s="38" t="s">
        <v>4570</v>
      </c>
      <c r="D1643" s="39">
        <v>44942</v>
      </c>
      <c r="E1643" s="40" t="s">
        <v>2807</v>
      </c>
      <c r="F1643" s="41">
        <v>908795</v>
      </c>
      <c r="G1643" s="40" t="s">
        <v>3749</v>
      </c>
      <c r="H1643" s="41">
        <v>95423</v>
      </c>
      <c r="I1643" s="42">
        <f t="shared" si="100"/>
        <v>86748.181818181809</v>
      </c>
      <c r="J1643" s="43">
        <v>44975</v>
      </c>
      <c r="K1643" s="44">
        <v>826177</v>
      </c>
      <c r="L1643" s="45">
        <v>0.1075</v>
      </c>
      <c r="M1643" s="46">
        <f t="shared" si="101"/>
        <v>88814.027499999997</v>
      </c>
      <c r="N1643" s="47">
        <f t="shared" si="102"/>
        <v>2065.8456818181876</v>
      </c>
      <c r="O1643" s="48">
        <f t="shared" si="103"/>
        <v>2231.1133363636427</v>
      </c>
      <c r="P1643" s="49"/>
      <c r="Q1643" s="49"/>
      <c r="R1643" s="50"/>
    </row>
    <row r="1644" spans="1:18" x14ac:dyDescent="0.25">
      <c r="A1644" s="51">
        <v>1641</v>
      </c>
      <c r="B1644" s="52"/>
      <c r="C1644" s="38" t="s">
        <v>4571</v>
      </c>
      <c r="D1644" s="39">
        <v>44943</v>
      </c>
      <c r="E1644" s="40" t="s">
        <v>2637</v>
      </c>
      <c r="F1644" s="41">
        <v>701638</v>
      </c>
      <c r="G1644" s="40" t="s">
        <v>3749</v>
      </c>
      <c r="H1644" s="41">
        <v>73672</v>
      </c>
      <c r="I1644" s="42">
        <f t="shared" si="100"/>
        <v>66974.545454545456</v>
      </c>
      <c r="J1644" s="43">
        <v>44975</v>
      </c>
      <c r="K1644" s="44">
        <v>637853</v>
      </c>
      <c r="L1644" s="45">
        <v>0.1075</v>
      </c>
      <c r="M1644" s="46">
        <f t="shared" si="101"/>
        <v>68569.197499999995</v>
      </c>
      <c r="N1644" s="47">
        <f t="shared" si="102"/>
        <v>1594.6520454545389</v>
      </c>
      <c r="O1644" s="48">
        <f t="shared" si="103"/>
        <v>1722.2242090909021</v>
      </c>
      <c r="P1644" s="49"/>
      <c r="Q1644" s="49"/>
      <c r="R1644" s="50"/>
    </row>
    <row r="1645" spans="1:18" x14ac:dyDescent="0.25">
      <c r="A1645" s="51">
        <v>1642</v>
      </c>
      <c r="B1645" s="52"/>
      <c r="C1645" s="38" t="s">
        <v>4572</v>
      </c>
      <c r="D1645" s="39">
        <v>44931</v>
      </c>
      <c r="E1645" s="40" t="s">
        <v>2807</v>
      </c>
      <c r="F1645" s="41">
        <v>1308613</v>
      </c>
      <c r="G1645" s="40" t="s">
        <v>3749</v>
      </c>
      <c r="H1645" s="41">
        <v>137404</v>
      </c>
      <c r="I1645" s="42">
        <f t="shared" si="100"/>
        <v>124912.72727272726</v>
      </c>
      <c r="J1645" s="43">
        <v>44975</v>
      </c>
      <c r="K1645" s="44">
        <v>1189648</v>
      </c>
      <c r="L1645" s="45">
        <v>0.1075</v>
      </c>
      <c r="M1645" s="46">
        <f t="shared" si="101"/>
        <v>127887.16</v>
      </c>
      <c r="N1645" s="47">
        <f t="shared" si="102"/>
        <v>2974.4327272727387</v>
      </c>
      <c r="O1645" s="48">
        <f t="shared" si="103"/>
        <v>3212.3873454545578</v>
      </c>
      <c r="P1645" s="49"/>
      <c r="Q1645" s="49"/>
      <c r="R1645" s="50"/>
    </row>
    <row r="1646" spans="1:18" x14ac:dyDescent="0.25">
      <c r="A1646" s="51">
        <v>1643</v>
      </c>
      <c r="B1646" s="52"/>
      <c r="C1646" s="38" t="s">
        <v>4573</v>
      </c>
      <c r="D1646" s="39">
        <v>44931</v>
      </c>
      <c r="E1646" s="40" t="s">
        <v>2807</v>
      </c>
      <c r="F1646" s="41">
        <v>1059673</v>
      </c>
      <c r="G1646" s="40" t="s">
        <v>3749</v>
      </c>
      <c r="H1646" s="41">
        <v>111266</v>
      </c>
      <c r="I1646" s="42">
        <f t="shared" si="100"/>
        <v>101150.90909090909</v>
      </c>
      <c r="J1646" s="43">
        <v>44975</v>
      </c>
      <c r="K1646" s="44">
        <v>963339</v>
      </c>
      <c r="L1646" s="45">
        <v>0.1075</v>
      </c>
      <c r="M1646" s="46">
        <f t="shared" si="101"/>
        <v>103558.9425</v>
      </c>
      <c r="N1646" s="47">
        <f t="shared" si="102"/>
        <v>2408.0334090909164</v>
      </c>
      <c r="O1646" s="48">
        <f t="shared" si="103"/>
        <v>2600.6760818181897</v>
      </c>
      <c r="P1646" s="49"/>
      <c r="Q1646" s="49"/>
      <c r="R1646" s="50"/>
    </row>
    <row r="1647" spans="1:18" x14ac:dyDescent="0.25">
      <c r="A1647" s="51">
        <v>1644</v>
      </c>
      <c r="B1647" s="52"/>
      <c r="C1647" s="38" t="s">
        <v>4574</v>
      </c>
      <c r="D1647" s="39">
        <v>44931</v>
      </c>
      <c r="E1647" s="40" t="s">
        <v>2637</v>
      </c>
      <c r="F1647" s="41">
        <v>904742</v>
      </c>
      <c r="G1647" s="40" t="s">
        <v>3749</v>
      </c>
      <c r="H1647" s="41">
        <v>94998</v>
      </c>
      <c r="I1647" s="42">
        <f t="shared" si="100"/>
        <v>86361.818181818177</v>
      </c>
      <c r="J1647" s="43">
        <v>44975</v>
      </c>
      <c r="K1647" s="44">
        <v>822493</v>
      </c>
      <c r="L1647" s="45">
        <v>0.1075</v>
      </c>
      <c r="M1647" s="46">
        <f t="shared" si="101"/>
        <v>88417.997499999998</v>
      </c>
      <c r="N1647" s="47">
        <f t="shared" si="102"/>
        <v>2056.1793181818211</v>
      </c>
      <c r="O1647" s="48">
        <f t="shared" si="103"/>
        <v>2220.6736636363671</v>
      </c>
      <c r="P1647" s="49"/>
      <c r="Q1647" s="49"/>
      <c r="R1647" s="50"/>
    </row>
    <row r="1648" spans="1:18" x14ac:dyDescent="0.25">
      <c r="A1648" s="51">
        <v>1645</v>
      </c>
      <c r="B1648" s="52"/>
      <c r="C1648" s="38" t="s">
        <v>4575</v>
      </c>
      <c r="D1648" s="39">
        <v>44931</v>
      </c>
      <c r="E1648" s="40" t="s">
        <v>2637</v>
      </c>
      <c r="F1648" s="41">
        <v>807741</v>
      </c>
      <c r="G1648" s="40" t="s">
        <v>3749</v>
      </c>
      <c r="H1648" s="41">
        <v>84813</v>
      </c>
      <c r="I1648" s="42">
        <f t="shared" si="100"/>
        <v>77102.727272727265</v>
      </c>
      <c r="J1648" s="43">
        <v>44975</v>
      </c>
      <c r="K1648" s="44">
        <v>734310</v>
      </c>
      <c r="L1648" s="45">
        <v>0.1075</v>
      </c>
      <c r="M1648" s="46">
        <f t="shared" si="101"/>
        <v>78938.324999999997</v>
      </c>
      <c r="N1648" s="47">
        <f t="shared" si="102"/>
        <v>1835.5977272727323</v>
      </c>
      <c r="O1648" s="48">
        <f t="shared" si="103"/>
        <v>1982.4455454545509</v>
      </c>
      <c r="P1648" s="49"/>
      <c r="Q1648" s="49"/>
      <c r="R1648" s="50"/>
    </row>
    <row r="1649" spans="1:18" x14ac:dyDescent="0.25">
      <c r="A1649" s="51">
        <v>1646</v>
      </c>
      <c r="B1649" s="52"/>
      <c r="C1649" s="38" t="s">
        <v>4576</v>
      </c>
      <c r="D1649" s="39">
        <v>44931</v>
      </c>
      <c r="E1649" s="40" t="s">
        <v>2807</v>
      </c>
      <c r="F1649" s="41">
        <v>1308613</v>
      </c>
      <c r="G1649" s="40" t="s">
        <v>3749</v>
      </c>
      <c r="H1649" s="41">
        <v>137404</v>
      </c>
      <c r="I1649" s="42">
        <f t="shared" si="100"/>
        <v>124912.72727272726</v>
      </c>
      <c r="J1649" s="43">
        <v>44975</v>
      </c>
      <c r="K1649" s="44">
        <v>1189648</v>
      </c>
      <c r="L1649" s="45">
        <v>0.1075</v>
      </c>
      <c r="M1649" s="46">
        <f t="shared" si="101"/>
        <v>127887.16</v>
      </c>
      <c r="N1649" s="47">
        <f t="shared" si="102"/>
        <v>2974.4327272727387</v>
      </c>
      <c r="O1649" s="48">
        <f t="shared" si="103"/>
        <v>3212.3873454545578</v>
      </c>
      <c r="P1649" s="49"/>
      <c r="Q1649" s="49"/>
      <c r="R1649" s="50"/>
    </row>
    <row r="1650" spans="1:18" x14ac:dyDescent="0.25">
      <c r="A1650" s="51">
        <v>1647</v>
      </c>
      <c r="B1650" s="53"/>
      <c r="C1650" s="38" t="s">
        <v>4577</v>
      </c>
      <c r="D1650" s="39">
        <v>44933</v>
      </c>
      <c r="E1650" s="40" t="s">
        <v>2637</v>
      </c>
      <c r="F1650" s="41">
        <v>1578166</v>
      </c>
      <c r="G1650" s="40" t="s">
        <v>3749</v>
      </c>
      <c r="H1650" s="41">
        <v>165707</v>
      </c>
      <c r="I1650" s="42">
        <f t="shared" si="100"/>
        <v>150642.72727272726</v>
      </c>
      <c r="J1650" s="43">
        <v>44975</v>
      </c>
      <c r="K1650" s="44">
        <v>1434696</v>
      </c>
      <c r="L1650" s="45">
        <v>0.1075</v>
      </c>
      <c r="M1650" s="46">
        <f t="shared" si="101"/>
        <v>154229.82</v>
      </c>
      <c r="N1650" s="47">
        <f t="shared" si="102"/>
        <v>3587.0927272727422</v>
      </c>
      <c r="O1650" s="48">
        <f t="shared" si="103"/>
        <v>3874.0601454545617</v>
      </c>
      <c r="P1650" s="49"/>
      <c r="Q1650" s="49"/>
      <c r="R1650" s="50"/>
    </row>
    <row r="1651" spans="1:18" x14ac:dyDescent="0.25">
      <c r="A1651" s="51">
        <v>1648</v>
      </c>
      <c r="B1651" s="54" t="s">
        <v>4578</v>
      </c>
      <c r="C1651" s="38" t="s">
        <v>4579</v>
      </c>
      <c r="D1651" s="39">
        <v>44865</v>
      </c>
      <c r="E1651" s="40" t="s">
        <v>2807</v>
      </c>
      <c r="F1651" s="41">
        <v>1912990</v>
      </c>
      <c r="G1651" s="40" t="s">
        <v>3749</v>
      </c>
      <c r="H1651" s="41">
        <v>200864</v>
      </c>
      <c r="I1651" s="42">
        <f t="shared" si="100"/>
        <v>182603.63636363635</v>
      </c>
      <c r="J1651" s="43">
        <v>44975</v>
      </c>
      <c r="K1651" s="44">
        <v>1771287</v>
      </c>
      <c r="L1651" s="45">
        <v>0.105</v>
      </c>
      <c r="M1651" s="46">
        <f t="shared" si="101"/>
        <v>185985.13499999998</v>
      </c>
      <c r="N1651" s="47">
        <f t="shared" si="102"/>
        <v>3381.4986363636272</v>
      </c>
      <c r="O1651" s="48">
        <f t="shared" si="103"/>
        <v>3652.0185272727176</v>
      </c>
      <c r="P1651" s="49"/>
      <c r="Q1651" s="49"/>
      <c r="R1651" s="50"/>
    </row>
    <row r="1652" spans="1:18" ht="39.6" customHeight="1" x14ac:dyDescent="0.25">
      <c r="A1652" s="51">
        <v>1649</v>
      </c>
      <c r="B1652" s="37" t="s">
        <v>4580</v>
      </c>
      <c r="C1652" s="38" t="s">
        <v>4581</v>
      </c>
      <c r="D1652" s="39">
        <v>44877</v>
      </c>
      <c r="E1652" s="40" t="s">
        <v>2807</v>
      </c>
      <c r="F1652" s="41">
        <v>1909079</v>
      </c>
      <c r="G1652" s="40" t="s">
        <v>3749</v>
      </c>
      <c r="H1652" s="41">
        <v>200453</v>
      </c>
      <c r="I1652" s="42">
        <f t="shared" si="100"/>
        <v>182229.99999999997</v>
      </c>
      <c r="J1652" s="43">
        <v>44975</v>
      </c>
      <c r="K1652" s="44">
        <v>1767666</v>
      </c>
      <c r="L1652" s="45">
        <v>0.105</v>
      </c>
      <c r="M1652" s="46">
        <f t="shared" si="101"/>
        <v>185604.93</v>
      </c>
      <c r="N1652" s="47">
        <f t="shared" si="102"/>
        <v>3374.9300000000221</v>
      </c>
      <c r="O1652" s="48">
        <f t="shared" si="103"/>
        <v>3644.924400000024</v>
      </c>
      <c r="P1652" s="49"/>
      <c r="Q1652" s="49"/>
      <c r="R1652" s="50"/>
    </row>
    <row r="1653" spans="1:18" x14ac:dyDescent="0.25">
      <c r="A1653" s="51">
        <v>1650</v>
      </c>
      <c r="B1653" s="53"/>
      <c r="C1653" s="38" t="s">
        <v>4582</v>
      </c>
      <c r="D1653" s="39">
        <v>44877</v>
      </c>
      <c r="E1653" s="40" t="s">
        <v>2807</v>
      </c>
      <c r="F1653" s="41">
        <v>1392768</v>
      </c>
      <c r="G1653" s="40" t="s">
        <v>3749</v>
      </c>
      <c r="H1653" s="41">
        <v>146241</v>
      </c>
      <c r="I1653" s="42">
        <f t="shared" si="100"/>
        <v>132946.36363636362</v>
      </c>
      <c r="J1653" s="43">
        <v>44975</v>
      </c>
      <c r="K1653" s="44">
        <v>1289600</v>
      </c>
      <c r="L1653" s="45">
        <v>0.105</v>
      </c>
      <c r="M1653" s="46">
        <f t="shared" si="101"/>
        <v>135408</v>
      </c>
      <c r="N1653" s="47">
        <f t="shared" si="102"/>
        <v>2461.6363636363822</v>
      </c>
      <c r="O1653" s="48">
        <f t="shared" si="103"/>
        <v>2658.5672727272931</v>
      </c>
      <c r="P1653" s="49"/>
      <c r="Q1653" s="49"/>
      <c r="R1653" s="50"/>
    </row>
    <row r="1654" spans="1:18" x14ac:dyDescent="0.25">
      <c r="A1654" s="51">
        <v>1651</v>
      </c>
      <c r="B1654" s="54" t="s">
        <v>4583</v>
      </c>
      <c r="C1654" s="38" t="s">
        <v>4584</v>
      </c>
      <c r="D1654" s="39">
        <v>44924</v>
      </c>
      <c r="E1654" s="40" t="s">
        <v>2637</v>
      </c>
      <c r="F1654" s="41">
        <v>1545516</v>
      </c>
      <c r="G1654" s="40" t="s">
        <v>2595</v>
      </c>
      <c r="H1654" s="41">
        <v>162279</v>
      </c>
      <c r="I1654" s="42">
        <f t="shared" si="100"/>
        <v>147526.36363636362</v>
      </c>
      <c r="J1654" s="43">
        <v>44975</v>
      </c>
      <c r="K1654" s="44">
        <v>1431033</v>
      </c>
      <c r="L1654" s="45">
        <v>0.105</v>
      </c>
      <c r="M1654" s="46">
        <f t="shared" si="101"/>
        <v>150258.465</v>
      </c>
      <c r="N1654" s="47">
        <f t="shared" si="102"/>
        <v>2732.1013636363787</v>
      </c>
      <c r="O1654" s="48">
        <f t="shared" si="103"/>
        <v>2950.6694727272893</v>
      </c>
      <c r="P1654" s="49"/>
      <c r="Q1654" s="49"/>
      <c r="R1654" s="50"/>
    </row>
    <row r="1655" spans="1:18" x14ac:dyDescent="0.25">
      <c r="A1655" s="51">
        <v>1652</v>
      </c>
      <c r="B1655" s="54" t="s">
        <v>4585</v>
      </c>
      <c r="C1655" s="38" t="s">
        <v>4586</v>
      </c>
      <c r="D1655" s="39">
        <v>44901</v>
      </c>
      <c r="E1655" s="40" t="s">
        <v>2807</v>
      </c>
      <c r="F1655" s="41">
        <v>2026385</v>
      </c>
      <c r="G1655" s="40" t="s">
        <v>2595</v>
      </c>
      <c r="H1655" s="41">
        <v>216711</v>
      </c>
      <c r="I1655" s="42">
        <f t="shared" si="100"/>
        <v>197009.99999999997</v>
      </c>
      <c r="J1655" s="43">
        <v>44975</v>
      </c>
      <c r="K1655" s="44">
        <v>1876282</v>
      </c>
      <c r="L1655" s="45">
        <v>0.105</v>
      </c>
      <c r="M1655" s="46">
        <f t="shared" si="101"/>
        <v>197009.61</v>
      </c>
      <c r="N1655" s="47">
        <f t="shared" si="102"/>
        <v>-0.38999999998486601</v>
      </c>
      <c r="O1655" s="48">
        <f t="shared" si="103"/>
        <v>-0.42119999998365532</v>
      </c>
      <c r="P1655" s="49"/>
      <c r="Q1655" s="49"/>
      <c r="R1655" s="50"/>
    </row>
    <row r="1656" spans="1:18" x14ac:dyDescent="0.25">
      <c r="A1656" s="51">
        <v>1653</v>
      </c>
      <c r="B1656" s="54" t="s">
        <v>4587</v>
      </c>
      <c r="C1656" s="38" t="s">
        <v>4588</v>
      </c>
      <c r="D1656" s="39">
        <v>44911</v>
      </c>
      <c r="E1656" s="40" t="s">
        <v>2807</v>
      </c>
      <c r="F1656" s="41">
        <v>1654559</v>
      </c>
      <c r="G1656" s="40" t="s">
        <v>2595</v>
      </c>
      <c r="H1656" s="41">
        <v>176946</v>
      </c>
      <c r="I1656" s="42">
        <f t="shared" si="100"/>
        <v>160860</v>
      </c>
      <c r="J1656" s="43">
        <v>44975</v>
      </c>
      <c r="K1656" s="44">
        <v>1531999</v>
      </c>
      <c r="L1656" s="45">
        <v>0.105</v>
      </c>
      <c r="M1656" s="46">
        <f t="shared" si="101"/>
        <v>160859.89499999999</v>
      </c>
      <c r="N1656" s="47">
        <f t="shared" si="102"/>
        <v>-0.10500000001047738</v>
      </c>
      <c r="O1656" s="48">
        <f t="shared" si="103"/>
        <v>-0.11340000001131557</v>
      </c>
      <c r="P1656" s="49"/>
      <c r="Q1656" s="49"/>
      <c r="R1656" s="50"/>
    </row>
    <row r="1657" spans="1:18" x14ac:dyDescent="0.25">
      <c r="A1657" s="51">
        <v>1654</v>
      </c>
      <c r="B1657" s="54" t="s">
        <v>4589</v>
      </c>
      <c r="C1657" s="38" t="s">
        <v>4590</v>
      </c>
      <c r="D1657" s="39">
        <v>44924</v>
      </c>
      <c r="E1657" s="40" t="s">
        <v>2637</v>
      </c>
      <c r="F1657" s="41">
        <v>1101159</v>
      </c>
      <c r="G1657" s="40" t="s">
        <v>3749</v>
      </c>
      <c r="H1657" s="41">
        <v>115622</v>
      </c>
      <c r="I1657" s="42">
        <f t="shared" si="100"/>
        <v>105110.90909090909</v>
      </c>
      <c r="J1657" s="43">
        <v>44975</v>
      </c>
      <c r="K1657" s="44">
        <v>1019592</v>
      </c>
      <c r="L1657" s="45">
        <v>0.105</v>
      </c>
      <c r="M1657" s="46">
        <f t="shared" si="101"/>
        <v>107057.15999999999</v>
      </c>
      <c r="N1657" s="47">
        <f t="shared" si="102"/>
        <v>1946.2509090909007</v>
      </c>
      <c r="O1657" s="48">
        <f t="shared" si="103"/>
        <v>2101.9509818181727</v>
      </c>
      <c r="P1657" s="49"/>
      <c r="Q1657" s="49"/>
      <c r="R1657" s="50"/>
    </row>
    <row r="1658" spans="1:18" x14ac:dyDescent="0.25">
      <c r="A1658" s="51">
        <v>1655</v>
      </c>
      <c r="B1658" s="54" t="s">
        <v>4591</v>
      </c>
      <c r="C1658" s="38" t="s">
        <v>4592</v>
      </c>
      <c r="D1658" s="39">
        <v>44926</v>
      </c>
      <c r="E1658" s="40" t="s">
        <v>2807</v>
      </c>
      <c r="F1658" s="41">
        <v>663048</v>
      </c>
      <c r="G1658" s="40" t="s">
        <v>3749</v>
      </c>
      <c r="H1658" s="41">
        <v>69620</v>
      </c>
      <c r="I1658" s="42">
        <f t="shared" si="100"/>
        <v>63290.909090909088</v>
      </c>
      <c r="J1658" s="43">
        <v>44975</v>
      </c>
      <c r="K1658" s="44">
        <v>613933</v>
      </c>
      <c r="L1658" s="45">
        <v>0.105</v>
      </c>
      <c r="M1658" s="46">
        <f t="shared" si="101"/>
        <v>64462.964999999997</v>
      </c>
      <c r="N1658" s="47">
        <f t="shared" si="102"/>
        <v>1172.0559090909082</v>
      </c>
      <c r="O1658" s="48">
        <f t="shared" si="103"/>
        <v>1265.820381818181</v>
      </c>
      <c r="P1658" s="49"/>
      <c r="Q1658" s="49"/>
      <c r="R1658" s="50"/>
    </row>
    <row r="1659" spans="1:18" ht="39.6" customHeight="1" x14ac:dyDescent="0.25">
      <c r="A1659" s="51">
        <v>1656</v>
      </c>
      <c r="B1659" s="37" t="s">
        <v>4593</v>
      </c>
      <c r="C1659" s="38" t="s">
        <v>4594</v>
      </c>
      <c r="D1659" s="39">
        <v>44914</v>
      </c>
      <c r="E1659" s="40" t="s">
        <v>2807</v>
      </c>
      <c r="F1659" s="41">
        <v>1659647</v>
      </c>
      <c r="G1659" s="40" t="s">
        <v>3749</v>
      </c>
      <c r="H1659" s="41">
        <v>174263</v>
      </c>
      <c r="I1659" s="42">
        <f t="shared" si="100"/>
        <v>158420.90909090909</v>
      </c>
      <c r="J1659" s="43">
        <v>44975</v>
      </c>
      <c r="K1659" s="44">
        <v>1536710</v>
      </c>
      <c r="L1659" s="45">
        <v>0.105</v>
      </c>
      <c r="M1659" s="46">
        <f t="shared" si="101"/>
        <v>161354.54999999999</v>
      </c>
      <c r="N1659" s="47">
        <f t="shared" si="102"/>
        <v>2933.6409090909001</v>
      </c>
      <c r="O1659" s="48">
        <f t="shared" si="103"/>
        <v>3168.3321818181721</v>
      </c>
      <c r="P1659" s="49"/>
      <c r="Q1659" s="49"/>
      <c r="R1659" s="50"/>
    </row>
    <row r="1660" spans="1:18" x14ac:dyDescent="0.25">
      <c r="A1660" s="51">
        <v>1657</v>
      </c>
      <c r="B1660" s="53"/>
      <c r="C1660" s="38" t="s">
        <v>4595</v>
      </c>
      <c r="D1660" s="39">
        <v>44914</v>
      </c>
      <c r="E1660" s="40" t="s">
        <v>2807</v>
      </c>
      <c r="F1660" s="41">
        <v>2367940</v>
      </c>
      <c r="G1660" s="40" t="s">
        <v>3749</v>
      </c>
      <c r="H1660" s="41">
        <v>248634</v>
      </c>
      <c r="I1660" s="42">
        <f t="shared" si="100"/>
        <v>226030.90909090906</v>
      </c>
      <c r="J1660" s="43">
        <v>44975</v>
      </c>
      <c r="K1660" s="44">
        <v>2192537</v>
      </c>
      <c r="L1660" s="45">
        <v>0.105</v>
      </c>
      <c r="M1660" s="46">
        <f t="shared" si="101"/>
        <v>230216.38499999998</v>
      </c>
      <c r="N1660" s="47">
        <f t="shared" si="102"/>
        <v>4185.475909090921</v>
      </c>
      <c r="O1660" s="48">
        <f t="shared" si="103"/>
        <v>4520.3139818181953</v>
      </c>
      <c r="P1660" s="49"/>
      <c r="Q1660" s="49"/>
      <c r="R1660" s="50"/>
    </row>
    <row r="1661" spans="1:18" x14ac:dyDescent="0.25">
      <c r="A1661" s="51">
        <v>1658</v>
      </c>
      <c r="B1661" s="54" t="s">
        <v>4596</v>
      </c>
      <c r="C1661" s="38">
        <v>1</v>
      </c>
      <c r="D1661" s="39">
        <v>44936</v>
      </c>
      <c r="E1661" s="40" t="s">
        <v>4597</v>
      </c>
      <c r="F1661" s="41">
        <v>-426417</v>
      </c>
      <c r="G1661" s="40" t="s">
        <v>3749</v>
      </c>
      <c r="H1661" s="41">
        <v>-44774</v>
      </c>
      <c r="I1661" s="42">
        <f t="shared" si="100"/>
        <v>-40703.63636363636</v>
      </c>
      <c r="J1661" s="43">
        <v>44975</v>
      </c>
      <c r="K1661" s="44">
        <v>-394831</v>
      </c>
      <c r="L1661" s="45">
        <v>0.1075</v>
      </c>
      <c r="M1661" s="46">
        <f t="shared" si="101"/>
        <v>-42444.332499999997</v>
      </c>
      <c r="N1661" s="47">
        <f t="shared" si="102"/>
        <v>-1740.6961363636365</v>
      </c>
      <c r="O1661" s="48">
        <f t="shared" si="103"/>
        <v>-1879.9518272727275</v>
      </c>
      <c r="P1661" s="49"/>
      <c r="Q1661" s="49"/>
      <c r="R1661" s="50"/>
    </row>
    <row r="1662" spans="1:18" x14ac:dyDescent="0.25">
      <c r="A1662" s="51">
        <v>1659</v>
      </c>
      <c r="B1662" s="37" t="s">
        <v>4598</v>
      </c>
      <c r="C1662" s="38" t="s">
        <v>4599</v>
      </c>
      <c r="D1662" s="39">
        <v>44935</v>
      </c>
      <c r="E1662" s="40" t="s">
        <v>4600</v>
      </c>
      <c r="F1662" s="41">
        <v>500872</v>
      </c>
      <c r="G1662" s="40" t="s">
        <v>3749</v>
      </c>
      <c r="H1662" s="41">
        <v>52592</v>
      </c>
      <c r="I1662" s="42">
        <f t="shared" si="100"/>
        <v>47810.909090909088</v>
      </c>
      <c r="J1662" s="43">
        <v>44975</v>
      </c>
      <c r="K1662" s="44">
        <v>455338</v>
      </c>
      <c r="L1662" s="45">
        <v>0.1075</v>
      </c>
      <c r="M1662" s="46">
        <f t="shared" si="101"/>
        <v>48948.834999999999</v>
      </c>
      <c r="N1662" s="47">
        <f t="shared" si="102"/>
        <v>1137.9259090909109</v>
      </c>
      <c r="O1662" s="48">
        <f t="shared" si="103"/>
        <v>1228.9599818181839</v>
      </c>
      <c r="P1662" s="49"/>
      <c r="Q1662" s="49"/>
      <c r="R1662" s="50"/>
    </row>
    <row r="1663" spans="1:18" x14ac:dyDescent="0.25">
      <c r="A1663" s="51">
        <v>1660</v>
      </c>
      <c r="B1663" s="52"/>
      <c r="C1663" s="38" t="s">
        <v>4601</v>
      </c>
      <c r="D1663" s="39">
        <v>44935</v>
      </c>
      <c r="E1663" s="40" t="s">
        <v>4600</v>
      </c>
      <c r="F1663" s="41">
        <v>1308613</v>
      </c>
      <c r="G1663" s="40" t="s">
        <v>3749</v>
      </c>
      <c r="H1663" s="41">
        <v>137404</v>
      </c>
      <c r="I1663" s="42">
        <f t="shared" si="100"/>
        <v>124912.72727272726</v>
      </c>
      <c r="J1663" s="43">
        <v>44975</v>
      </c>
      <c r="K1663" s="44">
        <v>1189648</v>
      </c>
      <c r="L1663" s="45">
        <v>0.1075</v>
      </c>
      <c r="M1663" s="46">
        <f t="shared" si="101"/>
        <v>127887.16</v>
      </c>
      <c r="N1663" s="47">
        <f t="shared" si="102"/>
        <v>2974.4327272727387</v>
      </c>
      <c r="O1663" s="48">
        <f t="shared" si="103"/>
        <v>3212.3873454545578</v>
      </c>
      <c r="P1663" s="49"/>
      <c r="Q1663" s="49"/>
      <c r="R1663" s="50"/>
    </row>
    <row r="1664" spans="1:18" x14ac:dyDescent="0.25">
      <c r="A1664" s="51">
        <v>1661</v>
      </c>
      <c r="B1664" s="52"/>
      <c r="C1664" s="38" t="s">
        <v>4602</v>
      </c>
      <c r="D1664" s="39">
        <v>44935</v>
      </c>
      <c r="E1664" s="40" t="s">
        <v>4600</v>
      </c>
      <c r="F1664" s="41">
        <v>909247</v>
      </c>
      <c r="G1664" s="40" t="s">
        <v>3749</v>
      </c>
      <c r="H1664" s="41">
        <v>95471</v>
      </c>
      <c r="I1664" s="42">
        <f t="shared" si="100"/>
        <v>86791.818181818177</v>
      </c>
      <c r="J1664" s="43">
        <v>44975</v>
      </c>
      <c r="K1664" s="44">
        <v>826588</v>
      </c>
      <c r="L1664" s="45">
        <v>0.1075</v>
      </c>
      <c r="M1664" s="46">
        <f t="shared" si="101"/>
        <v>88858.209999999992</v>
      </c>
      <c r="N1664" s="47">
        <f t="shared" si="102"/>
        <v>2066.3918181818153</v>
      </c>
      <c r="O1664" s="48">
        <f t="shared" si="103"/>
        <v>2231.7031636363608</v>
      </c>
      <c r="P1664" s="49"/>
      <c r="Q1664" s="49"/>
      <c r="R1664" s="50"/>
    </row>
    <row r="1665" spans="1:18" x14ac:dyDescent="0.25">
      <c r="A1665" s="51">
        <v>1662</v>
      </c>
      <c r="B1665" s="52"/>
      <c r="C1665" s="38" t="s">
        <v>4603</v>
      </c>
      <c r="D1665" s="39">
        <v>44928</v>
      </c>
      <c r="E1665" s="40" t="s">
        <v>4600</v>
      </c>
      <c r="F1665" s="41">
        <v>792862</v>
      </c>
      <c r="G1665" s="40" t="s">
        <v>3749</v>
      </c>
      <c r="H1665" s="41">
        <v>83250</v>
      </c>
      <c r="I1665" s="42">
        <f t="shared" si="100"/>
        <v>75681.818181818177</v>
      </c>
      <c r="J1665" s="43">
        <v>44975</v>
      </c>
      <c r="K1665" s="44">
        <v>720784</v>
      </c>
      <c r="L1665" s="45">
        <v>0.1075</v>
      </c>
      <c r="M1665" s="46">
        <f t="shared" si="101"/>
        <v>77484.28</v>
      </c>
      <c r="N1665" s="47">
        <f t="shared" si="102"/>
        <v>1802.4618181818223</v>
      </c>
      <c r="O1665" s="48">
        <f t="shared" si="103"/>
        <v>1946.6587636363681</v>
      </c>
      <c r="P1665" s="49"/>
      <c r="Q1665" s="49"/>
      <c r="R1665" s="50"/>
    </row>
    <row r="1666" spans="1:18" x14ac:dyDescent="0.25">
      <c r="A1666" s="51">
        <v>1663</v>
      </c>
      <c r="B1666" s="52"/>
      <c r="C1666" s="38" t="s">
        <v>4604</v>
      </c>
      <c r="D1666" s="39">
        <v>44935</v>
      </c>
      <c r="E1666" s="40" t="s">
        <v>4600</v>
      </c>
      <c r="F1666" s="41">
        <v>1308613</v>
      </c>
      <c r="G1666" s="40" t="s">
        <v>3749</v>
      </c>
      <c r="H1666" s="41">
        <v>137404</v>
      </c>
      <c r="I1666" s="42">
        <f t="shared" si="100"/>
        <v>124912.72727272726</v>
      </c>
      <c r="J1666" s="43">
        <v>44975</v>
      </c>
      <c r="K1666" s="44">
        <v>1189648</v>
      </c>
      <c r="L1666" s="45">
        <v>0.1075</v>
      </c>
      <c r="M1666" s="46">
        <f t="shared" si="101"/>
        <v>127887.16</v>
      </c>
      <c r="N1666" s="47">
        <f t="shared" si="102"/>
        <v>2974.4327272727387</v>
      </c>
      <c r="O1666" s="48">
        <f t="shared" si="103"/>
        <v>3212.3873454545578</v>
      </c>
      <c r="P1666" s="49"/>
      <c r="Q1666" s="49"/>
      <c r="R1666" s="50"/>
    </row>
    <row r="1667" spans="1:18" x14ac:dyDescent="0.25">
      <c r="A1667" s="51">
        <v>1664</v>
      </c>
      <c r="B1667" s="52"/>
      <c r="C1667" s="38" t="s">
        <v>4605</v>
      </c>
      <c r="D1667" s="39">
        <v>44942</v>
      </c>
      <c r="E1667" s="40" t="s">
        <v>4600</v>
      </c>
      <c r="F1667" s="41">
        <v>679872</v>
      </c>
      <c r="G1667" s="40" t="s">
        <v>3749</v>
      </c>
      <c r="H1667" s="41">
        <v>71387</v>
      </c>
      <c r="I1667" s="42">
        <f t="shared" si="100"/>
        <v>64897.272727272721</v>
      </c>
      <c r="J1667" s="43">
        <v>44975</v>
      </c>
      <c r="K1667" s="44">
        <v>618065</v>
      </c>
      <c r="L1667" s="45">
        <v>0.1075</v>
      </c>
      <c r="M1667" s="46">
        <f t="shared" si="101"/>
        <v>66441.987500000003</v>
      </c>
      <c r="N1667" s="47">
        <f t="shared" si="102"/>
        <v>1544.7147727272823</v>
      </c>
      <c r="O1667" s="48">
        <f t="shared" si="103"/>
        <v>1668.2919545454649</v>
      </c>
      <c r="P1667" s="49"/>
      <c r="Q1667" s="49"/>
      <c r="R1667" s="50"/>
    </row>
    <row r="1668" spans="1:18" x14ac:dyDescent="0.25">
      <c r="A1668" s="51">
        <v>1665</v>
      </c>
      <c r="B1668" s="52"/>
      <c r="C1668" s="38" t="s">
        <v>4606</v>
      </c>
      <c r="D1668" s="39">
        <v>44942</v>
      </c>
      <c r="E1668" s="40" t="s">
        <v>4600</v>
      </c>
      <c r="F1668" s="41">
        <v>776873</v>
      </c>
      <c r="G1668" s="40" t="s">
        <v>3749</v>
      </c>
      <c r="H1668" s="41">
        <v>81572</v>
      </c>
      <c r="I1668" s="42">
        <f t="shared" ref="I1668:I1731" si="104">H1668/1.1</f>
        <v>74156.363636363632</v>
      </c>
      <c r="J1668" s="43">
        <v>44975</v>
      </c>
      <c r="K1668" s="44">
        <v>706248</v>
      </c>
      <c r="L1668" s="45">
        <v>0.1075</v>
      </c>
      <c r="M1668" s="46">
        <f t="shared" ref="M1668:M1731" si="105">K1668*L1668</f>
        <v>75921.66</v>
      </c>
      <c r="N1668" s="47">
        <f t="shared" ref="N1668:N1731" si="106">M1668-I1668</f>
        <v>1765.2963636363711</v>
      </c>
      <c r="O1668" s="48">
        <f t="shared" ref="O1668:O1731" si="107">N1668*1.08</f>
        <v>1906.5200727272809</v>
      </c>
      <c r="P1668" s="49"/>
      <c r="Q1668" s="49"/>
      <c r="R1668" s="50"/>
    </row>
    <row r="1669" spans="1:18" x14ac:dyDescent="0.25">
      <c r="A1669" s="51">
        <v>1666</v>
      </c>
      <c r="B1669" s="52"/>
      <c r="C1669" s="38" t="s">
        <v>4607</v>
      </c>
      <c r="D1669" s="39">
        <v>44928</v>
      </c>
      <c r="E1669" s="40" t="s">
        <v>4600</v>
      </c>
      <c r="F1669" s="41">
        <v>1775641</v>
      </c>
      <c r="G1669" s="40" t="s">
        <v>3749</v>
      </c>
      <c r="H1669" s="41">
        <v>186442</v>
      </c>
      <c r="I1669" s="42">
        <f t="shared" si="104"/>
        <v>169492.72727272726</v>
      </c>
      <c r="J1669" s="43">
        <v>44975</v>
      </c>
      <c r="K1669" s="44">
        <v>1614219</v>
      </c>
      <c r="L1669" s="45">
        <v>0.1075</v>
      </c>
      <c r="M1669" s="46">
        <f t="shared" si="105"/>
        <v>173528.54250000001</v>
      </c>
      <c r="N1669" s="47">
        <f t="shared" si="106"/>
        <v>4035.8152272727457</v>
      </c>
      <c r="O1669" s="48">
        <f t="shared" si="107"/>
        <v>4358.6804454545654</v>
      </c>
      <c r="P1669" s="49"/>
      <c r="Q1669" s="49"/>
      <c r="R1669" s="50"/>
    </row>
    <row r="1670" spans="1:18" x14ac:dyDescent="0.25">
      <c r="A1670" s="51">
        <v>1667</v>
      </c>
      <c r="B1670" s="52"/>
      <c r="C1670" s="38" t="s">
        <v>4608</v>
      </c>
      <c r="D1670" s="39">
        <v>44935</v>
      </c>
      <c r="E1670" s="40" t="s">
        <v>4600</v>
      </c>
      <c r="F1670" s="41">
        <v>1308613</v>
      </c>
      <c r="G1670" s="40" t="s">
        <v>3749</v>
      </c>
      <c r="H1670" s="41">
        <v>137404</v>
      </c>
      <c r="I1670" s="42">
        <f t="shared" si="104"/>
        <v>124912.72727272726</v>
      </c>
      <c r="J1670" s="43">
        <v>44975</v>
      </c>
      <c r="K1670" s="44">
        <v>1189648</v>
      </c>
      <c r="L1670" s="45">
        <v>0.1075</v>
      </c>
      <c r="M1670" s="46">
        <f t="shared" si="105"/>
        <v>127887.16</v>
      </c>
      <c r="N1670" s="47">
        <f t="shared" si="106"/>
        <v>2974.4327272727387</v>
      </c>
      <c r="O1670" s="48">
        <f t="shared" si="107"/>
        <v>3212.3873454545578</v>
      </c>
      <c r="P1670" s="49"/>
      <c r="Q1670" s="49"/>
      <c r="R1670" s="50"/>
    </row>
    <row r="1671" spans="1:18" x14ac:dyDescent="0.25">
      <c r="A1671" s="51">
        <v>1668</v>
      </c>
      <c r="B1671" s="52"/>
      <c r="C1671" s="38" t="s">
        <v>4609</v>
      </c>
      <c r="D1671" s="39">
        <v>44935</v>
      </c>
      <c r="E1671" s="40" t="s">
        <v>4600</v>
      </c>
      <c r="F1671" s="41">
        <v>1308613</v>
      </c>
      <c r="G1671" s="40" t="s">
        <v>3749</v>
      </c>
      <c r="H1671" s="41">
        <v>137404</v>
      </c>
      <c r="I1671" s="42">
        <f t="shared" si="104"/>
        <v>124912.72727272726</v>
      </c>
      <c r="J1671" s="43">
        <v>44975</v>
      </c>
      <c r="K1671" s="44">
        <v>1189648</v>
      </c>
      <c r="L1671" s="45">
        <v>0.1075</v>
      </c>
      <c r="M1671" s="46">
        <f t="shared" si="105"/>
        <v>127887.16</v>
      </c>
      <c r="N1671" s="47">
        <f t="shared" si="106"/>
        <v>2974.4327272727387</v>
      </c>
      <c r="O1671" s="48">
        <f t="shared" si="107"/>
        <v>3212.3873454545578</v>
      </c>
      <c r="P1671" s="49"/>
      <c r="Q1671" s="49"/>
      <c r="R1671" s="50"/>
    </row>
    <row r="1672" spans="1:18" x14ac:dyDescent="0.25">
      <c r="A1672" s="51">
        <v>1669</v>
      </c>
      <c r="B1672" s="52"/>
      <c r="C1672" s="38" t="s">
        <v>4610</v>
      </c>
      <c r="D1672" s="39">
        <v>44935</v>
      </c>
      <c r="E1672" s="40" t="s">
        <v>4600</v>
      </c>
      <c r="F1672" s="41">
        <v>1364394</v>
      </c>
      <c r="G1672" s="40" t="s">
        <v>3749</v>
      </c>
      <c r="H1672" s="41">
        <v>143261</v>
      </c>
      <c r="I1672" s="42">
        <f t="shared" si="104"/>
        <v>130237.27272727272</v>
      </c>
      <c r="J1672" s="43">
        <v>44975</v>
      </c>
      <c r="K1672" s="44">
        <v>1240358</v>
      </c>
      <c r="L1672" s="45">
        <v>0.1075</v>
      </c>
      <c r="M1672" s="46">
        <f t="shared" si="105"/>
        <v>133338.48499999999</v>
      </c>
      <c r="N1672" s="47">
        <f t="shared" si="106"/>
        <v>3101.2122727272654</v>
      </c>
      <c r="O1672" s="48">
        <f t="shared" si="107"/>
        <v>3349.3092545454469</v>
      </c>
      <c r="P1672" s="49"/>
      <c r="Q1672" s="49"/>
      <c r="R1672" s="50"/>
    </row>
    <row r="1673" spans="1:18" x14ac:dyDescent="0.25">
      <c r="A1673" s="51">
        <v>1670</v>
      </c>
      <c r="B1673" s="52"/>
      <c r="C1673" s="38" t="s">
        <v>4611</v>
      </c>
      <c r="D1673" s="39">
        <v>44935</v>
      </c>
      <c r="E1673" s="40" t="s">
        <v>4600</v>
      </c>
      <c r="F1673" s="41">
        <v>1313117</v>
      </c>
      <c r="G1673" s="40" t="s">
        <v>3749</v>
      </c>
      <c r="H1673" s="41">
        <v>137877</v>
      </c>
      <c r="I1673" s="42">
        <f t="shared" si="104"/>
        <v>125342.72727272726</v>
      </c>
      <c r="J1673" s="43">
        <v>44975</v>
      </c>
      <c r="K1673" s="44">
        <v>1193743</v>
      </c>
      <c r="L1673" s="45">
        <v>0.1075</v>
      </c>
      <c r="M1673" s="46">
        <f t="shared" si="105"/>
        <v>128327.3725</v>
      </c>
      <c r="N1673" s="47">
        <f t="shared" si="106"/>
        <v>2984.6452272727329</v>
      </c>
      <c r="O1673" s="48">
        <f t="shared" si="107"/>
        <v>3223.4168454545515</v>
      </c>
      <c r="P1673" s="49"/>
      <c r="Q1673" s="49"/>
      <c r="R1673" s="50"/>
    </row>
    <row r="1674" spans="1:18" x14ac:dyDescent="0.25">
      <c r="A1674" s="51">
        <v>1671</v>
      </c>
      <c r="B1674" s="53"/>
      <c r="C1674" s="38" t="s">
        <v>4612</v>
      </c>
      <c r="D1674" s="39">
        <v>44935</v>
      </c>
      <c r="E1674" s="40" t="s">
        <v>4600</v>
      </c>
      <c r="F1674" s="41">
        <v>807741</v>
      </c>
      <c r="G1674" s="40" t="s">
        <v>3749</v>
      </c>
      <c r="H1674" s="41">
        <v>84813</v>
      </c>
      <c r="I1674" s="42">
        <f t="shared" si="104"/>
        <v>77102.727272727265</v>
      </c>
      <c r="J1674" s="43">
        <v>44975</v>
      </c>
      <c r="K1674" s="44">
        <v>734310</v>
      </c>
      <c r="L1674" s="45">
        <v>0.1075</v>
      </c>
      <c r="M1674" s="46">
        <f t="shared" si="105"/>
        <v>78938.324999999997</v>
      </c>
      <c r="N1674" s="47">
        <f t="shared" si="106"/>
        <v>1835.5977272727323</v>
      </c>
      <c r="O1674" s="48">
        <f t="shared" si="107"/>
        <v>1982.4455454545509</v>
      </c>
      <c r="P1674" s="49"/>
      <c r="Q1674" s="49"/>
      <c r="R1674" s="50"/>
    </row>
    <row r="1675" spans="1:18" x14ac:dyDescent="0.25">
      <c r="A1675" s="51">
        <v>1672</v>
      </c>
      <c r="B1675" s="37" t="s">
        <v>4613</v>
      </c>
      <c r="C1675" s="38" t="s">
        <v>4614</v>
      </c>
      <c r="D1675" s="39">
        <v>44940</v>
      </c>
      <c r="E1675" s="40" t="s">
        <v>4615</v>
      </c>
      <c r="F1675" s="41">
        <v>-492647</v>
      </c>
      <c r="G1675" s="40" t="s">
        <v>3749</v>
      </c>
      <c r="H1675" s="41">
        <v>-51728</v>
      </c>
      <c r="I1675" s="42">
        <f t="shared" si="104"/>
        <v>-47025.454545454544</v>
      </c>
      <c r="J1675" s="43">
        <v>44975</v>
      </c>
      <c r="K1675" s="44">
        <v>-456155</v>
      </c>
      <c r="L1675" s="45">
        <v>0.1075</v>
      </c>
      <c r="M1675" s="46">
        <f t="shared" si="105"/>
        <v>-49036.662499999999</v>
      </c>
      <c r="N1675" s="47">
        <f t="shared" si="106"/>
        <v>-2011.2079545454544</v>
      </c>
      <c r="O1675" s="48">
        <f t="shared" si="107"/>
        <v>-2172.1045909090908</v>
      </c>
      <c r="P1675" s="49"/>
      <c r="Q1675" s="49"/>
      <c r="R1675" s="50"/>
    </row>
    <row r="1676" spans="1:18" x14ac:dyDescent="0.25">
      <c r="A1676" s="51">
        <v>1673</v>
      </c>
      <c r="B1676" s="53"/>
      <c r="C1676" s="38" t="s">
        <v>4616</v>
      </c>
      <c r="D1676" s="39">
        <v>44940</v>
      </c>
      <c r="E1676" s="40" t="s">
        <v>4617</v>
      </c>
      <c r="F1676" s="41">
        <v>-65934</v>
      </c>
      <c r="G1676" s="40" t="s">
        <v>3749</v>
      </c>
      <c r="H1676" s="41">
        <v>-6923</v>
      </c>
      <c r="I1676" s="42">
        <f t="shared" si="104"/>
        <v>-6293.6363636363631</v>
      </c>
      <c r="J1676" s="43">
        <v>44975</v>
      </c>
      <c r="K1676" s="44">
        <v>-61050</v>
      </c>
      <c r="L1676" s="45">
        <v>0.1075</v>
      </c>
      <c r="M1676" s="46">
        <f t="shared" si="105"/>
        <v>-6562.875</v>
      </c>
      <c r="N1676" s="47">
        <f t="shared" si="106"/>
        <v>-269.23863636363694</v>
      </c>
      <c r="O1676" s="48">
        <f t="shared" si="107"/>
        <v>-290.77772727272793</v>
      </c>
      <c r="P1676" s="49"/>
      <c r="Q1676" s="49"/>
      <c r="R1676" s="50"/>
    </row>
    <row r="1677" spans="1:18" x14ac:dyDescent="0.25">
      <c r="A1677" s="51">
        <v>1674</v>
      </c>
      <c r="B1677" s="37" t="s">
        <v>4618</v>
      </c>
      <c r="C1677" s="38" t="s">
        <v>4619</v>
      </c>
      <c r="D1677" s="39">
        <v>44970</v>
      </c>
      <c r="E1677" s="40" t="s">
        <v>4620</v>
      </c>
      <c r="F1677" s="41">
        <v>-240570</v>
      </c>
      <c r="G1677" s="40" t="s">
        <v>3749</v>
      </c>
      <c r="H1677" s="41">
        <v>-25260</v>
      </c>
      <c r="I1677" s="42">
        <f t="shared" si="104"/>
        <v>-22963.63636363636</v>
      </c>
      <c r="J1677" s="43">
        <v>44975</v>
      </c>
      <c r="K1677" s="44">
        <v>-222750</v>
      </c>
      <c r="L1677" s="45">
        <v>0.1075</v>
      </c>
      <c r="M1677" s="46">
        <f t="shared" si="105"/>
        <v>-23945.625</v>
      </c>
      <c r="N1677" s="47">
        <f t="shared" si="106"/>
        <v>-981.98863636363967</v>
      </c>
      <c r="O1677" s="48">
        <f t="shared" si="107"/>
        <v>-1060.547727272731</v>
      </c>
      <c r="P1677" s="49"/>
      <c r="Q1677" s="49"/>
      <c r="R1677" s="50"/>
    </row>
    <row r="1678" spans="1:18" x14ac:dyDescent="0.25">
      <c r="A1678" s="51">
        <v>1675</v>
      </c>
      <c r="B1678" s="52"/>
      <c r="C1678" s="38" t="s">
        <v>4621</v>
      </c>
      <c r="D1678" s="39">
        <v>44960</v>
      </c>
      <c r="E1678" s="40" t="s">
        <v>4622</v>
      </c>
      <c r="F1678" s="41">
        <v>-153965</v>
      </c>
      <c r="G1678" s="40" t="s">
        <v>3749</v>
      </c>
      <c r="H1678" s="41">
        <v>-16166</v>
      </c>
      <c r="I1678" s="42">
        <f t="shared" si="104"/>
        <v>-14696.363636363636</v>
      </c>
      <c r="J1678" s="43">
        <v>44975</v>
      </c>
      <c r="K1678" s="44">
        <v>-142560</v>
      </c>
      <c r="L1678" s="45">
        <v>0.1075</v>
      </c>
      <c r="M1678" s="46">
        <f t="shared" si="105"/>
        <v>-15325.199999999999</v>
      </c>
      <c r="N1678" s="47">
        <f t="shared" si="106"/>
        <v>-628.83636363636288</v>
      </c>
      <c r="O1678" s="48">
        <f t="shared" si="107"/>
        <v>-679.14327272727201</v>
      </c>
      <c r="P1678" s="49"/>
      <c r="Q1678" s="49"/>
      <c r="R1678" s="50"/>
    </row>
    <row r="1679" spans="1:18" x14ac:dyDescent="0.25">
      <c r="A1679" s="51">
        <v>1676</v>
      </c>
      <c r="B1679" s="52"/>
      <c r="C1679" s="38" t="s">
        <v>4623</v>
      </c>
      <c r="D1679" s="39">
        <v>44964</v>
      </c>
      <c r="E1679" s="40" t="s">
        <v>4624</v>
      </c>
      <c r="F1679" s="41">
        <v>-104844</v>
      </c>
      <c r="G1679" s="40" t="s">
        <v>3749</v>
      </c>
      <c r="H1679" s="41">
        <v>-11009</v>
      </c>
      <c r="I1679" s="42">
        <f t="shared" si="104"/>
        <v>-10008.181818181818</v>
      </c>
      <c r="J1679" s="43">
        <v>44975</v>
      </c>
      <c r="K1679" s="44">
        <v>-97078</v>
      </c>
      <c r="L1679" s="45">
        <v>0.1075</v>
      </c>
      <c r="M1679" s="46">
        <f t="shared" si="105"/>
        <v>-10435.885</v>
      </c>
      <c r="N1679" s="47">
        <f t="shared" si="106"/>
        <v>-427.7031818181822</v>
      </c>
      <c r="O1679" s="48">
        <f t="shared" si="107"/>
        <v>-461.91943636363681</v>
      </c>
      <c r="P1679" s="49"/>
      <c r="Q1679" s="49"/>
      <c r="R1679" s="50"/>
    </row>
    <row r="1680" spans="1:18" x14ac:dyDescent="0.25">
      <c r="A1680" s="51">
        <v>1677</v>
      </c>
      <c r="B1680" s="52"/>
      <c r="C1680" s="38" t="s">
        <v>4625</v>
      </c>
      <c r="D1680" s="39">
        <v>44971</v>
      </c>
      <c r="E1680" s="40" t="s">
        <v>4626</v>
      </c>
      <c r="F1680" s="41">
        <v>-749371</v>
      </c>
      <c r="G1680" s="40" t="s">
        <v>3749</v>
      </c>
      <c r="H1680" s="41">
        <v>-78684</v>
      </c>
      <c r="I1680" s="42">
        <f t="shared" si="104"/>
        <v>-71530.909090909088</v>
      </c>
      <c r="J1680" s="43">
        <v>44975</v>
      </c>
      <c r="K1680" s="44">
        <v>-693862</v>
      </c>
      <c r="L1680" s="45">
        <v>0.1075</v>
      </c>
      <c r="M1680" s="46">
        <f t="shared" si="105"/>
        <v>-74590.164999999994</v>
      </c>
      <c r="N1680" s="47">
        <f t="shared" si="106"/>
        <v>-3059.2559090909053</v>
      </c>
      <c r="O1680" s="48">
        <f t="shared" si="107"/>
        <v>-3303.9963818181782</v>
      </c>
      <c r="P1680" s="49"/>
      <c r="Q1680" s="49"/>
      <c r="R1680" s="50"/>
    </row>
    <row r="1681" spans="1:18" x14ac:dyDescent="0.25">
      <c r="A1681" s="51">
        <v>1678</v>
      </c>
      <c r="B1681" s="52"/>
      <c r="C1681" s="38" t="s">
        <v>4627</v>
      </c>
      <c r="D1681" s="39">
        <v>44963</v>
      </c>
      <c r="E1681" s="40" t="s">
        <v>4628</v>
      </c>
      <c r="F1681" s="41">
        <v>-208833</v>
      </c>
      <c r="G1681" s="40" t="s">
        <v>3749</v>
      </c>
      <c r="H1681" s="41">
        <v>-21927</v>
      </c>
      <c r="I1681" s="42">
        <f t="shared" si="104"/>
        <v>-19933.63636363636</v>
      </c>
      <c r="J1681" s="43">
        <v>44975</v>
      </c>
      <c r="K1681" s="44">
        <v>-193364</v>
      </c>
      <c r="L1681" s="45">
        <v>0.1075</v>
      </c>
      <c r="M1681" s="46">
        <f t="shared" si="105"/>
        <v>-20786.63</v>
      </c>
      <c r="N1681" s="47">
        <f t="shared" si="106"/>
        <v>-852.99363636364069</v>
      </c>
      <c r="O1681" s="48">
        <f t="shared" si="107"/>
        <v>-921.23312727273196</v>
      </c>
      <c r="P1681" s="49"/>
      <c r="Q1681" s="49"/>
      <c r="R1681" s="50"/>
    </row>
    <row r="1682" spans="1:18" x14ac:dyDescent="0.25">
      <c r="A1682" s="51">
        <v>1679</v>
      </c>
      <c r="B1682" s="52"/>
      <c r="C1682" s="38" t="s">
        <v>4629</v>
      </c>
      <c r="D1682" s="39">
        <v>44964</v>
      </c>
      <c r="E1682" s="40" t="s">
        <v>4630</v>
      </c>
      <c r="F1682" s="41">
        <v>-187253</v>
      </c>
      <c r="G1682" s="40" t="s">
        <v>3749</v>
      </c>
      <c r="H1682" s="41">
        <v>-19662</v>
      </c>
      <c r="I1682" s="42">
        <f t="shared" si="104"/>
        <v>-17874.545454545452</v>
      </c>
      <c r="J1682" s="43">
        <v>44975</v>
      </c>
      <c r="K1682" s="44">
        <v>-173382</v>
      </c>
      <c r="L1682" s="45">
        <v>0.1075</v>
      </c>
      <c r="M1682" s="46">
        <f t="shared" si="105"/>
        <v>-18638.564999999999</v>
      </c>
      <c r="N1682" s="47">
        <f t="shared" si="106"/>
        <v>-764.01954545454646</v>
      </c>
      <c r="O1682" s="48">
        <f t="shared" si="107"/>
        <v>-825.14110909091028</v>
      </c>
      <c r="P1682" s="49"/>
      <c r="Q1682" s="49"/>
      <c r="R1682" s="50"/>
    </row>
    <row r="1683" spans="1:18" x14ac:dyDescent="0.25">
      <c r="A1683" s="51">
        <v>1680</v>
      </c>
      <c r="B1683" s="52"/>
      <c r="C1683" s="38" t="s">
        <v>4631</v>
      </c>
      <c r="D1683" s="39">
        <v>44970</v>
      </c>
      <c r="E1683" s="40" t="s">
        <v>4632</v>
      </c>
      <c r="F1683" s="41">
        <v>-220296</v>
      </c>
      <c r="G1683" s="40" t="s">
        <v>3749</v>
      </c>
      <c r="H1683" s="41">
        <v>-23131</v>
      </c>
      <c r="I1683" s="42">
        <f t="shared" si="104"/>
        <v>-21028.181818181816</v>
      </c>
      <c r="J1683" s="43">
        <v>44975</v>
      </c>
      <c r="K1683" s="44">
        <v>-203978</v>
      </c>
      <c r="L1683" s="45">
        <v>0.1075</v>
      </c>
      <c r="M1683" s="46">
        <f t="shared" si="105"/>
        <v>-21927.634999999998</v>
      </c>
      <c r="N1683" s="47">
        <f t="shared" si="106"/>
        <v>-899.4531818181822</v>
      </c>
      <c r="O1683" s="48">
        <f t="shared" si="107"/>
        <v>-971.40943636363681</v>
      </c>
      <c r="P1683" s="49"/>
      <c r="Q1683" s="49"/>
      <c r="R1683" s="50"/>
    </row>
    <row r="1684" spans="1:18" x14ac:dyDescent="0.25">
      <c r="A1684" s="51">
        <v>1681</v>
      </c>
      <c r="B1684" s="52"/>
      <c r="C1684" s="38" t="s">
        <v>4633</v>
      </c>
      <c r="D1684" s="39">
        <v>44964</v>
      </c>
      <c r="E1684" s="40" t="s">
        <v>4634</v>
      </c>
      <c r="F1684" s="41">
        <v>-619952</v>
      </c>
      <c r="G1684" s="40" t="s">
        <v>3749</v>
      </c>
      <c r="H1684" s="41">
        <v>-65095</v>
      </c>
      <c r="I1684" s="42">
        <f t="shared" si="104"/>
        <v>-59177.272727272721</v>
      </c>
      <c r="J1684" s="43">
        <v>44975</v>
      </c>
      <c r="K1684" s="44">
        <v>-574030</v>
      </c>
      <c r="L1684" s="45">
        <v>0.1075</v>
      </c>
      <c r="M1684" s="46">
        <f t="shared" si="105"/>
        <v>-61708.224999999999</v>
      </c>
      <c r="N1684" s="47">
        <f t="shared" si="106"/>
        <v>-2530.9522727272779</v>
      </c>
      <c r="O1684" s="48">
        <f t="shared" si="107"/>
        <v>-2733.4284545454602</v>
      </c>
      <c r="P1684" s="49"/>
      <c r="Q1684" s="49"/>
      <c r="R1684" s="50"/>
    </row>
    <row r="1685" spans="1:18" x14ac:dyDescent="0.25">
      <c r="A1685" s="51">
        <v>1682</v>
      </c>
      <c r="B1685" s="53"/>
      <c r="C1685" s="38" t="s">
        <v>4635</v>
      </c>
      <c r="D1685" s="39">
        <v>44970</v>
      </c>
      <c r="E1685" s="40" t="s">
        <v>4636</v>
      </c>
      <c r="F1685" s="41">
        <v>-385774</v>
      </c>
      <c r="G1685" s="40" t="s">
        <v>3749</v>
      </c>
      <c r="H1685" s="41">
        <v>-40506</v>
      </c>
      <c r="I1685" s="42">
        <f t="shared" si="104"/>
        <v>-36823.63636363636</v>
      </c>
      <c r="J1685" s="43">
        <v>44975</v>
      </c>
      <c r="K1685" s="44">
        <v>-357198</v>
      </c>
      <c r="L1685" s="45">
        <v>0.1075</v>
      </c>
      <c r="M1685" s="46">
        <f t="shared" si="105"/>
        <v>-38398.784999999996</v>
      </c>
      <c r="N1685" s="47">
        <f t="shared" si="106"/>
        <v>-1575.1486363636359</v>
      </c>
      <c r="O1685" s="48">
        <f t="shared" si="107"/>
        <v>-1701.1605272727268</v>
      </c>
      <c r="P1685" s="49"/>
      <c r="Q1685" s="49"/>
      <c r="R1685" s="50"/>
    </row>
    <row r="1686" spans="1:18" ht="26.45" customHeight="1" x14ac:dyDescent="0.25">
      <c r="A1686" s="51">
        <v>1683</v>
      </c>
      <c r="B1686" s="37" t="s">
        <v>4637</v>
      </c>
      <c r="C1686" s="38" t="s">
        <v>4638</v>
      </c>
      <c r="D1686" s="39">
        <v>44932</v>
      </c>
      <c r="E1686" s="40" t="s">
        <v>2637</v>
      </c>
      <c r="F1686" s="41">
        <v>807741</v>
      </c>
      <c r="G1686" s="40" t="s">
        <v>3749</v>
      </c>
      <c r="H1686" s="41">
        <v>84813</v>
      </c>
      <c r="I1686" s="42">
        <f t="shared" si="104"/>
        <v>77102.727272727265</v>
      </c>
      <c r="J1686" s="43">
        <v>44975</v>
      </c>
      <c r="K1686" s="44">
        <v>734310</v>
      </c>
      <c r="L1686" s="45">
        <v>0.1075</v>
      </c>
      <c r="M1686" s="46">
        <f t="shared" si="105"/>
        <v>78938.324999999997</v>
      </c>
      <c r="N1686" s="47">
        <f t="shared" si="106"/>
        <v>1835.5977272727323</v>
      </c>
      <c r="O1686" s="48">
        <f t="shared" si="107"/>
        <v>1982.4455454545509</v>
      </c>
      <c r="P1686" s="49"/>
      <c r="Q1686" s="49"/>
      <c r="R1686" s="50"/>
    </row>
    <row r="1687" spans="1:18" x14ac:dyDescent="0.25">
      <c r="A1687" s="51">
        <v>1684</v>
      </c>
      <c r="B1687" s="53"/>
      <c r="C1687" s="38" t="s">
        <v>4639</v>
      </c>
      <c r="D1687" s="39">
        <v>44937</v>
      </c>
      <c r="E1687" s="40" t="s">
        <v>2807</v>
      </c>
      <c r="F1687" s="41">
        <v>1308613</v>
      </c>
      <c r="G1687" s="40" t="s">
        <v>3749</v>
      </c>
      <c r="H1687" s="41">
        <v>137404</v>
      </c>
      <c r="I1687" s="42">
        <f t="shared" si="104"/>
        <v>124912.72727272726</v>
      </c>
      <c r="J1687" s="43">
        <v>44975</v>
      </c>
      <c r="K1687" s="44">
        <v>1189648</v>
      </c>
      <c r="L1687" s="45">
        <v>0.1075</v>
      </c>
      <c r="M1687" s="46">
        <f t="shared" si="105"/>
        <v>127887.16</v>
      </c>
      <c r="N1687" s="47">
        <f t="shared" si="106"/>
        <v>2974.4327272727387</v>
      </c>
      <c r="O1687" s="48">
        <f t="shared" si="107"/>
        <v>3212.3873454545578</v>
      </c>
      <c r="P1687" s="49"/>
      <c r="Q1687" s="49"/>
      <c r="R1687" s="50"/>
    </row>
    <row r="1688" spans="1:18" x14ac:dyDescent="0.25">
      <c r="A1688" s="51">
        <v>1685</v>
      </c>
      <c r="B1688" s="54" t="s">
        <v>4640</v>
      </c>
      <c r="C1688" s="38" t="s">
        <v>4641</v>
      </c>
      <c r="D1688" s="39">
        <v>44916</v>
      </c>
      <c r="E1688" s="40" t="s">
        <v>2807</v>
      </c>
      <c r="F1688" s="41">
        <v>491765</v>
      </c>
      <c r="G1688" s="40" t="s">
        <v>3749</v>
      </c>
      <c r="H1688" s="41">
        <v>51635</v>
      </c>
      <c r="I1688" s="42">
        <f t="shared" si="104"/>
        <v>46940.909090909088</v>
      </c>
      <c r="J1688" s="43">
        <v>44975</v>
      </c>
      <c r="K1688" s="44">
        <v>455338</v>
      </c>
      <c r="L1688" s="45">
        <v>0.105</v>
      </c>
      <c r="M1688" s="46">
        <f t="shared" si="105"/>
        <v>47810.49</v>
      </c>
      <c r="N1688" s="47">
        <f t="shared" si="106"/>
        <v>869.5809090909097</v>
      </c>
      <c r="O1688" s="48">
        <f t="shared" si="107"/>
        <v>939.14738181818257</v>
      </c>
      <c r="P1688" s="49"/>
      <c r="Q1688" s="49"/>
      <c r="R1688" s="50"/>
    </row>
    <row r="1689" spans="1:18" x14ac:dyDescent="0.25">
      <c r="A1689" s="51">
        <v>1686</v>
      </c>
      <c r="B1689" s="54" t="s">
        <v>4642</v>
      </c>
      <c r="C1689" s="38"/>
      <c r="D1689" s="39">
        <v>44967</v>
      </c>
      <c r="E1689" s="40" t="s">
        <v>4643</v>
      </c>
      <c r="F1689" s="41">
        <v>-67236393</v>
      </c>
      <c r="G1689" s="40">
        <v>0</v>
      </c>
      <c r="H1689" s="40">
        <v>0</v>
      </c>
      <c r="I1689" s="42">
        <f t="shared" si="104"/>
        <v>0</v>
      </c>
      <c r="J1689" s="43">
        <v>44975</v>
      </c>
      <c r="K1689" s="44">
        <v>0</v>
      </c>
      <c r="L1689" s="45">
        <v>0.1075</v>
      </c>
      <c r="M1689" s="46">
        <f t="shared" si="105"/>
        <v>0</v>
      </c>
      <c r="N1689" s="47">
        <f t="shared" si="106"/>
        <v>0</v>
      </c>
      <c r="O1689" s="48">
        <f t="shared" si="107"/>
        <v>0</v>
      </c>
      <c r="P1689" s="49"/>
      <c r="Q1689" s="49"/>
      <c r="R1689" s="50"/>
    </row>
    <row r="1690" spans="1:18" x14ac:dyDescent="0.25">
      <c r="A1690" s="51">
        <v>1687</v>
      </c>
      <c r="B1690" s="54" t="s">
        <v>4644</v>
      </c>
      <c r="C1690" s="38"/>
      <c r="D1690" s="39">
        <v>44971</v>
      </c>
      <c r="E1690" s="40" t="s">
        <v>4645</v>
      </c>
      <c r="F1690" s="41">
        <v>-3841979</v>
      </c>
      <c r="G1690" s="40">
        <v>0</v>
      </c>
      <c r="H1690" s="40">
        <v>0</v>
      </c>
      <c r="I1690" s="42">
        <f t="shared" si="104"/>
        <v>0</v>
      </c>
      <c r="J1690" s="43">
        <v>44975</v>
      </c>
      <c r="K1690" s="44">
        <v>0</v>
      </c>
      <c r="L1690" s="45">
        <v>0.1075</v>
      </c>
      <c r="M1690" s="46">
        <f t="shared" si="105"/>
        <v>0</v>
      </c>
      <c r="N1690" s="47">
        <f t="shared" si="106"/>
        <v>0</v>
      </c>
      <c r="O1690" s="48">
        <f t="shared" si="107"/>
        <v>0</v>
      </c>
      <c r="P1690" s="49"/>
      <c r="Q1690" s="49"/>
      <c r="R1690" s="50"/>
    </row>
    <row r="1691" spans="1:18" ht="26.45" customHeight="1" x14ac:dyDescent="0.25">
      <c r="A1691" s="51">
        <v>1688</v>
      </c>
      <c r="B1691" s="37" t="s">
        <v>4646</v>
      </c>
      <c r="C1691" s="38" t="s">
        <v>4647</v>
      </c>
      <c r="D1691" s="39">
        <v>44970</v>
      </c>
      <c r="E1691" s="40" t="s">
        <v>56</v>
      </c>
      <c r="F1691" s="41">
        <v>2837120</v>
      </c>
      <c r="G1691" s="40" t="s">
        <v>3749</v>
      </c>
      <c r="H1691" s="41">
        <v>297898</v>
      </c>
      <c r="I1691" s="42">
        <f t="shared" si="104"/>
        <v>270816.36363636359</v>
      </c>
      <c r="J1691" s="43">
        <v>45003</v>
      </c>
      <c r="K1691" s="44">
        <v>2579200</v>
      </c>
      <c r="L1691" s="45">
        <v>0.1075</v>
      </c>
      <c r="M1691" s="46">
        <f t="shared" si="105"/>
        <v>277264</v>
      </c>
      <c r="N1691" s="47">
        <f t="shared" si="106"/>
        <v>6447.6363636364113</v>
      </c>
      <c r="O1691" s="48">
        <f t="shared" si="107"/>
        <v>6963.4472727273251</v>
      </c>
      <c r="P1691" s="49"/>
      <c r="Q1691" s="49"/>
      <c r="R1691" s="50"/>
    </row>
    <row r="1692" spans="1:18" x14ac:dyDescent="0.25">
      <c r="A1692" s="51">
        <v>1689</v>
      </c>
      <c r="B1692" s="52"/>
      <c r="C1692" s="38" t="s">
        <v>4648</v>
      </c>
      <c r="D1692" s="39">
        <v>44963</v>
      </c>
      <c r="E1692" s="40" t="s">
        <v>28</v>
      </c>
      <c r="F1692" s="41">
        <v>1221638</v>
      </c>
      <c r="G1692" s="40" t="s">
        <v>3749</v>
      </c>
      <c r="H1692" s="41">
        <v>128272</v>
      </c>
      <c r="I1692" s="42">
        <f t="shared" si="104"/>
        <v>116610.90909090909</v>
      </c>
      <c r="J1692" s="43">
        <v>45003</v>
      </c>
      <c r="K1692" s="44">
        <v>1110580</v>
      </c>
      <c r="L1692" s="45">
        <v>0.1075</v>
      </c>
      <c r="M1692" s="46">
        <f t="shared" si="105"/>
        <v>119387.34999999999</v>
      </c>
      <c r="N1692" s="47">
        <f t="shared" si="106"/>
        <v>2776.440909090903</v>
      </c>
      <c r="O1692" s="48">
        <f t="shared" si="107"/>
        <v>2998.5561818181754</v>
      </c>
      <c r="P1692" s="49"/>
      <c r="Q1692" s="49"/>
      <c r="R1692" s="50"/>
    </row>
    <row r="1693" spans="1:18" x14ac:dyDescent="0.25">
      <c r="A1693" s="51">
        <v>1690</v>
      </c>
      <c r="B1693" s="52"/>
      <c r="C1693" s="38" t="s">
        <v>4649</v>
      </c>
      <c r="D1693" s="39">
        <v>44963</v>
      </c>
      <c r="E1693" s="40" t="s">
        <v>803</v>
      </c>
      <c r="F1693" s="41">
        <v>1359743</v>
      </c>
      <c r="G1693" s="40" t="s">
        <v>3749</v>
      </c>
      <c r="H1693" s="41">
        <v>142773</v>
      </c>
      <c r="I1693" s="42">
        <f t="shared" si="104"/>
        <v>129793.63636363635</v>
      </c>
      <c r="J1693" s="43">
        <v>45003</v>
      </c>
      <c r="K1693" s="44">
        <v>1236130</v>
      </c>
      <c r="L1693" s="45">
        <v>0.1075</v>
      </c>
      <c r="M1693" s="46">
        <f t="shared" si="105"/>
        <v>132883.97500000001</v>
      </c>
      <c r="N1693" s="47">
        <f t="shared" si="106"/>
        <v>3090.3386363636528</v>
      </c>
      <c r="O1693" s="48">
        <f t="shared" si="107"/>
        <v>3337.5657272727453</v>
      </c>
      <c r="P1693" s="49"/>
      <c r="Q1693" s="49"/>
      <c r="R1693" s="50"/>
    </row>
    <row r="1694" spans="1:18" x14ac:dyDescent="0.25">
      <c r="A1694" s="51">
        <v>1691</v>
      </c>
      <c r="B1694" s="52"/>
      <c r="C1694" s="38" t="s">
        <v>4650</v>
      </c>
      <c r="D1694" s="39">
        <v>44970</v>
      </c>
      <c r="E1694" s="40" t="s">
        <v>871</v>
      </c>
      <c r="F1694" s="41">
        <v>552002</v>
      </c>
      <c r="G1694" s="40" t="s">
        <v>3749</v>
      </c>
      <c r="H1694" s="41">
        <v>57960</v>
      </c>
      <c r="I1694" s="42">
        <f t="shared" si="104"/>
        <v>52690.909090909088</v>
      </c>
      <c r="J1694" s="43">
        <v>45003</v>
      </c>
      <c r="K1694" s="44">
        <v>501820</v>
      </c>
      <c r="L1694" s="45">
        <v>0.1075</v>
      </c>
      <c r="M1694" s="46">
        <f t="shared" si="105"/>
        <v>53945.65</v>
      </c>
      <c r="N1694" s="47">
        <f t="shared" si="106"/>
        <v>1254.7409090909132</v>
      </c>
      <c r="O1694" s="48">
        <f t="shared" si="107"/>
        <v>1355.1201818181864</v>
      </c>
      <c r="P1694" s="49"/>
      <c r="Q1694" s="49"/>
      <c r="R1694" s="50"/>
    </row>
    <row r="1695" spans="1:18" x14ac:dyDescent="0.25">
      <c r="A1695" s="51">
        <v>1692</v>
      </c>
      <c r="B1695" s="53"/>
      <c r="C1695" s="38" t="s">
        <v>4651</v>
      </c>
      <c r="D1695" s="39">
        <v>44980</v>
      </c>
      <c r="E1695" s="40" t="s">
        <v>28</v>
      </c>
      <c r="F1695" s="41">
        <v>2029379</v>
      </c>
      <c r="G1695" s="40" t="s">
        <v>3749</v>
      </c>
      <c r="H1695" s="41">
        <v>213085</v>
      </c>
      <c r="I1695" s="42">
        <f t="shared" si="104"/>
        <v>193713.63636363635</v>
      </c>
      <c r="J1695" s="43">
        <v>45003</v>
      </c>
      <c r="K1695" s="44">
        <v>1844890</v>
      </c>
      <c r="L1695" s="45">
        <v>0.1075</v>
      </c>
      <c r="M1695" s="46">
        <f t="shared" si="105"/>
        <v>198325.67499999999</v>
      </c>
      <c r="N1695" s="47">
        <f t="shared" si="106"/>
        <v>4612.0386363636353</v>
      </c>
      <c r="O1695" s="48">
        <f t="shared" si="107"/>
        <v>4981.0017272727264</v>
      </c>
      <c r="P1695" s="49"/>
      <c r="Q1695" s="49"/>
      <c r="R1695" s="50"/>
    </row>
    <row r="1696" spans="1:18" x14ac:dyDescent="0.25">
      <c r="A1696" s="51">
        <v>1693</v>
      </c>
      <c r="B1696" s="37" t="s">
        <v>4652</v>
      </c>
      <c r="C1696" s="38" t="s">
        <v>4653</v>
      </c>
      <c r="D1696" s="39">
        <v>44965</v>
      </c>
      <c r="E1696" s="40" t="s">
        <v>28</v>
      </c>
      <c r="F1696" s="41">
        <v>5644485</v>
      </c>
      <c r="G1696" s="40" t="s">
        <v>3749</v>
      </c>
      <c r="H1696" s="41">
        <v>592671</v>
      </c>
      <c r="I1696" s="42">
        <f t="shared" si="104"/>
        <v>538791.81818181812</v>
      </c>
      <c r="J1696" s="43">
        <v>45003</v>
      </c>
      <c r="K1696" s="44">
        <v>5131350</v>
      </c>
      <c r="L1696" s="45">
        <v>0.1075</v>
      </c>
      <c r="M1696" s="46">
        <f t="shared" si="105"/>
        <v>551620.125</v>
      </c>
      <c r="N1696" s="47">
        <f t="shared" si="106"/>
        <v>12828.306818181882</v>
      </c>
      <c r="O1696" s="48">
        <f t="shared" si="107"/>
        <v>13854.571363636433</v>
      </c>
      <c r="P1696" s="49"/>
      <c r="Q1696" s="49"/>
      <c r="R1696" s="50"/>
    </row>
    <row r="1697" spans="1:18" x14ac:dyDescent="0.25">
      <c r="A1697" s="51">
        <v>1694</v>
      </c>
      <c r="B1697" s="53"/>
      <c r="C1697" s="38" t="s">
        <v>4654</v>
      </c>
      <c r="D1697" s="39">
        <v>44972</v>
      </c>
      <c r="E1697" s="40" t="s">
        <v>28</v>
      </c>
      <c r="F1697" s="41">
        <v>2995278</v>
      </c>
      <c r="G1697" s="40" t="s">
        <v>3749</v>
      </c>
      <c r="H1697" s="41">
        <v>314504</v>
      </c>
      <c r="I1697" s="42">
        <f t="shared" si="104"/>
        <v>285912.72727272724</v>
      </c>
      <c r="J1697" s="43">
        <v>45003</v>
      </c>
      <c r="K1697" s="44">
        <v>2722980</v>
      </c>
      <c r="L1697" s="45">
        <v>0.1075</v>
      </c>
      <c r="M1697" s="46">
        <f t="shared" si="105"/>
        <v>292720.34999999998</v>
      </c>
      <c r="N1697" s="47">
        <f t="shared" si="106"/>
        <v>6807.622727272741</v>
      </c>
      <c r="O1697" s="48">
        <f t="shared" si="107"/>
        <v>7352.2325454545607</v>
      </c>
      <c r="P1697" s="49"/>
      <c r="Q1697" s="49"/>
      <c r="R1697" s="50"/>
    </row>
    <row r="1698" spans="1:18" x14ac:dyDescent="0.25">
      <c r="A1698" s="51">
        <v>1695</v>
      </c>
      <c r="B1698" s="37" t="s">
        <v>4655</v>
      </c>
      <c r="C1698" s="38" t="s">
        <v>4656</v>
      </c>
      <c r="D1698" s="39">
        <v>44971</v>
      </c>
      <c r="E1698" s="40" t="s">
        <v>28</v>
      </c>
      <c r="F1698" s="41">
        <v>1773640</v>
      </c>
      <c r="G1698" s="40" t="s">
        <v>3749</v>
      </c>
      <c r="H1698" s="41">
        <v>186232</v>
      </c>
      <c r="I1698" s="42">
        <f t="shared" si="104"/>
        <v>169301.81818181818</v>
      </c>
      <c r="J1698" s="43">
        <v>45003</v>
      </c>
      <c r="K1698" s="44">
        <v>1612400</v>
      </c>
      <c r="L1698" s="45">
        <v>0.1075</v>
      </c>
      <c r="M1698" s="46">
        <f t="shared" si="105"/>
        <v>173333</v>
      </c>
      <c r="N1698" s="47">
        <f t="shared" si="106"/>
        <v>4031.1818181818235</v>
      </c>
      <c r="O1698" s="48">
        <f t="shared" si="107"/>
        <v>4353.6763636363694</v>
      </c>
      <c r="P1698" s="49"/>
      <c r="Q1698" s="49"/>
      <c r="R1698" s="50"/>
    </row>
    <row r="1699" spans="1:18" x14ac:dyDescent="0.25">
      <c r="A1699" s="51">
        <v>1696</v>
      </c>
      <c r="B1699" s="52"/>
      <c r="C1699" s="38" t="s">
        <v>4657</v>
      </c>
      <c r="D1699" s="39">
        <v>44964</v>
      </c>
      <c r="E1699" s="40" t="s">
        <v>28</v>
      </c>
      <c r="F1699" s="41">
        <v>1669553</v>
      </c>
      <c r="G1699" s="40" t="s">
        <v>3749</v>
      </c>
      <c r="H1699" s="41">
        <v>175303</v>
      </c>
      <c r="I1699" s="42">
        <f t="shared" si="104"/>
        <v>159366.36363636362</v>
      </c>
      <c r="J1699" s="43">
        <v>45003</v>
      </c>
      <c r="K1699" s="44">
        <v>1517775</v>
      </c>
      <c r="L1699" s="45">
        <v>0.1075</v>
      </c>
      <c r="M1699" s="46">
        <f t="shared" si="105"/>
        <v>163160.8125</v>
      </c>
      <c r="N1699" s="47">
        <f t="shared" si="106"/>
        <v>3794.4488636363822</v>
      </c>
      <c r="O1699" s="48">
        <f t="shared" si="107"/>
        <v>4098.0047727272931</v>
      </c>
      <c r="P1699" s="49"/>
      <c r="Q1699" s="49"/>
      <c r="R1699" s="50"/>
    </row>
    <row r="1700" spans="1:18" x14ac:dyDescent="0.25">
      <c r="A1700" s="51">
        <v>1697</v>
      </c>
      <c r="B1700" s="52"/>
      <c r="C1700" s="38" t="s">
        <v>4658</v>
      </c>
      <c r="D1700" s="39">
        <v>44978</v>
      </c>
      <c r="E1700" s="40" t="s">
        <v>28</v>
      </c>
      <c r="F1700" s="41">
        <v>1773640</v>
      </c>
      <c r="G1700" s="40" t="s">
        <v>3749</v>
      </c>
      <c r="H1700" s="41">
        <v>186232</v>
      </c>
      <c r="I1700" s="42">
        <f t="shared" si="104"/>
        <v>169301.81818181818</v>
      </c>
      <c r="J1700" s="43">
        <v>45003</v>
      </c>
      <c r="K1700" s="44">
        <v>1612400</v>
      </c>
      <c r="L1700" s="45">
        <v>0.1075</v>
      </c>
      <c r="M1700" s="46">
        <f t="shared" si="105"/>
        <v>173333</v>
      </c>
      <c r="N1700" s="47">
        <f t="shared" si="106"/>
        <v>4031.1818181818235</v>
      </c>
      <c r="O1700" s="48">
        <f t="shared" si="107"/>
        <v>4353.6763636363694</v>
      </c>
      <c r="P1700" s="49"/>
      <c r="Q1700" s="49"/>
      <c r="R1700" s="50"/>
    </row>
    <row r="1701" spans="1:18" x14ac:dyDescent="0.25">
      <c r="A1701" s="51">
        <v>1698</v>
      </c>
      <c r="B1701" s="53"/>
      <c r="C1701" s="38" t="s">
        <v>4659</v>
      </c>
      <c r="D1701" s="39">
        <v>44978</v>
      </c>
      <c r="E1701" s="40" t="s">
        <v>28</v>
      </c>
      <c r="F1701" s="41">
        <v>1265682</v>
      </c>
      <c r="G1701" s="40" t="s">
        <v>3749</v>
      </c>
      <c r="H1701" s="41">
        <v>132897</v>
      </c>
      <c r="I1701" s="42">
        <f t="shared" si="104"/>
        <v>120815.45454545453</v>
      </c>
      <c r="J1701" s="43">
        <v>45003</v>
      </c>
      <c r="K1701" s="44">
        <v>1150620</v>
      </c>
      <c r="L1701" s="45">
        <v>0.1075</v>
      </c>
      <c r="M1701" s="46">
        <f t="shared" si="105"/>
        <v>123691.65</v>
      </c>
      <c r="N1701" s="47">
        <f t="shared" si="106"/>
        <v>2876.1954545454646</v>
      </c>
      <c r="O1701" s="48">
        <f t="shared" si="107"/>
        <v>3106.291090909102</v>
      </c>
      <c r="P1701" s="49"/>
      <c r="Q1701" s="49"/>
      <c r="R1701" s="50"/>
    </row>
    <row r="1702" spans="1:18" x14ac:dyDescent="0.25">
      <c r="A1702" s="51">
        <v>1699</v>
      </c>
      <c r="B1702" s="37" t="s">
        <v>4660</v>
      </c>
      <c r="C1702" s="38" t="s">
        <v>4661</v>
      </c>
      <c r="D1702" s="39">
        <v>44932</v>
      </c>
      <c r="E1702" s="40" t="s">
        <v>2807</v>
      </c>
      <c r="F1702" s="41">
        <v>807741</v>
      </c>
      <c r="G1702" s="40" t="s">
        <v>3749</v>
      </c>
      <c r="H1702" s="41">
        <v>84813</v>
      </c>
      <c r="I1702" s="42">
        <f t="shared" si="104"/>
        <v>77102.727272727265</v>
      </c>
      <c r="J1702" s="43">
        <v>45003</v>
      </c>
      <c r="K1702" s="44">
        <v>734310</v>
      </c>
      <c r="L1702" s="45">
        <v>0.1075</v>
      </c>
      <c r="M1702" s="46">
        <f t="shared" si="105"/>
        <v>78938.324999999997</v>
      </c>
      <c r="N1702" s="47">
        <f t="shared" si="106"/>
        <v>1835.5977272727323</v>
      </c>
      <c r="O1702" s="48">
        <f t="shared" si="107"/>
        <v>1982.4455454545509</v>
      </c>
      <c r="P1702" s="49"/>
      <c r="Q1702" s="49"/>
      <c r="R1702" s="50"/>
    </row>
    <row r="1703" spans="1:18" x14ac:dyDescent="0.25">
      <c r="A1703" s="51">
        <v>1700</v>
      </c>
      <c r="B1703" s="52"/>
      <c r="C1703" s="38" t="s">
        <v>4662</v>
      </c>
      <c r="D1703" s="39">
        <v>44930</v>
      </c>
      <c r="E1703" s="40" t="s">
        <v>3073</v>
      </c>
      <c r="F1703" s="41">
        <v>220801</v>
      </c>
      <c r="G1703" s="40" t="s">
        <v>3749</v>
      </c>
      <c r="H1703" s="41">
        <v>23184</v>
      </c>
      <c r="I1703" s="42">
        <f t="shared" si="104"/>
        <v>21076.363636363636</v>
      </c>
      <c r="J1703" s="43">
        <v>45003</v>
      </c>
      <c r="K1703" s="44">
        <v>200728</v>
      </c>
      <c r="L1703" s="45">
        <v>0.1075</v>
      </c>
      <c r="M1703" s="46">
        <f t="shared" si="105"/>
        <v>21578.26</v>
      </c>
      <c r="N1703" s="47">
        <f t="shared" si="106"/>
        <v>501.89636363636237</v>
      </c>
      <c r="O1703" s="48">
        <f t="shared" si="107"/>
        <v>542.04807272727135</v>
      </c>
      <c r="P1703" s="49"/>
      <c r="Q1703" s="49"/>
      <c r="R1703" s="50"/>
    </row>
    <row r="1704" spans="1:18" x14ac:dyDescent="0.25">
      <c r="A1704" s="51">
        <v>1701</v>
      </c>
      <c r="B1704" s="52"/>
      <c r="C1704" s="38" t="s">
        <v>4663</v>
      </c>
      <c r="D1704" s="39">
        <v>44931</v>
      </c>
      <c r="E1704" s="40" t="s">
        <v>3073</v>
      </c>
      <c r="F1704" s="41">
        <v>807741</v>
      </c>
      <c r="G1704" s="40" t="s">
        <v>3749</v>
      </c>
      <c r="H1704" s="41">
        <v>84813</v>
      </c>
      <c r="I1704" s="42">
        <f t="shared" si="104"/>
        <v>77102.727272727265</v>
      </c>
      <c r="J1704" s="43">
        <v>45003</v>
      </c>
      <c r="K1704" s="44">
        <v>734310</v>
      </c>
      <c r="L1704" s="45">
        <v>0.1075</v>
      </c>
      <c r="M1704" s="46">
        <f t="shared" si="105"/>
        <v>78938.324999999997</v>
      </c>
      <c r="N1704" s="47">
        <f t="shared" si="106"/>
        <v>1835.5977272727323</v>
      </c>
      <c r="O1704" s="48">
        <f t="shared" si="107"/>
        <v>1982.4455454545509</v>
      </c>
      <c r="P1704" s="49"/>
      <c r="Q1704" s="49"/>
      <c r="R1704" s="50"/>
    </row>
    <row r="1705" spans="1:18" x14ac:dyDescent="0.25">
      <c r="A1705" s="51">
        <v>1702</v>
      </c>
      <c r="B1705" s="52"/>
      <c r="C1705" s="38" t="s">
        <v>4664</v>
      </c>
      <c r="D1705" s="39">
        <v>44931</v>
      </c>
      <c r="E1705" s="40" t="s">
        <v>3073</v>
      </c>
      <c r="F1705" s="41">
        <v>1308613</v>
      </c>
      <c r="G1705" s="40" t="s">
        <v>3749</v>
      </c>
      <c r="H1705" s="41">
        <v>137404</v>
      </c>
      <c r="I1705" s="42">
        <f t="shared" si="104"/>
        <v>124912.72727272726</v>
      </c>
      <c r="J1705" s="43">
        <v>45003</v>
      </c>
      <c r="K1705" s="44">
        <v>1189648</v>
      </c>
      <c r="L1705" s="45">
        <v>0.1075</v>
      </c>
      <c r="M1705" s="46">
        <f t="shared" si="105"/>
        <v>127887.16</v>
      </c>
      <c r="N1705" s="47">
        <f t="shared" si="106"/>
        <v>2974.4327272727387</v>
      </c>
      <c r="O1705" s="48">
        <f t="shared" si="107"/>
        <v>3212.3873454545578</v>
      </c>
      <c r="P1705" s="49"/>
      <c r="Q1705" s="49"/>
      <c r="R1705" s="50"/>
    </row>
    <row r="1706" spans="1:18" x14ac:dyDescent="0.25">
      <c r="A1706" s="51">
        <v>1703</v>
      </c>
      <c r="B1706" s="53"/>
      <c r="C1706" s="38" t="s">
        <v>4665</v>
      </c>
      <c r="D1706" s="39">
        <v>44932</v>
      </c>
      <c r="E1706" s="40" t="s">
        <v>3073</v>
      </c>
      <c r="F1706" s="41">
        <v>807741</v>
      </c>
      <c r="G1706" s="40" t="s">
        <v>3749</v>
      </c>
      <c r="H1706" s="41">
        <v>84813</v>
      </c>
      <c r="I1706" s="42">
        <f t="shared" si="104"/>
        <v>77102.727272727265</v>
      </c>
      <c r="J1706" s="43">
        <v>45003</v>
      </c>
      <c r="K1706" s="44">
        <v>734310</v>
      </c>
      <c r="L1706" s="45">
        <v>0.1075</v>
      </c>
      <c r="M1706" s="46">
        <f t="shared" si="105"/>
        <v>78938.324999999997</v>
      </c>
      <c r="N1706" s="47">
        <f t="shared" si="106"/>
        <v>1835.5977272727323</v>
      </c>
      <c r="O1706" s="48">
        <f t="shared" si="107"/>
        <v>1982.4455454545509</v>
      </c>
      <c r="P1706" s="49"/>
      <c r="Q1706" s="49"/>
      <c r="R1706" s="50"/>
    </row>
    <row r="1707" spans="1:18" x14ac:dyDescent="0.25">
      <c r="A1707" s="51">
        <v>1704</v>
      </c>
      <c r="B1707" s="37" t="s">
        <v>4666</v>
      </c>
      <c r="C1707" s="38" t="s">
        <v>4667</v>
      </c>
      <c r="D1707" s="39">
        <v>44944</v>
      </c>
      <c r="E1707" s="40" t="s">
        <v>2807</v>
      </c>
      <c r="F1707" s="41">
        <v>801394</v>
      </c>
      <c r="G1707" s="40" t="s">
        <v>3749</v>
      </c>
      <c r="H1707" s="41">
        <v>84147</v>
      </c>
      <c r="I1707" s="42">
        <f t="shared" si="104"/>
        <v>76497.272727272721</v>
      </c>
      <c r="J1707" s="43">
        <v>45003</v>
      </c>
      <c r="K1707" s="44">
        <v>728540</v>
      </c>
      <c r="L1707" s="45">
        <v>0.1075</v>
      </c>
      <c r="M1707" s="46">
        <f t="shared" si="105"/>
        <v>78318.05</v>
      </c>
      <c r="N1707" s="47">
        <f t="shared" si="106"/>
        <v>1820.7772727272823</v>
      </c>
      <c r="O1707" s="48">
        <f t="shared" si="107"/>
        <v>1966.439454545465</v>
      </c>
      <c r="P1707" s="49"/>
      <c r="Q1707" s="49"/>
      <c r="R1707" s="50"/>
    </row>
    <row r="1708" spans="1:18" x14ac:dyDescent="0.25">
      <c r="A1708" s="51">
        <v>1705</v>
      </c>
      <c r="B1708" s="52"/>
      <c r="C1708" s="38" t="s">
        <v>4668</v>
      </c>
      <c r="D1708" s="39">
        <v>44931</v>
      </c>
      <c r="E1708" s="40" t="s">
        <v>4669</v>
      </c>
      <c r="F1708" s="41">
        <v>807741</v>
      </c>
      <c r="G1708" s="40" t="s">
        <v>3749</v>
      </c>
      <c r="H1708" s="41">
        <v>84813</v>
      </c>
      <c r="I1708" s="42">
        <f t="shared" si="104"/>
        <v>77102.727272727265</v>
      </c>
      <c r="J1708" s="43">
        <v>45003</v>
      </c>
      <c r="K1708" s="44">
        <v>734310</v>
      </c>
      <c r="L1708" s="45">
        <v>0.1075</v>
      </c>
      <c r="M1708" s="46">
        <f t="shared" si="105"/>
        <v>78938.324999999997</v>
      </c>
      <c r="N1708" s="47">
        <f t="shared" si="106"/>
        <v>1835.5977272727323</v>
      </c>
      <c r="O1708" s="48">
        <f t="shared" si="107"/>
        <v>1982.4455454545509</v>
      </c>
      <c r="P1708" s="49"/>
      <c r="Q1708" s="49"/>
      <c r="R1708" s="50"/>
    </row>
    <row r="1709" spans="1:18" x14ac:dyDescent="0.25">
      <c r="A1709" s="51">
        <v>1706</v>
      </c>
      <c r="B1709" s="53"/>
      <c r="C1709" s="38" t="s">
        <v>4670</v>
      </c>
      <c r="D1709" s="39">
        <v>44935</v>
      </c>
      <c r="E1709" s="40" t="s">
        <v>4669</v>
      </c>
      <c r="F1709" s="41">
        <v>1014165</v>
      </c>
      <c r="G1709" s="40" t="s">
        <v>3749</v>
      </c>
      <c r="H1709" s="41">
        <v>106488</v>
      </c>
      <c r="I1709" s="42">
        <f t="shared" si="104"/>
        <v>96807.272727272721</v>
      </c>
      <c r="J1709" s="43">
        <v>45003</v>
      </c>
      <c r="K1709" s="44">
        <v>921968</v>
      </c>
      <c r="L1709" s="45">
        <v>0.1075</v>
      </c>
      <c r="M1709" s="46">
        <f t="shared" si="105"/>
        <v>99111.56</v>
      </c>
      <c r="N1709" s="47">
        <f t="shared" si="106"/>
        <v>2304.287272727277</v>
      </c>
      <c r="O1709" s="48">
        <f t="shared" si="107"/>
        <v>2488.6302545454591</v>
      </c>
      <c r="P1709" s="49"/>
      <c r="Q1709" s="49"/>
      <c r="R1709" s="50"/>
    </row>
    <row r="1710" spans="1:18" x14ac:dyDescent="0.25">
      <c r="A1710" s="51">
        <v>1707</v>
      </c>
      <c r="B1710" s="54" t="s">
        <v>4671</v>
      </c>
      <c r="C1710" s="38" t="s">
        <v>4672</v>
      </c>
      <c r="D1710" s="39">
        <v>44930</v>
      </c>
      <c r="E1710" s="40" t="s">
        <v>3073</v>
      </c>
      <c r="F1710" s="41">
        <v>1001744</v>
      </c>
      <c r="G1710" s="40" t="s">
        <v>3749</v>
      </c>
      <c r="H1710" s="41">
        <v>105183</v>
      </c>
      <c r="I1710" s="42">
        <f t="shared" si="104"/>
        <v>95620.909090909088</v>
      </c>
      <c r="J1710" s="43">
        <v>45003</v>
      </c>
      <c r="K1710" s="44">
        <v>910676</v>
      </c>
      <c r="L1710" s="45">
        <v>0.1075</v>
      </c>
      <c r="M1710" s="46">
        <f t="shared" si="105"/>
        <v>97897.67</v>
      </c>
      <c r="N1710" s="47">
        <f t="shared" si="106"/>
        <v>2276.76090909091</v>
      </c>
      <c r="O1710" s="48">
        <f t="shared" si="107"/>
        <v>2458.9017818181828</v>
      </c>
      <c r="P1710" s="49"/>
      <c r="Q1710" s="49"/>
      <c r="R1710" s="50"/>
    </row>
    <row r="1711" spans="1:18" x14ac:dyDescent="0.25">
      <c r="A1711" s="51">
        <v>1708</v>
      </c>
      <c r="B1711" s="37" t="s">
        <v>4673</v>
      </c>
      <c r="C1711" s="38" t="s">
        <v>4674</v>
      </c>
      <c r="D1711" s="39">
        <v>44932</v>
      </c>
      <c r="E1711" s="40" t="s">
        <v>2807</v>
      </c>
      <c r="F1711" s="41">
        <v>1308613</v>
      </c>
      <c r="G1711" s="40" t="s">
        <v>3749</v>
      </c>
      <c r="H1711" s="41">
        <v>137405</v>
      </c>
      <c r="I1711" s="42">
        <f t="shared" si="104"/>
        <v>124913.63636363635</v>
      </c>
      <c r="J1711" s="43">
        <v>45003</v>
      </c>
      <c r="K1711" s="44">
        <v>1189648</v>
      </c>
      <c r="L1711" s="45">
        <v>0.1075</v>
      </c>
      <c r="M1711" s="46">
        <f t="shared" si="105"/>
        <v>127887.16</v>
      </c>
      <c r="N1711" s="47">
        <f t="shared" si="106"/>
        <v>2973.5236363636504</v>
      </c>
      <c r="O1711" s="48">
        <f t="shared" si="107"/>
        <v>3211.4055272727428</v>
      </c>
      <c r="P1711" s="49"/>
      <c r="Q1711" s="49"/>
      <c r="R1711" s="50"/>
    </row>
    <row r="1712" spans="1:18" x14ac:dyDescent="0.25">
      <c r="A1712" s="51">
        <v>1709</v>
      </c>
      <c r="B1712" s="53"/>
      <c r="C1712" s="38" t="s">
        <v>4675</v>
      </c>
      <c r="D1712" s="39">
        <v>44932</v>
      </c>
      <c r="E1712" s="40" t="s">
        <v>2807</v>
      </c>
      <c r="F1712" s="41">
        <v>1308613</v>
      </c>
      <c r="G1712" s="40" t="s">
        <v>3749</v>
      </c>
      <c r="H1712" s="41">
        <v>137405</v>
      </c>
      <c r="I1712" s="42">
        <f t="shared" si="104"/>
        <v>124913.63636363635</v>
      </c>
      <c r="J1712" s="43">
        <v>45003</v>
      </c>
      <c r="K1712" s="44">
        <v>1189648</v>
      </c>
      <c r="L1712" s="45">
        <v>0.1075</v>
      </c>
      <c r="M1712" s="46">
        <f t="shared" si="105"/>
        <v>127887.16</v>
      </c>
      <c r="N1712" s="47">
        <f t="shared" si="106"/>
        <v>2973.5236363636504</v>
      </c>
      <c r="O1712" s="48">
        <f t="shared" si="107"/>
        <v>3211.4055272727428</v>
      </c>
      <c r="P1712" s="49"/>
      <c r="Q1712" s="49"/>
      <c r="R1712" s="50"/>
    </row>
    <row r="1713" spans="1:18" x14ac:dyDescent="0.25">
      <c r="A1713" s="51">
        <v>1710</v>
      </c>
      <c r="B1713" s="37" t="s">
        <v>4676</v>
      </c>
      <c r="C1713" s="38" t="s">
        <v>4677</v>
      </c>
      <c r="D1713" s="39">
        <v>44932</v>
      </c>
      <c r="E1713" s="40" t="s">
        <v>2807</v>
      </c>
      <c r="F1713" s="41">
        <v>807741</v>
      </c>
      <c r="G1713" s="40" t="s">
        <v>3749</v>
      </c>
      <c r="H1713" s="41">
        <v>84813</v>
      </c>
      <c r="I1713" s="42">
        <f t="shared" si="104"/>
        <v>77102.727272727265</v>
      </c>
      <c r="J1713" s="43">
        <v>45003</v>
      </c>
      <c r="K1713" s="44">
        <v>734310</v>
      </c>
      <c r="L1713" s="45">
        <v>0.1075</v>
      </c>
      <c r="M1713" s="46">
        <f t="shared" si="105"/>
        <v>78938.324999999997</v>
      </c>
      <c r="N1713" s="47">
        <f t="shared" si="106"/>
        <v>1835.5977272727323</v>
      </c>
      <c r="O1713" s="48">
        <f t="shared" si="107"/>
        <v>1982.4455454545509</v>
      </c>
      <c r="P1713" s="49"/>
      <c r="Q1713" s="49"/>
      <c r="R1713" s="50"/>
    </row>
    <row r="1714" spans="1:18" x14ac:dyDescent="0.25">
      <c r="A1714" s="51">
        <v>1711</v>
      </c>
      <c r="B1714" s="52"/>
      <c r="C1714" s="38" t="s">
        <v>4678</v>
      </c>
      <c r="D1714" s="39">
        <v>44932</v>
      </c>
      <c r="E1714" s="40" t="s">
        <v>2807</v>
      </c>
      <c r="F1714" s="41">
        <v>807741</v>
      </c>
      <c r="G1714" s="40" t="s">
        <v>3749</v>
      </c>
      <c r="H1714" s="41">
        <v>84813</v>
      </c>
      <c r="I1714" s="42">
        <f t="shared" si="104"/>
        <v>77102.727272727265</v>
      </c>
      <c r="J1714" s="43">
        <v>45003</v>
      </c>
      <c r="K1714" s="44">
        <v>734310</v>
      </c>
      <c r="L1714" s="45">
        <v>0.1075</v>
      </c>
      <c r="M1714" s="46">
        <f t="shared" si="105"/>
        <v>78938.324999999997</v>
      </c>
      <c r="N1714" s="47">
        <f t="shared" si="106"/>
        <v>1835.5977272727323</v>
      </c>
      <c r="O1714" s="48">
        <f t="shared" si="107"/>
        <v>1982.4455454545509</v>
      </c>
      <c r="P1714" s="49"/>
      <c r="Q1714" s="49"/>
      <c r="R1714" s="50"/>
    </row>
    <row r="1715" spans="1:18" x14ac:dyDescent="0.25">
      <c r="A1715" s="51">
        <v>1712</v>
      </c>
      <c r="B1715" s="53"/>
      <c r="C1715" s="38" t="s">
        <v>4679</v>
      </c>
      <c r="D1715" s="39">
        <v>44931</v>
      </c>
      <c r="E1715" s="40" t="s">
        <v>4669</v>
      </c>
      <c r="F1715" s="41">
        <v>807741</v>
      </c>
      <c r="G1715" s="40" t="s">
        <v>3749</v>
      </c>
      <c r="H1715" s="41">
        <v>84813</v>
      </c>
      <c r="I1715" s="42">
        <f t="shared" si="104"/>
        <v>77102.727272727265</v>
      </c>
      <c r="J1715" s="43">
        <v>45003</v>
      </c>
      <c r="K1715" s="44">
        <v>734310</v>
      </c>
      <c r="L1715" s="45">
        <v>0.1075</v>
      </c>
      <c r="M1715" s="46">
        <f t="shared" si="105"/>
        <v>78938.324999999997</v>
      </c>
      <c r="N1715" s="47">
        <f t="shared" si="106"/>
        <v>1835.5977272727323</v>
      </c>
      <c r="O1715" s="48">
        <f t="shared" si="107"/>
        <v>1982.4455454545509</v>
      </c>
      <c r="P1715" s="49"/>
      <c r="Q1715" s="49"/>
      <c r="R1715" s="50"/>
    </row>
    <row r="1716" spans="1:18" x14ac:dyDescent="0.25">
      <c r="A1716" s="51">
        <v>1713</v>
      </c>
      <c r="B1716" s="37" t="s">
        <v>4680</v>
      </c>
      <c r="C1716" s="38" t="s">
        <v>4681</v>
      </c>
      <c r="D1716" s="39">
        <v>44931</v>
      </c>
      <c r="E1716" s="40" t="s">
        <v>4682</v>
      </c>
      <c r="F1716" s="41">
        <v>807741</v>
      </c>
      <c r="G1716" s="40" t="s">
        <v>3749</v>
      </c>
      <c r="H1716" s="41">
        <v>84813</v>
      </c>
      <c r="I1716" s="42">
        <f t="shared" si="104"/>
        <v>77102.727272727265</v>
      </c>
      <c r="J1716" s="43">
        <v>45003</v>
      </c>
      <c r="K1716" s="44">
        <v>734310</v>
      </c>
      <c r="L1716" s="45">
        <v>0.1075</v>
      </c>
      <c r="M1716" s="46">
        <f t="shared" si="105"/>
        <v>78938.324999999997</v>
      </c>
      <c r="N1716" s="47">
        <f t="shared" si="106"/>
        <v>1835.5977272727323</v>
      </c>
      <c r="O1716" s="48">
        <f t="shared" si="107"/>
        <v>1982.4455454545509</v>
      </c>
      <c r="P1716" s="49"/>
      <c r="Q1716" s="49"/>
      <c r="R1716" s="50"/>
    </row>
    <row r="1717" spans="1:18" x14ac:dyDescent="0.25">
      <c r="A1717" s="51">
        <v>1714</v>
      </c>
      <c r="B1717" s="52"/>
      <c r="C1717" s="38" t="s">
        <v>4683</v>
      </c>
      <c r="D1717" s="39">
        <v>44932</v>
      </c>
      <c r="E1717" s="40" t="s">
        <v>1509</v>
      </c>
      <c r="F1717" s="41">
        <v>807741</v>
      </c>
      <c r="G1717" s="40" t="s">
        <v>3749</v>
      </c>
      <c r="H1717" s="41">
        <v>84813</v>
      </c>
      <c r="I1717" s="42">
        <f t="shared" si="104"/>
        <v>77102.727272727265</v>
      </c>
      <c r="J1717" s="43">
        <v>45003</v>
      </c>
      <c r="K1717" s="44">
        <v>734310</v>
      </c>
      <c r="L1717" s="45">
        <v>0.1075</v>
      </c>
      <c r="M1717" s="46">
        <f t="shared" si="105"/>
        <v>78938.324999999997</v>
      </c>
      <c r="N1717" s="47">
        <f t="shared" si="106"/>
        <v>1835.5977272727323</v>
      </c>
      <c r="O1717" s="48">
        <f t="shared" si="107"/>
        <v>1982.4455454545509</v>
      </c>
      <c r="P1717" s="49"/>
      <c r="Q1717" s="49"/>
      <c r="R1717" s="50"/>
    </row>
    <row r="1718" spans="1:18" x14ac:dyDescent="0.25">
      <c r="A1718" s="51">
        <v>1715</v>
      </c>
      <c r="B1718" s="52"/>
      <c r="C1718" s="38" t="s">
        <v>4684</v>
      </c>
      <c r="D1718" s="39">
        <v>44932</v>
      </c>
      <c r="E1718" s="40" t="s">
        <v>4685</v>
      </c>
      <c r="F1718" s="41">
        <v>1308613</v>
      </c>
      <c r="G1718" s="40" t="s">
        <v>3749</v>
      </c>
      <c r="H1718" s="41">
        <v>137404</v>
      </c>
      <c r="I1718" s="42">
        <f t="shared" si="104"/>
        <v>124912.72727272726</v>
      </c>
      <c r="J1718" s="43">
        <v>45003</v>
      </c>
      <c r="K1718" s="44">
        <v>1189648</v>
      </c>
      <c r="L1718" s="45">
        <v>0.1075</v>
      </c>
      <c r="M1718" s="46">
        <f t="shared" si="105"/>
        <v>127887.16</v>
      </c>
      <c r="N1718" s="47">
        <f t="shared" si="106"/>
        <v>2974.4327272727387</v>
      </c>
      <c r="O1718" s="48">
        <f t="shared" si="107"/>
        <v>3212.3873454545578</v>
      </c>
      <c r="P1718" s="49"/>
      <c r="Q1718" s="49"/>
      <c r="R1718" s="50"/>
    </row>
    <row r="1719" spans="1:18" x14ac:dyDescent="0.25">
      <c r="A1719" s="51">
        <v>1716</v>
      </c>
      <c r="B1719" s="53"/>
      <c r="C1719" s="38" t="s">
        <v>4686</v>
      </c>
      <c r="D1719" s="39">
        <v>44932</v>
      </c>
      <c r="E1719" s="40" t="s">
        <v>4682</v>
      </c>
      <c r="F1719" s="41">
        <v>403871</v>
      </c>
      <c r="G1719" s="40" t="s">
        <v>3749</v>
      </c>
      <c r="H1719" s="41">
        <v>42406</v>
      </c>
      <c r="I1719" s="42">
        <f t="shared" si="104"/>
        <v>38550.909090909088</v>
      </c>
      <c r="J1719" s="43">
        <v>45003</v>
      </c>
      <c r="K1719" s="44">
        <v>367155</v>
      </c>
      <c r="L1719" s="45">
        <v>0.1075</v>
      </c>
      <c r="M1719" s="46">
        <f t="shared" si="105"/>
        <v>39469.162499999999</v>
      </c>
      <c r="N1719" s="47">
        <f t="shared" si="106"/>
        <v>918.25340909091028</v>
      </c>
      <c r="O1719" s="48">
        <f t="shared" si="107"/>
        <v>991.7136818181832</v>
      </c>
      <c r="P1719" s="49"/>
      <c r="Q1719" s="49"/>
      <c r="R1719" s="50"/>
    </row>
    <row r="1720" spans="1:18" ht="26.45" customHeight="1" x14ac:dyDescent="0.25">
      <c r="A1720" s="51">
        <v>1717</v>
      </c>
      <c r="B1720" s="37" t="s">
        <v>4687</v>
      </c>
      <c r="C1720" s="38" t="s">
        <v>4688</v>
      </c>
      <c r="D1720" s="39">
        <v>44966</v>
      </c>
      <c r="E1720" s="40" t="s">
        <v>3073</v>
      </c>
      <c r="F1720" s="41">
        <v>1162821</v>
      </c>
      <c r="G1720" s="40" t="s">
        <v>3749</v>
      </c>
      <c r="H1720" s="41">
        <v>122096</v>
      </c>
      <c r="I1720" s="42">
        <f t="shared" si="104"/>
        <v>110996.36363636363</v>
      </c>
      <c r="J1720" s="43">
        <v>45003</v>
      </c>
      <c r="K1720" s="44">
        <v>1057110</v>
      </c>
      <c r="L1720" s="45">
        <v>0.1075</v>
      </c>
      <c r="M1720" s="46">
        <f t="shared" si="105"/>
        <v>113639.325</v>
      </c>
      <c r="N1720" s="47">
        <f t="shared" si="106"/>
        <v>2642.9613636363647</v>
      </c>
      <c r="O1720" s="48">
        <f t="shared" si="107"/>
        <v>2854.3982727272742</v>
      </c>
      <c r="P1720" s="49"/>
      <c r="Q1720" s="49"/>
      <c r="R1720" s="50"/>
    </row>
    <row r="1721" spans="1:18" x14ac:dyDescent="0.25">
      <c r="A1721" s="51">
        <v>1718</v>
      </c>
      <c r="B1721" s="52"/>
      <c r="C1721" s="38" t="s">
        <v>4689</v>
      </c>
      <c r="D1721" s="39">
        <v>44963</v>
      </c>
      <c r="E1721" s="40" t="s">
        <v>2686</v>
      </c>
      <c r="F1721" s="41">
        <v>1013962</v>
      </c>
      <c r="G1721" s="40" t="s">
        <v>3749</v>
      </c>
      <c r="H1721" s="41">
        <v>106466</v>
      </c>
      <c r="I1721" s="42">
        <f t="shared" si="104"/>
        <v>96787.272727272721</v>
      </c>
      <c r="J1721" s="43">
        <v>45003</v>
      </c>
      <c r="K1721" s="44">
        <v>921784</v>
      </c>
      <c r="L1721" s="45">
        <v>0.1075</v>
      </c>
      <c r="M1721" s="46">
        <f t="shared" si="105"/>
        <v>99091.78</v>
      </c>
      <c r="N1721" s="47">
        <f t="shared" si="106"/>
        <v>2304.5072727272782</v>
      </c>
      <c r="O1721" s="48">
        <f t="shared" si="107"/>
        <v>2488.8678545454604</v>
      </c>
      <c r="P1721" s="49"/>
      <c r="Q1721" s="49"/>
      <c r="R1721" s="50"/>
    </row>
    <row r="1722" spans="1:18" x14ac:dyDescent="0.25">
      <c r="A1722" s="51">
        <v>1719</v>
      </c>
      <c r="B1722" s="52"/>
      <c r="C1722" s="38" t="s">
        <v>4690</v>
      </c>
      <c r="D1722" s="39">
        <v>44963</v>
      </c>
      <c r="E1722" s="40" t="s">
        <v>2807</v>
      </c>
      <c r="F1722" s="41">
        <v>532092</v>
      </c>
      <c r="G1722" s="40" t="s">
        <v>3749</v>
      </c>
      <c r="H1722" s="41">
        <v>55870</v>
      </c>
      <c r="I1722" s="42">
        <f t="shared" si="104"/>
        <v>50790.909090909088</v>
      </c>
      <c r="J1722" s="43">
        <v>45003</v>
      </c>
      <c r="K1722" s="44">
        <v>483720</v>
      </c>
      <c r="L1722" s="45">
        <v>0.1075</v>
      </c>
      <c r="M1722" s="46">
        <f t="shared" si="105"/>
        <v>51999.9</v>
      </c>
      <c r="N1722" s="47">
        <f t="shared" si="106"/>
        <v>1208.9909090909132</v>
      </c>
      <c r="O1722" s="48">
        <f t="shared" si="107"/>
        <v>1305.7101818181864</v>
      </c>
      <c r="P1722" s="49"/>
      <c r="Q1722" s="49"/>
      <c r="R1722" s="50"/>
    </row>
    <row r="1723" spans="1:18" x14ac:dyDescent="0.25">
      <c r="A1723" s="51">
        <v>1720</v>
      </c>
      <c r="B1723" s="52"/>
      <c r="C1723" s="38" t="s">
        <v>4691</v>
      </c>
      <c r="D1723" s="39">
        <v>44963</v>
      </c>
      <c r="E1723" s="40" t="s">
        <v>2807</v>
      </c>
      <c r="F1723" s="41">
        <v>366491</v>
      </c>
      <c r="G1723" s="40" t="s">
        <v>3749</v>
      </c>
      <c r="H1723" s="41">
        <v>38482</v>
      </c>
      <c r="I1723" s="42">
        <f t="shared" si="104"/>
        <v>34983.63636363636</v>
      </c>
      <c r="J1723" s="43">
        <v>45003</v>
      </c>
      <c r="K1723" s="44">
        <v>333174</v>
      </c>
      <c r="L1723" s="45">
        <v>0.1075</v>
      </c>
      <c r="M1723" s="46">
        <f t="shared" si="105"/>
        <v>35816.205000000002</v>
      </c>
      <c r="N1723" s="47">
        <f t="shared" si="106"/>
        <v>832.56863636364142</v>
      </c>
      <c r="O1723" s="48">
        <f t="shared" si="107"/>
        <v>899.17412727273279</v>
      </c>
      <c r="P1723" s="49"/>
      <c r="Q1723" s="49"/>
      <c r="R1723" s="50"/>
    </row>
    <row r="1724" spans="1:18" x14ac:dyDescent="0.25">
      <c r="A1724" s="51">
        <v>1721</v>
      </c>
      <c r="B1724" s="52"/>
      <c r="C1724" s="38" t="s">
        <v>4692</v>
      </c>
      <c r="D1724" s="39">
        <v>44963</v>
      </c>
      <c r="E1724" s="40" t="s">
        <v>2686</v>
      </c>
      <c r="F1724" s="41">
        <v>245025</v>
      </c>
      <c r="G1724" s="40" t="s">
        <v>3749</v>
      </c>
      <c r="H1724" s="41">
        <v>25728</v>
      </c>
      <c r="I1724" s="42">
        <f t="shared" si="104"/>
        <v>23389.090909090908</v>
      </c>
      <c r="J1724" s="43">
        <v>45003</v>
      </c>
      <c r="K1724" s="44">
        <v>222750</v>
      </c>
      <c r="L1724" s="45">
        <v>0.1075</v>
      </c>
      <c r="M1724" s="46">
        <f t="shared" si="105"/>
        <v>23945.625</v>
      </c>
      <c r="N1724" s="47">
        <f t="shared" si="106"/>
        <v>556.5340909090919</v>
      </c>
      <c r="O1724" s="48">
        <f t="shared" si="107"/>
        <v>601.05681818181927</v>
      </c>
      <c r="P1724" s="49"/>
      <c r="Q1724" s="49"/>
      <c r="R1724" s="50"/>
    </row>
    <row r="1725" spans="1:18" x14ac:dyDescent="0.25">
      <c r="A1725" s="51">
        <v>1722</v>
      </c>
      <c r="B1725" s="52"/>
      <c r="C1725" s="38" t="s">
        <v>4693</v>
      </c>
      <c r="D1725" s="39">
        <v>44963</v>
      </c>
      <c r="E1725" s="40" t="s">
        <v>2686</v>
      </c>
      <c r="F1725" s="41">
        <v>654256</v>
      </c>
      <c r="G1725" s="40" t="s">
        <v>3749</v>
      </c>
      <c r="H1725" s="41">
        <v>68697</v>
      </c>
      <c r="I1725" s="42">
        <f t="shared" si="104"/>
        <v>62451.818181818177</v>
      </c>
      <c r="J1725" s="43">
        <v>45003</v>
      </c>
      <c r="K1725" s="44">
        <v>594778</v>
      </c>
      <c r="L1725" s="45">
        <v>0.1075</v>
      </c>
      <c r="M1725" s="46">
        <f t="shared" si="105"/>
        <v>63938.635000000002</v>
      </c>
      <c r="N1725" s="47">
        <f t="shared" si="106"/>
        <v>1486.8168181818255</v>
      </c>
      <c r="O1725" s="48">
        <f t="shared" si="107"/>
        <v>1605.7621636363717</v>
      </c>
      <c r="P1725" s="49"/>
      <c r="Q1725" s="49"/>
      <c r="R1725" s="50"/>
    </row>
    <row r="1726" spans="1:18" x14ac:dyDescent="0.25">
      <c r="A1726" s="51">
        <v>1723</v>
      </c>
      <c r="B1726" s="52"/>
      <c r="C1726" s="38" t="s">
        <v>4694</v>
      </c>
      <c r="D1726" s="39">
        <v>44963</v>
      </c>
      <c r="E1726" s="40" t="s">
        <v>2686</v>
      </c>
      <c r="F1726" s="41">
        <v>2879978</v>
      </c>
      <c r="G1726" s="40" t="s">
        <v>3749</v>
      </c>
      <c r="H1726" s="41">
        <v>302398</v>
      </c>
      <c r="I1726" s="42">
        <f t="shared" si="104"/>
        <v>274907.27272727271</v>
      </c>
      <c r="J1726" s="43">
        <v>45003</v>
      </c>
      <c r="K1726" s="44">
        <v>2618162</v>
      </c>
      <c r="L1726" s="45">
        <v>0.1075</v>
      </c>
      <c r="M1726" s="46">
        <f t="shared" si="105"/>
        <v>281452.41499999998</v>
      </c>
      <c r="N1726" s="47">
        <f t="shared" si="106"/>
        <v>6545.1422727272729</v>
      </c>
      <c r="O1726" s="48">
        <f t="shared" si="107"/>
        <v>7068.753654545455</v>
      </c>
      <c r="P1726" s="49"/>
      <c r="Q1726" s="49"/>
      <c r="R1726" s="50"/>
    </row>
    <row r="1727" spans="1:18" x14ac:dyDescent="0.25">
      <c r="A1727" s="51">
        <v>1724</v>
      </c>
      <c r="B1727" s="52"/>
      <c r="C1727" s="38" t="s">
        <v>4695</v>
      </c>
      <c r="D1727" s="39">
        <v>44963</v>
      </c>
      <c r="E1727" s="40" t="s">
        <v>2690</v>
      </c>
      <c r="F1727" s="41">
        <v>886820</v>
      </c>
      <c r="G1727" s="40" t="s">
        <v>3749</v>
      </c>
      <c r="H1727" s="41">
        <v>93116</v>
      </c>
      <c r="I1727" s="42">
        <f t="shared" si="104"/>
        <v>84650.909090909088</v>
      </c>
      <c r="J1727" s="43">
        <v>45003</v>
      </c>
      <c r="K1727" s="44">
        <v>806200</v>
      </c>
      <c r="L1727" s="45">
        <v>0.1075</v>
      </c>
      <c r="M1727" s="46">
        <f t="shared" si="105"/>
        <v>86666.5</v>
      </c>
      <c r="N1727" s="47">
        <f t="shared" si="106"/>
        <v>2015.5909090909117</v>
      </c>
      <c r="O1727" s="48">
        <f t="shared" si="107"/>
        <v>2176.8381818181847</v>
      </c>
      <c r="P1727" s="49"/>
      <c r="Q1727" s="49"/>
      <c r="R1727" s="50"/>
    </row>
    <row r="1728" spans="1:18" x14ac:dyDescent="0.25">
      <c r="A1728" s="51">
        <v>1725</v>
      </c>
      <c r="B1728" s="52"/>
      <c r="C1728" s="38" t="s">
        <v>4696</v>
      </c>
      <c r="D1728" s="39">
        <v>44969</v>
      </c>
      <c r="E1728" s="40" t="s">
        <v>2690</v>
      </c>
      <c r="F1728" s="41">
        <v>1828312</v>
      </c>
      <c r="G1728" s="40" t="s">
        <v>3749</v>
      </c>
      <c r="H1728" s="41">
        <v>191973</v>
      </c>
      <c r="I1728" s="42">
        <f t="shared" si="104"/>
        <v>174520.90909090909</v>
      </c>
      <c r="J1728" s="43">
        <v>45003</v>
      </c>
      <c r="K1728" s="44">
        <v>1662102</v>
      </c>
      <c r="L1728" s="45">
        <v>0.1075</v>
      </c>
      <c r="M1728" s="46">
        <f t="shared" si="105"/>
        <v>178675.965</v>
      </c>
      <c r="N1728" s="47">
        <f t="shared" si="106"/>
        <v>4155.0559090909082</v>
      </c>
      <c r="O1728" s="48">
        <f t="shared" si="107"/>
        <v>4487.4603818181813</v>
      </c>
      <c r="P1728" s="49"/>
      <c r="Q1728" s="49"/>
      <c r="R1728" s="50"/>
    </row>
    <row r="1729" spans="1:18" x14ac:dyDescent="0.25">
      <c r="A1729" s="51">
        <v>1726</v>
      </c>
      <c r="B1729" s="52"/>
      <c r="C1729" s="38" t="s">
        <v>4697</v>
      </c>
      <c r="D1729" s="39">
        <v>44963</v>
      </c>
      <c r="E1729" s="40" t="s">
        <v>2686</v>
      </c>
      <c r="F1729" s="41">
        <v>1206865</v>
      </c>
      <c r="G1729" s="40" t="s">
        <v>3749</v>
      </c>
      <c r="H1729" s="41">
        <v>126721</v>
      </c>
      <c r="I1729" s="42">
        <f t="shared" si="104"/>
        <v>115200.90909090909</v>
      </c>
      <c r="J1729" s="43">
        <v>45003</v>
      </c>
      <c r="K1729" s="44">
        <v>1097150</v>
      </c>
      <c r="L1729" s="45">
        <v>0.1075</v>
      </c>
      <c r="M1729" s="46">
        <f t="shared" si="105"/>
        <v>117943.625</v>
      </c>
      <c r="N1729" s="47">
        <f t="shared" si="106"/>
        <v>2742.7159090909117</v>
      </c>
      <c r="O1729" s="48">
        <f t="shared" si="107"/>
        <v>2962.1331818181848</v>
      </c>
      <c r="P1729" s="49"/>
      <c r="Q1729" s="49"/>
      <c r="R1729" s="50"/>
    </row>
    <row r="1730" spans="1:18" x14ac:dyDescent="0.25">
      <c r="A1730" s="51">
        <v>1727</v>
      </c>
      <c r="B1730" s="52"/>
      <c r="C1730" s="38" t="s">
        <v>4698</v>
      </c>
      <c r="D1730" s="39">
        <v>44963</v>
      </c>
      <c r="E1730" s="40" t="s">
        <v>2686</v>
      </c>
      <c r="F1730" s="41">
        <v>831620</v>
      </c>
      <c r="G1730" s="40" t="s">
        <v>3749</v>
      </c>
      <c r="H1730" s="41">
        <v>87320</v>
      </c>
      <c r="I1730" s="42">
        <f t="shared" si="104"/>
        <v>79381.818181818177</v>
      </c>
      <c r="J1730" s="43">
        <v>45003</v>
      </c>
      <c r="K1730" s="44">
        <v>756018</v>
      </c>
      <c r="L1730" s="45">
        <v>0.1075</v>
      </c>
      <c r="M1730" s="46">
        <f t="shared" si="105"/>
        <v>81271.934999999998</v>
      </c>
      <c r="N1730" s="47">
        <f t="shared" si="106"/>
        <v>1890.1168181818211</v>
      </c>
      <c r="O1730" s="48">
        <f t="shared" si="107"/>
        <v>2041.326163636367</v>
      </c>
      <c r="P1730" s="49"/>
      <c r="Q1730" s="49"/>
      <c r="R1730" s="50"/>
    </row>
    <row r="1731" spans="1:18" x14ac:dyDescent="0.25">
      <c r="A1731" s="51">
        <v>1728</v>
      </c>
      <c r="B1731" s="52"/>
      <c r="C1731" s="38" t="s">
        <v>4699</v>
      </c>
      <c r="D1731" s="39">
        <v>44967</v>
      </c>
      <c r="E1731" s="40" t="s">
        <v>2690</v>
      </c>
      <c r="F1731" s="41">
        <v>886820</v>
      </c>
      <c r="G1731" s="40" t="s">
        <v>3749</v>
      </c>
      <c r="H1731" s="41">
        <v>93116</v>
      </c>
      <c r="I1731" s="42">
        <f t="shared" si="104"/>
        <v>84650.909090909088</v>
      </c>
      <c r="J1731" s="43">
        <v>45003</v>
      </c>
      <c r="K1731" s="44">
        <v>806200</v>
      </c>
      <c r="L1731" s="45">
        <v>0.1075</v>
      </c>
      <c r="M1731" s="46">
        <f t="shared" si="105"/>
        <v>86666.5</v>
      </c>
      <c r="N1731" s="47">
        <f t="shared" si="106"/>
        <v>2015.5909090909117</v>
      </c>
      <c r="O1731" s="48">
        <f t="shared" si="107"/>
        <v>2176.8381818181847</v>
      </c>
      <c r="P1731" s="49"/>
      <c r="Q1731" s="49"/>
      <c r="R1731" s="50"/>
    </row>
    <row r="1732" spans="1:18" x14ac:dyDescent="0.25">
      <c r="A1732" s="51">
        <v>1729</v>
      </c>
      <c r="B1732" s="52"/>
      <c r="C1732" s="38" t="s">
        <v>4700</v>
      </c>
      <c r="D1732" s="39">
        <v>44963</v>
      </c>
      <c r="E1732" s="40" t="s">
        <v>4669</v>
      </c>
      <c r="F1732" s="41">
        <v>3250156</v>
      </c>
      <c r="G1732" s="40" t="s">
        <v>3749</v>
      </c>
      <c r="H1732" s="41">
        <v>341266</v>
      </c>
      <c r="I1732" s="42">
        <f t="shared" ref="I1732:I1795" si="108">H1732/1.1</f>
        <v>310241.81818181818</v>
      </c>
      <c r="J1732" s="43">
        <v>45003</v>
      </c>
      <c r="K1732" s="44">
        <v>2954687</v>
      </c>
      <c r="L1732" s="45">
        <v>0.1075</v>
      </c>
      <c r="M1732" s="46">
        <f t="shared" ref="M1732:M1795" si="109">K1732*L1732</f>
        <v>317628.85249999998</v>
      </c>
      <c r="N1732" s="47">
        <f t="shared" ref="N1732:N1795" si="110">M1732-I1732</f>
        <v>7387.0343181818025</v>
      </c>
      <c r="O1732" s="48">
        <f t="shared" ref="O1732:O1795" si="111">N1732*1.08</f>
        <v>7977.9970636363469</v>
      </c>
      <c r="P1732" s="49"/>
      <c r="Q1732" s="49"/>
      <c r="R1732" s="50"/>
    </row>
    <row r="1733" spans="1:18" x14ac:dyDescent="0.25">
      <c r="A1733" s="51">
        <v>1730</v>
      </c>
      <c r="B1733" s="52"/>
      <c r="C1733" s="38" t="s">
        <v>4701</v>
      </c>
      <c r="D1733" s="39">
        <v>44963</v>
      </c>
      <c r="E1733" s="40" t="s">
        <v>4669</v>
      </c>
      <c r="F1733" s="41">
        <v>461076</v>
      </c>
      <c r="G1733" s="40" t="s">
        <v>3749</v>
      </c>
      <c r="H1733" s="41">
        <v>48413</v>
      </c>
      <c r="I1733" s="42">
        <f t="shared" si="108"/>
        <v>44011.818181818177</v>
      </c>
      <c r="J1733" s="43">
        <v>45003</v>
      </c>
      <c r="K1733" s="44">
        <v>419160</v>
      </c>
      <c r="L1733" s="45">
        <v>0.1075</v>
      </c>
      <c r="M1733" s="46">
        <f t="shared" si="109"/>
        <v>45059.7</v>
      </c>
      <c r="N1733" s="47">
        <f t="shared" si="110"/>
        <v>1047.8818181818206</v>
      </c>
      <c r="O1733" s="48">
        <f t="shared" si="111"/>
        <v>1131.7123636363663</v>
      </c>
      <c r="P1733" s="49"/>
      <c r="Q1733" s="49"/>
      <c r="R1733" s="50"/>
    </row>
    <row r="1734" spans="1:18" x14ac:dyDescent="0.25">
      <c r="A1734" s="51">
        <v>1731</v>
      </c>
      <c r="B1734" s="52"/>
      <c r="C1734" s="38" t="s">
        <v>4702</v>
      </c>
      <c r="D1734" s="39">
        <v>44964</v>
      </c>
      <c r="E1734" s="40" t="s">
        <v>2807</v>
      </c>
      <c r="F1734" s="41">
        <v>331201</v>
      </c>
      <c r="G1734" s="40" t="s">
        <v>3749</v>
      </c>
      <c r="H1734" s="41">
        <v>34776</v>
      </c>
      <c r="I1734" s="42">
        <f t="shared" si="108"/>
        <v>31614.545454545452</v>
      </c>
      <c r="J1734" s="43">
        <v>45003</v>
      </c>
      <c r="K1734" s="44">
        <v>301092</v>
      </c>
      <c r="L1734" s="45">
        <v>0.1075</v>
      </c>
      <c r="M1734" s="46">
        <f t="shared" si="109"/>
        <v>32367.39</v>
      </c>
      <c r="N1734" s="47">
        <f t="shared" si="110"/>
        <v>752.84454545454719</v>
      </c>
      <c r="O1734" s="48">
        <f t="shared" si="111"/>
        <v>813.072109090911</v>
      </c>
      <c r="P1734" s="49"/>
      <c r="Q1734" s="49"/>
      <c r="R1734" s="50"/>
    </row>
    <row r="1735" spans="1:18" x14ac:dyDescent="0.25">
      <c r="A1735" s="51">
        <v>1732</v>
      </c>
      <c r="B1735" s="52"/>
      <c r="C1735" s="38" t="s">
        <v>4703</v>
      </c>
      <c r="D1735" s="39">
        <v>44963</v>
      </c>
      <c r="E1735" s="40" t="s">
        <v>2690</v>
      </c>
      <c r="F1735" s="41">
        <v>642492</v>
      </c>
      <c r="G1735" s="40" t="s">
        <v>3749</v>
      </c>
      <c r="H1735" s="41">
        <v>67462</v>
      </c>
      <c r="I1735" s="42">
        <f t="shared" si="108"/>
        <v>61329.090909090904</v>
      </c>
      <c r="J1735" s="43">
        <v>45003</v>
      </c>
      <c r="K1735" s="44">
        <v>584084</v>
      </c>
      <c r="L1735" s="45">
        <v>0.1075</v>
      </c>
      <c r="M1735" s="46">
        <f t="shared" si="109"/>
        <v>62789.03</v>
      </c>
      <c r="N1735" s="47">
        <f t="shared" si="110"/>
        <v>1459.9390909090944</v>
      </c>
      <c r="O1735" s="48">
        <f t="shared" si="111"/>
        <v>1576.7342181818219</v>
      </c>
      <c r="P1735" s="49"/>
      <c r="Q1735" s="49"/>
      <c r="R1735" s="50"/>
    </row>
    <row r="1736" spans="1:18" x14ac:dyDescent="0.25">
      <c r="A1736" s="51">
        <v>1733</v>
      </c>
      <c r="B1736" s="52"/>
      <c r="C1736" s="38" t="s">
        <v>4704</v>
      </c>
      <c r="D1736" s="39">
        <v>44969</v>
      </c>
      <c r="E1736" s="40" t="s">
        <v>2690</v>
      </c>
      <c r="F1736" s="41">
        <v>552002</v>
      </c>
      <c r="G1736" s="40" t="s">
        <v>3749</v>
      </c>
      <c r="H1736" s="41">
        <v>57960</v>
      </c>
      <c r="I1736" s="42">
        <f t="shared" si="108"/>
        <v>52690.909090909088</v>
      </c>
      <c r="J1736" s="43">
        <v>45003</v>
      </c>
      <c r="K1736" s="44">
        <v>501820</v>
      </c>
      <c r="L1736" s="45">
        <v>0.1075</v>
      </c>
      <c r="M1736" s="46">
        <f t="shared" si="109"/>
        <v>53945.65</v>
      </c>
      <c r="N1736" s="47">
        <f t="shared" si="110"/>
        <v>1254.7409090909132</v>
      </c>
      <c r="O1736" s="48">
        <f t="shared" si="111"/>
        <v>1355.1201818181864</v>
      </c>
      <c r="P1736" s="49"/>
      <c r="Q1736" s="49"/>
      <c r="R1736" s="50"/>
    </row>
    <row r="1737" spans="1:18" x14ac:dyDescent="0.25">
      <c r="A1737" s="51">
        <v>1734</v>
      </c>
      <c r="B1737" s="52"/>
      <c r="C1737" s="38" t="s">
        <v>4705</v>
      </c>
      <c r="D1737" s="39">
        <v>44967</v>
      </c>
      <c r="E1737" s="40" t="s">
        <v>2686</v>
      </c>
      <c r="F1737" s="41">
        <v>802091</v>
      </c>
      <c r="G1737" s="40" t="s">
        <v>3749</v>
      </c>
      <c r="H1737" s="41">
        <v>84220</v>
      </c>
      <c r="I1737" s="42">
        <f t="shared" si="108"/>
        <v>76563.636363636353</v>
      </c>
      <c r="J1737" s="43">
        <v>45003</v>
      </c>
      <c r="K1737" s="44">
        <v>729174</v>
      </c>
      <c r="L1737" s="45">
        <v>0.1075</v>
      </c>
      <c r="M1737" s="46">
        <f t="shared" si="109"/>
        <v>78386.205000000002</v>
      </c>
      <c r="N1737" s="47">
        <f t="shared" si="110"/>
        <v>1822.5686363636487</v>
      </c>
      <c r="O1737" s="48">
        <f t="shared" si="111"/>
        <v>1968.3741272727407</v>
      </c>
      <c r="P1737" s="49"/>
      <c r="Q1737" s="49"/>
      <c r="R1737" s="50"/>
    </row>
    <row r="1738" spans="1:18" x14ac:dyDescent="0.25">
      <c r="A1738" s="51">
        <v>1735</v>
      </c>
      <c r="B1738" s="52"/>
      <c r="C1738" s="38" t="s">
        <v>4706</v>
      </c>
      <c r="D1738" s="39">
        <v>44964</v>
      </c>
      <c r="E1738" s="40" t="s">
        <v>2686</v>
      </c>
      <c r="F1738" s="41">
        <v>1046363</v>
      </c>
      <c r="G1738" s="40" t="s">
        <v>3749</v>
      </c>
      <c r="H1738" s="41">
        <v>109868</v>
      </c>
      <c r="I1738" s="42">
        <f t="shared" si="108"/>
        <v>99879.999999999985</v>
      </c>
      <c r="J1738" s="43">
        <v>45003</v>
      </c>
      <c r="K1738" s="44">
        <v>951239</v>
      </c>
      <c r="L1738" s="45">
        <v>0.1075</v>
      </c>
      <c r="M1738" s="46">
        <f t="shared" si="109"/>
        <v>102258.1925</v>
      </c>
      <c r="N1738" s="47">
        <f t="shared" si="110"/>
        <v>2378.1925000000192</v>
      </c>
      <c r="O1738" s="48">
        <f t="shared" si="111"/>
        <v>2568.447900000021</v>
      </c>
      <c r="P1738" s="49"/>
      <c r="Q1738" s="49"/>
      <c r="R1738" s="50"/>
    </row>
    <row r="1739" spans="1:18" x14ac:dyDescent="0.25">
      <c r="A1739" s="51">
        <v>1736</v>
      </c>
      <c r="B1739" s="52"/>
      <c r="C1739" s="38" t="s">
        <v>4707</v>
      </c>
      <c r="D1739" s="39">
        <v>44968</v>
      </c>
      <c r="E1739" s="40" t="s">
        <v>2686</v>
      </c>
      <c r="F1739" s="41">
        <v>652251</v>
      </c>
      <c r="G1739" s="40" t="s">
        <v>3749</v>
      </c>
      <c r="H1739" s="41">
        <v>68486</v>
      </c>
      <c r="I1739" s="42">
        <f t="shared" si="108"/>
        <v>62259.999999999993</v>
      </c>
      <c r="J1739" s="43">
        <v>45003</v>
      </c>
      <c r="K1739" s="44">
        <v>592955</v>
      </c>
      <c r="L1739" s="45">
        <v>0.1075</v>
      </c>
      <c r="M1739" s="46">
        <f t="shared" si="109"/>
        <v>63742.662499999999</v>
      </c>
      <c r="N1739" s="47">
        <f t="shared" si="110"/>
        <v>1482.6625000000058</v>
      </c>
      <c r="O1739" s="48">
        <f t="shared" si="111"/>
        <v>1601.2755000000063</v>
      </c>
      <c r="P1739" s="49"/>
      <c r="Q1739" s="49"/>
      <c r="R1739" s="50"/>
    </row>
    <row r="1740" spans="1:18" x14ac:dyDescent="0.25">
      <c r="A1740" s="51">
        <v>1737</v>
      </c>
      <c r="B1740" s="52"/>
      <c r="C1740" s="38" t="s">
        <v>4708</v>
      </c>
      <c r="D1740" s="39">
        <v>44966</v>
      </c>
      <c r="E1740" s="40" t="s">
        <v>2686</v>
      </c>
      <c r="F1740" s="41">
        <v>610819</v>
      </c>
      <c r="G1740" s="40" t="s">
        <v>3749</v>
      </c>
      <c r="H1740" s="41">
        <v>64136</v>
      </c>
      <c r="I1740" s="42">
        <f t="shared" si="108"/>
        <v>58305.454545454544</v>
      </c>
      <c r="J1740" s="43">
        <v>45003</v>
      </c>
      <c r="K1740" s="44">
        <v>555290</v>
      </c>
      <c r="L1740" s="45">
        <v>0.1075</v>
      </c>
      <c r="M1740" s="46">
        <f t="shared" si="109"/>
        <v>59693.674999999996</v>
      </c>
      <c r="N1740" s="47">
        <f t="shared" si="110"/>
        <v>1388.2204545454515</v>
      </c>
      <c r="O1740" s="48">
        <f t="shared" si="111"/>
        <v>1499.2780909090877</v>
      </c>
      <c r="P1740" s="49"/>
      <c r="Q1740" s="49"/>
      <c r="R1740" s="50"/>
    </row>
    <row r="1741" spans="1:18" x14ac:dyDescent="0.25">
      <c r="A1741" s="51">
        <v>1738</v>
      </c>
      <c r="B1741" s="52"/>
      <c r="C1741" s="38" t="s">
        <v>4709</v>
      </c>
      <c r="D1741" s="39">
        <v>44975</v>
      </c>
      <c r="E1741" s="40" t="s">
        <v>2686</v>
      </c>
      <c r="F1741" s="41">
        <v>571028</v>
      </c>
      <c r="G1741" s="40" t="s">
        <v>3749</v>
      </c>
      <c r="H1741" s="41">
        <v>59958</v>
      </c>
      <c r="I1741" s="42">
        <f t="shared" si="108"/>
        <v>54507.272727272721</v>
      </c>
      <c r="J1741" s="43">
        <v>45003</v>
      </c>
      <c r="K1741" s="44">
        <v>519116</v>
      </c>
      <c r="L1741" s="45">
        <v>0.1075</v>
      </c>
      <c r="M1741" s="46">
        <f t="shared" si="109"/>
        <v>55804.97</v>
      </c>
      <c r="N1741" s="47">
        <f t="shared" si="110"/>
        <v>1297.6972727272805</v>
      </c>
      <c r="O1741" s="48">
        <f t="shared" si="111"/>
        <v>1401.5130545454631</v>
      </c>
      <c r="P1741" s="49"/>
      <c r="Q1741" s="49"/>
      <c r="R1741" s="50"/>
    </row>
    <row r="1742" spans="1:18" x14ac:dyDescent="0.25">
      <c r="A1742" s="51">
        <v>1739</v>
      </c>
      <c r="B1742" s="52"/>
      <c r="C1742" s="38" t="s">
        <v>4710</v>
      </c>
      <c r="D1742" s="39">
        <v>44968</v>
      </c>
      <c r="E1742" s="40" t="s">
        <v>2690</v>
      </c>
      <c r="F1742" s="41">
        <v>652251</v>
      </c>
      <c r="G1742" s="40" t="s">
        <v>3749</v>
      </c>
      <c r="H1742" s="41">
        <v>68486</v>
      </c>
      <c r="I1742" s="42">
        <f t="shared" si="108"/>
        <v>62259.999999999993</v>
      </c>
      <c r="J1742" s="43">
        <v>45003</v>
      </c>
      <c r="K1742" s="44">
        <v>592955</v>
      </c>
      <c r="L1742" s="45">
        <v>0.1075</v>
      </c>
      <c r="M1742" s="46">
        <f t="shared" si="109"/>
        <v>63742.662499999999</v>
      </c>
      <c r="N1742" s="47">
        <f t="shared" si="110"/>
        <v>1482.6625000000058</v>
      </c>
      <c r="O1742" s="48">
        <f t="shared" si="111"/>
        <v>1601.2755000000063</v>
      </c>
      <c r="P1742" s="49"/>
      <c r="Q1742" s="49"/>
      <c r="R1742" s="50"/>
    </row>
    <row r="1743" spans="1:18" x14ac:dyDescent="0.25">
      <c r="A1743" s="51">
        <v>1740</v>
      </c>
      <c r="B1743" s="52"/>
      <c r="C1743" s="38" t="s">
        <v>4711</v>
      </c>
      <c r="D1743" s="39">
        <v>44968</v>
      </c>
      <c r="E1743" s="40" t="s">
        <v>4712</v>
      </c>
      <c r="F1743" s="41">
        <v>991560</v>
      </c>
      <c r="G1743" s="40" t="s">
        <v>3749</v>
      </c>
      <c r="H1743" s="41">
        <v>104114</v>
      </c>
      <c r="I1743" s="42">
        <f t="shared" si="108"/>
        <v>94649.090909090897</v>
      </c>
      <c r="J1743" s="43">
        <v>45003</v>
      </c>
      <c r="K1743" s="44">
        <v>901418</v>
      </c>
      <c r="L1743" s="45">
        <v>0.1075</v>
      </c>
      <c r="M1743" s="46">
        <f t="shared" si="109"/>
        <v>96902.434999999998</v>
      </c>
      <c r="N1743" s="47">
        <f t="shared" si="110"/>
        <v>2253.3440909091005</v>
      </c>
      <c r="O1743" s="48">
        <f t="shared" si="111"/>
        <v>2433.6116181818288</v>
      </c>
      <c r="P1743" s="49"/>
      <c r="Q1743" s="49"/>
      <c r="R1743" s="50"/>
    </row>
    <row r="1744" spans="1:18" x14ac:dyDescent="0.25">
      <c r="A1744" s="51">
        <v>1741</v>
      </c>
      <c r="B1744" s="52"/>
      <c r="C1744" s="38" t="s">
        <v>4713</v>
      </c>
      <c r="D1744" s="39">
        <v>44968</v>
      </c>
      <c r="E1744" s="40" t="s">
        <v>2690</v>
      </c>
      <c r="F1744" s="41">
        <v>276001</v>
      </c>
      <c r="G1744" s="40" t="s">
        <v>3749</v>
      </c>
      <c r="H1744" s="41">
        <v>28980</v>
      </c>
      <c r="I1744" s="42">
        <f t="shared" si="108"/>
        <v>26345.454545454544</v>
      </c>
      <c r="J1744" s="43">
        <v>45003</v>
      </c>
      <c r="K1744" s="44">
        <v>250910</v>
      </c>
      <c r="L1744" s="45">
        <v>0.1075</v>
      </c>
      <c r="M1744" s="46">
        <f t="shared" si="109"/>
        <v>26972.825000000001</v>
      </c>
      <c r="N1744" s="47">
        <f t="shared" si="110"/>
        <v>627.3704545454566</v>
      </c>
      <c r="O1744" s="48">
        <f t="shared" si="111"/>
        <v>677.56009090909322</v>
      </c>
      <c r="P1744" s="49"/>
      <c r="Q1744" s="49"/>
      <c r="R1744" s="50"/>
    </row>
    <row r="1745" spans="1:18" x14ac:dyDescent="0.25">
      <c r="A1745" s="51">
        <v>1742</v>
      </c>
      <c r="B1745" s="52"/>
      <c r="C1745" s="38" t="s">
        <v>4714</v>
      </c>
      <c r="D1745" s="39">
        <v>44966</v>
      </c>
      <c r="E1745" s="40" t="s">
        <v>3073</v>
      </c>
      <c r="F1745" s="41">
        <v>610819</v>
      </c>
      <c r="G1745" s="40" t="s">
        <v>3749</v>
      </c>
      <c r="H1745" s="41">
        <v>64136</v>
      </c>
      <c r="I1745" s="42">
        <f t="shared" si="108"/>
        <v>58305.454545454544</v>
      </c>
      <c r="J1745" s="43">
        <v>45003</v>
      </c>
      <c r="K1745" s="44">
        <v>555290</v>
      </c>
      <c r="L1745" s="45">
        <v>0.1075</v>
      </c>
      <c r="M1745" s="46">
        <f t="shared" si="109"/>
        <v>59693.674999999996</v>
      </c>
      <c r="N1745" s="47">
        <f t="shared" si="110"/>
        <v>1388.2204545454515</v>
      </c>
      <c r="O1745" s="48">
        <f t="shared" si="111"/>
        <v>1499.2780909090877</v>
      </c>
      <c r="P1745" s="49"/>
      <c r="Q1745" s="49"/>
      <c r="R1745" s="50"/>
    </row>
    <row r="1746" spans="1:18" x14ac:dyDescent="0.25">
      <c r="A1746" s="51">
        <v>1743</v>
      </c>
      <c r="B1746" s="52"/>
      <c r="C1746" s="38" t="s">
        <v>4715</v>
      </c>
      <c r="D1746" s="39">
        <v>44975</v>
      </c>
      <c r="E1746" s="40" t="s">
        <v>2690</v>
      </c>
      <c r="F1746" s="41">
        <v>1151810</v>
      </c>
      <c r="G1746" s="40" t="s">
        <v>3749</v>
      </c>
      <c r="H1746" s="41">
        <v>120940</v>
      </c>
      <c r="I1746" s="42">
        <f t="shared" si="108"/>
        <v>109945.45454545453</v>
      </c>
      <c r="J1746" s="43">
        <v>45003</v>
      </c>
      <c r="K1746" s="44">
        <v>1047100</v>
      </c>
      <c r="L1746" s="45">
        <v>0.1075</v>
      </c>
      <c r="M1746" s="46">
        <f t="shared" si="109"/>
        <v>112563.25</v>
      </c>
      <c r="N1746" s="47">
        <f t="shared" si="110"/>
        <v>2617.7954545454704</v>
      </c>
      <c r="O1746" s="48">
        <f t="shared" si="111"/>
        <v>2827.2190909091082</v>
      </c>
      <c r="P1746" s="49"/>
      <c r="Q1746" s="49"/>
      <c r="R1746" s="50"/>
    </row>
    <row r="1747" spans="1:18" x14ac:dyDescent="0.25">
      <c r="A1747" s="51">
        <v>1744</v>
      </c>
      <c r="B1747" s="52"/>
      <c r="C1747" s="38" t="s">
        <v>4716</v>
      </c>
      <c r="D1747" s="39">
        <v>44982</v>
      </c>
      <c r="E1747" s="40" t="s">
        <v>2690</v>
      </c>
      <c r="F1747" s="41">
        <v>652703</v>
      </c>
      <c r="G1747" s="40" t="s">
        <v>3749</v>
      </c>
      <c r="H1747" s="41">
        <v>68534</v>
      </c>
      <c r="I1747" s="42">
        <f t="shared" si="108"/>
        <v>62303.63636363636</v>
      </c>
      <c r="J1747" s="43">
        <v>45003</v>
      </c>
      <c r="K1747" s="44">
        <v>593366</v>
      </c>
      <c r="L1747" s="45">
        <v>0.1075</v>
      </c>
      <c r="M1747" s="46">
        <f t="shared" si="109"/>
        <v>63786.845000000001</v>
      </c>
      <c r="N1747" s="47">
        <f t="shared" si="110"/>
        <v>1483.2086363636408</v>
      </c>
      <c r="O1747" s="48">
        <f t="shared" si="111"/>
        <v>1601.8653272727322</v>
      </c>
      <c r="P1747" s="49"/>
      <c r="Q1747" s="49"/>
      <c r="R1747" s="50"/>
    </row>
    <row r="1748" spans="1:18" x14ac:dyDescent="0.25">
      <c r="A1748" s="51">
        <v>1745</v>
      </c>
      <c r="B1748" s="52"/>
      <c r="C1748" s="38" t="s">
        <v>4717</v>
      </c>
      <c r="D1748" s="39">
        <v>44970</v>
      </c>
      <c r="E1748" s="40" t="s">
        <v>4718</v>
      </c>
      <c r="F1748" s="41">
        <v>1041355</v>
      </c>
      <c r="G1748" s="40" t="s">
        <v>3749</v>
      </c>
      <c r="H1748" s="41">
        <v>109342</v>
      </c>
      <c r="I1748" s="42">
        <f t="shared" si="108"/>
        <v>99401.818181818177</v>
      </c>
      <c r="J1748" s="43">
        <v>45003</v>
      </c>
      <c r="K1748" s="44">
        <v>946686</v>
      </c>
      <c r="L1748" s="45">
        <v>0.1075</v>
      </c>
      <c r="M1748" s="46">
        <f t="shared" si="109"/>
        <v>101768.745</v>
      </c>
      <c r="N1748" s="47">
        <f t="shared" si="110"/>
        <v>2366.9268181818188</v>
      </c>
      <c r="O1748" s="48">
        <f t="shared" si="111"/>
        <v>2556.2809636363645</v>
      </c>
      <c r="P1748" s="49"/>
      <c r="Q1748" s="49"/>
      <c r="R1748" s="50"/>
    </row>
    <row r="1749" spans="1:18" x14ac:dyDescent="0.25">
      <c r="A1749" s="51">
        <v>1746</v>
      </c>
      <c r="B1749" s="52"/>
      <c r="C1749" s="38" t="s">
        <v>4719</v>
      </c>
      <c r="D1749" s="39">
        <v>44979</v>
      </c>
      <c r="E1749" s="40" t="s">
        <v>4718</v>
      </c>
      <c r="F1749" s="41">
        <v>1220127</v>
      </c>
      <c r="G1749" s="40" t="s">
        <v>3749</v>
      </c>
      <c r="H1749" s="41">
        <v>128113</v>
      </c>
      <c r="I1749" s="42">
        <f t="shared" si="108"/>
        <v>116466.36363636363</v>
      </c>
      <c r="J1749" s="43">
        <v>45003</v>
      </c>
      <c r="K1749" s="44">
        <v>1109206</v>
      </c>
      <c r="L1749" s="45">
        <v>0.1075</v>
      </c>
      <c r="M1749" s="46">
        <f t="shared" si="109"/>
        <v>119239.645</v>
      </c>
      <c r="N1749" s="47">
        <f t="shared" si="110"/>
        <v>2773.2813636363717</v>
      </c>
      <c r="O1749" s="48">
        <f t="shared" si="111"/>
        <v>2995.1438727272816</v>
      </c>
      <c r="P1749" s="49"/>
      <c r="Q1749" s="49"/>
      <c r="R1749" s="50"/>
    </row>
    <row r="1750" spans="1:18" x14ac:dyDescent="0.25">
      <c r="A1750" s="51">
        <v>1747</v>
      </c>
      <c r="B1750" s="52"/>
      <c r="C1750" s="38" t="s">
        <v>4720</v>
      </c>
      <c r="D1750" s="39">
        <v>44973</v>
      </c>
      <c r="E1750" s="40" t="s">
        <v>4682</v>
      </c>
      <c r="F1750" s="41">
        <v>829615</v>
      </c>
      <c r="G1750" s="40" t="s">
        <v>3749</v>
      </c>
      <c r="H1750" s="41">
        <v>87110</v>
      </c>
      <c r="I1750" s="42">
        <f t="shared" si="108"/>
        <v>79190.909090909088</v>
      </c>
      <c r="J1750" s="43">
        <v>45003</v>
      </c>
      <c r="K1750" s="44">
        <v>754195</v>
      </c>
      <c r="L1750" s="45">
        <v>0.1075</v>
      </c>
      <c r="M1750" s="46">
        <f t="shared" si="109"/>
        <v>81075.962499999994</v>
      </c>
      <c r="N1750" s="47">
        <f t="shared" si="110"/>
        <v>1885.0534090909059</v>
      </c>
      <c r="O1750" s="48">
        <f t="shared" si="111"/>
        <v>2035.8576818181784</v>
      </c>
      <c r="P1750" s="49"/>
      <c r="Q1750" s="49"/>
      <c r="R1750" s="50"/>
    </row>
    <row r="1751" spans="1:18" x14ac:dyDescent="0.25">
      <c r="A1751" s="51">
        <v>1748</v>
      </c>
      <c r="B1751" s="52"/>
      <c r="C1751" s="38" t="s">
        <v>4721</v>
      </c>
      <c r="D1751" s="39">
        <v>44979</v>
      </c>
      <c r="E1751" s="40" t="s">
        <v>4669</v>
      </c>
      <c r="F1751" s="41">
        <v>608814</v>
      </c>
      <c r="G1751" s="40" t="s">
        <v>3749</v>
      </c>
      <c r="H1751" s="41">
        <v>63925</v>
      </c>
      <c r="I1751" s="42">
        <f t="shared" si="108"/>
        <v>58113.63636363636</v>
      </c>
      <c r="J1751" s="43">
        <v>45003</v>
      </c>
      <c r="K1751" s="44">
        <v>553467</v>
      </c>
      <c r="L1751" s="45">
        <v>0.1075</v>
      </c>
      <c r="M1751" s="46">
        <f t="shared" si="109"/>
        <v>59497.702499999999</v>
      </c>
      <c r="N1751" s="47">
        <f t="shared" si="110"/>
        <v>1384.0661363636391</v>
      </c>
      <c r="O1751" s="48">
        <f t="shared" si="111"/>
        <v>1494.7914272727303</v>
      </c>
      <c r="P1751" s="49"/>
      <c r="Q1751" s="49"/>
      <c r="R1751" s="50"/>
    </row>
    <row r="1752" spans="1:18" x14ac:dyDescent="0.25">
      <c r="A1752" s="51">
        <v>1749</v>
      </c>
      <c r="B1752" s="52"/>
      <c r="C1752" s="38" t="s">
        <v>4722</v>
      </c>
      <c r="D1752" s="39">
        <v>44979</v>
      </c>
      <c r="E1752" s="40" t="s">
        <v>4723</v>
      </c>
      <c r="F1752" s="41">
        <v>610819</v>
      </c>
      <c r="G1752" s="40" t="s">
        <v>3749</v>
      </c>
      <c r="H1752" s="41">
        <v>64136</v>
      </c>
      <c r="I1752" s="42">
        <f t="shared" si="108"/>
        <v>58305.454545454544</v>
      </c>
      <c r="J1752" s="43">
        <v>45003</v>
      </c>
      <c r="K1752" s="44">
        <v>555290</v>
      </c>
      <c r="L1752" s="45">
        <v>0.1075</v>
      </c>
      <c r="M1752" s="46">
        <f t="shared" si="109"/>
        <v>59693.674999999996</v>
      </c>
      <c r="N1752" s="47">
        <f t="shared" si="110"/>
        <v>1388.2204545454515</v>
      </c>
      <c r="O1752" s="48">
        <f t="shared" si="111"/>
        <v>1499.2780909090877</v>
      </c>
      <c r="P1752" s="49"/>
      <c r="Q1752" s="49"/>
      <c r="R1752" s="50"/>
    </row>
    <row r="1753" spans="1:18" x14ac:dyDescent="0.25">
      <c r="A1753" s="51">
        <v>1750</v>
      </c>
      <c r="B1753" s="52"/>
      <c r="C1753" s="38" t="s">
        <v>4724</v>
      </c>
      <c r="D1753" s="39">
        <v>44975</v>
      </c>
      <c r="E1753" s="40" t="s">
        <v>4685</v>
      </c>
      <c r="F1753" s="41">
        <v>1242139</v>
      </c>
      <c r="G1753" s="40" t="s">
        <v>3749</v>
      </c>
      <c r="H1753" s="41">
        <v>130425</v>
      </c>
      <c r="I1753" s="42">
        <f t="shared" si="108"/>
        <v>118568.18181818181</v>
      </c>
      <c r="J1753" s="43">
        <v>45003</v>
      </c>
      <c r="K1753" s="44">
        <v>1129217</v>
      </c>
      <c r="L1753" s="45">
        <v>0.1075</v>
      </c>
      <c r="M1753" s="46">
        <f t="shared" si="109"/>
        <v>121390.8275</v>
      </c>
      <c r="N1753" s="47">
        <f t="shared" si="110"/>
        <v>2822.6456818181905</v>
      </c>
      <c r="O1753" s="48">
        <f t="shared" si="111"/>
        <v>3048.4573363636459</v>
      </c>
      <c r="P1753" s="49"/>
      <c r="Q1753" s="49"/>
      <c r="R1753" s="50"/>
    </row>
    <row r="1754" spans="1:18" x14ac:dyDescent="0.25">
      <c r="A1754" s="51">
        <v>1751</v>
      </c>
      <c r="B1754" s="52"/>
      <c r="C1754" s="38" t="s">
        <v>4725</v>
      </c>
      <c r="D1754" s="39">
        <v>44981</v>
      </c>
      <c r="E1754" s="40" t="s">
        <v>4718</v>
      </c>
      <c r="F1754" s="41">
        <v>1216155</v>
      </c>
      <c r="G1754" s="40" t="s">
        <v>3749</v>
      </c>
      <c r="H1754" s="41">
        <v>127696</v>
      </c>
      <c r="I1754" s="42">
        <f t="shared" si="108"/>
        <v>116087.27272727272</v>
      </c>
      <c r="J1754" s="43">
        <v>45003</v>
      </c>
      <c r="K1754" s="44">
        <v>1105595</v>
      </c>
      <c r="L1754" s="45">
        <v>0.1075</v>
      </c>
      <c r="M1754" s="46">
        <f t="shared" si="109"/>
        <v>118851.46249999999</v>
      </c>
      <c r="N1754" s="47">
        <f t="shared" si="110"/>
        <v>2764.1897727272735</v>
      </c>
      <c r="O1754" s="48">
        <f t="shared" si="111"/>
        <v>2985.3249545454555</v>
      </c>
      <c r="P1754" s="49"/>
      <c r="Q1754" s="49"/>
      <c r="R1754" s="50"/>
    </row>
    <row r="1755" spans="1:18" x14ac:dyDescent="0.25">
      <c r="A1755" s="51">
        <v>1752</v>
      </c>
      <c r="B1755" s="52"/>
      <c r="C1755" s="38" t="s">
        <v>4726</v>
      </c>
      <c r="D1755" s="39">
        <v>44978</v>
      </c>
      <c r="E1755" s="40" t="s">
        <v>4682</v>
      </c>
      <c r="F1755" s="41">
        <v>532092</v>
      </c>
      <c r="G1755" s="40" t="s">
        <v>3749</v>
      </c>
      <c r="H1755" s="41">
        <v>55870</v>
      </c>
      <c r="I1755" s="42">
        <f t="shared" si="108"/>
        <v>50790.909090909088</v>
      </c>
      <c r="J1755" s="43">
        <v>45003</v>
      </c>
      <c r="K1755" s="44">
        <v>483720</v>
      </c>
      <c r="L1755" s="45">
        <v>0.1075</v>
      </c>
      <c r="M1755" s="46">
        <f t="shared" si="109"/>
        <v>51999.9</v>
      </c>
      <c r="N1755" s="47">
        <f t="shared" si="110"/>
        <v>1208.9909090909132</v>
      </c>
      <c r="O1755" s="48">
        <f t="shared" si="111"/>
        <v>1305.7101818181864</v>
      </c>
      <c r="P1755" s="49"/>
      <c r="Q1755" s="49"/>
      <c r="R1755" s="50"/>
    </row>
    <row r="1756" spans="1:18" x14ac:dyDescent="0.25">
      <c r="A1756" s="51">
        <v>1753</v>
      </c>
      <c r="B1756" s="52"/>
      <c r="C1756" s="38" t="s">
        <v>4727</v>
      </c>
      <c r="D1756" s="39">
        <v>44975</v>
      </c>
      <c r="E1756" s="40" t="s">
        <v>4728</v>
      </c>
      <c r="F1756" s="41">
        <v>2349424</v>
      </c>
      <c r="G1756" s="40" t="s">
        <v>3749</v>
      </c>
      <c r="H1756" s="41">
        <v>246690</v>
      </c>
      <c r="I1756" s="42">
        <f t="shared" si="108"/>
        <v>224263.63636363635</v>
      </c>
      <c r="J1756" s="43">
        <v>45003</v>
      </c>
      <c r="K1756" s="44">
        <v>2135840</v>
      </c>
      <c r="L1756" s="45">
        <v>0.1075</v>
      </c>
      <c r="M1756" s="46">
        <f t="shared" si="109"/>
        <v>229602.8</v>
      </c>
      <c r="N1756" s="47">
        <f t="shared" si="110"/>
        <v>5339.1636363636353</v>
      </c>
      <c r="O1756" s="48">
        <f t="shared" si="111"/>
        <v>5766.2967272727265</v>
      </c>
      <c r="P1756" s="49"/>
      <c r="Q1756" s="49"/>
      <c r="R1756" s="50"/>
    </row>
    <row r="1757" spans="1:18" x14ac:dyDescent="0.25">
      <c r="A1757" s="51">
        <v>1754</v>
      </c>
      <c r="B1757" s="52"/>
      <c r="C1757" s="38" t="s">
        <v>4729</v>
      </c>
      <c r="D1757" s="39">
        <v>44968</v>
      </c>
      <c r="E1757" s="40" t="s">
        <v>4682</v>
      </c>
      <c r="F1757" s="41">
        <v>3236244</v>
      </c>
      <c r="G1757" s="40" t="s">
        <v>3749</v>
      </c>
      <c r="H1757" s="41">
        <v>339806</v>
      </c>
      <c r="I1757" s="42">
        <f t="shared" si="108"/>
        <v>308914.54545454541</v>
      </c>
      <c r="J1757" s="43">
        <v>45003</v>
      </c>
      <c r="K1757" s="44">
        <v>2942040</v>
      </c>
      <c r="L1757" s="45">
        <v>0.1075</v>
      </c>
      <c r="M1757" s="46">
        <f t="shared" si="109"/>
        <v>316269.3</v>
      </c>
      <c r="N1757" s="47">
        <f t="shared" si="110"/>
        <v>7354.7545454545761</v>
      </c>
      <c r="O1757" s="48">
        <f t="shared" si="111"/>
        <v>7943.1349090909425</v>
      </c>
      <c r="P1757" s="49"/>
      <c r="Q1757" s="49"/>
      <c r="R1757" s="50"/>
    </row>
    <row r="1758" spans="1:18" x14ac:dyDescent="0.25">
      <c r="A1758" s="51">
        <v>1755</v>
      </c>
      <c r="B1758" s="52"/>
      <c r="C1758" s="38" t="s">
        <v>4730</v>
      </c>
      <c r="D1758" s="39">
        <v>44980</v>
      </c>
      <c r="E1758" s="40" t="s">
        <v>4731</v>
      </c>
      <c r="F1758" s="41">
        <v>608814</v>
      </c>
      <c r="G1758" s="40" t="s">
        <v>3749</v>
      </c>
      <c r="H1758" s="41">
        <v>63925</v>
      </c>
      <c r="I1758" s="42">
        <f t="shared" si="108"/>
        <v>58113.63636363636</v>
      </c>
      <c r="J1758" s="43">
        <v>45003</v>
      </c>
      <c r="K1758" s="44">
        <v>553467</v>
      </c>
      <c r="L1758" s="45">
        <v>0.1075</v>
      </c>
      <c r="M1758" s="46">
        <f t="shared" si="109"/>
        <v>59497.702499999999</v>
      </c>
      <c r="N1758" s="47">
        <f t="shared" si="110"/>
        <v>1384.0661363636391</v>
      </c>
      <c r="O1758" s="48">
        <f t="shared" si="111"/>
        <v>1494.7914272727303</v>
      </c>
      <c r="P1758" s="49"/>
      <c r="Q1758" s="49"/>
      <c r="R1758" s="50"/>
    </row>
    <row r="1759" spans="1:18" x14ac:dyDescent="0.25">
      <c r="A1759" s="51">
        <v>1756</v>
      </c>
      <c r="B1759" s="52"/>
      <c r="C1759" s="38" t="s">
        <v>4732</v>
      </c>
      <c r="D1759" s="39">
        <v>44982</v>
      </c>
      <c r="E1759" s="40" t="s">
        <v>4685</v>
      </c>
      <c r="F1759" s="41">
        <v>1945554</v>
      </c>
      <c r="G1759" s="40" t="s">
        <v>3749</v>
      </c>
      <c r="H1759" s="41">
        <v>204283</v>
      </c>
      <c r="I1759" s="42">
        <f t="shared" si="108"/>
        <v>185711.81818181818</v>
      </c>
      <c r="J1759" s="43">
        <v>45003</v>
      </c>
      <c r="K1759" s="44">
        <v>1768685</v>
      </c>
      <c r="L1759" s="45">
        <v>0.1075</v>
      </c>
      <c r="M1759" s="46">
        <f t="shared" si="109"/>
        <v>190133.63749999998</v>
      </c>
      <c r="N1759" s="47">
        <f t="shared" si="110"/>
        <v>4421.819318181806</v>
      </c>
      <c r="O1759" s="48">
        <f t="shared" si="111"/>
        <v>4775.5648636363512</v>
      </c>
      <c r="P1759" s="49"/>
      <c r="Q1759" s="49"/>
      <c r="R1759" s="50"/>
    </row>
    <row r="1760" spans="1:18" x14ac:dyDescent="0.25">
      <c r="A1760" s="51">
        <v>1757</v>
      </c>
      <c r="B1760" s="52"/>
      <c r="C1760" s="38" t="s">
        <v>4733</v>
      </c>
      <c r="D1760" s="39">
        <v>44975</v>
      </c>
      <c r="E1760" s="40" t="s">
        <v>4734</v>
      </c>
      <c r="F1760" s="41">
        <v>1290691</v>
      </c>
      <c r="G1760" s="40" t="s">
        <v>3749</v>
      </c>
      <c r="H1760" s="41">
        <v>135523</v>
      </c>
      <c r="I1760" s="42">
        <f t="shared" si="108"/>
        <v>123202.72727272726</v>
      </c>
      <c r="J1760" s="43">
        <v>45003</v>
      </c>
      <c r="K1760" s="44">
        <v>1173355</v>
      </c>
      <c r="L1760" s="45">
        <v>0.1075</v>
      </c>
      <c r="M1760" s="46">
        <f t="shared" si="109"/>
        <v>126135.66249999999</v>
      </c>
      <c r="N1760" s="47">
        <f t="shared" si="110"/>
        <v>2932.9352272727265</v>
      </c>
      <c r="O1760" s="48">
        <f t="shared" si="111"/>
        <v>3167.5700454545449</v>
      </c>
      <c r="P1760" s="49"/>
      <c r="Q1760" s="49"/>
      <c r="R1760" s="50"/>
    </row>
    <row r="1761" spans="1:18" x14ac:dyDescent="0.25">
      <c r="A1761" s="51">
        <v>1758</v>
      </c>
      <c r="B1761" s="52"/>
      <c r="C1761" s="38" t="s">
        <v>4735</v>
      </c>
      <c r="D1761" s="39">
        <v>44972</v>
      </c>
      <c r="E1761" s="40" t="s">
        <v>3073</v>
      </c>
      <c r="F1761" s="41">
        <v>1046363</v>
      </c>
      <c r="G1761" s="40" t="s">
        <v>3749</v>
      </c>
      <c r="H1761" s="41">
        <v>109868</v>
      </c>
      <c r="I1761" s="42">
        <f t="shared" si="108"/>
        <v>99879.999999999985</v>
      </c>
      <c r="J1761" s="43">
        <v>45003</v>
      </c>
      <c r="K1761" s="44">
        <v>951239</v>
      </c>
      <c r="L1761" s="45">
        <v>0.1075</v>
      </c>
      <c r="M1761" s="46">
        <f t="shared" si="109"/>
        <v>102258.1925</v>
      </c>
      <c r="N1761" s="47">
        <f t="shared" si="110"/>
        <v>2378.1925000000192</v>
      </c>
      <c r="O1761" s="48">
        <f t="shared" si="111"/>
        <v>2568.447900000021</v>
      </c>
      <c r="P1761" s="49"/>
      <c r="Q1761" s="49"/>
      <c r="R1761" s="50"/>
    </row>
    <row r="1762" spans="1:18" x14ac:dyDescent="0.25">
      <c r="A1762" s="51">
        <v>1759</v>
      </c>
      <c r="B1762" s="52"/>
      <c r="C1762" s="38" t="s">
        <v>4736</v>
      </c>
      <c r="D1762" s="39">
        <v>44965</v>
      </c>
      <c r="E1762" s="40" t="s">
        <v>4669</v>
      </c>
      <c r="F1762" s="41">
        <v>774414</v>
      </c>
      <c r="G1762" s="40" t="s">
        <v>3749</v>
      </c>
      <c r="H1762" s="41">
        <v>81313</v>
      </c>
      <c r="I1762" s="42">
        <f t="shared" si="108"/>
        <v>73920.909090909088</v>
      </c>
      <c r="J1762" s="43">
        <v>45003</v>
      </c>
      <c r="K1762" s="44">
        <v>704013</v>
      </c>
      <c r="L1762" s="45">
        <v>0.1075</v>
      </c>
      <c r="M1762" s="46">
        <f t="shared" si="109"/>
        <v>75681.397499999992</v>
      </c>
      <c r="N1762" s="47">
        <f t="shared" si="110"/>
        <v>1760.4884090909036</v>
      </c>
      <c r="O1762" s="48">
        <f t="shared" si="111"/>
        <v>1901.327481818176</v>
      </c>
      <c r="P1762" s="49"/>
      <c r="Q1762" s="49"/>
      <c r="R1762" s="50"/>
    </row>
    <row r="1763" spans="1:18" x14ac:dyDescent="0.25">
      <c r="A1763" s="51">
        <v>1760</v>
      </c>
      <c r="B1763" s="52"/>
      <c r="C1763" s="38" t="s">
        <v>4737</v>
      </c>
      <c r="D1763" s="39">
        <v>44963</v>
      </c>
      <c r="E1763" s="40" t="s">
        <v>2807</v>
      </c>
      <c r="F1763" s="41">
        <v>520329</v>
      </c>
      <c r="G1763" s="40" t="s">
        <v>3749</v>
      </c>
      <c r="H1763" s="41">
        <v>54635</v>
      </c>
      <c r="I1763" s="42">
        <f t="shared" si="108"/>
        <v>49668.181818181816</v>
      </c>
      <c r="J1763" s="43">
        <v>45003</v>
      </c>
      <c r="K1763" s="44">
        <v>473026</v>
      </c>
      <c r="L1763" s="45">
        <v>0.1075</v>
      </c>
      <c r="M1763" s="46">
        <f t="shared" si="109"/>
        <v>50850.294999999998</v>
      </c>
      <c r="N1763" s="47">
        <f t="shared" si="110"/>
        <v>1182.1131818181821</v>
      </c>
      <c r="O1763" s="48">
        <f t="shared" si="111"/>
        <v>1276.6822363636368</v>
      </c>
      <c r="P1763" s="49"/>
      <c r="Q1763" s="49"/>
      <c r="R1763" s="50"/>
    </row>
    <row r="1764" spans="1:18" x14ac:dyDescent="0.25">
      <c r="A1764" s="51">
        <v>1761</v>
      </c>
      <c r="B1764" s="52"/>
      <c r="C1764" s="38" t="s">
        <v>4738</v>
      </c>
      <c r="D1764" s="39">
        <v>44968</v>
      </c>
      <c r="E1764" s="40" t="s">
        <v>2686</v>
      </c>
      <c r="F1764" s="41">
        <v>887517</v>
      </c>
      <c r="G1764" s="40" t="s">
        <v>3749</v>
      </c>
      <c r="H1764" s="41">
        <v>93189</v>
      </c>
      <c r="I1764" s="42">
        <f t="shared" si="108"/>
        <v>84717.272727272721</v>
      </c>
      <c r="J1764" s="43">
        <v>45003</v>
      </c>
      <c r="K1764" s="44">
        <v>806834</v>
      </c>
      <c r="L1764" s="45">
        <v>0.1075</v>
      </c>
      <c r="M1764" s="46">
        <f t="shared" si="109"/>
        <v>86734.654999999999</v>
      </c>
      <c r="N1764" s="47">
        <f t="shared" si="110"/>
        <v>2017.3822727272782</v>
      </c>
      <c r="O1764" s="48">
        <f t="shared" si="111"/>
        <v>2178.7728545454606</v>
      </c>
      <c r="P1764" s="49"/>
      <c r="Q1764" s="49"/>
      <c r="R1764" s="50"/>
    </row>
    <row r="1765" spans="1:18" x14ac:dyDescent="0.25">
      <c r="A1765" s="51">
        <v>1762</v>
      </c>
      <c r="B1765" s="52"/>
      <c r="C1765" s="38" t="s">
        <v>4739</v>
      </c>
      <c r="D1765" s="39">
        <v>44964</v>
      </c>
      <c r="E1765" s="40" t="s">
        <v>2686</v>
      </c>
      <c r="F1765" s="41">
        <v>886820</v>
      </c>
      <c r="G1765" s="40" t="s">
        <v>3749</v>
      </c>
      <c r="H1765" s="41">
        <v>93116</v>
      </c>
      <c r="I1765" s="42">
        <f t="shared" si="108"/>
        <v>84650.909090909088</v>
      </c>
      <c r="J1765" s="43">
        <v>45003</v>
      </c>
      <c r="K1765" s="44">
        <v>806200</v>
      </c>
      <c r="L1765" s="45">
        <v>0.1075</v>
      </c>
      <c r="M1765" s="46">
        <f t="shared" si="109"/>
        <v>86666.5</v>
      </c>
      <c r="N1765" s="47">
        <f t="shared" si="110"/>
        <v>2015.5909090909117</v>
      </c>
      <c r="O1765" s="48">
        <f t="shared" si="111"/>
        <v>2176.8381818181847</v>
      </c>
      <c r="P1765" s="49"/>
      <c r="Q1765" s="49"/>
      <c r="R1765" s="50"/>
    </row>
    <row r="1766" spans="1:18" x14ac:dyDescent="0.25">
      <c r="A1766" s="51">
        <v>1763</v>
      </c>
      <c r="B1766" s="52"/>
      <c r="C1766" s="38" t="s">
        <v>4740</v>
      </c>
      <c r="D1766" s="39">
        <v>44968</v>
      </c>
      <c r="E1766" s="40" t="s">
        <v>2686</v>
      </c>
      <c r="F1766" s="41">
        <v>886820</v>
      </c>
      <c r="G1766" s="40" t="s">
        <v>3749</v>
      </c>
      <c r="H1766" s="41">
        <v>93116</v>
      </c>
      <c r="I1766" s="42">
        <f t="shared" si="108"/>
        <v>84650.909090909088</v>
      </c>
      <c r="J1766" s="43">
        <v>45003</v>
      </c>
      <c r="K1766" s="44">
        <v>806200</v>
      </c>
      <c r="L1766" s="45">
        <v>0.1075</v>
      </c>
      <c r="M1766" s="46">
        <f t="shared" si="109"/>
        <v>86666.5</v>
      </c>
      <c r="N1766" s="47">
        <f t="shared" si="110"/>
        <v>2015.5909090909117</v>
      </c>
      <c r="O1766" s="48">
        <f t="shared" si="111"/>
        <v>2176.8381818181847</v>
      </c>
      <c r="P1766" s="49"/>
      <c r="Q1766" s="49"/>
      <c r="R1766" s="50"/>
    </row>
    <row r="1767" spans="1:18" x14ac:dyDescent="0.25">
      <c r="A1767" s="51">
        <v>1764</v>
      </c>
      <c r="B1767" s="52"/>
      <c r="C1767" s="38" t="s">
        <v>4741</v>
      </c>
      <c r="D1767" s="39">
        <v>44973</v>
      </c>
      <c r="E1767" s="40" t="s">
        <v>2807</v>
      </c>
      <c r="F1767" s="41">
        <v>1304821</v>
      </c>
      <c r="G1767" s="40" t="s">
        <v>3749</v>
      </c>
      <c r="H1767" s="41">
        <v>137006</v>
      </c>
      <c r="I1767" s="42">
        <f t="shared" si="108"/>
        <v>124550.90909090907</v>
      </c>
      <c r="J1767" s="43">
        <v>45003</v>
      </c>
      <c r="K1767" s="44">
        <v>1186201</v>
      </c>
      <c r="L1767" s="45">
        <v>0.1075</v>
      </c>
      <c r="M1767" s="46">
        <f t="shared" si="109"/>
        <v>127516.6075</v>
      </c>
      <c r="N1767" s="47">
        <f t="shared" si="110"/>
        <v>2965.6984090909245</v>
      </c>
      <c r="O1767" s="48">
        <f t="shared" si="111"/>
        <v>3202.9542818181985</v>
      </c>
      <c r="P1767" s="49"/>
      <c r="Q1767" s="49"/>
      <c r="R1767" s="50"/>
    </row>
    <row r="1768" spans="1:18" x14ac:dyDescent="0.25">
      <c r="A1768" s="51">
        <v>1765</v>
      </c>
      <c r="B1768" s="52"/>
      <c r="C1768" s="38" t="s">
        <v>4742</v>
      </c>
      <c r="D1768" s="39">
        <v>44967</v>
      </c>
      <c r="E1768" s="40" t="s">
        <v>3073</v>
      </c>
      <c r="F1768" s="41">
        <v>1576099</v>
      </c>
      <c r="G1768" s="40" t="s">
        <v>3749</v>
      </c>
      <c r="H1768" s="41">
        <v>165490</v>
      </c>
      <c r="I1768" s="42">
        <f t="shared" si="108"/>
        <v>150445.45454545453</v>
      </c>
      <c r="J1768" s="43">
        <v>45003</v>
      </c>
      <c r="K1768" s="44">
        <v>1432817</v>
      </c>
      <c r="L1768" s="45">
        <v>0.1075</v>
      </c>
      <c r="M1768" s="46">
        <f t="shared" si="109"/>
        <v>154027.82749999998</v>
      </c>
      <c r="N1768" s="47">
        <f t="shared" si="110"/>
        <v>3582.3729545454553</v>
      </c>
      <c r="O1768" s="48">
        <f t="shared" si="111"/>
        <v>3868.9627909090918</v>
      </c>
      <c r="P1768" s="49"/>
      <c r="Q1768" s="49"/>
      <c r="R1768" s="50"/>
    </row>
    <row r="1769" spans="1:18" x14ac:dyDescent="0.25">
      <c r="A1769" s="51">
        <v>1766</v>
      </c>
      <c r="B1769" s="52"/>
      <c r="C1769" s="38" t="s">
        <v>4743</v>
      </c>
      <c r="D1769" s="39">
        <v>44968</v>
      </c>
      <c r="E1769" s="40" t="s">
        <v>2686</v>
      </c>
      <c r="F1769" s="41">
        <v>1339239</v>
      </c>
      <c r="G1769" s="40" t="s">
        <v>3749</v>
      </c>
      <c r="H1769" s="41">
        <v>140620</v>
      </c>
      <c r="I1769" s="42">
        <f t="shared" si="108"/>
        <v>127836.36363636363</v>
      </c>
      <c r="J1769" s="43">
        <v>45003</v>
      </c>
      <c r="K1769" s="44">
        <v>1217490</v>
      </c>
      <c r="L1769" s="45">
        <v>0.1075</v>
      </c>
      <c r="M1769" s="46">
        <f t="shared" si="109"/>
        <v>130880.175</v>
      </c>
      <c r="N1769" s="47">
        <f t="shared" si="110"/>
        <v>3043.8113636363705</v>
      </c>
      <c r="O1769" s="48">
        <f t="shared" si="111"/>
        <v>3287.3162727272802</v>
      </c>
      <c r="P1769" s="49"/>
      <c r="Q1769" s="49"/>
      <c r="R1769" s="50"/>
    </row>
    <row r="1770" spans="1:18" x14ac:dyDescent="0.25">
      <c r="A1770" s="51">
        <v>1767</v>
      </c>
      <c r="B1770" s="52"/>
      <c r="C1770" s="38" t="s">
        <v>4744</v>
      </c>
      <c r="D1770" s="39">
        <v>44975</v>
      </c>
      <c r="E1770" s="40" t="s">
        <v>2686</v>
      </c>
      <c r="F1770" s="41">
        <v>775126</v>
      </c>
      <c r="G1770" s="40" t="s">
        <v>3749</v>
      </c>
      <c r="H1770" s="41">
        <v>81388</v>
      </c>
      <c r="I1770" s="42">
        <f t="shared" si="108"/>
        <v>73989.090909090897</v>
      </c>
      <c r="J1770" s="43">
        <v>45003</v>
      </c>
      <c r="K1770" s="44">
        <v>704660</v>
      </c>
      <c r="L1770" s="45">
        <v>0.1075</v>
      </c>
      <c r="M1770" s="46">
        <f t="shared" si="109"/>
        <v>75750.95</v>
      </c>
      <c r="N1770" s="47">
        <f t="shared" si="110"/>
        <v>1761.8590909090999</v>
      </c>
      <c r="O1770" s="48">
        <f t="shared" si="111"/>
        <v>1902.807818181828</v>
      </c>
      <c r="P1770" s="49"/>
      <c r="Q1770" s="49"/>
      <c r="R1770" s="50"/>
    </row>
    <row r="1771" spans="1:18" x14ac:dyDescent="0.25">
      <c r="A1771" s="51">
        <v>1768</v>
      </c>
      <c r="B1771" s="52"/>
      <c r="C1771" s="38" t="s">
        <v>4745</v>
      </c>
      <c r="D1771" s="39">
        <v>44963</v>
      </c>
      <c r="E1771" s="40" t="s">
        <v>2690</v>
      </c>
      <c r="F1771" s="41">
        <v>764656</v>
      </c>
      <c r="G1771" s="40" t="s">
        <v>3749</v>
      </c>
      <c r="H1771" s="41">
        <v>80289</v>
      </c>
      <c r="I1771" s="42">
        <f t="shared" si="108"/>
        <v>72990</v>
      </c>
      <c r="J1771" s="43">
        <v>45003</v>
      </c>
      <c r="K1771" s="44">
        <v>695142</v>
      </c>
      <c r="L1771" s="45">
        <v>0.1075</v>
      </c>
      <c r="M1771" s="46">
        <f t="shared" si="109"/>
        <v>74727.764999999999</v>
      </c>
      <c r="N1771" s="47">
        <f t="shared" si="110"/>
        <v>1737.7649999999994</v>
      </c>
      <c r="O1771" s="48">
        <f t="shared" si="111"/>
        <v>1876.7861999999996</v>
      </c>
      <c r="P1771" s="49"/>
      <c r="Q1771" s="49"/>
      <c r="R1771" s="50"/>
    </row>
    <row r="1772" spans="1:18" x14ac:dyDescent="0.25">
      <c r="A1772" s="51">
        <v>1769</v>
      </c>
      <c r="B1772" s="52"/>
      <c r="C1772" s="38" t="s">
        <v>4746</v>
      </c>
      <c r="D1772" s="39">
        <v>44973</v>
      </c>
      <c r="E1772" s="40" t="s">
        <v>2690</v>
      </c>
      <c r="F1772" s="41">
        <v>2630590</v>
      </c>
      <c r="G1772" s="40" t="s">
        <v>3749</v>
      </c>
      <c r="H1772" s="41">
        <v>276212</v>
      </c>
      <c r="I1772" s="42">
        <f t="shared" si="108"/>
        <v>251101.81818181815</v>
      </c>
      <c r="J1772" s="43">
        <v>45003</v>
      </c>
      <c r="K1772" s="44">
        <v>2391445</v>
      </c>
      <c r="L1772" s="45">
        <v>0.1075</v>
      </c>
      <c r="M1772" s="46">
        <f t="shared" si="109"/>
        <v>257080.33749999999</v>
      </c>
      <c r="N1772" s="47">
        <f t="shared" si="110"/>
        <v>5978.5193181818468</v>
      </c>
      <c r="O1772" s="48">
        <f t="shared" si="111"/>
        <v>6456.8008636363948</v>
      </c>
      <c r="P1772" s="49"/>
      <c r="Q1772" s="49"/>
      <c r="R1772" s="50"/>
    </row>
    <row r="1773" spans="1:18" x14ac:dyDescent="0.25">
      <c r="A1773" s="51">
        <v>1770</v>
      </c>
      <c r="B1773" s="52"/>
      <c r="C1773" s="38" t="s">
        <v>4747</v>
      </c>
      <c r="D1773" s="39">
        <v>44972</v>
      </c>
      <c r="E1773" s="40" t="s">
        <v>2686</v>
      </c>
      <c r="F1773" s="41">
        <v>613044</v>
      </c>
      <c r="G1773" s="40" t="s">
        <v>3749</v>
      </c>
      <c r="H1773" s="41">
        <v>64370</v>
      </c>
      <c r="I1773" s="42">
        <f t="shared" si="108"/>
        <v>58518.181818181816</v>
      </c>
      <c r="J1773" s="43">
        <v>45003</v>
      </c>
      <c r="K1773" s="44">
        <v>557313</v>
      </c>
      <c r="L1773" s="45">
        <v>0.1075</v>
      </c>
      <c r="M1773" s="46">
        <f t="shared" si="109"/>
        <v>59911.147499999999</v>
      </c>
      <c r="N1773" s="47">
        <f t="shared" si="110"/>
        <v>1392.9656818181829</v>
      </c>
      <c r="O1773" s="48">
        <f t="shared" si="111"/>
        <v>1504.4029363636378</v>
      </c>
      <c r="P1773" s="49"/>
      <c r="Q1773" s="49"/>
      <c r="R1773" s="50"/>
    </row>
    <row r="1774" spans="1:18" x14ac:dyDescent="0.25">
      <c r="A1774" s="51">
        <v>1771</v>
      </c>
      <c r="B1774" s="52"/>
      <c r="C1774" s="38" t="s">
        <v>4748</v>
      </c>
      <c r="D1774" s="39">
        <v>44972</v>
      </c>
      <c r="E1774" s="40" t="s">
        <v>4669</v>
      </c>
      <c r="F1774" s="41">
        <v>552002</v>
      </c>
      <c r="G1774" s="40" t="s">
        <v>3749</v>
      </c>
      <c r="H1774" s="41">
        <v>57960</v>
      </c>
      <c r="I1774" s="42">
        <f t="shared" si="108"/>
        <v>52690.909090909088</v>
      </c>
      <c r="J1774" s="43">
        <v>45003</v>
      </c>
      <c r="K1774" s="44">
        <v>501820</v>
      </c>
      <c r="L1774" s="45">
        <v>0.1075</v>
      </c>
      <c r="M1774" s="46">
        <f t="shared" si="109"/>
        <v>53945.65</v>
      </c>
      <c r="N1774" s="47">
        <f t="shared" si="110"/>
        <v>1254.7409090909132</v>
      </c>
      <c r="O1774" s="48">
        <f t="shared" si="111"/>
        <v>1355.1201818181864</v>
      </c>
      <c r="P1774" s="49"/>
      <c r="Q1774" s="49"/>
      <c r="R1774" s="50"/>
    </row>
    <row r="1775" spans="1:18" x14ac:dyDescent="0.25">
      <c r="A1775" s="51">
        <v>1772</v>
      </c>
      <c r="B1775" s="52"/>
      <c r="C1775" s="38" t="s">
        <v>4749</v>
      </c>
      <c r="D1775" s="39">
        <v>44967</v>
      </c>
      <c r="E1775" s="40" t="s">
        <v>2686</v>
      </c>
      <c r="F1775" s="41">
        <v>1411660</v>
      </c>
      <c r="G1775" s="40" t="s">
        <v>3749</v>
      </c>
      <c r="H1775" s="41">
        <v>148224</v>
      </c>
      <c r="I1775" s="42">
        <f t="shared" si="108"/>
        <v>134749.09090909091</v>
      </c>
      <c r="J1775" s="43">
        <v>45003</v>
      </c>
      <c r="K1775" s="44">
        <v>1283327</v>
      </c>
      <c r="L1775" s="45">
        <v>0.1075</v>
      </c>
      <c r="M1775" s="46">
        <f t="shared" si="109"/>
        <v>137957.6525</v>
      </c>
      <c r="N1775" s="47">
        <f t="shared" si="110"/>
        <v>3208.5615909090848</v>
      </c>
      <c r="O1775" s="48">
        <f t="shared" si="111"/>
        <v>3465.246518181812</v>
      </c>
      <c r="P1775" s="49"/>
      <c r="Q1775" s="49"/>
      <c r="R1775" s="50"/>
    </row>
    <row r="1776" spans="1:18" x14ac:dyDescent="0.25">
      <c r="A1776" s="51">
        <v>1773</v>
      </c>
      <c r="B1776" s="52"/>
      <c r="C1776" s="38" t="s">
        <v>4750</v>
      </c>
      <c r="D1776" s="39">
        <v>44970</v>
      </c>
      <c r="E1776" s="40" t="s">
        <v>2686</v>
      </c>
      <c r="F1776" s="41">
        <v>2670466</v>
      </c>
      <c r="G1776" s="40" t="s">
        <v>3749</v>
      </c>
      <c r="H1776" s="41">
        <v>280399</v>
      </c>
      <c r="I1776" s="42">
        <f t="shared" si="108"/>
        <v>254908.18181818179</v>
      </c>
      <c r="J1776" s="43">
        <v>45003</v>
      </c>
      <c r="K1776" s="44">
        <v>2427696</v>
      </c>
      <c r="L1776" s="45">
        <v>0.1075</v>
      </c>
      <c r="M1776" s="46">
        <f t="shared" si="109"/>
        <v>260977.32</v>
      </c>
      <c r="N1776" s="47">
        <f t="shared" si="110"/>
        <v>6069.1381818182126</v>
      </c>
      <c r="O1776" s="48">
        <f t="shared" si="111"/>
        <v>6554.6692363636703</v>
      </c>
      <c r="P1776" s="49"/>
      <c r="Q1776" s="49"/>
      <c r="R1776" s="50"/>
    </row>
    <row r="1777" spans="1:18" x14ac:dyDescent="0.25">
      <c r="A1777" s="51">
        <v>1774</v>
      </c>
      <c r="B1777" s="52"/>
      <c r="C1777" s="38" t="s">
        <v>4751</v>
      </c>
      <c r="D1777" s="39">
        <v>44963</v>
      </c>
      <c r="E1777" s="40" t="s">
        <v>2807</v>
      </c>
      <c r="F1777" s="41">
        <v>1290691</v>
      </c>
      <c r="G1777" s="40" t="s">
        <v>3749</v>
      </c>
      <c r="H1777" s="41">
        <v>135523</v>
      </c>
      <c r="I1777" s="42">
        <f t="shared" si="108"/>
        <v>123202.72727272726</v>
      </c>
      <c r="J1777" s="43">
        <v>45003</v>
      </c>
      <c r="K1777" s="44">
        <v>1173355</v>
      </c>
      <c r="L1777" s="45">
        <v>0.1075</v>
      </c>
      <c r="M1777" s="46">
        <f t="shared" si="109"/>
        <v>126135.66249999999</v>
      </c>
      <c r="N1777" s="47">
        <f t="shared" si="110"/>
        <v>2932.9352272727265</v>
      </c>
      <c r="O1777" s="48">
        <f t="shared" si="111"/>
        <v>3167.5700454545449</v>
      </c>
      <c r="P1777" s="49"/>
      <c r="Q1777" s="49"/>
      <c r="R1777" s="50"/>
    </row>
    <row r="1778" spans="1:18" x14ac:dyDescent="0.25">
      <c r="A1778" s="51">
        <v>1775</v>
      </c>
      <c r="B1778" s="52"/>
      <c r="C1778" s="38" t="s">
        <v>4752</v>
      </c>
      <c r="D1778" s="39">
        <v>44978</v>
      </c>
      <c r="E1778" s="40" t="s">
        <v>2690</v>
      </c>
      <c r="F1778" s="41">
        <v>1290691</v>
      </c>
      <c r="G1778" s="40" t="s">
        <v>3749</v>
      </c>
      <c r="H1778" s="41">
        <v>135523</v>
      </c>
      <c r="I1778" s="42">
        <f t="shared" si="108"/>
        <v>123202.72727272726</v>
      </c>
      <c r="J1778" s="43">
        <v>45003</v>
      </c>
      <c r="K1778" s="44">
        <v>1173355</v>
      </c>
      <c r="L1778" s="45">
        <v>0.1075</v>
      </c>
      <c r="M1778" s="46">
        <f t="shared" si="109"/>
        <v>126135.66249999999</v>
      </c>
      <c r="N1778" s="47">
        <f t="shared" si="110"/>
        <v>2932.9352272727265</v>
      </c>
      <c r="O1778" s="48">
        <f t="shared" si="111"/>
        <v>3167.5700454545449</v>
      </c>
      <c r="P1778" s="49"/>
      <c r="Q1778" s="49"/>
      <c r="R1778" s="50"/>
    </row>
    <row r="1779" spans="1:18" x14ac:dyDescent="0.25">
      <c r="A1779" s="51">
        <v>1776</v>
      </c>
      <c r="B1779" s="52"/>
      <c r="C1779" s="38" t="s">
        <v>4753</v>
      </c>
      <c r="D1779" s="39">
        <v>44974</v>
      </c>
      <c r="E1779" s="40" t="s">
        <v>2686</v>
      </c>
      <c r="F1779" s="41">
        <v>839373</v>
      </c>
      <c r="G1779" s="40" t="s">
        <v>3749</v>
      </c>
      <c r="H1779" s="41">
        <v>88134</v>
      </c>
      <c r="I1779" s="42">
        <f t="shared" si="108"/>
        <v>80121.818181818177</v>
      </c>
      <c r="J1779" s="43">
        <v>45003</v>
      </c>
      <c r="K1779" s="44">
        <v>763066</v>
      </c>
      <c r="L1779" s="45">
        <v>0.1075</v>
      </c>
      <c r="M1779" s="46">
        <f t="shared" si="109"/>
        <v>82029.595000000001</v>
      </c>
      <c r="N1779" s="47">
        <f t="shared" si="110"/>
        <v>1907.7768181818246</v>
      </c>
      <c r="O1779" s="48">
        <f t="shared" si="111"/>
        <v>2060.3989636363708</v>
      </c>
      <c r="P1779" s="49"/>
      <c r="Q1779" s="49"/>
      <c r="R1779" s="50"/>
    </row>
    <row r="1780" spans="1:18" x14ac:dyDescent="0.25">
      <c r="A1780" s="51">
        <v>1777</v>
      </c>
      <c r="B1780" s="52"/>
      <c r="C1780" s="38" t="s">
        <v>4754</v>
      </c>
      <c r="D1780" s="39">
        <v>44972</v>
      </c>
      <c r="E1780" s="40" t="s">
        <v>2686</v>
      </c>
      <c r="F1780" s="41">
        <v>1657681</v>
      </c>
      <c r="G1780" s="40" t="s">
        <v>3749</v>
      </c>
      <c r="H1780" s="41">
        <v>174057</v>
      </c>
      <c r="I1780" s="42">
        <f t="shared" si="108"/>
        <v>158233.63636363635</v>
      </c>
      <c r="J1780" s="43">
        <v>45003</v>
      </c>
      <c r="K1780" s="44">
        <v>1506983</v>
      </c>
      <c r="L1780" s="45">
        <v>0.1075</v>
      </c>
      <c r="M1780" s="46">
        <f t="shared" si="109"/>
        <v>162000.67249999999</v>
      </c>
      <c r="N1780" s="47">
        <f t="shared" si="110"/>
        <v>3767.036136363633</v>
      </c>
      <c r="O1780" s="48">
        <f t="shared" si="111"/>
        <v>4068.3990272727237</v>
      </c>
      <c r="P1780" s="49"/>
      <c r="Q1780" s="49"/>
      <c r="R1780" s="50"/>
    </row>
    <row r="1781" spans="1:18" x14ac:dyDescent="0.25">
      <c r="A1781" s="51">
        <v>1778</v>
      </c>
      <c r="B1781" s="52"/>
      <c r="C1781" s="38" t="s">
        <v>4755</v>
      </c>
      <c r="D1781" s="39">
        <v>44978</v>
      </c>
      <c r="E1781" s="40" t="s">
        <v>2690</v>
      </c>
      <c r="F1781" s="41">
        <v>679872</v>
      </c>
      <c r="G1781" s="40" t="s">
        <v>3749</v>
      </c>
      <c r="H1781" s="41">
        <v>71387</v>
      </c>
      <c r="I1781" s="42">
        <f t="shared" si="108"/>
        <v>64897.272727272721</v>
      </c>
      <c r="J1781" s="43">
        <v>45003</v>
      </c>
      <c r="K1781" s="44">
        <v>618065</v>
      </c>
      <c r="L1781" s="45">
        <v>0.1075</v>
      </c>
      <c r="M1781" s="46">
        <f t="shared" si="109"/>
        <v>66441.987500000003</v>
      </c>
      <c r="N1781" s="47">
        <f t="shared" si="110"/>
        <v>1544.7147727272823</v>
      </c>
      <c r="O1781" s="48">
        <f t="shared" si="111"/>
        <v>1668.2919545454649</v>
      </c>
      <c r="P1781" s="49"/>
      <c r="Q1781" s="49"/>
      <c r="R1781" s="50"/>
    </row>
    <row r="1782" spans="1:18" x14ac:dyDescent="0.25">
      <c r="A1782" s="51">
        <v>1779</v>
      </c>
      <c r="B1782" s="52"/>
      <c r="C1782" s="38" t="s">
        <v>4756</v>
      </c>
      <c r="D1782" s="39">
        <v>44979</v>
      </c>
      <c r="E1782" s="40" t="s">
        <v>2686</v>
      </c>
      <c r="F1782" s="41">
        <v>1021354</v>
      </c>
      <c r="G1782" s="40" t="s">
        <v>3749</v>
      </c>
      <c r="H1782" s="41">
        <v>107242</v>
      </c>
      <c r="I1782" s="42">
        <f t="shared" si="108"/>
        <v>97492.727272727265</v>
      </c>
      <c r="J1782" s="43">
        <v>45003</v>
      </c>
      <c r="K1782" s="44">
        <v>928504</v>
      </c>
      <c r="L1782" s="45">
        <v>0.1075</v>
      </c>
      <c r="M1782" s="46">
        <f t="shared" si="109"/>
        <v>99814.18</v>
      </c>
      <c r="N1782" s="47">
        <f t="shared" si="110"/>
        <v>2321.4527272727282</v>
      </c>
      <c r="O1782" s="48">
        <f t="shared" si="111"/>
        <v>2507.1689454545467</v>
      </c>
      <c r="P1782" s="49"/>
      <c r="Q1782" s="49"/>
      <c r="R1782" s="50"/>
    </row>
    <row r="1783" spans="1:18" x14ac:dyDescent="0.25">
      <c r="A1783" s="51">
        <v>1780</v>
      </c>
      <c r="B1783" s="52"/>
      <c r="C1783" s="38" t="s">
        <v>4757</v>
      </c>
      <c r="D1783" s="39">
        <v>44982</v>
      </c>
      <c r="E1783" s="40" t="s">
        <v>2686</v>
      </c>
      <c r="F1783" s="41">
        <v>611516</v>
      </c>
      <c r="G1783" s="40" t="s">
        <v>3749</v>
      </c>
      <c r="H1783" s="41">
        <v>64209</v>
      </c>
      <c r="I1783" s="42">
        <f t="shared" si="108"/>
        <v>58371.818181818177</v>
      </c>
      <c r="J1783" s="43">
        <v>45003</v>
      </c>
      <c r="K1783" s="44">
        <v>555924</v>
      </c>
      <c r="L1783" s="45">
        <v>0.1075</v>
      </c>
      <c r="M1783" s="46">
        <f t="shared" si="109"/>
        <v>59761.83</v>
      </c>
      <c r="N1783" s="47">
        <f t="shared" si="110"/>
        <v>1390.0118181818252</v>
      </c>
      <c r="O1783" s="48">
        <f t="shared" si="111"/>
        <v>1501.2127636363714</v>
      </c>
      <c r="P1783" s="49"/>
      <c r="Q1783" s="49"/>
      <c r="R1783" s="50"/>
    </row>
    <row r="1784" spans="1:18" x14ac:dyDescent="0.25">
      <c r="A1784" s="51">
        <v>1781</v>
      </c>
      <c r="B1784" s="52"/>
      <c r="C1784" s="38" t="s">
        <v>4758</v>
      </c>
      <c r="D1784" s="39">
        <v>44980</v>
      </c>
      <c r="E1784" s="40" t="s">
        <v>4759</v>
      </c>
      <c r="F1784" s="41">
        <v>679872</v>
      </c>
      <c r="G1784" s="40" t="s">
        <v>3749</v>
      </c>
      <c r="H1784" s="41">
        <v>71387</v>
      </c>
      <c r="I1784" s="42">
        <f t="shared" si="108"/>
        <v>64897.272727272721</v>
      </c>
      <c r="J1784" s="43">
        <v>45003</v>
      </c>
      <c r="K1784" s="44">
        <v>618065</v>
      </c>
      <c r="L1784" s="45">
        <v>0.1075</v>
      </c>
      <c r="M1784" s="46">
        <f t="shared" si="109"/>
        <v>66441.987500000003</v>
      </c>
      <c r="N1784" s="47">
        <f t="shared" si="110"/>
        <v>1544.7147727272823</v>
      </c>
      <c r="O1784" s="48">
        <f t="shared" si="111"/>
        <v>1668.2919545454649</v>
      </c>
      <c r="P1784" s="49"/>
      <c r="Q1784" s="49"/>
      <c r="R1784" s="50"/>
    </row>
    <row r="1785" spans="1:18" x14ac:dyDescent="0.25">
      <c r="A1785" s="51">
        <v>1782</v>
      </c>
      <c r="B1785" s="52"/>
      <c r="C1785" s="38" t="s">
        <v>4760</v>
      </c>
      <c r="D1785" s="39">
        <v>44981</v>
      </c>
      <c r="E1785" s="40" t="s">
        <v>4712</v>
      </c>
      <c r="F1785" s="41">
        <v>1548829</v>
      </c>
      <c r="G1785" s="40" t="s">
        <v>3749</v>
      </c>
      <c r="H1785" s="41">
        <v>162627</v>
      </c>
      <c r="I1785" s="42">
        <f t="shared" si="108"/>
        <v>147842.72727272726</v>
      </c>
      <c r="J1785" s="43">
        <v>45003</v>
      </c>
      <c r="K1785" s="44">
        <v>1408026</v>
      </c>
      <c r="L1785" s="45">
        <v>0.1075</v>
      </c>
      <c r="M1785" s="46">
        <f t="shared" si="109"/>
        <v>151362.79499999998</v>
      </c>
      <c r="N1785" s="47">
        <f t="shared" si="110"/>
        <v>3520.0677272727189</v>
      </c>
      <c r="O1785" s="48">
        <f t="shared" si="111"/>
        <v>3801.6731454545366</v>
      </c>
      <c r="P1785" s="49"/>
      <c r="Q1785" s="49"/>
      <c r="R1785" s="50"/>
    </row>
    <row r="1786" spans="1:18" x14ac:dyDescent="0.25">
      <c r="A1786" s="51">
        <v>1783</v>
      </c>
      <c r="B1786" s="52"/>
      <c r="C1786" s="38" t="s">
        <v>4761</v>
      </c>
      <c r="D1786" s="39">
        <v>44968</v>
      </c>
      <c r="E1786" s="40" t="s">
        <v>2807</v>
      </c>
      <c r="F1786" s="41">
        <v>970081</v>
      </c>
      <c r="G1786" s="40" t="s">
        <v>3749</v>
      </c>
      <c r="H1786" s="41">
        <v>101859</v>
      </c>
      <c r="I1786" s="42">
        <f t="shared" si="108"/>
        <v>92599.090909090897</v>
      </c>
      <c r="J1786" s="43">
        <v>45003</v>
      </c>
      <c r="K1786" s="44">
        <v>881892</v>
      </c>
      <c r="L1786" s="45">
        <v>0.1075</v>
      </c>
      <c r="M1786" s="46">
        <f t="shared" si="109"/>
        <v>94803.39</v>
      </c>
      <c r="N1786" s="47">
        <f t="shared" si="110"/>
        <v>2204.2990909091022</v>
      </c>
      <c r="O1786" s="48">
        <f t="shared" si="111"/>
        <v>2380.6430181818305</v>
      </c>
      <c r="P1786" s="49"/>
      <c r="Q1786" s="49"/>
      <c r="R1786" s="50"/>
    </row>
    <row r="1787" spans="1:18" x14ac:dyDescent="0.25">
      <c r="A1787" s="51">
        <v>1784</v>
      </c>
      <c r="B1787" s="52"/>
      <c r="C1787" s="38" t="s">
        <v>4762</v>
      </c>
      <c r="D1787" s="39">
        <v>44981</v>
      </c>
      <c r="E1787" s="40" t="s">
        <v>4718</v>
      </c>
      <c r="F1787" s="41">
        <v>608814</v>
      </c>
      <c r="G1787" s="40" t="s">
        <v>3749</v>
      </c>
      <c r="H1787" s="41">
        <v>63925</v>
      </c>
      <c r="I1787" s="42">
        <f t="shared" si="108"/>
        <v>58113.63636363636</v>
      </c>
      <c r="J1787" s="43">
        <v>45003</v>
      </c>
      <c r="K1787" s="44">
        <v>553467</v>
      </c>
      <c r="L1787" s="45">
        <v>0.1075</v>
      </c>
      <c r="M1787" s="46">
        <f t="shared" si="109"/>
        <v>59497.702499999999</v>
      </c>
      <c r="N1787" s="47">
        <f t="shared" si="110"/>
        <v>1384.0661363636391</v>
      </c>
      <c r="O1787" s="48">
        <f t="shared" si="111"/>
        <v>1494.7914272727303</v>
      </c>
      <c r="P1787" s="49"/>
      <c r="Q1787" s="49"/>
      <c r="R1787" s="50"/>
    </row>
    <row r="1788" spans="1:18" x14ac:dyDescent="0.25">
      <c r="A1788" s="51">
        <v>1785</v>
      </c>
      <c r="B1788" s="52"/>
      <c r="C1788" s="38" t="s">
        <v>4763</v>
      </c>
      <c r="D1788" s="39">
        <v>44982</v>
      </c>
      <c r="E1788" s="40" t="s">
        <v>4685</v>
      </c>
      <c r="F1788" s="41">
        <v>1135627</v>
      </c>
      <c r="G1788" s="40" t="s">
        <v>3749</v>
      </c>
      <c r="H1788" s="41">
        <v>119241</v>
      </c>
      <c r="I1788" s="42">
        <f t="shared" si="108"/>
        <v>108400.90909090909</v>
      </c>
      <c r="J1788" s="43">
        <v>45003</v>
      </c>
      <c r="K1788" s="44">
        <v>1032388</v>
      </c>
      <c r="L1788" s="45">
        <v>0.1075</v>
      </c>
      <c r="M1788" s="46">
        <f t="shared" si="109"/>
        <v>110981.70999999999</v>
      </c>
      <c r="N1788" s="47">
        <f t="shared" si="110"/>
        <v>2580.8009090909036</v>
      </c>
      <c r="O1788" s="48">
        <f t="shared" si="111"/>
        <v>2787.2649818181762</v>
      </c>
      <c r="P1788" s="49"/>
      <c r="Q1788" s="49"/>
      <c r="R1788" s="50"/>
    </row>
    <row r="1789" spans="1:18" x14ac:dyDescent="0.25">
      <c r="A1789" s="51">
        <v>1786</v>
      </c>
      <c r="B1789" s="52"/>
      <c r="C1789" s="38" t="s">
        <v>4764</v>
      </c>
      <c r="D1789" s="39">
        <v>44969</v>
      </c>
      <c r="E1789" s="40" t="s">
        <v>4728</v>
      </c>
      <c r="F1789" s="41">
        <v>679872</v>
      </c>
      <c r="G1789" s="40" t="s">
        <v>3749</v>
      </c>
      <c r="H1789" s="41">
        <v>71387</v>
      </c>
      <c r="I1789" s="42">
        <f t="shared" si="108"/>
        <v>64897.272727272721</v>
      </c>
      <c r="J1789" s="43">
        <v>45003</v>
      </c>
      <c r="K1789" s="44">
        <v>618065</v>
      </c>
      <c r="L1789" s="45">
        <v>0.1075</v>
      </c>
      <c r="M1789" s="46">
        <f t="shared" si="109"/>
        <v>66441.987500000003</v>
      </c>
      <c r="N1789" s="47">
        <f t="shared" si="110"/>
        <v>1544.7147727272823</v>
      </c>
      <c r="O1789" s="48">
        <f t="shared" si="111"/>
        <v>1668.2919545454649</v>
      </c>
      <c r="P1789" s="49"/>
      <c r="Q1789" s="49"/>
      <c r="R1789" s="50"/>
    </row>
    <row r="1790" spans="1:18" x14ac:dyDescent="0.25">
      <c r="A1790" s="51">
        <v>1787</v>
      </c>
      <c r="B1790" s="52"/>
      <c r="C1790" s="38" t="s">
        <v>4765</v>
      </c>
      <c r="D1790" s="39">
        <v>44982</v>
      </c>
      <c r="E1790" s="40" t="s">
        <v>4685</v>
      </c>
      <c r="F1790" s="41">
        <v>666226</v>
      </c>
      <c r="G1790" s="40" t="s">
        <v>3749</v>
      </c>
      <c r="H1790" s="41">
        <v>69954</v>
      </c>
      <c r="I1790" s="42">
        <f t="shared" si="108"/>
        <v>63594.545454545449</v>
      </c>
      <c r="J1790" s="43">
        <v>45003</v>
      </c>
      <c r="K1790" s="44">
        <v>605660</v>
      </c>
      <c r="L1790" s="45">
        <v>0.1075</v>
      </c>
      <c r="M1790" s="46">
        <f t="shared" si="109"/>
        <v>65108.45</v>
      </c>
      <c r="N1790" s="47">
        <f t="shared" si="110"/>
        <v>1513.9045454545485</v>
      </c>
      <c r="O1790" s="48">
        <f t="shared" si="111"/>
        <v>1635.0169090909126</v>
      </c>
      <c r="P1790" s="49"/>
      <c r="Q1790" s="49"/>
      <c r="R1790" s="50"/>
    </row>
    <row r="1791" spans="1:18" x14ac:dyDescent="0.25">
      <c r="A1791" s="51">
        <v>1788</v>
      </c>
      <c r="B1791" s="52"/>
      <c r="C1791" s="38" t="s">
        <v>4766</v>
      </c>
      <c r="D1791" s="39">
        <v>44966</v>
      </c>
      <c r="E1791" s="40" t="s">
        <v>4731</v>
      </c>
      <c r="F1791" s="41">
        <v>1295195</v>
      </c>
      <c r="G1791" s="40" t="s">
        <v>3749</v>
      </c>
      <c r="H1791" s="41">
        <v>135995</v>
      </c>
      <c r="I1791" s="42">
        <f t="shared" si="108"/>
        <v>123631.81818181818</v>
      </c>
      <c r="J1791" s="43">
        <v>45003</v>
      </c>
      <c r="K1791" s="44">
        <v>1177450</v>
      </c>
      <c r="L1791" s="45">
        <v>0.1075</v>
      </c>
      <c r="M1791" s="46">
        <f t="shared" si="109"/>
        <v>126575.875</v>
      </c>
      <c r="N1791" s="47">
        <f t="shared" si="110"/>
        <v>2944.0568181818235</v>
      </c>
      <c r="O1791" s="48">
        <f t="shared" si="111"/>
        <v>3179.5813636363696</v>
      </c>
      <c r="P1791" s="49"/>
      <c r="Q1791" s="49"/>
      <c r="R1791" s="50"/>
    </row>
    <row r="1792" spans="1:18" x14ac:dyDescent="0.25">
      <c r="A1792" s="51">
        <v>1789</v>
      </c>
      <c r="B1792" s="52"/>
      <c r="C1792" s="38" t="s">
        <v>4767</v>
      </c>
      <c r="D1792" s="39">
        <v>44970</v>
      </c>
      <c r="E1792" s="40" t="s">
        <v>4731</v>
      </c>
      <c r="F1792" s="41">
        <v>1370270</v>
      </c>
      <c r="G1792" s="40" t="s">
        <v>3749</v>
      </c>
      <c r="H1792" s="41">
        <v>143878</v>
      </c>
      <c r="I1792" s="42">
        <f t="shared" si="108"/>
        <v>130798.18181818181</v>
      </c>
      <c r="J1792" s="43">
        <v>45003</v>
      </c>
      <c r="K1792" s="44">
        <v>1245700</v>
      </c>
      <c r="L1792" s="45">
        <v>0.1075</v>
      </c>
      <c r="M1792" s="46">
        <f t="shared" si="109"/>
        <v>133912.75</v>
      </c>
      <c r="N1792" s="47">
        <f t="shared" si="110"/>
        <v>3114.5681818181911</v>
      </c>
      <c r="O1792" s="48">
        <f t="shared" si="111"/>
        <v>3363.7336363636464</v>
      </c>
      <c r="P1792" s="49"/>
      <c r="Q1792" s="49"/>
      <c r="R1792" s="50"/>
    </row>
    <row r="1793" spans="1:18" x14ac:dyDescent="0.25">
      <c r="A1793" s="51">
        <v>1790</v>
      </c>
      <c r="B1793" s="52"/>
      <c r="C1793" s="38" t="s">
        <v>4768</v>
      </c>
      <c r="D1793" s="39">
        <v>44978</v>
      </c>
      <c r="E1793" s="40" t="s">
        <v>4682</v>
      </c>
      <c r="F1793" s="41">
        <v>955873</v>
      </c>
      <c r="G1793" s="40" t="s">
        <v>3749</v>
      </c>
      <c r="H1793" s="41">
        <v>100367</v>
      </c>
      <c r="I1793" s="42">
        <f t="shared" si="108"/>
        <v>91242.727272727265</v>
      </c>
      <c r="J1793" s="43">
        <v>45003</v>
      </c>
      <c r="K1793" s="44">
        <v>868975</v>
      </c>
      <c r="L1793" s="45">
        <v>0.1075</v>
      </c>
      <c r="M1793" s="46">
        <f t="shared" si="109"/>
        <v>93414.8125</v>
      </c>
      <c r="N1793" s="47">
        <f t="shared" si="110"/>
        <v>2172.0852272727352</v>
      </c>
      <c r="O1793" s="48">
        <f t="shared" si="111"/>
        <v>2345.8520454545542</v>
      </c>
      <c r="P1793" s="49"/>
      <c r="Q1793" s="49"/>
      <c r="R1793" s="50"/>
    </row>
    <row r="1794" spans="1:18" x14ac:dyDescent="0.25">
      <c r="A1794" s="51">
        <v>1791</v>
      </c>
      <c r="B1794" s="52"/>
      <c r="C1794" s="38" t="s">
        <v>4769</v>
      </c>
      <c r="D1794" s="39">
        <v>44979</v>
      </c>
      <c r="E1794" s="40" t="s">
        <v>4682</v>
      </c>
      <c r="F1794" s="41">
        <v>573524</v>
      </c>
      <c r="G1794" s="40" t="s">
        <v>3749</v>
      </c>
      <c r="H1794" s="41">
        <v>60220</v>
      </c>
      <c r="I1794" s="42">
        <f t="shared" si="108"/>
        <v>54745.454545454544</v>
      </c>
      <c r="J1794" s="43">
        <v>45003</v>
      </c>
      <c r="K1794" s="44">
        <v>521385</v>
      </c>
      <c r="L1794" s="45">
        <v>0.1075</v>
      </c>
      <c r="M1794" s="46">
        <f t="shared" si="109"/>
        <v>56048.887499999997</v>
      </c>
      <c r="N1794" s="47">
        <f t="shared" si="110"/>
        <v>1303.432954545453</v>
      </c>
      <c r="O1794" s="48">
        <f t="shared" si="111"/>
        <v>1407.7075909090893</v>
      </c>
      <c r="P1794" s="49"/>
      <c r="Q1794" s="49"/>
      <c r="R1794" s="50"/>
    </row>
    <row r="1795" spans="1:18" x14ac:dyDescent="0.25">
      <c r="A1795" s="51">
        <v>1792</v>
      </c>
      <c r="B1795" s="52"/>
      <c r="C1795" s="38" t="s">
        <v>4770</v>
      </c>
      <c r="D1795" s="39">
        <v>44980</v>
      </c>
      <c r="E1795" s="40" t="s">
        <v>4718</v>
      </c>
      <c r="F1795" s="41">
        <v>492301</v>
      </c>
      <c r="G1795" s="40" t="s">
        <v>3749</v>
      </c>
      <c r="H1795" s="41">
        <v>51692</v>
      </c>
      <c r="I1795" s="42">
        <f t="shared" si="108"/>
        <v>46992.727272727272</v>
      </c>
      <c r="J1795" s="43">
        <v>45003</v>
      </c>
      <c r="K1795" s="44">
        <v>447546</v>
      </c>
      <c r="L1795" s="45">
        <v>0.1075</v>
      </c>
      <c r="M1795" s="46">
        <f t="shared" si="109"/>
        <v>48111.195</v>
      </c>
      <c r="N1795" s="47">
        <f t="shared" si="110"/>
        <v>1118.4677272727276</v>
      </c>
      <c r="O1795" s="48">
        <f t="shared" si="111"/>
        <v>1207.945145454546</v>
      </c>
      <c r="P1795" s="49"/>
      <c r="Q1795" s="49"/>
      <c r="R1795" s="50"/>
    </row>
    <row r="1796" spans="1:18" x14ac:dyDescent="0.25">
      <c r="A1796" s="51">
        <v>1793</v>
      </c>
      <c r="B1796" s="52"/>
      <c r="C1796" s="38" t="s">
        <v>4771</v>
      </c>
      <c r="D1796" s="39">
        <v>44984</v>
      </c>
      <c r="E1796" s="40" t="s">
        <v>4669</v>
      </c>
      <c r="F1796" s="41">
        <v>1058734</v>
      </c>
      <c r="G1796" s="40" t="s">
        <v>3749</v>
      </c>
      <c r="H1796" s="41">
        <v>111167</v>
      </c>
      <c r="I1796" s="42">
        <f t="shared" ref="I1796:I1859" si="112">H1796/1.1</f>
        <v>101060.90909090909</v>
      </c>
      <c r="J1796" s="43">
        <v>45003</v>
      </c>
      <c r="K1796" s="44">
        <v>962485</v>
      </c>
      <c r="L1796" s="45">
        <v>0.1075</v>
      </c>
      <c r="M1796" s="46">
        <f t="shared" ref="M1796:M1859" si="113">K1796*L1796</f>
        <v>103467.1375</v>
      </c>
      <c r="N1796" s="47">
        <f t="shared" ref="N1796:N1859" si="114">M1796-I1796</f>
        <v>2406.2284090909088</v>
      </c>
      <c r="O1796" s="48">
        <f t="shared" ref="O1796:O1859" si="115">N1796*1.08</f>
        <v>2598.7266818181815</v>
      </c>
      <c r="P1796" s="49"/>
      <c r="Q1796" s="49"/>
      <c r="R1796" s="50"/>
    </row>
    <row r="1797" spans="1:18" x14ac:dyDescent="0.25">
      <c r="A1797" s="51">
        <v>1794</v>
      </c>
      <c r="B1797" s="52"/>
      <c r="C1797" s="38" t="s">
        <v>4772</v>
      </c>
      <c r="D1797" s="39">
        <v>44970</v>
      </c>
      <c r="E1797" s="40" t="s">
        <v>2686</v>
      </c>
      <c r="F1797" s="41">
        <v>1013962</v>
      </c>
      <c r="G1797" s="40" t="s">
        <v>3749</v>
      </c>
      <c r="H1797" s="41">
        <v>106466</v>
      </c>
      <c r="I1797" s="42">
        <f t="shared" si="112"/>
        <v>96787.272727272721</v>
      </c>
      <c r="J1797" s="43">
        <v>45003</v>
      </c>
      <c r="K1797" s="44">
        <v>921784</v>
      </c>
      <c r="L1797" s="45">
        <v>0.1075</v>
      </c>
      <c r="M1797" s="46">
        <f t="shared" si="113"/>
        <v>99091.78</v>
      </c>
      <c r="N1797" s="47">
        <f t="shared" si="114"/>
        <v>2304.5072727272782</v>
      </c>
      <c r="O1797" s="48">
        <f t="shared" si="115"/>
        <v>2488.8678545454604</v>
      </c>
      <c r="P1797" s="49"/>
      <c r="Q1797" s="49"/>
      <c r="R1797" s="50"/>
    </row>
    <row r="1798" spans="1:18" x14ac:dyDescent="0.25">
      <c r="A1798" s="51">
        <v>1795</v>
      </c>
      <c r="B1798" s="52"/>
      <c r="C1798" s="38" t="s">
        <v>4773</v>
      </c>
      <c r="D1798" s="39">
        <v>44963</v>
      </c>
      <c r="E1798" s="40" t="s">
        <v>2690</v>
      </c>
      <c r="F1798" s="41">
        <v>276001</v>
      </c>
      <c r="G1798" s="40" t="s">
        <v>3749</v>
      </c>
      <c r="H1798" s="41">
        <v>28980</v>
      </c>
      <c r="I1798" s="42">
        <f t="shared" si="112"/>
        <v>26345.454545454544</v>
      </c>
      <c r="J1798" s="43">
        <v>45003</v>
      </c>
      <c r="K1798" s="44">
        <v>250910</v>
      </c>
      <c r="L1798" s="45">
        <v>0.1075</v>
      </c>
      <c r="M1798" s="46">
        <f t="shared" si="113"/>
        <v>26972.825000000001</v>
      </c>
      <c r="N1798" s="47">
        <f t="shared" si="114"/>
        <v>627.3704545454566</v>
      </c>
      <c r="O1798" s="48">
        <f t="shared" si="115"/>
        <v>677.56009090909322</v>
      </c>
      <c r="P1798" s="49"/>
      <c r="Q1798" s="49"/>
      <c r="R1798" s="50"/>
    </row>
    <row r="1799" spans="1:18" x14ac:dyDescent="0.25">
      <c r="A1799" s="51">
        <v>1796</v>
      </c>
      <c r="B1799" s="52"/>
      <c r="C1799" s="38" t="s">
        <v>4774</v>
      </c>
      <c r="D1799" s="39">
        <v>44963</v>
      </c>
      <c r="E1799" s="40" t="s">
        <v>2686</v>
      </c>
      <c r="F1799" s="41">
        <v>610819</v>
      </c>
      <c r="G1799" s="40" t="s">
        <v>3749</v>
      </c>
      <c r="H1799" s="41">
        <v>64136</v>
      </c>
      <c r="I1799" s="42">
        <f t="shared" si="112"/>
        <v>58305.454545454544</v>
      </c>
      <c r="J1799" s="43">
        <v>45003</v>
      </c>
      <c r="K1799" s="44">
        <v>555290</v>
      </c>
      <c r="L1799" s="45">
        <v>0.1075</v>
      </c>
      <c r="M1799" s="46">
        <f t="shared" si="113"/>
        <v>59693.674999999996</v>
      </c>
      <c r="N1799" s="47">
        <f t="shared" si="114"/>
        <v>1388.2204545454515</v>
      </c>
      <c r="O1799" s="48">
        <f t="shared" si="115"/>
        <v>1499.2780909090877</v>
      </c>
      <c r="P1799" s="49"/>
      <c r="Q1799" s="49"/>
      <c r="R1799" s="50"/>
    </row>
    <row r="1800" spans="1:18" x14ac:dyDescent="0.25">
      <c r="A1800" s="51">
        <v>1797</v>
      </c>
      <c r="B1800" s="52"/>
      <c r="C1800" s="38" t="s">
        <v>4775</v>
      </c>
      <c r="D1800" s="39">
        <v>44964</v>
      </c>
      <c r="E1800" s="40" t="s">
        <v>2690</v>
      </c>
      <c r="F1800" s="41">
        <v>1052910</v>
      </c>
      <c r="G1800" s="40" t="s">
        <v>3749</v>
      </c>
      <c r="H1800" s="41">
        <v>110556</v>
      </c>
      <c r="I1800" s="42">
        <f t="shared" si="112"/>
        <v>100505.45454545454</v>
      </c>
      <c r="J1800" s="43">
        <v>45003</v>
      </c>
      <c r="K1800" s="44">
        <v>957191</v>
      </c>
      <c r="L1800" s="45">
        <v>0.1075</v>
      </c>
      <c r="M1800" s="46">
        <f t="shared" si="113"/>
        <v>102898.0325</v>
      </c>
      <c r="N1800" s="47">
        <f t="shared" si="114"/>
        <v>2392.577954545457</v>
      </c>
      <c r="O1800" s="48">
        <f t="shared" si="115"/>
        <v>2583.9841909090937</v>
      </c>
      <c r="P1800" s="49"/>
      <c r="Q1800" s="49"/>
      <c r="R1800" s="50"/>
    </row>
    <row r="1801" spans="1:18" x14ac:dyDescent="0.25">
      <c r="A1801" s="51">
        <v>1798</v>
      </c>
      <c r="B1801" s="52"/>
      <c r="C1801" s="38" t="s">
        <v>4776</v>
      </c>
      <c r="D1801" s="39">
        <v>44967</v>
      </c>
      <c r="E1801" s="40" t="s">
        <v>2686</v>
      </c>
      <c r="F1801" s="41">
        <v>1013962</v>
      </c>
      <c r="G1801" s="40" t="s">
        <v>3749</v>
      </c>
      <c r="H1801" s="41">
        <v>106466</v>
      </c>
      <c r="I1801" s="42">
        <f t="shared" si="112"/>
        <v>96787.272727272721</v>
      </c>
      <c r="J1801" s="43">
        <v>45003</v>
      </c>
      <c r="K1801" s="44">
        <v>921784</v>
      </c>
      <c r="L1801" s="45">
        <v>0.1075</v>
      </c>
      <c r="M1801" s="46">
        <f t="shared" si="113"/>
        <v>99091.78</v>
      </c>
      <c r="N1801" s="47">
        <f t="shared" si="114"/>
        <v>2304.5072727272782</v>
      </c>
      <c r="O1801" s="48">
        <f t="shared" si="115"/>
        <v>2488.8678545454604</v>
      </c>
      <c r="P1801" s="49"/>
      <c r="Q1801" s="49"/>
      <c r="R1801" s="50"/>
    </row>
    <row r="1802" spans="1:18" x14ac:dyDescent="0.25">
      <c r="A1802" s="51">
        <v>1799</v>
      </c>
      <c r="B1802" s="52"/>
      <c r="C1802" s="38" t="s">
        <v>4777</v>
      </c>
      <c r="D1802" s="39">
        <v>44964</v>
      </c>
      <c r="E1802" s="40" t="s">
        <v>4669</v>
      </c>
      <c r="F1802" s="41">
        <v>608814</v>
      </c>
      <c r="G1802" s="40" t="s">
        <v>3749</v>
      </c>
      <c r="H1802" s="41">
        <v>63925</v>
      </c>
      <c r="I1802" s="42">
        <f t="shared" si="112"/>
        <v>58113.63636363636</v>
      </c>
      <c r="J1802" s="43">
        <v>45003</v>
      </c>
      <c r="K1802" s="44">
        <v>553467</v>
      </c>
      <c r="L1802" s="45">
        <v>0.1075</v>
      </c>
      <c r="M1802" s="46">
        <f t="shared" si="113"/>
        <v>59497.702499999999</v>
      </c>
      <c r="N1802" s="47">
        <f t="shared" si="114"/>
        <v>1384.0661363636391</v>
      </c>
      <c r="O1802" s="48">
        <f t="shared" si="115"/>
        <v>1494.7914272727303</v>
      </c>
      <c r="P1802" s="49"/>
      <c r="Q1802" s="49"/>
      <c r="R1802" s="50"/>
    </row>
    <row r="1803" spans="1:18" x14ac:dyDescent="0.25">
      <c r="A1803" s="51">
        <v>1800</v>
      </c>
      <c r="B1803" s="52"/>
      <c r="C1803" s="38" t="s">
        <v>4778</v>
      </c>
      <c r="D1803" s="39">
        <v>44967</v>
      </c>
      <c r="E1803" s="40" t="s">
        <v>2686</v>
      </c>
      <c r="F1803" s="41">
        <v>1024950</v>
      </c>
      <c r="G1803" s="40" t="s">
        <v>3749</v>
      </c>
      <c r="H1803" s="41">
        <v>107620</v>
      </c>
      <c r="I1803" s="42">
        <f t="shared" si="112"/>
        <v>97836.363636363632</v>
      </c>
      <c r="J1803" s="43">
        <v>45003</v>
      </c>
      <c r="K1803" s="44">
        <v>931773</v>
      </c>
      <c r="L1803" s="45">
        <v>0.1075</v>
      </c>
      <c r="M1803" s="46">
        <f t="shared" si="113"/>
        <v>100165.5975</v>
      </c>
      <c r="N1803" s="47">
        <f t="shared" si="114"/>
        <v>2329.2338636363711</v>
      </c>
      <c r="O1803" s="48">
        <f t="shared" si="115"/>
        <v>2515.5725727272811</v>
      </c>
      <c r="P1803" s="49"/>
      <c r="Q1803" s="49"/>
      <c r="R1803" s="50"/>
    </row>
    <row r="1804" spans="1:18" x14ac:dyDescent="0.25">
      <c r="A1804" s="51">
        <v>1801</v>
      </c>
      <c r="B1804" s="52"/>
      <c r="C1804" s="38" t="s">
        <v>4779</v>
      </c>
      <c r="D1804" s="39">
        <v>44963</v>
      </c>
      <c r="E1804" s="40" t="s">
        <v>2690</v>
      </c>
      <c r="F1804" s="41">
        <v>2029379</v>
      </c>
      <c r="G1804" s="40" t="s">
        <v>3749</v>
      </c>
      <c r="H1804" s="41">
        <v>213085</v>
      </c>
      <c r="I1804" s="42">
        <f t="shared" si="112"/>
        <v>193713.63636363635</v>
      </c>
      <c r="J1804" s="43">
        <v>45003</v>
      </c>
      <c r="K1804" s="44">
        <v>1844890</v>
      </c>
      <c r="L1804" s="45">
        <v>0.1075</v>
      </c>
      <c r="M1804" s="46">
        <f t="shared" si="113"/>
        <v>198325.67499999999</v>
      </c>
      <c r="N1804" s="47">
        <f t="shared" si="114"/>
        <v>4612.0386363636353</v>
      </c>
      <c r="O1804" s="48">
        <f t="shared" si="115"/>
        <v>4981.0017272727264</v>
      </c>
      <c r="P1804" s="49"/>
      <c r="Q1804" s="49"/>
      <c r="R1804" s="50"/>
    </row>
    <row r="1805" spans="1:18" x14ac:dyDescent="0.25">
      <c r="A1805" s="51">
        <v>1802</v>
      </c>
      <c r="B1805" s="52"/>
      <c r="C1805" s="38" t="s">
        <v>4780</v>
      </c>
      <c r="D1805" s="39">
        <v>44967</v>
      </c>
      <c r="E1805" s="40" t="s">
        <v>3073</v>
      </c>
      <c r="F1805" s="41">
        <v>1290691</v>
      </c>
      <c r="G1805" s="40" t="s">
        <v>3749</v>
      </c>
      <c r="H1805" s="41">
        <v>135523</v>
      </c>
      <c r="I1805" s="42">
        <f t="shared" si="112"/>
        <v>123202.72727272726</v>
      </c>
      <c r="J1805" s="43">
        <v>45003</v>
      </c>
      <c r="K1805" s="44">
        <v>1173355</v>
      </c>
      <c r="L1805" s="45">
        <v>0.1075</v>
      </c>
      <c r="M1805" s="46">
        <f t="shared" si="113"/>
        <v>126135.66249999999</v>
      </c>
      <c r="N1805" s="47">
        <f t="shared" si="114"/>
        <v>2932.9352272727265</v>
      </c>
      <c r="O1805" s="48">
        <f t="shared" si="115"/>
        <v>3167.5700454545449</v>
      </c>
      <c r="P1805" s="49"/>
      <c r="Q1805" s="49"/>
      <c r="R1805" s="50"/>
    </row>
    <row r="1806" spans="1:18" x14ac:dyDescent="0.25">
      <c r="A1806" s="51">
        <v>1803</v>
      </c>
      <c r="B1806" s="52"/>
      <c r="C1806" s="38" t="s">
        <v>4781</v>
      </c>
      <c r="D1806" s="39">
        <v>44967</v>
      </c>
      <c r="E1806" s="40" t="s">
        <v>4669</v>
      </c>
      <c r="F1806" s="41">
        <v>654863</v>
      </c>
      <c r="G1806" s="40" t="s">
        <v>3749</v>
      </c>
      <c r="H1806" s="41">
        <v>68761</v>
      </c>
      <c r="I1806" s="42">
        <f t="shared" si="112"/>
        <v>62509.999999999993</v>
      </c>
      <c r="J1806" s="43">
        <v>45003</v>
      </c>
      <c r="K1806" s="44">
        <v>595330</v>
      </c>
      <c r="L1806" s="45">
        <v>0.1075</v>
      </c>
      <c r="M1806" s="46">
        <f t="shared" si="113"/>
        <v>63997.974999999999</v>
      </c>
      <c r="N1806" s="47">
        <f t="shared" si="114"/>
        <v>1487.9750000000058</v>
      </c>
      <c r="O1806" s="48">
        <f t="shared" si="115"/>
        <v>1607.0130000000063</v>
      </c>
      <c r="P1806" s="49"/>
      <c r="Q1806" s="49"/>
      <c r="R1806" s="50"/>
    </row>
    <row r="1807" spans="1:18" x14ac:dyDescent="0.25">
      <c r="A1807" s="51">
        <v>1804</v>
      </c>
      <c r="B1807" s="52"/>
      <c r="C1807" s="38" t="s">
        <v>4782</v>
      </c>
      <c r="D1807" s="39">
        <v>44969</v>
      </c>
      <c r="E1807" s="40" t="s">
        <v>4669</v>
      </c>
      <c r="F1807" s="41">
        <v>558518</v>
      </c>
      <c r="G1807" s="40" t="s">
        <v>3749</v>
      </c>
      <c r="H1807" s="41">
        <v>58644</v>
      </c>
      <c r="I1807" s="42">
        <f t="shared" si="112"/>
        <v>53312.727272727265</v>
      </c>
      <c r="J1807" s="43">
        <v>45003</v>
      </c>
      <c r="K1807" s="44">
        <v>507744</v>
      </c>
      <c r="L1807" s="45">
        <v>0.1075</v>
      </c>
      <c r="M1807" s="46">
        <f t="shared" si="113"/>
        <v>54582.479999999996</v>
      </c>
      <c r="N1807" s="47">
        <f t="shared" si="114"/>
        <v>1269.7527272727311</v>
      </c>
      <c r="O1807" s="48">
        <f t="shared" si="115"/>
        <v>1371.3329454545496</v>
      </c>
      <c r="P1807" s="49"/>
      <c r="Q1807" s="49"/>
      <c r="R1807" s="50"/>
    </row>
    <row r="1808" spans="1:18" x14ac:dyDescent="0.25">
      <c r="A1808" s="51">
        <v>1805</v>
      </c>
      <c r="B1808" s="52"/>
      <c r="C1808" s="38" t="s">
        <v>4783</v>
      </c>
      <c r="D1808" s="39">
        <v>44972</v>
      </c>
      <c r="E1808" s="40" t="s">
        <v>3073</v>
      </c>
      <c r="F1808" s="41">
        <v>558518</v>
      </c>
      <c r="G1808" s="40" t="s">
        <v>3749</v>
      </c>
      <c r="H1808" s="41">
        <v>58644</v>
      </c>
      <c r="I1808" s="42">
        <f t="shared" si="112"/>
        <v>53312.727272727265</v>
      </c>
      <c r="J1808" s="43">
        <v>45003</v>
      </c>
      <c r="K1808" s="44">
        <v>507744</v>
      </c>
      <c r="L1808" s="45">
        <v>0.1075</v>
      </c>
      <c r="M1808" s="46">
        <f t="shared" si="113"/>
        <v>54582.479999999996</v>
      </c>
      <c r="N1808" s="47">
        <f t="shared" si="114"/>
        <v>1269.7527272727311</v>
      </c>
      <c r="O1808" s="48">
        <f t="shared" si="115"/>
        <v>1371.3329454545496</v>
      </c>
      <c r="P1808" s="49"/>
      <c r="Q1808" s="49"/>
      <c r="R1808" s="50"/>
    </row>
    <row r="1809" spans="1:18" x14ac:dyDescent="0.25">
      <c r="A1809" s="51">
        <v>1806</v>
      </c>
      <c r="B1809" s="52"/>
      <c r="C1809" s="38" t="s">
        <v>4784</v>
      </c>
      <c r="D1809" s="39">
        <v>44964</v>
      </c>
      <c r="E1809" s="40" t="s">
        <v>3073</v>
      </c>
      <c r="F1809" s="41">
        <v>1290691</v>
      </c>
      <c r="G1809" s="40" t="s">
        <v>3749</v>
      </c>
      <c r="H1809" s="41">
        <v>135523</v>
      </c>
      <c r="I1809" s="42">
        <f t="shared" si="112"/>
        <v>123202.72727272726</v>
      </c>
      <c r="J1809" s="43">
        <v>45003</v>
      </c>
      <c r="K1809" s="44">
        <v>1173355</v>
      </c>
      <c r="L1809" s="45">
        <v>0.1075</v>
      </c>
      <c r="M1809" s="46">
        <f t="shared" si="113"/>
        <v>126135.66249999999</v>
      </c>
      <c r="N1809" s="47">
        <f t="shared" si="114"/>
        <v>2932.9352272727265</v>
      </c>
      <c r="O1809" s="48">
        <f t="shared" si="115"/>
        <v>3167.5700454545449</v>
      </c>
      <c r="P1809" s="49"/>
      <c r="Q1809" s="49"/>
      <c r="R1809" s="50"/>
    </row>
    <row r="1810" spans="1:18" x14ac:dyDescent="0.25">
      <c r="A1810" s="51">
        <v>1807</v>
      </c>
      <c r="B1810" s="52"/>
      <c r="C1810" s="38" t="s">
        <v>4785</v>
      </c>
      <c r="D1810" s="39">
        <v>44965</v>
      </c>
      <c r="E1810" s="40" t="s">
        <v>3073</v>
      </c>
      <c r="F1810" s="41">
        <v>1095464</v>
      </c>
      <c r="G1810" s="40" t="s">
        <v>3749</v>
      </c>
      <c r="H1810" s="41">
        <v>115024</v>
      </c>
      <c r="I1810" s="42">
        <f t="shared" si="112"/>
        <v>104567.27272727272</v>
      </c>
      <c r="J1810" s="43">
        <v>45003</v>
      </c>
      <c r="K1810" s="44">
        <v>995876</v>
      </c>
      <c r="L1810" s="45">
        <v>0.1075</v>
      </c>
      <c r="M1810" s="46">
        <f t="shared" si="113"/>
        <v>107056.67</v>
      </c>
      <c r="N1810" s="47">
        <f t="shared" si="114"/>
        <v>2489.3972727272776</v>
      </c>
      <c r="O1810" s="48">
        <f t="shared" si="115"/>
        <v>2688.54905454546</v>
      </c>
      <c r="P1810" s="49"/>
      <c r="Q1810" s="49"/>
      <c r="R1810" s="50"/>
    </row>
    <row r="1811" spans="1:18" x14ac:dyDescent="0.25">
      <c r="A1811" s="51">
        <v>1808</v>
      </c>
      <c r="B1811" s="52"/>
      <c r="C1811" s="38" t="s">
        <v>4786</v>
      </c>
      <c r="D1811" s="39">
        <v>44965</v>
      </c>
      <c r="E1811" s="40" t="s">
        <v>3073</v>
      </c>
      <c r="F1811" s="41">
        <v>811752</v>
      </c>
      <c r="G1811" s="40" t="s">
        <v>3749</v>
      </c>
      <c r="H1811" s="41">
        <v>85234</v>
      </c>
      <c r="I1811" s="42">
        <f t="shared" si="112"/>
        <v>77485.454545454544</v>
      </c>
      <c r="J1811" s="43">
        <v>45003</v>
      </c>
      <c r="K1811" s="44">
        <v>737956</v>
      </c>
      <c r="L1811" s="45">
        <v>0.1075</v>
      </c>
      <c r="M1811" s="46">
        <f t="shared" si="113"/>
        <v>79330.27</v>
      </c>
      <c r="N1811" s="47">
        <f t="shared" si="114"/>
        <v>1844.8154545454599</v>
      </c>
      <c r="O1811" s="48">
        <f t="shared" si="115"/>
        <v>1992.400690909097</v>
      </c>
      <c r="P1811" s="49"/>
      <c r="Q1811" s="49"/>
      <c r="R1811" s="50"/>
    </row>
    <row r="1812" spans="1:18" x14ac:dyDescent="0.25">
      <c r="A1812" s="51">
        <v>1809</v>
      </c>
      <c r="B1812" s="52"/>
      <c r="C1812" s="38" t="s">
        <v>4787</v>
      </c>
      <c r="D1812" s="39">
        <v>44968</v>
      </c>
      <c r="E1812" s="40" t="s">
        <v>2690</v>
      </c>
      <c r="F1812" s="41">
        <v>914196</v>
      </c>
      <c r="G1812" s="40" t="s">
        <v>3749</v>
      </c>
      <c r="H1812" s="41">
        <v>95991</v>
      </c>
      <c r="I1812" s="42">
        <f t="shared" si="112"/>
        <v>87264.545454545441</v>
      </c>
      <c r="J1812" s="43">
        <v>45003</v>
      </c>
      <c r="K1812" s="44">
        <v>831087</v>
      </c>
      <c r="L1812" s="45">
        <v>0.1075</v>
      </c>
      <c r="M1812" s="46">
        <f t="shared" si="113"/>
        <v>89341.852499999994</v>
      </c>
      <c r="N1812" s="47">
        <f t="shared" si="114"/>
        <v>2077.3070454545523</v>
      </c>
      <c r="O1812" s="48">
        <f t="shared" si="115"/>
        <v>2243.4916090909164</v>
      </c>
      <c r="P1812" s="49"/>
      <c r="Q1812" s="49"/>
      <c r="R1812" s="50"/>
    </row>
    <row r="1813" spans="1:18" x14ac:dyDescent="0.25">
      <c r="A1813" s="51">
        <v>1810</v>
      </c>
      <c r="B1813" s="52"/>
      <c r="C1813" s="38" t="s">
        <v>4788</v>
      </c>
      <c r="D1813" s="39">
        <v>44974</v>
      </c>
      <c r="E1813" s="40" t="s">
        <v>2686</v>
      </c>
      <c r="F1813" s="41">
        <v>366491</v>
      </c>
      <c r="G1813" s="40" t="s">
        <v>3749</v>
      </c>
      <c r="H1813" s="41">
        <v>38482</v>
      </c>
      <c r="I1813" s="42">
        <f t="shared" si="112"/>
        <v>34983.63636363636</v>
      </c>
      <c r="J1813" s="43">
        <v>45003</v>
      </c>
      <c r="K1813" s="44">
        <v>333174</v>
      </c>
      <c r="L1813" s="45">
        <v>0.1075</v>
      </c>
      <c r="M1813" s="46">
        <f t="shared" si="113"/>
        <v>35816.205000000002</v>
      </c>
      <c r="N1813" s="47">
        <f t="shared" si="114"/>
        <v>832.56863636364142</v>
      </c>
      <c r="O1813" s="48">
        <f t="shared" si="115"/>
        <v>899.17412727273279</v>
      </c>
      <c r="P1813" s="49"/>
      <c r="Q1813" s="49"/>
      <c r="R1813" s="50"/>
    </row>
    <row r="1814" spans="1:18" x14ac:dyDescent="0.25">
      <c r="A1814" s="51">
        <v>1811</v>
      </c>
      <c r="B1814" s="52"/>
      <c r="C1814" s="38" t="s">
        <v>4789</v>
      </c>
      <c r="D1814" s="39">
        <v>44975</v>
      </c>
      <c r="E1814" s="40" t="s">
        <v>2690</v>
      </c>
      <c r="F1814" s="41">
        <v>1202754</v>
      </c>
      <c r="G1814" s="40" t="s">
        <v>3749</v>
      </c>
      <c r="H1814" s="41">
        <v>126289</v>
      </c>
      <c r="I1814" s="42">
        <f t="shared" si="112"/>
        <v>114808.18181818181</v>
      </c>
      <c r="J1814" s="43">
        <v>45003</v>
      </c>
      <c r="K1814" s="44">
        <v>1093413</v>
      </c>
      <c r="L1814" s="45">
        <v>0.1075</v>
      </c>
      <c r="M1814" s="46">
        <f t="shared" si="113"/>
        <v>117541.89749999999</v>
      </c>
      <c r="N1814" s="47">
        <f t="shared" si="114"/>
        <v>2733.7156818181829</v>
      </c>
      <c r="O1814" s="48">
        <f t="shared" si="115"/>
        <v>2952.412936363638</v>
      </c>
      <c r="P1814" s="49"/>
      <c r="Q1814" s="49"/>
      <c r="R1814" s="50"/>
    </row>
    <row r="1815" spans="1:18" x14ac:dyDescent="0.25">
      <c r="A1815" s="51">
        <v>1812</v>
      </c>
      <c r="B1815" s="52"/>
      <c r="C1815" s="38" t="s">
        <v>4790</v>
      </c>
      <c r="D1815" s="39">
        <v>44979</v>
      </c>
      <c r="E1815" s="40" t="s">
        <v>2690</v>
      </c>
      <c r="F1815" s="41">
        <v>774414</v>
      </c>
      <c r="G1815" s="40" t="s">
        <v>3749</v>
      </c>
      <c r="H1815" s="41">
        <v>81313</v>
      </c>
      <c r="I1815" s="42">
        <f t="shared" si="112"/>
        <v>73920.909090909088</v>
      </c>
      <c r="J1815" s="43">
        <v>45003</v>
      </c>
      <c r="K1815" s="44">
        <v>704013</v>
      </c>
      <c r="L1815" s="45">
        <v>0.1075</v>
      </c>
      <c r="M1815" s="46">
        <f t="shared" si="113"/>
        <v>75681.397499999992</v>
      </c>
      <c r="N1815" s="47">
        <f t="shared" si="114"/>
        <v>1760.4884090909036</v>
      </c>
      <c r="O1815" s="48">
        <f t="shared" si="115"/>
        <v>1901.327481818176</v>
      </c>
      <c r="P1815" s="49"/>
      <c r="Q1815" s="49"/>
      <c r="R1815" s="50"/>
    </row>
    <row r="1816" spans="1:18" x14ac:dyDescent="0.25">
      <c r="A1816" s="51">
        <v>1813</v>
      </c>
      <c r="B1816" s="52"/>
      <c r="C1816" s="38" t="s">
        <v>4791</v>
      </c>
      <c r="D1816" s="39">
        <v>44981</v>
      </c>
      <c r="E1816" s="40" t="s">
        <v>4759</v>
      </c>
      <c r="F1816" s="41">
        <v>666232</v>
      </c>
      <c r="G1816" s="40" t="s">
        <v>3749</v>
      </c>
      <c r="H1816" s="41">
        <v>69954</v>
      </c>
      <c r="I1816" s="42">
        <f t="shared" si="112"/>
        <v>63594.545454545449</v>
      </c>
      <c r="J1816" s="43">
        <v>45003</v>
      </c>
      <c r="K1816" s="44">
        <v>605665</v>
      </c>
      <c r="L1816" s="45">
        <v>0.1075</v>
      </c>
      <c r="M1816" s="46">
        <f t="shared" si="113"/>
        <v>65108.987499999996</v>
      </c>
      <c r="N1816" s="47">
        <f t="shared" si="114"/>
        <v>1514.442045454547</v>
      </c>
      <c r="O1816" s="48">
        <f t="shared" si="115"/>
        <v>1635.597409090911</v>
      </c>
      <c r="P1816" s="49"/>
      <c r="Q1816" s="49"/>
      <c r="R1816" s="50"/>
    </row>
    <row r="1817" spans="1:18" x14ac:dyDescent="0.25">
      <c r="A1817" s="51">
        <v>1814</v>
      </c>
      <c r="B1817" s="52"/>
      <c r="C1817" s="38" t="s">
        <v>4792</v>
      </c>
      <c r="D1817" s="39">
        <v>44982</v>
      </c>
      <c r="E1817" s="40" t="s">
        <v>2690</v>
      </c>
      <c r="F1817" s="41">
        <v>610819</v>
      </c>
      <c r="G1817" s="40" t="s">
        <v>3749</v>
      </c>
      <c r="H1817" s="41">
        <v>64136</v>
      </c>
      <c r="I1817" s="42">
        <f t="shared" si="112"/>
        <v>58305.454545454544</v>
      </c>
      <c r="J1817" s="43">
        <v>45003</v>
      </c>
      <c r="K1817" s="44">
        <v>555290</v>
      </c>
      <c r="L1817" s="45">
        <v>0.1075</v>
      </c>
      <c r="M1817" s="46">
        <f t="shared" si="113"/>
        <v>59693.674999999996</v>
      </c>
      <c r="N1817" s="47">
        <f t="shared" si="114"/>
        <v>1388.2204545454515</v>
      </c>
      <c r="O1817" s="48">
        <f t="shared" si="115"/>
        <v>1499.2780909090877</v>
      </c>
      <c r="P1817" s="49"/>
      <c r="Q1817" s="49"/>
      <c r="R1817" s="50"/>
    </row>
    <row r="1818" spans="1:18" x14ac:dyDescent="0.25">
      <c r="A1818" s="51">
        <v>1815</v>
      </c>
      <c r="B1818" s="52"/>
      <c r="C1818" s="38" t="s">
        <v>4793</v>
      </c>
      <c r="D1818" s="39">
        <v>44970</v>
      </c>
      <c r="E1818" s="40" t="s">
        <v>4718</v>
      </c>
      <c r="F1818" s="41">
        <v>403871</v>
      </c>
      <c r="G1818" s="40" t="s">
        <v>3749</v>
      </c>
      <c r="H1818" s="41">
        <v>42406</v>
      </c>
      <c r="I1818" s="42">
        <f t="shared" si="112"/>
        <v>38550.909090909088</v>
      </c>
      <c r="J1818" s="43">
        <v>45003</v>
      </c>
      <c r="K1818" s="44">
        <v>367155</v>
      </c>
      <c r="L1818" s="45">
        <v>0.1075</v>
      </c>
      <c r="M1818" s="46">
        <f t="shared" si="113"/>
        <v>39469.162499999999</v>
      </c>
      <c r="N1818" s="47">
        <f t="shared" si="114"/>
        <v>918.25340909091028</v>
      </c>
      <c r="O1818" s="48">
        <f t="shared" si="115"/>
        <v>991.7136818181832</v>
      </c>
      <c r="P1818" s="49"/>
      <c r="Q1818" s="49"/>
      <c r="R1818" s="50"/>
    </row>
    <row r="1819" spans="1:18" x14ac:dyDescent="0.25">
      <c r="A1819" s="51">
        <v>1816</v>
      </c>
      <c r="B1819" s="52"/>
      <c r="C1819" s="38" t="s">
        <v>4794</v>
      </c>
      <c r="D1819" s="39">
        <v>44967</v>
      </c>
      <c r="E1819" s="40" t="s">
        <v>4723</v>
      </c>
      <c r="F1819" s="41">
        <v>1050170</v>
      </c>
      <c r="G1819" s="40" t="s">
        <v>3749</v>
      </c>
      <c r="H1819" s="41">
        <v>110268</v>
      </c>
      <c r="I1819" s="42">
        <f t="shared" si="112"/>
        <v>100243.63636363635</v>
      </c>
      <c r="J1819" s="43">
        <v>45003</v>
      </c>
      <c r="K1819" s="44">
        <v>954700</v>
      </c>
      <c r="L1819" s="45">
        <v>0.1075</v>
      </c>
      <c r="M1819" s="46">
        <f t="shared" si="113"/>
        <v>102630.25</v>
      </c>
      <c r="N1819" s="47">
        <f t="shared" si="114"/>
        <v>2386.6136363636469</v>
      </c>
      <c r="O1819" s="48">
        <f t="shared" si="115"/>
        <v>2577.5427272727388</v>
      </c>
      <c r="P1819" s="49"/>
      <c r="Q1819" s="49"/>
      <c r="R1819" s="50"/>
    </row>
    <row r="1820" spans="1:18" x14ac:dyDescent="0.25">
      <c r="A1820" s="51">
        <v>1817</v>
      </c>
      <c r="B1820" s="52"/>
      <c r="C1820" s="38" t="s">
        <v>4795</v>
      </c>
      <c r="D1820" s="39">
        <v>44979</v>
      </c>
      <c r="E1820" s="40" t="s">
        <v>4723</v>
      </c>
      <c r="F1820" s="41">
        <v>1046363</v>
      </c>
      <c r="G1820" s="40" t="s">
        <v>3749</v>
      </c>
      <c r="H1820" s="41">
        <v>109868</v>
      </c>
      <c r="I1820" s="42">
        <f t="shared" si="112"/>
        <v>99879.999999999985</v>
      </c>
      <c r="J1820" s="43">
        <v>45003</v>
      </c>
      <c r="K1820" s="44">
        <v>951239</v>
      </c>
      <c r="L1820" s="45">
        <v>0.1075</v>
      </c>
      <c r="M1820" s="46">
        <f t="shared" si="113"/>
        <v>102258.1925</v>
      </c>
      <c r="N1820" s="47">
        <f t="shared" si="114"/>
        <v>2378.1925000000192</v>
      </c>
      <c r="O1820" s="48">
        <f t="shared" si="115"/>
        <v>2568.447900000021</v>
      </c>
      <c r="P1820" s="49"/>
      <c r="Q1820" s="49"/>
      <c r="R1820" s="50"/>
    </row>
    <row r="1821" spans="1:18" x14ac:dyDescent="0.25">
      <c r="A1821" s="51">
        <v>1818</v>
      </c>
      <c r="B1821" s="52"/>
      <c r="C1821" s="38" t="s">
        <v>4796</v>
      </c>
      <c r="D1821" s="39">
        <v>44982</v>
      </c>
      <c r="E1821" s="40" t="s">
        <v>4685</v>
      </c>
      <c r="F1821" s="41">
        <v>1575629</v>
      </c>
      <c r="G1821" s="40" t="s">
        <v>3749</v>
      </c>
      <c r="H1821" s="41">
        <v>165441</v>
      </c>
      <c r="I1821" s="42">
        <f t="shared" si="112"/>
        <v>150400.90909090909</v>
      </c>
      <c r="J1821" s="43">
        <v>45003</v>
      </c>
      <c r="K1821" s="44">
        <v>1432390</v>
      </c>
      <c r="L1821" s="45">
        <v>0.1075</v>
      </c>
      <c r="M1821" s="46">
        <f t="shared" si="113"/>
        <v>153981.92499999999</v>
      </c>
      <c r="N1821" s="47">
        <f t="shared" si="114"/>
        <v>3581.0159090909001</v>
      </c>
      <c r="O1821" s="48">
        <f t="shared" si="115"/>
        <v>3867.4971818181725</v>
      </c>
      <c r="P1821" s="49"/>
      <c r="Q1821" s="49"/>
      <c r="R1821" s="50"/>
    </row>
    <row r="1822" spans="1:18" x14ac:dyDescent="0.25">
      <c r="A1822" s="51">
        <v>1819</v>
      </c>
      <c r="B1822" s="52"/>
      <c r="C1822" s="38" t="s">
        <v>4797</v>
      </c>
      <c r="D1822" s="39">
        <v>44970</v>
      </c>
      <c r="E1822" s="40" t="s">
        <v>4682</v>
      </c>
      <c r="F1822" s="41">
        <v>475015</v>
      </c>
      <c r="G1822" s="40" t="s">
        <v>3749</v>
      </c>
      <c r="H1822" s="41">
        <v>49877</v>
      </c>
      <c r="I1822" s="42">
        <f t="shared" si="112"/>
        <v>45342.727272727272</v>
      </c>
      <c r="J1822" s="43">
        <v>45003</v>
      </c>
      <c r="K1822" s="44">
        <v>431832</v>
      </c>
      <c r="L1822" s="45">
        <v>0.1075</v>
      </c>
      <c r="M1822" s="46">
        <f t="shared" si="113"/>
        <v>46421.94</v>
      </c>
      <c r="N1822" s="47">
        <f t="shared" si="114"/>
        <v>1079.2127272727303</v>
      </c>
      <c r="O1822" s="48">
        <f t="shared" si="115"/>
        <v>1165.5497454545487</v>
      </c>
      <c r="P1822" s="49"/>
      <c r="Q1822" s="49"/>
      <c r="R1822" s="50"/>
    </row>
    <row r="1823" spans="1:18" x14ac:dyDescent="0.25">
      <c r="A1823" s="51">
        <v>1820</v>
      </c>
      <c r="B1823" s="52"/>
      <c r="C1823" s="38" t="s">
        <v>4798</v>
      </c>
      <c r="D1823" s="39">
        <v>44977</v>
      </c>
      <c r="E1823" s="40" t="s">
        <v>4731</v>
      </c>
      <c r="F1823" s="41">
        <v>853839</v>
      </c>
      <c r="G1823" s="40" t="s">
        <v>3749</v>
      </c>
      <c r="H1823" s="41">
        <v>89653</v>
      </c>
      <c r="I1823" s="42">
        <f t="shared" si="112"/>
        <v>81502.727272727265</v>
      </c>
      <c r="J1823" s="43">
        <v>45003</v>
      </c>
      <c r="K1823" s="44">
        <v>776217</v>
      </c>
      <c r="L1823" s="45">
        <v>0.1075</v>
      </c>
      <c r="M1823" s="46">
        <f t="shared" si="113"/>
        <v>83443.327499999999</v>
      </c>
      <c r="N1823" s="47">
        <f t="shared" si="114"/>
        <v>1940.6002272727346</v>
      </c>
      <c r="O1823" s="48">
        <f t="shared" si="115"/>
        <v>2095.8482454545538</v>
      </c>
      <c r="P1823" s="49"/>
      <c r="Q1823" s="49"/>
      <c r="R1823" s="50"/>
    </row>
    <row r="1824" spans="1:18" x14ac:dyDescent="0.25">
      <c r="A1824" s="51">
        <v>1821</v>
      </c>
      <c r="B1824" s="52"/>
      <c r="C1824" s="38" t="s">
        <v>4799</v>
      </c>
      <c r="D1824" s="39">
        <v>44980</v>
      </c>
      <c r="E1824" s="40" t="s">
        <v>4731</v>
      </c>
      <c r="F1824" s="41">
        <v>1331305</v>
      </c>
      <c r="G1824" s="40" t="s">
        <v>3749</v>
      </c>
      <c r="H1824" s="41">
        <v>139787</v>
      </c>
      <c r="I1824" s="42">
        <f t="shared" si="112"/>
        <v>127079.0909090909</v>
      </c>
      <c r="J1824" s="43">
        <v>45003</v>
      </c>
      <c r="K1824" s="44">
        <v>1210277</v>
      </c>
      <c r="L1824" s="45">
        <v>0.1075</v>
      </c>
      <c r="M1824" s="46">
        <f t="shared" si="113"/>
        <v>130104.7775</v>
      </c>
      <c r="N1824" s="47">
        <f t="shared" si="114"/>
        <v>3025.6865909090993</v>
      </c>
      <c r="O1824" s="48">
        <f t="shared" si="115"/>
        <v>3267.7415181818274</v>
      </c>
      <c r="P1824" s="49"/>
      <c r="Q1824" s="49"/>
      <c r="R1824" s="50"/>
    </row>
    <row r="1825" spans="1:18" x14ac:dyDescent="0.25">
      <c r="A1825" s="51">
        <v>1822</v>
      </c>
      <c r="B1825" s="52"/>
      <c r="C1825" s="38" t="s">
        <v>4800</v>
      </c>
      <c r="D1825" s="39">
        <v>44967</v>
      </c>
      <c r="E1825" s="40" t="s">
        <v>4682</v>
      </c>
      <c r="F1825" s="41">
        <v>276001</v>
      </c>
      <c r="G1825" s="40" t="s">
        <v>3749</v>
      </c>
      <c r="H1825" s="41">
        <v>28980</v>
      </c>
      <c r="I1825" s="42">
        <f t="shared" si="112"/>
        <v>26345.454545454544</v>
      </c>
      <c r="J1825" s="43">
        <v>45003</v>
      </c>
      <c r="K1825" s="44">
        <v>250910</v>
      </c>
      <c r="L1825" s="45">
        <v>0.1075</v>
      </c>
      <c r="M1825" s="46">
        <f t="shared" si="113"/>
        <v>26972.825000000001</v>
      </c>
      <c r="N1825" s="47">
        <f t="shared" si="114"/>
        <v>627.3704545454566</v>
      </c>
      <c r="O1825" s="48">
        <f t="shared" si="115"/>
        <v>677.56009090909322</v>
      </c>
      <c r="P1825" s="49"/>
      <c r="Q1825" s="49"/>
      <c r="R1825" s="50"/>
    </row>
    <row r="1826" spans="1:18" x14ac:dyDescent="0.25">
      <c r="A1826" s="51">
        <v>1823</v>
      </c>
      <c r="B1826" s="52"/>
      <c r="C1826" s="38" t="s">
        <v>4801</v>
      </c>
      <c r="D1826" s="39">
        <v>44985</v>
      </c>
      <c r="E1826" s="40" t="s">
        <v>4685</v>
      </c>
      <c r="F1826" s="41">
        <v>811752</v>
      </c>
      <c r="G1826" s="40" t="s">
        <v>3749</v>
      </c>
      <c r="H1826" s="41">
        <v>85234</v>
      </c>
      <c r="I1826" s="42">
        <f t="shared" si="112"/>
        <v>77485.454545454544</v>
      </c>
      <c r="J1826" s="43">
        <v>45003</v>
      </c>
      <c r="K1826" s="44">
        <v>737956</v>
      </c>
      <c r="L1826" s="45">
        <v>0.1075</v>
      </c>
      <c r="M1826" s="46">
        <f t="shared" si="113"/>
        <v>79330.27</v>
      </c>
      <c r="N1826" s="47">
        <f t="shared" si="114"/>
        <v>1844.8154545454599</v>
      </c>
      <c r="O1826" s="48">
        <f t="shared" si="115"/>
        <v>1992.400690909097</v>
      </c>
      <c r="P1826" s="49"/>
      <c r="Q1826" s="49"/>
      <c r="R1826" s="50"/>
    </row>
    <row r="1827" spans="1:18" x14ac:dyDescent="0.25">
      <c r="A1827" s="51">
        <v>1824</v>
      </c>
      <c r="B1827" s="52"/>
      <c r="C1827" s="38" t="s">
        <v>4802</v>
      </c>
      <c r="D1827" s="39">
        <v>44980</v>
      </c>
      <c r="E1827" s="40" t="s">
        <v>4731</v>
      </c>
      <c r="F1827" s="41">
        <v>973137</v>
      </c>
      <c r="G1827" s="40" t="s">
        <v>3749</v>
      </c>
      <c r="H1827" s="41">
        <v>102179</v>
      </c>
      <c r="I1827" s="42">
        <f t="shared" si="112"/>
        <v>92889.999999999985</v>
      </c>
      <c r="J1827" s="43">
        <v>45003</v>
      </c>
      <c r="K1827" s="44">
        <v>884670</v>
      </c>
      <c r="L1827" s="45">
        <v>0.1075</v>
      </c>
      <c r="M1827" s="46">
        <f t="shared" si="113"/>
        <v>95102.024999999994</v>
      </c>
      <c r="N1827" s="47">
        <f t="shared" si="114"/>
        <v>2212.0250000000087</v>
      </c>
      <c r="O1827" s="48">
        <f t="shared" si="115"/>
        <v>2388.9870000000096</v>
      </c>
      <c r="P1827" s="49"/>
      <c r="Q1827" s="49"/>
      <c r="R1827" s="50"/>
    </row>
    <row r="1828" spans="1:18" x14ac:dyDescent="0.25">
      <c r="A1828" s="51">
        <v>1825</v>
      </c>
      <c r="B1828" s="52"/>
      <c r="C1828" s="38" t="s">
        <v>4803</v>
      </c>
      <c r="D1828" s="39">
        <v>44963</v>
      </c>
      <c r="E1828" s="40" t="s">
        <v>4682</v>
      </c>
      <c r="F1828" s="41">
        <v>1566692</v>
      </c>
      <c r="G1828" s="40" t="s">
        <v>3749</v>
      </c>
      <c r="H1828" s="41">
        <v>164503</v>
      </c>
      <c r="I1828" s="42">
        <f t="shared" si="112"/>
        <v>149548.18181818179</v>
      </c>
      <c r="J1828" s="43">
        <v>45003</v>
      </c>
      <c r="K1828" s="44">
        <v>1424265</v>
      </c>
      <c r="L1828" s="45">
        <v>0.1075</v>
      </c>
      <c r="M1828" s="46">
        <f t="shared" si="113"/>
        <v>153108.48749999999</v>
      </c>
      <c r="N1828" s="47">
        <f t="shared" si="114"/>
        <v>3560.305681818194</v>
      </c>
      <c r="O1828" s="48">
        <f t="shared" si="115"/>
        <v>3845.1301363636499</v>
      </c>
      <c r="P1828" s="49"/>
      <c r="Q1828" s="49"/>
      <c r="R1828" s="50"/>
    </row>
    <row r="1829" spans="1:18" x14ac:dyDescent="0.25">
      <c r="A1829" s="51">
        <v>1826</v>
      </c>
      <c r="B1829" s="52"/>
      <c r="C1829" s="38" t="s">
        <v>4804</v>
      </c>
      <c r="D1829" s="39">
        <v>44963</v>
      </c>
      <c r="E1829" s="40" t="s">
        <v>2690</v>
      </c>
      <c r="F1829" s="41">
        <v>1217627</v>
      </c>
      <c r="G1829" s="40" t="s">
        <v>3749</v>
      </c>
      <c r="H1829" s="41">
        <v>127851</v>
      </c>
      <c r="I1829" s="42">
        <f t="shared" si="112"/>
        <v>116228.18181818181</v>
      </c>
      <c r="J1829" s="43">
        <v>45003</v>
      </c>
      <c r="K1829" s="44">
        <v>1106934</v>
      </c>
      <c r="L1829" s="45">
        <v>0.1075</v>
      </c>
      <c r="M1829" s="46">
        <f t="shared" si="113"/>
        <v>118995.405</v>
      </c>
      <c r="N1829" s="47">
        <f t="shared" si="114"/>
        <v>2767.2231818181899</v>
      </c>
      <c r="O1829" s="48">
        <f t="shared" si="115"/>
        <v>2988.6010363636451</v>
      </c>
      <c r="P1829" s="49"/>
      <c r="Q1829" s="49"/>
      <c r="R1829" s="50"/>
    </row>
    <row r="1830" spans="1:18" x14ac:dyDescent="0.25">
      <c r="A1830" s="51">
        <v>1827</v>
      </c>
      <c r="B1830" s="52"/>
      <c r="C1830" s="38" t="s">
        <v>4805</v>
      </c>
      <c r="D1830" s="39">
        <v>44963</v>
      </c>
      <c r="E1830" s="40" t="s">
        <v>4669</v>
      </c>
      <c r="F1830" s="41">
        <v>679872</v>
      </c>
      <c r="G1830" s="40" t="s">
        <v>3749</v>
      </c>
      <c r="H1830" s="41">
        <v>71387</v>
      </c>
      <c r="I1830" s="42">
        <f t="shared" si="112"/>
        <v>64897.272727272721</v>
      </c>
      <c r="J1830" s="43">
        <v>45003</v>
      </c>
      <c r="K1830" s="44">
        <v>618065</v>
      </c>
      <c r="L1830" s="45">
        <v>0.1075</v>
      </c>
      <c r="M1830" s="46">
        <f t="shared" si="113"/>
        <v>66441.987500000003</v>
      </c>
      <c r="N1830" s="47">
        <f t="shared" si="114"/>
        <v>1544.7147727272823</v>
      </c>
      <c r="O1830" s="48">
        <f t="shared" si="115"/>
        <v>1668.2919545454649</v>
      </c>
      <c r="P1830" s="49"/>
      <c r="Q1830" s="49"/>
      <c r="R1830" s="50"/>
    </row>
    <row r="1831" spans="1:18" x14ac:dyDescent="0.25">
      <c r="A1831" s="51">
        <v>1828</v>
      </c>
      <c r="B1831" s="52"/>
      <c r="C1831" s="38" t="s">
        <v>4806</v>
      </c>
      <c r="D1831" s="39">
        <v>44965</v>
      </c>
      <c r="E1831" s="40" t="s">
        <v>2690</v>
      </c>
      <c r="F1831" s="41">
        <v>886820</v>
      </c>
      <c r="G1831" s="40" t="s">
        <v>3749</v>
      </c>
      <c r="H1831" s="41">
        <v>93116</v>
      </c>
      <c r="I1831" s="42">
        <f t="shared" si="112"/>
        <v>84650.909090909088</v>
      </c>
      <c r="J1831" s="43">
        <v>45003</v>
      </c>
      <c r="K1831" s="44">
        <v>806200</v>
      </c>
      <c r="L1831" s="45">
        <v>0.1075</v>
      </c>
      <c r="M1831" s="46">
        <f t="shared" si="113"/>
        <v>86666.5</v>
      </c>
      <c r="N1831" s="47">
        <f t="shared" si="114"/>
        <v>2015.5909090909117</v>
      </c>
      <c r="O1831" s="48">
        <f t="shared" si="115"/>
        <v>2176.8381818181847</v>
      </c>
      <c r="P1831" s="49"/>
      <c r="Q1831" s="49"/>
      <c r="R1831" s="50"/>
    </row>
    <row r="1832" spans="1:18" x14ac:dyDescent="0.25">
      <c r="A1832" s="51">
        <v>1829</v>
      </c>
      <c r="B1832" s="52"/>
      <c r="C1832" s="38" t="s">
        <v>4807</v>
      </c>
      <c r="D1832" s="39">
        <v>44968</v>
      </c>
      <c r="E1832" s="40" t="s">
        <v>2686</v>
      </c>
      <c r="F1832" s="41">
        <v>684376</v>
      </c>
      <c r="G1832" s="40" t="s">
        <v>3749</v>
      </c>
      <c r="H1832" s="41">
        <v>71859</v>
      </c>
      <c r="I1832" s="42">
        <f t="shared" si="112"/>
        <v>65326.363636363632</v>
      </c>
      <c r="J1832" s="43">
        <v>45003</v>
      </c>
      <c r="K1832" s="44">
        <v>622160</v>
      </c>
      <c r="L1832" s="45">
        <v>0.1075</v>
      </c>
      <c r="M1832" s="46">
        <f t="shared" si="113"/>
        <v>66882.2</v>
      </c>
      <c r="N1832" s="47">
        <f t="shared" si="114"/>
        <v>1555.8363636363647</v>
      </c>
      <c r="O1832" s="48">
        <f t="shared" si="115"/>
        <v>1680.3032727272739</v>
      </c>
      <c r="P1832" s="49"/>
      <c r="Q1832" s="49"/>
      <c r="R1832" s="50"/>
    </row>
    <row r="1833" spans="1:18" x14ac:dyDescent="0.25">
      <c r="A1833" s="51">
        <v>1830</v>
      </c>
      <c r="B1833" s="52"/>
      <c r="C1833" s="38" t="s">
        <v>4808</v>
      </c>
      <c r="D1833" s="39">
        <v>44973</v>
      </c>
      <c r="E1833" s="40" t="s">
        <v>2807</v>
      </c>
      <c r="F1833" s="41">
        <v>276001</v>
      </c>
      <c r="G1833" s="40" t="s">
        <v>3749</v>
      </c>
      <c r="H1833" s="41">
        <v>28980</v>
      </c>
      <c r="I1833" s="42">
        <f t="shared" si="112"/>
        <v>26345.454545454544</v>
      </c>
      <c r="J1833" s="43">
        <v>45003</v>
      </c>
      <c r="K1833" s="44">
        <v>250910</v>
      </c>
      <c r="L1833" s="45">
        <v>0.1075</v>
      </c>
      <c r="M1833" s="46">
        <f t="shared" si="113"/>
        <v>26972.825000000001</v>
      </c>
      <c r="N1833" s="47">
        <f t="shared" si="114"/>
        <v>627.3704545454566</v>
      </c>
      <c r="O1833" s="48">
        <f t="shared" si="115"/>
        <v>677.56009090909322</v>
      </c>
      <c r="P1833" s="49"/>
      <c r="Q1833" s="49"/>
      <c r="R1833" s="50"/>
    </row>
    <row r="1834" spans="1:18" x14ac:dyDescent="0.25">
      <c r="A1834" s="51">
        <v>1831</v>
      </c>
      <c r="B1834" s="52"/>
      <c r="C1834" s="38" t="s">
        <v>4809</v>
      </c>
      <c r="D1834" s="39">
        <v>44967</v>
      </c>
      <c r="E1834" s="40" t="s">
        <v>3073</v>
      </c>
      <c r="F1834" s="41">
        <v>1350885</v>
      </c>
      <c r="G1834" s="40" t="s">
        <v>3749</v>
      </c>
      <c r="H1834" s="41">
        <v>141843</v>
      </c>
      <c r="I1834" s="42">
        <f t="shared" si="112"/>
        <v>128948.18181818181</v>
      </c>
      <c r="J1834" s="43">
        <v>45003</v>
      </c>
      <c r="K1834" s="44">
        <v>1228077</v>
      </c>
      <c r="L1834" s="45">
        <v>0.1075</v>
      </c>
      <c r="M1834" s="46">
        <f t="shared" si="113"/>
        <v>132018.2775</v>
      </c>
      <c r="N1834" s="47">
        <f t="shared" si="114"/>
        <v>3070.0956818181876</v>
      </c>
      <c r="O1834" s="48">
        <f t="shared" si="115"/>
        <v>3315.7033363636428</v>
      </c>
      <c r="P1834" s="49"/>
      <c r="Q1834" s="49"/>
      <c r="R1834" s="50"/>
    </row>
    <row r="1835" spans="1:18" x14ac:dyDescent="0.25">
      <c r="A1835" s="51">
        <v>1832</v>
      </c>
      <c r="B1835" s="52"/>
      <c r="C1835" s="38" t="s">
        <v>4810</v>
      </c>
      <c r="D1835" s="39">
        <v>44974</v>
      </c>
      <c r="E1835" s="40" t="s">
        <v>2686</v>
      </c>
      <c r="F1835" s="41">
        <v>165601</v>
      </c>
      <c r="G1835" s="40" t="s">
        <v>3749</v>
      </c>
      <c r="H1835" s="41">
        <v>17388</v>
      </c>
      <c r="I1835" s="42">
        <f t="shared" si="112"/>
        <v>15807.272727272726</v>
      </c>
      <c r="J1835" s="43">
        <v>45003</v>
      </c>
      <c r="K1835" s="44">
        <v>150546</v>
      </c>
      <c r="L1835" s="45">
        <v>0.1075</v>
      </c>
      <c r="M1835" s="46">
        <f t="shared" si="113"/>
        <v>16183.695</v>
      </c>
      <c r="N1835" s="47">
        <f t="shared" si="114"/>
        <v>376.42227272727359</v>
      </c>
      <c r="O1835" s="48">
        <f t="shared" si="115"/>
        <v>406.5360545454555</v>
      </c>
      <c r="P1835" s="49"/>
      <c r="Q1835" s="49"/>
      <c r="R1835" s="50"/>
    </row>
    <row r="1836" spans="1:18" x14ac:dyDescent="0.25">
      <c r="A1836" s="51">
        <v>1833</v>
      </c>
      <c r="B1836" s="52"/>
      <c r="C1836" s="38" t="s">
        <v>4811</v>
      </c>
      <c r="D1836" s="39">
        <v>44963</v>
      </c>
      <c r="E1836" s="40" t="s">
        <v>2686</v>
      </c>
      <c r="F1836" s="41">
        <v>506273</v>
      </c>
      <c r="G1836" s="40" t="s">
        <v>3749</v>
      </c>
      <c r="H1836" s="41">
        <v>53159</v>
      </c>
      <c r="I1836" s="42">
        <f t="shared" si="112"/>
        <v>48326.363636363632</v>
      </c>
      <c r="J1836" s="43">
        <v>45003</v>
      </c>
      <c r="K1836" s="44">
        <v>460248</v>
      </c>
      <c r="L1836" s="45">
        <v>0.1075</v>
      </c>
      <c r="M1836" s="46">
        <f t="shared" si="113"/>
        <v>49476.659999999996</v>
      </c>
      <c r="N1836" s="47">
        <f t="shared" si="114"/>
        <v>1150.2963636363638</v>
      </c>
      <c r="O1836" s="48">
        <f t="shared" si="115"/>
        <v>1242.3200727272731</v>
      </c>
      <c r="P1836" s="49"/>
      <c r="Q1836" s="49"/>
      <c r="R1836" s="50"/>
    </row>
    <row r="1837" spans="1:18" x14ac:dyDescent="0.25">
      <c r="A1837" s="51">
        <v>1834</v>
      </c>
      <c r="B1837" s="52"/>
      <c r="C1837" s="38" t="s">
        <v>4812</v>
      </c>
      <c r="D1837" s="39">
        <v>44964</v>
      </c>
      <c r="E1837" s="40" t="s">
        <v>4669</v>
      </c>
      <c r="F1837" s="41">
        <v>780885</v>
      </c>
      <c r="G1837" s="40" t="s">
        <v>3749</v>
      </c>
      <c r="H1837" s="41">
        <v>81993</v>
      </c>
      <c r="I1837" s="42">
        <f t="shared" si="112"/>
        <v>74539.090909090897</v>
      </c>
      <c r="J1837" s="43">
        <v>45003</v>
      </c>
      <c r="K1837" s="44">
        <v>709895</v>
      </c>
      <c r="L1837" s="45">
        <v>0.1075</v>
      </c>
      <c r="M1837" s="46">
        <f t="shared" si="113"/>
        <v>76313.712499999994</v>
      </c>
      <c r="N1837" s="47">
        <f t="shared" si="114"/>
        <v>1774.621590909097</v>
      </c>
      <c r="O1837" s="48">
        <f t="shared" si="115"/>
        <v>1916.5913181818248</v>
      </c>
      <c r="P1837" s="49"/>
      <c r="Q1837" s="49"/>
      <c r="R1837" s="50"/>
    </row>
    <row r="1838" spans="1:18" x14ac:dyDescent="0.25">
      <c r="A1838" s="51">
        <v>1835</v>
      </c>
      <c r="B1838" s="52"/>
      <c r="C1838" s="38" t="s">
        <v>4813</v>
      </c>
      <c r="D1838" s="39">
        <v>44964</v>
      </c>
      <c r="E1838" s="40" t="s">
        <v>3073</v>
      </c>
      <c r="F1838" s="41">
        <v>403871</v>
      </c>
      <c r="G1838" s="40" t="s">
        <v>3749</v>
      </c>
      <c r="H1838" s="41">
        <v>42406</v>
      </c>
      <c r="I1838" s="42">
        <f t="shared" si="112"/>
        <v>38550.909090909088</v>
      </c>
      <c r="J1838" s="43">
        <v>45003</v>
      </c>
      <c r="K1838" s="44">
        <v>367155</v>
      </c>
      <c r="L1838" s="45">
        <v>0.1075</v>
      </c>
      <c r="M1838" s="46">
        <f t="shared" si="113"/>
        <v>39469.162499999999</v>
      </c>
      <c r="N1838" s="47">
        <f t="shared" si="114"/>
        <v>918.25340909091028</v>
      </c>
      <c r="O1838" s="48">
        <f t="shared" si="115"/>
        <v>991.7136818181832</v>
      </c>
      <c r="P1838" s="49"/>
      <c r="Q1838" s="49"/>
      <c r="R1838" s="50"/>
    </row>
    <row r="1839" spans="1:18" x14ac:dyDescent="0.25">
      <c r="A1839" s="51">
        <v>1836</v>
      </c>
      <c r="B1839" s="52"/>
      <c r="C1839" s="38" t="s">
        <v>4814</v>
      </c>
      <c r="D1839" s="39">
        <v>44973</v>
      </c>
      <c r="E1839" s="40" t="s">
        <v>2690</v>
      </c>
      <c r="F1839" s="41">
        <v>409928</v>
      </c>
      <c r="G1839" s="40" t="s">
        <v>3749</v>
      </c>
      <c r="H1839" s="41">
        <v>43042</v>
      </c>
      <c r="I1839" s="42">
        <f t="shared" si="112"/>
        <v>39129.090909090904</v>
      </c>
      <c r="J1839" s="43">
        <v>45003</v>
      </c>
      <c r="K1839" s="44">
        <v>372662</v>
      </c>
      <c r="L1839" s="45">
        <v>0.1075</v>
      </c>
      <c r="M1839" s="46">
        <f t="shared" si="113"/>
        <v>40061.165000000001</v>
      </c>
      <c r="N1839" s="47">
        <f t="shared" si="114"/>
        <v>932.07409090909641</v>
      </c>
      <c r="O1839" s="48">
        <f t="shared" si="115"/>
        <v>1006.6400181818242</v>
      </c>
      <c r="P1839" s="49"/>
      <c r="Q1839" s="49"/>
      <c r="R1839" s="50"/>
    </row>
    <row r="1840" spans="1:18" x14ac:dyDescent="0.25">
      <c r="A1840" s="51">
        <v>1837</v>
      </c>
      <c r="B1840" s="52"/>
      <c r="C1840" s="38" t="s">
        <v>4815</v>
      </c>
      <c r="D1840" s="39">
        <v>44971</v>
      </c>
      <c r="E1840" s="40" t="s">
        <v>4759</v>
      </c>
      <c r="F1840" s="41">
        <v>683659</v>
      </c>
      <c r="G1840" s="40" t="s">
        <v>3749</v>
      </c>
      <c r="H1840" s="41">
        <v>71784</v>
      </c>
      <c r="I1840" s="42">
        <f t="shared" si="112"/>
        <v>65258.181818181816</v>
      </c>
      <c r="J1840" s="43">
        <v>45003</v>
      </c>
      <c r="K1840" s="44">
        <v>621508</v>
      </c>
      <c r="L1840" s="45">
        <v>0.1075</v>
      </c>
      <c r="M1840" s="46">
        <f t="shared" si="113"/>
        <v>66812.11</v>
      </c>
      <c r="N1840" s="47">
        <f t="shared" si="114"/>
        <v>1553.9281818181844</v>
      </c>
      <c r="O1840" s="48">
        <f t="shared" si="115"/>
        <v>1678.2424363636392</v>
      </c>
      <c r="P1840" s="49"/>
      <c r="Q1840" s="49"/>
      <c r="R1840" s="50"/>
    </row>
    <row r="1841" spans="1:18" x14ac:dyDescent="0.25">
      <c r="A1841" s="51">
        <v>1838</v>
      </c>
      <c r="B1841" s="52"/>
      <c r="C1841" s="38" t="s">
        <v>4816</v>
      </c>
      <c r="D1841" s="39">
        <v>44963</v>
      </c>
      <c r="E1841" s="40" t="s">
        <v>2686</v>
      </c>
      <c r="F1841" s="41">
        <v>2360580</v>
      </c>
      <c r="G1841" s="40" t="s">
        <v>3749</v>
      </c>
      <c r="H1841" s="41">
        <v>247861</v>
      </c>
      <c r="I1841" s="42">
        <f t="shared" si="112"/>
        <v>225328.18181818179</v>
      </c>
      <c r="J1841" s="43">
        <v>45003</v>
      </c>
      <c r="K1841" s="44">
        <v>2145982</v>
      </c>
      <c r="L1841" s="45">
        <v>0.1075</v>
      </c>
      <c r="M1841" s="46">
        <f t="shared" si="113"/>
        <v>230693.065</v>
      </c>
      <c r="N1841" s="47">
        <f t="shared" si="114"/>
        <v>5364.883181818208</v>
      </c>
      <c r="O1841" s="48">
        <f t="shared" si="115"/>
        <v>5794.0738363636647</v>
      </c>
      <c r="P1841" s="49"/>
      <c r="Q1841" s="49"/>
      <c r="R1841" s="50"/>
    </row>
    <row r="1842" spans="1:18" x14ac:dyDescent="0.25">
      <c r="A1842" s="51">
        <v>1839</v>
      </c>
      <c r="B1842" s="52"/>
      <c r="C1842" s="38" t="s">
        <v>4817</v>
      </c>
      <c r="D1842" s="39">
        <v>44968</v>
      </c>
      <c r="E1842" s="40" t="s">
        <v>2686</v>
      </c>
      <c r="F1842" s="41">
        <v>1207911</v>
      </c>
      <c r="G1842" s="40" t="s">
        <v>3749</v>
      </c>
      <c r="H1842" s="41">
        <v>126831</v>
      </c>
      <c r="I1842" s="42">
        <f t="shared" si="112"/>
        <v>115300.90909090909</v>
      </c>
      <c r="J1842" s="43">
        <v>45003</v>
      </c>
      <c r="K1842" s="44">
        <v>1098101</v>
      </c>
      <c r="L1842" s="45">
        <v>0.1075</v>
      </c>
      <c r="M1842" s="46">
        <f t="shared" si="113"/>
        <v>118045.8575</v>
      </c>
      <c r="N1842" s="47">
        <f t="shared" si="114"/>
        <v>2744.94840909091</v>
      </c>
      <c r="O1842" s="48">
        <f t="shared" si="115"/>
        <v>2964.5442818181832</v>
      </c>
      <c r="P1842" s="49"/>
      <c r="Q1842" s="49"/>
      <c r="R1842" s="50"/>
    </row>
    <row r="1843" spans="1:18" x14ac:dyDescent="0.25">
      <c r="A1843" s="51">
        <v>1840</v>
      </c>
      <c r="B1843" s="52"/>
      <c r="C1843" s="38" t="s">
        <v>4818</v>
      </c>
      <c r="D1843" s="39">
        <v>44981</v>
      </c>
      <c r="E1843" s="40" t="s">
        <v>2686</v>
      </c>
      <c r="F1843" s="41">
        <v>1014690</v>
      </c>
      <c r="G1843" s="40" t="s">
        <v>3749</v>
      </c>
      <c r="H1843" s="41">
        <v>106542</v>
      </c>
      <c r="I1843" s="42">
        <f t="shared" si="112"/>
        <v>96856.363636363632</v>
      </c>
      <c r="J1843" s="43">
        <v>45003</v>
      </c>
      <c r="K1843" s="44">
        <v>922445</v>
      </c>
      <c r="L1843" s="45">
        <v>0.1075</v>
      </c>
      <c r="M1843" s="46">
        <f t="shared" si="113"/>
        <v>99162.837499999994</v>
      </c>
      <c r="N1843" s="47">
        <f t="shared" si="114"/>
        <v>2306.4738636363618</v>
      </c>
      <c r="O1843" s="48">
        <f t="shared" si="115"/>
        <v>2490.9917727272709</v>
      </c>
      <c r="P1843" s="49"/>
      <c r="Q1843" s="49"/>
      <c r="R1843" s="50"/>
    </row>
    <row r="1844" spans="1:18" x14ac:dyDescent="0.25">
      <c r="A1844" s="51">
        <v>1841</v>
      </c>
      <c r="B1844" s="52"/>
      <c r="C1844" s="38" t="s">
        <v>4819</v>
      </c>
      <c r="D1844" s="39">
        <v>44979</v>
      </c>
      <c r="E1844" s="40" t="s">
        <v>4669</v>
      </c>
      <c r="F1844" s="41">
        <v>1683608</v>
      </c>
      <c r="G1844" s="40" t="s">
        <v>3749</v>
      </c>
      <c r="H1844" s="41">
        <v>176779</v>
      </c>
      <c r="I1844" s="42">
        <f t="shared" si="112"/>
        <v>160708.18181818179</v>
      </c>
      <c r="J1844" s="43">
        <v>45003</v>
      </c>
      <c r="K1844" s="44">
        <v>1530553</v>
      </c>
      <c r="L1844" s="45">
        <v>0.1075</v>
      </c>
      <c r="M1844" s="46">
        <f t="shared" si="113"/>
        <v>164534.44750000001</v>
      </c>
      <c r="N1844" s="47">
        <f t="shared" si="114"/>
        <v>3826.2656818182149</v>
      </c>
      <c r="O1844" s="48">
        <f t="shared" si="115"/>
        <v>4132.3669363636727</v>
      </c>
      <c r="P1844" s="49"/>
      <c r="Q1844" s="49"/>
      <c r="R1844" s="50"/>
    </row>
    <row r="1845" spans="1:18" x14ac:dyDescent="0.25">
      <c r="A1845" s="51">
        <v>1842</v>
      </c>
      <c r="B1845" s="52"/>
      <c r="C1845" s="38" t="s">
        <v>4820</v>
      </c>
      <c r="D1845" s="39">
        <v>44981</v>
      </c>
      <c r="E1845" s="40" t="s">
        <v>4712</v>
      </c>
      <c r="F1845" s="41">
        <v>886820</v>
      </c>
      <c r="G1845" s="40" t="s">
        <v>3749</v>
      </c>
      <c r="H1845" s="41">
        <v>93116</v>
      </c>
      <c r="I1845" s="42">
        <f t="shared" si="112"/>
        <v>84650.909090909088</v>
      </c>
      <c r="J1845" s="43">
        <v>45003</v>
      </c>
      <c r="K1845" s="44">
        <v>806200</v>
      </c>
      <c r="L1845" s="45">
        <v>0.1075</v>
      </c>
      <c r="M1845" s="46">
        <f t="shared" si="113"/>
        <v>86666.5</v>
      </c>
      <c r="N1845" s="47">
        <f t="shared" si="114"/>
        <v>2015.5909090909117</v>
      </c>
      <c r="O1845" s="48">
        <f t="shared" si="115"/>
        <v>2176.8381818181847</v>
      </c>
      <c r="P1845" s="49"/>
      <c r="Q1845" s="49"/>
      <c r="R1845" s="50"/>
    </row>
    <row r="1846" spans="1:18" x14ac:dyDescent="0.25">
      <c r="A1846" s="51">
        <v>1843</v>
      </c>
      <c r="B1846" s="52"/>
      <c r="C1846" s="38" t="s">
        <v>4821</v>
      </c>
      <c r="D1846" s="39">
        <v>44981</v>
      </c>
      <c r="E1846" s="40" t="s">
        <v>4712</v>
      </c>
      <c r="F1846" s="41">
        <v>732983</v>
      </c>
      <c r="G1846" s="40" t="s">
        <v>3749</v>
      </c>
      <c r="H1846" s="41">
        <v>76963</v>
      </c>
      <c r="I1846" s="42">
        <f t="shared" si="112"/>
        <v>69966.363636363632</v>
      </c>
      <c r="J1846" s="43">
        <v>45003</v>
      </c>
      <c r="K1846" s="44">
        <v>666348</v>
      </c>
      <c r="L1846" s="45">
        <v>0.1075</v>
      </c>
      <c r="M1846" s="46">
        <f t="shared" si="113"/>
        <v>71632.41</v>
      </c>
      <c r="N1846" s="47">
        <f t="shared" si="114"/>
        <v>1666.0463636363711</v>
      </c>
      <c r="O1846" s="48">
        <f t="shared" si="115"/>
        <v>1799.3300727272808</v>
      </c>
      <c r="P1846" s="49"/>
      <c r="Q1846" s="49"/>
      <c r="R1846" s="50"/>
    </row>
    <row r="1847" spans="1:18" x14ac:dyDescent="0.25">
      <c r="A1847" s="51">
        <v>1844</v>
      </c>
      <c r="B1847" s="52"/>
      <c r="C1847" s="38" t="s">
        <v>4822</v>
      </c>
      <c r="D1847" s="39">
        <v>44969</v>
      </c>
      <c r="E1847" s="40" t="s">
        <v>4669</v>
      </c>
      <c r="F1847" s="41">
        <v>774414</v>
      </c>
      <c r="G1847" s="40" t="s">
        <v>3749</v>
      </c>
      <c r="H1847" s="41">
        <v>81313</v>
      </c>
      <c r="I1847" s="42">
        <f t="shared" si="112"/>
        <v>73920.909090909088</v>
      </c>
      <c r="J1847" s="43">
        <v>45003</v>
      </c>
      <c r="K1847" s="44">
        <v>704013</v>
      </c>
      <c r="L1847" s="45">
        <v>0.1075</v>
      </c>
      <c r="M1847" s="46">
        <f t="shared" si="113"/>
        <v>75681.397499999992</v>
      </c>
      <c r="N1847" s="47">
        <f t="shared" si="114"/>
        <v>1760.4884090909036</v>
      </c>
      <c r="O1847" s="48">
        <f t="shared" si="115"/>
        <v>1901.327481818176</v>
      </c>
      <c r="P1847" s="49"/>
      <c r="Q1847" s="49"/>
      <c r="R1847" s="50"/>
    </row>
    <row r="1848" spans="1:18" x14ac:dyDescent="0.25">
      <c r="A1848" s="51">
        <v>1845</v>
      </c>
      <c r="B1848" s="52"/>
      <c r="C1848" s="38" t="s">
        <v>4823</v>
      </c>
      <c r="D1848" s="39">
        <v>44967</v>
      </c>
      <c r="E1848" s="40" t="s">
        <v>4723</v>
      </c>
      <c r="F1848" s="41">
        <v>887517</v>
      </c>
      <c r="G1848" s="40" t="s">
        <v>3749</v>
      </c>
      <c r="H1848" s="41">
        <v>93189</v>
      </c>
      <c r="I1848" s="42">
        <f t="shared" si="112"/>
        <v>84717.272727272721</v>
      </c>
      <c r="J1848" s="43">
        <v>45003</v>
      </c>
      <c r="K1848" s="44">
        <v>806834</v>
      </c>
      <c r="L1848" s="45">
        <v>0.1075</v>
      </c>
      <c r="M1848" s="46">
        <f t="shared" si="113"/>
        <v>86734.654999999999</v>
      </c>
      <c r="N1848" s="47">
        <f t="shared" si="114"/>
        <v>2017.3822727272782</v>
      </c>
      <c r="O1848" s="48">
        <f t="shared" si="115"/>
        <v>2178.7728545454606</v>
      </c>
      <c r="P1848" s="49"/>
      <c r="Q1848" s="49"/>
      <c r="R1848" s="50"/>
    </row>
    <row r="1849" spans="1:18" x14ac:dyDescent="0.25">
      <c r="A1849" s="51">
        <v>1846</v>
      </c>
      <c r="B1849" s="52"/>
      <c r="C1849" s="38" t="s">
        <v>4824</v>
      </c>
      <c r="D1849" s="39">
        <v>44978</v>
      </c>
      <c r="E1849" s="40" t="s">
        <v>4669</v>
      </c>
      <c r="F1849" s="41">
        <v>569471</v>
      </c>
      <c r="G1849" s="40" t="s">
        <v>3749</v>
      </c>
      <c r="H1849" s="41">
        <v>59794</v>
      </c>
      <c r="I1849" s="42">
        <f t="shared" si="112"/>
        <v>54358.181818181816</v>
      </c>
      <c r="J1849" s="43">
        <v>45003</v>
      </c>
      <c r="K1849" s="44">
        <v>517701</v>
      </c>
      <c r="L1849" s="45">
        <v>0.1075</v>
      </c>
      <c r="M1849" s="46">
        <f t="shared" si="113"/>
        <v>55652.857499999998</v>
      </c>
      <c r="N1849" s="47">
        <f t="shared" si="114"/>
        <v>1294.6756818181821</v>
      </c>
      <c r="O1849" s="48">
        <f t="shared" si="115"/>
        <v>1398.2497363636367</v>
      </c>
      <c r="P1849" s="49"/>
      <c r="Q1849" s="49"/>
      <c r="R1849" s="50"/>
    </row>
    <row r="1850" spans="1:18" x14ac:dyDescent="0.25">
      <c r="A1850" s="51">
        <v>1847</v>
      </c>
      <c r="B1850" s="52"/>
      <c r="C1850" s="38" t="s">
        <v>4825</v>
      </c>
      <c r="D1850" s="39">
        <v>44980</v>
      </c>
      <c r="E1850" s="40" t="s">
        <v>4723</v>
      </c>
      <c r="F1850" s="41">
        <v>242322</v>
      </c>
      <c r="G1850" s="40" t="s">
        <v>3749</v>
      </c>
      <c r="H1850" s="41">
        <v>25444</v>
      </c>
      <c r="I1850" s="42">
        <f t="shared" si="112"/>
        <v>23130.909090909088</v>
      </c>
      <c r="J1850" s="43">
        <v>45003</v>
      </c>
      <c r="K1850" s="44">
        <v>220293</v>
      </c>
      <c r="L1850" s="45">
        <v>0.1075</v>
      </c>
      <c r="M1850" s="46">
        <f t="shared" si="113"/>
        <v>23681.497500000001</v>
      </c>
      <c r="N1850" s="47">
        <f t="shared" si="114"/>
        <v>550.58840909091305</v>
      </c>
      <c r="O1850" s="48">
        <f t="shared" si="115"/>
        <v>594.63548181818612</v>
      </c>
      <c r="P1850" s="49"/>
      <c r="Q1850" s="49"/>
      <c r="R1850" s="50"/>
    </row>
    <row r="1851" spans="1:18" x14ac:dyDescent="0.25">
      <c r="A1851" s="51">
        <v>1848</v>
      </c>
      <c r="B1851" s="52"/>
      <c r="C1851" s="38" t="s">
        <v>4826</v>
      </c>
      <c r="D1851" s="39">
        <v>44984</v>
      </c>
      <c r="E1851" s="40" t="s">
        <v>4718</v>
      </c>
      <c r="F1851" s="41">
        <v>1409419</v>
      </c>
      <c r="G1851" s="40" t="s">
        <v>3749</v>
      </c>
      <c r="H1851" s="41">
        <v>147989</v>
      </c>
      <c r="I1851" s="42">
        <f t="shared" si="112"/>
        <v>134535.45454545453</v>
      </c>
      <c r="J1851" s="43">
        <v>45003</v>
      </c>
      <c r="K1851" s="44">
        <v>1281290</v>
      </c>
      <c r="L1851" s="45">
        <v>0.1075</v>
      </c>
      <c r="M1851" s="46">
        <f t="shared" si="113"/>
        <v>137738.67499999999</v>
      </c>
      <c r="N1851" s="47">
        <f t="shared" si="114"/>
        <v>3203.2204545454588</v>
      </c>
      <c r="O1851" s="48">
        <f t="shared" si="115"/>
        <v>3459.4780909090955</v>
      </c>
      <c r="P1851" s="49"/>
      <c r="Q1851" s="49"/>
      <c r="R1851" s="50"/>
    </row>
    <row r="1852" spans="1:18" x14ac:dyDescent="0.25">
      <c r="A1852" s="51">
        <v>1849</v>
      </c>
      <c r="B1852" s="52"/>
      <c r="C1852" s="38" t="s">
        <v>4827</v>
      </c>
      <c r="D1852" s="39">
        <v>44981</v>
      </c>
      <c r="E1852" s="40" t="s">
        <v>4731</v>
      </c>
      <c r="F1852" s="41">
        <v>516276</v>
      </c>
      <c r="G1852" s="40" t="s">
        <v>3749</v>
      </c>
      <c r="H1852" s="41">
        <v>54209</v>
      </c>
      <c r="I1852" s="42">
        <f t="shared" si="112"/>
        <v>49280.909090909088</v>
      </c>
      <c r="J1852" s="43">
        <v>45003</v>
      </c>
      <c r="K1852" s="44">
        <v>469342</v>
      </c>
      <c r="L1852" s="45">
        <v>0.1075</v>
      </c>
      <c r="M1852" s="46">
        <f t="shared" si="113"/>
        <v>50454.264999999999</v>
      </c>
      <c r="N1852" s="47">
        <f t="shared" si="114"/>
        <v>1173.3559090909112</v>
      </c>
      <c r="O1852" s="48">
        <f t="shared" si="115"/>
        <v>1267.2243818181842</v>
      </c>
      <c r="P1852" s="49"/>
      <c r="Q1852" s="49"/>
      <c r="R1852" s="50"/>
    </row>
    <row r="1853" spans="1:18" x14ac:dyDescent="0.25">
      <c r="A1853" s="51">
        <v>1850</v>
      </c>
      <c r="B1853" s="52"/>
      <c r="C1853" s="38" t="s">
        <v>4828</v>
      </c>
      <c r="D1853" s="39">
        <v>44974</v>
      </c>
      <c r="E1853" s="40" t="s">
        <v>4718</v>
      </c>
      <c r="F1853" s="41">
        <v>2119825</v>
      </c>
      <c r="G1853" s="40" t="s">
        <v>3749</v>
      </c>
      <c r="H1853" s="41">
        <v>222582</v>
      </c>
      <c r="I1853" s="42">
        <f t="shared" si="112"/>
        <v>202347.27272727271</v>
      </c>
      <c r="J1853" s="43">
        <v>45003</v>
      </c>
      <c r="K1853" s="44">
        <v>1927114</v>
      </c>
      <c r="L1853" s="45">
        <v>0.1075</v>
      </c>
      <c r="M1853" s="46">
        <f t="shared" si="113"/>
        <v>207164.755</v>
      </c>
      <c r="N1853" s="47">
        <f t="shared" si="114"/>
        <v>4817.4822727272986</v>
      </c>
      <c r="O1853" s="48">
        <f t="shared" si="115"/>
        <v>5202.8808545454831</v>
      </c>
      <c r="P1853" s="49"/>
      <c r="Q1853" s="49"/>
      <c r="R1853" s="50"/>
    </row>
    <row r="1854" spans="1:18" x14ac:dyDescent="0.25">
      <c r="A1854" s="51">
        <v>1851</v>
      </c>
      <c r="B1854" s="52"/>
      <c r="C1854" s="38" t="s">
        <v>4829</v>
      </c>
      <c r="D1854" s="39">
        <v>44980</v>
      </c>
      <c r="E1854" s="40" t="s">
        <v>4682</v>
      </c>
      <c r="F1854" s="41">
        <v>1445280</v>
      </c>
      <c r="G1854" s="40" t="s">
        <v>3749</v>
      </c>
      <c r="H1854" s="41">
        <v>151754</v>
      </c>
      <c r="I1854" s="42">
        <f t="shared" si="112"/>
        <v>137958.18181818179</v>
      </c>
      <c r="J1854" s="43">
        <v>45003</v>
      </c>
      <c r="K1854" s="44">
        <v>1313891</v>
      </c>
      <c r="L1854" s="45">
        <v>0.1075</v>
      </c>
      <c r="M1854" s="46">
        <f t="shared" si="113"/>
        <v>141243.2825</v>
      </c>
      <c r="N1854" s="47">
        <f t="shared" si="114"/>
        <v>3285.1006818182068</v>
      </c>
      <c r="O1854" s="48">
        <f t="shared" si="115"/>
        <v>3547.9087363636636</v>
      </c>
      <c r="P1854" s="49"/>
      <c r="Q1854" s="49"/>
      <c r="R1854" s="50"/>
    </row>
    <row r="1855" spans="1:18" x14ac:dyDescent="0.25">
      <c r="A1855" s="51">
        <v>1852</v>
      </c>
      <c r="B1855" s="52"/>
      <c r="C1855" s="38" t="s">
        <v>4830</v>
      </c>
      <c r="D1855" s="39">
        <v>44979</v>
      </c>
      <c r="E1855" s="40" t="s">
        <v>4682</v>
      </c>
      <c r="F1855" s="41">
        <v>1454738</v>
      </c>
      <c r="G1855" s="40" t="s">
        <v>3749</v>
      </c>
      <c r="H1855" s="41">
        <v>152747</v>
      </c>
      <c r="I1855" s="42">
        <f t="shared" si="112"/>
        <v>138860.90909090909</v>
      </c>
      <c r="J1855" s="43">
        <v>45003</v>
      </c>
      <c r="K1855" s="44">
        <v>1322489</v>
      </c>
      <c r="L1855" s="45">
        <v>0.1075</v>
      </c>
      <c r="M1855" s="46">
        <f t="shared" si="113"/>
        <v>142167.5675</v>
      </c>
      <c r="N1855" s="47">
        <f t="shared" si="114"/>
        <v>3306.6584090909164</v>
      </c>
      <c r="O1855" s="48">
        <f t="shared" si="115"/>
        <v>3571.19108181819</v>
      </c>
      <c r="P1855" s="49"/>
      <c r="Q1855" s="49"/>
      <c r="R1855" s="50"/>
    </row>
    <row r="1856" spans="1:18" x14ac:dyDescent="0.25">
      <c r="A1856" s="51">
        <v>1853</v>
      </c>
      <c r="B1856" s="52"/>
      <c r="C1856" s="38" t="s">
        <v>4831</v>
      </c>
      <c r="D1856" s="39">
        <v>44973</v>
      </c>
      <c r="E1856" s="40" t="s">
        <v>4685</v>
      </c>
      <c r="F1856" s="41">
        <v>1290691</v>
      </c>
      <c r="G1856" s="40" t="s">
        <v>3749</v>
      </c>
      <c r="H1856" s="41">
        <v>135523</v>
      </c>
      <c r="I1856" s="42">
        <f t="shared" si="112"/>
        <v>123202.72727272726</v>
      </c>
      <c r="J1856" s="43">
        <v>45003</v>
      </c>
      <c r="K1856" s="44">
        <v>1173355</v>
      </c>
      <c r="L1856" s="45">
        <v>0.1075</v>
      </c>
      <c r="M1856" s="46">
        <f t="shared" si="113"/>
        <v>126135.66249999999</v>
      </c>
      <c r="N1856" s="47">
        <f t="shared" si="114"/>
        <v>2932.9352272727265</v>
      </c>
      <c r="O1856" s="48">
        <f t="shared" si="115"/>
        <v>3167.5700454545449</v>
      </c>
      <c r="P1856" s="49"/>
      <c r="Q1856" s="49"/>
      <c r="R1856" s="50"/>
    </row>
    <row r="1857" spans="1:18" x14ac:dyDescent="0.25">
      <c r="A1857" s="51">
        <v>1854</v>
      </c>
      <c r="B1857" s="52"/>
      <c r="C1857" s="38" t="s">
        <v>4832</v>
      </c>
      <c r="D1857" s="39">
        <v>44969</v>
      </c>
      <c r="E1857" s="40" t="s">
        <v>4669</v>
      </c>
      <c r="F1857" s="41">
        <v>276001</v>
      </c>
      <c r="G1857" s="40" t="s">
        <v>3749</v>
      </c>
      <c r="H1857" s="41">
        <v>28980</v>
      </c>
      <c r="I1857" s="42">
        <f t="shared" si="112"/>
        <v>26345.454545454544</v>
      </c>
      <c r="J1857" s="43">
        <v>45003</v>
      </c>
      <c r="K1857" s="44">
        <v>250910</v>
      </c>
      <c r="L1857" s="45">
        <v>0.1075</v>
      </c>
      <c r="M1857" s="46">
        <f t="shared" si="113"/>
        <v>26972.825000000001</v>
      </c>
      <c r="N1857" s="47">
        <f t="shared" si="114"/>
        <v>627.3704545454566</v>
      </c>
      <c r="O1857" s="48">
        <f t="shared" si="115"/>
        <v>677.56009090909322</v>
      </c>
      <c r="P1857" s="49"/>
      <c r="Q1857" s="49"/>
      <c r="R1857" s="50"/>
    </row>
    <row r="1858" spans="1:18" x14ac:dyDescent="0.25">
      <c r="A1858" s="51">
        <v>1855</v>
      </c>
      <c r="B1858" s="52"/>
      <c r="C1858" s="38" t="s">
        <v>4833</v>
      </c>
      <c r="D1858" s="39">
        <v>44978</v>
      </c>
      <c r="E1858" s="40" t="s">
        <v>4723</v>
      </c>
      <c r="F1858" s="41">
        <v>1058734</v>
      </c>
      <c r="G1858" s="40" t="s">
        <v>3749</v>
      </c>
      <c r="H1858" s="41">
        <v>111167</v>
      </c>
      <c r="I1858" s="42">
        <f t="shared" si="112"/>
        <v>101060.90909090909</v>
      </c>
      <c r="J1858" s="43">
        <v>45003</v>
      </c>
      <c r="K1858" s="44">
        <v>962485</v>
      </c>
      <c r="L1858" s="45">
        <v>0.1075</v>
      </c>
      <c r="M1858" s="46">
        <f t="shared" si="113"/>
        <v>103467.1375</v>
      </c>
      <c r="N1858" s="47">
        <f t="shared" si="114"/>
        <v>2406.2284090909088</v>
      </c>
      <c r="O1858" s="48">
        <f t="shared" si="115"/>
        <v>2598.7266818181815</v>
      </c>
      <c r="P1858" s="49"/>
      <c r="Q1858" s="49"/>
      <c r="R1858" s="50"/>
    </row>
    <row r="1859" spans="1:18" x14ac:dyDescent="0.25">
      <c r="A1859" s="51">
        <v>1856</v>
      </c>
      <c r="B1859" s="52"/>
      <c r="C1859" s="38" t="s">
        <v>4834</v>
      </c>
      <c r="D1859" s="39">
        <v>44985</v>
      </c>
      <c r="E1859" s="40" t="s">
        <v>4685</v>
      </c>
      <c r="F1859" s="41">
        <v>759409</v>
      </c>
      <c r="G1859" s="40" t="s">
        <v>3749</v>
      </c>
      <c r="H1859" s="41">
        <v>79738</v>
      </c>
      <c r="I1859" s="42">
        <f t="shared" si="112"/>
        <v>72489.090909090897</v>
      </c>
      <c r="J1859" s="43">
        <v>45003</v>
      </c>
      <c r="K1859" s="44">
        <v>690372</v>
      </c>
      <c r="L1859" s="45">
        <v>0.1075</v>
      </c>
      <c r="M1859" s="46">
        <f t="shared" si="113"/>
        <v>74214.990000000005</v>
      </c>
      <c r="N1859" s="47">
        <f t="shared" si="114"/>
        <v>1725.8990909091081</v>
      </c>
      <c r="O1859" s="48">
        <f t="shared" si="115"/>
        <v>1863.9710181818368</v>
      </c>
      <c r="P1859" s="49"/>
      <c r="Q1859" s="49"/>
      <c r="R1859" s="50"/>
    </row>
    <row r="1860" spans="1:18" x14ac:dyDescent="0.25">
      <c r="A1860" s="51">
        <v>1857</v>
      </c>
      <c r="B1860" s="52"/>
      <c r="C1860" s="38" t="s">
        <v>4835</v>
      </c>
      <c r="D1860" s="39">
        <v>44978</v>
      </c>
      <c r="E1860" s="40" t="s">
        <v>4682</v>
      </c>
      <c r="F1860" s="41">
        <v>884815</v>
      </c>
      <c r="G1860" s="40" t="s">
        <v>3749</v>
      </c>
      <c r="H1860" s="41">
        <v>92906</v>
      </c>
      <c r="I1860" s="42">
        <f t="shared" ref="I1860:I1923" si="116">H1860/1.1</f>
        <v>84460</v>
      </c>
      <c r="J1860" s="43">
        <v>45003</v>
      </c>
      <c r="K1860" s="44">
        <v>804377</v>
      </c>
      <c r="L1860" s="45">
        <v>0.1075</v>
      </c>
      <c r="M1860" s="46">
        <f t="shared" ref="M1860:M1923" si="117">K1860*L1860</f>
        <v>86470.527499999997</v>
      </c>
      <c r="N1860" s="47">
        <f t="shared" ref="N1860:N1923" si="118">M1860-I1860</f>
        <v>2010.5274999999965</v>
      </c>
      <c r="O1860" s="48">
        <f t="shared" ref="O1860:O1923" si="119">N1860*1.08</f>
        <v>2171.3696999999966</v>
      </c>
      <c r="P1860" s="49"/>
      <c r="Q1860" s="49"/>
      <c r="R1860" s="50"/>
    </row>
    <row r="1861" spans="1:18" x14ac:dyDescent="0.25">
      <c r="A1861" s="51">
        <v>1858</v>
      </c>
      <c r="B1861" s="52"/>
      <c r="C1861" s="38" t="s">
        <v>4836</v>
      </c>
      <c r="D1861" s="39">
        <v>44963</v>
      </c>
      <c r="E1861" s="40" t="s">
        <v>2690</v>
      </c>
      <c r="F1861" s="41">
        <v>552002</v>
      </c>
      <c r="G1861" s="40" t="s">
        <v>3749</v>
      </c>
      <c r="H1861" s="41">
        <v>57960</v>
      </c>
      <c r="I1861" s="42">
        <f t="shared" si="116"/>
        <v>52690.909090909088</v>
      </c>
      <c r="J1861" s="43">
        <v>45003</v>
      </c>
      <c r="K1861" s="44">
        <v>501820</v>
      </c>
      <c r="L1861" s="45">
        <v>0.1075</v>
      </c>
      <c r="M1861" s="46">
        <f t="shared" si="117"/>
        <v>53945.65</v>
      </c>
      <c r="N1861" s="47">
        <f t="shared" si="118"/>
        <v>1254.7409090909132</v>
      </c>
      <c r="O1861" s="48">
        <f t="shared" si="119"/>
        <v>1355.1201818181864</v>
      </c>
      <c r="P1861" s="49"/>
      <c r="Q1861" s="49"/>
      <c r="R1861" s="50"/>
    </row>
    <row r="1862" spans="1:18" x14ac:dyDescent="0.25">
      <c r="A1862" s="51">
        <v>1859</v>
      </c>
      <c r="B1862" s="52"/>
      <c r="C1862" s="38" t="s">
        <v>4837</v>
      </c>
      <c r="D1862" s="39">
        <v>44963</v>
      </c>
      <c r="E1862" s="40" t="s">
        <v>2807</v>
      </c>
      <c r="F1862" s="41">
        <v>520329</v>
      </c>
      <c r="G1862" s="40" t="s">
        <v>3749</v>
      </c>
      <c r="H1862" s="41">
        <v>54635</v>
      </c>
      <c r="I1862" s="42">
        <f t="shared" si="116"/>
        <v>49668.181818181816</v>
      </c>
      <c r="J1862" s="43">
        <v>45003</v>
      </c>
      <c r="K1862" s="44">
        <v>473026</v>
      </c>
      <c r="L1862" s="45">
        <v>0.1075</v>
      </c>
      <c r="M1862" s="46">
        <f t="shared" si="117"/>
        <v>50850.294999999998</v>
      </c>
      <c r="N1862" s="47">
        <f t="shared" si="118"/>
        <v>1182.1131818181821</v>
      </c>
      <c r="O1862" s="48">
        <f t="shared" si="119"/>
        <v>1276.6822363636368</v>
      </c>
      <c r="P1862" s="49"/>
      <c r="Q1862" s="49"/>
      <c r="R1862" s="50"/>
    </row>
    <row r="1863" spans="1:18" x14ac:dyDescent="0.25">
      <c r="A1863" s="51">
        <v>1860</v>
      </c>
      <c r="B1863" s="52"/>
      <c r="C1863" s="38" t="s">
        <v>4838</v>
      </c>
      <c r="D1863" s="39">
        <v>44968</v>
      </c>
      <c r="E1863" s="40" t="s">
        <v>2686</v>
      </c>
      <c r="F1863" s="41">
        <v>679626</v>
      </c>
      <c r="G1863" s="40" t="s">
        <v>3749</v>
      </c>
      <c r="H1863" s="41">
        <v>71361</v>
      </c>
      <c r="I1863" s="42">
        <f t="shared" si="116"/>
        <v>64873.63636363636</v>
      </c>
      <c r="J1863" s="43">
        <v>45003</v>
      </c>
      <c r="K1863" s="44">
        <v>617842</v>
      </c>
      <c r="L1863" s="45">
        <v>0.1075</v>
      </c>
      <c r="M1863" s="46">
        <f t="shared" si="117"/>
        <v>66418.014999999999</v>
      </c>
      <c r="N1863" s="47">
        <f t="shared" si="118"/>
        <v>1544.3786363636391</v>
      </c>
      <c r="O1863" s="48">
        <f t="shared" si="119"/>
        <v>1667.9289272727303</v>
      </c>
      <c r="P1863" s="49"/>
      <c r="Q1863" s="49"/>
      <c r="R1863" s="50"/>
    </row>
    <row r="1864" spans="1:18" x14ac:dyDescent="0.25">
      <c r="A1864" s="51">
        <v>1861</v>
      </c>
      <c r="B1864" s="52"/>
      <c r="C1864" s="38" t="s">
        <v>4839</v>
      </c>
      <c r="D1864" s="39">
        <v>44963</v>
      </c>
      <c r="E1864" s="40" t="s">
        <v>4669</v>
      </c>
      <c r="F1864" s="41">
        <v>520329</v>
      </c>
      <c r="G1864" s="40" t="s">
        <v>3749</v>
      </c>
      <c r="H1864" s="41">
        <v>54635</v>
      </c>
      <c r="I1864" s="42">
        <f t="shared" si="116"/>
        <v>49668.181818181816</v>
      </c>
      <c r="J1864" s="43">
        <v>45003</v>
      </c>
      <c r="K1864" s="44">
        <v>473026</v>
      </c>
      <c r="L1864" s="45">
        <v>0.1075</v>
      </c>
      <c r="M1864" s="46">
        <f t="shared" si="117"/>
        <v>50850.294999999998</v>
      </c>
      <c r="N1864" s="47">
        <f t="shared" si="118"/>
        <v>1182.1131818181821</v>
      </c>
      <c r="O1864" s="48">
        <f t="shared" si="119"/>
        <v>1276.6822363636368</v>
      </c>
      <c r="P1864" s="49"/>
      <c r="Q1864" s="49"/>
      <c r="R1864" s="50"/>
    </row>
    <row r="1865" spans="1:18" x14ac:dyDescent="0.25">
      <c r="A1865" s="51">
        <v>1862</v>
      </c>
      <c r="B1865" s="52"/>
      <c r="C1865" s="38" t="s">
        <v>4840</v>
      </c>
      <c r="D1865" s="39">
        <v>44966</v>
      </c>
      <c r="E1865" s="40" t="s">
        <v>2690</v>
      </c>
      <c r="F1865" s="41">
        <v>918493</v>
      </c>
      <c r="G1865" s="40" t="s">
        <v>3749</v>
      </c>
      <c r="H1865" s="41">
        <v>96442</v>
      </c>
      <c r="I1865" s="42">
        <f t="shared" si="116"/>
        <v>87674.545454545441</v>
      </c>
      <c r="J1865" s="43">
        <v>45003</v>
      </c>
      <c r="K1865" s="44">
        <v>834994</v>
      </c>
      <c r="L1865" s="45">
        <v>0.1075</v>
      </c>
      <c r="M1865" s="46">
        <f t="shared" si="117"/>
        <v>89761.854999999996</v>
      </c>
      <c r="N1865" s="47">
        <f t="shared" si="118"/>
        <v>2087.3095454545546</v>
      </c>
      <c r="O1865" s="48">
        <f t="shared" si="119"/>
        <v>2254.2943090909193</v>
      </c>
      <c r="P1865" s="49"/>
      <c r="Q1865" s="49"/>
      <c r="R1865" s="50"/>
    </row>
    <row r="1866" spans="1:18" x14ac:dyDescent="0.25">
      <c r="A1866" s="51">
        <v>1863</v>
      </c>
      <c r="B1866" s="52"/>
      <c r="C1866" s="38" t="s">
        <v>4841</v>
      </c>
      <c r="D1866" s="39">
        <v>44963</v>
      </c>
      <c r="E1866" s="40" t="s">
        <v>2690</v>
      </c>
      <c r="F1866" s="41">
        <v>1019439</v>
      </c>
      <c r="G1866" s="40" t="s">
        <v>3749</v>
      </c>
      <c r="H1866" s="41">
        <v>107041</v>
      </c>
      <c r="I1866" s="42">
        <f t="shared" si="116"/>
        <v>97309.999999999985</v>
      </c>
      <c r="J1866" s="43">
        <v>45003</v>
      </c>
      <c r="K1866" s="44">
        <v>926763</v>
      </c>
      <c r="L1866" s="45">
        <v>0.1075</v>
      </c>
      <c r="M1866" s="46">
        <f t="shared" si="117"/>
        <v>99627.022499999992</v>
      </c>
      <c r="N1866" s="47">
        <f t="shared" si="118"/>
        <v>2317.0225000000064</v>
      </c>
      <c r="O1866" s="48">
        <f t="shared" si="119"/>
        <v>2502.384300000007</v>
      </c>
      <c r="P1866" s="49"/>
      <c r="Q1866" s="49"/>
      <c r="R1866" s="50"/>
    </row>
    <row r="1867" spans="1:18" x14ac:dyDescent="0.25">
      <c r="A1867" s="51">
        <v>1864</v>
      </c>
      <c r="B1867" s="52"/>
      <c r="C1867" s="38" t="s">
        <v>4842</v>
      </c>
      <c r="D1867" s="39">
        <v>44963</v>
      </c>
      <c r="E1867" s="40" t="s">
        <v>2686</v>
      </c>
      <c r="F1867" s="41">
        <v>408375</v>
      </c>
      <c r="G1867" s="40" t="s">
        <v>3749</v>
      </c>
      <c r="H1867" s="41">
        <v>42879</v>
      </c>
      <c r="I1867" s="42">
        <f t="shared" si="116"/>
        <v>38980.909090909088</v>
      </c>
      <c r="J1867" s="43">
        <v>45003</v>
      </c>
      <c r="K1867" s="44">
        <v>371250</v>
      </c>
      <c r="L1867" s="45">
        <v>0.1075</v>
      </c>
      <c r="M1867" s="46">
        <f t="shared" si="117"/>
        <v>39909.375</v>
      </c>
      <c r="N1867" s="47">
        <f t="shared" si="118"/>
        <v>928.46590909091174</v>
      </c>
      <c r="O1867" s="48">
        <f t="shared" si="119"/>
        <v>1002.7431818181848</v>
      </c>
      <c r="P1867" s="49"/>
      <c r="Q1867" s="49"/>
      <c r="R1867" s="50"/>
    </row>
    <row r="1868" spans="1:18" x14ac:dyDescent="0.25">
      <c r="A1868" s="51">
        <v>1865</v>
      </c>
      <c r="B1868" s="52"/>
      <c r="C1868" s="38" t="s">
        <v>4843</v>
      </c>
      <c r="D1868" s="39">
        <v>44968</v>
      </c>
      <c r="E1868" s="40" t="s">
        <v>2686</v>
      </c>
      <c r="F1868" s="41">
        <v>610819</v>
      </c>
      <c r="G1868" s="40" t="s">
        <v>3749</v>
      </c>
      <c r="H1868" s="41">
        <v>64136</v>
      </c>
      <c r="I1868" s="42">
        <f t="shared" si="116"/>
        <v>58305.454545454544</v>
      </c>
      <c r="J1868" s="43">
        <v>45003</v>
      </c>
      <c r="K1868" s="44">
        <v>555290</v>
      </c>
      <c r="L1868" s="45">
        <v>0.1075</v>
      </c>
      <c r="M1868" s="46">
        <f t="shared" si="117"/>
        <v>59693.674999999996</v>
      </c>
      <c r="N1868" s="47">
        <f t="shared" si="118"/>
        <v>1388.2204545454515</v>
      </c>
      <c r="O1868" s="48">
        <f t="shared" si="119"/>
        <v>1499.2780909090877</v>
      </c>
      <c r="P1868" s="49"/>
      <c r="Q1868" s="49"/>
      <c r="R1868" s="50"/>
    </row>
    <row r="1869" spans="1:18" x14ac:dyDescent="0.25">
      <c r="A1869" s="51">
        <v>1866</v>
      </c>
      <c r="B1869" s="52"/>
      <c r="C1869" s="38" t="s">
        <v>4844</v>
      </c>
      <c r="D1869" s="39">
        <v>44968</v>
      </c>
      <c r="E1869" s="40" t="s">
        <v>2686</v>
      </c>
      <c r="F1869" s="41">
        <v>642492</v>
      </c>
      <c r="G1869" s="40" t="s">
        <v>3749</v>
      </c>
      <c r="H1869" s="41">
        <v>67462</v>
      </c>
      <c r="I1869" s="42">
        <f t="shared" si="116"/>
        <v>61329.090909090904</v>
      </c>
      <c r="J1869" s="43">
        <v>45003</v>
      </c>
      <c r="K1869" s="44">
        <v>584084</v>
      </c>
      <c r="L1869" s="45">
        <v>0.1075</v>
      </c>
      <c r="M1869" s="46">
        <f t="shared" si="117"/>
        <v>62789.03</v>
      </c>
      <c r="N1869" s="47">
        <f t="shared" si="118"/>
        <v>1459.9390909090944</v>
      </c>
      <c r="O1869" s="48">
        <f t="shared" si="119"/>
        <v>1576.7342181818219</v>
      </c>
      <c r="P1869" s="49"/>
      <c r="Q1869" s="49"/>
      <c r="R1869" s="50"/>
    </row>
    <row r="1870" spans="1:18" x14ac:dyDescent="0.25">
      <c r="A1870" s="51">
        <v>1867</v>
      </c>
      <c r="B1870" s="52"/>
      <c r="C1870" s="38" t="s">
        <v>4845</v>
      </c>
      <c r="D1870" s="39">
        <v>44966</v>
      </c>
      <c r="E1870" s="40" t="s">
        <v>3073</v>
      </c>
      <c r="F1870" s="41">
        <v>853967</v>
      </c>
      <c r="G1870" s="40" t="s">
        <v>3749</v>
      </c>
      <c r="H1870" s="41">
        <v>89667</v>
      </c>
      <c r="I1870" s="42">
        <f t="shared" si="116"/>
        <v>81515.454545454544</v>
      </c>
      <c r="J1870" s="43">
        <v>45003</v>
      </c>
      <c r="K1870" s="44">
        <v>776334</v>
      </c>
      <c r="L1870" s="45">
        <v>0.1075</v>
      </c>
      <c r="M1870" s="46">
        <f t="shared" si="117"/>
        <v>83455.904999999999</v>
      </c>
      <c r="N1870" s="47">
        <f t="shared" si="118"/>
        <v>1940.4504545454547</v>
      </c>
      <c r="O1870" s="48">
        <f t="shared" si="119"/>
        <v>2095.6864909090914</v>
      </c>
      <c r="P1870" s="49"/>
      <c r="Q1870" s="49"/>
      <c r="R1870" s="50"/>
    </row>
    <row r="1871" spans="1:18" x14ac:dyDescent="0.25">
      <c r="A1871" s="51">
        <v>1868</v>
      </c>
      <c r="B1871" s="52"/>
      <c r="C1871" s="38" t="s">
        <v>4846</v>
      </c>
      <c r="D1871" s="39">
        <v>44968</v>
      </c>
      <c r="E1871" s="40" t="s">
        <v>2686</v>
      </c>
      <c r="F1871" s="41">
        <v>1831440</v>
      </c>
      <c r="G1871" s="40" t="s">
        <v>3749</v>
      </c>
      <c r="H1871" s="41">
        <v>192301</v>
      </c>
      <c r="I1871" s="42">
        <f t="shared" si="116"/>
        <v>174819.09090909088</v>
      </c>
      <c r="J1871" s="43">
        <v>45003</v>
      </c>
      <c r="K1871" s="44">
        <v>1664945</v>
      </c>
      <c r="L1871" s="45">
        <v>0.1075</v>
      </c>
      <c r="M1871" s="46">
        <f t="shared" si="117"/>
        <v>178981.58749999999</v>
      </c>
      <c r="N1871" s="47">
        <f t="shared" si="118"/>
        <v>4162.4965909091115</v>
      </c>
      <c r="O1871" s="48">
        <f t="shared" si="119"/>
        <v>4495.4963181818412</v>
      </c>
      <c r="P1871" s="49"/>
      <c r="Q1871" s="49"/>
      <c r="R1871" s="50"/>
    </row>
    <row r="1872" spans="1:18" x14ac:dyDescent="0.25">
      <c r="A1872" s="51">
        <v>1869</v>
      </c>
      <c r="B1872" s="52"/>
      <c r="C1872" s="38" t="s">
        <v>4847</v>
      </c>
      <c r="D1872" s="39">
        <v>44968</v>
      </c>
      <c r="E1872" s="40" t="s">
        <v>2686</v>
      </c>
      <c r="F1872" s="41">
        <v>1058734</v>
      </c>
      <c r="G1872" s="40" t="s">
        <v>3749</v>
      </c>
      <c r="H1872" s="41">
        <v>111167</v>
      </c>
      <c r="I1872" s="42">
        <f t="shared" si="116"/>
        <v>101060.90909090909</v>
      </c>
      <c r="J1872" s="43">
        <v>45003</v>
      </c>
      <c r="K1872" s="44">
        <v>962485</v>
      </c>
      <c r="L1872" s="45">
        <v>0.1075</v>
      </c>
      <c r="M1872" s="46">
        <f t="shared" si="117"/>
        <v>103467.1375</v>
      </c>
      <c r="N1872" s="47">
        <f t="shared" si="118"/>
        <v>2406.2284090909088</v>
      </c>
      <c r="O1872" s="48">
        <f t="shared" si="119"/>
        <v>2598.7266818181815</v>
      </c>
      <c r="P1872" s="49"/>
      <c r="Q1872" s="49"/>
      <c r="R1872" s="50"/>
    </row>
    <row r="1873" spans="1:18" x14ac:dyDescent="0.25">
      <c r="A1873" s="51">
        <v>1870</v>
      </c>
      <c r="B1873" s="52"/>
      <c r="C1873" s="38" t="s">
        <v>4848</v>
      </c>
      <c r="D1873" s="39">
        <v>44969</v>
      </c>
      <c r="E1873" s="40" t="s">
        <v>3073</v>
      </c>
      <c r="F1873" s="41">
        <v>1426665</v>
      </c>
      <c r="G1873" s="40" t="s">
        <v>3749</v>
      </c>
      <c r="H1873" s="41">
        <v>149800</v>
      </c>
      <c r="I1873" s="42">
        <f t="shared" si="116"/>
        <v>136181.81818181818</v>
      </c>
      <c r="J1873" s="43">
        <v>45003</v>
      </c>
      <c r="K1873" s="44">
        <v>1296968</v>
      </c>
      <c r="L1873" s="45">
        <v>0.1075</v>
      </c>
      <c r="M1873" s="46">
        <f t="shared" si="117"/>
        <v>139424.06</v>
      </c>
      <c r="N1873" s="47">
        <f t="shared" si="118"/>
        <v>3242.2418181818211</v>
      </c>
      <c r="O1873" s="48">
        <f t="shared" si="119"/>
        <v>3501.6211636363669</v>
      </c>
      <c r="P1873" s="49"/>
      <c r="Q1873" s="49"/>
      <c r="R1873" s="50"/>
    </row>
    <row r="1874" spans="1:18" x14ac:dyDescent="0.25">
      <c r="A1874" s="51">
        <v>1871</v>
      </c>
      <c r="B1874" s="52"/>
      <c r="C1874" s="38" t="s">
        <v>4849</v>
      </c>
      <c r="D1874" s="39">
        <v>44963</v>
      </c>
      <c r="E1874" s="40" t="s">
        <v>3073</v>
      </c>
      <c r="F1874" s="41">
        <v>1256176</v>
      </c>
      <c r="G1874" s="40" t="s">
        <v>3749</v>
      </c>
      <c r="H1874" s="41">
        <v>131898</v>
      </c>
      <c r="I1874" s="42">
        <f t="shared" si="116"/>
        <v>119907.27272727272</v>
      </c>
      <c r="J1874" s="43">
        <v>45003</v>
      </c>
      <c r="K1874" s="44">
        <v>1141978</v>
      </c>
      <c r="L1874" s="45">
        <v>0.1075</v>
      </c>
      <c r="M1874" s="46">
        <f t="shared" si="117"/>
        <v>122762.63499999999</v>
      </c>
      <c r="N1874" s="47">
        <f t="shared" si="118"/>
        <v>2855.3622727272741</v>
      </c>
      <c r="O1874" s="48">
        <f t="shared" si="119"/>
        <v>3083.791254545456</v>
      </c>
      <c r="P1874" s="49"/>
      <c r="Q1874" s="49"/>
      <c r="R1874" s="50"/>
    </row>
    <row r="1875" spans="1:18" x14ac:dyDescent="0.25">
      <c r="A1875" s="51">
        <v>1872</v>
      </c>
      <c r="B1875" s="52"/>
      <c r="C1875" s="38" t="s">
        <v>4850</v>
      </c>
      <c r="D1875" s="39">
        <v>44965</v>
      </c>
      <c r="E1875" s="40" t="s">
        <v>4669</v>
      </c>
      <c r="F1875" s="41">
        <v>608814</v>
      </c>
      <c r="G1875" s="40" t="s">
        <v>3749</v>
      </c>
      <c r="H1875" s="41">
        <v>63925</v>
      </c>
      <c r="I1875" s="42">
        <f t="shared" si="116"/>
        <v>58113.63636363636</v>
      </c>
      <c r="J1875" s="43">
        <v>45003</v>
      </c>
      <c r="K1875" s="44">
        <v>553467</v>
      </c>
      <c r="L1875" s="45">
        <v>0.1075</v>
      </c>
      <c r="M1875" s="46">
        <f t="shared" si="117"/>
        <v>59497.702499999999</v>
      </c>
      <c r="N1875" s="47">
        <f t="shared" si="118"/>
        <v>1384.0661363636391</v>
      </c>
      <c r="O1875" s="48">
        <f t="shared" si="119"/>
        <v>1494.7914272727303</v>
      </c>
      <c r="P1875" s="49"/>
      <c r="Q1875" s="49"/>
      <c r="R1875" s="50"/>
    </row>
    <row r="1876" spans="1:18" x14ac:dyDescent="0.25">
      <c r="A1876" s="51">
        <v>1873</v>
      </c>
      <c r="B1876" s="52"/>
      <c r="C1876" s="38" t="s">
        <v>4851</v>
      </c>
      <c r="D1876" s="39">
        <v>44975</v>
      </c>
      <c r="E1876" s="40" t="s">
        <v>2690</v>
      </c>
      <c r="F1876" s="41">
        <v>1359743</v>
      </c>
      <c r="G1876" s="40" t="s">
        <v>3749</v>
      </c>
      <c r="H1876" s="41">
        <v>142773</v>
      </c>
      <c r="I1876" s="42">
        <f t="shared" si="116"/>
        <v>129793.63636363635</v>
      </c>
      <c r="J1876" s="43">
        <v>45003</v>
      </c>
      <c r="K1876" s="44">
        <v>1236130</v>
      </c>
      <c r="L1876" s="45">
        <v>0.1075</v>
      </c>
      <c r="M1876" s="46">
        <f t="shared" si="117"/>
        <v>132883.97500000001</v>
      </c>
      <c r="N1876" s="47">
        <f t="shared" si="118"/>
        <v>3090.3386363636528</v>
      </c>
      <c r="O1876" s="48">
        <f t="shared" si="119"/>
        <v>3337.5657272727453</v>
      </c>
      <c r="P1876" s="49"/>
      <c r="Q1876" s="49"/>
      <c r="R1876" s="50"/>
    </row>
    <row r="1877" spans="1:18" x14ac:dyDescent="0.25">
      <c r="A1877" s="51">
        <v>1874</v>
      </c>
      <c r="B1877" s="52"/>
      <c r="C1877" s="38" t="s">
        <v>4852</v>
      </c>
      <c r="D1877" s="39">
        <v>44974</v>
      </c>
      <c r="E1877" s="40" t="s">
        <v>2690</v>
      </c>
      <c r="F1877" s="41">
        <v>541052</v>
      </c>
      <c r="G1877" s="40" t="s">
        <v>3749</v>
      </c>
      <c r="H1877" s="41">
        <v>56810</v>
      </c>
      <c r="I1877" s="42">
        <f t="shared" si="116"/>
        <v>51645.454545454544</v>
      </c>
      <c r="J1877" s="43">
        <v>45003</v>
      </c>
      <c r="K1877" s="44">
        <v>491865</v>
      </c>
      <c r="L1877" s="45">
        <v>0.1075</v>
      </c>
      <c r="M1877" s="46">
        <f t="shared" si="117"/>
        <v>52875.487499999996</v>
      </c>
      <c r="N1877" s="47">
        <f t="shared" si="118"/>
        <v>1230.0329545454515</v>
      </c>
      <c r="O1877" s="48">
        <f t="shared" si="119"/>
        <v>1328.4355909090878</v>
      </c>
      <c r="P1877" s="49"/>
      <c r="Q1877" s="49"/>
      <c r="R1877" s="50"/>
    </row>
    <row r="1878" spans="1:18" x14ac:dyDescent="0.25">
      <c r="A1878" s="51">
        <v>1875</v>
      </c>
      <c r="B1878" s="52"/>
      <c r="C1878" s="38" t="s">
        <v>4853</v>
      </c>
      <c r="D1878" s="39">
        <v>44968</v>
      </c>
      <c r="E1878" s="40" t="s">
        <v>3073</v>
      </c>
      <c r="F1878" s="41">
        <v>732983</v>
      </c>
      <c r="G1878" s="40" t="s">
        <v>3749</v>
      </c>
      <c r="H1878" s="41">
        <v>76963</v>
      </c>
      <c r="I1878" s="42">
        <f t="shared" si="116"/>
        <v>69966.363636363632</v>
      </c>
      <c r="J1878" s="43">
        <v>45003</v>
      </c>
      <c r="K1878" s="44">
        <v>666348</v>
      </c>
      <c r="L1878" s="45">
        <v>0.1075</v>
      </c>
      <c r="M1878" s="46">
        <f t="shared" si="117"/>
        <v>71632.41</v>
      </c>
      <c r="N1878" s="47">
        <f t="shared" si="118"/>
        <v>1666.0463636363711</v>
      </c>
      <c r="O1878" s="48">
        <f t="shared" si="119"/>
        <v>1799.3300727272808</v>
      </c>
      <c r="P1878" s="49"/>
      <c r="Q1878" s="49"/>
      <c r="R1878" s="50"/>
    </row>
    <row r="1879" spans="1:18" x14ac:dyDescent="0.25">
      <c r="A1879" s="51">
        <v>1876</v>
      </c>
      <c r="B1879" s="52"/>
      <c r="C1879" s="38" t="s">
        <v>4854</v>
      </c>
      <c r="D1879" s="39">
        <v>44972</v>
      </c>
      <c r="E1879" s="40" t="s">
        <v>2807</v>
      </c>
      <c r="F1879" s="41">
        <v>610819</v>
      </c>
      <c r="G1879" s="40" t="s">
        <v>3749</v>
      </c>
      <c r="H1879" s="41">
        <v>64136</v>
      </c>
      <c r="I1879" s="42">
        <f t="shared" si="116"/>
        <v>58305.454545454544</v>
      </c>
      <c r="J1879" s="43">
        <v>45003</v>
      </c>
      <c r="K1879" s="44">
        <v>555290</v>
      </c>
      <c r="L1879" s="45">
        <v>0.1075</v>
      </c>
      <c r="M1879" s="46">
        <f t="shared" si="117"/>
        <v>59693.674999999996</v>
      </c>
      <c r="N1879" s="47">
        <f t="shared" si="118"/>
        <v>1388.2204545454515</v>
      </c>
      <c r="O1879" s="48">
        <f t="shared" si="119"/>
        <v>1499.2780909090877</v>
      </c>
      <c r="P1879" s="49"/>
      <c r="Q1879" s="49"/>
      <c r="R1879" s="50"/>
    </row>
    <row r="1880" spans="1:18" x14ac:dyDescent="0.25">
      <c r="A1880" s="51">
        <v>1877</v>
      </c>
      <c r="B1880" s="52"/>
      <c r="C1880" s="38" t="s">
        <v>4855</v>
      </c>
      <c r="D1880" s="39">
        <v>44968</v>
      </c>
      <c r="E1880" s="40" t="s">
        <v>4712</v>
      </c>
      <c r="F1880" s="41">
        <v>1439281</v>
      </c>
      <c r="G1880" s="40" t="s">
        <v>3749</v>
      </c>
      <c r="H1880" s="41">
        <v>151125</v>
      </c>
      <c r="I1880" s="42">
        <f t="shared" si="116"/>
        <v>137386.36363636362</v>
      </c>
      <c r="J1880" s="43">
        <v>45003</v>
      </c>
      <c r="K1880" s="44">
        <v>1308437</v>
      </c>
      <c r="L1880" s="45">
        <v>0.1075</v>
      </c>
      <c r="M1880" s="46">
        <f t="shared" si="117"/>
        <v>140656.97750000001</v>
      </c>
      <c r="N1880" s="47">
        <f t="shared" si="118"/>
        <v>3270.6138636363903</v>
      </c>
      <c r="O1880" s="48">
        <f t="shared" si="119"/>
        <v>3532.262972727302</v>
      </c>
      <c r="P1880" s="49"/>
      <c r="Q1880" s="49"/>
      <c r="R1880" s="50"/>
    </row>
    <row r="1881" spans="1:18" x14ac:dyDescent="0.25">
      <c r="A1881" s="51">
        <v>1878</v>
      </c>
      <c r="B1881" s="52"/>
      <c r="C1881" s="38" t="s">
        <v>4856</v>
      </c>
      <c r="D1881" s="39">
        <v>44981</v>
      </c>
      <c r="E1881" s="40" t="s">
        <v>2686</v>
      </c>
      <c r="F1881" s="41">
        <v>679872</v>
      </c>
      <c r="G1881" s="40" t="s">
        <v>3749</v>
      </c>
      <c r="H1881" s="41">
        <v>71387</v>
      </c>
      <c r="I1881" s="42">
        <f t="shared" si="116"/>
        <v>64897.272727272721</v>
      </c>
      <c r="J1881" s="43">
        <v>45003</v>
      </c>
      <c r="K1881" s="44">
        <v>618065</v>
      </c>
      <c r="L1881" s="45">
        <v>0.1075</v>
      </c>
      <c r="M1881" s="46">
        <f t="shared" si="117"/>
        <v>66441.987500000003</v>
      </c>
      <c r="N1881" s="47">
        <f t="shared" si="118"/>
        <v>1544.7147727272823</v>
      </c>
      <c r="O1881" s="48">
        <f t="shared" si="119"/>
        <v>1668.2919545454649</v>
      </c>
      <c r="P1881" s="49"/>
      <c r="Q1881" s="49"/>
      <c r="R1881" s="50"/>
    </row>
    <row r="1882" spans="1:18" x14ac:dyDescent="0.25">
      <c r="A1882" s="51">
        <v>1879</v>
      </c>
      <c r="B1882" s="52"/>
      <c r="C1882" s="38" t="s">
        <v>4857</v>
      </c>
      <c r="D1882" s="39">
        <v>44972</v>
      </c>
      <c r="E1882" s="40" t="s">
        <v>4669</v>
      </c>
      <c r="F1882" s="41">
        <v>276001</v>
      </c>
      <c r="G1882" s="40" t="s">
        <v>3749</v>
      </c>
      <c r="H1882" s="41">
        <v>28980</v>
      </c>
      <c r="I1882" s="42">
        <f t="shared" si="116"/>
        <v>26345.454545454544</v>
      </c>
      <c r="J1882" s="43">
        <v>45003</v>
      </c>
      <c r="K1882" s="44">
        <v>250910</v>
      </c>
      <c r="L1882" s="45">
        <v>0.1075</v>
      </c>
      <c r="M1882" s="46">
        <f t="shared" si="117"/>
        <v>26972.825000000001</v>
      </c>
      <c r="N1882" s="47">
        <f t="shared" si="118"/>
        <v>627.3704545454566</v>
      </c>
      <c r="O1882" s="48">
        <f t="shared" si="119"/>
        <v>677.56009090909322</v>
      </c>
      <c r="P1882" s="49"/>
      <c r="Q1882" s="49"/>
      <c r="R1882" s="50"/>
    </row>
    <row r="1883" spans="1:18" x14ac:dyDescent="0.25">
      <c r="A1883" s="51">
        <v>1880</v>
      </c>
      <c r="B1883" s="52"/>
      <c r="C1883" s="38" t="s">
        <v>4858</v>
      </c>
      <c r="D1883" s="39">
        <v>44969</v>
      </c>
      <c r="E1883" s="40" t="s">
        <v>4723</v>
      </c>
      <c r="F1883" s="41">
        <v>1311411</v>
      </c>
      <c r="G1883" s="40" t="s">
        <v>3749</v>
      </c>
      <c r="H1883" s="41">
        <v>137698</v>
      </c>
      <c r="I1883" s="42">
        <f t="shared" si="116"/>
        <v>125179.99999999999</v>
      </c>
      <c r="J1883" s="43">
        <v>45003</v>
      </c>
      <c r="K1883" s="44">
        <v>1192192</v>
      </c>
      <c r="L1883" s="45">
        <v>0.1075</v>
      </c>
      <c r="M1883" s="46">
        <f t="shared" si="117"/>
        <v>128160.64</v>
      </c>
      <c r="N1883" s="47">
        <f t="shared" si="118"/>
        <v>2980.640000000014</v>
      </c>
      <c r="O1883" s="48">
        <f t="shared" si="119"/>
        <v>3219.0912000000153</v>
      </c>
      <c r="P1883" s="49"/>
      <c r="Q1883" s="49"/>
      <c r="R1883" s="50"/>
    </row>
    <row r="1884" spans="1:18" x14ac:dyDescent="0.25">
      <c r="A1884" s="51">
        <v>1881</v>
      </c>
      <c r="B1884" s="52"/>
      <c r="C1884" s="38" t="s">
        <v>4859</v>
      </c>
      <c r="D1884" s="39">
        <v>44980</v>
      </c>
      <c r="E1884" s="40" t="s">
        <v>4728</v>
      </c>
      <c r="F1884" s="41">
        <v>770362</v>
      </c>
      <c r="G1884" s="40" t="s">
        <v>3749</v>
      </c>
      <c r="H1884" s="41">
        <v>80888</v>
      </c>
      <c r="I1884" s="42">
        <f t="shared" si="116"/>
        <v>73534.545454545456</v>
      </c>
      <c r="J1884" s="43">
        <v>45003</v>
      </c>
      <c r="K1884" s="44">
        <v>700329</v>
      </c>
      <c r="L1884" s="45">
        <v>0.1075</v>
      </c>
      <c r="M1884" s="46">
        <f t="shared" si="117"/>
        <v>75285.367499999993</v>
      </c>
      <c r="N1884" s="47">
        <f t="shared" si="118"/>
        <v>1750.8220454545371</v>
      </c>
      <c r="O1884" s="48">
        <f t="shared" si="119"/>
        <v>1890.8878090909002</v>
      </c>
      <c r="P1884" s="49"/>
      <c r="Q1884" s="49"/>
      <c r="R1884" s="50"/>
    </row>
    <row r="1885" spans="1:18" x14ac:dyDescent="0.25">
      <c r="A1885" s="51">
        <v>1882</v>
      </c>
      <c r="B1885" s="52"/>
      <c r="C1885" s="38" t="s">
        <v>4860</v>
      </c>
      <c r="D1885" s="39">
        <v>44981</v>
      </c>
      <c r="E1885" s="40" t="s">
        <v>4728</v>
      </c>
      <c r="F1885" s="41">
        <v>366491</v>
      </c>
      <c r="G1885" s="40" t="s">
        <v>3749</v>
      </c>
      <c r="H1885" s="41">
        <v>38482</v>
      </c>
      <c r="I1885" s="42">
        <f t="shared" si="116"/>
        <v>34983.63636363636</v>
      </c>
      <c r="J1885" s="43">
        <v>45003</v>
      </c>
      <c r="K1885" s="44">
        <v>333174</v>
      </c>
      <c r="L1885" s="45">
        <v>0.1075</v>
      </c>
      <c r="M1885" s="46">
        <f t="shared" si="117"/>
        <v>35816.205000000002</v>
      </c>
      <c r="N1885" s="47">
        <f t="shared" si="118"/>
        <v>832.56863636364142</v>
      </c>
      <c r="O1885" s="48">
        <f t="shared" si="119"/>
        <v>899.17412727273279</v>
      </c>
      <c r="P1885" s="49"/>
      <c r="Q1885" s="49"/>
      <c r="R1885" s="50"/>
    </row>
    <row r="1886" spans="1:18" x14ac:dyDescent="0.25">
      <c r="A1886" s="51">
        <v>1883</v>
      </c>
      <c r="B1886" s="52"/>
      <c r="C1886" s="38" t="s">
        <v>4861</v>
      </c>
      <c r="D1886" s="39">
        <v>44979</v>
      </c>
      <c r="E1886" s="40" t="s">
        <v>4682</v>
      </c>
      <c r="F1886" s="41">
        <v>1046363</v>
      </c>
      <c r="G1886" s="40" t="s">
        <v>3749</v>
      </c>
      <c r="H1886" s="41">
        <v>109868</v>
      </c>
      <c r="I1886" s="42">
        <f t="shared" si="116"/>
        <v>99879.999999999985</v>
      </c>
      <c r="J1886" s="43">
        <v>45003</v>
      </c>
      <c r="K1886" s="44">
        <v>951239</v>
      </c>
      <c r="L1886" s="45">
        <v>0.1075</v>
      </c>
      <c r="M1886" s="46">
        <f t="shared" si="117"/>
        <v>102258.1925</v>
      </c>
      <c r="N1886" s="47">
        <f t="shared" si="118"/>
        <v>2378.1925000000192</v>
      </c>
      <c r="O1886" s="48">
        <f t="shared" si="119"/>
        <v>2568.447900000021</v>
      </c>
      <c r="P1886" s="49"/>
      <c r="Q1886" s="49"/>
      <c r="R1886" s="50"/>
    </row>
    <row r="1887" spans="1:18" x14ac:dyDescent="0.25">
      <c r="A1887" s="51">
        <v>1884</v>
      </c>
      <c r="B1887" s="52"/>
      <c r="C1887" s="38" t="s">
        <v>4862</v>
      </c>
      <c r="D1887" s="39">
        <v>44963</v>
      </c>
      <c r="E1887" s="40" t="s">
        <v>2686</v>
      </c>
      <c r="F1887" s="41">
        <v>778221</v>
      </c>
      <c r="G1887" s="40" t="s">
        <v>3749</v>
      </c>
      <c r="H1887" s="41">
        <v>81713</v>
      </c>
      <c r="I1887" s="42">
        <f t="shared" si="116"/>
        <v>74284.545454545441</v>
      </c>
      <c r="J1887" s="43">
        <v>45003</v>
      </c>
      <c r="K1887" s="44">
        <v>707474</v>
      </c>
      <c r="L1887" s="45">
        <v>0.1075</v>
      </c>
      <c r="M1887" s="46">
        <f t="shared" si="117"/>
        <v>76053.455000000002</v>
      </c>
      <c r="N1887" s="47">
        <f t="shared" si="118"/>
        <v>1768.9095454545604</v>
      </c>
      <c r="O1887" s="48">
        <f t="shared" si="119"/>
        <v>1910.4223090909254</v>
      </c>
      <c r="P1887" s="49"/>
      <c r="Q1887" s="49"/>
      <c r="R1887" s="50"/>
    </row>
    <row r="1888" spans="1:18" x14ac:dyDescent="0.25">
      <c r="A1888" s="51">
        <v>1885</v>
      </c>
      <c r="B1888" s="52"/>
      <c r="C1888" s="38" t="s">
        <v>4863</v>
      </c>
      <c r="D1888" s="39">
        <v>44963</v>
      </c>
      <c r="E1888" s="40" t="s">
        <v>2686</v>
      </c>
      <c r="F1888" s="41">
        <v>573976</v>
      </c>
      <c r="G1888" s="40" t="s">
        <v>3749</v>
      </c>
      <c r="H1888" s="41">
        <v>60267</v>
      </c>
      <c r="I1888" s="42">
        <f t="shared" si="116"/>
        <v>54788.181818181816</v>
      </c>
      <c r="J1888" s="43">
        <v>45003</v>
      </c>
      <c r="K1888" s="44">
        <v>521796</v>
      </c>
      <c r="L1888" s="45">
        <v>0.1075</v>
      </c>
      <c r="M1888" s="46">
        <f t="shared" si="117"/>
        <v>56093.07</v>
      </c>
      <c r="N1888" s="47">
        <f t="shared" si="118"/>
        <v>1304.8881818181835</v>
      </c>
      <c r="O1888" s="48">
        <f t="shared" si="119"/>
        <v>1409.2792363636383</v>
      </c>
      <c r="P1888" s="49"/>
      <c r="Q1888" s="49"/>
      <c r="R1888" s="50"/>
    </row>
    <row r="1889" spans="1:18" x14ac:dyDescent="0.25">
      <c r="A1889" s="51">
        <v>1886</v>
      </c>
      <c r="B1889" s="52"/>
      <c r="C1889" s="38" t="s">
        <v>4864</v>
      </c>
      <c r="D1889" s="39">
        <v>44964</v>
      </c>
      <c r="E1889" s="40" t="s">
        <v>2686</v>
      </c>
      <c r="F1889" s="41">
        <v>892526</v>
      </c>
      <c r="G1889" s="40" t="s">
        <v>3749</v>
      </c>
      <c r="H1889" s="41">
        <v>93715</v>
      </c>
      <c r="I1889" s="42">
        <f t="shared" si="116"/>
        <v>85195.454545454544</v>
      </c>
      <c r="J1889" s="43">
        <v>45003</v>
      </c>
      <c r="K1889" s="44">
        <v>811387</v>
      </c>
      <c r="L1889" s="45">
        <v>0.1075</v>
      </c>
      <c r="M1889" s="46">
        <f t="shared" si="117"/>
        <v>87224.102499999994</v>
      </c>
      <c r="N1889" s="47">
        <f t="shared" si="118"/>
        <v>2028.6479545454495</v>
      </c>
      <c r="O1889" s="48">
        <f t="shared" si="119"/>
        <v>2190.9397909090858</v>
      </c>
      <c r="P1889" s="49"/>
      <c r="Q1889" s="49"/>
      <c r="R1889" s="50"/>
    </row>
    <row r="1890" spans="1:18" x14ac:dyDescent="0.25">
      <c r="A1890" s="51">
        <v>1887</v>
      </c>
      <c r="B1890" s="52"/>
      <c r="C1890" s="38" t="s">
        <v>4865</v>
      </c>
      <c r="D1890" s="39">
        <v>44966</v>
      </c>
      <c r="E1890" s="40" t="s">
        <v>2686</v>
      </c>
      <c r="F1890" s="41">
        <v>1165908</v>
      </c>
      <c r="G1890" s="40" t="s">
        <v>3749</v>
      </c>
      <c r="H1890" s="41">
        <v>122420</v>
      </c>
      <c r="I1890" s="42">
        <f t="shared" si="116"/>
        <v>111290.90909090909</v>
      </c>
      <c r="J1890" s="43">
        <v>45003</v>
      </c>
      <c r="K1890" s="44">
        <v>1059916</v>
      </c>
      <c r="L1890" s="45">
        <v>0.1075</v>
      </c>
      <c r="M1890" s="46">
        <f t="shared" si="117"/>
        <v>113940.97</v>
      </c>
      <c r="N1890" s="47">
        <f t="shared" si="118"/>
        <v>2650.0609090909129</v>
      </c>
      <c r="O1890" s="48">
        <f t="shared" si="119"/>
        <v>2862.0657818181862</v>
      </c>
      <c r="P1890" s="49"/>
      <c r="Q1890" s="49"/>
      <c r="R1890" s="50"/>
    </row>
    <row r="1891" spans="1:18" x14ac:dyDescent="0.25">
      <c r="A1891" s="51">
        <v>1888</v>
      </c>
      <c r="B1891" s="52"/>
      <c r="C1891" s="38" t="s">
        <v>4866</v>
      </c>
      <c r="D1891" s="39">
        <v>44967</v>
      </c>
      <c r="E1891" s="40" t="s">
        <v>2686</v>
      </c>
      <c r="F1891" s="41">
        <v>2387607</v>
      </c>
      <c r="G1891" s="40" t="s">
        <v>3749</v>
      </c>
      <c r="H1891" s="41">
        <v>250699</v>
      </c>
      <c r="I1891" s="42">
        <f t="shared" si="116"/>
        <v>227908.18181818179</v>
      </c>
      <c r="J1891" s="43">
        <v>45003</v>
      </c>
      <c r="K1891" s="44">
        <v>2170552</v>
      </c>
      <c r="L1891" s="45">
        <v>0.1075</v>
      </c>
      <c r="M1891" s="46">
        <f t="shared" si="117"/>
        <v>233334.34</v>
      </c>
      <c r="N1891" s="47">
        <f t="shared" si="118"/>
        <v>5426.1581818182021</v>
      </c>
      <c r="O1891" s="48">
        <f t="shared" si="119"/>
        <v>5860.2508363636589</v>
      </c>
      <c r="P1891" s="49"/>
      <c r="Q1891" s="49"/>
      <c r="R1891" s="50"/>
    </row>
    <row r="1892" spans="1:18" x14ac:dyDescent="0.25">
      <c r="A1892" s="51">
        <v>1889</v>
      </c>
      <c r="B1892" s="52"/>
      <c r="C1892" s="38" t="s">
        <v>4867</v>
      </c>
      <c r="D1892" s="39">
        <v>44963</v>
      </c>
      <c r="E1892" s="40" t="s">
        <v>2807</v>
      </c>
      <c r="F1892" s="41">
        <v>804041</v>
      </c>
      <c r="G1892" s="40" t="s">
        <v>3749</v>
      </c>
      <c r="H1892" s="41">
        <v>84424</v>
      </c>
      <c r="I1892" s="42">
        <f t="shared" si="116"/>
        <v>76749.090909090897</v>
      </c>
      <c r="J1892" s="43">
        <v>45003</v>
      </c>
      <c r="K1892" s="44">
        <v>730946</v>
      </c>
      <c r="L1892" s="45">
        <v>0.1075</v>
      </c>
      <c r="M1892" s="46">
        <f t="shared" si="117"/>
        <v>78576.694999999992</v>
      </c>
      <c r="N1892" s="47">
        <f t="shared" si="118"/>
        <v>1827.6040909090952</v>
      </c>
      <c r="O1892" s="48">
        <f t="shared" si="119"/>
        <v>1973.812418181823</v>
      </c>
      <c r="P1892" s="49"/>
      <c r="Q1892" s="49"/>
      <c r="R1892" s="50"/>
    </row>
    <row r="1893" spans="1:18" x14ac:dyDescent="0.25">
      <c r="A1893" s="51">
        <v>1890</v>
      </c>
      <c r="B1893" s="52"/>
      <c r="C1893" s="38" t="s">
        <v>4868</v>
      </c>
      <c r="D1893" s="39">
        <v>44963</v>
      </c>
      <c r="E1893" s="40" t="s">
        <v>2807</v>
      </c>
      <c r="F1893" s="41">
        <v>488655</v>
      </c>
      <c r="G1893" s="40" t="s">
        <v>3749</v>
      </c>
      <c r="H1893" s="41">
        <v>51309</v>
      </c>
      <c r="I1893" s="42">
        <f t="shared" si="116"/>
        <v>46644.545454545449</v>
      </c>
      <c r="J1893" s="43">
        <v>45003</v>
      </c>
      <c r="K1893" s="44">
        <v>444232</v>
      </c>
      <c r="L1893" s="45">
        <v>0.1075</v>
      </c>
      <c r="M1893" s="46">
        <f t="shared" si="117"/>
        <v>47754.94</v>
      </c>
      <c r="N1893" s="47">
        <f t="shared" si="118"/>
        <v>1110.3945454545537</v>
      </c>
      <c r="O1893" s="48">
        <f t="shared" si="119"/>
        <v>1199.226109090918</v>
      </c>
      <c r="P1893" s="49"/>
      <c r="Q1893" s="49"/>
      <c r="R1893" s="50"/>
    </row>
    <row r="1894" spans="1:18" x14ac:dyDescent="0.25">
      <c r="A1894" s="51">
        <v>1891</v>
      </c>
      <c r="B1894" s="52"/>
      <c r="C1894" s="38" t="s">
        <v>4869</v>
      </c>
      <c r="D1894" s="39">
        <v>44968</v>
      </c>
      <c r="E1894" s="40" t="s">
        <v>2807</v>
      </c>
      <c r="F1894" s="41">
        <v>730978</v>
      </c>
      <c r="G1894" s="40" t="s">
        <v>3749</v>
      </c>
      <c r="H1894" s="41">
        <v>76753</v>
      </c>
      <c r="I1894" s="42">
        <f t="shared" si="116"/>
        <v>69775.454545454544</v>
      </c>
      <c r="J1894" s="43">
        <v>45003</v>
      </c>
      <c r="K1894" s="44">
        <v>664525</v>
      </c>
      <c r="L1894" s="45">
        <v>0.1075</v>
      </c>
      <c r="M1894" s="46">
        <f t="shared" si="117"/>
        <v>71436.4375</v>
      </c>
      <c r="N1894" s="47">
        <f t="shared" si="118"/>
        <v>1660.9829545454559</v>
      </c>
      <c r="O1894" s="48">
        <f t="shared" si="119"/>
        <v>1793.8615909090925</v>
      </c>
      <c r="P1894" s="49"/>
      <c r="Q1894" s="49"/>
      <c r="R1894" s="50"/>
    </row>
    <row r="1895" spans="1:18" x14ac:dyDescent="0.25">
      <c r="A1895" s="51">
        <v>1892</v>
      </c>
      <c r="B1895" s="52"/>
      <c r="C1895" s="38" t="s">
        <v>4870</v>
      </c>
      <c r="D1895" s="39">
        <v>44963</v>
      </c>
      <c r="E1895" s="40" t="s">
        <v>4669</v>
      </c>
      <c r="F1895" s="41">
        <v>2230962</v>
      </c>
      <c r="G1895" s="40" t="s">
        <v>3749</v>
      </c>
      <c r="H1895" s="41">
        <v>234251</v>
      </c>
      <c r="I1895" s="42">
        <f t="shared" si="116"/>
        <v>212955.45454545453</v>
      </c>
      <c r="J1895" s="43">
        <v>45003</v>
      </c>
      <c r="K1895" s="44">
        <v>2028147</v>
      </c>
      <c r="L1895" s="45">
        <v>0.1075</v>
      </c>
      <c r="M1895" s="46">
        <f t="shared" si="117"/>
        <v>218025.80249999999</v>
      </c>
      <c r="N1895" s="47">
        <f t="shared" si="118"/>
        <v>5070.3479545454611</v>
      </c>
      <c r="O1895" s="48">
        <f t="shared" si="119"/>
        <v>5475.9757909090986</v>
      </c>
      <c r="P1895" s="49"/>
      <c r="Q1895" s="49"/>
      <c r="R1895" s="50"/>
    </row>
    <row r="1896" spans="1:18" x14ac:dyDescent="0.25">
      <c r="A1896" s="51">
        <v>1893</v>
      </c>
      <c r="B1896" s="52"/>
      <c r="C1896" s="38" t="s">
        <v>4871</v>
      </c>
      <c r="D1896" s="39">
        <v>44967</v>
      </c>
      <c r="E1896" s="40" t="s">
        <v>2686</v>
      </c>
      <c r="F1896" s="41">
        <v>953784</v>
      </c>
      <c r="G1896" s="40" t="s">
        <v>3749</v>
      </c>
      <c r="H1896" s="41">
        <v>100147</v>
      </c>
      <c r="I1896" s="42">
        <f t="shared" si="116"/>
        <v>91042.727272727265</v>
      </c>
      <c r="J1896" s="43">
        <v>45003</v>
      </c>
      <c r="K1896" s="44">
        <v>867076</v>
      </c>
      <c r="L1896" s="45">
        <v>0.1075</v>
      </c>
      <c r="M1896" s="46">
        <f t="shared" si="117"/>
        <v>93210.67</v>
      </c>
      <c r="N1896" s="47">
        <f t="shared" si="118"/>
        <v>2167.9427272727335</v>
      </c>
      <c r="O1896" s="48">
        <f t="shared" si="119"/>
        <v>2341.3781454545524</v>
      </c>
      <c r="P1896" s="49"/>
      <c r="Q1896" s="49"/>
      <c r="R1896" s="50"/>
    </row>
    <row r="1897" spans="1:18" x14ac:dyDescent="0.25">
      <c r="A1897" s="51">
        <v>1894</v>
      </c>
      <c r="B1897" s="52"/>
      <c r="C1897" s="38" t="s">
        <v>4872</v>
      </c>
      <c r="D1897" s="39">
        <v>44963</v>
      </c>
      <c r="E1897" s="40" t="s">
        <v>2807</v>
      </c>
      <c r="F1897" s="41">
        <v>886820</v>
      </c>
      <c r="G1897" s="40" t="s">
        <v>3749</v>
      </c>
      <c r="H1897" s="41">
        <v>93116</v>
      </c>
      <c r="I1897" s="42">
        <f t="shared" si="116"/>
        <v>84650.909090909088</v>
      </c>
      <c r="J1897" s="43">
        <v>45003</v>
      </c>
      <c r="K1897" s="44">
        <v>806200</v>
      </c>
      <c r="L1897" s="45">
        <v>0.1075</v>
      </c>
      <c r="M1897" s="46">
        <f t="shared" si="117"/>
        <v>86666.5</v>
      </c>
      <c r="N1897" s="47">
        <f t="shared" si="118"/>
        <v>2015.5909090909117</v>
      </c>
      <c r="O1897" s="48">
        <f t="shared" si="119"/>
        <v>2176.8381818181847</v>
      </c>
      <c r="P1897" s="49"/>
      <c r="Q1897" s="49"/>
      <c r="R1897" s="50"/>
    </row>
    <row r="1898" spans="1:18" x14ac:dyDescent="0.25">
      <c r="A1898" s="51">
        <v>1895</v>
      </c>
      <c r="B1898" s="52"/>
      <c r="C1898" s="38" t="s">
        <v>4873</v>
      </c>
      <c r="D1898" s="39">
        <v>44967</v>
      </c>
      <c r="E1898" s="40" t="s">
        <v>3073</v>
      </c>
      <c r="F1898" s="41">
        <v>1217627</v>
      </c>
      <c r="G1898" s="40" t="s">
        <v>3749</v>
      </c>
      <c r="H1898" s="41">
        <v>127851</v>
      </c>
      <c r="I1898" s="42">
        <f t="shared" si="116"/>
        <v>116228.18181818181</v>
      </c>
      <c r="J1898" s="43">
        <v>45003</v>
      </c>
      <c r="K1898" s="44">
        <v>1106934</v>
      </c>
      <c r="L1898" s="45">
        <v>0.1075</v>
      </c>
      <c r="M1898" s="46">
        <f t="shared" si="117"/>
        <v>118995.405</v>
      </c>
      <c r="N1898" s="47">
        <f t="shared" si="118"/>
        <v>2767.2231818181899</v>
      </c>
      <c r="O1898" s="48">
        <f t="shared" si="119"/>
        <v>2988.6010363636451</v>
      </c>
      <c r="P1898" s="49"/>
      <c r="Q1898" s="49"/>
      <c r="R1898" s="50"/>
    </row>
    <row r="1899" spans="1:18" x14ac:dyDescent="0.25">
      <c r="A1899" s="51">
        <v>1896</v>
      </c>
      <c r="B1899" s="52"/>
      <c r="C1899" s="38" t="s">
        <v>4874</v>
      </c>
      <c r="D1899" s="39">
        <v>44964</v>
      </c>
      <c r="E1899" s="40" t="s">
        <v>4669</v>
      </c>
      <c r="F1899" s="41">
        <v>1694561</v>
      </c>
      <c r="G1899" s="40" t="s">
        <v>3749</v>
      </c>
      <c r="H1899" s="41">
        <v>177929</v>
      </c>
      <c r="I1899" s="42">
        <f t="shared" si="116"/>
        <v>161753.63636363635</v>
      </c>
      <c r="J1899" s="43">
        <v>45003</v>
      </c>
      <c r="K1899" s="44">
        <v>1540510</v>
      </c>
      <c r="L1899" s="45">
        <v>0.1075</v>
      </c>
      <c r="M1899" s="46">
        <f t="shared" si="117"/>
        <v>165604.82500000001</v>
      </c>
      <c r="N1899" s="47">
        <f t="shared" si="118"/>
        <v>3851.1886363636586</v>
      </c>
      <c r="O1899" s="48">
        <f t="shared" si="119"/>
        <v>4159.283727272752</v>
      </c>
      <c r="P1899" s="49"/>
      <c r="Q1899" s="49"/>
      <c r="R1899" s="50"/>
    </row>
    <row r="1900" spans="1:18" x14ac:dyDescent="0.25">
      <c r="A1900" s="51">
        <v>1897</v>
      </c>
      <c r="B1900" s="52"/>
      <c r="C1900" s="38" t="s">
        <v>4875</v>
      </c>
      <c r="D1900" s="39">
        <v>44974</v>
      </c>
      <c r="E1900" s="40" t="s">
        <v>2690</v>
      </c>
      <c r="F1900" s="41">
        <v>1315050</v>
      </c>
      <c r="G1900" s="40" t="s">
        <v>3749</v>
      </c>
      <c r="H1900" s="41">
        <v>138080</v>
      </c>
      <c r="I1900" s="42">
        <f t="shared" si="116"/>
        <v>125527.27272727272</v>
      </c>
      <c r="J1900" s="43">
        <v>45003</v>
      </c>
      <c r="K1900" s="44">
        <v>1195500</v>
      </c>
      <c r="L1900" s="45">
        <v>0.1075</v>
      </c>
      <c r="M1900" s="46">
        <f t="shared" si="117"/>
        <v>128516.25</v>
      </c>
      <c r="N1900" s="47">
        <f t="shared" si="118"/>
        <v>2988.9772727272793</v>
      </c>
      <c r="O1900" s="48">
        <f t="shared" si="119"/>
        <v>3228.095454545462</v>
      </c>
      <c r="P1900" s="49"/>
      <c r="Q1900" s="49"/>
      <c r="R1900" s="50"/>
    </row>
    <row r="1901" spans="1:18" x14ac:dyDescent="0.25">
      <c r="A1901" s="51">
        <v>1898</v>
      </c>
      <c r="B1901" s="52"/>
      <c r="C1901" s="38" t="s">
        <v>4876</v>
      </c>
      <c r="D1901" s="39">
        <v>44966</v>
      </c>
      <c r="E1901" s="40" t="s">
        <v>2690</v>
      </c>
      <c r="F1901" s="41">
        <v>610819</v>
      </c>
      <c r="G1901" s="40" t="s">
        <v>3749</v>
      </c>
      <c r="H1901" s="41">
        <v>64136</v>
      </c>
      <c r="I1901" s="42">
        <f t="shared" si="116"/>
        <v>58305.454545454544</v>
      </c>
      <c r="J1901" s="43">
        <v>45003</v>
      </c>
      <c r="K1901" s="44">
        <v>555290</v>
      </c>
      <c r="L1901" s="45">
        <v>0.1075</v>
      </c>
      <c r="M1901" s="46">
        <f t="shared" si="117"/>
        <v>59693.674999999996</v>
      </c>
      <c r="N1901" s="47">
        <f t="shared" si="118"/>
        <v>1388.2204545454515</v>
      </c>
      <c r="O1901" s="48">
        <f t="shared" si="119"/>
        <v>1499.2780909090877</v>
      </c>
      <c r="P1901" s="49"/>
      <c r="Q1901" s="49"/>
      <c r="R1901" s="50"/>
    </row>
    <row r="1902" spans="1:18" x14ac:dyDescent="0.25">
      <c r="A1902" s="51">
        <v>1899</v>
      </c>
      <c r="B1902" s="52"/>
      <c r="C1902" s="38" t="s">
        <v>4877</v>
      </c>
      <c r="D1902" s="39">
        <v>44971</v>
      </c>
      <c r="E1902" s="40" t="s">
        <v>2690</v>
      </c>
      <c r="F1902" s="41">
        <v>1429729</v>
      </c>
      <c r="G1902" s="40" t="s">
        <v>3749</v>
      </c>
      <c r="H1902" s="41">
        <v>150122</v>
      </c>
      <c r="I1902" s="42">
        <f t="shared" si="116"/>
        <v>136474.54545454544</v>
      </c>
      <c r="J1902" s="43">
        <v>45003</v>
      </c>
      <c r="K1902" s="44">
        <v>1299754</v>
      </c>
      <c r="L1902" s="45">
        <v>0.1075</v>
      </c>
      <c r="M1902" s="46">
        <f t="shared" si="117"/>
        <v>139723.55499999999</v>
      </c>
      <c r="N1902" s="47">
        <f t="shared" si="118"/>
        <v>3249.0095454545517</v>
      </c>
      <c r="O1902" s="48">
        <f t="shared" si="119"/>
        <v>3508.9303090909161</v>
      </c>
      <c r="P1902" s="49"/>
      <c r="Q1902" s="49"/>
      <c r="R1902" s="50"/>
    </row>
    <row r="1903" spans="1:18" x14ac:dyDescent="0.25">
      <c r="A1903" s="51">
        <v>1900</v>
      </c>
      <c r="B1903" s="52"/>
      <c r="C1903" s="38" t="s">
        <v>4878</v>
      </c>
      <c r="D1903" s="39">
        <v>44967</v>
      </c>
      <c r="E1903" s="40" t="s">
        <v>2686</v>
      </c>
      <c r="F1903" s="41">
        <v>3365491</v>
      </c>
      <c r="G1903" s="40" t="s">
        <v>3749</v>
      </c>
      <c r="H1903" s="41">
        <v>353377</v>
      </c>
      <c r="I1903" s="42">
        <f t="shared" si="116"/>
        <v>321251.81818181818</v>
      </c>
      <c r="J1903" s="43">
        <v>45003</v>
      </c>
      <c r="K1903" s="44">
        <v>3059537</v>
      </c>
      <c r="L1903" s="45">
        <v>0.1075</v>
      </c>
      <c r="M1903" s="46">
        <f t="shared" si="117"/>
        <v>328900.22749999998</v>
      </c>
      <c r="N1903" s="47">
        <f t="shared" si="118"/>
        <v>7648.4093181818025</v>
      </c>
      <c r="O1903" s="48">
        <f t="shared" si="119"/>
        <v>8260.2820636363467</v>
      </c>
      <c r="P1903" s="49"/>
      <c r="Q1903" s="49"/>
      <c r="R1903" s="50"/>
    </row>
    <row r="1904" spans="1:18" x14ac:dyDescent="0.25">
      <c r="A1904" s="51">
        <v>1901</v>
      </c>
      <c r="B1904" s="52"/>
      <c r="C1904" s="38" t="s">
        <v>4879</v>
      </c>
      <c r="D1904" s="39">
        <v>44970</v>
      </c>
      <c r="E1904" s="40" t="s">
        <v>2686</v>
      </c>
      <c r="F1904" s="41">
        <v>894531</v>
      </c>
      <c r="G1904" s="40" t="s">
        <v>3749</v>
      </c>
      <c r="H1904" s="41">
        <v>93926</v>
      </c>
      <c r="I1904" s="42">
        <f t="shared" si="116"/>
        <v>85387.272727272721</v>
      </c>
      <c r="J1904" s="43">
        <v>45003</v>
      </c>
      <c r="K1904" s="44">
        <v>813210</v>
      </c>
      <c r="L1904" s="45">
        <v>0.1075</v>
      </c>
      <c r="M1904" s="46">
        <f t="shared" si="117"/>
        <v>87420.074999999997</v>
      </c>
      <c r="N1904" s="47">
        <f t="shared" si="118"/>
        <v>2032.8022727272764</v>
      </c>
      <c r="O1904" s="48">
        <f t="shared" si="119"/>
        <v>2195.4264545454589</v>
      </c>
      <c r="P1904" s="49"/>
      <c r="Q1904" s="49"/>
      <c r="R1904" s="50"/>
    </row>
    <row r="1905" spans="1:18" x14ac:dyDescent="0.25">
      <c r="A1905" s="51">
        <v>1902</v>
      </c>
      <c r="B1905" s="52"/>
      <c r="C1905" s="38" t="s">
        <v>4880</v>
      </c>
      <c r="D1905" s="39">
        <v>44963</v>
      </c>
      <c r="E1905" s="40" t="s">
        <v>2686</v>
      </c>
      <c r="F1905" s="41">
        <v>1407607</v>
      </c>
      <c r="G1905" s="40" t="s">
        <v>3749</v>
      </c>
      <c r="H1905" s="41">
        <v>147799</v>
      </c>
      <c r="I1905" s="42">
        <f t="shared" si="116"/>
        <v>134362.72727272726</v>
      </c>
      <c r="J1905" s="43">
        <v>45003</v>
      </c>
      <c r="K1905" s="44">
        <v>1279643</v>
      </c>
      <c r="L1905" s="45">
        <v>0.1075</v>
      </c>
      <c r="M1905" s="46">
        <f t="shared" si="117"/>
        <v>137561.6225</v>
      </c>
      <c r="N1905" s="47">
        <f t="shared" si="118"/>
        <v>3198.8952272727329</v>
      </c>
      <c r="O1905" s="48">
        <f t="shared" si="119"/>
        <v>3454.8068454545519</v>
      </c>
      <c r="P1905" s="49"/>
      <c r="Q1905" s="49"/>
      <c r="R1905" s="50"/>
    </row>
    <row r="1906" spans="1:18" x14ac:dyDescent="0.25">
      <c r="A1906" s="51">
        <v>1903</v>
      </c>
      <c r="B1906" s="52"/>
      <c r="C1906" s="38" t="s">
        <v>4881</v>
      </c>
      <c r="D1906" s="39">
        <v>44972</v>
      </c>
      <c r="E1906" s="40" t="s">
        <v>3073</v>
      </c>
      <c r="F1906" s="41">
        <v>1088247</v>
      </c>
      <c r="G1906" s="40" t="s">
        <v>3749</v>
      </c>
      <c r="H1906" s="41">
        <v>114266</v>
      </c>
      <c r="I1906" s="42">
        <f t="shared" si="116"/>
        <v>103878.18181818181</v>
      </c>
      <c r="J1906" s="43">
        <v>45003</v>
      </c>
      <c r="K1906" s="44">
        <v>989315</v>
      </c>
      <c r="L1906" s="45">
        <v>0.1075</v>
      </c>
      <c r="M1906" s="46">
        <f t="shared" si="117"/>
        <v>106351.3625</v>
      </c>
      <c r="N1906" s="47">
        <f t="shared" si="118"/>
        <v>2473.180681818194</v>
      </c>
      <c r="O1906" s="48">
        <f t="shared" si="119"/>
        <v>2671.0351363636496</v>
      </c>
      <c r="P1906" s="49"/>
      <c r="Q1906" s="49"/>
      <c r="R1906" s="50"/>
    </row>
    <row r="1907" spans="1:18" x14ac:dyDescent="0.25">
      <c r="A1907" s="51">
        <v>1904</v>
      </c>
      <c r="B1907" s="52"/>
      <c r="C1907" s="38" t="s">
        <v>4882</v>
      </c>
      <c r="D1907" s="39">
        <v>44974</v>
      </c>
      <c r="E1907" s="40" t="s">
        <v>2807</v>
      </c>
      <c r="F1907" s="41">
        <v>331201</v>
      </c>
      <c r="G1907" s="40" t="s">
        <v>3749</v>
      </c>
      <c r="H1907" s="41">
        <v>34776</v>
      </c>
      <c r="I1907" s="42">
        <f t="shared" si="116"/>
        <v>31614.545454545452</v>
      </c>
      <c r="J1907" s="43">
        <v>45003</v>
      </c>
      <c r="K1907" s="44">
        <v>301092</v>
      </c>
      <c r="L1907" s="45">
        <v>0.1075</v>
      </c>
      <c r="M1907" s="46">
        <f t="shared" si="117"/>
        <v>32367.39</v>
      </c>
      <c r="N1907" s="47">
        <f t="shared" si="118"/>
        <v>752.84454545454719</v>
      </c>
      <c r="O1907" s="48">
        <f t="shared" si="119"/>
        <v>813.072109090911</v>
      </c>
      <c r="P1907" s="49"/>
      <c r="Q1907" s="49"/>
      <c r="R1907" s="50"/>
    </row>
    <row r="1908" spans="1:18" x14ac:dyDescent="0.25">
      <c r="A1908" s="51">
        <v>1905</v>
      </c>
      <c r="B1908" s="52"/>
      <c r="C1908" s="38" t="s">
        <v>4883</v>
      </c>
      <c r="D1908" s="39">
        <v>44981</v>
      </c>
      <c r="E1908" s="40" t="s">
        <v>2686</v>
      </c>
      <c r="F1908" s="41">
        <v>878880</v>
      </c>
      <c r="G1908" s="40" t="s">
        <v>3749</v>
      </c>
      <c r="H1908" s="41">
        <v>92282</v>
      </c>
      <c r="I1908" s="42">
        <f t="shared" si="116"/>
        <v>83892.727272727265</v>
      </c>
      <c r="J1908" s="43">
        <v>45003</v>
      </c>
      <c r="K1908" s="44">
        <v>798982</v>
      </c>
      <c r="L1908" s="45">
        <v>0.1075</v>
      </c>
      <c r="M1908" s="46">
        <f t="shared" si="117"/>
        <v>85890.565000000002</v>
      </c>
      <c r="N1908" s="47">
        <f t="shared" si="118"/>
        <v>1997.8377272727375</v>
      </c>
      <c r="O1908" s="48">
        <f t="shared" si="119"/>
        <v>2157.6647454545569</v>
      </c>
      <c r="P1908" s="49"/>
      <c r="Q1908" s="49"/>
      <c r="R1908" s="50"/>
    </row>
    <row r="1909" spans="1:18" x14ac:dyDescent="0.25">
      <c r="A1909" s="51">
        <v>1906</v>
      </c>
      <c r="B1909" s="52"/>
      <c r="C1909" s="38" t="s">
        <v>4884</v>
      </c>
      <c r="D1909" s="39">
        <v>44974</v>
      </c>
      <c r="E1909" s="40" t="s">
        <v>4669</v>
      </c>
      <c r="F1909" s="41">
        <v>1622381</v>
      </c>
      <c r="G1909" s="40" t="s">
        <v>3749</v>
      </c>
      <c r="H1909" s="41">
        <v>170350</v>
      </c>
      <c r="I1909" s="42">
        <f t="shared" si="116"/>
        <v>154863.63636363635</v>
      </c>
      <c r="J1909" s="43">
        <v>45003</v>
      </c>
      <c r="K1909" s="44">
        <v>1474892</v>
      </c>
      <c r="L1909" s="45">
        <v>0.1075</v>
      </c>
      <c r="M1909" s="46">
        <f t="shared" si="117"/>
        <v>158550.88999999998</v>
      </c>
      <c r="N1909" s="47">
        <f t="shared" si="118"/>
        <v>3687.2536363636318</v>
      </c>
      <c r="O1909" s="48">
        <f t="shared" si="119"/>
        <v>3982.2339272727227</v>
      </c>
      <c r="P1909" s="49"/>
      <c r="Q1909" s="49"/>
      <c r="R1909" s="50"/>
    </row>
    <row r="1910" spans="1:18" x14ac:dyDescent="0.25">
      <c r="A1910" s="51">
        <v>1907</v>
      </c>
      <c r="B1910" s="52"/>
      <c r="C1910" s="38" t="s">
        <v>4885</v>
      </c>
      <c r="D1910" s="39">
        <v>44967</v>
      </c>
      <c r="E1910" s="40" t="s">
        <v>4669</v>
      </c>
      <c r="F1910" s="41">
        <v>2581381</v>
      </c>
      <c r="G1910" s="40" t="s">
        <v>3749</v>
      </c>
      <c r="H1910" s="41">
        <v>271045</v>
      </c>
      <c r="I1910" s="42">
        <f t="shared" si="116"/>
        <v>246404.54545454544</v>
      </c>
      <c r="J1910" s="43">
        <v>45003</v>
      </c>
      <c r="K1910" s="44">
        <v>2346710</v>
      </c>
      <c r="L1910" s="45">
        <v>0.1075</v>
      </c>
      <c r="M1910" s="46">
        <f t="shared" si="117"/>
        <v>252271.32499999998</v>
      </c>
      <c r="N1910" s="47">
        <f t="shared" si="118"/>
        <v>5866.7795454545412</v>
      </c>
      <c r="O1910" s="48">
        <f t="shared" si="119"/>
        <v>6336.1219090909053</v>
      </c>
      <c r="P1910" s="49"/>
      <c r="Q1910" s="49"/>
      <c r="R1910" s="50"/>
    </row>
    <row r="1911" spans="1:18" x14ac:dyDescent="0.25">
      <c r="A1911" s="51">
        <v>1908</v>
      </c>
      <c r="B1911" s="52"/>
      <c r="C1911" s="38" t="s">
        <v>4886</v>
      </c>
      <c r="D1911" s="39">
        <v>44974</v>
      </c>
      <c r="E1911" s="40" t="s">
        <v>4723</v>
      </c>
      <c r="F1911" s="41">
        <v>642492</v>
      </c>
      <c r="G1911" s="40" t="s">
        <v>3749</v>
      </c>
      <c r="H1911" s="41">
        <v>67462</v>
      </c>
      <c r="I1911" s="42">
        <f t="shared" si="116"/>
        <v>61329.090909090904</v>
      </c>
      <c r="J1911" s="43">
        <v>45003</v>
      </c>
      <c r="K1911" s="44">
        <v>584084</v>
      </c>
      <c r="L1911" s="45">
        <v>0.1075</v>
      </c>
      <c r="M1911" s="46">
        <f t="shared" si="117"/>
        <v>62789.03</v>
      </c>
      <c r="N1911" s="47">
        <f t="shared" si="118"/>
        <v>1459.9390909090944</v>
      </c>
      <c r="O1911" s="48">
        <f t="shared" si="119"/>
        <v>1576.7342181818219</v>
      </c>
      <c r="P1911" s="49"/>
      <c r="Q1911" s="49"/>
      <c r="R1911" s="50"/>
    </row>
    <row r="1912" spans="1:18" x14ac:dyDescent="0.25">
      <c r="A1912" s="51">
        <v>1909</v>
      </c>
      <c r="B1912" s="52"/>
      <c r="C1912" s="38" t="s">
        <v>4887</v>
      </c>
      <c r="D1912" s="39">
        <v>44970</v>
      </c>
      <c r="E1912" s="40" t="s">
        <v>4728</v>
      </c>
      <c r="F1912" s="41">
        <v>654863</v>
      </c>
      <c r="G1912" s="40" t="s">
        <v>3749</v>
      </c>
      <c r="H1912" s="41">
        <v>68761</v>
      </c>
      <c r="I1912" s="42">
        <f t="shared" si="116"/>
        <v>62509.999999999993</v>
      </c>
      <c r="J1912" s="43">
        <v>45003</v>
      </c>
      <c r="K1912" s="44">
        <v>595330</v>
      </c>
      <c r="L1912" s="45">
        <v>0.1075</v>
      </c>
      <c r="M1912" s="46">
        <f t="shared" si="117"/>
        <v>63997.974999999999</v>
      </c>
      <c r="N1912" s="47">
        <f t="shared" si="118"/>
        <v>1487.9750000000058</v>
      </c>
      <c r="O1912" s="48">
        <f t="shared" si="119"/>
        <v>1607.0130000000063</v>
      </c>
      <c r="P1912" s="49"/>
      <c r="Q1912" s="49"/>
      <c r="R1912" s="50"/>
    </row>
    <row r="1913" spans="1:18" x14ac:dyDescent="0.25">
      <c r="A1913" s="51">
        <v>1910</v>
      </c>
      <c r="B1913" s="52"/>
      <c r="C1913" s="38" t="s">
        <v>4888</v>
      </c>
      <c r="D1913" s="39">
        <v>44985</v>
      </c>
      <c r="E1913" s="40" t="s">
        <v>4731</v>
      </c>
      <c r="F1913" s="41">
        <v>684376</v>
      </c>
      <c r="G1913" s="40" t="s">
        <v>3749</v>
      </c>
      <c r="H1913" s="41">
        <v>71859</v>
      </c>
      <c r="I1913" s="42">
        <f t="shared" si="116"/>
        <v>65326.363636363632</v>
      </c>
      <c r="J1913" s="43">
        <v>45003</v>
      </c>
      <c r="K1913" s="44">
        <v>622160</v>
      </c>
      <c r="L1913" s="45">
        <v>0.1075</v>
      </c>
      <c r="M1913" s="46">
        <f t="shared" si="117"/>
        <v>66882.2</v>
      </c>
      <c r="N1913" s="47">
        <f t="shared" si="118"/>
        <v>1555.8363636363647</v>
      </c>
      <c r="O1913" s="48">
        <f t="shared" si="119"/>
        <v>1680.3032727272739</v>
      </c>
      <c r="P1913" s="49"/>
      <c r="Q1913" s="49"/>
      <c r="R1913" s="50"/>
    </row>
    <row r="1914" spans="1:18" x14ac:dyDescent="0.25">
      <c r="A1914" s="51">
        <v>1911</v>
      </c>
      <c r="B1914" s="52"/>
      <c r="C1914" s="38" t="s">
        <v>4889</v>
      </c>
      <c r="D1914" s="39">
        <v>44963</v>
      </c>
      <c r="E1914" s="40" t="s">
        <v>4682</v>
      </c>
      <c r="F1914" s="41">
        <v>2363480</v>
      </c>
      <c r="G1914" s="40" t="s">
        <v>3749</v>
      </c>
      <c r="H1914" s="41">
        <v>248165</v>
      </c>
      <c r="I1914" s="42">
        <f t="shared" si="116"/>
        <v>225604.54545454544</v>
      </c>
      <c r="J1914" s="43">
        <v>45003</v>
      </c>
      <c r="K1914" s="44">
        <v>2148618</v>
      </c>
      <c r="L1914" s="45">
        <v>0.1075</v>
      </c>
      <c r="M1914" s="46">
        <f t="shared" si="117"/>
        <v>230976.435</v>
      </c>
      <c r="N1914" s="47">
        <f t="shared" si="118"/>
        <v>5371.8895454545564</v>
      </c>
      <c r="O1914" s="48">
        <f t="shared" si="119"/>
        <v>5801.6407090909215</v>
      </c>
      <c r="P1914" s="49"/>
      <c r="Q1914" s="49"/>
      <c r="R1914" s="50"/>
    </row>
    <row r="1915" spans="1:18" x14ac:dyDescent="0.25">
      <c r="A1915" s="51">
        <v>1912</v>
      </c>
      <c r="B1915" s="52"/>
      <c r="C1915" s="38" t="s">
        <v>4890</v>
      </c>
      <c r="D1915" s="39">
        <v>44967</v>
      </c>
      <c r="E1915" s="40" t="s">
        <v>4734</v>
      </c>
      <c r="F1915" s="41">
        <v>2334664</v>
      </c>
      <c r="G1915" s="40" t="s">
        <v>3749</v>
      </c>
      <c r="H1915" s="41">
        <v>245140</v>
      </c>
      <c r="I1915" s="42">
        <f t="shared" si="116"/>
        <v>222854.54545454544</v>
      </c>
      <c r="J1915" s="43">
        <v>45003</v>
      </c>
      <c r="K1915" s="44">
        <v>2122422</v>
      </c>
      <c r="L1915" s="45">
        <v>0.1075</v>
      </c>
      <c r="M1915" s="46">
        <f t="shared" si="117"/>
        <v>228160.36499999999</v>
      </c>
      <c r="N1915" s="47">
        <f t="shared" si="118"/>
        <v>5305.8195454545494</v>
      </c>
      <c r="O1915" s="48">
        <f t="shared" si="119"/>
        <v>5730.2851090909135</v>
      </c>
      <c r="P1915" s="49"/>
      <c r="Q1915" s="49"/>
      <c r="R1915" s="50"/>
    </row>
    <row r="1916" spans="1:18" x14ac:dyDescent="0.25">
      <c r="A1916" s="51">
        <v>1913</v>
      </c>
      <c r="B1916" s="52"/>
      <c r="C1916" s="38" t="s">
        <v>4891</v>
      </c>
      <c r="D1916" s="39">
        <v>44977</v>
      </c>
      <c r="E1916" s="40" t="s">
        <v>4728</v>
      </c>
      <c r="F1916" s="41">
        <v>608814</v>
      </c>
      <c r="G1916" s="40" t="s">
        <v>3749</v>
      </c>
      <c r="H1916" s="41">
        <v>63925</v>
      </c>
      <c r="I1916" s="42">
        <f t="shared" si="116"/>
        <v>58113.63636363636</v>
      </c>
      <c r="J1916" s="43">
        <v>45003</v>
      </c>
      <c r="K1916" s="44">
        <v>553467</v>
      </c>
      <c r="L1916" s="45">
        <v>0.1075</v>
      </c>
      <c r="M1916" s="46">
        <f t="shared" si="117"/>
        <v>59497.702499999999</v>
      </c>
      <c r="N1916" s="47">
        <f t="shared" si="118"/>
        <v>1384.0661363636391</v>
      </c>
      <c r="O1916" s="48">
        <f t="shared" si="119"/>
        <v>1494.7914272727303</v>
      </c>
      <c r="P1916" s="49"/>
      <c r="Q1916" s="49"/>
      <c r="R1916" s="50"/>
    </row>
    <row r="1917" spans="1:18" x14ac:dyDescent="0.25">
      <c r="A1917" s="51">
        <v>1914</v>
      </c>
      <c r="B1917" s="52"/>
      <c r="C1917" s="38" t="s">
        <v>4892</v>
      </c>
      <c r="D1917" s="39">
        <v>44980</v>
      </c>
      <c r="E1917" s="40" t="s">
        <v>4734</v>
      </c>
      <c r="F1917" s="41">
        <v>1014690</v>
      </c>
      <c r="G1917" s="40" t="s">
        <v>3749</v>
      </c>
      <c r="H1917" s="41">
        <v>106542</v>
      </c>
      <c r="I1917" s="42">
        <f t="shared" si="116"/>
        <v>96856.363636363632</v>
      </c>
      <c r="J1917" s="43">
        <v>45003</v>
      </c>
      <c r="K1917" s="44">
        <v>922445</v>
      </c>
      <c r="L1917" s="45">
        <v>0.1075</v>
      </c>
      <c r="M1917" s="46">
        <f t="shared" si="117"/>
        <v>99162.837499999994</v>
      </c>
      <c r="N1917" s="47">
        <f t="shared" si="118"/>
        <v>2306.4738636363618</v>
      </c>
      <c r="O1917" s="48">
        <f t="shared" si="119"/>
        <v>2490.9917727272709</v>
      </c>
      <c r="P1917" s="49"/>
      <c r="Q1917" s="49"/>
      <c r="R1917" s="50"/>
    </row>
    <row r="1918" spans="1:18" x14ac:dyDescent="0.25">
      <c r="A1918" s="51">
        <v>1915</v>
      </c>
      <c r="B1918" s="52"/>
      <c r="C1918" s="38" t="s">
        <v>4893</v>
      </c>
      <c r="D1918" s="39">
        <v>44963</v>
      </c>
      <c r="E1918" s="40" t="s">
        <v>2686</v>
      </c>
      <c r="F1918" s="41">
        <v>3033800</v>
      </c>
      <c r="G1918" s="40" t="s">
        <v>3749</v>
      </c>
      <c r="H1918" s="41">
        <v>318549</v>
      </c>
      <c r="I1918" s="42">
        <f t="shared" si="116"/>
        <v>289590</v>
      </c>
      <c r="J1918" s="43">
        <v>45003</v>
      </c>
      <c r="K1918" s="44">
        <v>2758000</v>
      </c>
      <c r="L1918" s="45">
        <v>0.1075</v>
      </c>
      <c r="M1918" s="46">
        <f t="shared" si="117"/>
        <v>296485</v>
      </c>
      <c r="N1918" s="47">
        <f t="shared" si="118"/>
        <v>6895</v>
      </c>
      <c r="O1918" s="48">
        <f t="shared" si="119"/>
        <v>7446.6</v>
      </c>
      <c r="P1918" s="49"/>
      <c r="Q1918" s="49"/>
      <c r="R1918" s="50"/>
    </row>
    <row r="1919" spans="1:18" x14ac:dyDescent="0.25">
      <c r="A1919" s="51">
        <v>1916</v>
      </c>
      <c r="B1919" s="52"/>
      <c r="C1919" s="38" t="s">
        <v>4894</v>
      </c>
      <c r="D1919" s="39">
        <v>44963</v>
      </c>
      <c r="E1919" s="40" t="s">
        <v>2686</v>
      </c>
      <c r="F1919" s="41">
        <v>1756814</v>
      </c>
      <c r="G1919" s="40" t="s">
        <v>3749</v>
      </c>
      <c r="H1919" s="41">
        <v>184465</v>
      </c>
      <c r="I1919" s="42">
        <f t="shared" si="116"/>
        <v>167695.45454545453</v>
      </c>
      <c r="J1919" s="43">
        <v>45003</v>
      </c>
      <c r="K1919" s="44">
        <v>1597104</v>
      </c>
      <c r="L1919" s="45">
        <v>0.1075</v>
      </c>
      <c r="M1919" s="46">
        <f t="shared" si="117"/>
        <v>171688.68</v>
      </c>
      <c r="N1919" s="47">
        <f t="shared" si="118"/>
        <v>3993.2254545454634</v>
      </c>
      <c r="O1919" s="48">
        <f t="shared" si="119"/>
        <v>4312.6834909091012</v>
      </c>
      <c r="P1919" s="49"/>
      <c r="Q1919" s="49"/>
      <c r="R1919" s="50"/>
    </row>
    <row r="1920" spans="1:18" x14ac:dyDescent="0.25">
      <c r="A1920" s="51">
        <v>1917</v>
      </c>
      <c r="B1920" s="52"/>
      <c r="C1920" s="38" t="s">
        <v>4895</v>
      </c>
      <c r="D1920" s="39">
        <v>44963</v>
      </c>
      <c r="E1920" s="40" t="s">
        <v>4669</v>
      </c>
      <c r="F1920" s="41">
        <v>652251</v>
      </c>
      <c r="G1920" s="40" t="s">
        <v>3749</v>
      </c>
      <c r="H1920" s="41">
        <v>68486</v>
      </c>
      <c r="I1920" s="42">
        <f t="shared" si="116"/>
        <v>62259.999999999993</v>
      </c>
      <c r="J1920" s="43">
        <v>45003</v>
      </c>
      <c r="K1920" s="44">
        <v>592955</v>
      </c>
      <c r="L1920" s="45">
        <v>0.1075</v>
      </c>
      <c r="M1920" s="46">
        <f t="shared" si="117"/>
        <v>63742.662499999999</v>
      </c>
      <c r="N1920" s="47">
        <f t="shared" si="118"/>
        <v>1482.6625000000058</v>
      </c>
      <c r="O1920" s="48">
        <f t="shared" si="119"/>
        <v>1601.2755000000063</v>
      </c>
      <c r="P1920" s="49"/>
      <c r="Q1920" s="49"/>
      <c r="R1920" s="50"/>
    </row>
    <row r="1921" spans="1:18" x14ac:dyDescent="0.25">
      <c r="A1921" s="51">
        <v>1918</v>
      </c>
      <c r="B1921" s="52"/>
      <c r="C1921" s="38" t="s">
        <v>4896</v>
      </c>
      <c r="D1921" s="39">
        <v>44963</v>
      </c>
      <c r="E1921" s="40" t="s">
        <v>2807</v>
      </c>
      <c r="F1921" s="41">
        <v>774414</v>
      </c>
      <c r="G1921" s="40" t="s">
        <v>3749</v>
      </c>
      <c r="H1921" s="41">
        <v>81313</v>
      </c>
      <c r="I1921" s="42">
        <f t="shared" si="116"/>
        <v>73920.909090909088</v>
      </c>
      <c r="J1921" s="43">
        <v>45003</v>
      </c>
      <c r="K1921" s="44">
        <v>704013</v>
      </c>
      <c r="L1921" s="45">
        <v>0.1075</v>
      </c>
      <c r="M1921" s="46">
        <f t="shared" si="117"/>
        <v>75681.397499999992</v>
      </c>
      <c r="N1921" s="47">
        <f t="shared" si="118"/>
        <v>1760.4884090909036</v>
      </c>
      <c r="O1921" s="48">
        <f t="shared" si="119"/>
        <v>1901.327481818176</v>
      </c>
      <c r="P1921" s="49"/>
      <c r="Q1921" s="49"/>
      <c r="R1921" s="50"/>
    </row>
    <row r="1922" spans="1:18" x14ac:dyDescent="0.25">
      <c r="A1922" s="51">
        <v>1919</v>
      </c>
      <c r="B1922" s="52"/>
      <c r="C1922" s="38" t="s">
        <v>4897</v>
      </c>
      <c r="D1922" s="39">
        <v>44968</v>
      </c>
      <c r="E1922" s="40" t="s">
        <v>2807</v>
      </c>
      <c r="F1922" s="41">
        <v>679872</v>
      </c>
      <c r="G1922" s="40" t="s">
        <v>3749</v>
      </c>
      <c r="H1922" s="41">
        <v>71387</v>
      </c>
      <c r="I1922" s="42">
        <f t="shared" si="116"/>
        <v>64897.272727272721</v>
      </c>
      <c r="J1922" s="43">
        <v>45003</v>
      </c>
      <c r="K1922" s="44">
        <v>618065</v>
      </c>
      <c r="L1922" s="45">
        <v>0.1075</v>
      </c>
      <c r="M1922" s="46">
        <f t="shared" si="117"/>
        <v>66441.987500000003</v>
      </c>
      <c r="N1922" s="47">
        <f t="shared" si="118"/>
        <v>1544.7147727272823</v>
      </c>
      <c r="O1922" s="48">
        <f t="shared" si="119"/>
        <v>1668.2919545454649</v>
      </c>
      <c r="P1922" s="49"/>
      <c r="Q1922" s="49"/>
      <c r="R1922" s="50"/>
    </row>
    <row r="1923" spans="1:18" x14ac:dyDescent="0.25">
      <c r="A1923" s="51">
        <v>1920</v>
      </c>
      <c r="B1923" s="52"/>
      <c r="C1923" s="38" t="s">
        <v>4898</v>
      </c>
      <c r="D1923" s="39">
        <v>44963</v>
      </c>
      <c r="E1923" s="40" t="s">
        <v>2686</v>
      </c>
      <c r="F1923" s="41">
        <v>1302454</v>
      </c>
      <c r="G1923" s="40" t="s">
        <v>3749</v>
      </c>
      <c r="H1923" s="41">
        <v>136758</v>
      </c>
      <c r="I1923" s="42">
        <f t="shared" si="116"/>
        <v>124325.45454545453</v>
      </c>
      <c r="J1923" s="43">
        <v>45003</v>
      </c>
      <c r="K1923" s="44">
        <v>1184049</v>
      </c>
      <c r="L1923" s="45">
        <v>0.1075</v>
      </c>
      <c r="M1923" s="46">
        <f t="shared" si="117"/>
        <v>127285.2675</v>
      </c>
      <c r="N1923" s="47">
        <f t="shared" si="118"/>
        <v>2959.8129545454722</v>
      </c>
      <c r="O1923" s="48">
        <f t="shared" si="119"/>
        <v>3196.5979909091102</v>
      </c>
      <c r="P1923" s="49"/>
      <c r="Q1923" s="49"/>
      <c r="R1923" s="50"/>
    </row>
    <row r="1924" spans="1:18" x14ac:dyDescent="0.25">
      <c r="A1924" s="51">
        <v>1921</v>
      </c>
      <c r="B1924" s="52"/>
      <c r="C1924" s="38" t="s">
        <v>4899</v>
      </c>
      <c r="D1924" s="39">
        <v>44970</v>
      </c>
      <c r="E1924" s="40" t="s">
        <v>2686</v>
      </c>
      <c r="F1924" s="41">
        <v>1265682</v>
      </c>
      <c r="G1924" s="40" t="s">
        <v>3749</v>
      </c>
      <c r="H1924" s="41">
        <v>132897</v>
      </c>
      <c r="I1924" s="42">
        <f t="shared" ref="I1924:I1987" si="120">H1924/1.1</f>
        <v>120815.45454545453</v>
      </c>
      <c r="J1924" s="43">
        <v>45003</v>
      </c>
      <c r="K1924" s="44">
        <v>1150620</v>
      </c>
      <c r="L1924" s="45">
        <v>0.1075</v>
      </c>
      <c r="M1924" s="46">
        <f t="shared" ref="M1924:M1987" si="121">K1924*L1924</f>
        <v>123691.65</v>
      </c>
      <c r="N1924" s="47">
        <f t="shared" ref="N1924:N1987" si="122">M1924-I1924</f>
        <v>2876.1954545454646</v>
      </c>
      <c r="O1924" s="48">
        <f t="shared" ref="O1924:O1987" si="123">N1924*1.08</f>
        <v>3106.291090909102</v>
      </c>
      <c r="P1924" s="49"/>
      <c r="Q1924" s="49"/>
      <c r="R1924" s="50"/>
    </row>
    <row r="1925" spans="1:18" x14ac:dyDescent="0.25">
      <c r="A1925" s="51">
        <v>1922</v>
      </c>
      <c r="B1925" s="52"/>
      <c r="C1925" s="38" t="s">
        <v>4900</v>
      </c>
      <c r="D1925" s="39">
        <v>44970</v>
      </c>
      <c r="E1925" s="40" t="s">
        <v>2686</v>
      </c>
      <c r="F1925" s="41">
        <v>759409</v>
      </c>
      <c r="G1925" s="40" t="s">
        <v>3749</v>
      </c>
      <c r="H1925" s="41">
        <v>79738</v>
      </c>
      <c r="I1925" s="42">
        <f t="shared" si="120"/>
        <v>72489.090909090897</v>
      </c>
      <c r="J1925" s="43">
        <v>45003</v>
      </c>
      <c r="K1925" s="44">
        <v>690372</v>
      </c>
      <c r="L1925" s="45">
        <v>0.1075</v>
      </c>
      <c r="M1925" s="46">
        <f t="shared" si="121"/>
        <v>74214.990000000005</v>
      </c>
      <c r="N1925" s="47">
        <f t="shared" si="122"/>
        <v>1725.8990909091081</v>
      </c>
      <c r="O1925" s="48">
        <f t="shared" si="123"/>
        <v>1863.9710181818368</v>
      </c>
      <c r="P1925" s="49"/>
      <c r="Q1925" s="49"/>
      <c r="R1925" s="50"/>
    </row>
    <row r="1926" spans="1:18" x14ac:dyDescent="0.25">
      <c r="A1926" s="51">
        <v>1923</v>
      </c>
      <c r="B1926" s="52"/>
      <c r="C1926" s="38" t="s">
        <v>4901</v>
      </c>
      <c r="D1926" s="39">
        <v>44964</v>
      </c>
      <c r="E1926" s="40" t="s">
        <v>3073</v>
      </c>
      <c r="F1926" s="41">
        <v>1200200</v>
      </c>
      <c r="G1926" s="40" t="s">
        <v>3749</v>
      </c>
      <c r="H1926" s="41">
        <v>126021</v>
      </c>
      <c r="I1926" s="42">
        <f t="shared" si="120"/>
        <v>114564.54545454544</v>
      </c>
      <c r="J1926" s="43">
        <v>45003</v>
      </c>
      <c r="K1926" s="44">
        <v>1091091</v>
      </c>
      <c r="L1926" s="45">
        <v>0.1075</v>
      </c>
      <c r="M1926" s="46">
        <f t="shared" si="121"/>
        <v>117292.2825</v>
      </c>
      <c r="N1926" s="47">
        <f t="shared" si="122"/>
        <v>2727.7370454545598</v>
      </c>
      <c r="O1926" s="48">
        <f t="shared" si="123"/>
        <v>2945.9560090909249</v>
      </c>
      <c r="P1926" s="49"/>
      <c r="Q1926" s="49"/>
      <c r="R1926" s="50"/>
    </row>
    <row r="1927" spans="1:18" x14ac:dyDescent="0.25">
      <c r="A1927" s="51">
        <v>1924</v>
      </c>
      <c r="B1927" s="52"/>
      <c r="C1927" s="38" t="s">
        <v>4902</v>
      </c>
      <c r="D1927" s="39">
        <v>44966</v>
      </c>
      <c r="E1927" s="40" t="s">
        <v>3073</v>
      </c>
      <c r="F1927" s="41">
        <v>1772623</v>
      </c>
      <c r="G1927" s="40" t="s">
        <v>3749</v>
      </c>
      <c r="H1927" s="41">
        <v>186125</v>
      </c>
      <c r="I1927" s="42">
        <f t="shared" si="120"/>
        <v>169204.54545454544</v>
      </c>
      <c r="J1927" s="43">
        <v>45003</v>
      </c>
      <c r="K1927" s="44">
        <v>1611475</v>
      </c>
      <c r="L1927" s="45">
        <v>0.1075</v>
      </c>
      <c r="M1927" s="46">
        <f t="shared" si="121"/>
        <v>173233.5625</v>
      </c>
      <c r="N1927" s="47">
        <f t="shared" si="122"/>
        <v>4029.0170454545587</v>
      </c>
      <c r="O1927" s="48">
        <f t="shared" si="123"/>
        <v>4351.338409090924</v>
      </c>
      <c r="P1927" s="49"/>
      <c r="Q1927" s="49"/>
      <c r="R1927" s="50"/>
    </row>
    <row r="1928" spans="1:18" x14ac:dyDescent="0.25">
      <c r="A1928" s="51">
        <v>1925</v>
      </c>
      <c r="B1928" s="52"/>
      <c r="C1928" s="38" t="s">
        <v>4903</v>
      </c>
      <c r="D1928" s="39">
        <v>44966</v>
      </c>
      <c r="E1928" s="40" t="s">
        <v>3073</v>
      </c>
      <c r="F1928" s="41">
        <v>276001</v>
      </c>
      <c r="G1928" s="40" t="s">
        <v>3749</v>
      </c>
      <c r="H1928" s="41">
        <v>28980</v>
      </c>
      <c r="I1928" s="42">
        <f t="shared" si="120"/>
        <v>26345.454545454544</v>
      </c>
      <c r="J1928" s="43">
        <v>45003</v>
      </c>
      <c r="K1928" s="44">
        <v>250910</v>
      </c>
      <c r="L1928" s="45">
        <v>0.1075</v>
      </c>
      <c r="M1928" s="46">
        <f t="shared" si="121"/>
        <v>26972.825000000001</v>
      </c>
      <c r="N1928" s="47">
        <f t="shared" si="122"/>
        <v>627.3704545454566</v>
      </c>
      <c r="O1928" s="48">
        <f t="shared" si="123"/>
        <v>677.56009090909322</v>
      </c>
      <c r="P1928" s="49"/>
      <c r="Q1928" s="49"/>
      <c r="R1928" s="50"/>
    </row>
    <row r="1929" spans="1:18" x14ac:dyDescent="0.25">
      <c r="A1929" s="51">
        <v>1926</v>
      </c>
      <c r="B1929" s="52"/>
      <c r="C1929" s="38" t="s">
        <v>4904</v>
      </c>
      <c r="D1929" s="39">
        <v>44970</v>
      </c>
      <c r="E1929" s="40" t="s">
        <v>2807</v>
      </c>
      <c r="F1929" s="41">
        <v>652948</v>
      </c>
      <c r="G1929" s="40" t="s">
        <v>3749</v>
      </c>
      <c r="H1929" s="41">
        <v>68560</v>
      </c>
      <c r="I1929" s="42">
        <f t="shared" si="120"/>
        <v>62327.272727272721</v>
      </c>
      <c r="J1929" s="43">
        <v>45003</v>
      </c>
      <c r="K1929" s="44">
        <v>593589</v>
      </c>
      <c r="L1929" s="45">
        <v>0.1075</v>
      </c>
      <c r="M1929" s="46">
        <f t="shared" si="121"/>
        <v>63810.817499999997</v>
      </c>
      <c r="N1929" s="47">
        <f t="shared" si="122"/>
        <v>1483.5447727272767</v>
      </c>
      <c r="O1929" s="48">
        <f t="shared" si="123"/>
        <v>1602.2283545454591</v>
      </c>
      <c r="P1929" s="49"/>
      <c r="Q1929" s="49"/>
      <c r="R1929" s="50"/>
    </row>
    <row r="1930" spans="1:18" x14ac:dyDescent="0.25">
      <c r="A1930" s="51">
        <v>1927</v>
      </c>
      <c r="B1930" s="52"/>
      <c r="C1930" s="38" t="s">
        <v>4905</v>
      </c>
      <c r="D1930" s="39">
        <v>44969</v>
      </c>
      <c r="E1930" s="40" t="s">
        <v>2690</v>
      </c>
      <c r="F1930" s="41">
        <v>2281749</v>
      </c>
      <c r="G1930" s="40" t="s">
        <v>3749</v>
      </c>
      <c r="H1930" s="41">
        <v>239584</v>
      </c>
      <c r="I1930" s="42">
        <f t="shared" si="120"/>
        <v>217803.63636363635</v>
      </c>
      <c r="J1930" s="43">
        <v>45003</v>
      </c>
      <c r="K1930" s="44">
        <v>2074317</v>
      </c>
      <c r="L1930" s="45">
        <v>0.1075</v>
      </c>
      <c r="M1930" s="46">
        <f t="shared" si="121"/>
        <v>222989.07749999998</v>
      </c>
      <c r="N1930" s="47">
        <f t="shared" si="122"/>
        <v>5185.4411363636318</v>
      </c>
      <c r="O1930" s="48">
        <f t="shared" si="123"/>
        <v>5600.2764272727227</v>
      </c>
      <c r="P1930" s="49"/>
      <c r="Q1930" s="49"/>
      <c r="R1930" s="50"/>
    </row>
    <row r="1931" spans="1:18" x14ac:dyDescent="0.25">
      <c r="A1931" s="51">
        <v>1928</v>
      </c>
      <c r="B1931" s="52"/>
      <c r="C1931" s="38" t="s">
        <v>4906</v>
      </c>
      <c r="D1931" s="39">
        <v>44969</v>
      </c>
      <c r="E1931" s="40" t="s">
        <v>2690</v>
      </c>
      <c r="F1931" s="41">
        <v>812246</v>
      </c>
      <c r="G1931" s="40" t="s">
        <v>3749</v>
      </c>
      <c r="H1931" s="41">
        <v>85286</v>
      </c>
      <c r="I1931" s="42">
        <f t="shared" si="120"/>
        <v>77532.727272727265</v>
      </c>
      <c r="J1931" s="43">
        <v>45003</v>
      </c>
      <c r="K1931" s="44">
        <v>738405</v>
      </c>
      <c r="L1931" s="45">
        <v>0.1075</v>
      </c>
      <c r="M1931" s="46">
        <f t="shared" si="121"/>
        <v>79378.537500000006</v>
      </c>
      <c r="N1931" s="47">
        <f t="shared" si="122"/>
        <v>1845.810227272741</v>
      </c>
      <c r="O1931" s="48">
        <f t="shared" si="123"/>
        <v>1993.4750454545604</v>
      </c>
      <c r="P1931" s="49"/>
      <c r="Q1931" s="49"/>
      <c r="R1931" s="50"/>
    </row>
    <row r="1932" spans="1:18" x14ac:dyDescent="0.25">
      <c r="A1932" s="51">
        <v>1929</v>
      </c>
      <c r="B1932" s="52"/>
      <c r="C1932" s="38" t="s">
        <v>4907</v>
      </c>
      <c r="D1932" s="39">
        <v>44974</v>
      </c>
      <c r="E1932" s="40" t="s">
        <v>2686</v>
      </c>
      <c r="F1932" s="41">
        <v>831620</v>
      </c>
      <c r="G1932" s="40" t="s">
        <v>3749</v>
      </c>
      <c r="H1932" s="41">
        <v>87320</v>
      </c>
      <c r="I1932" s="42">
        <f t="shared" si="120"/>
        <v>79381.818181818177</v>
      </c>
      <c r="J1932" s="43">
        <v>45003</v>
      </c>
      <c r="K1932" s="44">
        <v>756018</v>
      </c>
      <c r="L1932" s="45">
        <v>0.1075</v>
      </c>
      <c r="M1932" s="46">
        <f t="shared" si="121"/>
        <v>81271.934999999998</v>
      </c>
      <c r="N1932" s="47">
        <f t="shared" si="122"/>
        <v>1890.1168181818211</v>
      </c>
      <c r="O1932" s="48">
        <f t="shared" si="123"/>
        <v>2041.326163636367</v>
      </c>
      <c r="P1932" s="49"/>
      <c r="Q1932" s="49"/>
      <c r="R1932" s="50"/>
    </row>
    <row r="1933" spans="1:18" x14ac:dyDescent="0.25">
      <c r="A1933" s="51">
        <v>1930</v>
      </c>
      <c r="B1933" s="52"/>
      <c r="C1933" s="38" t="s">
        <v>4908</v>
      </c>
      <c r="D1933" s="39">
        <v>44972</v>
      </c>
      <c r="E1933" s="40" t="s">
        <v>4712</v>
      </c>
      <c r="F1933" s="41">
        <v>886820</v>
      </c>
      <c r="G1933" s="40" t="s">
        <v>3749</v>
      </c>
      <c r="H1933" s="41">
        <v>93116</v>
      </c>
      <c r="I1933" s="42">
        <f t="shared" si="120"/>
        <v>84650.909090909088</v>
      </c>
      <c r="J1933" s="43">
        <v>45003</v>
      </c>
      <c r="K1933" s="44">
        <v>806200</v>
      </c>
      <c r="L1933" s="45">
        <v>0.1075</v>
      </c>
      <c r="M1933" s="46">
        <f t="shared" si="121"/>
        <v>86666.5</v>
      </c>
      <c r="N1933" s="47">
        <f t="shared" si="122"/>
        <v>2015.5909090909117</v>
      </c>
      <c r="O1933" s="48">
        <f t="shared" si="123"/>
        <v>2176.8381818181847</v>
      </c>
      <c r="P1933" s="49"/>
      <c r="Q1933" s="49"/>
      <c r="R1933" s="50"/>
    </row>
    <row r="1934" spans="1:18" x14ac:dyDescent="0.25">
      <c r="A1934" s="51">
        <v>1931</v>
      </c>
      <c r="B1934" s="52"/>
      <c r="C1934" s="38" t="s">
        <v>4909</v>
      </c>
      <c r="D1934" s="39">
        <v>44981</v>
      </c>
      <c r="E1934" s="40" t="s">
        <v>4759</v>
      </c>
      <c r="F1934" s="41">
        <v>759409</v>
      </c>
      <c r="G1934" s="40" t="s">
        <v>3749</v>
      </c>
      <c r="H1934" s="41">
        <v>79738</v>
      </c>
      <c r="I1934" s="42">
        <f t="shared" si="120"/>
        <v>72489.090909090897</v>
      </c>
      <c r="J1934" s="43">
        <v>45003</v>
      </c>
      <c r="K1934" s="44">
        <v>690372</v>
      </c>
      <c r="L1934" s="45">
        <v>0.1075</v>
      </c>
      <c r="M1934" s="46">
        <f t="shared" si="121"/>
        <v>74214.990000000005</v>
      </c>
      <c r="N1934" s="47">
        <f t="shared" si="122"/>
        <v>1725.8990909091081</v>
      </c>
      <c r="O1934" s="48">
        <f t="shared" si="123"/>
        <v>1863.9710181818368</v>
      </c>
      <c r="P1934" s="49"/>
      <c r="Q1934" s="49"/>
      <c r="R1934" s="50"/>
    </row>
    <row r="1935" spans="1:18" x14ac:dyDescent="0.25">
      <c r="A1935" s="51">
        <v>1932</v>
      </c>
      <c r="B1935" s="52"/>
      <c r="C1935" s="38" t="s">
        <v>4910</v>
      </c>
      <c r="D1935" s="39">
        <v>44980</v>
      </c>
      <c r="E1935" s="40" t="s">
        <v>2690</v>
      </c>
      <c r="F1935" s="41">
        <v>804041</v>
      </c>
      <c r="G1935" s="40" t="s">
        <v>3749</v>
      </c>
      <c r="H1935" s="41">
        <v>84424</v>
      </c>
      <c r="I1935" s="42">
        <f t="shared" si="120"/>
        <v>76749.090909090897</v>
      </c>
      <c r="J1935" s="43">
        <v>45003</v>
      </c>
      <c r="K1935" s="44">
        <v>730946</v>
      </c>
      <c r="L1935" s="45">
        <v>0.1075</v>
      </c>
      <c r="M1935" s="46">
        <f t="shared" si="121"/>
        <v>78576.694999999992</v>
      </c>
      <c r="N1935" s="47">
        <f t="shared" si="122"/>
        <v>1827.6040909090952</v>
      </c>
      <c r="O1935" s="48">
        <f t="shared" si="123"/>
        <v>1973.812418181823</v>
      </c>
      <c r="P1935" s="49"/>
      <c r="Q1935" s="49"/>
      <c r="R1935" s="50"/>
    </row>
    <row r="1936" spans="1:18" x14ac:dyDescent="0.25">
      <c r="A1936" s="51">
        <v>1933</v>
      </c>
      <c r="B1936" s="52"/>
      <c r="C1936" s="38" t="s">
        <v>4911</v>
      </c>
      <c r="D1936" s="39">
        <v>44969</v>
      </c>
      <c r="E1936" s="40" t="s">
        <v>3073</v>
      </c>
      <c r="F1936" s="41">
        <v>1014690</v>
      </c>
      <c r="G1936" s="40" t="s">
        <v>3749</v>
      </c>
      <c r="H1936" s="41">
        <v>106542</v>
      </c>
      <c r="I1936" s="42">
        <f t="shared" si="120"/>
        <v>96856.363636363632</v>
      </c>
      <c r="J1936" s="43">
        <v>45003</v>
      </c>
      <c r="K1936" s="44">
        <v>922445</v>
      </c>
      <c r="L1936" s="45">
        <v>0.1075</v>
      </c>
      <c r="M1936" s="46">
        <f t="shared" si="121"/>
        <v>99162.837499999994</v>
      </c>
      <c r="N1936" s="47">
        <f t="shared" si="122"/>
        <v>2306.4738636363618</v>
      </c>
      <c r="O1936" s="48">
        <f t="shared" si="123"/>
        <v>2490.9917727272709</v>
      </c>
      <c r="P1936" s="49"/>
      <c r="Q1936" s="49"/>
      <c r="R1936" s="50"/>
    </row>
    <row r="1937" spans="1:18" x14ac:dyDescent="0.25">
      <c r="A1937" s="51">
        <v>1934</v>
      </c>
      <c r="B1937" s="52"/>
      <c r="C1937" s="38" t="s">
        <v>4912</v>
      </c>
      <c r="D1937" s="39">
        <v>44967</v>
      </c>
      <c r="E1937" s="40" t="s">
        <v>2686</v>
      </c>
      <c r="F1937" s="41">
        <v>610819</v>
      </c>
      <c r="G1937" s="40" t="s">
        <v>3749</v>
      </c>
      <c r="H1937" s="41">
        <v>64136</v>
      </c>
      <c r="I1937" s="42">
        <f t="shared" si="120"/>
        <v>58305.454545454544</v>
      </c>
      <c r="J1937" s="43">
        <v>45003</v>
      </c>
      <c r="K1937" s="44">
        <v>555290</v>
      </c>
      <c r="L1937" s="45">
        <v>0.1075</v>
      </c>
      <c r="M1937" s="46">
        <f t="shared" si="121"/>
        <v>59693.674999999996</v>
      </c>
      <c r="N1937" s="47">
        <f t="shared" si="122"/>
        <v>1388.2204545454515</v>
      </c>
      <c r="O1937" s="48">
        <f t="shared" si="123"/>
        <v>1499.2780909090877</v>
      </c>
      <c r="P1937" s="49"/>
      <c r="Q1937" s="49"/>
      <c r="R1937" s="50"/>
    </row>
    <row r="1938" spans="1:18" x14ac:dyDescent="0.25">
      <c r="A1938" s="51">
        <v>1935</v>
      </c>
      <c r="B1938" s="52"/>
      <c r="C1938" s="38" t="s">
        <v>4913</v>
      </c>
      <c r="D1938" s="39">
        <v>44967</v>
      </c>
      <c r="E1938" s="40" t="s">
        <v>4669</v>
      </c>
      <c r="F1938" s="41">
        <v>886820</v>
      </c>
      <c r="G1938" s="40" t="s">
        <v>3749</v>
      </c>
      <c r="H1938" s="41">
        <v>93116</v>
      </c>
      <c r="I1938" s="42">
        <f t="shared" si="120"/>
        <v>84650.909090909088</v>
      </c>
      <c r="J1938" s="43">
        <v>45003</v>
      </c>
      <c r="K1938" s="44">
        <v>806200</v>
      </c>
      <c r="L1938" s="45">
        <v>0.1075</v>
      </c>
      <c r="M1938" s="46">
        <f t="shared" si="121"/>
        <v>86666.5</v>
      </c>
      <c r="N1938" s="47">
        <f t="shared" si="122"/>
        <v>2015.5909090909117</v>
      </c>
      <c r="O1938" s="48">
        <f t="shared" si="123"/>
        <v>2176.8381818181847</v>
      </c>
      <c r="P1938" s="49"/>
      <c r="Q1938" s="49"/>
      <c r="R1938" s="50"/>
    </row>
    <row r="1939" spans="1:18" x14ac:dyDescent="0.25">
      <c r="A1939" s="51">
        <v>1936</v>
      </c>
      <c r="B1939" s="52"/>
      <c r="C1939" s="38" t="s">
        <v>4914</v>
      </c>
      <c r="D1939" s="39">
        <v>44969</v>
      </c>
      <c r="E1939" s="40" t="s">
        <v>4669</v>
      </c>
      <c r="F1939" s="41">
        <v>1014690</v>
      </c>
      <c r="G1939" s="40" t="s">
        <v>3749</v>
      </c>
      <c r="H1939" s="41">
        <v>106542</v>
      </c>
      <c r="I1939" s="42">
        <f t="shared" si="120"/>
        <v>96856.363636363632</v>
      </c>
      <c r="J1939" s="43">
        <v>45003</v>
      </c>
      <c r="K1939" s="44">
        <v>922445</v>
      </c>
      <c r="L1939" s="45">
        <v>0.1075</v>
      </c>
      <c r="M1939" s="46">
        <f t="shared" si="121"/>
        <v>99162.837499999994</v>
      </c>
      <c r="N1939" s="47">
        <f t="shared" si="122"/>
        <v>2306.4738636363618</v>
      </c>
      <c r="O1939" s="48">
        <f t="shared" si="123"/>
        <v>2490.9917727272709</v>
      </c>
      <c r="P1939" s="49"/>
      <c r="Q1939" s="49"/>
      <c r="R1939" s="50"/>
    </row>
    <row r="1940" spans="1:18" x14ac:dyDescent="0.25">
      <c r="A1940" s="51">
        <v>1937</v>
      </c>
      <c r="B1940" s="52"/>
      <c r="C1940" s="38" t="s">
        <v>4915</v>
      </c>
      <c r="D1940" s="39">
        <v>44980</v>
      </c>
      <c r="E1940" s="40" t="s">
        <v>4731</v>
      </c>
      <c r="F1940" s="41">
        <v>403871</v>
      </c>
      <c r="G1940" s="40" t="s">
        <v>3749</v>
      </c>
      <c r="H1940" s="41">
        <v>42406</v>
      </c>
      <c r="I1940" s="42">
        <f t="shared" si="120"/>
        <v>38550.909090909088</v>
      </c>
      <c r="J1940" s="43">
        <v>45003</v>
      </c>
      <c r="K1940" s="44">
        <v>367155</v>
      </c>
      <c r="L1940" s="45">
        <v>0.1075</v>
      </c>
      <c r="M1940" s="46">
        <f t="shared" si="121"/>
        <v>39469.162499999999</v>
      </c>
      <c r="N1940" s="47">
        <f t="shared" si="122"/>
        <v>918.25340909091028</v>
      </c>
      <c r="O1940" s="48">
        <f t="shared" si="123"/>
        <v>991.7136818181832</v>
      </c>
      <c r="P1940" s="49"/>
      <c r="Q1940" s="49"/>
      <c r="R1940" s="50"/>
    </row>
    <row r="1941" spans="1:18" x14ac:dyDescent="0.25">
      <c r="A1941" s="51">
        <v>1938</v>
      </c>
      <c r="B1941" s="52"/>
      <c r="C1941" s="38" t="s">
        <v>4916</v>
      </c>
      <c r="D1941" s="39">
        <v>44966</v>
      </c>
      <c r="E1941" s="40" t="s">
        <v>4682</v>
      </c>
      <c r="F1941" s="41">
        <v>642492</v>
      </c>
      <c r="G1941" s="40" t="s">
        <v>3749</v>
      </c>
      <c r="H1941" s="41">
        <v>67462</v>
      </c>
      <c r="I1941" s="42">
        <f t="shared" si="120"/>
        <v>61329.090909090904</v>
      </c>
      <c r="J1941" s="43">
        <v>45003</v>
      </c>
      <c r="K1941" s="44">
        <v>584084</v>
      </c>
      <c r="L1941" s="45">
        <v>0.1075</v>
      </c>
      <c r="M1941" s="46">
        <f t="shared" si="121"/>
        <v>62789.03</v>
      </c>
      <c r="N1941" s="47">
        <f t="shared" si="122"/>
        <v>1459.9390909090944</v>
      </c>
      <c r="O1941" s="48">
        <f t="shared" si="123"/>
        <v>1576.7342181818219</v>
      </c>
      <c r="P1941" s="49"/>
      <c r="Q1941" s="49"/>
      <c r="R1941" s="50"/>
    </row>
    <row r="1942" spans="1:18" x14ac:dyDescent="0.25">
      <c r="A1942" s="51">
        <v>1939</v>
      </c>
      <c r="B1942" s="52"/>
      <c r="C1942" s="38" t="s">
        <v>4917</v>
      </c>
      <c r="D1942" s="39">
        <v>44978</v>
      </c>
      <c r="E1942" s="40" t="s">
        <v>4682</v>
      </c>
      <c r="F1942" s="41">
        <v>646193</v>
      </c>
      <c r="G1942" s="40" t="s">
        <v>3749</v>
      </c>
      <c r="H1942" s="41">
        <v>67850</v>
      </c>
      <c r="I1942" s="42">
        <f t="shared" si="120"/>
        <v>61681.818181818177</v>
      </c>
      <c r="J1942" s="43">
        <v>45003</v>
      </c>
      <c r="K1942" s="44">
        <v>587448</v>
      </c>
      <c r="L1942" s="45">
        <v>0.1075</v>
      </c>
      <c r="M1942" s="46">
        <f t="shared" si="121"/>
        <v>63150.659999999996</v>
      </c>
      <c r="N1942" s="47">
        <f t="shared" si="122"/>
        <v>1468.8418181818197</v>
      </c>
      <c r="O1942" s="48">
        <f t="shared" si="123"/>
        <v>1586.3491636363653</v>
      </c>
      <c r="P1942" s="49"/>
      <c r="Q1942" s="49"/>
      <c r="R1942" s="50"/>
    </row>
    <row r="1943" spans="1:18" x14ac:dyDescent="0.25">
      <c r="A1943" s="51">
        <v>1940</v>
      </c>
      <c r="B1943" s="52"/>
      <c r="C1943" s="38" t="s">
        <v>4918</v>
      </c>
      <c r="D1943" s="39">
        <v>44973</v>
      </c>
      <c r="E1943" s="40" t="s">
        <v>4718</v>
      </c>
      <c r="F1943" s="41">
        <v>1169337</v>
      </c>
      <c r="G1943" s="40" t="s">
        <v>3749</v>
      </c>
      <c r="H1943" s="41">
        <v>122780</v>
      </c>
      <c r="I1943" s="42">
        <f t="shared" si="120"/>
        <v>111618.18181818181</v>
      </c>
      <c r="J1943" s="43">
        <v>45003</v>
      </c>
      <c r="K1943" s="44">
        <v>1063034</v>
      </c>
      <c r="L1943" s="45">
        <v>0.1075</v>
      </c>
      <c r="M1943" s="46">
        <f t="shared" si="121"/>
        <v>114276.155</v>
      </c>
      <c r="N1943" s="47">
        <f t="shared" si="122"/>
        <v>2657.9731818181899</v>
      </c>
      <c r="O1943" s="48">
        <f t="shared" si="123"/>
        <v>2870.6110363636453</v>
      </c>
      <c r="P1943" s="49"/>
      <c r="Q1943" s="49"/>
      <c r="R1943" s="50"/>
    </row>
    <row r="1944" spans="1:18" x14ac:dyDescent="0.25">
      <c r="A1944" s="51">
        <v>1941</v>
      </c>
      <c r="B1944" s="52"/>
      <c r="C1944" s="38" t="s">
        <v>4919</v>
      </c>
      <c r="D1944" s="39">
        <v>44982</v>
      </c>
      <c r="E1944" s="40" t="s">
        <v>4731</v>
      </c>
      <c r="F1944" s="41">
        <v>165601</v>
      </c>
      <c r="G1944" s="40" t="s">
        <v>3749</v>
      </c>
      <c r="H1944" s="41">
        <v>17388</v>
      </c>
      <c r="I1944" s="42">
        <f t="shared" si="120"/>
        <v>15807.272727272726</v>
      </c>
      <c r="J1944" s="43">
        <v>45003</v>
      </c>
      <c r="K1944" s="44">
        <v>150546</v>
      </c>
      <c r="L1944" s="45">
        <v>0.1075</v>
      </c>
      <c r="M1944" s="46">
        <f t="shared" si="121"/>
        <v>16183.695</v>
      </c>
      <c r="N1944" s="47">
        <f t="shared" si="122"/>
        <v>376.42227272727359</v>
      </c>
      <c r="O1944" s="48">
        <f t="shared" si="123"/>
        <v>406.5360545454555</v>
      </c>
      <c r="P1944" s="49"/>
      <c r="Q1944" s="49"/>
      <c r="R1944" s="50"/>
    </row>
    <row r="1945" spans="1:18" x14ac:dyDescent="0.25">
      <c r="A1945" s="51">
        <v>1942</v>
      </c>
      <c r="B1945" s="52"/>
      <c r="C1945" s="38" t="s">
        <v>4920</v>
      </c>
      <c r="D1945" s="39">
        <v>44963</v>
      </c>
      <c r="E1945" s="40" t="s">
        <v>2686</v>
      </c>
      <c r="F1945" s="41">
        <v>1535716</v>
      </c>
      <c r="G1945" s="40" t="s">
        <v>3749</v>
      </c>
      <c r="H1945" s="41">
        <v>161250</v>
      </c>
      <c r="I1945" s="42">
        <f t="shared" si="120"/>
        <v>146590.90909090909</v>
      </c>
      <c r="J1945" s="43">
        <v>45003</v>
      </c>
      <c r="K1945" s="44">
        <v>1396105</v>
      </c>
      <c r="L1945" s="45">
        <v>0.1075</v>
      </c>
      <c r="M1945" s="46">
        <f t="shared" si="121"/>
        <v>150081.28750000001</v>
      </c>
      <c r="N1945" s="47">
        <f t="shared" si="122"/>
        <v>3490.3784090909176</v>
      </c>
      <c r="O1945" s="48">
        <f t="shared" si="123"/>
        <v>3769.6086818181911</v>
      </c>
      <c r="P1945" s="49"/>
      <c r="Q1945" s="49"/>
      <c r="R1945" s="50"/>
    </row>
    <row r="1946" spans="1:18" x14ac:dyDescent="0.25">
      <c r="A1946" s="51">
        <v>1943</v>
      </c>
      <c r="B1946" s="52"/>
      <c r="C1946" s="38" t="s">
        <v>4921</v>
      </c>
      <c r="D1946" s="39">
        <v>44964</v>
      </c>
      <c r="E1946" s="40" t="s">
        <v>2686</v>
      </c>
      <c r="F1946" s="41">
        <v>1019194</v>
      </c>
      <c r="G1946" s="40" t="s">
        <v>3749</v>
      </c>
      <c r="H1946" s="41">
        <v>107015</v>
      </c>
      <c r="I1946" s="42">
        <f t="shared" si="120"/>
        <v>97286.363636363632</v>
      </c>
      <c r="J1946" s="43">
        <v>45003</v>
      </c>
      <c r="K1946" s="44">
        <v>926540</v>
      </c>
      <c r="L1946" s="45">
        <v>0.1075</v>
      </c>
      <c r="M1946" s="46">
        <f t="shared" si="121"/>
        <v>99603.05</v>
      </c>
      <c r="N1946" s="47">
        <f t="shared" si="122"/>
        <v>2316.6863636363705</v>
      </c>
      <c r="O1946" s="48">
        <f t="shared" si="123"/>
        <v>2502.0212727272801</v>
      </c>
      <c r="P1946" s="49"/>
      <c r="Q1946" s="49"/>
      <c r="R1946" s="50"/>
    </row>
    <row r="1947" spans="1:18" x14ac:dyDescent="0.25">
      <c r="A1947" s="51">
        <v>1944</v>
      </c>
      <c r="B1947" s="52"/>
      <c r="C1947" s="38" t="s">
        <v>4922</v>
      </c>
      <c r="D1947" s="39">
        <v>44964</v>
      </c>
      <c r="E1947" s="40" t="s">
        <v>2686</v>
      </c>
      <c r="F1947" s="41">
        <v>558518</v>
      </c>
      <c r="G1947" s="40" t="s">
        <v>3749</v>
      </c>
      <c r="H1947" s="41">
        <v>58644</v>
      </c>
      <c r="I1947" s="42">
        <f t="shared" si="120"/>
        <v>53312.727272727265</v>
      </c>
      <c r="J1947" s="43">
        <v>45003</v>
      </c>
      <c r="K1947" s="44">
        <v>507744</v>
      </c>
      <c r="L1947" s="45">
        <v>0.1075</v>
      </c>
      <c r="M1947" s="46">
        <f t="shared" si="121"/>
        <v>54582.479999999996</v>
      </c>
      <c r="N1947" s="47">
        <f t="shared" si="122"/>
        <v>1269.7527272727311</v>
      </c>
      <c r="O1947" s="48">
        <f t="shared" si="123"/>
        <v>1371.3329454545496</v>
      </c>
      <c r="P1947" s="49"/>
      <c r="Q1947" s="49"/>
      <c r="R1947" s="50"/>
    </row>
    <row r="1948" spans="1:18" x14ac:dyDescent="0.25">
      <c r="A1948" s="51">
        <v>1945</v>
      </c>
      <c r="B1948" s="52"/>
      <c r="C1948" s="38" t="s">
        <v>4923</v>
      </c>
      <c r="D1948" s="39">
        <v>44966</v>
      </c>
      <c r="E1948" s="40" t="s">
        <v>2686</v>
      </c>
      <c r="F1948" s="41">
        <v>276001</v>
      </c>
      <c r="G1948" s="40" t="s">
        <v>3749</v>
      </c>
      <c r="H1948" s="41">
        <v>28980</v>
      </c>
      <c r="I1948" s="42">
        <f t="shared" si="120"/>
        <v>26345.454545454544</v>
      </c>
      <c r="J1948" s="43">
        <v>45003</v>
      </c>
      <c r="K1948" s="44">
        <v>250910</v>
      </c>
      <c r="L1948" s="45">
        <v>0.1075</v>
      </c>
      <c r="M1948" s="46">
        <f t="shared" si="121"/>
        <v>26972.825000000001</v>
      </c>
      <c r="N1948" s="47">
        <f t="shared" si="122"/>
        <v>627.3704545454566</v>
      </c>
      <c r="O1948" s="48">
        <f t="shared" si="123"/>
        <v>677.56009090909322</v>
      </c>
      <c r="P1948" s="49"/>
      <c r="Q1948" s="49"/>
      <c r="R1948" s="50"/>
    </row>
    <row r="1949" spans="1:18" x14ac:dyDescent="0.25">
      <c r="A1949" s="51">
        <v>1946</v>
      </c>
      <c r="B1949" s="52"/>
      <c r="C1949" s="38" t="s">
        <v>4924</v>
      </c>
      <c r="D1949" s="39">
        <v>44967</v>
      </c>
      <c r="E1949" s="40" t="s">
        <v>2686</v>
      </c>
      <c r="F1949" s="41">
        <v>1167332</v>
      </c>
      <c r="G1949" s="40" t="s">
        <v>3749</v>
      </c>
      <c r="H1949" s="41">
        <v>122570</v>
      </c>
      <c r="I1949" s="42">
        <f t="shared" si="120"/>
        <v>111427.27272727272</v>
      </c>
      <c r="J1949" s="43">
        <v>45003</v>
      </c>
      <c r="K1949" s="44">
        <v>1061211</v>
      </c>
      <c r="L1949" s="45">
        <v>0.1075</v>
      </c>
      <c r="M1949" s="46">
        <f t="shared" si="121"/>
        <v>114080.1825</v>
      </c>
      <c r="N1949" s="47">
        <f t="shared" si="122"/>
        <v>2652.9097727272747</v>
      </c>
      <c r="O1949" s="48">
        <f t="shared" si="123"/>
        <v>2865.1425545454567</v>
      </c>
      <c r="P1949" s="49"/>
      <c r="Q1949" s="49"/>
      <c r="R1949" s="50"/>
    </row>
    <row r="1950" spans="1:18" x14ac:dyDescent="0.25">
      <c r="A1950" s="51">
        <v>1947</v>
      </c>
      <c r="B1950" s="52"/>
      <c r="C1950" s="38" t="s">
        <v>4925</v>
      </c>
      <c r="D1950" s="39">
        <v>44963</v>
      </c>
      <c r="E1950" s="40" t="s">
        <v>4669</v>
      </c>
      <c r="F1950" s="41">
        <v>2581381</v>
      </c>
      <c r="G1950" s="40" t="s">
        <v>3749</v>
      </c>
      <c r="H1950" s="41">
        <v>271045</v>
      </c>
      <c r="I1950" s="42">
        <f t="shared" si="120"/>
        <v>246404.54545454544</v>
      </c>
      <c r="J1950" s="43">
        <v>45003</v>
      </c>
      <c r="K1950" s="44">
        <v>2346710</v>
      </c>
      <c r="L1950" s="45">
        <v>0.1075</v>
      </c>
      <c r="M1950" s="46">
        <f t="shared" si="121"/>
        <v>252271.32499999998</v>
      </c>
      <c r="N1950" s="47">
        <f t="shared" si="122"/>
        <v>5866.7795454545412</v>
      </c>
      <c r="O1950" s="48">
        <f t="shared" si="123"/>
        <v>6336.1219090909053</v>
      </c>
      <c r="P1950" s="49"/>
      <c r="Q1950" s="49"/>
      <c r="R1950" s="50"/>
    </row>
    <row r="1951" spans="1:18" x14ac:dyDescent="0.25">
      <c r="A1951" s="51">
        <v>1948</v>
      </c>
      <c r="B1951" s="52"/>
      <c r="C1951" s="38" t="s">
        <v>4926</v>
      </c>
      <c r="D1951" s="39">
        <v>44969</v>
      </c>
      <c r="E1951" s="40" t="s">
        <v>2690</v>
      </c>
      <c r="F1951" s="41">
        <v>552013</v>
      </c>
      <c r="G1951" s="40" t="s">
        <v>3749</v>
      </c>
      <c r="H1951" s="41">
        <v>57961</v>
      </c>
      <c r="I1951" s="42">
        <f t="shared" si="120"/>
        <v>52691.818181818177</v>
      </c>
      <c r="J1951" s="43">
        <v>45003</v>
      </c>
      <c r="K1951" s="44">
        <v>501830</v>
      </c>
      <c r="L1951" s="45">
        <v>0.1075</v>
      </c>
      <c r="M1951" s="46">
        <f t="shared" si="121"/>
        <v>53946.724999999999</v>
      </c>
      <c r="N1951" s="47">
        <f t="shared" si="122"/>
        <v>1254.906818181822</v>
      </c>
      <c r="O1951" s="48">
        <f t="shared" si="123"/>
        <v>1355.2993636363678</v>
      </c>
      <c r="P1951" s="49"/>
      <c r="Q1951" s="49"/>
      <c r="R1951" s="50"/>
    </row>
    <row r="1952" spans="1:18" x14ac:dyDescent="0.25">
      <c r="A1952" s="51">
        <v>1949</v>
      </c>
      <c r="B1952" s="52"/>
      <c r="C1952" s="38" t="s">
        <v>4927</v>
      </c>
      <c r="D1952" s="39">
        <v>44963</v>
      </c>
      <c r="E1952" s="40" t="s">
        <v>2807</v>
      </c>
      <c r="F1952" s="41">
        <v>610819</v>
      </c>
      <c r="G1952" s="40" t="s">
        <v>3749</v>
      </c>
      <c r="H1952" s="41">
        <v>64136</v>
      </c>
      <c r="I1952" s="42">
        <f t="shared" si="120"/>
        <v>58305.454545454544</v>
      </c>
      <c r="J1952" s="43">
        <v>45003</v>
      </c>
      <c r="K1952" s="44">
        <v>555290</v>
      </c>
      <c r="L1952" s="45">
        <v>0.1075</v>
      </c>
      <c r="M1952" s="46">
        <f t="shared" si="121"/>
        <v>59693.674999999996</v>
      </c>
      <c r="N1952" s="47">
        <f t="shared" si="122"/>
        <v>1388.2204545454515</v>
      </c>
      <c r="O1952" s="48">
        <f t="shared" si="123"/>
        <v>1499.2780909090877</v>
      </c>
      <c r="P1952" s="49"/>
      <c r="Q1952" s="49"/>
      <c r="R1952" s="50"/>
    </row>
    <row r="1953" spans="1:18" x14ac:dyDescent="0.25">
      <c r="A1953" s="51">
        <v>1950</v>
      </c>
      <c r="B1953" s="52"/>
      <c r="C1953" s="38" t="s">
        <v>4928</v>
      </c>
      <c r="D1953" s="39">
        <v>44966</v>
      </c>
      <c r="E1953" s="40" t="s">
        <v>3073</v>
      </c>
      <c r="F1953" s="41">
        <v>366491</v>
      </c>
      <c r="G1953" s="40" t="s">
        <v>3749</v>
      </c>
      <c r="H1953" s="41">
        <v>38482</v>
      </c>
      <c r="I1953" s="42">
        <f t="shared" si="120"/>
        <v>34983.63636363636</v>
      </c>
      <c r="J1953" s="43">
        <v>45003</v>
      </c>
      <c r="K1953" s="44">
        <v>333174</v>
      </c>
      <c r="L1953" s="45">
        <v>0.1075</v>
      </c>
      <c r="M1953" s="46">
        <f t="shared" si="121"/>
        <v>35816.205000000002</v>
      </c>
      <c r="N1953" s="47">
        <f t="shared" si="122"/>
        <v>832.56863636364142</v>
      </c>
      <c r="O1953" s="48">
        <f t="shared" si="123"/>
        <v>899.17412727273279</v>
      </c>
      <c r="P1953" s="49"/>
      <c r="Q1953" s="49"/>
      <c r="R1953" s="50"/>
    </row>
    <row r="1954" spans="1:18" x14ac:dyDescent="0.25">
      <c r="A1954" s="51">
        <v>1951</v>
      </c>
      <c r="B1954" s="52"/>
      <c r="C1954" s="38" t="s">
        <v>4929</v>
      </c>
      <c r="D1954" s="39">
        <v>44963</v>
      </c>
      <c r="E1954" s="40" t="s">
        <v>2686</v>
      </c>
      <c r="F1954" s="41">
        <v>721219</v>
      </c>
      <c r="G1954" s="40" t="s">
        <v>3749</v>
      </c>
      <c r="H1954" s="41">
        <v>75728</v>
      </c>
      <c r="I1954" s="42">
        <f t="shared" si="120"/>
        <v>68843.636363636353</v>
      </c>
      <c r="J1954" s="43">
        <v>45003</v>
      </c>
      <c r="K1954" s="44">
        <v>655654</v>
      </c>
      <c r="L1954" s="45">
        <v>0.1075</v>
      </c>
      <c r="M1954" s="46">
        <f t="shared" si="121"/>
        <v>70482.804999999993</v>
      </c>
      <c r="N1954" s="47">
        <f t="shared" si="122"/>
        <v>1639.16863636364</v>
      </c>
      <c r="O1954" s="48">
        <f t="shared" si="123"/>
        <v>1770.3021272727312</v>
      </c>
      <c r="P1954" s="49"/>
      <c r="Q1954" s="49"/>
      <c r="R1954" s="50"/>
    </row>
    <row r="1955" spans="1:18" x14ac:dyDescent="0.25">
      <c r="A1955" s="51">
        <v>1952</v>
      </c>
      <c r="B1955" s="52"/>
      <c r="C1955" s="38" t="s">
        <v>4930</v>
      </c>
      <c r="D1955" s="39">
        <v>44970</v>
      </c>
      <c r="E1955" s="40" t="s">
        <v>2686</v>
      </c>
      <c r="F1955" s="41">
        <v>2029379</v>
      </c>
      <c r="G1955" s="40" t="s">
        <v>3749</v>
      </c>
      <c r="H1955" s="41">
        <v>213085</v>
      </c>
      <c r="I1955" s="42">
        <f t="shared" si="120"/>
        <v>193713.63636363635</v>
      </c>
      <c r="J1955" s="43">
        <v>45003</v>
      </c>
      <c r="K1955" s="44">
        <v>1844890</v>
      </c>
      <c r="L1955" s="45">
        <v>0.1075</v>
      </c>
      <c r="M1955" s="46">
        <f t="shared" si="121"/>
        <v>198325.67499999999</v>
      </c>
      <c r="N1955" s="47">
        <f t="shared" si="122"/>
        <v>4612.0386363636353</v>
      </c>
      <c r="O1955" s="48">
        <f t="shared" si="123"/>
        <v>4981.0017272727264</v>
      </c>
      <c r="P1955" s="49"/>
      <c r="Q1955" s="49"/>
      <c r="R1955" s="50"/>
    </row>
    <row r="1956" spans="1:18" x14ac:dyDescent="0.25">
      <c r="A1956" s="51">
        <v>1953</v>
      </c>
      <c r="B1956" s="52"/>
      <c r="C1956" s="38" t="s">
        <v>4931</v>
      </c>
      <c r="D1956" s="39">
        <v>44970</v>
      </c>
      <c r="E1956" s="40" t="s">
        <v>2686</v>
      </c>
      <c r="F1956" s="41">
        <v>1013510</v>
      </c>
      <c r="G1956" s="40" t="s">
        <v>3749</v>
      </c>
      <c r="H1956" s="41">
        <v>106419</v>
      </c>
      <c r="I1956" s="42">
        <f t="shared" si="120"/>
        <v>96744.545454545441</v>
      </c>
      <c r="J1956" s="43">
        <v>45003</v>
      </c>
      <c r="K1956" s="44">
        <v>921373</v>
      </c>
      <c r="L1956" s="45">
        <v>0.1075</v>
      </c>
      <c r="M1956" s="46">
        <f t="shared" si="121"/>
        <v>99047.597500000003</v>
      </c>
      <c r="N1956" s="47">
        <f t="shared" si="122"/>
        <v>2303.0520454545622</v>
      </c>
      <c r="O1956" s="48">
        <f t="shared" si="123"/>
        <v>2487.2962090909273</v>
      </c>
      <c r="P1956" s="49"/>
      <c r="Q1956" s="49"/>
      <c r="R1956" s="50"/>
    </row>
    <row r="1957" spans="1:18" x14ac:dyDescent="0.25">
      <c r="A1957" s="51">
        <v>1954</v>
      </c>
      <c r="B1957" s="52"/>
      <c r="C1957" s="38" t="s">
        <v>4932</v>
      </c>
      <c r="D1957" s="39">
        <v>44963</v>
      </c>
      <c r="E1957" s="40" t="s">
        <v>2807</v>
      </c>
      <c r="F1957" s="41">
        <v>870819</v>
      </c>
      <c r="G1957" s="40" t="s">
        <v>3749</v>
      </c>
      <c r="H1957" s="41">
        <v>91436</v>
      </c>
      <c r="I1957" s="42">
        <f t="shared" si="120"/>
        <v>83123.636363636353</v>
      </c>
      <c r="J1957" s="43">
        <v>45003</v>
      </c>
      <c r="K1957" s="44">
        <v>791654</v>
      </c>
      <c r="L1957" s="45">
        <v>0.1075</v>
      </c>
      <c r="M1957" s="46">
        <f t="shared" si="121"/>
        <v>85102.804999999993</v>
      </c>
      <c r="N1957" s="47">
        <f t="shared" si="122"/>
        <v>1979.16863636364</v>
      </c>
      <c r="O1957" s="48">
        <f t="shared" si="123"/>
        <v>2137.5021272727313</v>
      </c>
      <c r="P1957" s="49"/>
      <c r="Q1957" s="49"/>
      <c r="R1957" s="50"/>
    </row>
    <row r="1958" spans="1:18" x14ac:dyDescent="0.25">
      <c r="A1958" s="51">
        <v>1955</v>
      </c>
      <c r="B1958" s="52"/>
      <c r="C1958" s="38" t="s">
        <v>4933</v>
      </c>
      <c r="D1958" s="39">
        <v>44968</v>
      </c>
      <c r="E1958" s="40" t="s">
        <v>2807</v>
      </c>
      <c r="F1958" s="41">
        <v>1304501</v>
      </c>
      <c r="G1958" s="40" t="s">
        <v>3749</v>
      </c>
      <c r="H1958" s="41">
        <v>136973</v>
      </c>
      <c r="I1958" s="42">
        <f t="shared" si="120"/>
        <v>124520.90909090907</v>
      </c>
      <c r="J1958" s="43">
        <v>45003</v>
      </c>
      <c r="K1958" s="44">
        <v>1185910</v>
      </c>
      <c r="L1958" s="45">
        <v>0.1075</v>
      </c>
      <c r="M1958" s="46">
        <f t="shared" si="121"/>
        <v>127485.325</v>
      </c>
      <c r="N1958" s="47">
        <f t="shared" si="122"/>
        <v>2964.4159090909234</v>
      </c>
      <c r="O1958" s="48">
        <f t="shared" si="123"/>
        <v>3201.5691818181976</v>
      </c>
      <c r="P1958" s="49"/>
      <c r="Q1958" s="49"/>
      <c r="R1958" s="50"/>
    </row>
    <row r="1959" spans="1:18" x14ac:dyDescent="0.25">
      <c r="A1959" s="51">
        <v>1956</v>
      </c>
      <c r="B1959" s="52"/>
      <c r="C1959" s="38" t="s">
        <v>4934</v>
      </c>
      <c r="D1959" s="39">
        <v>44968</v>
      </c>
      <c r="E1959" s="40" t="s">
        <v>2686</v>
      </c>
      <c r="F1959" s="41">
        <v>628437</v>
      </c>
      <c r="G1959" s="40" t="s">
        <v>3749</v>
      </c>
      <c r="H1959" s="41">
        <v>65986</v>
      </c>
      <c r="I1959" s="42">
        <f t="shared" si="120"/>
        <v>59987.272727272721</v>
      </c>
      <c r="J1959" s="43">
        <v>45003</v>
      </c>
      <c r="K1959" s="44">
        <v>571306</v>
      </c>
      <c r="L1959" s="45">
        <v>0.1075</v>
      </c>
      <c r="M1959" s="46">
        <f t="shared" si="121"/>
        <v>61415.394999999997</v>
      </c>
      <c r="N1959" s="47">
        <f t="shared" si="122"/>
        <v>1428.1222727272761</v>
      </c>
      <c r="O1959" s="48">
        <f t="shared" si="123"/>
        <v>1542.3720545454582</v>
      </c>
      <c r="P1959" s="49"/>
      <c r="Q1959" s="49"/>
      <c r="R1959" s="50"/>
    </row>
    <row r="1960" spans="1:18" x14ac:dyDescent="0.25">
      <c r="A1960" s="51">
        <v>1957</v>
      </c>
      <c r="B1960" s="52"/>
      <c r="C1960" s="38" t="s">
        <v>4935</v>
      </c>
      <c r="D1960" s="39">
        <v>44972</v>
      </c>
      <c r="E1960" s="40" t="s">
        <v>3073</v>
      </c>
      <c r="F1960" s="41">
        <v>671873</v>
      </c>
      <c r="G1960" s="40" t="s">
        <v>3749</v>
      </c>
      <c r="H1960" s="41">
        <v>70547</v>
      </c>
      <c r="I1960" s="42">
        <f t="shared" si="120"/>
        <v>64133.63636363636</v>
      </c>
      <c r="J1960" s="43">
        <v>45003</v>
      </c>
      <c r="K1960" s="44">
        <v>610794</v>
      </c>
      <c r="L1960" s="45">
        <v>0.1075</v>
      </c>
      <c r="M1960" s="46">
        <f t="shared" si="121"/>
        <v>65660.354999999996</v>
      </c>
      <c r="N1960" s="47">
        <f t="shared" si="122"/>
        <v>1526.7186363636356</v>
      </c>
      <c r="O1960" s="48">
        <f t="shared" si="123"/>
        <v>1648.8561272727266</v>
      </c>
      <c r="P1960" s="49"/>
      <c r="Q1960" s="49"/>
      <c r="R1960" s="50"/>
    </row>
    <row r="1961" spans="1:18" x14ac:dyDescent="0.25">
      <c r="A1961" s="51">
        <v>1958</v>
      </c>
      <c r="B1961" s="52"/>
      <c r="C1961" s="38" t="s">
        <v>4936</v>
      </c>
      <c r="D1961" s="39">
        <v>44972</v>
      </c>
      <c r="E1961" s="40" t="s">
        <v>4712</v>
      </c>
      <c r="F1961" s="41">
        <v>1096347</v>
      </c>
      <c r="G1961" s="40" t="s">
        <v>3749</v>
      </c>
      <c r="H1961" s="41">
        <v>115116</v>
      </c>
      <c r="I1961" s="42">
        <f t="shared" si="120"/>
        <v>104650.90909090909</v>
      </c>
      <c r="J1961" s="43">
        <v>45003</v>
      </c>
      <c r="K1961" s="44">
        <v>996679</v>
      </c>
      <c r="L1961" s="45">
        <v>0.1075</v>
      </c>
      <c r="M1961" s="46">
        <f t="shared" si="121"/>
        <v>107142.99249999999</v>
      </c>
      <c r="N1961" s="47">
        <f t="shared" si="122"/>
        <v>2492.0834090909048</v>
      </c>
      <c r="O1961" s="48">
        <f t="shared" si="123"/>
        <v>2691.4500818181773</v>
      </c>
      <c r="P1961" s="49"/>
      <c r="Q1961" s="49"/>
      <c r="R1961" s="50"/>
    </row>
    <row r="1962" spans="1:18" x14ac:dyDescent="0.25">
      <c r="A1962" s="51">
        <v>1959</v>
      </c>
      <c r="B1962" s="52"/>
      <c r="C1962" s="38" t="s">
        <v>4937</v>
      </c>
      <c r="D1962" s="39">
        <v>44972</v>
      </c>
      <c r="E1962" s="40" t="s">
        <v>4712</v>
      </c>
      <c r="F1962" s="41">
        <v>642492</v>
      </c>
      <c r="G1962" s="40" t="s">
        <v>3749</v>
      </c>
      <c r="H1962" s="41">
        <v>67462</v>
      </c>
      <c r="I1962" s="42">
        <f t="shared" si="120"/>
        <v>61329.090909090904</v>
      </c>
      <c r="J1962" s="43">
        <v>45003</v>
      </c>
      <c r="K1962" s="44">
        <v>584084</v>
      </c>
      <c r="L1962" s="45">
        <v>0.1075</v>
      </c>
      <c r="M1962" s="46">
        <f t="shared" si="121"/>
        <v>62789.03</v>
      </c>
      <c r="N1962" s="47">
        <f t="shared" si="122"/>
        <v>1459.9390909090944</v>
      </c>
      <c r="O1962" s="48">
        <f t="shared" si="123"/>
        <v>1576.7342181818219</v>
      </c>
      <c r="P1962" s="49"/>
      <c r="Q1962" s="49"/>
      <c r="R1962" s="50"/>
    </row>
    <row r="1963" spans="1:18" x14ac:dyDescent="0.25">
      <c r="A1963" s="51">
        <v>1960</v>
      </c>
      <c r="B1963" s="52"/>
      <c r="C1963" s="38" t="s">
        <v>4938</v>
      </c>
      <c r="D1963" s="39">
        <v>44964</v>
      </c>
      <c r="E1963" s="40" t="s">
        <v>3073</v>
      </c>
      <c r="F1963" s="41">
        <v>1141679</v>
      </c>
      <c r="G1963" s="40" t="s">
        <v>3749</v>
      </c>
      <c r="H1963" s="41">
        <v>119876</v>
      </c>
      <c r="I1963" s="42">
        <f t="shared" si="120"/>
        <v>108978.18181818181</v>
      </c>
      <c r="J1963" s="43">
        <v>45003</v>
      </c>
      <c r="K1963" s="44">
        <v>1037890</v>
      </c>
      <c r="L1963" s="45">
        <v>0.1075</v>
      </c>
      <c r="M1963" s="46">
        <f t="shared" si="121"/>
        <v>111573.175</v>
      </c>
      <c r="N1963" s="47">
        <f t="shared" si="122"/>
        <v>2594.993181818194</v>
      </c>
      <c r="O1963" s="48">
        <f t="shared" si="123"/>
        <v>2802.5926363636495</v>
      </c>
      <c r="P1963" s="49"/>
      <c r="Q1963" s="49"/>
      <c r="R1963" s="50"/>
    </row>
    <row r="1964" spans="1:18" x14ac:dyDescent="0.25">
      <c r="A1964" s="51">
        <v>1961</v>
      </c>
      <c r="B1964" s="52"/>
      <c r="C1964" s="38" t="s">
        <v>4939</v>
      </c>
      <c r="D1964" s="39">
        <v>44967</v>
      </c>
      <c r="E1964" s="40" t="s">
        <v>3073</v>
      </c>
      <c r="F1964" s="41">
        <v>978008</v>
      </c>
      <c r="G1964" s="40" t="s">
        <v>3749</v>
      </c>
      <c r="H1964" s="41">
        <v>102691</v>
      </c>
      <c r="I1964" s="42">
        <f t="shared" si="120"/>
        <v>93355.454545454544</v>
      </c>
      <c r="J1964" s="43">
        <v>45003</v>
      </c>
      <c r="K1964" s="44">
        <v>889098</v>
      </c>
      <c r="L1964" s="45">
        <v>0.1075</v>
      </c>
      <c r="M1964" s="46">
        <f t="shared" si="121"/>
        <v>95578.035000000003</v>
      </c>
      <c r="N1964" s="47">
        <f t="shared" si="122"/>
        <v>2222.5804545454594</v>
      </c>
      <c r="O1964" s="48">
        <f t="shared" si="123"/>
        <v>2400.3868909090961</v>
      </c>
      <c r="P1964" s="49"/>
      <c r="Q1964" s="49"/>
      <c r="R1964" s="50"/>
    </row>
    <row r="1965" spans="1:18" x14ac:dyDescent="0.25">
      <c r="A1965" s="51">
        <v>1962</v>
      </c>
      <c r="B1965" s="52"/>
      <c r="C1965" s="38" t="s">
        <v>4940</v>
      </c>
      <c r="D1965" s="39">
        <v>44974</v>
      </c>
      <c r="E1965" s="40" t="s">
        <v>2686</v>
      </c>
      <c r="F1965" s="41">
        <v>1518818</v>
      </c>
      <c r="G1965" s="40" t="s">
        <v>3749</v>
      </c>
      <c r="H1965" s="41">
        <v>159476</v>
      </c>
      <c r="I1965" s="42">
        <f t="shared" si="120"/>
        <v>144978.18181818179</v>
      </c>
      <c r="J1965" s="43">
        <v>45003</v>
      </c>
      <c r="K1965" s="44">
        <v>1380744</v>
      </c>
      <c r="L1965" s="45">
        <v>0.1075</v>
      </c>
      <c r="M1965" s="46">
        <f t="shared" si="121"/>
        <v>148429.98000000001</v>
      </c>
      <c r="N1965" s="47">
        <f t="shared" si="122"/>
        <v>3451.7981818182161</v>
      </c>
      <c r="O1965" s="48">
        <f t="shared" si="123"/>
        <v>3727.9420363636737</v>
      </c>
      <c r="P1965" s="49"/>
      <c r="Q1965" s="49"/>
      <c r="R1965" s="50"/>
    </row>
    <row r="1966" spans="1:18" x14ac:dyDescent="0.25">
      <c r="A1966" s="51">
        <v>1963</v>
      </c>
      <c r="B1966" s="52"/>
      <c r="C1966" s="38" t="s">
        <v>4941</v>
      </c>
      <c r="D1966" s="39">
        <v>44975</v>
      </c>
      <c r="E1966" s="40" t="s">
        <v>2690</v>
      </c>
      <c r="F1966" s="41">
        <v>1669553</v>
      </c>
      <c r="G1966" s="40" t="s">
        <v>3749</v>
      </c>
      <c r="H1966" s="41">
        <v>175303</v>
      </c>
      <c r="I1966" s="42">
        <f t="shared" si="120"/>
        <v>159366.36363636362</v>
      </c>
      <c r="J1966" s="43">
        <v>45003</v>
      </c>
      <c r="K1966" s="44">
        <v>1517775</v>
      </c>
      <c r="L1966" s="45">
        <v>0.1075</v>
      </c>
      <c r="M1966" s="46">
        <f t="shared" si="121"/>
        <v>163160.8125</v>
      </c>
      <c r="N1966" s="47">
        <f t="shared" si="122"/>
        <v>3794.4488636363822</v>
      </c>
      <c r="O1966" s="48">
        <f t="shared" si="123"/>
        <v>4098.0047727272931</v>
      </c>
      <c r="P1966" s="49"/>
      <c r="Q1966" s="49"/>
      <c r="R1966" s="50"/>
    </row>
    <row r="1967" spans="1:18" x14ac:dyDescent="0.25">
      <c r="A1967" s="51">
        <v>1964</v>
      </c>
      <c r="B1967" s="52"/>
      <c r="C1967" s="38" t="s">
        <v>4942</v>
      </c>
      <c r="D1967" s="39">
        <v>44981</v>
      </c>
      <c r="E1967" s="40" t="s">
        <v>2690</v>
      </c>
      <c r="F1967" s="41">
        <v>1206975</v>
      </c>
      <c r="G1967" s="40" t="s">
        <v>3749</v>
      </c>
      <c r="H1967" s="41">
        <v>126732</v>
      </c>
      <c r="I1967" s="42">
        <f t="shared" si="120"/>
        <v>115210.90909090909</v>
      </c>
      <c r="J1967" s="43">
        <v>45003</v>
      </c>
      <c r="K1967" s="44">
        <v>1097250</v>
      </c>
      <c r="L1967" s="45">
        <v>0.1075</v>
      </c>
      <c r="M1967" s="46">
        <f t="shared" si="121"/>
        <v>117954.375</v>
      </c>
      <c r="N1967" s="47">
        <f t="shared" si="122"/>
        <v>2743.4659090909117</v>
      </c>
      <c r="O1967" s="48">
        <f t="shared" si="123"/>
        <v>2962.9431818181847</v>
      </c>
      <c r="P1967" s="49"/>
      <c r="Q1967" s="49"/>
      <c r="R1967" s="50"/>
    </row>
    <row r="1968" spans="1:18" x14ac:dyDescent="0.25">
      <c r="A1968" s="51">
        <v>1965</v>
      </c>
      <c r="B1968" s="52"/>
      <c r="C1968" s="38" t="s">
        <v>4943</v>
      </c>
      <c r="D1968" s="39">
        <v>44970</v>
      </c>
      <c r="E1968" s="40" t="s">
        <v>2686</v>
      </c>
      <c r="F1968" s="41">
        <v>790272</v>
      </c>
      <c r="G1968" s="40" t="s">
        <v>3749</v>
      </c>
      <c r="H1968" s="41">
        <v>82979</v>
      </c>
      <c r="I1968" s="42">
        <f t="shared" si="120"/>
        <v>75435.454545454544</v>
      </c>
      <c r="J1968" s="43">
        <v>45003</v>
      </c>
      <c r="K1968" s="44">
        <v>718429</v>
      </c>
      <c r="L1968" s="45">
        <v>0.1075</v>
      </c>
      <c r="M1968" s="46">
        <f t="shared" si="121"/>
        <v>77231.117499999993</v>
      </c>
      <c r="N1968" s="47">
        <f t="shared" si="122"/>
        <v>1795.6629545454489</v>
      </c>
      <c r="O1968" s="48">
        <f t="shared" si="123"/>
        <v>1939.315990909085</v>
      </c>
      <c r="P1968" s="49"/>
      <c r="Q1968" s="49"/>
      <c r="R1968" s="50"/>
    </row>
    <row r="1969" spans="1:18" x14ac:dyDescent="0.25">
      <c r="A1969" s="51">
        <v>1966</v>
      </c>
      <c r="B1969" s="52"/>
      <c r="C1969" s="38" t="s">
        <v>4944</v>
      </c>
      <c r="D1969" s="39">
        <v>44979</v>
      </c>
      <c r="E1969" s="40" t="s">
        <v>4669</v>
      </c>
      <c r="F1969" s="41">
        <v>1407607</v>
      </c>
      <c r="G1969" s="40" t="s">
        <v>3749</v>
      </c>
      <c r="H1969" s="41">
        <v>147799</v>
      </c>
      <c r="I1969" s="42">
        <f t="shared" si="120"/>
        <v>134362.72727272726</v>
      </c>
      <c r="J1969" s="43">
        <v>45003</v>
      </c>
      <c r="K1969" s="44">
        <v>1279643</v>
      </c>
      <c r="L1969" s="45">
        <v>0.1075</v>
      </c>
      <c r="M1969" s="46">
        <f t="shared" si="121"/>
        <v>137561.6225</v>
      </c>
      <c r="N1969" s="47">
        <f t="shared" si="122"/>
        <v>3198.8952272727329</v>
      </c>
      <c r="O1969" s="48">
        <f t="shared" si="123"/>
        <v>3454.8068454545519</v>
      </c>
      <c r="P1969" s="49"/>
      <c r="Q1969" s="49"/>
      <c r="R1969" s="50"/>
    </row>
    <row r="1970" spans="1:18" x14ac:dyDescent="0.25">
      <c r="A1970" s="51">
        <v>1967</v>
      </c>
      <c r="B1970" s="52"/>
      <c r="C1970" s="38" t="s">
        <v>4945</v>
      </c>
      <c r="D1970" s="39">
        <v>44973</v>
      </c>
      <c r="E1970" s="40" t="s">
        <v>2807</v>
      </c>
      <c r="F1970" s="41">
        <v>1334061</v>
      </c>
      <c r="G1970" s="40" t="s">
        <v>3749</v>
      </c>
      <c r="H1970" s="41">
        <v>140076</v>
      </c>
      <c r="I1970" s="42">
        <f t="shared" si="120"/>
        <v>127341.81818181818</v>
      </c>
      <c r="J1970" s="43">
        <v>45003</v>
      </c>
      <c r="K1970" s="44">
        <v>1212783</v>
      </c>
      <c r="L1970" s="45">
        <v>0.1075</v>
      </c>
      <c r="M1970" s="46">
        <f t="shared" si="121"/>
        <v>130374.1725</v>
      </c>
      <c r="N1970" s="47">
        <f t="shared" si="122"/>
        <v>3032.3543181818241</v>
      </c>
      <c r="O1970" s="48">
        <f t="shared" si="123"/>
        <v>3274.9426636363701</v>
      </c>
      <c r="P1970" s="49"/>
      <c r="Q1970" s="49"/>
      <c r="R1970" s="50"/>
    </row>
    <row r="1971" spans="1:18" x14ac:dyDescent="0.25">
      <c r="A1971" s="51">
        <v>1968</v>
      </c>
      <c r="B1971" s="52"/>
      <c r="C1971" s="38" t="s">
        <v>4946</v>
      </c>
      <c r="D1971" s="39">
        <v>44973</v>
      </c>
      <c r="E1971" s="40" t="s">
        <v>2807</v>
      </c>
      <c r="F1971" s="41">
        <v>884815</v>
      </c>
      <c r="G1971" s="40" t="s">
        <v>3749</v>
      </c>
      <c r="H1971" s="41">
        <v>92906</v>
      </c>
      <c r="I1971" s="42">
        <f t="shared" si="120"/>
        <v>84460</v>
      </c>
      <c r="J1971" s="43">
        <v>45003</v>
      </c>
      <c r="K1971" s="44">
        <v>804377</v>
      </c>
      <c r="L1971" s="45">
        <v>0.1075</v>
      </c>
      <c r="M1971" s="46">
        <f t="shared" si="121"/>
        <v>86470.527499999997</v>
      </c>
      <c r="N1971" s="47">
        <f t="shared" si="122"/>
        <v>2010.5274999999965</v>
      </c>
      <c r="O1971" s="48">
        <f t="shared" si="123"/>
        <v>2171.3696999999966</v>
      </c>
      <c r="P1971" s="49"/>
      <c r="Q1971" s="49"/>
      <c r="R1971" s="50"/>
    </row>
    <row r="1972" spans="1:18" x14ac:dyDescent="0.25">
      <c r="A1972" s="51">
        <v>1969</v>
      </c>
      <c r="B1972" s="52"/>
      <c r="C1972" s="38" t="s">
        <v>4947</v>
      </c>
      <c r="D1972" s="39">
        <v>44979</v>
      </c>
      <c r="E1972" s="40" t="s">
        <v>4718</v>
      </c>
      <c r="F1972" s="41">
        <v>244328</v>
      </c>
      <c r="G1972" s="40" t="s">
        <v>3749</v>
      </c>
      <c r="H1972" s="41">
        <v>25654</v>
      </c>
      <c r="I1972" s="42">
        <f t="shared" si="120"/>
        <v>23321.81818181818</v>
      </c>
      <c r="J1972" s="43">
        <v>45003</v>
      </c>
      <c r="K1972" s="44">
        <v>222116</v>
      </c>
      <c r="L1972" s="45">
        <v>0.1075</v>
      </c>
      <c r="M1972" s="46">
        <f t="shared" si="121"/>
        <v>23877.47</v>
      </c>
      <c r="N1972" s="47">
        <f t="shared" si="122"/>
        <v>555.651818181821</v>
      </c>
      <c r="O1972" s="48">
        <f t="shared" si="123"/>
        <v>600.10396363636676</v>
      </c>
      <c r="P1972" s="49"/>
      <c r="Q1972" s="49"/>
      <c r="R1972" s="50"/>
    </row>
    <row r="1973" spans="1:18" x14ac:dyDescent="0.25">
      <c r="A1973" s="51">
        <v>1970</v>
      </c>
      <c r="B1973" s="52"/>
      <c r="C1973" s="38" t="s">
        <v>4948</v>
      </c>
      <c r="D1973" s="39">
        <v>44974</v>
      </c>
      <c r="E1973" s="40" t="s">
        <v>4723</v>
      </c>
      <c r="F1973" s="41">
        <v>610819</v>
      </c>
      <c r="G1973" s="40" t="s">
        <v>3749</v>
      </c>
      <c r="H1973" s="41">
        <v>64136</v>
      </c>
      <c r="I1973" s="42">
        <f t="shared" si="120"/>
        <v>58305.454545454544</v>
      </c>
      <c r="J1973" s="43">
        <v>45003</v>
      </c>
      <c r="K1973" s="44">
        <v>555290</v>
      </c>
      <c r="L1973" s="45">
        <v>0.1075</v>
      </c>
      <c r="M1973" s="46">
        <f t="shared" si="121"/>
        <v>59693.674999999996</v>
      </c>
      <c r="N1973" s="47">
        <f t="shared" si="122"/>
        <v>1388.2204545454515</v>
      </c>
      <c r="O1973" s="48">
        <f t="shared" si="123"/>
        <v>1499.2780909090877</v>
      </c>
      <c r="P1973" s="49"/>
      <c r="Q1973" s="49"/>
      <c r="R1973" s="50"/>
    </row>
    <row r="1974" spans="1:18" x14ac:dyDescent="0.25">
      <c r="A1974" s="51">
        <v>1971</v>
      </c>
      <c r="B1974" s="52"/>
      <c r="C1974" s="38" t="s">
        <v>4949</v>
      </c>
      <c r="D1974" s="39">
        <v>44977</v>
      </c>
      <c r="E1974" s="40" t="s">
        <v>4685</v>
      </c>
      <c r="F1974" s="41">
        <v>567424</v>
      </c>
      <c r="G1974" s="40" t="s">
        <v>3749</v>
      </c>
      <c r="H1974" s="41">
        <v>59580</v>
      </c>
      <c r="I1974" s="42">
        <f t="shared" si="120"/>
        <v>54163.63636363636</v>
      </c>
      <c r="J1974" s="43">
        <v>45003</v>
      </c>
      <c r="K1974" s="44">
        <v>515840</v>
      </c>
      <c r="L1974" s="45">
        <v>0.1075</v>
      </c>
      <c r="M1974" s="46">
        <f t="shared" si="121"/>
        <v>55452.799999999996</v>
      </c>
      <c r="N1974" s="47">
        <f t="shared" si="122"/>
        <v>1289.1636363636353</v>
      </c>
      <c r="O1974" s="48">
        <f t="shared" si="123"/>
        <v>1392.2967272727262</v>
      </c>
      <c r="P1974" s="49"/>
      <c r="Q1974" s="49"/>
      <c r="R1974" s="50"/>
    </row>
    <row r="1975" spans="1:18" x14ac:dyDescent="0.25">
      <c r="A1975" s="51">
        <v>1972</v>
      </c>
      <c r="B1975" s="52"/>
      <c r="C1975" s="38" t="s">
        <v>4950</v>
      </c>
      <c r="D1975" s="39">
        <v>44982</v>
      </c>
      <c r="E1975" s="40" t="s">
        <v>4669</v>
      </c>
      <c r="F1975" s="41">
        <v>945012</v>
      </c>
      <c r="G1975" s="40" t="s">
        <v>3749</v>
      </c>
      <c r="H1975" s="41">
        <v>99226</v>
      </c>
      <c r="I1975" s="42">
        <f t="shared" si="120"/>
        <v>90205.454545454544</v>
      </c>
      <c r="J1975" s="43">
        <v>45003</v>
      </c>
      <c r="K1975" s="44">
        <v>859102</v>
      </c>
      <c r="L1975" s="45">
        <v>0.1075</v>
      </c>
      <c r="M1975" s="46">
        <f t="shared" si="121"/>
        <v>92353.464999999997</v>
      </c>
      <c r="N1975" s="47">
        <f t="shared" si="122"/>
        <v>2148.0104545454524</v>
      </c>
      <c r="O1975" s="48">
        <f t="shared" si="123"/>
        <v>2319.8512909090887</v>
      </c>
      <c r="P1975" s="49"/>
      <c r="Q1975" s="49"/>
      <c r="R1975" s="50"/>
    </row>
    <row r="1976" spans="1:18" x14ac:dyDescent="0.25">
      <c r="A1976" s="51">
        <v>1973</v>
      </c>
      <c r="B1976" s="52"/>
      <c r="C1976" s="38" t="s">
        <v>4951</v>
      </c>
      <c r="D1976" s="39">
        <v>44981</v>
      </c>
      <c r="E1976" s="40" t="s">
        <v>4728</v>
      </c>
      <c r="F1976" s="41">
        <v>1265682</v>
      </c>
      <c r="G1976" s="40" t="s">
        <v>3749</v>
      </c>
      <c r="H1976" s="41">
        <v>132897</v>
      </c>
      <c r="I1976" s="42">
        <f t="shared" si="120"/>
        <v>120815.45454545453</v>
      </c>
      <c r="J1976" s="43">
        <v>45003</v>
      </c>
      <c r="K1976" s="44">
        <v>1150620</v>
      </c>
      <c r="L1976" s="45">
        <v>0.1075</v>
      </c>
      <c r="M1976" s="46">
        <f t="shared" si="121"/>
        <v>123691.65</v>
      </c>
      <c r="N1976" s="47">
        <f t="shared" si="122"/>
        <v>2876.1954545454646</v>
      </c>
      <c r="O1976" s="48">
        <f t="shared" si="123"/>
        <v>3106.291090909102</v>
      </c>
      <c r="P1976" s="49"/>
      <c r="Q1976" s="49"/>
      <c r="R1976" s="50"/>
    </row>
    <row r="1977" spans="1:18" x14ac:dyDescent="0.25">
      <c r="A1977" s="51">
        <v>1974</v>
      </c>
      <c r="B1977" s="52"/>
      <c r="C1977" s="38" t="s">
        <v>4952</v>
      </c>
      <c r="D1977" s="39">
        <v>44974</v>
      </c>
      <c r="E1977" s="40" t="s">
        <v>4723</v>
      </c>
      <c r="F1977" s="41">
        <v>1683608</v>
      </c>
      <c r="G1977" s="40" t="s">
        <v>3749</v>
      </c>
      <c r="H1977" s="41">
        <v>176779</v>
      </c>
      <c r="I1977" s="42">
        <f t="shared" si="120"/>
        <v>160708.18181818179</v>
      </c>
      <c r="J1977" s="43">
        <v>45003</v>
      </c>
      <c r="K1977" s="44">
        <v>1530553</v>
      </c>
      <c r="L1977" s="45">
        <v>0.1075</v>
      </c>
      <c r="M1977" s="46">
        <f t="shared" si="121"/>
        <v>164534.44750000001</v>
      </c>
      <c r="N1977" s="47">
        <f t="shared" si="122"/>
        <v>3826.2656818182149</v>
      </c>
      <c r="O1977" s="48">
        <f t="shared" si="123"/>
        <v>4132.3669363636727</v>
      </c>
      <c r="P1977" s="49"/>
      <c r="Q1977" s="49"/>
      <c r="R1977" s="50"/>
    </row>
    <row r="1978" spans="1:18" x14ac:dyDescent="0.25">
      <c r="A1978" s="51">
        <v>1975</v>
      </c>
      <c r="B1978" s="53"/>
      <c r="C1978" s="38" t="s">
        <v>4953</v>
      </c>
      <c r="D1978" s="39">
        <v>44980</v>
      </c>
      <c r="E1978" s="40" t="s">
        <v>4682</v>
      </c>
      <c r="F1978" s="41">
        <v>2078573</v>
      </c>
      <c r="G1978" s="40" t="s">
        <v>3749</v>
      </c>
      <c r="H1978" s="41">
        <v>218250</v>
      </c>
      <c r="I1978" s="42">
        <f t="shared" si="120"/>
        <v>198409.09090909088</v>
      </c>
      <c r="J1978" s="43">
        <v>45003</v>
      </c>
      <c r="K1978" s="44">
        <v>1889612</v>
      </c>
      <c r="L1978" s="45">
        <v>0.1075</v>
      </c>
      <c r="M1978" s="46">
        <f t="shared" si="121"/>
        <v>203133.29</v>
      </c>
      <c r="N1978" s="47">
        <f t="shared" si="122"/>
        <v>4724.1990909091255</v>
      </c>
      <c r="O1978" s="48">
        <f t="shared" si="123"/>
        <v>5102.1350181818561</v>
      </c>
      <c r="P1978" s="49"/>
      <c r="Q1978" s="49"/>
      <c r="R1978" s="50"/>
    </row>
    <row r="1979" spans="1:18" x14ac:dyDescent="0.25">
      <c r="A1979" s="51">
        <v>1976</v>
      </c>
      <c r="B1979" s="54" t="s">
        <v>4954</v>
      </c>
      <c r="C1979" s="38" t="s">
        <v>4955</v>
      </c>
      <c r="D1979" s="39">
        <v>44739</v>
      </c>
      <c r="E1979" s="40" t="s">
        <v>2690</v>
      </c>
      <c r="F1979" s="41">
        <v>756355</v>
      </c>
      <c r="G1979" s="40" t="s">
        <v>3749</v>
      </c>
      <c r="H1979" s="41">
        <v>79417</v>
      </c>
      <c r="I1979" s="42">
        <f t="shared" si="120"/>
        <v>72197.272727272721</v>
      </c>
      <c r="J1979" s="43">
        <v>45003</v>
      </c>
      <c r="K1979" s="44">
        <v>700329</v>
      </c>
      <c r="L1979" s="45">
        <v>0.105</v>
      </c>
      <c r="M1979" s="46">
        <f t="shared" si="121"/>
        <v>73534.544999999998</v>
      </c>
      <c r="N1979" s="47">
        <f t="shared" si="122"/>
        <v>1337.2722727272776</v>
      </c>
      <c r="O1979" s="48">
        <f t="shared" si="123"/>
        <v>1444.2540545454599</v>
      </c>
      <c r="P1979" s="49"/>
      <c r="Q1979" s="49"/>
      <c r="R1979" s="50"/>
    </row>
    <row r="1980" spans="1:18" x14ac:dyDescent="0.25">
      <c r="A1980" s="51">
        <v>1977</v>
      </c>
      <c r="B1980" s="54" t="s">
        <v>4956</v>
      </c>
      <c r="C1980" s="38" t="s">
        <v>4957</v>
      </c>
      <c r="D1980" s="39">
        <v>44810</v>
      </c>
      <c r="E1980" s="40" t="s">
        <v>2690</v>
      </c>
      <c r="F1980" s="41">
        <v>1575890</v>
      </c>
      <c r="G1980" s="40" t="s">
        <v>3749</v>
      </c>
      <c r="H1980" s="41">
        <v>165468</v>
      </c>
      <c r="I1980" s="42">
        <f t="shared" si="120"/>
        <v>150425.45454545453</v>
      </c>
      <c r="J1980" s="43">
        <v>45003</v>
      </c>
      <c r="K1980" s="44">
        <v>1459157</v>
      </c>
      <c r="L1980" s="45">
        <v>0.105</v>
      </c>
      <c r="M1980" s="46">
        <f t="shared" si="121"/>
        <v>153211.48499999999</v>
      </c>
      <c r="N1980" s="47">
        <f t="shared" si="122"/>
        <v>2786.0304545454565</v>
      </c>
      <c r="O1980" s="48">
        <f t="shared" si="123"/>
        <v>3008.9128909090932</v>
      </c>
      <c r="P1980" s="49"/>
      <c r="Q1980" s="49"/>
      <c r="R1980" s="50"/>
    </row>
    <row r="1981" spans="1:18" ht="26.45" customHeight="1" x14ac:dyDescent="0.25">
      <c r="A1981" s="51">
        <v>1978</v>
      </c>
      <c r="B1981" s="37" t="s">
        <v>4958</v>
      </c>
      <c r="C1981" s="38" t="s">
        <v>4959</v>
      </c>
      <c r="D1981" s="39">
        <v>44854</v>
      </c>
      <c r="E1981" s="55"/>
      <c r="F1981" s="41">
        <v>419799</v>
      </c>
      <c r="G1981" s="40" t="s">
        <v>3749</v>
      </c>
      <c r="H1981" s="41">
        <v>44079</v>
      </c>
      <c r="I1981" s="42">
        <f t="shared" si="120"/>
        <v>40071.818181818177</v>
      </c>
      <c r="J1981" s="43">
        <v>45003</v>
      </c>
      <c r="K1981" s="44">
        <v>388703</v>
      </c>
      <c r="L1981" s="45">
        <v>0.105</v>
      </c>
      <c r="M1981" s="46">
        <f t="shared" si="121"/>
        <v>40813.814999999995</v>
      </c>
      <c r="N1981" s="47">
        <f t="shared" si="122"/>
        <v>741.99681818181853</v>
      </c>
      <c r="O1981" s="48">
        <f t="shared" si="123"/>
        <v>801.35656363636406</v>
      </c>
      <c r="P1981" s="49"/>
      <c r="Q1981" s="49"/>
      <c r="R1981" s="50"/>
    </row>
    <row r="1982" spans="1:18" x14ac:dyDescent="0.25">
      <c r="A1982" s="51">
        <v>1979</v>
      </c>
      <c r="B1982" s="53"/>
      <c r="C1982" s="38" t="s">
        <v>4960</v>
      </c>
      <c r="D1982" s="39">
        <v>44862</v>
      </c>
      <c r="E1982" s="40" t="s">
        <v>3073</v>
      </c>
      <c r="F1982" s="41">
        <v>828938</v>
      </c>
      <c r="G1982" s="40" t="s">
        <v>3749</v>
      </c>
      <c r="H1982" s="41">
        <v>87038</v>
      </c>
      <c r="I1982" s="42">
        <f t="shared" si="120"/>
        <v>79125.454545454544</v>
      </c>
      <c r="J1982" s="43">
        <v>45003</v>
      </c>
      <c r="K1982" s="44">
        <v>767535</v>
      </c>
      <c r="L1982" s="45">
        <v>0.105</v>
      </c>
      <c r="M1982" s="46">
        <f t="shared" si="121"/>
        <v>80591.175000000003</v>
      </c>
      <c r="N1982" s="47">
        <f t="shared" si="122"/>
        <v>1465.7204545454588</v>
      </c>
      <c r="O1982" s="48">
        <f t="shared" si="123"/>
        <v>1582.9780909090955</v>
      </c>
      <c r="P1982" s="49"/>
      <c r="Q1982" s="49"/>
      <c r="R1982" s="50"/>
    </row>
    <row r="1983" spans="1:18" ht="26.45" customHeight="1" x14ac:dyDescent="0.25">
      <c r="A1983" s="51">
        <v>1980</v>
      </c>
      <c r="B1983" s="37" t="s">
        <v>4961</v>
      </c>
      <c r="C1983" s="38" t="s">
        <v>4962</v>
      </c>
      <c r="D1983" s="39">
        <v>44839</v>
      </c>
      <c r="E1983" s="40" t="s">
        <v>4963</v>
      </c>
      <c r="F1983" s="41">
        <v>2118553</v>
      </c>
      <c r="G1983" s="40" t="s">
        <v>3749</v>
      </c>
      <c r="H1983" s="41">
        <v>222448</v>
      </c>
      <c r="I1983" s="42">
        <f t="shared" si="120"/>
        <v>202225.45454545453</v>
      </c>
      <c r="J1983" s="43">
        <v>45003</v>
      </c>
      <c r="K1983" s="44">
        <v>1961623</v>
      </c>
      <c r="L1983" s="45">
        <v>0.105</v>
      </c>
      <c r="M1983" s="46">
        <f t="shared" si="121"/>
        <v>205970.41499999998</v>
      </c>
      <c r="N1983" s="47">
        <f t="shared" si="122"/>
        <v>3744.9604545454495</v>
      </c>
      <c r="O1983" s="48">
        <f t="shared" si="123"/>
        <v>4044.5572909090856</v>
      </c>
      <c r="P1983" s="49"/>
      <c r="Q1983" s="49"/>
      <c r="R1983" s="50"/>
    </row>
    <row r="1984" spans="1:18" x14ac:dyDescent="0.25">
      <c r="A1984" s="51">
        <v>1981</v>
      </c>
      <c r="B1984" s="52"/>
      <c r="C1984" s="38" t="s">
        <v>4964</v>
      </c>
      <c r="D1984" s="39">
        <v>44854</v>
      </c>
      <c r="E1984" s="40" t="s">
        <v>4718</v>
      </c>
      <c r="F1984" s="41">
        <v>1028227</v>
      </c>
      <c r="G1984" s="40" t="s">
        <v>3749</v>
      </c>
      <c r="H1984" s="41">
        <v>107964</v>
      </c>
      <c r="I1984" s="42">
        <f t="shared" si="120"/>
        <v>98149.090909090897</v>
      </c>
      <c r="J1984" s="43">
        <v>45003</v>
      </c>
      <c r="K1984" s="44">
        <v>952062</v>
      </c>
      <c r="L1984" s="45">
        <v>0.105</v>
      </c>
      <c r="M1984" s="46">
        <f t="shared" si="121"/>
        <v>99966.51</v>
      </c>
      <c r="N1984" s="47">
        <f t="shared" si="122"/>
        <v>1817.4190909090976</v>
      </c>
      <c r="O1984" s="48">
        <f t="shared" si="123"/>
        <v>1962.8126181818254</v>
      </c>
      <c r="P1984" s="49"/>
      <c r="Q1984" s="49"/>
      <c r="R1984" s="50"/>
    </row>
    <row r="1985" spans="1:18" x14ac:dyDescent="0.25">
      <c r="A1985" s="51">
        <v>1982</v>
      </c>
      <c r="B1985" s="53"/>
      <c r="C1985" s="38" t="s">
        <v>4965</v>
      </c>
      <c r="D1985" s="39">
        <v>44860</v>
      </c>
      <c r="E1985" s="40" t="s">
        <v>4685</v>
      </c>
      <c r="F1985" s="41">
        <v>508899</v>
      </c>
      <c r="G1985" s="40" t="s">
        <v>3749</v>
      </c>
      <c r="H1985" s="41">
        <v>53434</v>
      </c>
      <c r="I1985" s="42">
        <f t="shared" si="120"/>
        <v>48576.363636363632</v>
      </c>
      <c r="J1985" s="43">
        <v>45003</v>
      </c>
      <c r="K1985" s="44">
        <v>471203</v>
      </c>
      <c r="L1985" s="45">
        <v>0.105</v>
      </c>
      <c r="M1985" s="46">
        <f t="shared" si="121"/>
        <v>49476.314999999995</v>
      </c>
      <c r="N1985" s="47">
        <f t="shared" si="122"/>
        <v>899.95136363636266</v>
      </c>
      <c r="O1985" s="48">
        <f t="shared" si="123"/>
        <v>971.9474727272717</v>
      </c>
      <c r="P1985" s="49"/>
      <c r="Q1985" s="49"/>
      <c r="R1985" s="50"/>
    </row>
    <row r="1986" spans="1:18" x14ac:dyDescent="0.25">
      <c r="A1986" s="51">
        <v>1983</v>
      </c>
      <c r="B1986" s="54" t="s">
        <v>4966</v>
      </c>
      <c r="C1986" s="38" t="s">
        <v>4967</v>
      </c>
      <c r="D1986" s="39">
        <v>44890</v>
      </c>
      <c r="E1986" s="40" t="s">
        <v>3073</v>
      </c>
      <c r="F1986" s="41">
        <v>270983</v>
      </c>
      <c r="G1986" s="40" t="s">
        <v>3749</v>
      </c>
      <c r="H1986" s="41">
        <v>28453</v>
      </c>
      <c r="I1986" s="42">
        <f t="shared" si="120"/>
        <v>25866.363636363636</v>
      </c>
      <c r="J1986" s="43">
        <v>45003</v>
      </c>
      <c r="K1986" s="44">
        <v>250910</v>
      </c>
      <c r="L1986" s="45">
        <v>0.105</v>
      </c>
      <c r="M1986" s="46">
        <f t="shared" si="121"/>
        <v>26345.55</v>
      </c>
      <c r="N1986" s="47">
        <f t="shared" si="122"/>
        <v>479.18636363636324</v>
      </c>
      <c r="O1986" s="48">
        <f t="shared" si="123"/>
        <v>517.52127272727228</v>
      </c>
      <c r="P1986" s="49"/>
      <c r="Q1986" s="49"/>
      <c r="R1986" s="50"/>
    </row>
    <row r="1987" spans="1:18" x14ac:dyDescent="0.25">
      <c r="A1987" s="51">
        <v>1984</v>
      </c>
      <c r="B1987" s="54" t="s">
        <v>4968</v>
      </c>
      <c r="C1987" s="38" t="s">
        <v>4969</v>
      </c>
      <c r="D1987" s="39">
        <v>44883</v>
      </c>
      <c r="E1987" s="40" t="s">
        <v>2807</v>
      </c>
      <c r="F1987" s="41">
        <v>1392768</v>
      </c>
      <c r="G1987" s="40" t="s">
        <v>3749</v>
      </c>
      <c r="H1987" s="41">
        <v>146241</v>
      </c>
      <c r="I1987" s="42">
        <f t="shared" si="120"/>
        <v>132946.36363636362</v>
      </c>
      <c r="J1987" s="43">
        <v>45003</v>
      </c>
      <c r="K1987" s="44">
        <v>1289600</v>
      </c>
      <c r="L1987" s="45">
        <v>0.105</v>
      </c>
      <c r="M1987" s="46">
        <f t="shared" si="121"/>
        <v>135408</v>
      </c>
      <c r="N1987" s="47">
        <f t="shared" si="122"/>
        <v>2461.6363636363822</v>
      </c>
      <c r="O1987" s="48">
        <f t="shared" si="123"/>
        <v>2658.5672727272931</v>
      </c>
      <c r="P1987" s="49"/>
      <c r="Q1987" s="49"/>
      <c r="R1987" s="50"/>
    </row>
    <row r="1988" spans="1:18" x14ac:dyDescent="0.25">
      <c r="A1988" s="51">
        <v>1985</v>
      </c>
      <c r="B1988" s="37" t="s">
        <v>4970</v>
      </c>
      <c r="C1988" s="38" t="s">
        <v>4971</v>
      </c>
      <c r="D1988" s="39">
        <v>44883</v>
      </c>
      <c r="E1988" s="40" t="s">
        <v>2807</v>
      </c>
      <c r="F1988" s="41">
        <v>1320283</v>
      </c>
      <c r="G1988" s="40" t="s">
        <v>3749</v>
      </c>
      <c r="H1988" s="41">
        <v>138630</v>
      </c>
      <c r="I1988" s="42">
        <f t="shared" ref="I1988:I2051" si="124">H1988/1.1</f>
        <v>126027.27272727272</v>
      </c>
      <c r="J1988" s="43">
        <v>45003</v>
      </c>
      <c r="K1988" s="44">
        <v>1222484</v>
      </c>
      <c r="L1988" s="45">
        <v>0.105</v>
      </c>
      <c r="M1988" s="46">
        <f t="shared" ref="M1988:M2051" si="125">K1988*L1988</f>
        <v>128360.81999999999</v>
      </c>
      <c r="N1988" s="47">
        <f t="shared" ref="N1988:N2051" si="126">M1988-I1988</f>
        <v>2333.5472727272718</v>
      </c>
      <c r="O1988" s="48">
        <f t="shared" ref="O1988:O2051" si="127">N1988*1.08</f>
        <v>2520.2310545454538</v>
      </c>
      <c r="P1988" s="49"/>
      <c r="Q1988" s="49"/>
      <c r="R1988" s="50"/>
    </row>
    <row r="1989" spans="1:18" x14ac:dyDescent="0.25">
      <c r="A1989" s="51">
        <v>1986</v>
      </c>
      <c r="B1989" s="53"/>
      <c r="C1989" s="38" t="s">
        <v>4972</v>
      </c>
      <c r="D1989" s="39">
        <v>44884</v>
      </c>
      <c r="E1989" s="40" t="s">
        <v>2807</v>
      </c>
      <c r="F1989" s="41">
        <v>1392768</v>
      </c>
      <c r="G1989" s="40" t="s">
        <v>3749</v>
      </c>
      <c r="H1989" s="41">
        <v>146240</v>
      </c>
      <c r="I1989" s="42">
        <f t="shared" si="124"/>
        <v>132945.45454545453</v>
      </c>
      <c r="J1989" s="43">
        <v>45003</v>
      </c>
      <c r="K1989" s="44">
        <v>1289600</v>
      </c>
      <c r="L1989" s="45">
        <v>0.105</v>
      </c>
      <c r="M1989" s="46">
        <f t="shared" si="125"/>
        <v>135408</v>
      </c>
      <c r="N1989" s="47">
        <f t="shared" si="126"/>
        <v>2462.5454545454704</v>
      </c>
      <c r="O1989" s="48">
        <f t="shared" si="127"/>
        <v>2659.5490909091081</v>
      </c>
      <c r="P1989" s="49"/>
      <c r="Q1989" s="49"/>
      <c r="R1989" s="50"/>
    </row>
    <row r="1990" spans="1:18" ht="26.45" customHeight="1" x14ac:dyDescent="0.25">
      <c r="A1990" s="51">
        <v>1987</v>
      </c>
      <c r="B1990" s="37" t="s">
        <v>4973</v>
      </c>
      <c r="C1990" s="38" t="s">
        <v>4974</v>
      </c>
      <c r="D1990" s="39">
        <v>44877</v>
      </c>
      <c r="E1990" s="40" t="s">
        <v>2686</v>
      </c>
      <c r="F1990" s="41">
        <v>657716</v>
      </c>
      <c r="G1990" s="40" t="s">
        <v>3749</v>
      </c>
      <c r="H1990" s="41">
        <v>69060</v>
      </c>
      <c r="I1990" s="42">
        <f t="shared" si="124"/>
        <v>62781.818181818177</v>
      </c>
      <c r="J1990" s="43">
        <v>45003</v>
      </c>
      <c r="K1990" s="44">
        <v>608996</v>
      </c>
      <c r="L1990" s="45">
        <v>0.105</v>
      </c>
      <c r="M1990" s="46">
        <f t="shared" si="125"/>
        <v>63944.579999999994</v>
      </c>
      <c r="N1990" s="47">
        <f t="shared" si="126"/>
        <v>1162.7618181818179</v>
      </c>
      <c r="O1990" s="48">
        <f t="shared" si="127"/>
        <v>1255.7827636363634</v>
      </c>
      <c r="P1990" s="49"/>
      <c r="Q1990" s="49"/>
      <c r="R1990" s="50"/>
    </row>
    <row r="1991" spans="1:18" x14ac:dyDescent="0.25">
      <c r="A1991" s="51">
        <v>1988</v>
      </c>
      <c r="B1991" s="53"/>
      <c r="C1991" s="38" t="s">
        <v>4975</v>
      </c>
      <c r="D1991" s="39">
        <v>44890</v>
      </c>
      <c r="E1991" s="40" t="s">
        <v>4682</v>
      </c>
      <c r="F1991" s="41">
        <v>1171724</v>
      </c>
      <c r="G1991" s="40" t="s">
        <v>3749</v>
      </c>
      <c r="H1991" s="41">
        <v>123031</v>
      </c>
      <c r="I1991" s="42">
        <f t="shared" si="124"/>
        <v>111846.36363636363</v>
      </c>
      <c r="J1991" s="43">
        <v>45003</v>
      </c>
      <c r="K1991" s="44">
        <v>1084930</v>
      </c>
      <c r="L1991" s="45">
        <v>0.105</v>
      </c>
      <c r="M1991" s="46">
        <f t="shared" si="125"/>
        <v>113917.65</v>
      </c>
      <c r="N1991" s="47">
        <f t="shared" si="126"/>
        <v>2071.2863636363618</v>
      </c>
      <c r="O1991" s="48">
        <f t="shared" si="127"/>
        <v>2236.9892727272709</v>
      </c>
      <c r="P1991" s="49"/>
      <c r="Q1991" s="49"/>
      <c r="R1991" s="50"/>
    </row>
    <row r="1992" spans="1:18" ht="26.45" customHeight="1" x14ac:dyDescent="0.25">
      <c r="A1992" s="51">
        <v>1989</v>
      </c>
      <c r="B1992" s="37" t="s">
        <v>4976</v>
      </c>
      <c r="C1992" s="38" t="s">
        <v>4977</v>
      </c>
      <c r="D1992" s="39">
        <v>44905</v>
      </c>
      <c r="E1992" s="40" t="s">
        <v>3073</v>
      </c>
      <c r="F1992" s="41">
        <v>1325911</v>
      </c>
      <c r="G1992" s="40" t="s">
        <v>3749</v>
      </c>
      <c r="H1992" s="41">
        <v>139221</v>
      </c>
      <c r="I1992" s="42">
        <f t="shared" si="124"/>
        <v>126564.54545454544</v>
      </c>
      <c r="J1992" s="43">
        <v>45003</v>
      </c>
      <c r="K1992" s="44">
        <v>1227695</v>
      </c>
      <c r="L1992" s="45">
        <v>0.105</v>
      </c>
      <c r="M1992" s="46">
        <f t="shared" si="125"/>
        <v>128907.97499999999</v>
      </c>
      <c r="N1992" s="47">
        <f t="shared" si="126"/>
        <v>2343.42954545455</v>
      </c>
      <c r="O1992" s="48">
        <f t="shared" si="127"/>
        <v>2530.9039090909141</v>
      </c>
      <c r="P1992" s="49"/>
      <c r="Q1992" s="49"/>
      <c r="R1992" s="50"/>
    </row>
    <row r="1993" spans="1:18" x14ac:dyDescent="0.25">
      <c r="A1993" s="51">
        <v>1990</v>
      </c>
      <c r="B1993" s="53"/>
      <c r="C1993" s="38" t="s">
        <v>4978</v>
      </c>
      <c r="D1993" s="39">
        <v>44914</v>
      </c>
      <c r="E1993" s="40" t="s">
        <v>3073</v>
      </c>
      <c r="F1993" s="41">
        <v>491765</v>
      </c>
      <c r="G1993" s="40" t="s">
        <v>3749</v>
      </c>
      <c r="H1993" s="41">
        <v>51635</v>
      </c>
      <c r="I1993" s="42">
        <f t="shared" si="124"/>
        <v>46940.909090909088</v>
      </c>
      <c r="J1993" s="43">
        <v>45003</v>
      </c>
      <c r="K1993" s="44">
        <v>455338</v>
      </c>
      <c r="L1993" s="45">
        <v>0.105</v>
      </c>
      <c r="M1993" s="46">
        <f t="shared" si="125"/>
        <v>47810.49</v>
      </c>
      <c r="N1993" s="47">
        <f t="shared" si="126"/>
        <v>869.5809090909097</v>
      </c>
      <c r="O1993" s="48">
        <f t="shared" si="127"/>
        <v>939.14738181818257</v>
      </c>
      <c r="P1993" s="49"/>
      <c r="Q1993" s="49"/>
      <c r="R1993" s="50"/>
    </row>
    <row r="1994" spans="1:18" x14ac:dyDescent="0.25">
      <c r="A1994" s="51">
        <v>1991</v>
      </c>
      <c r="B1994" s="54" t="s">
        <v>4979</v>
      </c>
      <c r="C1994" s="38" t="s">
        <v>4980</v>
      </c>
      <c r="D1994" s="39">
        <v>44909</v>
      </c>
      <c r="E1994" s="55"/>
      <c r="F1994" s="41">
        <v>994222</v>
      </c>
      <c r="G1994" s="40" t="s">
        <v>3749</v>
      </c>
      <c r="H1994" s="41">
        <v>104393</v>
      </c>
      <c r="I1994" s="42">
        <f t="shared" si="124"/>
        <v>94902.727272727265</v>
      </c>
      <c r="J1994" s="43">
        <v>45003</v>
      </c>
      <c r="K1994" s="44">
        <v>920576</v>
      </c>
      <c r="L1994" s="45">
        <v>0.105</v>
      </c>
      <c r="M1994" s="46">
        <f t="shared" si="125"/>
        <v>96660.479999999996</v>
      </c>
      <c r="N1994" s="47">
        <f t="shared" si="126"/>
        <v>1757.7527272727311</v>
      </c>
      <c r="O1994" s="48">
        <f t="shared" si="127"/>
        <v>1898.3729454545498</v>
      </c>
      <c r="P1994" s="49"/>
      <c r="Q1994" s="49"/>
      <c r="R1994" s="50"/>
    </row>
    <row r="1995" spans="1:18" x14ac:dyDescent="0.25">
      <c r="A1995" s="51">
        <v>1992</v>
      </c>
      <c r="B1995" s="54" t="s">
        <v>4981</v>
      </c>
      <c r="C1995" s="38" t="s">
        <v>4982</v>
      </c>
      <c r="D1995" s="39">
        <v>44916</v>
      </c>
      <c r="E1995" s="40" t="s">
        <v>2807</v>
      </c>
      <c r="F1995" s="41">
        <v>491765</v>
      </c>
      <c r="G1995" s="40" t="s">
        <v>3749</v>
      </c>
      <c r="H1995" s="41">
        <v>51635</v>
      </c>
      <c r="I1995" s="42">
        <f t="shared" si="124"/>
        <v>46940.909090909088</v>
      </c>
      <c r="J1995" s="43">
        <v>45003</v>
      </c>
      <c r="K1995" s="44">
        <v>455338</v>
      </c>
      <c r="L1995" s="45">
        <v>0.105</v>
      </c>
      <c r="M1995" s="46">
        <f t="shared" si="125"/>
        <v>47810.49</v>
      </c>
      <c r="N1995" s="47">
        <f t="shared" si="126"/>
        <v>869.5809090909097</v>
      </c>
      <c r="O1995" s="48">
        <f t="shared" si="127"/>
        <v>939.14738181818257</v>
      </c>
      <c r="P1995" s="49"/>
      <c r="Q1995" s="49"/>
      <c r="R1995" s="50"/>
    </row>
    <row r="1996" spans="1:18" x14ac:dyDescent="0.25">
      <c r="A1996" s="51">
        <v>1993</v>
      </c>
      <c r="B1996" s="37" t="s">
        <v>4983</v>
      </c>
      <c r="C1996" s="38" t="s">
        <v>4984</v>
      </c>
      <c r="D1996" s="39">
        <v>44925</v>
      </c>
      <c r="E1996" s="40" t="s">
        <v>4669</v>
      </c>
      <c r="F1996" s="41">
        <v>749762</v>
      </c>
      <c r="G1996" s="40" t="s">
        <v>3749</v>
      </c>
      <c r="H1996" s="41">
        <v>78725</v>
      </c>
      <c r="I1996" s="42">
        <f t="shared" si="124"/>
        <v>71568.181818181809</v>
      </c>
      <c r="J1996" s="43">
        <v>45003</v>
      </c>
      <c r="K1996" s="44">
        <v>694224</v>
      </c>
      <c r="L1996" s="45">
        <v>0.105</v>
      </c>
      <c r="M1996" s="46">
        <f t="shared" si="125"/>
        <v>72893.52</v>
      </c>
      <c r="N1996" s="47">
        <f t="shared" si="126"/>
        <v>1325.3381818181952</v>
      </c>
      <c r="O1996" s="48">
        <f t="shared" si="127"/>
        <v>1431.3652363636509</v>
      </c>
      <c r="P1996" s="49"/>
      <c r="Q1996" s="49"/>
      <c r="R1996" s="50"/>
    </row>
    <row r="1997" spans="1:18" x14ac:dyDescent="0.25">
      <c r="A1997" s="51">
        <v>1994</v>
      </c>
      <c r="B1997" s="52"/>
      <c r="C1997" s="38" t="s">
        <v>4985</v>
      </c>
      <c r="D1997" s="39">
        <v>44904</v>
      </c>
      <c r="E1997" s="40" t="s">
        <v>2807</v>
      </c>
      <c r="F1997" s="41">
        <v>490050</v>
      </c>
      <c r="G1997" s="40" t="s">
        <v>3749</v>
      </c>
      <c r="H1997" s="41">
        <v>51455</v>
      </c>
      <c r="I1997" s="42">
        <f t="shared" si="124"/>
        <v>46777.272727272721</v>
      </c>
      <c r="J1997" s="43">
        <v>45003</v>
      </c>
      <c r="K1997" s="44">
        <v>453750</v>
      </c>
      <c r="L1997" s="45">
        <v>0.105</v>
      </c>
      <c r="M1997" s="46">
        <f t="shared" si="125"/>
        <v>47643.75</v>
      </c>
      <c r="N1997" s="47">
        <f t="shared" si="126"/>
        <v>866.47727272727934</v>
      </c>
      <c r="O1997" s="48">
        <f t="shared" si="127"/>
        <v>935.79545454546178</v>
      </c>
      <c r="P1997" s="49"/>
      <c r="Q1997" s="49"/>
      <c r="R1997" s="50"/>
    </row>
    <row r="1998" spans="1:18" x14ac:dyDescent="0.25">
      <c r="A1998" s="51">
        <v>1995</v>
      </c>
      <c r="B1998" s="52"/>
      <c r="C1998" s="38" t="s">
        <v>4986</v>
      </c>
      <c r="D1998" s="39">
        <v>44923</v>
      </c>
      <c r="E1998" s="40" t="s">
        <v>2807</v>
      </c>
      <c r="F1998" s="41">
        <v>367988</v>
      </c>
      <c r="G1998" s="40" t="s">
        <v>3749</v>
      </c>
      <c r="H1998" s="41">
        <v>38639</v>
      </c>
      <c r="I1998" s="42">
        <f t="shared" si="124"/>
        <v>35126.363636363632</v>
      </c>
      <c r="J1998" s="43">
        <v>45003</v>
      </c>
      <c r="K1998" s="44">
        <v>340730</v>
      </c>
      <c r="L1998" s="45">
        <v>0.105</v>
      </c>
      <c r="M1998" s="46">
        <f t="shared" si="125"/>
        <v>35776.65</v>
      </c>
      <c r="N1998" s="47">
        <f t="shared" si="126"/>
        <v>650.28636363636906</v>
      </c>
      <c r="O1998" s="48">
        <f t="shared" si="127"/>
        <v>702.30927272727865</v>
      </c>
      <c r="P1998" s="49"/>
      <c r="Q1998" s="49"/>
      <c r="R1998" s="50"/>
    </row>
    <row r="1999" spans="1:18" x14ac:dyDescent="0.25">
      <c r="A1999" s="51">
        <v>1996</v>
      </c>
      <c r="B1999" s="52"/>
      <c r="C1999" s="38" t="s">
        <v>4987</v>
      </c>
      <c r="D1999" s="39">
        <v>44926</v>
      </c>
      <c r="E1999" s="40" t="s">
        <v>2807</v>
      </c>
      <c r="F1999" s="41">
        <v>396527</v>
      </c>
      <c r="G1999" s="40" t="s">
        <v>3749</v>
      </c>
      <c r="H1999" s="41">
        <v>41635</v>
      </c>
      <c r="I1999" s="42">
        <f t="shared" si="124"/>
        <v>37850</v>
      </c>
      <c r="J1999" s="43">
        <v>45003</v>
      </c>
      <c r="K1999" s="44">
        <v>367155</v>
      </c>
      <c r="L1999" s="45">
        <v>0.105</v>
      </c>
      <c r="M1999" s="46">
        <f t="shared" si="125"/>
        <v>38551.275000000001</v>
      </c>
      <c r="N1999" s="47">
        <f t="shared" si="126"/>
        <v>701.27500000000146</v>
      </c>
      <c r="O1999" s="48">
        <f t="shared" si="127"/>
        <v>757.37700000000166</v>
      </c>
      <c r="P1999" s="49"/>
      <c r="Q1999" s="49"/>
      <c r="R1999" s="50"/>
    </row>
    <row r="2000" spans="1:18" x14ac:dyDescent="0.25">
      <c r="A2000" s="51">
        <v>1997</v>
      </c>
      <c r="B2000" s="52"/>
      <c r="C2000" s="38" t="s">
        <v>4988</v>
      </c>
      <c r="D2000" s="39">
        <v>44897</v>
      </c>
      <c r="E2000" s="40" t="s">
        <v>2807</v>
      </c>
      <c r="F2000" s="41">
        <v>599713</v>
      </c>
      <c r="G2000" s="40" t="s">
        <v>3749</v>
      </c>
      <c r="H2000" s="41">
        <v>62970</v>
      </c>
      <c r="I2000" s="42">
        <f t="shared" si="124"/>
        <v>57245.454545454544</v>
      </c>
      <c r="J2000" s="43">
        <v>45003</v>
      </c>
      <c r="K2000" s="44">
        <v>555290</v>
      </c>
      <c r="L2000" s="45">
        <v>0.105</v>
      </c>
      <c r="M2000" s="46">
        <f t="shared" si="125"/>
        <v>58305.45</v>
      </c>
      <c r="N2000" s="47">
        <f t="shared" si="126"/>
        <v>1059.995454545453</v>
      </c>
      <c r="O2000" s="48">
        <f t="shared" si="127"/>
        <v>1144.7950909090894</v>
      </c>
      <c r="P2000" s="49"/>
      <c r="Q2000" s="49"/>
      <c r="R2000" s="50"/>
    </row>
    <row r="2001" spans="1:18" x14ac:dyDescent="0.25">
      <c r="A2001" s="51">
        <v>1998</v>
      </c>
      <c r="B2001" s="53"/>
      <c r="C2001" s="38" t="s">
        <v>4989</v>
      </c>
      <c r="D2001" s="39">
        <v>44897</v>
      </c>
      <c r="E2001" s="40" t="s">
        <v>2807</v>
      </c>
      <c r="F2001" s="41">
        <v>548364</v>
      </c>
      <c r="G2001" s="40" t="s">
        <v>3749</v>
      </c>
      <c r="H2001" s="41">
        <v>57578</v>
      </c>
      <c r="I2001" s="42">
        <f t="shared" si="124"/>
        <v>52343.63636363636</v>
      </c>
      <c r="J2001" s="43">
        <v>45003</v>
      </c>
      <c r="K2001" s="44">
        <v>507744</v>
      </c>
      <c r="L2001" s="45">
        <v>0.105</v>
      </c>
      <c r="M2001" s="46">
        <f t="shared" si="125"/>
        <v>53313.119999999995</v>
      </c>
      <c r="N2001" s="47">
        <f t="shared" si="126"/>
        <v>969.48363636363501</v>
      </c>
      <c r="O2001" s="48">
        <f t="shared" si="127"/>
        <v>1047.042327272726</v>
      </c>
      <c r="P2001" s="49"/>
      <c r="Q2001" s="49"/>
      <c r="R2001" s="50"/>
    </row>
    <row r="2002" spans="1:18" ht="26.45" customHeight="1" x14ac:dyDescent="0.25">
      <c r="A2002" s="51">
        <v>1999</v>
      </c>
      <c r="B2002" s="37" t="s">
        <v>4990</v>
      </c>
      <c r="C2002" s="38" t="s">
        <v>4991</v>
      </c>
      <c r="D2002" s="39">
        <v>44903</v>
      </c>
      <c r="E2002" s="40" t="s">
        <v>4723</v>
      </c>
      <c r="F2002" s="41">
        <v>2423944</v>
      </c>
      <c r="G2002" s="40" t="s">
        <v>3749</v>
      </c>
      <c r="H2002" s="41">
        <v>254514</v>
      </c>
      <c r="I2002" s="42">
        <f t="shared" si="124"/>
        <v>231376.36363636362</v>
      </c>
      <c r="J2002" s="43">
        <v>45003</v>
      </c>
      <c r="K2002" s="44">
        <v>2244393</v>
      </c>
      <c r="L2002" s="45">
        <v>0.105</v>
      </c>
      <c r="M2002" s="46">
        <f t="shared" si="125"/>
        <v>235661.26499999998</v>
      </c>
      <c r="N2002" s="47">
        <f t="shared" si="126"/>
        <v>4284.901363636367</v>
      </c>
      <c r="O2002" s="48">
        <f t="shared" si="127"/>
        <v>4627.6934727272765</v>
      </c>
      <c r="P2002" s="49"/>
      <c r="Q2002" s="49"/>
      <c r="R2002" s="50"/>
    </row>
    <row r="2003" spans="1:18" x14ac:dyDescent="0.25">
      <c r="A2003" s="51">
        <v>2000</v>
      </c>
      <c r="B2003" s="53"/>
      <c r="C2003" s="38" t="s">
        <v>4992</v>
      </c>
      <c r="D2003" s="39">
        <v>44897</v>
      </c>
      <c r="E2003" s="40" t="s">
        <v>4734</v>
      </c>
      <c r="F2003" s="41">
        <v>1127304</v>
      </c>
      <c r="G2003" s="40" t="s">
        <v>3749</v>
      </c>
      <c r="H2003" s="41">
        <v>118367</v>
      </c>
      <c r="I2003" s="42">
        <f t="shared" si="124"/>
        <v>107606.36363636363</v>
      </c>
      <c r="J2003" s="43">
        <v>45003</v>
      </c>
      <c r="K2003" s="44">
        <v>1043800</v>
      </c>
      <c r="L2003" s="45">
        <v>0.105</v>
      </c>
      <c r="M2003" s="46">
        <f t="shared" si="125"/>
        <v>109599</v>
      </c>
      <c r="N2003" s="47">
        <f t="shared" si="126"/>
        <v>1992.6363636363676</v>
      </c>
      <c r="O2003" s="48">
        <f t="shared" si="127"/>
        <v>2152.0472727272772</v>
      </c>
      <c r="P2003" s="49"/>
      <c r="Q2003" s="49"/>
      <c r="R2003" s="50"/>
    </row>
    <row r="2004" spans="1:18" x14ac:dyDescent="0.25">
      <c r="A2004" s="51">
        <v>2001</v>
      </c>
      <c r="B2004" s="37" t="s">
        <v>4993</v>
      </c>
      <c r="C2004" s="38">
        <v>5701</v>
      </c>
      <c r="D2004" s="39">
        <v>44980</v>
      </c>
      <c r="E2004" s="40" t="s">
        <v>4994</v>
      </c>
      <c r="F2004" s="41">
        <v>-161548</v>
      </c>
      <c r="G2004" s="40" t="s">
        <v>3749</v>
      </c>
      <c r="H2004" s="41">
        <v>-16963</v>
      </c>
      <c r="I2004" s="42">
        <f t="shared" si="124"/>
        <v>-15420.90909090909</v>
      </c>
      <c r="J2004" s="43">
        <v>45003</v>
      </c>
      <c r="K2004" s="44">
        <v>-146862</v>
      </c>
      <c r="L2004" s="45">
        <v>0.1075</v>
      </c>
      <c r="M2004" s="46">
        <f t="shared" si="125"/>
        <v>-15787.664999999999</v>
      </c>
      <c r="N2004" s="47">
        <f t="shared" si="126"/>
        <v>-366.75590909090897</v>
      </c>
      <c r="O2004" s="48">
        <f t="shared" si="127"/>
        <v>-396.09638181818173</v>
      </c>
      <c r="P2004" s="49"/>
      <c r="Q2004" s="49"/>
      <c r="R2004" s="50"/>
    </row>
    <row r="2005" spans="1:18" x14ac:dyDescent="0.25">
      <c r="A2005" s="51">
        <v>2002</v>
      </c>
      <c r="B2005" s="52"/>
      <c r="C2005" s="38">
        <v>1985</v>
      </c>
      <c r="D2005" s="39">
        <v>44958</v>
      </c>
      <c r="E2005" s="40" t="s">
        <v>4995</v>
      </c>
      <c r="F2005" s="41">
        <v>-641520</v>
      </c>
      <c r="G2005" s="40" t="s">
        <v>3749</v>
      </c>
      <c r="H2005" s="41">
        <v>-67360</v>
      </c>
      <c r="I2005" s="42">
        <f t="shared" si="124"/>
        <v>-61236.363636363632</v>
      </c>
      <c r="J2005" s="43">
        <v>45003</v>
      </c>
      <c r="K2005" s="44">
        <v>-594000</v>
      </c>
      <c r="L2005" s="45">
        <v>0.1075</v>
      </c>
      <c r="M2005" s="46">
        <f t="shared" si="125"/>
        <v>-63855</v>
      </c>
      <c r="N2005" s="47">
        <f t="shared" si="126"/>
        <v>-2618.6363636363676</v>
      </c>
      <c r="O2005" s="48">
        <f t="shared" si="127"/>
        <v>-2828.1272727272772</v>
      </c>
      <c r="P2005" s="49"/>
      <c r="Q2005" s="49"/>
      <c r="R2005" s="50"/>
    </row>
    <row r="2006" spans="1:18" x14ac:dyDescent="0.25">
      <c r="A2006" s="51">
        <v>2003</v>
      </c>
      <c r="B2006" s="52"/>
      <c r="C2006" s="38">
        <v>2014</v>
      </c>
      <c r="D2006" s="39">
        <v>44958</v>
      </c>
      <c r="E2006" s="40" t="s">
        <v>4996</v>
      </c>
      <c r="F2006" s="41">
        <v>-79305</v>
      </c>
      <c r="G2006" s="40" t="s">
        <v>3749</v>
      </c>
      <c r="H2006" s="41">
        <v>-8327</v>
      </c>
      <c r="I2006" s="42">
        <f t="shared" si="124"/>
        <v>-7569.9999999999991</v>
      </c>
      <c r="J2006" s="43">
        <v>45003</v>
      </c>
      <c r="K2006" s="44">
        <v>-73431</v>
      </c>
      <c r="L2006" s="45">
        <v>0.1075</v>
      </c>
      <c r="M2006" s="46">
        <f t="shared" si="125"/>
        <v>-7893.8324999999995</v>
      </c>
      <c r="N2006" s="47">
        <f t="shared" si="126"/>
        <v>-323.83250000000044</v>
      </c>
      <c r="O2006" s="48">
        <f t="shared" si="127"/>
        <v>-349.73910000000052</v>
      </c>
      <c r="P2006" s="49"/>
      <c r="Q2006" s="49"/>
      <c r="R2006" s="50"/>
    </row>
    <row r="2007" spans="1:18" x14ac:dyDescent="0.25">
      <c r="A2007" s="51">
        <v>2004</v>
      </c>
      <c r="B2007" s="52"/>
      <c r="C2007" s="38">
        <v>6229</v>
      </c>
      <c r="D2007" s="39">
        <v>44982</v>
      </c>
      <c r="E2007" s="40" t="s">
        <v>4997</v>
      </c>
      <c r="F2007" s="41">
        <v>-838663</v>
      </c>
      <c r="G2007" s="40" t="s">
        <v>3749</v>
      </c>
      <c r="H2007" s="41">
        <v>-88060</v>
      </c>
      <c r="I2007" s="42">
        <f t="shared" si="124"/>
        <v>-80054.545454545441</v>
      </c>
      <c r="J2007" s="43">
        <v>45003</v>
      </c>
      <c r="K2007" s="44">
        <v>-776540</v>
      </c>
      <c r="L2007" s="45">
        <v>0.1075</v>
      </c>
      <c r="M2007" s="46">
        <f t="shared" si="125"/>
        <v>-83478.05</v>
      </c>
      <c r="N2007" s="47">
        <f t="shared" si="126"/>
        <v>-3423.5045454545616</v>
      </c>
      <c r="O2007" s="48">
        <f t="shared" si="127"/>
        <v>-3697.3849090909266</v>
      </c>
      <c r="P2007" s="49"/>
      <c r="Q2007" s="49"/>
      <c r="R2007" s="50"/>
    </row>
    <row r="2008" spans="1:18" x14ac:dyDescent="0.25">
      <c r="A2008" s="51">
        <v>2005</v>
      </c>
      <c r="B2008" s="52"/>
      <c r="C2008" s="38">
        <v>2491</v>
      </c>
      <c r="D2008" s="39">
        <v>44963</v>
      </c>
      <c r="E2008" s="40" t="s">
        <v>4998</v>
      </c>
      <c r="F2008" s="41">
        <v>-515069</v>
      </c>
      <c r="G2008" s="40" t="s">
        <v>3749</v>
      </c>
      <c r="H2008" s="41">
        <v>-54082</v>
      </c>
      <c r="I2008" s="42">
        <f t="shared" si="124"/>
        <v>-49165.454545454544</v>
      </c>
      <c r="J2008" s="43">
        <v>45003</v>
      </c>
      <c r="K2008" s="44">
        <v>-476916</v>
      </c>
      <c r="L2008" s="45">
        <v>0.1075</v>
      </c>
      <c r="M2008" s="46">
        <f t="shared" si="125"/>
        <v>-51268.47</v>
      </c>
      <c r="N2008" s="47">
        <f t="shared" si="126"/>
        <v>-2103.015454545457</v>
      </c>
      <c r="O2008" s="48">
        <f t="shared" si="127"/>
        <v>-2271.2566909090938</v>
      </c>
      <c r="P2008" s="49"/>
      <c r="Q2008" s="49"/>
      <c r="R2008" s="50"/>
    </row>
    <row r="2009" spans="1:18" x14ac:dyDescent="0.25">
      <c r="A2009" s="51">
        <v>2006</v>
      </c>
      <c r="B2009" s="52"/>
      <c r="C2009" s="38">
        <v>3211</v>
      </c>
      <c r="D2009" s="39">
        <v>44967</v>
      </c>
      <c r="E2009" s="40" t="s">
        <v>4999</v>
      </c>
      <c r="F2009" s="41">
        <v>-200151</v>
      </c>
      <c r="G2009" s="40" t="s">
        <v>3749</v>
      </c>
      <c r="H2009" s="41">
        <v>-21016</v>
      </c>
      <c r="I2009" s="42">
        <f t="shared" si="124"/>
        <v>-19105.454545454544</v>
      </c>
      <c r="J2009" s="43">
        <v>45003</v>
      </c>
      <c r="K2009" s="44">
        <v>-181955</v>
      </c>
      <c r="L2009" s="45">
        <v>0.1075</v>
      </c>
      <c r="M2009" s="46">
        <f t="shared" si="125"/>
        <v>-19560.162499999999</v>
      </c>
      <c r="N2009" s="47">
        <f t="shared" si="126"/>
        <v>-454.70795454545441</v>
      </c>
      <c r="O2009" s="48">
        <f t="shared" si="127"/>
        <v>-491.08459090909082</v>
      </c>
      <c r="P2009" s="49"/>
      <c r="Q2009" s="49"/>
      <c r="R2009" s="50"/>
    </row>
    <row r="2010" spans="1:18" x14ac:dyDescent="0.25">
      <c r="A2010" s="51">
        <v>2007</v>
      </c>
      <c r="B2010" s="52"/>
      <c r="C2010" s="38">
        <v>5665</v>
      </c>
      <c r="D2010" s="39">
        <v>44980</v>
      </c>
      <c r="E2010" s="40" t="s">
        <v>5000</v>
      </c>
      <c r="F2010" s="41">
        <v>-325799</v>
      </c>
      <c r="G2010" s="40" t="s">
        <v>3749</v>
      </c>
      <c r="H2010" s="41">
        <v>-34209</v>
      </c>
      <c r="I2010" s="42">
        <f t="shared" si="124"/>
        <v>-31099.090909090908</v>
      </c>
      <c r="J2010" s="43">
        <v>45003</v>
      </c>
      <c r="K2010" s="44">
        <v>-296181</v>
      </c>
      <c r="L2010" s="45">
        <v>0.1075</v>
      </c>
      <c r="M2010" s="46">
        <f t="shared" si="125"/>
        <v>-31839.4575</v>
      </c>
      <c r="N2010" s="47">
        <f t="shared" si="126"/>
        <v>-740.36659090909234</v>
      </c>
      <c r="O2010" s="48">
        <f t="shared" si="127"/>
        <v>-799.5959181818198</v>
      </c>
      <c r="P2010" s="49"/>
      <c r="Q2010" s="49"/>
      <c r="R2010" s="50"/>
    </row>
    <row r="2011" spans="1:18" x14ac:dyDescent="0.25">
      <c r="A2011" s="51">
        <v>2008</v>
      </c>
      <c r="B2011" s="52"/>
      <c r="C2011" s="38">
        <v>3424</v>
      </c>
      <c r="D2011" s="39">
        <v>44968</v>
      </c>
      <c r="E2011" s="40" t="s">
        <v>5001</v>
      </c>
      <c r="F2011" s="41">
        <v>-732983</v>
      </c>
      <c r="G2011" s="40" t="s">
        <v>3749</v>
      </c>
      <c r="H2011" s="41">
        <v>-76963</v>
      </c>
      <c r="I2011" s="42">
        <f t="shared" si="124"/>
        <v>-69966.363636363632</v>
      </c>
      <c r="J2011" s="43">
        <v>45003</v>
      </c>
      <c r="K2011" s="44">
        <v>-666348</v>
      </c>
      <c r="L2011" s="45">
        <v>0.1075</v>
      </c>
      <c r="M2011" s="46">
        <f t="shared" si="125"/>
        <v>-71632.41</v>
      </c>
      <c r="N2011" s="47">
        <f t="shared" si="126"/>
        <v>-1666.0463636363711</v>
      </c>
      <c r="O2011" s="48">
        <f t="shared" si="127"/>
        <v>-1799.3300727272808</v>
      </c>
      <c r="P2011" s="49"/>
      <c r="Q2011" s="49"/>
      <c r="R2011" s="50"/>
    </row>
    <row r="2012" spans="1:18" x14ac:dyDescent="0.25">
      <c r="A2012" s="51">
        <v>2009</v>
      </c>
      <c r="B2012" s="52"/>
      <c r="C2012" s="38">
        <v>5116</v>
      </c>
      <c r="D2012" s="39">
        <v>44978</v>
      </c>
      <c r="E2012" s="40" t="s">
        <v>5002</v>
      </c>
      <c r="F2012" s="41">
        <v>-133502</v>
      </c>
      <c r="G2012" s="40" t="s">
        <v>3749</v>
      </c>
      <c r="H2012" s="41">
        <v>-14018</v>
      </c>
      <c r="I2012" s="42">
        <f t="shared" si="124"/>
        <v>-12743.636363636362</v>
      </c>
      <c r="J2012" s="43">
        <v>45003</v>
      </c>
      <c r="K2012" s="44">
        <v>-123613</v>
      </c>
      <c r="L2012" s="45">
        <v>0.1075</v>
      </c>
      <c r="M2012" s="46">
        <f t="shared" si="125"/>
        <v>-13288.397499999999</v>
      </c>
      <c r="N2012" s="47">
        <f t="shared" si="126"/>
        <v>-544.76113636363698</v>
      </c>
      <c r="O2012" s="48">
        <f t="shared" si="127"/>
        <v>-588.34202727272793</v>
      </c>
      <c r="P2012" s="49"/>
      <c r="Q2012" s="49"/>
      <c r="R2012" s="50"/>
    </row>
    <row r="2013" spans="1:18" x14ac:dyDescent="0.25">
      <c r="A2013" s="51">
        <v>2010</v>
      </c>
      <c r="B2013" s="52"/>
      <c r="C2013" s="38">
        <v>5227</v>
      </c>
      <c r="D2013" s="39">
        <v>44979</v>
      </c>
      <c r="E2013" s="40" t="s">
        <v>5003</v>
      </c>
      <c r="F2013" s="41">
        <v>-100174</v>
      </c>
      <c r="G2013" s="40" t="s">
        <v>3749</v>
      </c>
      <c r="H2013" s="41">
        <v>-10518</v>
      </c>
      <c r="I2013" s="42">
        <f t="shared" si="124"/>
        <v>-9561.8181818181802</v>
      </c>
      <c r="J2013" s="43">
        <v>45003</v>
      </c>
      <c r="K2013" s="44">
        <v>-91067</v>
      </c>
      <c r="L2013" s="45">
        <v>0.1075</v>
      </c>
      <c r="M2013" s="46">
        <f t="shared" si="125"/>
        <v>-9789.7024999999994</v>
      </c>
      <c r="N2013" s="47">
        <f t="shared" si="126"/>
        <v>-227.88431818181925</v>
      </c>
      <c r="O2013" s="48">
        <f t="shared" si="127"/>
        <v>-246.11506363636482</v>
      </c>
      <c r="P2013" s="49"/>
      <c r="Q2013" s="49"/>
      <c r="R2013" s="50"/>
    </row>
    <row r="2014" spans="1:18" x14ac:dyDescent="0.25">
      <c r="A2014" s="51">
        <v>2011</v>
      </c>
      <c r="B2014" s="52"/>
      <c r="C2014" s="38">
        <v>6375</v>
      </c>
      <c r="D2014" s="39">
        <v>44984</v>
      </c>
      <c r="E2014" s="40" t="s">
        <v>5004</v>
      </c>
      <c r="F2014" s="41">
        <v>-764656</v>
      </c>
      <c r="G2014" s="40" t="s">
        <v>3749</v>
      </c>
      <c r="H2014" s="41">
        <v>-80289</v>
      </c>
      <c r="I2014" s="42">
        <f t="shared" si="124"/>
        <v>-72990</v>
      </c>
      <c r="J2014" s="43">
        <v>45003</v>
      </c>
      <c r="K2014" s="44">
        <v>-695142</v>
      </c>
      <c r="L2014" s="45">
        <v>0.1075</v>
      </c>
      <c r="M2014" s="46">
        <f t="shared" si="125"/>
        <v>-74727.764999999999</v>
      </c>
      <c r="N2014" s="47">
        <f t="shared" si="126"/>
        <v>-1737.7649999999994</v>
      </c>
      <c r="O2014" s="48">
        <f t="shared" si="127"/>
        <v>-1876.7861999999996</v>
      </c>
      <c r="P2014" s="49"/>
      <c r="Q2014" s="49"/>
      <c r="R2014" s="50"/>
    </row>
    <row r="2015" spans="1:18" x14ac:dyDescent="0.25">
      <c r="A2015" s="51">
        <v>2012</v>
      </c>
      <c r="B2015" s="52"/>
      <c r="C2015" s="38">
        <v>1871</v>
      </c>
      <c r="D2015" s="39">
        <v>44958</v>
      </c>
      <c r="E2015" s="40" t="s">
        <v>5005</v>
      </c>
      <c r="F2015" s="41">
        <v>-95360</v>
      </c>
      <c r="G2015" s="40" t="s">
        <v>3749</v>
      </c>
      <c r="H2015" s="41">
        <v>-10013</v>
      </c>
      <c r="I2015" s="42">
        <f t="shared" si="124"/>
        <v>-9102.7272727272721</v>
      </c>
      <c r="J2015" s="43">
        <v>45003</v>
      </c>
      <c r="K2015" s="44">
        <v>-86691</v>
      </c>
      <c r="L2015" s="45">
        <v>0.1075</v>
      </c>
      <c r="M2015" s="46">
        <f t="shared" si="125"/>
        <v>-9319.2824999999993</v>
      </c>
      <c r="N2015" s="47">
        <f t="shared" si="126"/>
        <v>-216.55522727272728</v>
      </c>
      <c r="O2015" s="48">
        <f t="shared" si="127"/>
        <v>-233.87964545454548</v>
      </c>
      <c r="P2015" s="49"/>
      <c r="Q2015" s="49"/>
      <c r="R2015" s="50"/>
    </row>
    <row r="2016" spans="1:18" x14ac:dyDescent="0.25">
      <c r="A2016" s="51">
        <v>2013</v>
      </c>
      <c r="B2016" s="52"/>
      <c r="C2016" s="38">
        <v>2985</v>
      </c>
      <c r="D2016" s="39">
        <v>44966</v>
      </c>
      <c r="E2016" s="40" t="s">
        <v>5006</v>
      </c>
      <c r="F2016" s="41">
        <v>-694289</v>
      </c>
      <c r="G2016" s="40" t="s">
        <v>3749</v>
      </c>
      <c r="H2016" s="41">
        <v>-72900</v>
      </c>
      <c r="I2016" s="42">
        <f t="shared" si="124"/>
        <v>-66272.727272727265</v>
      </c>
      <c r="J2016" s="43">
        <v>45003</v>
      </c>
      <c r="K2016" s="44">
        <v>-642860</v>
      </c>
      <c r="L2016" s="45">
        <v>0.1075</v>
      </c>
      <c r="M2016" s="46">
        <f t="shared" si="125"/>
        <v>-69107.45</v>
      </c>
      <c r="N2016" s="47">
        <f t="shared" si="126"/>
        <v>-2834.7227272727323</v>
      </c>
      <c r="O2016" s="48">
        <f t="shared" si="127"/>
        <v>-3061.5005454545512</v>
      </c>
      <c r="P2016" s="49"/>
      <c r="Q2016" s="49"/>
      <c r="R2016" s="50"/>
    </row>
    <row r="2017" spans="1:18" x14ac:dyDescent="0.25">
      <c r="A2017" s="51">
        <v>2014</v>
      </c>
      <c r="B2017" s="52"/>
      <c r="C2017" s="38">
        <v>5507</v>
      </c>
      <c r="D2017" s="39">
        <v>44979</v>
      </c>
      <c r="E2017" s="40" t="s">
        <v>5007</v>
      </c>
      <c r="F2017" s="41">
        <v>-99758</v>
      </c>
      <c r="G2017" s="40" t="s">
        <v>3749</v>
      </c>
      <c r="H2017" s="41">
        <v>-10475</v>
      </c>
      <c r="I2017" s="42">
        <f t="shared" si="124"/>
        <v>-9522.7272727272721</v>
      </c>
      <c r="J2017" s="43">
        <v>45003</v>
      </c>
      <c r="K2017" s="44">
        <v>-90689</v>
      </c>
      <c r="L2017" s="45">
        <v>0.1075</v>
      </c>
      <c r="M2017" s="46">
        <f t="shared" si="125"/>
        <v>-9749.0674999999992</v>
      </c>
      <c r="N2017" s="47">
        <f t="shared" si="126"/>
        <v>-226.34022727272713</v>
      </c>
      <c r="O2017" s="48">
        <f t="shared" si="127"/>
        <v>-244.44744545454532</v>
      </c>
      <c r="P2017" s="49"/>
      <c r="Q2017" s="49"/>
      <c r="R2017" s="50"/>
    </row>
    <row r="2018" spans="1:18" x14ac:dyDescent="0.25">
      <c r="A2018" s="51">
        <v>2015</v>
      </c>
      <c r="B2018" s="52"/>
      <c r="C2018" s="38">
        <v>6330</v>
      </c>
      <c r="D2018" s="39">
        <v>44984</v>
      </c>
      <c r="E2018" s="40" t="s">
        <v>5008</v>
      </c>
      <c r="F2018" s="41">
        <v>-249124</v>
      </c>
      <c r="G2018" s="40" t="s">
        <v>3749</v>
      </c>
      <c r="H2018" s="41">
        <v>-26158</v>
      </c>
      <c r="I2018" s="42">
        <f t="shared" si="124"/>
        <v>-23779.999999999996</v>
      </c>
      <c r="J2018" s="43">
        <v>45003</v>
      </c>
      <c r="K2018" s="44">
        <v>-230670</v>
      </c>
      <c r="L2018" s="45">
        <v>0.1075</v>
      </c>
      <c r="M2018" s="46">
        <f t="shared" si="125"/>
        <v>-24797.024999999998</v>
      </c>
      <c r="N2018" s="47">
        <f t="shared" si="126"/>
        <v>-1017.0250000000015</v>
      </c>
      <c r="O2018" s="48">
        <f t="shared" si="127"/>
        <v>-1098.3870000000015</v>
      </c>
      <c r="P2018" s="49"/>
      <c r="Q2018" s="49"/>
      <c r="R2018" s="50"/>
    </row>
    <row r="2019" spans="1:18" x14ac:dyDescent="0.25">
      <c r="A2019" s="51">
        <v>2016</v>
      </c>
      <c r="B2019" s="52"/>
      <c r="C2019" s="38">
        <v>4603</v>
      </c>
      <c r="D2019" s="39">
        <v>44974</v>
      </c>
      <c r="E2019" s="40" t="s">
        <v>5009</v>
      </c>
      <c r="F2019" s="41">
        <v>-2722323</v>
      </c>
      <c r="G2019" s="40" t="s">
        <v>3749</v>
      </c>
      <c r="H2019" s="41">
        <v>-285844</v>
      </c>
      <c r="I2019" s="42">
        <f t="shared" si="124"/>
        <v>-259858.18181818179</v>
      </c>
      <c r="J2019" s="43">
        <v>45003</v>
      </c>
      <c r="K2019" s="44">
        <v>-2474839</v>
      </c>
      <c r="L2019" s="45">
        <v>0.1075</v>
      </c>
      <c r="M2019" s="46">
        <f t="shared" si="125"/>
        <v>-266045.1925</v>
      </c>
      <c r="N2019" s="47">
        <f t="shared" si="126"/>
        <v>-6187.0106818182103</v>
      </c>
      <c r="O2019" s="48">
        <f t="shared" si="127"/>
        <v>-6681.9715363636678</v>
      </c>
      <c r="P2019" s="49"/>
      <c r="Q2019" s="49"/>
      <c r="R2019" s="50"/>
    </row>
    <row r="2020" spans="1:18" x14ac:dyDescent="0.25">
      <c r="A2020" s="51">
        <v>2017</v>
      </c>
      <c r="B2020" s="52"/>
      <c r="C2020" s="38">
        <v>2627</v>
      </c>
      <c r="D2020" s="39">
        <v>44964</v>
      </c>
      <c r="E2020" s="40" t="s">
        <v>5010</v>
      </c>
      <c r="F2020" s="41">
        <v>-1932461</v>
      </c>
      <c r="G2020" s="40" t="s">
        <v>3749</v>
      </c>
      <c r="H2020" s="41">
        <v>-202908</v>
      </c>
      <c r="I2020" s="42">
        <f t="shared" si="124"/>
        <v>-184461.81818181818</v>
      </c>
      <c r="J2020" s="43">
        <v>45003</v>
      </c>
      <c r="K2020" s="44">
        <v>-1756783</v>
      </c>
      <c r="L2020" s="45">
        <v>0.1075</v>
      </c>
      <c r="M2020" s="46">
        <f t="shared" si="125"/>
        <v>-188854.17249999999</v>
      </c>
      <c r="N2020" s="47">
        <f t="shared" si="126"/>
        <v>-4392.3543181818095</v>
      </c>
      <c r="O2020" s="48">
        <f t="shared" si="127"/>
        <v>-4743.7426636363543</v>
      </c>
      <c r="P2020" s="49"/>
      <c r="Q2020" s="49"/>
      <c r="R2020" s="50"/>
    </row>
    <row r="2021" spans="1:18" x14ac:dyDescent="0.25">
      <c r="A2021" s="51">
        <v>2018</v>
      </c>
      <c r="B2021" s="52"/>
      <c r="C2021" s="38">
        <v>5744</v>
      </c>
      <c r="D2021" s="39">
        <v>44980</v>
      </c>
      <c r="E2021" s="40" t="s">
        <v>5011</v>
      </c>
      <c r="F2021" s="41">
        <v>-689588</v>
      </c>
      <c r="G2021" s="40" t="s">
        <v>3749</v>
      </c>
      <c r="H2021" s="41">
        <v>-72407</v>
      </c>
      <c r="I2021" s="42">
        <f t="shared" si="124"/>
        <v>-65824.545454545456</v>
      </c>
      <c r="J2021" s="43">
        <v>45003</v>
      </c>
      <c r="K2021" s="44">
        <v>-626898</v>
      </c>
      <c r="L2021" s="45">
        <v>0.1075</v>
      </c>
      <c r="M2021" s="46">
        <f t="shared" si="125"/>
        <v>-67391.535000000003</v>
      </c>
      <c r="N2021" s="47">
        <f t="shared" si="126"/>
        <v>-1566.9895454545476</v>
      </c>
      <c r="O2021" s="48">
        <f t="shared" si="127"/>
        <v>-1692.3487090909116</v>
      </c>
      <c r="P2021" s="49"/>
      <c r="Q2021" s="49"/>
      <c r="R2021" s="50"/>
    </row>
    <row r="2022" spans="1:18" x14ac:dyDescent="0.25">
      <c r="A2022" s="51">
        <v>2019</v>
      </c>
      <c r="B2022" s="52"/>
      <c r="C2022" s="38">
        <v>2399</v>
      </c>
      <c r="D2022" s="39">
        <v>44963</v>
      </c>
      <c r="E2022" s="40" t="s">
        <v>5012</v>
      </c>
      <c r="F2022" s="41">
        <v>-109460</v>
      </c>
      <c r="G2022" s="40" t="s">
        <v>3749</v>
      </c>
      <c r="H2022" s="41">
        <v>-11493</v>
      </c>
      <c r="I2022" s="42">
        <f t="shared" si="124"/>
        <v>-10448.181818181818</v>
      </c>
      <c r="J2022" s="43">
        <v>45003</v>
      </c>
      <c r="K2022" s="44">
        <v>-99509</v>
      </c>
      <c r="L2022" s="45">
        <v>0.1075</v>
      </c>
      <c r="M2022" s="46">
        <f t="shared" si="125"/>
        <v>-10697.217500000001</v>
      </c>
      <c r="N2022" s="47">
        <f t="shared" si="126"/>
        <v>-249.03568181818264</v>
      </c>
      <c r="O2022" s="48">
        <f t="shared" si="127"/>
        <v>-268.95853636363728</v>
      </c>
      <c r="P2022" s="49"/>
      <c r="Q2022" s="49"/>
      <c r="R2022" s="50"/>
    </row>
    <row r="2023" spans="1:18" x14ac:dyDescent="0.25">
      <c r="A2023" s="51">
        <v>2020</v>
      </c>
      <c r="B2023" s="52"/>
      <c r="C2023" s="38">
        <v>4824</v>
      </c>
      <c r="D2023" s="39">
        <v>44977</v>
      </c>
      <c r="E2023" s="40" t="s">
        <v>5013</v>
      </c>
      <c r="F2023" s="41">
        <v>-677824</v>
      </c>
      <c r="G2023" s="40" t="s">
        <v>3749</v>
      </c>
      <c r="H2023" s="41">
        <v>-71172</v>
      </c>
      <c r="I2023" s="42">
        <f t="shared" si="124"/>
        <v>-64701.818181818177</v>
      </c>
      <c r="J2023" s="43">
        <v>45003</v>
      </c>
      <c r="K2023" s="44">
        <v>-616204</v>
      </c>
      <c r="L2023" s="45">
        <v>0.1075</v>
      </c>
      <c r="M2023" s="46">
        <f t="shared" si="125"/>
        <v>-66241.929999999993</v>
      </c>
      <c r="N2023" s="47">
        <f t="shared" si="126"/>
        <v>-1540.1118181818165</v>
      </c>
      <c r="O2023" s="48">
        <f t="shared" si="127"/>
        <v>-1663.320763636362</v>
      </c>
      <c r="P2023" s="49"/>
      <c r="Q2023" s="49"/>
      <c r="R2023" s="50"/>
    </row>
    <row r="2024" spans="1:18" x14ac:dyDescent="0.25">
      <c r="A2024" s="51">
        <v>2021</v>
      </c>
      <c r="B2024" s="52"/>
      <c r="C2024" s="38">
        <v>6280</v>
      </c>
      <c r="D2024" s="39">
        <v>44984</v>
      </c>
      <c r="E2024" s="40" t="s">
        <v>5014</v>
      </c>
      <c r="F2024" s="41">
        <v>-1728049</v>
      </c>
      <c r="G2024" s="40" t="s">
        <v>3749</v>
      </c>
      <c r="H2024" s="41">
        <v>-181445</v>
      </c>
      <c r="I2024" s="42">
        <f t="shared" si="124"/>
        <v>-164950</v>
      </c>
      <c r="J2024" s="43">
        <v>45003</v>
      </c>
      <c r="K2024" s="44">
        <v>-1570954</v>
      </c>
      <c r="L2024" s="45">
        <v>0.1075</v>
      </c>
      <c r="M2024" s="46">
        <f t="shared" si="125"/>
        <v>-168877.55499999999</v>
      </c>
      <c r="N2024" s="47">
        <f t="shared" si="126"/>
        <v>-3927.554999999993</v>
      </c>
      <c r="O2024" s="48">
        <f t="shared" si="127"/>
        <v>-4241.7593999999926</v>
      </c>
      <c r="P2024" s="49"/>
      <c r="Q2024" s="49"/>
      <c r="R2024" s="50"/>
    </row>
    <row r="2025" spans="1:18" x14ac:dyDescent="0.25">
      <c r="A2025" s="51">
        <v>2022</v>
      </c>
      <c r="B2025" s="52"/>
      <c r="C2025" s="38">
        <v>2528</v>
      </c>
      <c r="D2025" s="39">
        <v>44963</v>
      </c>
      <c r="E2025" s="40" t="s">
        <v>5015</v>
      </c>
      <c r="F2025" s="41">
        <v>-144438</v>
      </c>
      <c r="G2025" s="40" t="s">
        <v>3749</v>
      </c>
      <c r="H2025" s="41">
        <v>-15166</v>
      </c>
      <c r="I2025" s="42">
        <f t="shared" si="124"/>
        <v>-13787.272727272726</v>
      </c>
      <c r="J2025" s="43">
        <v>45003</v>
      </c>
      <c r="K2025" s="44">
        <v>-133739</v>
      </c>
      <c r="L2025" s="45">
        <v>0.1075</v>
      </c>
      <c r="M2025" s="46">
        <f t="shared" si="125"/>
        <v>-14376.942499999999</v>
      </c>
      <c r="N2025" s="47">
        <f t="shared" si="126"/>
        <v>-589.66977272727308</v>
      </c>
      <c r="O2025" s="48">
        <f t="shared" si="127"/>
        <v>-636.84335454545499</v>
      </c>
      <c r="P2025" s="49"/>
      <c r="Q2025" s="49"/>
      <c r="R2025" s="50"/>
    </row>
    <row r="2026" spans="1:18" x14ac:dyDescent="0.25">
      <c r="A2026" s="51">
        <v>2023</v>
      </c>
      <c r="B2026" s="52"/>
      <c r="C2026" s="38">
        <v>5934</v>
      </c>
      <c r="D2026" s="39">
        <v>44981</v>
      </c>
      <c r="E2026" s="40" t="s">
        <v>5016</v>
      </c>
      <c r="F2026" s="41">
        <v>-242322</v>
      </c>
      <c r="G2026" s="40" t="s">
        <v>3749</v>
      </c>
      <c r="H2026" s="41">
        <v>-25444</v>
      </c>
      <c r="I2026" s="42">
        <f t="shared" si="124"/>
        <v>-23130.909090909088</v>
      </c>
      <c r="J2026" s="43">
        <v>45003</v>
      </c>
      <c r="K2026" s="44">
        <v>-220293</v>
      </c>
      <c r="L2026" s="45">
        <v>0.1075</v>
      </c>
      <c r="M2026" s="46">
        <f t="shared" si="125"/>
        <v>-23681.497500000001</v>
      </c>
      <c r="N2026" s="47">
        <f t="shared" si="126"/>
        <v>-550.58840909091305</v>
      </c>
      <c r="O2026" s="48">
        <f t="shared" si="127"/>
        <v>-594.63548181818612</v>
      </c>
      <c r="P2026" s="49"/>
      <c r="Q2026" s="49"/>
      <c r="R2026" s="50"/>
    </row>
    <row r="2027" spans="1:18" x14ac:dyDescent="0.25">
      <c r="A2027" s="51">
        <v>2024</v>
      </c>
      <c r="B2027" s="52"/>
      <c r="C2027" s="38">
        <v>6043</v>
      </c>
      <c r="D2027" s="39">
        <v>44981</v>
      </c>
      <c r="E2027" s="40" t="s">
        <v>5017</v>
      </c>
      <c r="F2027" s="41">
        <v>-497464</v>
      </c>
      <c r="G2027" s="40" t="s">
        <v>3749</v>
      </c>
      <c r="H2027" s="41">
        <v>-52234</v>
      </c>
      <c r="I2027" s="42">
        <f t="shared" si="124"/>
        <v>-47485.454545454544</v>
      </c>
      <c r="J2027" s="43">
        <v>45003</v>
      </c>
      <c r="K2027" s="44">
        <v>-452240</v>
      </c>
      <c r="L2027" s="45">
        <v>0.1075</v>
      </c>
      <c r="M2027" s="46">
        <f t="shared" si="125"/>
        <v>-48615.799999999996</v>
      </c>
      <c r="N2027" s="47">
        <f t="shared" si="126"/>
        <v>-1130.3454545454515</v>
      </c>
      <c r="O2027" s="48">
        <f t="shared" si="127"/>
        <v>-1220.7730909090876</v>
      </c>
      <c r="P2027" s="49"/>
      <c r="Q2027" s="49"/>
      <c r="R2027" s="50"/>
    </row>
    <row r="2028" spans="1:18" x14ac:dyDescent="0.25">
      <c r="A2028" s="51">
        <v>2025</v>
      </c>
      <c r="B2028" s="52"/>
      <c r="C2028" s="38">
        <v>6069</v>
      </c>
      <c r="D2028" s="39">
        <v>44981</v>
      </c>
      <c r="E2028" s="40" t="s">
        <v>5018</v>
      </c>
      <c r="F2028" s="41">
        <v>-122164</v>
      </c>
      <c r="G2028" s="40" t="s">
        <v>3749</v>
      </c>
      <c r="H2028" s="41">
        <v>-12827</v>
      </c>
      <c r="I2028" s="42">
        <f t="shared" si="124"/>
        <v>-11660.90909090909</v>
      </c>
      <c r="J2028" s="43">
        <v>45003</v>
      </c>
      <c r="K2028" s="44">
        <v>-111058</v>
      </c>
      <c r="L2028" s="45">
        <v>0.1075</v>
      </c>
      <c r="M2028" s="46">
        <f t="shared" si="125"/>
        <v>-11938.735000000001</v>
      </c>
      <c r="N2028" s="47">
        <f t="shared" si="126"/>
        <v>-277.8259090909105</v>
      </c>
      <c r="O2028" s="48">
        <f t="shared" si="127"/>
        <v>-300.05198181818338</v>
      </c>
      <c r="P2028" s="49"/>
      <c r="Q2028" s="49"/>
      <c r="R2028" s="50"/>
    </row>
    <row r="2029" spans="1:18" x14ac:dyDescent="0.25">
      <c r="A2029" s="51">
        <v>2026</v>
      </c>
      <c r="B2029" s="52"/>
      <c r="C2029" s="38">
        <v>4523</v>
      </c>
      <c r="D2029" s="39">
        <v>44974</v>
      </c>
      <c r="E2029" s="40" t="s">
        <v>5019</v>
      </c>
      <c r="F2029" s="41">
        <v>-855147</v>
      </c>
      <c r="G2029" s="40" t="s">
        <v>3749</v>
      </c>
      <c r="H2029" s="41">
        <v>-89790</v>
      </c>
      <c r="I2029" s="42">
        <f t="shared" si="124"/>
        <v>-81627.272727272721</v>
      </c>
      <c r="J2029" s="43">
        <v>45003</v>
      </c>
      <c r="K2029" s="44">
        <v>-777406</v>
      </c>
      <c r="L2029" s="45">
        <v>0.1075</v>
      </c>
      <c r="M2029" s="46">
        <f t="shared" si="125"/>
        <v>-83571.145000000004</v>
      </c>
      <c r="N2029" s="47">
        <f t="shared" si="126"/>
        <v>-1943.8722727272834</v>
      </c>
      <c r="O2029" s="48">
        <f t="shared" si="127"/>
        <v>-2099.3820545454664</v>
      </c>
      <c r="P2029" s="49"/>
      <c r="Q2029" s="49"/>
      <c r="R2029" s="50"/>
    </row>
    <row r="2030" spans="1:18" x14ac:dyDescent="0.25">
      <c r="A2030" s="51">
        <v>2027</v>
      </c>
      <c r="B2030" s="52"/>
      <c r="C2030" s="38">
        <v>4756</v>
      </c>
      <c r="D2030" s="39">
        <v>44977</v>
      </c>
      <c r="E2030" s="40" t="s">
        <v>5020</v>
      </c>
      <c r="F2030" s="41">
        <v>-1043878</v>
      </c>
      <c r="G2030" s="40" t="s">
        <v>3749</v>
      </c>
      <c r="H2030" s="41">
        <v>-109607</v>
      </c>
      <c r="I2030" s="42">
        <f t="shared" si="124"/>
        <v>-99642.727272727265</v>
      </c>
      <c r="J2030" s="43">
        <v>45003</v>
      </c>
      <c r="K2030" s="44">
        <v>-948980</v>
      </c>
      <c r="L2030" s="45">
        <v>0.1075</v>
      </c>
      <c r="M2030" s="46">
        <f t="shared" si="125"/>
        <v>-102015.34999999999</v>
      </c>
      <c r="N2030" s="47">
        <f t="shared" si="126"/>
        <v>-2372.6227272727265</v>
      </c>
      <c r="O2030" s="48">
        <f t="shared" si="127"/>
        <v>-2562.4325454545447</v>
      </c>
      <c r="P2030" s="49"/>
      <c r="Q2030" s="49"/>
      <c r="R2030" s="50"/>
    </row>
    <row r="2031" spans="1:18" x14ac:dyDescent="0.25">
      <c r="A2031" s="51">
        <v>2028</v>
      </c>
      <c r="B2031" s="52"/>
      <c r="C2031" s="38">
        <v>4763</v>
      </c>
      <c r="D2031" s="39">
        <v>44977</v>
      </c>
      <c r="E2031" s="40" t="s">
        <v>5021</v>
      </c>
      <c r="F2031" s="41">
        <v>-112695</v>
      </c>
      <c r="G2031" s="40" t="s">
        <v>3749</v>
      </c>
      <c r="H2031" s="41">
        <v>-11833</v>
      </c>
      <c r="I2031" s="42">
        <f t="shared" si="124"/>
        <v>-10757.272727272726</v>
      </c>
      <c r="J2031" s="43">
        <v>45003</v>
      </c>
      <c r="K2031" s="44">
        <v>-102450</v>
      </c>
      <c r="L2031" s="45">
        <v>0.1075</v>
      </c>
      <c r="M2031" s="46">
        <f t="shared" si="125"/>
        <v>-11013.375</v>
      </c>
      <c r="N2031" s="47">
        <f t="shared" si="126"/>
        <v>-256.10227272727388</v>
      </c>
      <c r="O2031" s="48">
        <f t="shared" si="127"/>
        <v>-276.59045454545583</v>
      </c>
      <c r="P2031" s="49"/>
      <c r="Q2031" s="49"/>
      <c r="R2031" s="50"/>
    </row>
    <row r="2032" spans="1:18" x14ac:dyDescent="0.25">
      <c r="A2032" s="51">
        <v>2029</v>
      </c>
      <c r="B2032" s="52"/>
      <c r="C2032" s="38">
        <v>1984</v>
      </c>
      <c r="D2032" s="39">
        <v>44958</v>
      </c>
      <c r="E2032" s="40" t="s">
        <v>5022</v>
      </c>
      <c r="F2032" s="41">
        <v>-938067</v>
      </c>
      <c r="G2032" s="40" t="s">
        <v>3749</v>
      </c>
      <c r="H2032" s="41">
        <v>-98497</v>
      </c>
      <c r="I2032" s="42">
        <f t="shared" si="124"/>
        <v>-89542.727272727265</v>
      </c>
      <c r="J2032" s="43">
        <v>45003</v>
      </c>
      <c r="K2032" s="44">
        <v>-868581</v>
      </c>
      <c r="L2032" s="45">
        <v>0.1075</v>
      </c>
      <c r="M2032" s="46">
        <f t="shared" si="125"/>
        <v>-93372.457500000004</v>
      </c>
      <c r="N2032" s="47">
        <f t="shared" si="126"/>
        <v>-3829.7302272727393</v>
      </c>
      <c r="O2032" s="48">
        <f t="shared" si="127"/>
        <v>-4136.1086454545584</v>
      </c>
      <c r="P2032" s="49"/>
      <c r="Q2032" s="49"/>
      <c r="R2032" s="50"/>
    </row>
    <row r="2033" spans="1:18" x14ac:dyDescent="0.25">
      <c r="A2033" s="51">
        <v>2030</v>
      </c>
      <c r="B2033" s="52"/>
      <c r="C2033" s="38">
        <v>4199</v>
      </c>
      <c r="D2033" s="39">
        <v>44973</v>
      </c>
      <c r="E2033" s="40" t="s">
        <v>5023</v>
      </c>
      <c r="F2033" s="41">
        <v>-508837</v>
      </c>
      <c r="G2033" s="40" t="s">
        <v>3749</v>
      </c>
      <c r="H2033" s="41">
        <v>-53428</v>
      </c>
      <c r="I2033" s="42">
        <f t="shared" si="124"/>
        <v>-48570.909090909088</v>
      </c>
      <c r="J2033" s="43">
        <v>45003</v>
      </c>
      <c r="K2033" s="44">
        <v>-462579</v>
      </c>
      <c r="L2033" s="45">
        <v>0.1075</v>
      </c>
      <c r="M2033" s="46">
        <f t="shared" si="125"/>
        <v>-49727.2425</v>
      </c>
      <c r="N2033" s="47">
        <f t="shared" si="126"/>
        <v>-1156.333409090912</v>
      </c>
      <c r="O2033" s="48">
        <f t="shared" si="127"/>
        <v>-1248.8400818181851</v>
      </c>
      <c r="P2033" s="49"/>
      <c r="Q2033" s="49"/>
      <c r="R2033" s="50"/>
    </row>
    <row r="2034" spans="1:18" x14ac:dyDescent="0.25">
      <c r="A2034" s="51">
        <v>2031</v>
      </c>
      <c r="B2034" s="52"/>
      <c r="C2034" s="38">
        <v>5933</v>
      </c>
      <c r="D2034" s="39">
        <v>44981</v>
      </c>
      <c r="E2034" s="40" t="s">
        <v>5024</v>
      </c>
      <c r="F2034" s="41">
        <v>-484645</v>
      </c>
      <c r="G2034" s="40" t="s">
        <v>3749</v>
      </c>
      <c r="H2034" s="41">
        <v>-50888</v>
      </c>
      <c r="I2034" s="42">
        <f t="shared" si="124"/>
        <v>-46261.818181818177</v>
      </c>
      <c r="J2034" s="43">
        <v>45003</v>
      </c>
      <c r="K2034" s="44">
        <v>-440586</v>
      </c>
      <c r="L2034" s="45">
        <v>0.1075</v>
      </c>
      <c r="M2034" s="46">
        <f t="shared" si="125"/>
        <v>-47362.995000000003</v>
      </c>
      <c r="N2034" s="47">
        <f t="shared" si="126"/>
        <v>-1101.1768181818261</v>
      </c>
      <c r="O2034" s="48">
        <f t="shared" si="127"/>
        <v>-1189.2709636363722</v>
      </c>
      <c r="P2034" s="49"/>
      <c r="Q2034" s="49"/>
      <c r="R2034" s="50"/>
    </row>
    <row r="2035" spans="1:18" x14ac:dyDescent="0.25">
      <c r="A2035" s="51">
        <v>2032</v>
      </c>
      <c r="B2035" s="52"/>
      <c r="C2035" s="38">
        <v>4633</v>
      </c>
      <c r="D2035" s="39">
        <v>44975</v>
      </c>
      <c r="E2035" s="40" t="s">
        <v>5025</v>
      </c>
      <c r="F2035" s="41">
        <v>-186173</v>
      </c>
      <c r="G2035" s="40" t="s">
        <v>3749</v>
      </c>
      <c r="H2035" s="41">
        <v>-19548</v>
      </c>
      <c r="I2035" s="42">
        <f t="shared" si="124"/>
        <v>-17770.909090909088</v>
      </c>
      <c r="J2035" s="43">
        <v>45003</v>
      </c>
      <c r="K2035" s="44">
        <v>-169248</v>
      </c>
      <c r="L2035" s="45">
        <v>0.1075</v>
      </c>
      <c r="M2035" s="46">
        <f t="shared" si="125"/>
        <v>-18194.16</v>
      </c>
      <c r="N2035" s="47">
        <f t="shared" si="126"/>
        <v>-423.25090909091159</v>
      </c>
      <c r="O2035" s="48">
        <f t="shared" si="127"/>
        <v>-457.11098181818454</v>
      </c>
      <c r="P2035" s="49"/>
      <c r="Q2035" s="49"/>
      <c r="R2035" s="50"/>
    </row>
    <row r="2036" spans="1:18" x14ac:dyDescent="0.25">
      <c r="A2036" s="51">
        <v>2033</v>
      </c>
      <c r="B2036" s="52"/>
      <c r="C2036" s="38">
        <v>2562</v>
      </c>
      <c r="D2036" s="39">
        <v>44964</v>
      </c>
      <c r="E2036" s="40" t="s">
        <v>5026</v>
      </c>
      <c r="F2036" s="41">
        <v>-606986</v>
      </c>
      <c r="G2036" s="40" t="s">
        <v>3749</v>
      </c>
      <c r="H2036" s="41">
        <v>-63734</v>
      </c>
      <c r="I2036" s="42">
        <f t="shared" si="124"/>
        <v>-57939.999999999993</v>
      </c>
      <c r="J2036" s="43">
        <v>45003</v>
      </c>
      <c r="K2036" s="44">
        <v>-551805</v>
      </c>
      <c r="L2036" s="45">
        <v>0.1075</v>
      </c>
      <c r="M2036" s="46">
        <f t="shared" si="125"/>
        <v>-59319.037499999999</v>
      </c>
      <c r="N2036" s="47">
        <f t="shared" si="126"/>
        <v>-1379.0375000000058</v>
      </c>
      <c r="O2036" s="48">
        <f t="shared" si="127"/>
        <v>-1489.3605000000064</v>
      </c>
      <c r="P2036" s="49"/>
      <c r="Q2036" s="49"/>
      <c r="R2036" s="50"/>
    </row>
    <row r="2037" spans="1:18" x14ac:dyDescent="0.25">
      <c r="A2037" s="51">
        <v>2034</v>
      </c>
      <c r="B2037" s="52"/>
      <c r="C2037" s="38">
        <v>2589</v>
      </c>
      <c r="D2037" s="39">
        <v>44964</v>
      </c>
      <c r="E2037" s="40" t="s">
        <v>5027</v>
      </c>
      <c r="F2037" s="41">
        <v>-936235</v>
      </c>
      <c r="G2037" s="40" t="s">
        <v>3749</v>
      </c>
      <c r="H2037" s="41">
        <v>-98305</v>
      </c>
      <c r="I2037" s="42">
        <f t="shared" si="124"/>
        <v>-89368.181818181809</v>
      </c>
      <c r="J2037" s="43">
        <v>45003</v>
      </c>
      <c r="K2037" s="44">
        <v>-851123</v>
      </c>
      <c r="L2037" s="45">
        <v>0.1075</v>
      </c>
      <c r="M2037" s="46">
        <f t="shared" si="125"/>
        <v>-91495.722500000003</v>
      </c>
      <c r="N2037" s="47">
        <f t="shared" si="126"/>
        <v>-2127.5406818181946</v>
      </c>
      <c r="O2037" s="48">
        <f t="shared" si="127"/>
        <v>-2297.7439363636504</v>
      </c>
      <c r="P2037" s="49"/>
      <c r="Q2037" s="49"/>
      <c r="R2037" s="50"/>
    </row>
    <row r="2038" spans="1:18" x14ac:dyDescent="0.25">
      <c r="A2038" s="51">
        <v>2035</v>
      </c>
      <c r="B2038" s="52"/>
      <c r="C2038" s="38">
        <v>4096</v>
      </c>
      <c r="D2038" s="39">
        <v>44972</v>
      </c>
      <c r="E2038" s="40" t="s">
        <v>5028</v>
      </c>
      <c r="F2038" s="41">
        <v>-610819</v>
      </c>
      <c r="G2038" s="40" t="s">
        <v>3749</v>
      </c>
      <c r="H2038" s="41">
        <v>-64136</v>
      </c>
      <c r="I2038" s="42">
        <f t="shared" si="124"/>
        <v>-58305.454545454544</v>
      </c>
      <c r="J2038" s="43">
        <v>45003</v>
      </c>
      <c r="K2038" s="44">
        <v>-555290</v>
      </c>
      <c r="L2038" s="45">
        <v>0.1075</v>
      </c>
      <c r="M2038" s="46">
        <f t="shared" si="125"/>
        <v>-59693.674999999996</v>
      </c>
      <c r="N2038" s="47">
        <f t="shared" si="126"/>
        <v>-1388.2204545454515</v>
      </c>
      <c r="O2038" s="48">
        <f t="shared" si="127"/>
        <v>-1499.2780909090877</v>
      </c>
      <c r="P2038" s="49"/>
      <c r="Q2038" s="49"/>
      <c r="R2038" s="50"/>
    </row>
    <row r="2039" spans="1:18" x14ac:dyDescent="0.25">
      <c r="A2039" s="51">
        <v>2036</v>
      </c>
      <c r="B2039" s="52"/>
      <c r="C2039" s="38">
        <v>3731</v>
      </c>
      <c r="D2039" s="39">
        <v>44971</v>
      </c>
      <c r="E2039" s="40" t="s">
        <v>5029</v>
      </c>
      <c r="F2039" s="41">
        <v>-400699</v>
      </c>
      <c r="G2039" s="40" t="s">
        <v>3749</v>
      </c>
      <c r="H2039" s="41">
        <v>-42073</v>
      </c>
      <c r="I2039" s="42">
        <f t="shared" si="124"/>
        <v>-38248.181818181816</v>
      </c>
      <c r="J2039" s="43">
        <v>45003</v>
      </c>
      <c r="K2039" s="44">
        <v>-364272</v>
      </c>
      <c r="L2039" s="45">
        <v>0.1075</v>
      </c>
      <c r="M2039" s="46">
        <f t="shared" si="125"/>
        <v>-39159.24</v>
      </c>
      <c r="N2039" s="47">
        <f t="shared" si="126"/>
        <v>-911.05818181818177</v>
      </c>
      <c r="O2039" s="48">
        <f t="shared" si="127"/>
        <v>-983.94283636363639</v>
      </c>
      <c r="P2039" s="49"/>
      <c r="Q2039" s="49"/>
      <c r="R2039" s="50"/>
    </row>
    <row r="2040" spans="1:18" x14ac:dyDescent="0.25">
      <c r="A2040" s="51">
        <v>2037</v>
      </c>
      <c r="B2040" s="52"/>
      <c r="C2040" s="38">
        <v>6423</v>
      </c>
      <c r="D2040" s="39">
        <v>44985</v>
      </c>
      <c r="E2040" s="40" t="s">
        <v>5030</v>
      </c>
      <c r="F2040" s="41">
        <v>-403871</v>
      </c>
      <c r="G2040" s="40" t="s">
        <v>3749</v>
      </c>
      <c r="H2040" s="41">
        <v>-42406</v>
      </c>
      <c r="I2040" s="42">
        <f t="shared" si="124"/>
        <v>-38550.909090909088</v>
      </c>
      <c r="J2040" s="43">
        <v>45003</v>
      </c>
      <c r="K2040" s="44">
        <v>-367155</v>
      </c>
      <c r="L2040" s="45">
        <v>0.1075</v>
      </c>
      <c r="M2040" s="46">
        <f t="shared" si="125"/>
        <v>-39469.162499999999</v>
      </c>
      <c r="N2040" s="47">
        <f t="shared" si="126"/>
        <v>-918.25340909091028</v>
      </c>
      <c r="O2040" s="48">
        <f t="shared" si="127"/>
        <v>-991.7136818181832</v>
      </c>
      <c r="P2040" s="49"/>
      <c r="Q2040" s="49"/>
      <c r="R2040" s="50"/>
    </row>
    <row r="2041" spans="1:18" x14ac:dyDescent="0.25">
      <c r="A2041" s="51">
        <v>2038</v>
      </c>
      <c r="B2041" s="52"/>
      <c r="C2041" s="38">
        <v>6455</v>
      </c>
      <c r="D2041" s="39">
        <v>44985</v>
      </c>
      <c r="E2041" s="40" t="s">
        <v>5031</v>
      </c>
      <c r="F2041" s="41">
        <v>-2184145</v>
      </c>
      <c r="G2041" s="40" t="s">
        <v>3749</v>
      </c>
      <c r="H2041" s="41">
        <v>-229335</v>
      </c>
      <c r="I2041" s="42">
        <f t="shared" si="124"/>
        <v>-208486.36363636362</v>
      </c>
      <c r="J2041" s="43">
        <v>45003</v>
      </c>
      <c r="K2041" s="44">
        <v>-1985586</v>
      </c>
      <c r="L2041" s="45">
        <v>0.1075</v>
      </c>
      <c r="M2041" s="46">
        <f t="shared" si="125"/>
        <v>-213450.495</v>
      </c>
      <c r="N2041" s="47">
        <f t="shared" si="126"/>
        <v>-4964.1313636363775</v>
      </c>
      <c r="O2041" s="48">
        <f t="shared" si="127"/>
        <v>-5361.2618727272884</v>
      </c>
      <c r="P2041" s="49"/>
      <c r="Q2041" s="49"/>
      <c r="R2041" s="50"/>
    </row>
    <row r="2042" spans="1:18" x14ac:dyDescent="0.25">
      <c r="A2042" s="51">
        <v>2039</v>
      </c>
      <c r="B2042" s="52"/>
      <c r="C2042" s="38">
        <v>2143</v>
      </c>
      <c r="D2042" s="39">
        <v>44959</v>
      </c>
      <c r="E2042" s="40" t="s">
        <v>5032</v>
      </c>
      <c r="F2042" s="41">
        <v>-1066608</v>
      </c>
      <c r="G2042" s="40" t="s">
        <v>3749</v>
      </c>
      <c r="H2042" s="41">
        <v>-111994</v>
      </c>
      <c r="I2042" s="42">
        <f t="shared" si="124"/>
        <v>-101812.72727272726</v>
      </c>
      <c r="J2042" s="43">
        <v>45003</v>
      </c>
      <c r="K2042" s="44">
        <v>-987600</v>
      </c>
      <c r="L2042" s="45">
        <v>0.1075</v>
      </c>
      <c r="M2042" s="46">
        <f t="shared" si="125"/>
        <v>-106167</v>
      </c>
      <c r="N2042" s="47">
        <f t="shared" si="126"/>
        <v>-4354.2727272727352</v>
      </c>
      <c r="O2042" s="48">
        <f t="shared" si="127"/>
        <v>-4702.614545454554</v>
      </c>
      <c r="P2042" s="49"/>
      <c r="Q2042" s="49"/>
      <c r="R2042" s="50"/>
    </row>
    <row r="2043" spans="1:18" x14ac:dyDescent="0.25">
      <c r="A2043" s="51">
        <v>2040</v>
      </c>
      <c r="B2043" s="52"/>
      <c r="C2043" s="38">
        <v>4334</v>
      </c>
      <c r="D2043" s="39">
        <v>44973</v>
      </c>
      <c r="E2043" s="40" t="s">
        <v>5033</v>
      </c>
      <c r="F2043" s="41">
        <v>-445260</v>
      </c>
      <c r="G2043" s="40" t="s">
        <v>3749</v>
      </c>
      <c r="H2043" s="41">
        <v>-46752</v>
      </c>
      <c r="I2043" s="42">
        <f t="shared" si="124"/>
        <v>-42501.818181818177</v>
      </c>
      <c r="J2043" s="43">
        <v>45003</v>
      </c>
      <c r="K2043" s="44">
        <v>-404782</v>
      </c>
      <c r="L2043" s="45">
        <v>0.1075</v>
      </c>
      <c r="M2043" s="46">
        <f t="shared" si="125"/>
        <v>-43514.065000000002</v>
      </c>
      <c r="N2043" s="47">
        <f t="shared" si="126"/>
        <v>-1012.2468181818258</v>
      </c>
      <c r="O2043" s="48">
        <f t="shared" si="127"/>
        <v>-1093.226563636372</v>
      </c>
      <c r="P2043" s="49"/>
      <c r="Q2043" s="49"/>
      <c r="R2043" s="50"/>
    </row>
    <row r="2044" spans="1:18" x14ac:dyDescent="0.25">
      <c r="A2044" s="51">
        <v>2041</v>
      </c>
      <c r="B2044" s="52"/>
      <c r="C2044" s="38">
        <v>2281</v>
      </c>
      <c r="D2044" s="39">
        <v>44959</v>
      </c>
      <c r="E2044" s="40" t="s">
        <v>5034</v>
      </c>
      <c r="F2044" s="41">
        <v>-947727</v>
      </c>
      <c r="G2044" s="40" t="s">
        <v>3749</v>
      </c>
      <c r="H2044" s="41">
        <v>-99511</v>
      </c>
      <c r="I2044" s="42">
        <f t="shared" si="124"/>
        <v>-90464.545454545441</v>
      </c>
      <c r="J2044" s="43">
        <v>45003</v>
      </c>
      <c r="K2044" s="44">
        <v>-877525</v>
      </c>
      <c r="L2044" s="45">
        <v>0.1075</v>
      </c>
      <c r="M2044" s="46">
        <f t="shared" si="125"/>
        <v>-94333.9375</v>
      </c>
      <c r="N2044" s="47">
        <f t="shared" si="126"/>
        <v>-3869.3920454545587</v>
      </c>
      <c r="O2044" s="48">
        <f t="shared" si="127"/>
        <v>-4178.9434090909235</v>
      </c>
      <c r="P2044" s="49"/>
      <c r="Q2044" s="49"/>
      <c r="R2044" s="50"/>
    </row>
    <row r="2045" spans="1:18" x14ac:dyDescent="0.25">
      <c r="A2045" s="51">
        <v>2042</v>
      </c>
      <c r="B2045" s="52"/>
      <c r="C2045" s="38">
        <v>5741</v>
      </c>
      <c r="D2045" s="39">
        <v>44980</v>
      </c>
      <c r="E2045" s="40" t="s">
        <v>5035</v>
      </c>
      <c r="F2045" s="41">
        <v>-398165</v>
      </c>
      <c r="G2045" s="40" t="s">
        <v>3749</v>
      </c>
      <c r="H2045" s="41">
        <v>-41807</v>
      </c>
      <c r="I2045" s="42">
        <f t="shared" si="124"/>
        <v>-38006.363636363632</v>
      </c>
      <c r="J2045" s="43">
        <v>45003</v>
      </c>
      <c r="K2045" s="44">
        <v>-361968</v>
      </c>
      <c r="L2045" s="45">
        <v>0.1075</v>
      </c>
      <c r="M2045" s="46">
        <f t="shared" si="125"/>
        <v>-38911.56</v>
      </c>
      <c r="N2045" s="47">
        <f t="shared" si="126"/>
        <v>-905.19636363636528</v>
      </c>
      <c r="O2045" s="48">
        <f t="shared" si="127"/>
        <v>-977.61207272727461</v>
      </c>
      <c r="P2045" s="49"/>
      <c r="Q2045" s="49"/>
      <c r="R2045" s="50"/>
    </row>
    <row r="2046" spans="1:18" x14ac:dyDescent="0.25">
      <c r="A2046" s="51">
        <v>2043</v>
      </c>
      <c r="B2046" s="52"/>
      <c r="C2046" s="38">
        <v>3953</v>
      </c>
      <c r="D2046" s="39">
        <v>44972</v>
      </c>
      <c r="E2046" s="40" t="s">
        <v>5036</v>
      </c>
      <c r="F2046" s="41">
        <v>-528737</v>
      </c>
      <c r="G2046" s="40" t="s">
        <v>3749</v>
      </c>
      <c r="H2046" s="41">
        <v>-55517</v>
      </c>
      <c r="I2046" s="42">
        <f t="shared" si="124"/>
        <v>-50469.999999999993</v>
      </c>
      <c r="J2046" s="43">
        <v>45003</v>
      </c>
      <c r="K2046" s="44">
        <v>-480670</v>
      </c>
      <c r="L2046" s="45">
        <v>0.1075</v>
      </c>
      <c r="M2046" s="46">
        <f t="shared" si="125"/>
        <v>-51672.025000000001</v>
      </c>
      <c r="N2046" s="47">
        <f t="shared" si="126"/>
        <v>-1202.0250000000087</v>
      </c>
      <c r="O2046" s="48">
        <f t="shared" si="127"/>
        <v>-1298.1870000000094</v>
      </c>
      <c r="P2046" s="49"/>
      <c r="Q2046" s="49"/>
      <c r="R2046" s="50"/>
    </row>
    <row r="2047" spans="1:18" x14ac:dyDescent="0.25">
      <c r="A2047" s="51">
        <v>2044</v>
      </c>
      <c r="B2047" s="52"/>
      <c r="C2047" s="38">
        <v>4178</v>
      </c>
      <c r="D2047" s="39">
        <v>44973</v>
      </c>
      <c r="E2047" s="40" t="s">
        <v>5037</v>
      </c>
      <c r="F2047" s="41">
        <v>-85671</v>
      </c>
      <c r="G2047" s="40" t="s">
        <v>3749</v>
      </c>
      <c r="H2047" s="41">
        <v>-8995</v>
      </c>
      <c r="I2047" s="42">
        <f t="shared" si="124"/>
        <v>-8177.272727272727</v>
      </c>
      <c r="J2047" s="43">
        <v>45003</v>
      </c>
      <c r="K2047" s="44">
        <v>-77883</v>
      </c>
      <c r="L2047" s="45">
        <v>0.1075</v>
      </c>
      <c r="M2047" s="46">
        <f t="shared" si="125"/>
        <v>-8372.4225000000006</v>
      </c>
      <c r="N2047" s="47">
        <f t="shared" si="126"/>
        <v>-195.14977272727356</v>
      </c>
      <c r="O2047" s="48">
        <f t="shared" si="127"/>
        <v>-210.76175454545546</v>
      </c>
      <c r="P2047" s="49"/>
      <c r="Q2047" s="49"/>
      <c r="R2047" s="50"/>
    </row>
    <row r="2048" spans="1:18" x14ac:dyDescent="0.25">
      <c r="A2048" s="51">
        <v>2045</v>
      </c>
      <c r="B2048" s="53"/>
      <c r="C2048" s="38">
        <v>4713</v>
      </c>
      <c r="D2048" s="39">
        <v>44977</v>
      </c>
      <c r="E2048" s="40" t="s">
        <v>5038</v>
      </c>
      <c r="F2048" s="41">
        <v>-1792791</v>
      </c>
      <c r="G2048" s="40" t="s">
        <v>3749</v>
      </c>
      <c r="H2048" s="41">
        <v>-188243</v>
      </c>
      <c r="I2048" s="42">
        <f t="shared" si="124"/>
        <v>-171130</v>
      </c>
      <c r="J2048" s="43">
        <v>45003</v>
      </c>
      <c r="K2048" s="44">
        <v>-1629810</v>
      </c>
      <c r="L2048" s="45">
        <v>0.1075</v>
      </c>
      <c r="M2048" s="46">
        <f t="shared" si="125"/>
        <v>-175204.57500000001</v>
      </c>
      <c r="N2048" s="47">
        <f t="shared" si="126"/>
        <v>-4074.5750000000116</v>
      </c>
      <c r="O2048" s="48">
        <f t="shared" si="127"/>
        <v>-4400.5410000000129</v>
      </c>
      <c r="P2048" s="49"/>
      <c r="Q2048" s="49"/>
      <c r="R2048" s="50"/>
    </row>
    <row r="2049" spans="1:18" x14ac:dyDescent="0.25">
      <c r="A2049" s="51">
        <v>2046</v>
      </c>
      <c r="B2049" s="54" t="s">
        <v>5039</v>
      </c>
      <c r="C2049" s="38">
        <v>7292</v>
      </c>
      <c r="D2049" s="39">
        <v>44991</v>
      </c>
      <c r="E2049" s="40" t="s">
        <v>5040</v>
      </c>
      <c r="F2049" s="41">
        <v>-283712</v>
      </c>
      <c r="G2049" s="40" t="s">
        <v>3749</v>
      </c>
      <c r="H2049" s="41">
        <v>-29790</v>
      </c>
      <c r="I2049" s="42">
        <f t="shared" si="124"/>
        <v>-27081.81818181818</v>
      </c>
      <c r="J2049" s="43">
        <v>45003</v>
      </c>
      <c r="K2049" s="44">
        <v>-257920</v>
      </c>
      <c r="L2049" s="45">
        <v>0.1075</v>
      </c>
      <c r="M2049" s="46">
        <f t="shared" si="125"/>
        <v>-27726.399999999998</v>
      </c>
      <c r="N2049" s="47">
        <f t="shared" si="126"/>
        <v>-644.58181818181765</v>
      </c>
      <c r="O2049" s="48">
        <f t="shared" si="127"/>
        <v>-696.14836363636311</v>
      </c>
      <c r="P2049" s="49"/>
      <c r="Q2049" s="49"/>
      <c r="R2049" s="50"/>
    </row>
    <row r="2050" spans="1:18" ht="39.6" customHeight="1" x14ac:dyDescent="0.25">
      <c r="A2050" s="51">
        <v>2047</v>
      </c>
      <c r="B2050" s="37" t="s">
        <v>5041</v>
      </c>
      <c r="C2050" s="38" t="s">
        <v>5042</v>
      </c>
      <c r="D2050" s="39">
        <v>44970</v>
      </c>
      <c r="E2050" s="40" t="s">
        <v>28</v>
      </c>
      <c r="F2050" s="41">
        <v>1221638</v>
      </c>
      <c r="G2050" s="40" t="s">
        <v>3749</v>
      </c>
      <c r="H2050" s="41">
        <v>128272</v>
      </c>
      <c r="I2050" s="42">
        <f t="shared" si="124"/>
        <v>116610.90909090909</v>
      </c>
      <c r="J2050" s="43">
        <v>45003</v>
      </c>
      <c r="K2050" s="44">
        <v>1110580</v>
      </c>
      <c r="L2050" s="45">
        <v>0.1075</v>
      </c>
      <c r="M2050" s="46">
        <f t="shared" si="125"/>
        <v>119387.34999999999</v>
      </c>
      <c r="N2050" s="47">
        <f t="shared" si="126"/>
        <v>2776.440909090903</v>
      </c>
      <c r="O2050" s="48">
        <f t="shared" si="127"/>
        <v>2998.5561818181754</v>
      </c>
      <c r="P2050" s="49"/>
      <c r="Q2050" s="49"/>
      <c r="R2050" s="50"/>
    </row>
    <row r="2051" spans="1:18" x14ac:dyDescent="0.25">
      <c r="A2051" s="51">
        <v>2048</v>
      </c>
      <c r="B2051" s="52"/>
      <c r="C2051" s="38" t="s">
        <v>5043</v>
      </c>
      <c r="D2051" s="39">
        <v>44964</v>
      </c>
      <c r="E2051" s="40" t="s">
        <v>56</v>
      </c>
      <c r="F2051" s="41">
        <v>5976537</v>
      </c>
      <c r="G2051" s="40" t="s">
        <v>3749</v>
      </c>
      <c r="H2051" s="41">
        <v>627536</v>
      </c>
      <c r="I2051" s="42">
        <f t="shared" si="124"/>
        <v>570487.27272727271</v>
      </c>
      <c r="J2051" s="43">
        <v>45003</v>
      </c>
      <c r="K2051" s="44">
        <v>5433215</v>
      </c>
      <c r="L2051" s="45">
        <v>0.1075</v>
      </c>
      <c r="M2051" s="46">
        <f t="shared" si="125"/>
        <v>584070.61250000005</v>
      </c>
      <c r="N2051" s="47">
        <f t="shared" si="126"/>
        <v>13583.33977272734</v>
      </c>
      <c r="O2051" s="48">
        <f t="shared" si="127"/>
        <v>14670.006954545528</v>
      </c>
      <c r="P2051" s="49"/>
      <c r="Q2051" s="49"/>
      <c r="R2051" s="50"/>
    </row>
    <row r="2052" spans="1:18" x14ac:dyDescent="0.25">
      <c r="A2052" s="51">
        <v>2049</v>
      </c>
      <c r="B2052" s="53"/>
      <c r="C2052" s="38" t="s">
        <v>5044</v>
      </c>
      <c r="D2052" s="39">
        <v>44977</v>
      </c>
      <c r="E2052" s="40" t="s">
        <v>56</v>
      </c>
      <c r="F2052" s="41">
        <v>1917685</v>
      </c>
      <c r="G2052" s="40" t="s">
        <v>3749</v>
      </c>
      <c r="H2052" s="41">
        <v>201357</v>
      </c>
      <c r="I2052" s="42">
        <f t="shared" ref="I2052:I2115" si="128">H2052/1.1</f>
        <v>183051.81818181818</v>
      </c>
      <c r="J2052" s="43">
        <v>45003</v>
      </c>
      <c r="K2052" s="44">
        <v>1743350</v>
      </c>
      <c r="L2052" s="45">
        <v>0.1075</v>
      </c>
      <c r="M2052" s="46">
        <f t="shared" ref="M2052:M2115" si="129">K2052*L2052</f>
        <v>187410.125</v>
      </c>
      <c r="N2052" s="47">
        <f t="shared" ref="N2052:N2115" si="130">M2052-I2052</f>
        <v>4358.3068181818235</v>
      </c>
      <c r="O2052" s="48">
        <f t="shared" ref="O2052:O2115" si="131">N2052*1.08</f>
        <v>4706.9713636363695</v>
      </c>
      <c r="P2052" s="49"/>
      <c r="Q2052" s="49"/>
      <c r="R2052" s="50"/>
    </row>
    <row r="2053" spans="1:18" ht="39.6" customHeight="1" x14ac:dyDescent="0.25">
      <c r="A2053" s="51">
        <v>2050</v>
      </c>
      <c r="B2053" s="37" t="s">
        <v>5045</v>
      </c>
      <c r="C2053" s="38" t="s">
        <v>5046</v>
      </c>
      <c r="D2053" s="39">
        <v>44984</v>
      </c>
      <c r="E2053" s="40" t="s">
        <v>28</v>
      </c>
      <c r="F2053" s="41">
        <v>1625509</v>
      </c>
      <c r="G2053" s="40" t="s">
        <v>3749</v>
      </c>
      <c r="H2053" s="41">
        <v>170678</v>
      </c>
      <c r="I2053" s="42">
        <f t="shared" si="128"/>
        <v>155161.81818181818</v>
      </c>
      <c r="J2053" s="43">
        <v>45003</v>
      </c>
      <c r="K2053" s="44">
        <v>1477735</v>
      </c>
      <c r="L2053" s="45">
        <v>0.1075</v>
      </c>
      <c r="M2053" s="46">
        <f t="shared" si="129"/>
        <v>158856.51250000001</v>
      </c>
      <c r="N2053" s="47">
        <f t="shared" si="130"/>
        <v>3694.6943181818351</v>
      </c>
      <c r="O2053" s="48">
        <f t="shared" si="131"/>
        <v>3990.2698636363821</v>
      </c>
      <c r="P2053" s="49"/>
      <c r="Q2053" s="49"/>
      <c r="R2053" s="50"/>
    </row>
    <row r="2054" spans="1:18" x14ac:dyDescent="0.25">
      <c r="A2054" s="51">
        <v>2051</v>
      </c>
      <c r="B2054" s="52"/>
      <c r="C2054" s="38" t="s">
        <v>5047</v>
      </c>
      <c r="D2054" s="39">
        <v>44970</v>
      </c>
      <c r="E2054" s="40" t="s">
        <v>803</v>
      </c>
      <c r="F2054" s="41">
        <v>1216116</v>
      </c>
      <c r="G2054" s="40" t="s">
        <v>3749</v>
      </c>
      <c r="H2054" s="41">
        <v>127692</v>
      </c>
      <c r="I2054" s="42">
        <f t="shared" si="128"/>
        <v>116083.63636363635</v>
      </c>
      <c r="J2054" s="43">
        <v>45003</v>
      </c>
      <c r="K2054" s="44">
        <v>1105560</v>
      </c>
      <c r="L2054" s="45">
        <v>0.1075</v>
      </c>
      <c r="M2054" s="46">
        <f t="shared" si="129"/>
        <v>118847.7</v>
      </c>
      <c r="N2054" s="47">
        <f t="shared" si="130"/>
        <v>2764.063636363644</v>
      </c>
      <c r="O2054" s="48">
        <f t="shared" si="131"/>
        <v>2985.1887272727358</v>
      </c>
      <c r="P2054" s="49"/>
      <c r="Q2054" s="49"/>
      <c r="R2054" s="50"/>
    </row>
    <row r="2055" spans="1:18" x14ac:dyDescent="0.25">
      <c r="A2055" s="51">
        <v>2052</v>
      </c>
      <c r="B2055" s="52"/>
      <c r="C2055" s="38" t="s">
        <v>5048</v>
      </c>
      <c r="D2055" s="39">
        <v>44964</v>
      </c>
      <c r="E2055" s="40" t="s">
        <v>56</v>
      </c>
      <c r="F2055" s="41">
        <v>2394818</v>
      </c>
      <c r="G2055" s="40" t="s">
        <v>3749</v>
      </c>
      <c r="H2055" s="41">
        <v>251456</v>
      </c>
      <c r="I2055" s="42">
        <f t="shared" si="128"/>
        <v>228596.36363636362</v>
      </c>
      <c r="J2055" s="43">
        <v>45003</v>
      </c>
      <c r="K2055" s="44">
        <v>2177107</v>
      </c>
      <c r="L2055" s="45">
        <v>0.1075</v>
      </c>
      <c r="M2055" s="46">
        <f t="shared" si="129"/>
        <v>234039.0025</v>
      </c>
      <c r="N2055" s="47">
        <f t="shared" si="130"/>
        <v>5442.6388636363845</v>
      </c>
      <c r="O2055" s="48">
        <f t="shared" si="131"/>
        <v>5878.0499727272954</v>
      </c>
      <c r="P2055" s="49"/>
      <c r="Q2055" s="49"/>
      <c r="R2055" s="50"/>
    </row>
    <row r="2056" spans="1:18" x14ac:dyDescent="0.25">
      <c r="A2056" s="51">
        <v>2053</v>
      </c>
      <c r="B2056" s="53"/>
      <c r="C2056" s="38" t="s">
        <v>5049</v>
      </c>
      <c r="D2056" s="39">
        <v>44977</v>
      </c>
      <c r="E2056" s="40" t="s">
        <v>56</v>
      </c>
      <c r="F2056" s="41">
        <v>3368618</v>
      </c>
      <c r="G2056" s="40" t="s">
        <v>3749</v>
      </c>
      <c r="H2056" s="41">
        <v>353705</v>
      </c>
      <c r="I2056" s="42">
        <f t="shared" si="128"/>
        <v>321550</v>
      </c>
      <c r="J2056" s="43">
        <v>45003</v>
      </c>
      <c r="K2056" s="44">
        <v>3062380</v>
      </c>
      <c r="L2056" s="45">
        <v>0.1075</v>
      </c>
      <c r="M2056" s="46">
        <f t="shared" si="129"/>
        <v>329205.84999999998</v>
      </c>
      <c r="N2056" s="47">
        <f t="shared" si="130"/>
        <v>7655.8499999999767</v>
      </c>
      <c r="O2056" s="48">
        <f t="shared" si="131"/>
        <v>8268.3179999999757</v>
      </c>
      <c r="P2056" s="49"/>
      <c r="Q2056" s="49"/>
      <c r="R2056" s="50"/>
    </row>
    <row r="2057" spans="1:18" x14ac:dyDescent="0.25">
      <c r="A2057" s="51">
        <v>2054</v>
      </c>
      <c r="B2057" s="54" t="s">
        <v>5050</v>
      </c>
      <c r="C2057" s="38">
        <v>1794</v>
      </c>
      <c r="D2057" s="39">
        <v>44991</v>
      </c>
      <c r="E2057" s="40" t="s">
        <v>5051</v>
      </c>
      <c r="F2057" s="41">
        <v>-1499269</v>
      </c>
      <c r="G2057" s="40" t="s">
        <v>3749</v>
      </c>
      <c r="H2057" s="41">
        <v>-157423</v>
      </c>
      <c r="I2057" s="42">
        <f t="shared" si="128"/>
        <v>-143111.81818181818</v>
      </c>
      <c r="J2057" s="43">
        <v>45003</v>
      </c>
      <c r="K2057" s="44">
        <v>-1388212</v>
      </c>
      <c r="L2057" s="45">
        <v>0.1075</v>
      </c>
      <c r="M2057" s="46">
        <f t="shared" si="129"/>
        <v>-149232.79</v>
      </c>
      <c r="N2057" s="47">
        <f t="shared" si="130"/>
        <v>-6120.9718181818316</v>
      </c>
      <c r="O2057" s="48">
        <f t="shared" si="131"/>
        <v>-6610.6495636363788</v>
      </c>
      <c r="P2057" s="49"/>
      <c r="Q2057" s="49"/>
      <c r="R2057" s="50"/>
    </row>
    <row r="2058" spans="1:18" ht="39.6" customHeight="1" x14ac:dyDescent="0.25">
      <c r="A2058" s="51">
        <v>2055</v>
      </c>
      <c r="B2058" s="37" t="s">
        <v>5052</v>
      </c>
      <c r="C2058" s="38" t="s">
        <v>5053</v>
      </c>
      <c r="D2058" s="39">
        <v>44973</v>
      </c>
      <c r="E2058" s="40" t="s">
        <v>28</v>
      </c>
      <c r="F2058" s="41">
        <v>6481497</v>
      </c>
      <c r="G2058" s="40" t="s">
        <v>3749</v>
      </c>
      <c r="H2058" s="41">
        <v>680557</v>
      </c>
      <c r="I2058" s="42">
        <f t="shared" si="128"/>
        <v>618688.18181818177</v>
      </c>
      <c r="J2058" s="43">
        <v>45003</v>
      </c>
      <c r="K2058" s="44">
        <v>5892270</v>
      </c>
      <c r="L2058" s="45">
        <v>0.1075</v>
      </c>
      <c r="M2058" s="46">
        <f t="shared" si="129"/>
        <v>633419.02500000002</v>
      </c>
      <c r="N2058" s="47">
        <f t="shared" si="130"/>
        <v>14730.843181818258</v>
      </c>
      <c r="O2058" s="48">
        <f t="shared" si="131"/>
        <v>15909.31063636372</v>
      </c>
      <c r="P2058" s="49"/>
      <c r="Q2058" s="49"/>
      <c r="R2058" s="50"/>
    </row>
    <row r="2059" spans="1:18" x14ac:dyDescent="0.25">
      <c r="A2059" s="51">
        <v>2056</v>
      </c>
      <c r="B2059" s="53"/>
      <c r="C2059" s="38" t="s">
        <v>5054</v>
      </c>
      <c r="D2059" s="39">
        <v>44967</v>
      </c>
      <c r="E2059" s="40" t="s">
        <v>803</v>
      </c>
      <c r="F2059" s="41">
        <v>5411866</v>
      </c>
      <c r="G2059" s="40" t="s">
        <v>3749</v>
      </c>
      <c r="H2059" s="41">
        <v>568246</v>
      </c>
      <c r="I2059" s="42">
        <f t="shared" si="128"/>
        <v>516587.27272727271</v>
      </c>
      <c r="J2059" s="43">
        <v>45003</v>
      </c>
      <c r="K2059" s="44">
        <v>4919878</v>
      </c>
      <c r="L2059" s="45">
        <v>0.1075</v>
      </c>
      <c r="M2059" s="46">
        <f t="shared" si="129"/>
        <v>528886.88500000001</v>
      </c>
      <c r="N2059" s="47">
        <f t="shared" si="130"/>
        <v>12299.612272727303</v>
      </c>
      <c r="O2059" s="48">
        <f t="shared" si="131"/>
        <v>13283.581254545488</v>
      </c>
      <c r="P2059" s="49"/>
      <c r="Q2059" s="49"/>
      <c r="R2059" s="50"/>
    </row>
    <row r="2060" spans="1:18" ht="39.6" customHeight="1" x14ac:dyDescent="0.25">
      <c r="A2060" s="51">
        <v>2057</v>
      </c>
      <c r="B2060" s="37" t="s">
        <v>5055</v>
      </c>
      <c r="C2060" s="38" t="s">
        <v>5056</v>
      </c>
      <c r="D2060" s="39">
        <v>44968</v>
      </c>
      <c r="E2060" s="40" t="s">
        <v>28</v>
      </c>
      <c r="F2060" s="41">
        <v>1462220</v>
      </c>
      <c r="G2060" s="40" t="s">
        <v>3749</v>
      </c>
      <c r="H2060" s="41">
        <v>153533</v>
      </c>
      <c r="I2060" s="42">
        <f t="shared" si="128"/>
        <v>139575.45454545453</v>
      </c>
      <c r="J2060" s="43">
        <v>45003</v>
      </c>
      <c r="K2060" s="44">
        <v>1329291</v>
      </c>
      <c r="L2060" s="45">
        <v>0.1075</v>
      </c>
      <c r="M2060" s="46">
        <f t="shared" si="129"/>
        <v>142898.7825</v>
      </c>
      <c r="N2060" s="47">
        <f t="shared" si="130"/>
        <v>3323.3279545454716</v>
      </c>
      <c r="O2060" s="48">
        <f t="shared" si="131"/>
        <v>3589.1941909091097</v>
      </c>
      <c r="P2060" s="49"/>
      <c r="Q2060" s="49"/>
      <c r="R2060" s="50"/>
    </row>
    <row r="2061" spans="1:18" x14ac:dyDescent="0.25">
      <c r="A2061" s="51">
        <v>2058</v>
      </c>
      <c r="B2061" s="53"/>
      <c r="C2061" s="38" t="s">
        <v>5057</v>
      </c>
      <c r="D2061" s="39">
        <v>44970</v>
      </c>
      <c r="E2061" s="40" t="s">
        <v>28</v>
      </c>
      <c r="F2061" s="41">
        <v>2334664</v>
      </c>
      <c r="G2061" s="40" t="s">
        <v>3749</v>
      </c>
      <c r="H2061" s="41">
        <v>245140</v>
      </c>
      <c r="I2061" s="42">
        <f t="shared" si="128"/>
        <v>222854.54545454544</v>
      </c>
      <c r="J2061" s="43">
        <v>45003</v>
      </c>
      <c r="K2061" s="44">
        <v>2122422</v>
      </c>
      <c r="L2061" s="45">
        <v>0.1075</v>
      </c>
      <c r="M2061" s="46">
        <f t="shared" si="129"/>
        <v>228160.36499999999</v>
      </c>
      <c r="N2061" s="47">
        <f t="shared" si="130"/>
        <v>5305.8195454545494</v>
      </c>
      <c r="O2061" s="48">
        <f t="shared" si="131"/>
        <v>5730.2851090909135</v>
      </c>
      <c r="P2061" s="49"/>
      <c r="Q2061" s="49"/>
      <c r="R2061" s="50"/>
    </row>
    <row r="2062" spans="1:18" ht="26.45" customHeight="1" x14ac:dyDescent="0.25">
      <c r="A2062" s="51">
        <v>2059</v>
      </c>
      <c r="B2062" s="37" t="s">
        <v>5058</v>
      </c>
      <c r="C2062" s="38" t="s">
        <v>5059</v>
      </c>
      <c r="D2062" s="39">
        <v>44978</v>
      </c>
      <c r="E2062" s="40" t="s">
        <v>56</v>
      </c>
      <c r="F2062" s="41">
        <v>3489701</v>
      </c>
      <c r="G2062" s="40" t="s">
        <v>3749</v>
      </c>
      <c r="H2062" s="41">
        <v>366418</v>
      </c>
      <c r="I2062" s="42">
        <f t="shared" si="128"/>
        <v>333107.27272727271</v>
      </c>
      <c r="J2062" s="43">
        <v>45003</v>
      </c>
      <c r="K2062" s="44">
        <v>3172455</v>
      </c>
      <c r="L2062" s="45">
        <v>0.1075</v>
      </c>
      <c r="M2062" s="46">
        <f t="shared" si="129"/>
        <v>341038.91249999998</v>
      </c>
      <c r="N2062" s="47">
        <f t="shared" si="130"/>
        <v>7931.6397727272706</v>
      </c>
      <c r="O2062" s="48">
        <f t="shared" si="131"/>
        <v>8566.1709545454523</v>
      </c>
      <c r="P2062" s="49"/>
      <c r="Q2062" s="49"/>
      <c r="R2062" s="50"/>
    </row>
    <row r="2063" spans="1:18" x14ac:dyDescent="0.25">
      <c r="A2063" s="51">
        <v>2060</v>
      </c>
      <c r="B2063" s="52"/>
      <c r="C2063" s="38" t="s">
        <v>5060</v>
      </c>
      <c r="D2063" s="39">
        <v>44964</v>
      </c>
      <c r="E2063" s="40" t="s">
        <v>28</v>
      </c>
      <c r="F2063" s="41">
        <v>1221638</v>
      </c>
      <c r="G2063" s="40" t="s">
        <v>3749</v>
      </c>
      <c r="H2063" s="41">
        <v>128272</v>
      </c>
      <c r="I2063" s="42">
        <f t="shared" si="128"/>
        <v>116610.90909090909</v>
      </c>
      <c r="J2063" s="43">
        <v>45003</v>
      </c>
      <c r="K2063" s="44">
        <v>1110580</v>
      </c>
      <c r="L2063" s="45">
        <v>0.1075</v>
      </c>
      <c r="M2063" s="46">
        <f t="shared" si="129"/>
        <v>119387.34999999999</v>
      </c>
      <c r="N2063" s="47">
        <f t="shared" si="130"/>
        <v>2776.440909090903</v>
      </c>
      <c r="O2063" s="48">
        <f t="shared" si="131"/>
        <v>2998.5561818181754</v>
      </c>
      <c r="P2063" s="49"/>
      <c r="Q2063" s="49"/>
      <c r="R2063" s="50"/>
    </row>
    <row r="2064" spans="1:18" x14ac:dyDescent="0.25">
      <c r="A2064" s="51">
        <v>2061</v>
      </c>
      <c r="B2064" s="53"/>
      <c r="C2064" s="38" t="s">
        <v>5061</v>
      </c>
      <c r="D2064" s="39">
        <v>44971</v>
      </c>
      <c r="E2064" s="40" t="s">
        <v>28</v>
      </c>
      <c r="F2064" s="41">
        <v>2440149</v>
      </c>
      <c r="G2064" s="40" t="s">
        <v>3749</v>
      </c>
      <c r="H2064" s="41">
        <v>256216</v>
      </c>
      <c r="I2064" s="42">
        <f t="shared" si="128"/>
        <v>232923.63636363635</v>
      </c>
      <c r="J2064" s="43">
        <v>45003</v>
      </c>
      <c r="K2064" s="44">
        <v>2218317</v>
      </c>
      <c r="L2064" s="45">
        <v>0.1075</v>
      </c>
      <c r="M2064" s="46">
        <f t="shared" si="129"/>
        <v>238469.07749999998</v>
      </c>
      <c r="N2064" s="47">
        <f t="shared" si="130"/>
        <v>5545.4411363636318</v>
      </c>
      <c r="O2064" s="48">
        <f t="shared" si="131"/>
        <v>5989.0764272727229</v>
      </c>
      <c r="P2064" s="49"/>
      <c r="Q2064" s="49"/>
      <c r="R2064" s="50"/>
    </row>
    <row r="2065" spans="1:18" x14ac:dyDescent="0.25">
      <c r="A2065" s="51">
        <v>2062</v>
      </c>
      <c r="B2065" s="54" t="s">
        <v>5062</v>
      </c>
      <c r="C2065" s="38">
        <v>326</v>
      </c>
      <c r="D2065" s="39">
        <v>44998</v>
      </c>
      <c r="E2065" s="40" t="s">
        <v>5063</v>
      </c>
      <c r="F2065" s="41">
        <v>-510654</v>
      </c>
      <c r="G2065" s="40" t="s">
        <v>3749</v>
      </c>
      <c r="H2065" s="41">
        <v>-53619</v>
      </c>
      <c r="I2065" s="42">
        <f t="shared" si="128"/>
        <v>-48744.545454545449</v>
      </c>
      <c r="J2065" s="43">
        <v>45003</v>
      </c>
      <c r="K2065" s="44">
        <v>-464231</v>
      </c>
      <c r="L2065" s="45">
        <v>0.1075</v>
      </c>
      <c r="M2065" s="46">
        <f t="shared" si="129"/>
        <v>-49904.832499999997</v>
      </c>
      <c r="N2065" s="47">
        <f t="shared" si="130"/>
        <v>-1160.2870454545482</v>
      </c>
      <c r="O2065" s="48">
        <f t="shared" si="131"/>
        <v>-1253.1100090909122</v>
      </c>
      <c r="P2065" s="49"/>
      <c r="Q2065" s="49"/>
      <c r="R2065" s="50"/>
    </row>
    <row r="2066" spans="1:18" x14ac:dyDescent="0.25">
      <c r="A2066" s="51">
        <v>2063</v>
      </c>
      <c r="B2066" s="54" t="s">
        <v>5064</v>
      </c>
      <c r="C2066" s="38" t="s">
        <v>5065</v>
      </c>
      <c r="D2066" s="39">
        <v>44964</v>
      </c>
      <c r="E2066" s="40" t="s">
        <v>803</v>
      </c>
      <c r="F2066" s="41">
        <v>807741</v>
      </c>
      <c r="G2066" s="40" t="s">
        <v>3749</v>
      </c>
      <c r="H2066" s="41">
        <v>84813</v>
      </c>
      <c r="I2066" s="42">
        <f t="shared" si="128"/>
        <v>77102.727272727265</v>
      </c>
      <c r="J2066" s="43">
        <v>45003</v>
      </c>
      <c r="K2066" s="44">
        <v>734310</v>
      </c>
      <c r="L2066" s="45">
        <v>0.1075</v>
      </c>
      <c r="M2066" s="46">
        <f t="shared" si="129"/>
        <v>78938.324999999997</v>
      </c>
      <c r="N2066" s="47">
        <f t="shared" si="130"/>
        <v>1835.5977272727323</v>
      </c>
      <c r="O2066" s="48">
        <f t="shared" si="131"/>
        <v>1982.4455454545509</v>
      </c>
      <c r="P2066" s="49"/>
      <c r="Q2066" s="49"/>
      <c r="R2066" s="50"/>
    </row>
    <row r="2067" spans="1:18" x14ac:dyDescent="0.25">
      <c r="A2067" s="51">
        <v>2064</v>
      </c>
      <c r="B2067" s="37" t="s">
        <v>5066</v>
      </c>
      <c r="C2067" s="38" t="s">
        <v>5067</v>
      </c>
      <c r="D2067" s="39">
        <v>44966</v>
      </c>
      <c r="E2067" s="40" t="s">
        <v>2099</v>
      </c>
      <c r="F2067" s="41">
        <v>3872072</v>
      </c>
      <c r="G2067" s="40" t="s">
        <v>3749</v>
      </c>
      <c r="H2067" s="41">
        <v>406568</v>
      </c>
      <c r="I2067" s="42">
        <f t="shared" si="128"/>
        <v>369607.27272727271</v>
      </c>
      <c r="J2067" s="43">
        <v>45003</v>
      </c>
      <c r="K2067" s="44">
        <v>3520065</v>
      </c>
      <c r="L2067" s="45">
        <v>0.1075</v>
      </c>
      <c r="M2067" s="46">
        <f t="shared" si="129"/>
        <v>378406.98749999999</v>
      </c>
      <c r="N2067" s="47">
        <f t="shared" si="130"/>
        <v>8799.7147727272823</v>
      </c>
      <c r="O2067" s="48">
        <f t="shared" si="131"/>
        <v>9503.6919545454657</v>
      </c>
      <c r="P2067" s="49"/>
      <c r="Q2067" s="49"/>
      <c r="R2067" s="50"/>
    </row>
    <row r="2068" spans="1:18" x14ac:dyDescent="0.25">
      <c r="A2068" s="51">
        <v>2065</v>
      </c>
      <c r="B2068" s="53"/>
      <c r="C2068" s="38" t="s">
        <v>5068</v>
      </c>
      <c r="D2068" s="39">
        <v>44974</v>
      </c>
      <c r="E2068" s="40" t="s">
        <v>56</v>
      </c>
      <c r="F2068" s="41">
        <v>4625049</v>
      </c>
      <c r="G2068" s="40" t="s">
        <v>3749</v>
      </c>
      <c r="H2068" s="41">
        <v>485630</v>
      </c>
      <c r="I2068" s="42">
        <f t="shared" si="128"/>
        <v>441481.81818181812</v>
      </c>
      <c r="J2068" s="43">
        <v>45003</v>
      </c>
      <c r="K2068" s="44">
        <v>4204590</v>
      </c>
      <c r="L2068" s="45">
        <v>0.1075</v>
      </c>
      <c r="M2068" s="46">
        <f t="shared" si="129"/>
        <v>451993.42499999999</v>
      </c>
      <c r="N2068" s="47">
        <f t="shared" si="130"/>
        <v>10511.60681818187</v>
      </c>
      <c r="O2068" s="48">
        <f t="shared" si="131"/>
        <v>11352.53536363642</v>
      </c>
      <c r="P2068" s="49"/>
      <c r="Q2068" s="49"/>
      <c r="R2068" s="50"/>
    </row>
    <row r="2069" spans="1:18" x14ac:dyDescent="0.25">
      <c r="A2069" s="51">
        <v>2066</v>
      </c>
      <c r="B2069" s="54" t="s">
        <v>5069</v>
      </c>
      <c r="C2069" s="38" t="s">
        <v>5070</v>
      </c>
      <c r="D2069" s="39">
        <v>44973</v>
      </c>
      <c r="E2069" s="40" t="s">
        <v>5071</v>
      </c>
      <c r="F2069" s="41">
        <v>-184613</v>
      </c>
      <c r="G2069" s="40" t="s">
        <v>3749</v>
      </c>
      <c r="H2069" s="41">
        <v>-19384</v>
      </c>
      <c r="I2069" s="42">
        <f t="shared" si="128"/>
        <v>-17621.81818181818</v>
      </c>
      <c r="J2069" s="43">
        <v>45003</v>
      </c>
      <c r="K2069" s="44">
        <v>-167830</v>
      </c>
      <c r="L2069" s="45">
        <v>0.1075</v>
      </c>
      <c r="M2069" s="46">
        <f t="shared" si="129"/>
        <v>-18041.724999999999</v>
      </c>
      <c r="N2069" s="47">
        <f t="shared" si="130"/>
        <v>-419.90681818181838</v>
      </c>
      <c r="O2069" s="48">
        <f t="shared" si="131"/>
        <v>-453.49936363636385</v>
      </c>
      <c r="P2069" s="49"/>
      <c r="Q2069" s="49"/>
      <c r="R2069" s="50"/>
    </row>
    <row r="2070" spans="1:18" x14ac:dyDescent="0.25">
      <c r="A2070" s="51">
        <v>2067</v>
      </c>
      <c r="B2070" s="37" t="s">
        <v>5072</v>
      </c>
      <c r="C2070" s="38" t="s">
        <v>5073</v>
      </c>
      <c r="D2070" s="39">
        <v>44978</v>
      </c>
      <c r="E2070" s="40" t="s">
        <v>803</v>
      </c>
      <c r="F2070" s="41">
        <v>2822347</v>
      </c>
      <c r="G2070" s="40" t="s">
        <v>3749</v>
      </c>
      <c r="H2070" s="41">
        <v>296346</v>
      </c>
      <c r="I2070" s="42">
        <f t="shared" si="128"/>
        <v>269405.45454545453</v>
      </c>
      <c r="J2070" s="43">
        <v>45003</v>
      </c>
      <c r="K2070" s="44">
        <v>2565770</v>
      </c>
      <c r="L2070" s="45">
        <v>0.1075</v>
      </c>
      <c r="M2070" s="46">
        <f t="shared" si="129"/>
        <v>275820.27500000002</v>
      </c>
      <c r="N2070" s="47">
        <f t="shared" si="130"/>
        <v>6414.8204545454937</v>
      </c>
      <c r="O2070" s="48">
        <f t="shared" si="131"/>
        <v>6928.0060909091335</v>
      </c>
      <c r="P2070" s="49"/>
      <c r="Q2070" s="49"/>
      <c r="R2070" s="50"/>
    </row>
    <row r="2071" spans="1:18" x14ac:dyDescent="0.25">
      <c r="A2071" s="51">
        <v>2068</v>
      </c>
      <c r="B2071" s="52"/>
      <c r="C2071" s="38" t="s">
        <v>5074</v>
      </c>
      <c r="D2071" s="39">
        <v>44981</v>
      </c>
      <c r="E2071" s="40" t="s">
        <v>56</v>
      </c>
      <c r="F2071" s="41">
        <v>1832457</v>
      </c>
      <c r="G2071" s="40" t="s">
        <v>3749</v>
      </c>
      <c r="H2071" s="41">
        <v>192408</v>
      </c>
      <c r="I2071" s="42">
        <f t="shared" si="128"/>
        <v>174916.36363636362</v>
      </c>
      <c r="J2071" s="43">
        <v>45003</v>
      </c>
      <c r="K2071" s="44">
        <v>1665870</v>
      </c>
      <c r="L2071" s="45">
        <v>0.1075</v>
      </c>
      <c r="M2071" s="46">
        <f t="shared" si="129"/>
        <v>179081.02499999999</v>
      </c>
      <c r="N2071" s="47">
        <f t="shared" si="130"/>
        <v>4164.6613636363763</v>
      </c>
      <c r="O2071" s="48">
        <f t="shared" si="131"/>
        <v>4497.8342727272866</v>
      </c>
      <c r="P2071" s="49"/>
      <c r="Q2071" s="49"/>
      <c r="R2071" s="50"/>
    </row>
    <row r="2072" spans="1:18" x14ac:dyDescent="0.25">
      <c r="A2072" s="51">
        <v>2069</v>
      </c>
      <c r="B2072" s="52"/>
      <c r="C2072" s="38" t="s">
        <v>5075</v>
      </c>
      <c r="D2072" s="39">
        <v>44971</v>
      </c>
      <c r="E2072" s="40" t="s">
        <v>56</v>
      </c>
      <c r="F2072" s="41">
        <v>2428503</v>
      </c>
      <c r="G2072" s="40" t="s">
        <v>3749</v>
      </c>
      <c r="H2072" s="41">
        <v>254993</v>
      </c>
      <c r="I2072" s="42">
        <f t="shared" si="128"/>
        <v>231811.81818181818</v>
      </c>
      <c r="J2072" s="43">
        <v>45003</v>
      </c>
      <c r="K2072" s="44">
        <v>2207730</v>
      </c>
      <c r="L2072" s="45">
        <v>0.1075</v>
      </c>
      <c r="M2072" s="46">
        <f t="shared" si="129"/>
        <v>237330.97500000001</v>
      </c>
      <c r="N2072" s="47">
        <f t="shared" si="130"/>
        <v>5519.1568181818293</v>
      </c>
      <c r="O2072" s="48">
        <f t="shared" si="131"/>
        <v>5960.6893636363757</v>
      </c>
      <c r="P2072" s="49"/>
      <c r="Q2072" s="49"/>
      <c r="R2072" s="50"/>
    </row>
    <row r="2073" spans="1:18" x14ac:dyDescent="0.25">
      <c r="A2073" s="51">
        <v>2070</v>
      </c>
      <c r="B2073" s="53"/>
      <c r="C2073" s="38" t="s">
        <v>5076</v>
      </c>
      <c r="D2073" s="39">
        <v>44963</v>
      </c>
      <c r="E2073" s="40" t="s">
        <v>56</v>
      </c>
      <c r="F2073" s="41">
        <v>8105988</v>
      </c>
      <c r="G2073" s="40" t="s">
        <v>3749</v>
      </c>
      <c r="H2073" s="41">
        <v>851129</v>
      </c>
      <c r="I2073" s="42">
        <f t="shared" si="128"/>
        <v>773753.63636363635</v>
      </c>
      <c r="J2073" s="43">
        <v>45003</v>
      </c>
      <c r="K2073" s="44">
        <v>7369080</v>
      </c>
      <c r="L2073" s="45">
        <v>0.1075</v>
      </c>
      <c r="M2073" s="46">
        <f t="shared" si="129"/>
        <v>792176.1</v>
      </c>
      <c r="N2073" s="47">
        <f t="shared" si="130"/>
        <v>18422.463636363624</v>
      </c>
      <c r="O2073" s="48">
        <f t="shared" si="131"/>
        <v>19896.260727272715</v>
      </c>
      <c r="P2073" s="49"/>
      <c r="Q2073" s="49"/>
      <c r="R2073" s="50"/>
    </row>
    <row r="2074" spans="1:18" x14ac:dyDescent="0.25">
      <c r="A2074" s="51">
        <v>2071</v>
      </c>
      <c r="B2074" s="37" t="s">
        <v>5077</v>
      </c>
      <c r="C2074" s="38" t="s">
        <v>5078</v>
      </c>
      <c r="D2074" s="39">
        <v>44984</v>
      </c>
      <c r="E2074" s="40" t="s">
        <v>33</v>
      </c>
      <c r="F2074" s="41">
        <v>1083742</v>
      </c>
      <c r="G2074" s="40" t="s">
        <v>3749</v>
      </c>
      <c r="H2074" s="41">
        <v>113793</v>
      </c>
      <c r="I2074" s="42">
        <f t="shared" si="128"/>
        <v>103448.18181818181</v>
      </c>
      <c r="J2074" s="43">
        <v>45003</v>
      </c>
      <c r="K2074" s="44">
        <v>985220</v>
      </c>
      <c r="L2074" s="45">
        <v>0.1075</v>
      </c>
      <c r="M2074" s="46">
        <f t="shared" si="129"/>
        <v>105911.15</v>
      </c>
      <c r="N2074" s="47">
        <f t="shared" si="130"/>
        <v>2462.9681818181853</v>
      </c>
      <c r="O2074" s="48">
        <f t="shared" si="131"/>
        <v>2660.0056363636404</v>
      </c>
      <c r="P2074" s="49"/>
      <c r="Q2074" s="49"/>
      <c r="R2074" s="50"/>
    </row>
    <row r="2075" spans="1:18" x14ac:dyDescent="0.25">
      <c r="A2075" s="51">
        <v>2072</v>
      </c>
      <c r="B2075" s="52"/>
      <c r="C2075" s="38" t="s">
        <v>5079</v>
      </c>
      <c r="D2075" s="39">
        <v>44974</v>
      </c>
      <c r="E2075" s="40" t="s">
        <v>28</v>
      </c>
      <c r="F2075" s="41">
        <v>1221638</v>
      </c>
      <c r="G2075" s="40" t="s">
        <v>3749</v>
      </c>
      <c r="H2075" s="41">
        <v>128272</v>
      </c>
      <c r="I2075" s="42">
        <f t="shared" si="128"/>
        <v>116610.90909090909</v>
      </c>
      <c r="J2075" s="43">
        <v>45003</v>
      </c>
      <c r="K2075" s="44">
        <v>1110580</v>
      </c>
      <c r="L2075" s="45">
        <v>0.1075</v>
      </c>
      <c r="M2075" s="46">
        <f t="shared" si="129"/>
        <v>119387.34999999999</v>
      </c>
      <c r="N2075" s="47">
        <f t="shared" si="130"/>
        <v>2776.440909090903</v>
      </c>
      <c r="O2075" s="48">
        <f t="shared" si="131"/>
        <v>2998.5561818181754</v>
      </c>
      <c r="P2075" s="49"/>
      <c r="Q2075" s="49"/>
      <c r="R2075" s="50"/>
    </row>
    <row r="2076" spans="1:18" x14ac:dyDescent="0.25">
      <c r="A2076" s="51">
        <v>2073</v>
      </c>
      <c r="B2076" s="52"/>
      <c r="C2076" s="38" t="s">
        <v>5080</v>
      </c>
      <c r="D2076" s="39">
        <v>44966</v>
      </c>
      <c r="E2076" s="40" t="s">
        <v>56</v>
      </c>
      <c r="F2076" s="41">
        <v>5112745</v>
      </c>
      <c r="G2076" s="40" t="s">
        <v>3749</v>
      </c>
      <c r="H2076" s="41">
        <v>536838</v>
      </c>
      <c r="I2076" s="42">
        <f t="shared" si="128"/>
        <v>488034.54545454541</v>
      </c>
      <c r="J2076" s="43">
        <v>45003</v>
      </c>
      <c r="K2076" s="44">
        <v>4647950</v>
      </c>
      <c r="L2076" s="45">
        <v>0.1075</v>
      </c>
      <c r="M2076" s="46">
        <f t="shared" si="129"/>
        <v>499654.625</v>
      </c>
      <c r="N2076" s="47">
        <f t="shared" si="130"/>
        <v>11620.079545454588</v>
      </c>
      <c r="O2076" s="48">
        <f t="shared" si="131"/>
        <v>12549.685909090955</v>
      </c>
      <c r="P2076" s="49"/>
      <c r="Q2076" s="49"/>
      <c r="R2076" s="50"/>
    </row>
    <row r="2077" spans="1:18" x14ac:dyDescent="0.25">
      <c r="A2077" s="51">
        <v>2074</v>
      </c>
      <c r="B2077" s="53"/>
      <c r="C2077" s="38" t="s">
        <v>5081</v>
      </c>
      <c r="D2077" s="39">
        <v>44974</v>
      </c>
      <c r="E2077" s="40" t="s">
        <v>56</v>
      </c>
      <c r="F2077" s="41">
        <v>2756398</v>
      </c>
      <c r="G2077" s="40" t="s">
        <v>3749</v>
      </c>
      <c r="H2077" s="41">
        <v>289422</v>
      </c>
      <c r="I2077" s="42">
        <f t="shared" si="128"/>
        <v>263110.90909090906</v>
      </c>
      <c r="J2077" s="43">
        <v>45003</v>
      </c>
      <c r="K2077" s="44">
        <v>2505816</v>
      </c>
      <c r="L2077" s="45">
        <v>0.1075</v>
      </c>
      <c r="M2077" s="46">
        <f t="shared" si="129"/>
        <v>269375.21999999997</v>
      </c>
      <c r="N2077" s="47">
        <f t="shared" si="130"/>
        <v>6264.3109090909129</v>
      </c>
      <c r="O2077" s="48">
        <f t="shared" si="131"/>
        <v>6765.4557818181866</v>
      </c>
      <c r="P2077" s="49"/>
      <c r="Q2077" s="49"/>
      <c r="R2077" s="50"/>
    </row>
    <row r="2078" spans="1:18" x14ac:dyDescent="0.25">
      <c r="A2078" s="51">
        <v>2075</v>
      </c>
      <c r="B2078" s="37" t="s">
        <v>5082</v>
      </c>
      <c r="C2078" s="38" t="s">
        <v>5083</v>
      </c>
      <c r="D2078" s="39">
        <v>44980</v>
      </c>
      <c r="E2078" s="40" t="s">
        <v>28</v>
      </c>
      <c r="F2078" s="41">
        <v>1832457</v>
      </c>
      <c r="G2078" s="40" t="s">
        <v>3749</v>
      </c>
      <c r="H2078" s="41">
        <v>192408</v>
      </c>
      <c r="I2078" s="42">
        <f t="shared" si="128"/>
        <v>174916.36363636362</v>
      </c>
      <c r="J2078" s="43">
        <v>45003</v>
      </c>
      <c r="K2078" s="44">
        <v>1665870</v>
      </c>
      <c r="L2078" s="45">
        <v>0.1075</v>
      </c>
      <c r="M2078" s="46">
        <f t="shared" si="129"/>
        <v>179081.02499999999</v>
      </c>
      <c r="N2078" s="47">
        <f t="shared" si="130"/>
        <v>4164.6613636363763</v>
      </c>
      <c r="O2078" s="48">
        <f t="shared" si="131"/>
        <v>4497.8342727272866</v>
      </c>
      <c r="P2078" s="49"/>
      <c r="Q2078" s="49"/>
      <c r="R2078" s="50"/>
    </row>
    <row r="2079" spans="1:18" x14ac:dyDescent="0.25">
      <c r="A2079" s="51">
        <v>2076</v>
      </c>
      <c r="B2079" s="53"/>
      <c r="C2079" s="38" t="s">
        <v>5084</v>
      </c>
      <c r="D2079" s="39">
        <v>44963</v>
      </c>
      <c r="E2079" s="40" t="s">
        <v>28</v>
      </c>
      <c r="F2079" s="41">
        <v>7127351</v>
      </c>
      <c r="G2079" s="40" t="s">
        <v>3749</v>
      </c>
      <c r="H2079" s="41">
        <v>748372</v>
      </c>
      <c r="I2079" s="42">
        <f t="shared" si="128"/>
        <v>680338.18181818177</v>
      </c>
      <c r="J2079" s="43">
        <v>45003</v>
      </c>
      <c r="K2079" s="44">
        <v>6479410</v>
      </c>
      <c r="L2079" s="45">
        <v>0.1075</v>
      </c>
      <c r="M2079" s="46">
        <f t="shared" si="129"/>
        <v>696536.57499999995</v>
      </c>
      <c r="N2079" s="47">
        <f t="shared" si="130"/>
        <v>16198.393181818188</v>
      </c>
      <c r="O2079" s="48">
        <f t="shared" si="131"/>
        <v>17494.264636363645</v>
      </c>
      <c r="P2079" s="49"/>
      <c r="Q2079" s="49"/>
      <c r="R2079" s="50"/>
    </row>
    <row r="2080" spans="1:18" x14ac:dyDescent="0.25">
      <c r="A2080" s="51">
        <v>2077</v>
      </c>
      <c r="B2080" s="37" t="s">
        <v>5085</v>
      </c>
      <c r="C2080" s="38" t="s">
        <v>5086</v>
      </c>
      <c r="D2080" s="39">
        <v>44984</v>
      </c>
      <c r="E2080" s="40" t="s">
        <v>28</v>
      </c>
      <c r="F2080" s="41">
        <v>1418560</v>
      </c>
      <c r="G2080" s="40" t="s">
        <v>3749</v>
      </c>
      <c r="H2080" s="41">
        <v>148949</v>
      </c>
      <c r="I2080" s="42">
        <f t="shared" si="128"/>
        <v>135408.18181818179</v>
      </c>
      <c r="J2080" s="43">
        <v>45003</v>
      </c>
      <c r="K2080" s="44">
        <v>1289600</v>
      </c>
      <c r="L2080" s="45">
        <v>0.1075</v>
      </c>
      <c r="M2080" s="46">
        <f t="shared" si="129"/>
        <v>138632</v>
      </c>
      <c r="N2080" s="47">
        <f t="shared" si="130"/>
        <v>3223.8181818182056</v>
      </c>
      <c r="O2080" s="48">
        <f t="shared" si="131"/>
        <v>3481.7236363636625</v>
      </c>
      <c r="P2080" s="49"/>
      <c r="Q2080" s="49"/>
      <c r="R2080" s="50"/>
    </row>
    <row r="2081" spans="1:18" x14ac:dyDescent="0.25">
      <c r="A2081" s="51">
        <v>2078</v>
      </c>
      <c r="B2081" s="52"/>
      <c r="C2081" s="38" t="s">
        <v>5087</v>
      </c>
      <c r="D2081" s="39">
        <v>44966</v>
      </c>
      <c r="E2081" s="40" t="s">
        <v>56</v>
      </c>
      <c r="F2081" s="41">
        <v>1773640</v>
      </c>
      <c r="G2081" s="40" t="s">
        <v>3749</v>
      </c>
      <c r="H2081" s="41">
        <v>186232</v>
      </c>
      <c r="I2081" s="42">
        <f t="shared" si="128"/>
        <v>169301.81818181818</v>
      </c>
      <c r="J2081" s="43">
        <v>45003</v>
      </c>
      <c r="K2081" s="44">
        <v>1612400</v>
      </c>
      <c r="L2081" s="45">
        <v>0.1075</v>
      </c>
      <c r="M2081" s="46">
        <f t="shared" si="129"/>
        <v>173333</v>
      </c>
      <c r="N2081" s="47">
        <f t="shared" si="130"/>
        <v>4031.1818181818235</v>
      </c>
      <c r="O2081" s="48">
        <f t="shared" si="131"/>
        <v>4353.6763636363694</v>
      </c>
      <c r="P2081" s="49"/>
      <c r="Q2081" s="49"/>
      <c r="R2081" s="50"/>
    </row>
    <row r="2082" spans="1:18" x14ac:dyDescent="0.25">
      <c r="A2082" s="51">
        <v>2079</v>
      </c>
      <c r="B2082" s="52"/>
      <c r="C2082" s="38" t="s">
        <v>5088</v>
      </c>
      <c r="D2082" s="39">
        <v>44972</v>
      </c>
      <c r="E2082" s="40" t="s">
        <v>56</v>
      </c>
      <c r="F2082" s="41">
        <v>3389122</v>
      </c>
      <c r="G2082" s="40" t="s">
        <v>3749</v>
      </c>
      <c r="H2082" s="41">
        <v>355858</v>
      </c>
      <c r="I2082" s="42">
        <f t="shared" si="128"/>
        <v>323507.27272727271</v>
      </c>
      <c r="J2082" s="43">
        <v>45003</v>
      </c>
      <c r="K2082" s="44">
        <v>3081020</v>
      </c>
      <c r="L2082" s="45">
        <v>0.1075</v>
      </c>
      <c r="M2082" s="46">
        <f t="shared" si="129"/>
        <v>331209.65000000002</v>
      </c>
      <c r="N2082" s="47">
        <f t="shared" si="130"/>
        <v>7702.3772727273172</v>
      </c>
      <c r="O2082" s="48">
        <f t="shared" si="131"/>
        <v>8318.567454545504</v>
      </c>
      <c r="P2082" s="49"/>
      <c r="Q2082" s="49"/>
      <c r="R2082" s="50"/>
    </row>
    <row r="2083" spans="1:18" x14ac:dyDescent="0.25">
      <c r="A2083" s="51">
        <v>2080</v>
      </c>
      <c r="B2083" s="53"/>
      <c r="C2083" s="38" t="s">
        <v>5089</v>
      </c>
      <c r="D2083" s="39">
        <v>44980</v>
      </c>
      <c r="E2083" s="40" t="s">
        <v>28</v>
      </c>
      <c r="F2083" s="41">
        <v>1221638</v>
      </c>
      <c r="G2083" s="40" t="s">
        <v>3749</v>
      </c>
      <c r="H2083" s="41">
        <v>128272</v>
      </c>
      <c r="I2083" s="42">
        <f t="shared" si="128"/>
        <v>116610.90909090909</v>
      </c>
      <c r="J2083" s="43">
        <v>45003</v>
      </c>
      <c r="K2083" s="44">
        <v>1110580</v>
      </c>
      <c r="L2083" s="45">
        <v>0.1075</v>
      </c>
      <c r="M2083" s="46">
        <f t="shared" si="129"/>
        <v>119387.34999999999</v>
      </c>
      <c r="N2083" s="47">
        <f t="shared" si="130"/>
        <v>2776.440909090903</v>
      </c>
      <c r="O2083" s="48">
        <f t="shared" si="131"/>
        <v>2998.5561818181754</v>
      </c>
      <c r="P2083" s="49"/>
      <c r="Q2083" s="49"/>
      <c r="R2083" s="50"/>
    </row>
    <row r="2084" spans="1:18" x14ac:dyDescent="0.25">
      <c r="A2084" s="51">
        <v>2081</v>
      </c>
      <c r="B2084" s="37" t="s">
        <v>5090</v>
      </c>
      <c r="C2084" s="38" t="s">
        <v>5091</v>
      </c>
      <c r="D2084" s="39">
        <v>44968</v>
      </c>
      <c r="E2084" s="40" t="s">
        <v>28</v>
      </c>
      <c r="F2084" s="41">
        <v>5040565</v>
      </c>
      <c r="G2084" s="40" t="s">
        <v>3749</v>
      </c>
      <c r="H2084" s="41">
        <v>529259</v>
      </c>
      <c r="I2084" s="42">
        <f t="shared" si="128"/>
        <v>481144.54545454541</v>
      </c>
      <c r="J2084" s="43">
        <v>45003</v>
      </c>
      <c r="K2084" s="44">
        <v>4582332</v>
      </c>
      <c r="L2084" s="45">
        <v>0.1075</v>
      </c>
      <c r="M2084" s="46">
        <f t="shared" si="129"/>
        <v>492600.69</v>
      </c>
      <c r="N2084" s="47">
        <f t="shared" si="130"/>
        <v>11456.14454545459</v>
      </c>
      <c r="O2084" s="48">
        <f t="shared" si="131"/>
        <v>12372.636109090958</v>
      </c>
      <c r="P2084" s="49"/>
      <c r="Q2084" s="49"/>
      <c r="R2084" s="50"/>
    </row>
    <row r="2085" spans="1:18" x14ac:dyDescent="0.25">
      <c r="A2085" s="51">
        <v>2082</v>
      </c>
      <c r="B2085" s="52"/>
      <c r="C2085" s="38" t="s">
        <v>5092</v>
      </c>
      <c r="D2085" s="39">
        <v>44981</v>
      </c>
      <c r="E2085" s="40" t="s">
        <v>28</v>
      </c>
      <c r="F2085" s="41">
        <v>2684242</v>
      </c>
      <c r="G2085" s="40" t="s">
        <v>3749</v>
      </c>
      <c r="H2085" s="41">
        <v>281845</v>
      </c>
      <c r="I2085" s="42">
        <f t="shared" si="128"/>
        <v>256222.72727272726</v>
      </c>
      <c r="J2085" s="43">
        <v>45003</v>
      </c>
      <c r="K2085" s="44">
        <v>2440220</v>
      </c>
      <c r="L2085" s="45">
        <v>0.1075</v>
      </c>
      <c r="M2085" s="46">
        <f t="shared" si="129"/>
        <v>262323.65000000002</v>
      </c>
      <c r="N2085" s="47">
        <f t="shared" si="130"/>
        <v>6100.9227272727585</v>
      </c>
      <c r="O2085" s="48">
        <f t="shared" si="131"/>
        <v>6588.99654545458</v>
      </c>
      <c r="P2085" s="49"/>
      <c r="Q2085" s="49"/>
      <c r="R2085" s="50"/>
    </row>
    <row r="2086" spans="1:18" x14ac:dyDescent="0.25">
      <c r="A2086" s="51">
        <v>2083</v>
      </c>
      <c r="B2086" s="52"/>
      <c r="C2086" s="38" t="s">
        <v>5093</v>
      </c>
      <c r="D2086" s="39">
        <v>44964</v>
      </c>
      <c r="E2086" s="40" t="s">
        <v>56</v>
      </c>
      <c r="F2086" s="41">
        <v>5982059</v>
      </c>
      <c r="G2086" s="40" t="s">
        <v>3749</v>
      </c>
      <c r="H2086" s="41">
        <v>628116</v>
      </c>
      <c r="I2086" s="42">
        <f t="shared" si="128"/>
        <v>571014.54545454541</v>
      </c>
      <c r="J2086" s="43">
        <v>45003</v>
      </c>
      <c r="K2086" s="44">
        <v>5438235</v>
      </c>
      <c r="L2086" s="45">
        <v>0.1075</v>
      </c>
      <c r="M2086" s="46">
        <f t="shared" si="129"/>
        <v>584610.26249999995</v>
      </c>
      <c r="N2086" s="47">
        <f t="shared" si="130"/>
        <v>13595.717045454541</v>
      </c>
      <c r="O2086" s="48">
        <f t="shared" si="131"/>
        <v>14683.374409090906</v>
      </c>
      <c r="P2086" s="49"/>
      <c r="Q2086" s="49"/>
      <c r="R2086" s="50"/>
    </row>
    <row r="2087" spans="1:18" x14ac:dyDescent="0.25">
      <c r="A2087" s="51">
        <v>2084</v>
      </c>
      <c r="B2087" s="52"/>
      <c r="C2087" s="38" t="s">
        <v>5094</v>
      </c>
      <c r="D2087" s="39">
        <v>44978</v>
      </c>
      <c r="E2087" s="40" t="s">
        <v>28</v>
      </c>
      <c r="F2087" s="41">
        <v>2975907</v>
      </c>
      <c r="G2087" s="40" t="s">
        <v>3749</v>
      </c>
      <c r="H2087" s="41">
        <v>312470</v>
      </c>
      <c r="I2087" s="42">
        <f t="shared" si="128"/>
        <v>284063.63636363635</v>
      </c>
      <c r="J2087" s="43">
        <v>45003</v>
      </c>
      <c r="K2087" s="44">
        <v>2705370</v>
      </c>
      <c r="L2087" s="45">
        <v>0.1075</v>
      </c>
      <c r="M2087" s="46">
        <f t="shared" si="129"/>
        <v>290827.27500000002</v>
      </c>
      <c r="N2087" s="47">
        <f t="shared" si="130"/>
        <v>6763.6386363636702</v>
      </c>
      <c r="O2087" s="48">
        <f t="shared" si="131"/>
        <v>7304.7297272727646</v>
      </c>
      <c r="P2087" s="49"/>
      <c r="Q2087" s="49"/>
      <c r="R2087" s="50"/>
    </row>
    <row r="2088" spans="1:18" x14ac:dyDescent="0.25">
      <c r="A2088" s="51">
        <v>2085</v>
      </c>
      <c r="B2088" s="53"/>
      <c r="C2088" s="38" t="s">
        <v>5095</v>
      </c>
      <c r="D2088" s="39">
        <v>44974</v>
      </c>
      <c r="E2088" s="40" t="s">
        <v>33</v>
      </c>
      <c r="F2088" s="41">
        <v>807741</v>
      </c>
      <c r="G2088" s="40" t="s">
        <v>3749</v>
      </c>
      <c r="H2088" s="41">
        <v>84813</v>
      </c>
      <c r="I2088" s="42">
        <f t="shared" si="128"/>
        <v>77102.727272727265</v>
      </c>
      <c r="J2088" s="43">
        <v>45003</v>
      </c>
      <c r="K2088" s="44">
        <v>734310</v>
      </c>
      <c r="L2088" s="45">
        <v>0.1075</v>
      </c>
      <c r="M2088" s="46">
        <f t="shared" si="129"/>
        <v>78938.324999999997</v>
      </c>
      <c r="N2088" s="47">
        <f t="shared" si="130"/>
        <v>1835.5977272727323</v>
      </c>
      <c r="O2088" s="48">
        <f t="shared" si="131"/>
        <v>1982.4455454545509</v>
      </c>
      <c r="P2088" s="49"/>
      <c r="Q2088" s="49"/>
      <c r="R2088" s="50"/>
    </row>
    <row r="2089" spans="1:18" x14ac:dyDescent="0.25">
      <c r="A2089" s="51">
        <v>2086</v>
      </c>
      <c r="B2089" s="37" t="s">
        <v>5096</v>
      </c>
      <c r="C2089" s="38" t="s">
        <v>5097</v>
      </c>
      <c r="D2089" s="39">
        <v>44978</v>
      </c>
      <c r="E2089" s="40" t="s">
        <v>33</v>
      </c>
      <c r="F2089" s="41">
        <v>2925208</v>
      </c>
      <c r="G2089" s="40" t="s">
        <v>3749</v>
      </c>
      <c r="H2089" s="41">
        <v>307147</v>
      </c>
      <c r="I2089" s="42">
        <f t="shared" si="128"/>
        <v>279224.54545454541</v>
      </c>
      <c r="J2089" s="43">
        <v>45003</v>
      </c>
      <c r="K2089" s="44">
        <v>2659280</v>
      </c>
      <c r="L2089" s="45">
        <v>0.1075</v>
      </c>
      <c r="M2089" s="46">
        <f t="shared" si="129"/>
        <v>285872.59999999998</v>
      </c>
      <c r="N2089" s="47">
        <f t="shared" si="130"/>
        <v>6648.0545454545645</v>
      </c>
      <c r="O2089" s="48">
        <f t="shared" si="131"/>
        <v>7179.8989090909299</v>
      </c>
      <c r="P2089" s="49"/>
      <c r="Q2089" s="49"/>
      <c r="R2089" s="50"/>
    </row>
    <row r="2090" spans="1:18" x14ac:dyDescent="0.25">
      <c r="A2090" s="51">
        <v>2087</v>
      </c>
      <c r="B2090" s="53"/>
      <c r="C2090" s="38" t="s">
        <v>5098</v>
      </c>
      <c r="D2090" s="39">
        <v>44966</v>
      </c>
      <c r="E2090" s="40" t="s">
        <v>56</v>
      </c>
      <c r="F2090" s="41">
        <v>6560576</v>
      </c>
      <c r="G2090" s="40" t="s">
        <v>3749</v>
      </c>
      <c r="H2090" s="41">
        <v>688860</v>
      </c>
      <c r="I2090" s="42">
        <f t="shared" si="128"/>
        <v>626236.36363636353</v>
      </c>
      <c r="J2090" s="43">
        <v>45003</v>
      </c>
      <c r="K2090" s="44">
        <v>5964160</v>
      </c>
      <c r="L2090" s="45">
        <v>0.1075</v>
      </c>
      <c r="M2090" s="46">
        <f t="shared" si="129"/>
        <v>641147.19999999995</v>
      </c>
      <c r="N2090" s="47">
        <f t="shared" si="130"/>
        <v>14910.836363636423</v>
      </c>
      <c r="O2090" s="48">
        <f t="shared" si="131"/>
        <v>16103.703272727338</v>
      </c>
      <c r="P2090" s="49"/>
      <c r="Q2090" s="49"/>
      <c r="R2090" s="50"/>
    </row>
    <row r="2091" spans="1:18" x14ac:dyDescent="0.25">
      <c r="A2091" s="51">
        <v>2088</v>
      </c>
      <c r="B2091" s="37" t="s">
        <v>5099</v>
      </c>
      <c r="C2091" s="38" t="s">
        <v>5100</v>
      </c>
      <c r="D2091" s="39">
        <v>44972</v>
      </c>
      <c r="E2091" s="40" t="s">
        <v>28</v>
      </c>
      <c r="F2091" s="41">
        <v>3905880</v>
      </c>
      <c r="G2091" s="40" t="s">
        <v>3749</v>
      </c>
      <c r="H2091" s="41">
        <v>410118</v>
      </c>
      <c r="I2091" s="42">
        <f t="shared" si="128"/>
        <v>372834.54545454541</v>
      </c>
      <c r="J2091" s="43">
        <v>45003</v>
      </c>
      <c r="K2091" s="44">
        <v>3550800</v>
      </c>
      <c r="L2091" s="45">
        <v>0.1075</v>
      </c>
      <c r="M2091" s="46">
        <f t="shared" si="129"/>
        <v>381711</v>
      </c>
      <c r="N2091" s="47">
        <f t="shared" si="130"/>
        <v>8876.4545454545878</v>
      </c>
      <c r="O2091" s="48">
        <f t="shared" si="131"/>
        <v>9586.570909090955</v>
      </c>
      <c r="P2091" s="49"/>
      <c r="Q2091" s="49"/>
      <c r="R2091" s="50"/>
    </row>
    <row r="2092" spans="1:18" x14ac:dyDescent="0.25">
      <c r="A2092" s="51">
        <v>2089</v>
      </c>
      <c r="B2092" s="52"/>
      <c r="C2092" s="38" t="s">
        <v>5101</v>
      </c>
      <c r="D2092" s="39">
        <v>44964</v>
      </c>
      <c r="E2092" s="40" t="s">
        <v>56</v>
      </c>
      <c r="F2092" s="41">
        <v>5259859</v>
      </c>
      <c r="G2092" s="40" t="s">
        <v>3749</v>
      </c>
      <c r="H2092" s="41">
        <v>552285</v>
      </c>
      <c r="I2092" s="42">
        <f t="shared" si="128"/>
        <v>502077.27272727271</v>
      </c>
      <c r="J2092" s="43">
        <v>45003</v>
      </c>
      <c r="K2092" s="44">
        <v>4781690</v>
      </c>
      <c r="L2092" s="45">
        <v>0.1075</v>
      </c>
      <c r="M2092" s="46">
        <f t="shared" si="129"/>
        <v>514031.67499999999</v>
      </c>
      <c r="N2092" s="47">
        <f t="shared" si="130"/>
        <v>11954.402272727282</v>
      </c>
      <c r="O2092" s="48">
        <f t="shared" si="131"/>
        <v>12910.754454545466</v>
      </c>
      <c r="P2092" s="49"/>
      <c r="Q2092" s="49"/>
      <c r="R2092" s="50"/>
    </row>
    <row r="2093" spans="1:18" x14ac:dyDescent="0.25">
      <c r="A2093" s="51">
        <v>2090</v>
      </c>
      <c r="B2093" s="52"/>
      <c r="C2093" s="38" t="s">
        <v>5102</v>
      </c>
      <c r="D2093" s="39">
        <v>44984</v>
      </c>
      <c r="E2093" s="40" t="s">
        <v>28</v>
      </c>
      <c r="F2093" s="41">
        <v>3398131</v>
      </c>
      <c r="G2093" s="40" t="s">
        <v>3749</v>
      </c>
      <c r="H2093" s="41">
        <v>356804</v>
      </c>
      <c r="I2093" s="42">
        <f t="shared" si="128"/>
        <v>324367.27272727271</v>
      </c>
      <c r="J2093" s="43">
        <v>45003</v>
      </c>
      <c r="K2093" s="44">
        <v>3089210</v>
      </c>
      <c r="L2093" s="45">
        <v>0.1075</v>
      </c>
      <c r="M2093" s="46">
        <f t="shared" si="129"/>
        <v>332090.07500000001</v>
      </c>
      <c r="N2093" s="47">
        <f t="shared" si="130"/>
        <v>7722.8022727273055</v>
      </c>
      <c r="O2093" s="48">
        <f t="shared" si="131"/>
        <v>8340.6264545454906</v>
      </c>
      <c r="P2093" s="49"/>
      <c r="Q2093" s="49"/>
      <c r="R2093" s="50"/>
    </row>
    <row r="2094" spans="1:18" x14ac:dyDescent="0.25">
      <c r="A2094" s="51">
        <v>2091</v>
      </c>
      <c r="B2094" s="53"/>
      <c r="C2094" s="38" t="s">
        <v>5103</v>
      </c>
      <c r="D2094" s="39">
        <v>44970</v>
      </c>
      <c r="E2094" s="40" t="s">
        <v>56</v>
      </c>
      <c r="F2094" s="41">
        <v>4111811</v>
      </c>
      <c r="G2094" s="40" t="s">
        <v>3749</v>
      </c>
      <c r="H2094" s="41">
        <v>431740</v>
      </c>
      <c r="I2094" s="42">
        <f t="shared" si="128"/>
        <v>392490.90909090906</v>
      </c>
      <c r="J2094" s="43">
        <v>45003</v>
      </c>
      <c r="K2094" s="44">
        <v>3738010</v>
      </c>
      <c r="L2094" s="45">
        <v>0.1075</v>
      </c>
      <c r="M2094" s="46">
        <f t="shared" si="129"/>
        <v>401836.07500000001</v>
      </c>
      <c r="N2094" s="47">
        <f t="shared" si="130"/>
        <v>9345.1659090909525</v>
      </c>
      <c r="O2094" s="48">
        <f t="shared" si="131"/>
        <v>10092.779181818229</v>
      </c>
      <c r="P2094" s="49"/>
      <c r="Q2094" s="49"/>
      <c r="R2094" s="50"/>
    </row>
    <row r="2095" spans="1:18" x14ac:dyDescent="0.25">
      <c r="A2095" s="51">
        <v>2092</v>
      </c>
      <c r="B2095" s="37" t="s">
        <v>5104</v>
      </c>
      <c r="C2095" s="38">
        <v>7507</v>
      </c>
      <c r="D2095" s="39">
        <v>44980</v>
      </c>
      <c r="E2095" s="40" t="s">
        <v>28</v>
      </c>
      <c r="F2095" s="41">
        <v>2684242</v>
      </c>
      <c r="G2095" s="40" t="s">
        <v>3749</v>
      </c>
      <c r="H2095" s="41">
        <v>281845</v>
      </c>
      <c r="I2095" s="42">
        <f t="shared" si="128"/>
        <v>256222.72727272726</v>
      </c>
      <c r="J2095" s="43">
        <v>45003</v>
      </c>
      <c r="K2095" s="44">
        <v>2440220</v>
      </c>
      <c r="L2095" s="45">
        <v>0.1075</v>
      </c>
      <c r="M2095" s="46">
        <f t="shared" si="129"/>
        <v>262323.65000000002</v>
      </c>
      <c r="N2095" s="47">
        <f t="shared" si="130"/>
        <v>6100.9227272727585</v>
      </c>
      <c r="O2095" s="48">
        <f t="shared" si="131"/>
        <v>6588.99654545458</v>
      </c>
      <c r="P2095" s="49"/>
      <c r="Q2095" s="49"/>
      <c r="R2095" s="50"/>
    </row>
    <row r="2096" spans="1:18" x14ac:dyDescent="0.25">
      <c r="A2096" s="51">
        <v>2093</v>
      </c>
      <c r="B2096" s="52"/>
      <c r="C2096" s="38">
        <v>6697</v>
      </c>
      <c r="D2096" s="39">
        <v>44975</v>
      </c>
      <c r="E2096" s="40" t="s">
        <v>56</v>
      </c>
      <c r="F2096" s="41">
        <v>2684242</v>
      </c>
      <c r="G2096" s="40" t="s">
        <v>3749</v>
      </c>
      <c r="H2096" s="41">
        <v>281845</v>
      </c>
      <c r="I2096" s="42">
        <f t="shared" si="128"/>
        <v>256222.72727272726</v>
      </c>
      <c r="J2096" s="43">
        <v>45003</v>
      </c>
      <c r="K2096" s="44">
        <v>2440220</v>
      </c>
      <c r="L2096" s="45">
        <v>0.1075</v>
      </c>
      <c r="M2096" s="46">
        <f t="shared" si="129"/>
        <v>262323.65000000002</v>
      </c>
      <c r="N2096" s="47">
        <f t="shared" si="130"/>
        <v>6100.9227272727585</v>
      </c>
      <c r="O2096" s="48">
        <f t="shared" si="131"/>
        <v>6588.99654545458</v>
      </c>
      <c r="P2096" s="49"/>
      <c r="Q2096" s="49"/>
      <c r="R2096" s="50"/>
    </row>
    <row r="2097" spans="1:18" x14ac:dyDescent="0.25">
      <c r="A2097" s="51">
        <v>2094</v>
      </c>
      <c r="B2097" s="52"/>
      <c r="C2097" s="38">
        <v>3574</v>
      </c>
      <c r="D2097" s="39">
        <v>44966</v>
      </c>
      <c r="E2097" s="40" t="s">
        <v>56</v>
      </c>
      <c r="F2097" s="41">
        <v>2704504</v>
      </c>
      <c r="G2097" s="40" t="s">
        <v>3749</v>
      </c>
      <c r="H2097" s="41">
        <v>283973</v>
      </c>
      <c r="I2097" s="42">
        <f t="shared" si="128"/>
        <v>258157.27272727271</v>
      </c>
      <c r="J2097" s="43">
        <v>45003</v>
      </c>
      <c r="K2097" s="44">
        <v>2458640</v>
      </c>
      <c r="L2097" s="45">
        <v>0.1075</v>
      </c>
      <c r="M2097" s="46">
        <f t="shared" si="129"/>
        <v>264303.8</v>
      </c>
      <c r="N2097" s="47">
        <f t="shared" si="130"/>
        <v>6146.5272727272823</v>
      </c>
      <c r="O2097" s="48">
        <f t="shared" si="131"/>
        <v>6638.2494545454656</v>
      </c>
      <c r="P2097" s="49"/>
      <c r="Q2097" s="49"/>
      <c r="R2097" s="50"/>
    </row>
    <row r="2098" spans="1:18" x14ac:dyDescent="0.25">
      <c r="A2098" s="51">
        <v>2095</v>
      </c>
      <c r="B2098" s="53"/>
      <c r="C2098" s="38">
        <v>3575</v>
      </c>
      <c r="D2098" s="39">
        <v>44966</v>
      </c>
      <c r="E2098" s="40" t="s">
        <v>56</v>
      </c>
      <c r="F2098" s="41">
        <v>2152502</v>
      </c>
      <c r="G2098" s="40" t="s">
        <v>3749</v>
      </c>
      <c r="H2098" s="41">
        <v>226013</v>
      </c>
      <c r="I2098" s="42">
        <f t="shared" si="128"/>
        <v>205466.36363636362</v>
      </c>
      <c r="J2098" s="43">
        <v>45003</v>
      </c>
      <c r="K2098" s="44">
        <v>1956820</v>
      </c>
      <c r="L2098" s="45">
        <v>0.1075</v>
      </c>
      <c r="M2098" s="46">
        <f t="shared" si="129"/>
        <v>210358.15</v>
      </c>
      <c r="N2098" s="47">
        <f t="shared" si="130"/>
        <v>4891.7863636363763</v>
      </c>
      <c r="O2098" s="48">
        <f t="shared" si="131"/>
        <v>5283.1292727272867</v>
      </c>
      <c r="P2098" s="49"/>
      <c r="Q2098" s="49"/>
      <c r="R2098" s="50"/>
    </row>
    <row r="2099" spans="1:18" x14ac:dyDescent="0.25">
      <c r="A2099" s="51">
        <v>2096</v>
      </c>
      <c r="B2099" s="37" t="s">
        <v>5105</v>
      </c>
      <c r="C2099" s="38" t="s">
        <v>5106</v>
      </c>
      <c r="D2099" s="39">
        <v>44972</v>
      </c>
      <c r="E2099" s="40" t="s">
        <v>28</v>
      </c>
      <c r="F2099" s="41">
        <v>1014690</v>
      </c>
      <c r="G2099" s="40" t="s">
        <v>3749</v>
      </c>
      <c r="H2099" s="41">
        <v>106543</v>
      </c>
      <c r="I2099" s="42">
        <f t="shared" si="128"/>
        <v>96857.272727272721</v>
      </c>
      <c r="J2099" s="43">
        <v>45003</v>
      </c>
      <c r="K2099" s="44">
        <v>922445</v>
      </c>
      <c r="L2099" s="45">
        <v>0.1075</v>
      </c>
      <c r="M2099" s="46">
        <f t="shared" si="129"/>
        <v>99162.837499999994</v>
      </c>
      <c r="N2099" s="47">
        <f t="shared" si="130"/>
        <v>2305.5647727272735</v>
      </c>
      <c r="O2099" s="48">
        <f t="shared" si="131"/>
        <v>2490.0099545454555</v>
      </c>
      <c r="P2099" s="49"/>
      <c r="Q2099" s="49"/>
      <c r="R2099" s="50"/>
    </row>
    <row r="2100" spans="1:18" x14ac:dyDescent="0.25">
      <c r="A2100" s="51">
        <v>2097</v>
      </c>
      <c r="B2100" s="53"/>
      <c r="C2100" s="38" t="s">
        <v>5107</v>
      </c>
      <c r="D2100" s="39">
        <v>44965</v>
      </c>
      <c r="E2100" s="40" t="s">
        <v>28</v>
      </c>
      <c r="F2100" s="41">
        <v>1014690</v>
      </c>
      <c r="G2100" s="40" t="s">
        <v>3749</v>
      </c>
      <c r="H2100" s="41">
        <v>106543</v>
      </c>
      <c r="I2100" s="42">
        <f t="shared" si="128"/>
        <v>96857.272727272721</v>
      </c>
      <c r="J2100" s="43">
        <v>45003</v>
      </c>
      <c r="K2100" s="44">
        <v>922445</v>
      </c>
      <c r="L2100" s="45">
        <v>0.1075</v>
      </c>
      <c r="M2100" s="46">
        <f t="shared" si="129"/>
        <v>99162.837499999994</v>
      </c>
      <c r="N2100" s="47">
        <f t="shared" si="130"/>
        <v>2305.5647727272735</v>
      </c>
      <c r="O2100" s="48">
        <f t="shared" si="131"/>
        <v>2490.0099545454555</v>
      </c>
      <c r="P2100" s="49"/>
      <c r="Q2100" s="49"/>
      <c r="R2100" s="50"/>
    </row>
    <row r="2101" spans="1:18" ht="26.45" customHeight="1" x14ac:dyDescent="0.25">
      <c r="A2101" s="51">
        <v>2098</v>
      </c>
      <c r="B2101" s="37" t="s">
        <v>5108</v>
      </c>
      <c r="C2101" s="38" t="s">
        <v>5109</v>
      </c>
      <c r="D2101" s="39">
        <v>44963</v>
      </c>
      <c r="E2101" s="40" t="s">
        <v>56</v>
      </c>
      <c r="F2101" s="41">
        <v>3849926</v>
      </c>
      <c r="G2101" s="40" t="s">
        <v>3749</v>
      </c>
      <c r="H2101" s="41">
        <v>404242</v>
      </c>
      <c r="I2101" s="42">
        <f t="shared" si="128"/>
        <v>367492.72727272724</v>
      </c>
      <c r="J2101" s="43">
        <v>45003</v>
      </c>
      <c r="K2101" s="44">
        <v>3499933</v>
      </c>
      <c r="L2101" s="45">
        <v>0.1075</v>
      </c>
      <c r="M2101" s="46">
        <f t="shared" si="129"/>
        <v>376242.79749999999</v>
      </c>
      <c r="N2101" s="47">
        <f t="shared" si="130"/>
        <v>8750.0702272727503</v>
      </c>
      <c r="O2101" s="48">
        <f t="shared" si="131"/>
        <v>9450.0758454545703</v>
      </c>
      <c r="P2101" s="49"/>
      <c r="Q2101" s="49"/>
      <c r="R2101" s="50"/>
    </row>
    <row r="2102" spans="1:18" x14ac:dyDescent="0.25">
      <c r="A2102" s="51">
        <v>2099</v>
      </c>
      <c r="B2102" s="52"/>
      <c r="C2102" s="38" t="s">
        <v>5110</v>
      </c>
      <c r="D2102" s="39">
        <v>44972</v>
      </c>
      <c r="E2102" s="40" t="s">
        <v>28</v>
      </c>
      <c r="F2102" s="41">
        <v>1625509</v>
      </c>
      <c r="G2102" s="40" t="s">
        <v>3749</v>
      </c>
      <c r="H2102" s="41">
        <v>170679</v>
      </c>
      <c r="I2102" s="42">
        <f t="shared" si="128"/>
        <v>155162.72727272726</v>
      </c>
      <c r="J2102" s="43">
        <v>45003</v>
      </c>
      <c r="K2102" s="44">
        <v>1477735</v>
      </c>
      <c r="L2102" s="45">
        <v>0.1075</v>
      </c>
      <c r="M2102" s="46">
        <f t="shared" si="129"/>
        <v>158856.51250000001</v>
      </c>
      <c r="N2102" s="47">
        <f t="shared" si="130"/>
        <v>3693.7852272727469</v>
      </c>
      <c r="O2102" s="48">
        <f t="shared" si="131"/>
        <v>3989.2880454545671</v>
      </c>
      <c r="P2102" s="49"/>
      <c r="Q2102" s="49"/>
      <c r="R2102" s="50"/>
    </row>
    <row r="2103" spans="1:18" x14ac:dyDescent="0.25">
      <c r="A2103" s="51">
        <v>2100</v>
      </c>
      <c r="B2103" s="53"/>
      <c r="C2103" s="38" t="s">
        <v>5111</v>
      </c>
      <c r="D2103" s="39">
        <v>44965</v>
      </c>
      <c r="E2103" s="40" t="s">
        <v>28</v>
      </c>
      <c r="F2103" s="41">
        <v>1221638</v>
      </c>
      <c r="G2103" s="40" t="s">
        <v>3749</v>
      </c>
      <c r="H2103" s="41">
        <v>128272</v>
      </c>
      <c r="I2103" s="42">
        <f t="shared" si="128"/>
        <v>116610.90909090909</v>
      </c>
      <c r="J2103" s="43">
        <v>45003</v>
      </c>
      <c r="K2103" s="44">
        <v>1110580</v>
      </c>
      <c r="L2103" s="45">
        <v>0.1075</v>
      </c>
      <c r="M2103" s="46">
        <f t="shared" si="129"/>
        <v>119387.34999999999</v>
      </c>
      <c r="N2103" s="47">
        <f t="shared" si="130"/>
        <v>2776.440909090903</v>
      </c>
      <c r="O2103" s="48">
        <f t="shared" si="131"/>
        <v>2998.5561818181754</v>
      </c>
      <c r="P2103" s="49"/>
      <c r="Q2103" s="49"/>
      <c r="R2103" s="50"/>
    </row>
    <row r="2104" spans="1:18" ht="26.45" customHeight="1" x14ac:dyDescent="0.25">
      <c r="A2104" s="51">
        <v>2101</v>
      </c>
      <c r="B2104" s="37" t="s">
        <v>5112</v>
      </c>
      <c r="C2104" s="38" t="s">
        <v>5113</v>
      </c>
      <c r="D2104" s="39">
        <v>44970</v>
      </c>
      <c r="E2104" s="40" t="s">
        <v>56</v>
      </c>
      <c r="F2104" s="41">
        <v>2383442</v>
      </c>
      <c r="G2104" s="40" t="s">
        <v>3749</v>
      </c>
      <c r="H2104" s="41">
        <v>250261</v>
      </c>
      <c r="I2104" s="42">
        <f t="shared" si="128"/>
        <v>227509.99999999997</v>
      </c>
      <c r="J2104" s="43">
        <v>45003</v>
      </c>
      <c r="K2104" s="44">
        <v>2166765</v>
      </c>
      <c r="L2104" s="45">
        <v>0.1075</v>
      </c>
      <c r="M2104" s="46">
        <f t="shared" si="129"/>
        <v>232927.23749999999</v>
      </c>
      <c r="N2104" s="47">
        <f t="shared" si="130"/>
        <v>5417.2375000000175</v>
      </c>
      <c r="O2104" s="48">
        <f t="shared" si="131"/>
        <v>5850.6165000000192</v>
      </c>
      <c r="P2104" s="49"/>
      <c r="Q2104" s="49"/>
      <c r="R2104" s="50"/>
    </row>
    <row r="2105" spans="1:18" x14ac:dyDescent="0.25">
      <c r="A2105" s="51">
        <v>2102</v>
      </c>
      <c r="B2105" s="53"/>
      <c r="C2105" s="38" t="s">
        <v>5114</v>
      </c>
      <c r="D2105" s="39">
        <v>44981</v>
      </c>
      <c r="E2105" s="40" t="s">
        <v>28</v>
      </c>
      <c r="F2105" s="41">
        <v>5234141</v>
      </c>
      <c r="G2105" s="40" t="s">
        <v>3749</v>
      </c>
      <c r="H2105" s="41">
        <v>549585</v>
      </c>
      <c r="I2105" s="42">
        <f t="shared" si="128"/>
        <v>499622.72727272724</v>
      </c>
      <c r="J2105" s="43">
        <v>45003</v>
      </c>
      <c r="K2105" s="44">
        <v>4758310</v>
      </c>
      <c r="L2105" s="45">
        <v>0.1075</v>
      </c>
      <c r="M2105" s="46">
        <f t="shared" si="129"/>
        <v>511518.32500000001</v>
      </c>
      <c r="N2105" s="47">
        <f t="shared" si="130"/>
        <v>11895.597727272776</v>
      </c>
      <c r="O2105" s="48">
        <f t="shared" si="131"/>
        <v>12847.2455454546</v>
      </c>
      <c r="P2105" s="49"/>
      <c r="Q2105" s="49"/>
      <c r="R2105" s="50"/>
    </row>
    <row r="2106" spans="1:18" x14ac:dyDescent="0.25">
      <c r="A2106" s="51">
        <v>2103</v>
      </c>
      <c r="B2106" s="37" t="s">
        <v>5115</v>
      </c>
      <c r="C2106" s="38" t="s">
        <v>5116</v>
      </c>
      <c r="D2106" s="39">
        <v>44971</v>
      </c>
      <c r="E2106" s="40" t="s">
        <v>28</v>
      </c>
      <c r="F2106" s="41">
        <v>4149573</v>
      </c>
      <c r="G2106" s="40" t="s">
        <v>3749</v>
      </c>
      <c r="H2106" s="41">
        <v>435705</v>
      </c>
      <c r="I2106" s="42">
        <f t="shared" si="128"/>
        <v>396095.45454545453</v>
      </c>
      <c r="J2106" s="43">
        <v>45003</v>
      </c>
      <c r="K2106" s="44">
        <v>3772339</v>
      </c>
      <c r="L2106" s="45">
        <v>0.1075</v>
      </c>
      <c r="M2106" s="46">
        <f t="shared" si="129"/>
        <v>405526.4425</v>
      </c>
      <c r="N2106" s="47">
        <f t="shared" si="130"/>
        <v>9430.9879545454751</v>
      </c>
      <c r="O2106" s="48">
        <f t="shared" si="131"/>
        <v>10185.466990909114</v>
      </c>
      <c r="P2106" s="49"/>
      <c r="Q2106" s="49"/>
      <c r="R2106" s="50"/>
    </row>
    <row r="2107" spans="1:18" x14ac:dyDescent="0.25">
      <c r="A2107" s="51">
        <v>2104</v>
      </c>
      <c r="B2107" s="52"/>
      <c r="C2107" s="38" t="s">
        <v>5117</v>
      </c>
      <c r="D2107" s="39">
        <v>44964</v>
      </c>
      <c r="E2107" s="40" t="s">
        <v>28</v>
      </c>
      <c r="F2107" s="41">
        <v>4967340</v>
      </c>
      <c r="G2107" s="40" t="s">
        <v>3749</v>
      </c>
      <c r="H2107" s="41">
        <v>521571</v>
      </c>
      <c r="I2107" s="42">
        <f t="shared" si="128"/>
        <v>474155.45454545453</v>
      </c>
      <c r="J2107" s="43">
        <v>45003</v>
      </c>
      <c r="K2107" s="44">
        <v>4515764</v>
      </c>
      <c r="L2107" s="45">
        <v>0.1075</v>
      </c>
      <c r="M2107" s="46">
        <f t="shared" si="129"/>
        <v>485444.63</v>
      </c>
      <c r="N2107" s="47">
        <f t="shared" si="130"/>
        <v>11289.175454545475</v>
      </c>
      <c r="O2107" s="48">
        <f t="shared" si="131"/>
        <v>12192.309490909114</v>
      </c>
      <c r="P2107" s="49"/>
      <c r="Q2107" s="49"/>
      <c r="R2107" s="50"/>
    </row>
    <row r="2108" spans="1:18" x14ac:dyDescent="0.25">
      <c r="A2108" s="51">
        <v>2105</v>
      </c>
      <c r="B2108" s="53"/>
      <c r="C2108" s="38" t="s">
        <v>5118</v>
      </c>
      <c r="D2108" s="39">
        <v>44978</v>
      </c>
      <c r="E2108" s="40" t="s">
        <v>28</v>
      </c>
      <c r="F2108" s="41">
        <v>5433160</v>
      </c>
      <c r="G2108" s="40" t="s">
        <v>3749</v>
      </c>
      <c r="H2108" s="41">
        <v>570482</v>
      </c>
      <c r="I2108" s="42">
        <f t="shared" si="128"/>
        <v>518619.99999999994</v>
      </c>
      <c r="J2108" s="43">
        <v>45003</v>
      </c>
      <c r="K2108" s="44">
        <v>4939236</v>
      </c>
      <c r="L2108" s="45">
        <v>0.1075</v>
      </c>
      <c r="M2108" s="46">
        <f t="shared" si="129"/>
        <v>530967.87</v>
      </c>
      <c r="N2108" s="47">
        <f t="shared" si="130"/>
        <v>12347.870000000054</v>
      </c>
      <c r="O2108" s="48">
        <f t="shared" si="131"/>
        <v>13335.699600000058</v>
      </c>
      <c r="P2108" s="49"/>
      <c r="Q2108" s="49"/>
      <c r="R2108" s="50"/>
    </row>
    <row r="2109" spans="1:18" ht="26.45" customHeight="1" x14ac:dyDescent="0.25">
      <c r="A2109" s="51">
        <v>2106</v>
      </c>
      <c r="B2109" s="37" t="s">
        <v>5119</v>
      </c>
      <c r="C2109" s="38" t="s">
        <v>5120</v>
      </c>
      <c r="D2109" s="39">
        <v>44960</v>
      </c>
      <c r="E2109" s="40" t="s">
        <v>56</v>
      </c>
      <c r="F2109" s="41">
        <v>3481085</v>
      </c>
      <c r="G2109" s="40" t="s">
        <v>3749</v>
      </c>
      <c r="H2109" s="41">
        <v>365514</v>
      </c>
      <c r="I2109" s="42">
        <f t="shared" si="128"/>
        <v>332285.45454545453</v>
      </c>
      <c r="J2109" s="43">
        <v>45003</v>
      </c>
      <c r="K2109" s="44">
        <v>3164623</v>
      </c>
      <c r="L2109" s="45">
        <v>0.1075</v>
      </c>
      <c r="M2109" s="46">
        <f t="shared" si="129"/>
        <v>340196.97249999997</v>
      </c>
      <c r="N2109" s="47">
        <f t="shared" si="130"/>
        <v>7911.5179545454448</v>
      </c>
      <c r="O2109" s="48">
        <f t="shared" si="131"/>
        <v>8544.4393909090813</v>
      </c>
      <c r="P2109" s="49"/>
      <c r="Q2109" s="49"/>
      <c r="R2109" s="50"/>
    </row>
    <row r="2110" spans="1:18" x14ac:dyDescent="0.25">
      <c r="A2110" s="51">
        <v>2107</v>
      </c>
      <c r="B2110" s="52"/>
      <c r="C2110" s="38" t="s">
        <v>5121</v>
      </c>
      <c r="D2110" s="39">
        <v>44960</v>
      </c>
      <c r="E2110" s="40" t="s">
        <v>28</v>
      </c>
      <c r="F2110" s="41">
        <v>5428167</v>
      </c>
      <c r="G2110" s="40" t="s">
        <v>3749</v>
      </c>
      <c r="H2110" s="41">
        <v>569958</v>
      </c>
      <c r="I2110" s="42">
        <f t="shared" si="128"/>
        <v>518143.63636363629</v>
      </c>
      <c r="J2110" s="43">
        <v>45003</v>
      </c>
      <c r="K2110" s="44">
        <v>4934697</v>
      </c>
      <c r="L2110" s="45">
        <v>0.1075</v>
      </c>
      <c r="M2110" s="46">
        <f t="shared" si="129"/>
        <v>530479.92749999999</v>
      </c>
      <c r="N2110" s="47">
        <f t="shared" si="130"/>
        <v>12336.291136363696</v>
      </c>
      <c r="O2110" s="48">
        <f t="shared" si="131"/>
        <v>13323.194427272792</v>
      </c>
      <c r="P2110" s="49"/>
      <c r="Q2110" s="49"/>
      <c r="R2110" s="50"/>
    </row>
    <row r="2111" spans="1:18" x14ac:dyDescent="0.25">
      <c r="A2111" s="51">
        <v>2108</v>
      </c>
      <c r="B2111" s="53"/>
      <c r="C2111" s="38" t="s">
        <v>5122</v>
      </c>
      <c r="D2111" s="39">
        <v>44973</v>
      </c>
      <c r="E2111" s="40" t="s">
        <v>56</v>
      </c>
      <c r="F2111" s="41">
        <v>3997773</v>
      </c>
      <c r="G2111" s="40" t="s">
        <v>3749</v>
      </c>
      <c r="H2111" s="41">
        <v>419766</v>
      </c>
      <c r="I2111" s="42">
        <f t="shared" si="128"/>
        <v>381605.45454545453</v>
      </c>
      <c r="J2111" s="43">
        <v>45003</v>
      </c>
      <c r="K2111" s="44">
        <v>3634339</v>
      </c>
      <c r="L2111" s="45">
        <v>0.1075</v>
      </c>
      <c r="M2111" s="46">
        <f t="shared" si="129"/>
        <v>390691.4425</v>
      </c>
      <c r="N2111" s="47">
        <f t="shared" si="130"/>
        <v>9085.9879545454751</v>
      </c>
      <c r="O2111" s="48">
        <f t="shared" si="131"/>
        <v>9812.8669909091132</v>
      </c>
      <c r="P2111" s="49"/>
      <c r="Q2111" s="49"/>
      <c r="R2111" s="50"/>
    </row>
    <row r="2112" spans="1:18" x14ac:dyDescent="0.25">
      <c r="A2112" s="51">
        <v>2109</v>
      </c>
      <c r="B2112" s="54" t="s">
        <v>5123</v>
      </c>
      <c r="C2112" s="38" t="s">
        <v>5124</v>
      </c>
      <c r="D2112" s="39">
        <v>44984</v>
      </c>
      <c r="E2112" s="40" t="s">
        <v>5125</v>
      </c>
      <c r="F2112" s="41">
        <v>-339381</v>
      </c>
      <c r="G2112" s="40" t="s">
        <v>3749</v>
      </c>
      <c r="H2112" s="41">
        <v>-35635</v>
      </c>
      <c r="I2112" s="42">
        <f t="shared" si="128"/>
        <v>-32395.454545454544</v>
      </c>
      <c r="J2112" s="43">
        <v>45003</v>
      </c>
      <c r="K2112" s="44">
        <v>-308528</v>
      </c>
      <c r="L2112" s="45">
        <v>0.1075</v>
      </c>
      <c r="M2112" s="46">
        <f t="shared" si="129"/>
        <v>-33166.76</v>
      </c>
      <c r="N2112" s="47">
        <f t="shared" si="130"/>
        <v>-771.30545454545791</v>
      </c>
      <c r="O2112" s="48">
        <f t="shared" si="131"/>
        <v>-833.00989090909457</v>
      </c>
      <c r="P2112" s="49"/>
      <c r="Q2112" s="49"/>
      <c r="R2112" s="50"/>
    </row>
    <row r="2113" spans="1:18" x14ac:dyDescent="0.25">
      <c r="A2113" s="51">
        <v>2110</v>
      </c>
      <c r="B2113" s="54" t="s">
        <v>5126</v>
      </c>
      <c r="C2113" s="38" t="s">
        <v>5127</v>
      </c>
      <c r="D2113" s="39">
        <v>44963</v>
      </c>
      <c r="E2113" s="40" t="s">
        <v>28</v>
      </c>
      <c r="F2113" s="41">
        <v>2640008</v>
      </c>
      <c r="G2113" s="40" t="s">
        <v>3749</v>
      </c>
      <c r="H2113" s="41">
        <v>277201</v>
      </c>
      <c r="I2113" s="42">
        <f t="shared" si="128"/>
        <v>252000.90909090906</v>
      </c>
      <c r="J2113" s="43">
        <v>45003</v>
      </c>
      <c r="K2113" s="44">
        <v>2400007</v>
      </c>
      <c r="L2113" s="45">
        <v>0.1075</v>
      </c>
      <c r="M2113" s="46">
        <f t="shared" si="129"/>
        <v>258000.7525</v>
      </c>
      <c r="N2113" s="47">
        <f t="shared" si="130"/>
        <v>5999.8434090909432</v>
      </c>
      <c r="O2113" s="48">
        <f t="shared" si="131"/>
        <v>6479.8308818182195</v>
      </c>
      <c r="P2113" s="49"/>
      <c r="Q2113" s="49"/>
      <c r="R2113" s="50"/>
    </row>
    <row r="2114" spans="1:18" x14ac:dyDescent="0.25">
      <c r="A2114" s="51">
        <v>2111</v>
      </c>
      <c r="B2114" s="37" t="s">
        <v>5128</v>
      </c>
      <c r="C2114" s="38" t="s">
        <v>5129</v>
      </c>
      <c r="D2114" s="39">
        <v>44972</v>
      </c>
      <c r="E2114" s="40" t="s">
        <v>28</v>
      </c>
      <c r="F2114" s="41">
        <v>1832457</v>
      </c>
      <c r="G2114" s="40" t="s">
        <v>3749</v>
      </c>
      <c r="H2114" s="41">
        <v>192408</v>
      </c>
      <c r="I2114" s="42">
        <f t="shared" si="128"/>
        <v>174916.36363636362</v>
      </c>
      <c r="J2114" s="43">
        <v>45003</v>
      </c>
      <c r="K2114" s="44">
        <v>1665870</v>
      </c>
      <c r="L2114" s="45">
        <v>0.1075</v>
      </c>
      <c r="M2114" s="46">
        <f t="shared" si="129"/>
        <v>179081.02499999999</v>
      </c>
      <c r="N2114" s="47">
        <f t="shared" si="130"/>
        <v>4164.6613636363763</v>
      </c>
      <c r="O2114" s="48">
        <f t="shared" si="131"/>
        <v>4497.8342727272866</v>
      </c>
      <c r="P2114" s="49"/>
      <c r="Q2114" s="49"/>
      <c r="R2114" s="50"/>
    </row>
    <row r="2115" spans="1:18" x14ac:dyDescent="0.25">
      <c r="A2115" s="51">
        <v>2112</v>
      </c>
      <c r="B2115" s="53"/>
      <c r="C2115" s="38" t="s">
        <v>5130</v>
      </c>
      <c r="D2115" s="39">
        <v>44960</v>
      </c>
      <c r="E2115" s="40" t="s">
        <v>28</v>
      </c>
      <c r="F2115" s="41">
        <v>10017315</v>
      </c>
      <c r="G2115" s="40" t="s">
        <v>3749</v>
      </c>
      <c r="H2115" s="41">
        <v>1051818</v>
      </c>
      <c r="I2115" s="42">
        <f t="shared" si="128"/>
        <v>956198.18181818177</v>
      </c>
      <c r="J2115" s="43">
        <v>45003</v>
      </c>
      <c r="K2115" s="44">
        <v>9106650</v>
      </c>
      <c r="L2115" s="45">
        <v>0.1075</v>
      </c>
      <c r="M2115" s="46">
        <f t="shared" si="129"/>
        <v>978964.875</v>
      </c>
      <c r="N2115" s="47">
        <f t="shared" si="130"/>
        <v>22766.693181818235</v>
      </c>
      <c r="O2115" s="48">
        <f t="shared" si="131"/>
        <v>24588.028636363695</v>
      </c>
      <c r="P2115" s="49"/>
      <c r="Q2115" s="49"/>
      <c r="R2115" s="50"/>
    </row>
    <row r="2116" spans="1:18" ht="26.45" customHeight="1" x14ac:dyDescent="0.25">
      <c r="A2116" s="51">
        <v>2113</v>
      </c>
      <c r="B2116" s="37" t="s">
        <v>5131</v>
      </c>
      <c r="C2116" s="38" t="s">
        <v>5132</v>
      </c>
      <c r="D2116" s="39">
        <v>44972</v>
      </c>
      <c r="E2116" s="40" t="s">
        <v>56</v>
      </c>
      <c r="F2116" s="41">
        <v>3339105</v>
      </c>
      <c r="G2116" s="40" t="s">
        <v>3749</v>
      </c>
      <c r="H2116" s="41">
        <v>350606</v>
      </c>
      <c r="I2116" s="42">
        <f t="shared" ref="I2116:I2179" si="132">H2116/1.1</f>
        <v>318732.72727272724</v>
      </c>
      <c r="J2116" s="43">
        <v>45003</v>
      </c>
      <c r="K2116" s="44">
        <v>3035550</v>
      </c>
      <c r="L2116" s="45">
        <v>0.1075</v>
      </c>
      <c r="M2116" s="46">
        <f t="shared" ref="M2116:M2179" si="133">K2116*L2116</f>
        <v>326321.625</v>
      </c>
      <c r="N2116" s="47">
        <f t="shared" ref="N2116:N2179" si="134">M2116-I2116</f>
        <v>7588.8977272727643</v>
      </c>
      <c r="O2116" s="48">
        <f t="shared" ref="O2116:O2179" si="135">N2116*1.08</f>
        <v>8196.0095454545863</v>
      </c>
      <c r="P2116" s="49"/>
      <c r="Q2116" s="49"/>
      <c r="R2116" s="50"/>
    </row>
    <row r="2117" spans="1:18" x14ac:dyDescent="0.25">
      <c r="A2117" s="51">
        <v>2114</v>
      </c>
      <c r="B2117" s="52"/>
      <c r="C2117" s="38" t="s">
        <v>5133</v>
      </c>
      <c r="D2117" s="39">
        <v>44979</v>
      </c>
      <c r="E2117" s="40" t="s">
        <v>28</v>
      </c>
      <c r="F2117" s="41">
        <v>5717800</v>
      </c>
      <c r="G2117" s="40" t="s">
        <v>3749</v>
      </c>
      <c r="H2117" s="41">
        <v>600369</v>
      </c>
      <c r="I2117" s="42">
        <f t="shared" si="132"/>
        <v>545790</v>
      </c>
      <c r="J2117" s="43">
        <v>45003</v>
      </c>
      <c r="K2117" s="44">
        <v>5198000</v>
      </c>
      <c r="L2117" s="45">
        <v>0.1075</v>
      </c>
      <c r="M2117" s="46">
        <f t="shared" si="133"/>
        <v>558785</v>
      </c>
      <c r="N2117" s="47">
        <f t="shared" si="134"/>
        <v>12995</v>
      </c>
      <c r="O2117" s="48">
        <f t="shared" si="135"/>
        <v>14034.6</v>
      </c>
      <c r="P2117" s="49"/>
      <c r="Q2117" s="49"/>
      <c r="R2117" s="50"/>
    </row>
    <row r="2118" spans="1:18" x14ac:dyDescent="0.25">
      <c r="A2118" s="51">
        <v>2115</v>
      </c>
      <c r="B2118" s="53"/>
      <c r="C2118" s="38" t="s">
        <v>5134</v>
      </c>
      <c r="D2118" s="39">
        <v>44965</v>
      </c>
      <c r="E2118" s="40" t="s">
        <v>28</v>
      </c>
      <c r="F2118" s="41">
        <v>10716431</v>
      </c>
      <c r="G2118" s="40" t="s">
        <v>3749</v>
      </c>
      <c r="H2118" s="41">
        <v>1125225</v>
      </c>
      <c r="I2118" s="42">
        <f t="shared" si="132"/>
        <v>1022931.8181818181</v>
      </c>
      <c r="J2118" s="43">
        <v>45003</v>
      </c>
      <c r="K2118" s="44">
        <v>9742210</v>
      </c>
      <c r="L2118" s="45">
        <v>0.1075</v>
      </c>
      <c r="M2118" s="46">
        <f t="shared" si="133"/>
        <v>1047287.575</v>
      </c>
      <c r="N2118" s="47">
        <f t="shared" si="134"/>
        <v>24355.756818181835</v>
      </c>
      <c r="O2118" s="48">
        <f t="shared" si="135"/>
        <v>26304.217363636384</v>
      </c>
      <c r="P2118" s="49"/>
      <c r="Q2118" s="49"/>
      <c r="R2118" s="50"/>
    </row>
    <row r="2119" spans="1:18" x14ac:dyDescent="0.25">
      <c r="A2119" s="51">
        <v>2116</v>
      </c>
      <c r="B2119" s="54" t="s">
        <v>5135</v>
      </c>
      <c r="C2119" s="38" t="s">
        <v>5136</v>
      </c>
      <c r="D2119" s="39">
        <v>44974</v>
      </c>
      <c r="E2119" s="40" t="s">
        <v>5137</v>
      </c>
      <c r="F2119" s="41">
        <v>-420523</v>
      </c>
      <c r="G2119" s="40" t="s">
        <v>3749</v>
      </c>
      <c r="H2119" s="41">
        <v>-44155</v>
      </c>
      <c r="I2119" s="42">
        <f t="shared" si="132"/>
        <v>-40140.909090909088</v>
      </c>
      <c r="J2119" s="43">
        <v>45003</v>
      </c>
      <c r="K2119" s="44">
        <v>-382294</v>
      </c>
      <c r="L2119" s="45">
        <v>0.1075</v>
      </c>
      <c r="M2119" s="46">
        <f t="shared" si="133"/>
        <v>-41096.604999999996</v>
      </c>
      <c r="N2119" s="47">
        <f t="shared" si="134"/>
        <v>-955.69590909090766</v>
      </c>
      <c r="O2119" s="48">
        <f t="shared" si="135"/>
        <v>-1032.1515818181804</v>
      </c>
      <c r="P2119" s="49"/>
      <c r="Q2119" s="49"/>
      <c r="R2119" s="50"/>
    </row>
    <row r="2120" spans="1:18" x14ac:dyDescent="0.25">
      <c r="A2120" s="51">
        <v>2117</v>
      </c>
      <c r="B2120" s="37" t="s">
        <v>5138</v>
      </c>
      <c r="C2120" s="38">
        <v>2907</v>
      </c>
      <c r="D2120" s="39">
        <v>44963</v>
      </c>
      <c r="E2120" s="40" t="s">
        <v>803</v>
      </c>
      <c r="F2120" s="41">
        <v>1058734</v>
      </c>
      <c r="G2120" s="40" t="s">
        <v>3749</v>
      </c>
      <c r="H2120" s="41">
        <v>111167</v>
      </c>
      <c r="I2120" s="42">
        <f t="shared" si="132"/>
        <v>101060.90909090909</v>
      </c>
      <c r="J2120" s="43">
        <v>45003</v>
      </c>
      <c r="K2120" s="44">
        <v>962485</v>
      </c>
      <c r="L2120" s="45">
        <v>0.1075</v>
      </c>
      <c r="M2120" s="46">
        <f t="shared" si="133"/>
        <v>103467.1375</v>
      </c>
      <c r="N2120" s="47">
        <f t="shared" si="134"/>
        <v>2406.2284090909088</v>
      </c>
      <c r="O2120" s="48">
        <f t="shared" si="135"/>
        <v>2598.7266818181815</v>
      </c>
      <c r="P2120" s="49"/>
      <c r="Q2120" s="49"/>
      <c r="R2120" s="50"/>
    </row>
    <row r="2121" spans="1:18" x14ac:dyDescent="0.25">
      <c r="A2121" s="51">
        <v>2118</v>
      </c>
      <c r="B2121" s="52"/>
      <c r="C2121" s="38">
        <v>3154</v>
      </c>
      <c r="D2121" s="39">
        <v>44965</v>
      </c>
      <c r="E2121" s="40" t="s">
        <v>56</v>
      </c>
      <c r="F2121" s="41">
        <v>3339105</v>
      </c>
      <c r="G2121" s="40" t="s">
        <v>3749</v>
      </c>
      <c r="H2121" s="41">
        <v>350606</v>
      </c>
      <c r="I2121" s="42">
        <f t="shared" si="132"/>
        <v>318732.72727272724</v>
      </c>
      <c r="J2121" s="43">
        <v>45003</v>
      </c>
      <c r="K2121" s="44">
        <v>3035550</v>
      </c>
      <c r="L2121" s="45">
        <v>0.1075</v>
      </c>
      <c r="M2121" s="46">
        <f t="shared" si="133"/>
        <v>326321.625</v>
      </c>
      <c r="N2121" s="47">
        <f t="shared" si="134"/>
        <v>7588.8977272727643</v>
      </c>
      <c r="O2121" s="48">
        <f t="shared" si="135"/>
        <v>8196.0095454545863</v>
      </c>
      <c r="P2121" s="49"/>
      <c r="Q2121" s="49"/>
      <c r="R2121" s="50"/>
    </row>
    <row r="2122" spans="1:18" x14ac:dyDescent="0.25">
      <c r="A2122" s="51">
        <v>2119</v>
      </c>
      <c r="B2122" s="53"/>
      <c r="C2122" s="38">
        <v>2906</v>
      </c>
      <c r="D2122" s="39">
        <v>44963</v>
      </c>
      <c r="E2122" s="40" t="s">
        <v>56</v>
      </c>
      <c r="F2122" s="41">
        <v>1669553</v>
      </c>
      <c r="G2122" s="40" t="s">
        <v>3749</v>
      </c>
      <c r="H2122" s="41">
        <v>175303</v>
      </c>
      <c r="I2122" s="42">
        <f t="shared" si="132"/>
        <v>159366.36363636362</v>
      </c>
      <c r="J2122" s="43">
        <v>45003</v>
      </c>
      <c r="K2122" s="44">
        <v>1517775</v>
      </c>
      <c r="L2122" s="45">
        <v>0.1075</v>
      </c>
      <c r="M2122" s="46">
        <f t="shared" si="133"/>
        <v>163160.8125</v>
      </c>
      <c r="N2122" s="47">
        <f t="shared" si="134"/>
        <v>3794.4488636363822</v>
      </c>
      <c r="O2122" s="48">
        <f t="shared" si="135"/>
        <v>4098.0047727272931</v>
      </c>
      <c r="P2122" s="49"/>
      <c r="Q2122" s="49"/>
      <c r="R2122" s="50"/>
    </row>
    <row r="2123" spans="1:18" x14ac:dyDescent="0.25">
      <c r="A2123" s="51">
        <v>2120</v>
      </c>
      <c r="B2123" s="54" t="s">
        <v>5139</v>
      </c>
      <c r="C2123" s="38">
        <v>149</v>
      </c>
      <c r="D2123" s="39">
        <v>44984</v>
      </c>
      <c r="E2123" s="40" t="s">
        <v>5140</v>
      </c>
      <c r="F2123" s="41">
        <v>-130973</v>
      </c>
      <c r="G2123" s="40" t="s">
        <v>3749</v>
      </c>
      <c r="H2123" s="41">
        <v>-13752</v>
      </c>
      <c r="I2123" s="42">
        <f t="shared" si="132"/>
        <v>-12501.81818181818</v>
      </c>
      <c r="J2123" s="43">
        <v>45003</v>
      </c>
      <c r="K2123" s="44">
        <v>-119066</v>
      </c>
      <c r="L2123" s="45">
        <v>0.1075</v>
      </c>
      <c r="M2123" s="46">
        <f t="shared" si="133"/>
        <v>-12799.594999999999</v>
      </c>
      <c r="N2123" s="47">
        <f t="shared" si="134"/>
        <v>-297.77681818181918</v>
      </c>
      <c r="O2123" s="48">
        <f t="shared" si="135"/>
        <v>-321.59896363636472</v>
      </c>
      <c r="P2123" s="49"/>
      <c r="Q2123" s="49"/>
      <c r="R2123" s="50"/>
    </row>
    <row r="2124" spans="1:18" x14ac:dyDescent="0.25">
      <c r="A2124" s="51">
        <v>2121</v>
      </c>
      <c r="B2124" s="37" t="s">
        <v>5141</v>
      </c>
      <c r="C2124" s="38" t="s">
        <v>5142</v>
      </c>
      <c r="D2124" s="39">
        <v>44967</v>
      </c>
      <c r="E2124" s="40" t="s">
        <v>803</v>
      </c>
      <c r="F2124" s="41">
        <v>2993243</v>
      </c>
      <c r="G2124" s="40" t="s">
        <v>3749</v>
      </c>
      <c r="H2124" s="41">
        <v>314291</v>
      </c>
      <c r="I2124" s="42">
        <f t="shared" si="132"/>
        <v>285719.09090909088</v>
      </c>
      <c r="J2124" s="43">
        <v>45003</v>
      </c>
      <c r="K2124" s="44">
        <v>2721130</v>
      </c>
      <c r="L2124" s="45">
        <v>0.1075</v>
      </c>
      <c r="M2124" s="46">
        <f t="shared" si="133"/>
        <v>292521.47499999998</v>
      </c>
      <c r="N2124" s="47">
        <f t="shared" si="134"/>
        <v>6802.3840909090941</v>
      </c>
      <c r="O2124" s="48">
        <f t="shared" si="135"/>
        <v>7346.5748181818217</v>
      </c>
      <c r="P2124" s="49"/>
      <c r="Q2124" s="49"/>
      <c r="R2124" s="50"/>
    </row>
    <row r="2125" spans="1:18" x14ac:dyDescent="0.25">
      <c r="A2125" s="51">
        <v>2122</v>
      </c>
      <c r="B2125" s="53"/>
      <c r="C2125" s="38" t="s">
        <v>5143</v>
      </c>
      <c r="D2125" s="39">
        <v>44979</v>
      </c>
      <c r="E2125" s="40" t="s">
        <v>871</v>
      </c>
      <c r="F2125" s="41">
        <v>3020402</v>
      </c>
      <c r="G2125" s="40" t="s">
        <v>3749</v>
      </c>
      <c r="H2125" s="41">
        <v>317142</v>
      </c>
      <c r="I2125" s="42">
        <f t="shared" si="132"/>
        <v>288310.90909090906</v>
      </c>
      <c r="J2125" s="43">
        <v>45003</v>
      </c>
      <c r="K2125" s="44">
        <v>2745820</v>
      </c>
      <c r="L2125" s="45">
        <v>0.1075</v>
      </c>
      <c r="M2125" s="46">
        <f t="shared" si="133"/>
        <v>295175.65000000002</v>
      </c>
      <c r="N2125" s="47">
        <f t="shared" si="134"/>
        <v>6864.7409090909641</v>
      </c>
      <c r="O2125" s="48">
        <f t="shared" si="135"/>
        <v>7413.9201818182419</v>
      </c>
      <c r="P2125" s="49"/>
      <c r="Q2125" s="49"/>
      <c r="R2125" s="50"/>
    </row>
    <row r="2126" spans="1:18" x14ac:dyDescent="0.25">
      <c r="A2126" s="51">
        <v>2123</v>
      </c>
      <c r="B2126" s="37" t="s">
        <v>5144</v>
      </c>
      <c r="C2126" s="38">
        <v>286</v>
      </c>
      <c r="D2126" s="39">
        <v>44979</v>
      </c>
      <c r="E2126" s="40" t="s">
        <v>5145</v>
      </c>
      <c r="F2126" s="41">
        <v>-499854</v>
      </c>
      <c r="G2126" s="40" t="s">
        <v>3749</v>
      </c>
      <c r="H2126" s="41">
        <v>-52485</v>
      </c>
      <c r="I2126" s="42">
        <f t="shared" si="132"/>
        <v>-47713.63636363636</v>
      </c>
      <c r="J2126" s="43">
        <v>45003</v>
      </c>
      <c r="K2126" s="44">
        <v>-462828</v>
      </c>
      <c r="L2126" s="45">
        <v>0.1075</v>
      </c>
      <c r="M2126" s="46">
        <f t="shared" si="133"/>
        <v>-49754.01</v>
      </c>
      <c r="N2126" s="47">
        <f t="shared" si="134"/>
        <v>-2040.3736363636417</v>
      </c>
      <c r="O2126" s="48">
        <f t="shared" si="135"/>
        <v>-2203.6035272727331</v>
      </c>
      <c r="P2126" s="49"/>
      <c r="Q2126" s="49"/>
      <c r="R2126" s="50"/>
    </row>
    <row r="2127" spans="1:18" x14ac:dyDescent="0.25">
      <c r="A2127" s="51">
        <v>2124</v>
      </c>
      <c r="B2127" s="53"/>
      <c r="C2127" s="38">
        <v>287</v>
      </c>
      <c r="D2127" s="39">
        <v>44979</v>
      </c>
      <c r="E2127" s="40" t="s">
        <v>5146</v>
      </c>
      <c r="F2127" s="41">
        <v>-130973</v>
      </c>
      <c r="G2127" s="40" t="s">
        <v>3749</v>
      </c>
      <c r="H2127" s="41">
        <v>-13752</v>
      </c>
      <c r="I2127" s="42">
        <f t="shared" si="132"/>
        <v>-12501.81818181818</v>
      </c>
      <c r="J2127" s="43">
        <v>45003</v>
      </c>
      <c r="K2127" s="44">
        <v>-119066</v>
      </c>
      <c r="L2127" s="45">
        <v>0.1075</v>
      </c>
      <c r="M2127" s="46">
        <f t="shared" si="133"/>
        <v>-12799.594999999999</v>
      </c>
      <c r="N2127" s="47">
        <f t="shared" si="134"/>
        <v>-297.77681818181918</v>
      </c>
      <c r="O2127" s="48">
        <f t="shared" si="135"/>
        <v>-321.59896363636472</v>
      </c>
      <c r="P2127" s="49"/>
      <c r="Q2127" s="49"/>
      <c r="R2127" s="50"/>
    </row>
    <row r="2128" spans="1:18" x14ac:dyDescent="0.25">
      <c r="A2128" s="51">
        <v>2125</v>
      </c>
      <c r="B2128" s="37" t="s">
        <v>5147</v>
      </c>
      <c r="C2128" s="38" t="s">
        <v>5148</v>
      </c>
      <c r="D2128" s="39">
        <v>44966</v>
      </c>
      <c r="E2128" s="40" t="s">
        <v>803</v>
      </c>
      <c r="F2128" s="41">
        <v>815846</v>
      </c>
      <c r="G2128" s="40" t="s">
        <v>3749</v>
      </c>
      <c r="H2128" s="41">
        <v>85664</v>
      </c>
      <c r="I2128" s="42">
        <f t="shared" si="132"/>
        <v>77876.363636363632</v>
      </c>
      <c r="J2128" s="43">
        <v>45003</v>
      </c>
      <c r="K2128" s="44">
        <v>741678</v>
      </c>
      <c r="L2128" s="45">
        <v>0.1075</v>
      </c>
      <c r="M2128" s="46">
        <f t="shared" si="133"/>
        <v>79730.384999999995</v>
      </c>
      <c r="N2128" s="47">
        <f t="shared" si="134"/>
        <v>1854.0213636363624</v>
      </c>
      <c r="O2128" s="48">
        <f t="shared" si="135"/>
        <v>2002.3430727272714</v>
      </c>
      <c r="P2128" s="49"/>
      <c r="Q2128" s="49"/>
      <c r="R2128" s="50"/>
    </row>
    <row r="2129" spans="1:18" x14ac:dyDescent="0.25">
      <c r="A2129" s="51">
        <v>2126</v>
      </c>
      <c r="B2129" s="52"/>
      <c r="C2129" s="38" t="s">
        <v>5149</v>
      </c>
      <c r="D2129" s="39">
        <v>44970</v>
      </c>
      <c r="E2129" s="40" t="s">
        <v>56</v>
      </c>
      <c r="F2129" s="41">
        <v>2581381</v>
      </c>
      <c r="G2129" s="40" t="s">
        <v>3749</v>
      </c>
      <c r="H2129" s="41">
        <v>271045</v>
      </c>
      <c r="I2129" s="42">
        <f t="shared" si="132"/>
        <v>246404.54545454544</v>
      </c>
      <c r="J2129" s="43">
        <v>45003</v>
      </c>
      <c r="K2129" s="44">
        <v>2346710</v>
      </c>
      <c r="L2129" s="45">
        <v>0.1075</v>
      </c>
      <c r="M2129" s="46">
        <f t="shared" si="133"/>
        <v>252271.32499999998</v>
      </c>
      <c r="N2129" s="47">
        <f t="shared" si="134"/>
        <v>5866.7795454545412</v>
      </c>
      <c r="O2129" s="48">
        <f t="shared" si="135"/>
        <v>6336.1219090909053</v>
      </c>
      <c r="P2129" s="49"/>
      <c r="Q2129" s="49"/>
      <c r="R2129" s="50"/>
    </row>
    <row r="2130" spans="1:18" x14ac:dyDescent="0.25">
      <c r="A2130" s="51">
        <v>2127</v>
      </c>
      <c r="B2130" s="52"/>
      <c r="C2130" s="38" t="s">
        <v>5150</v>
      </c>
      <c r="D2130" s="39">
        <v>44984</v>
      </c>
      <c r="E2130" s="40" t="s">
        <v>33</v>
      </c>
      <c r="F2130" s="41">
        <v>80774</v>
      </c>
      <c r="G2130" s="40" t="s">
        <v>3749</v>
      </c>
      <c r="H2130" s="41">
        <v>8481</v>
      </c>
      <c r="I2130" s="42">
        <f t="shared" si="132"/>
        <v>7709.9999999999991</v>
      </c>
      <c r="J2130" s="43">
        <v>45003</v>
      </c>
      <c r="K2130" s="44">
        <v>73431</v>
      </c>
      <c r="L2130" s="45">
        <v>0.1075</v>
      </c>
      <c r="M2130" s="46">
        <f t="shared" si="133"/>
        <v>7893.8324999999995</v>
      </c>
      <c r="N2130" s="47">
        <f t="shared" si="134"/>
        <v>183.83250000000044</v>
      </c>
      <c r="O2130" s="48">
        <f t="shared" si="135"/>
        <v>198.53910000000047</v>
      </c>
      <c r="P2130" s="49"/>
      <c r="Q2130" s="49"/>
      <c r="R2130" s="50"/>
    </row>
    <row r="2131" spans="1:18" x14ac:dyDescent="0.25">
      <c r="A2131" s="51">
        <v>2128</v>
      </c>
      <c r="B2131" s="52"/>
      <c r="C2131" s="38" t="s">
        <v>5151</v>
      </c>
      <c r="D2131" s="39">
        <v>44980</v>
      </c>
      <c r="E2131" s="40" t="s">
        <v>28</v>
      </c>
      <c r="F2131" s="41">
        <v>3567959</v>
      </c>
      <c r="G2131" s="40" t="s">
        <v>3749</v>
      </c>
      <c r="H2131" s="41">
        <v>374636</v>
      </c>
      <c r="I2131" s="42">
        <f t="shared" si="132"/>
        <v>340578.18181818177</v>
      </c>
      <c r="J2131" s="43">
        <v>45003</v>
      </c>
      <c r="K2131" s="44">
        <v>3243599</v>
      </c>
      <c r="L2131" s="45">
        <v>0.1075</v>
      </c>
      <c r="M2131" s="46">
        <f t="shared" si="133"/>
        <v>348686.89250000002</v>
      </c>
      <c r="N2131" s="47">
        <f t="shared" si="134"/>
        <v>8108.710681818251</v>
      </c>
      <c r="O2131" s="48">
        <f t="shared" si="135"/>
        <v>8757.4075363637112</v>
      </c>
      <c r="P2131" s="49"/>
      <c r="Q2131" s="49"/>
      <c r="R2131" s="50"/>
    </row>
    <row r="2132" spans="1:18" x14ac:dyDescent="0.25">
      <c r="A2132" s="51">
        <v>2129</v>
      </c>
      <c r="B2132" s="52"/>
      <c r="C2132" s="38" t="s">
        <v>5152</v>
      </c>
      <c r="D2132" s="39">
        <v>44977</v>
      </c>
      <c r="E2132" s="40" t="s">
        <v>28</v>
      </c>
      <c r="F2132" s="41">
        <v>1497190</v>
      </c>
      <c r="G2132" s="40" t="s">
        <v>3749</v>
      </c>
      <c r="H2132" s="41">
        <v>157205</v>
      </c>
      <c r="I2132" s="42">
        <f t="shared" si="132"/>
        <v>142913.63636363635</v>
      </c>
      <c r="J2132" s="43">
        <v>45003</v>
      </c>
      <c r="K2132" s="44">
        <v>1361082</v>
      </c>
      <c r="L2132" s="45">
        <v>0.1075</v>
      </c>
      <c r="M2132" s="46">
        <f t="shared" si="133"/>
        <v>146316.315</v>
      </c>
      <c r="N2132" s="47">
        <f t="shared" si="134"/>
        <v>3402.6786363636493</v>
      </c>
      <c r="O2132" s="48">
        <f t="shared" si="135"/>
        <v>3674.8929272727414</v>
      </c>
      <c r="P2132" s="49"/>
      <c r="Q2132" s="49"/>
      <c r="R2132" s="50"/>
    </row>
    <row r="2133" spans="1:18" x14ac:dyDescent="0.25">
      <c r="A2133" s="51">
        <v>2130</v>
      </c>
      <c r="B2133" s="53"/>
      <c r="C2133" s="38" t="s">
        <v>5153</v>
      </c>
      <c r="D2133" s="39">
        <v>44963</v>
      </c>
      <c r="E2133" s="40" t="s">
        <v>28</v>
      </c>
      <c r="F2133" s="41">
        <v>2581381</v>
      </c>
      <c r="G2133" s="40" t="s">
        <v>3749</v>
      </c>
      <c r="H2133" s="41">
        <v>271045</v>
      </c>
      <c r="I2133" s="42">
        <f t="shared" si="132"/>
        <v>246404.54545454544</v>
      </c>
      <c r="J2133" s="43">
        <v>45003</v>
      </c>
      <c r="K2133" s="44">
        <v>2346710</v>
      </c>
      <c r="L2133" s="45">
        <v>0.1075</v>
      </c>
      <c r="M2133" s="46">
        <f t="shared" si="133"/>
        <v>252271.32499999998</v>
      </c>
      <c r="N2133" s="47">
        <f t="shared" si="134"/>
        <v>5866.7795454545412</v>
      </c>
      <c r="O2133" s="48">
        <f t="shared" si="135"/>
        <v>6336.1219090909053</v>
      </c>
      <c r="P2133" s="49"/>
      <c r="Q2133" s="49"/>
      <c r="R2133" s="50"/>
    </row>
    <row r="2134" spans="1:18" x14ac:dyDescent="0.25">
      <c r="A2134" s="51">
        <v>2131</v>
      </c>
      <c r="B2134" s="37" t="s">
        <v>5154</v>
      </c>
      <c r="C2134" s="38">
        <v>182</v>
      </c>
      <c r="D2134" s="39">
        <v>44974</v>
      </c>
      <c r="E2134" s="40" t="s">
        <v>5155</v>
      </c>
      <c r="F2134" s="41">
        <v>-103839</v>
      </c>
      <c r="G2134" s="40" t="s">
        <v>3749</v>
      </c>
      <c r="H2134" s="41">
        <v>-10903</v>
      </c>
      <c r="I2134" s="42">
        <f t="shared" si="132"/>
        <v>-9911.8181818181802</v>
      </c>
      <c r="J2134" s="43">
        <v>45003</v>
      </c>
      <c r="K2134" s="44">
        <v>-94399</v>
      </c>
      <c r="L2134" s="45">
        <v>0.1075</v>
      </c>
      <c r="M2134" s="46">
        <f t="shared" si="133"/>
        <v>-10147.8925</v>
      </c>
      <c r="N2134" s="47">
        <f t="shared" si="134"/>
        <v>-236.07431818181976</v>
      </c>
      <c r="O2134" s="48">
        <f t="shared" si="135"/>
        <v>-254.96026363636537</v>
      </c>
      <c r="P2134" s="49"/>
      <c r="Q2134" s="49"/>
      <c r="R2134" s="50"/>
    </row>
    <row r="2135" spans="1:18" x14ac:dyDescent="0.25">
      <c r="A2135" s="51">
        <v>2132</v>
      </c>
      <c r="B2135" s="53"/>
      <c r="C2135" s="38">
        <v>181</v>
      </c>
      <c r="D2135" s="39">
        <v>44974</v>
      </c>
      <c r="E2135" s="40" t="s">
        <v>5156</v>
      </c>
      <c r="F2135" s="41">
        <v>-365784</v>
      </c>
      <c r="G2135" s="40" t="s">
        <v>3749</v>
      </c>
      <c r="H2135" s="41">
        <v>-38407</v>
      </c>
      <c r="I2135" s="42">
        <f t="shared" si="132"/>
        <v>-34915.454545454544</v>
      </c>
      <c r="J2135" s="43">
        <v>45003</v>
      </c>
      <c r="K2135" s="44">
        <v>-332531</v>
      </c>
      <c r="L2135" s="45">
        <v>0.1075</v>
      </c>
      <c r="M2135" s="46">
        <f t="shared" si="133"/>
        <v>-35747.082499999997</v>
      </c>
      <c r="N2135" s="47">
        <f t="shared" si="134"/>
        <v>-831.62795454545267</v>
      </c>
      <c r="O2135" s="48">
        <f t="shared" si="135"/>
        <v>-898.15819090908894</v>
      </c>
      <c r="P2135" s="49"/>
      <c r="Q2135" s="49"/>
      <c r="R2135" s="50"/>
    </row>
    <row r="2136" spans="1:18" x14ac:dyDescent="0.25">
      <c r="A2136" s="51">
        <v>2133</v>
      </c>
      <c r="B2136" s="37" t="s">
        <v>5157</v>
      </c>
      <c r="C2136" s="38" t="s">
        <v>5158</v>
      </c>
      <c r="D2136" s="39">
        <v>44985</v>
      </c>
      <c r="E2136" s="40" t="s">
        <v>28</v>
      </c>
      <c r="F2136" s="41">
        <v>2528438</v>
      </c>
      <c r="G2136" s="40" t="s">
        <v>3749</v>
      </c>
      <c r="H2136" s="41">
        <v>265486</v>
      </c>
      <c r="I2136" s="42">
        <f t="shared" si="132"/>
        <v>241350.90909090906</v>
      </c>
      <c r="J2136" s="43">
        <v>45003</v>
      </c>
      <c r="K2136" s="44">
        <v>2298580</v>
      </c>
      <c r="L2136" s="45">
        <v>0.1075</v>
      </c>
      <c r="M2136" s="46">
        <f t="shared" si="133"/>
        <v>247097.35</v>
      </c>
      <c r="N2136" s="47">
        <f t="shared" si="134"/>
        <v>5746.4409090909467</v>
      </c>
      <c r="O2136" s="48">
        <f t="shared" si="135"/>
        <v>6206.1561818182226</v>
      </c>
      <c r="P2136" s="49"/>
      <c r="Q2136" s="49"/>
      <c r="R2136" s="50"/>
    </row>
    <row r="2137" spans="1:18" x14ac:dyDescent="0.25">
      <c r="A2137" s="51">
        <v>2134</v>
      </c>
      <c r="B2137" s="52"/>
      <c r="C2137" s="38" t="s">
        <v>5159</v>
      </c>
      <c r="D2137" s="39">
        <v>44963</v>
      </c>
      <c r="E2137" s="40" t="s">
        <v>33</v>
      </c>
      <c r="F2137" s="41">
        <v>4489833</v>
      </c>
      <c r="G2137" s="40" t="s">
        <v>3749</v>
      </c>
      <c r="H2137" s="41">
        <v>471433</v>
      </c>
      <c r="I2137" s="42">
        <f t="shared" si="132"/>
        <v>428575.45454545453</v>
      </c>
      <c r="J2137" s="43">
        <v>45003</v>
      </c>
      <c r="K2137" s="44">
        <v>4081666</v>
      </c>
      <c r="L2137" s="45">
        <v>0.1075</v>
      </c>
      <c r="M2137" s="46">
        <f t="shared" si="133"/>
        <v>438779.09499999997</v>
      </c>
      <c r="N2137" s="47">
        <f t="shared" si="134"/>
        <v>10203.640454545442</v>
      </c>
      <c r="O2137" s="48">
        <f t="shared" si="135"/>
        <v>11019.931690909079</v>
      </c>
      <c r="P2137" s="49"/>
      <c r="Q2137" s="49"/>
      <c r="R2137" s="50"/>
    </row>
    <row r="2138" spans="1:18" x14ac:dyDescent="0.25">
      <c r="A2138" s="51">
        <v>2135</v>
      </c>
      <c r="B2138" s="53"/>
      <c r="C2138" s="38" t="s">
        <v>5160</v>
      </c>
      <c r="D2138" s="39">
        <v>44978</v>
      </c>
      <c r="E2138" s="40" t="s">
        <v>803</v>
      </c>
      <c r="F2138" s="41">
        <v>3257991</v>
      </c>
      <c r="G2138" s="40" t="s">
        <v>3749</v>
      </c>
      <c r="H2138" s="41">
        <v>342089</v>
      </c>
      <c r="I2138" s="42">
        <f t="shared" si="132"/>
        <v>310990</v>
      </c>
      <c r="J2138" s="43">
        <v>45003</v>
      </c>
      <c r="K2138" s="44">
        <v>2961810</v>
      </c>
      <c r="L2138" s="45">
        <v>0.1075</v>
      </c>
      <c r="M2138" s="46">
        <f t="shared" si="133"/>
        <v>318394.57500000001</v>
      </c>
      <c r="N2138" s="47">
        <f t="shared" si="134"/>
        <v>7404.5750000000116</v>
      </c>
      <c r="O2138" s="48">
        <f t="shared" si="135"/>
        <v>7996.9410000000134</v>
      </c>
      <c r="P2138" s="49"/>
      <c r="Q2138" s="49"/>
      <c r="R2138" s="50"/>
    </row>
    <row r="2139" spans="1:18" ht="26.45" customHeight="1" x14ac:dyDescent="0.25">
      <c r="A2139" s="51">
        <v>2136</v>
      </c>
      <c r="B2139" s="37" t="s">
        <v>5161</v>
      </c>
      <c r="C2139" s="38" t="s">
        <v>5162</v>
      </c>
      <c r="D2139" s="39">
        <v>44963</v>
      </c>
      <c r="E2139" s="40" t="s">
        <v>56</v>
      </c>
      <c r="F2139" s="41">
        <v>3742976</v>
      </c>
      <c r="G2139" s="40" t="s">
        <v>3749</v>
      </c>
      <c r="H2139" s="41">
        <v>393013</v>
      </c>
      <c r="I2139" s="42">
        <f t="shared" si="132"/>
        <v>357284.54545454541</v>
      </c>
      <c r="J2139" s="43">
        <v>45003</v>
      </c>
      <c r="K2139" s="44">
        <v>3402705</v>
      </c>
      <c r="L2139" s="45">
        <v>0.1075</v>
      </c>
      <c r="M2139" s="46">
        <f t="shared" si="133"/>
        <v>365790.78749999998</v>
      </c>
      <c r="N2139" s="47">
        <f t="shared" si="134"/>
        <v>8506.2420454545645</v>
      </c>
      <c r="O2139" s="48">
        <f t="shared" si="135"/>
        <v>9186.7414090909297</v>
      </c>
      <c r="P2139" s="49"/>
      <c r="Q2139" s="49"/>
      <c r="R2139" s="50"/>
    </row>
    <row r="2140" spans="1:18" x14ac:dyDescent="0.25">
      <c r="A2140" s="51">
        <v>2137</v>
      </c>
      <c r="B2140" s="53"/>
      <c r="C2140" s="38" t="s">
        <v>5163</v>
      </c>
      <c r="D2140" s="39">
        <v>44980</v>
      </c>
      <c r="E2140" s="40" t="s">
        <v>28</v>
      </c>
      <c r="F2140" s="41">
        <v>2280372</v>
      </c>
      <c r="G2140" s="40" t="s">
        <v>3749</v>
      </c>
      <c r="H2140" s="41">
        <v>239439</v>
      </c>
      <c r="I2140" s="42">
        <f t="shared" si="132"/>
        <v>217671.81818181818</v>
      </c>
      <c r="J2140" s="43">
        <v>45003</v>
      </c>
      <c r="K2140" s="44">
        <v>2073065</v>
      </c>
      <c r="L2140" s="45">
        <v>0.1075</v>
      </c>
      <c r="M2140" s="46">
        <f t="shared" si="133"/>
        <v>222854.48749999999</v>
      </c>
      <c r="N2140" s="47">
        <f t="shared" si="134"/>
        <v>5182.6693181818118</v>
      </c>
      <c r="O2140" s="48">
        <f t="shared" si="135"/>
        <v>5597.2828636363574</v>
      </c>
      <c r="P2140" s="49"/>
      <c r="Q2140" s="49"/>
      <c r="R2140" s="50"/>
    </row>
    <row r="2141" spans="1:18" x14ac:dyDescent="0.25">
      <c r="A2141" s="51">
        <v>2138</v>
      </c>
      <c r="B2141" s="54" t="s">
        <v>5164</v>
      </c>
      <c r="C2141" s="38" t="s">
        <v>5165</v>
      </c>
      <c r="D2141" s="39">
        <v>44935</v>
      </c>
      <c r="E2141" s="40" t="s">
        <v>4409</v>
      </c>
      <c r="F2141" s="41">
        <v>46184633</v>
      </c>
      <c r="G2141" s="40" t="s">
        <v>3749</v>
      </c>
      <c r="H2141" s="41">
        <v>4849386</v>
      </c>
      <c r="I2141" s="42">
        <f t="shared" si="132"/>
        <v>4408532.7272727266</v>
      </c>
      <c r="J2141" s="43">
        <v>45003</v>
      </c>
      <c r="K2141" s="44">
        <v>41986030</v>
      </c>
      <c r="L2141" s="45">
        <v>0.1075</v>
      </c>
      <c r="M2141" s="46">
        <f t="shared" si="133"/>
        <v>4513498.2249999996</v>
      </c>
      <c r="N2141" s="47">
        <f t="shared" si="134"/>
        <v>104965.49772727303</v>
      </c>
      <c r="O2141" s="48">
        <f t="shared" si="135"/>
        <v>113362.73754545489</v>
      </c>
      <c r="P2141" s="49"/>
      <c r="Q2141" s="49"/>
      <c r="R2141" s="50"/>
    </row>
    <row r="2142" spans="1:18" x14ac:dyDescent="0.25">
      <c r="A2142" s="51">
        <v>2139</v>
      </c>
      <c r="B2142" s="54" t="s">
        <v>5166</v>
      </c>
      <c r="C2142" s="38" t="s">
        <v>5167</v>
      </c>
      <c r="D2142" s="39">
        <v>44960</v>
      </c>
      <c r="E2142" s="40" t="s">
        <v>56</v>
      </c>
      <c r="F2142" s="41">
        <v>7485951</v>
      </c>
      <c r="G2142" s="40" t="s">
        <v>3749</v>
      </c>
      <c r="H2142" s="41">
        <v>786025</v>
      </c>
      <c r="I2142" s="42">
        <f t="shared" si="132"/>
        <v>714568.18181818177</v>
      </c>
      <c r="J2142" s="43">
        <v>45003</v>
      </c>
      <c r="K2142" s="44">
        <v>6805410</v>
      </c>
      <c r="L2142" s="45">
        <v>0.1075</v>
      </c>
      <c r="M2142" s="46">
        <f t="shared" si="133"/>
        <v>731581.57499999995</v>
      </c>
      <c r="N2142" s="47">
        <f t="shared" si="134"/>
        <v>17013.393181818188</v>
      </c>
      <c r="O2142" s="48">
        <f t="shared" si="135"/>
        <v>18374.464636363646</v>
      </c>
      <c r="P2142" s="49"/>
      <c r="Q2142" s="49"/>
      <c r="R2142" s="50"/>
    </row>
    <row r="2143" spans="1:18" x14ac:dyDescent="0.25">
      <c r="A2143" s="51">
        <v>2140</v>
      </c>
      <c r="B2143" s="37" t="s">
        <v>5168</v>
      </c>
      <c r="C2143" s="38" t="s">
        <v>5169</v>
      </c>
      <c r="D2143" s="39">
        <v>44967</v>
      </c>
      <c r="E2143" s="40" t="s">
        <v>5170</v>
      </c>
      <c r="F2143" s="41">
        <v>-161548</v>
      </c>
      <c r="G2143" s="40" t="s">
        <v>3749</v>
      </c>
      <c r="H2143" s="41">
        <v>-16962</v>
      </c>
      <c r="I2143" s="42">
        <f t="shared" si="132"/>
        <v>-15419.999999999998</v>
      </c>
      <c r="J2143" s="43">
        <v>45003</v>
      </c>
      <c r="K2143" s="44">
        <v>-146862</v>
      </c>
      <c r="L2143" s="45">
        <v>0.1075</v>
      </c>
      <c r="M2143" s="46">
        <f t="shared" si="133"/>
        <v>-15787.664999999999</v>
      </c>
      <c r="N2143" s="47">
        <f t="shared" si="134"/>
        <v>-367.66500000000087</v>
      </c>
      <c r="O2143" s="48">
        <f t="shared" si="135"/>
        <v>-397.07820000000095</v>
      </c>
      <c r="P2143" s="49"/>
      <c r="Q2143" s="49"/>
      <c r="R2143" s="50"/>
    </row>
    <row r="2144" spans="1:18" x14ac:dyDescent="0.25">
      <c r="A2144" s="51">
        <v>2141</v>
      </c>
      <c r="B2144" s="53"/>
      <c r="C2144" s="38" t="s">
        <v>5171</v>
      </c>
      <c r="D2144" s="39">
        <v>44972</v>
      </c>
      <c r="E2144" s="40" t="s">
        <v>5172</v>
      </c>
      <c r="F2144" s="41">
        <v>-506273</v>
      </c>
      <c r="G2144" s="40" t="s">
        <v>3749</v>
      </c>
      <c r="H2144" s="41">
        <v>-53159</v>
      </c>
      <c r="I2144" s="42">
        <f t="shared" si="132"/>
        <v>-48326.363636363632</v>
      </c>
      <c r="J2144" s="43">
        <v>45003</v>
      </c>
      <c r="K2144" s="44">
        <v>-460248</v>
      </c>
      <c r="L2144" s="45">
        <v>0.1075</v>
      </c>
      <c r="M2144" s="46">
        <f t="shared" si="133"/>
        <v>-49476.659999999996</v>
      </c>
      <c r="N2144" s="47">
        <f t="shared" si="134"/>
        <v>-1150.2963636363638</v>
      </c>
      <c r="O2144" s="48">
        <f t="shared" si="135"/>
        <v>-1242.3200727272731</v>
      </c>
      <c r="P2144" s="49"/>
      <c r="Q2144" s="49"/>
      <c r="R2144" s="50"/>
    </row>
    <row r="2145" spans="1:18" ht="39.6" customHeight="1" x14ac:dyDescent="0.25">
      <c r="A2145" s="51">
        <v>2142</v>
      </c>
      <c r="B2145" s="37" t="s">
        <v>5173</v>
      </c>
      <c r="C2145" s="38" t="s">
        <v>5174</v>
      </c>
      <c r="D2145" s="39">
        <v>44977</v>
      </c>
      <c r="E2145" s="40" t="s">
        <v>4253</v>
      </c>
      <c r="F2145" s="41">
        <v>3742976</v>
      </c>
      <c r="G2145" s="40" t="s">
        <v>3749</v>
      </c>
      <c r="H2145" s="41">
        <v>393013</v>
      </c>
      <c r="I2145" s="42">
        <f t="shared" si="132"/>
        <v>357284.54545454541</v>
      </c>
      <c r="J2145" s="43">
        <v>45003</v>
      </c>
      <c r="K2145" s="44">
        <v>3402705</v>
      </c>
      <c r="L2145" s="45">
        <v>0.1075</v>
      </c>
      <c r="M2145" s="46">
        <f t="shared" si="133"/>
        <v>365790.78749999998</v>
      </c>
      <c r="N2145" s="47">
        <f t="shared" si="134"/>
        <v>8506.2420454545645</v>
      </c>
      <c r="O2145" s="48">
        <f t="shared" si="135"/>
        <v>9186.7414090909297</v>
      </c>
      <c r="P2145" s="49"/>
      <c r="Q2145" s="49"/>
      <c r="R2145" s="50"/>
    </row>
    <row r="2146" spans="1:18" x14ac:dyDescent="0.25">
      <c r="A2146" s="51">
        <v>2143</v>
      </c>
      <c r="B2146" s="52"/>
      <c r="C2146" s="38" t="s">
        <v>5175</v>
      </c>
      <c r="D2146" s="39">
        <v>44984</v>
      </c>
      <c r="E2146" s="40" t="s">
        <v>28</v>
      </c>
      <c r="F2146" s="41">
        <v>4954587</v>
      </c>
      <c r="G2146" s="40" t="s">
        <v>3749</v>
      </c>
      <c r="H2146" s="41">
        <v>520232</v>
      </c>
      <c r="I2146" s="42">
        <f t="shared" si="132"/>
        <v>472938.18181818177</v>
      </c>
      <c r="J2146" s="43">
        <v>45003</v>
      </c>
      <c r="K2146" s="44">
        <v>4504170</v>
      </c>
      <c r="L2146" s="45">
        <v>0.1075</v>
      </c>
      <c r="M2146" s="46">
        <f t="shared" si="133"/>
        <v>484198.27499999997</v>
      </c>
      <c r="N2146" s="47">
        <f t="shared" si="134"/>
        <v>11260.0931818182</v>
      </c>
      <c r="O2146" s="48">
        <f t="shared" si="135"/>
        <v>12160.900636363656</v>
      </c>
      <c r="P2146" s="49"/>
      <c r="Q2146" s="49"/>
      <c r="R2146" s="50"/>
    </row>
    <row r="2147" spans="1:18" x14ac:dyDescent="0.25">
      <c r="A2147" s="51">
        <v>2144</v>
      </c>
      <c r="B2147" s="52"/>
      <c r="C2147" s="38" t="s">
        <v>5176</v>
      </c>
      <c r="D2147" s="39">
        <v>44970</v>
      </c>
      <c r="E2147" s="40" t="s">
        <v>28</v>
      </c>
      <c r="F2147" s="41">
        <v>4954587</v>
      </c>
      <c r="G2147" s="40" t="s">
        <v>3749</v>
      </c>
      <c r="H2147" s="41">
        <v>520232</v>
      </c>
      <c r="I2147" s="42">
        <f t="shared" si="132"/>
        <v>472938.18181818177</v>
      </c>
      <c r="J2147" s="43">
        <v>45003</v>
      </c>
      <c r="K2147" s="44">
        <v>4504170</v>
      </c>
      <c r="L2147" s="45">
        <v>0.1075</v>
      </c>
      <c r="M2147" s="46">
        <f t="shared" si="133"/>
        <v>484198.27499999997</v>
      </c>
      <c r="N2147" s="47">
        <f t="shared" si="134"/>
        <v>11260.0931818182</v>
      </c>
      <c r="O2147" s="48">
        <f t="shared" si="135"/>
        <v>12160.900636363656</v>
      </c>
      <c r="P2147" s="49"/>
      <c r="Q2147" s="49"/>
      <c r="R2147" s="50"/>
    </row>
    <row r="2148" spans="1:18" x14ac:dyDescent="0.25">
      <c r="A2148" s="51">
        <v>2145</v>
      </c>
      <c r="B2148" s="53"/>
      <c r="C2148" s="38" t="s">
        <v>5177</v>
      </c>
      <c r="D2148" s="39">
        <v>44959</v>
      </c>
      <c r="E2148" s="40" t="s">
        <v>4253</v>
      </c>
      <c r="F2148" s="41">
        <v>8702067</v>
      </c>
      <c r="G2148" s="40" t="s">
        <v>3749</v>
      </c>
      <c r="H2148" s="41">
        <v>913717</v>
      </c>
      <c r="I2148" s="42">
        <f t="shared" si="132"/>
        <v>830651.81818181812</v>
      </c>
      <c r="J2148" s="43">
        <v>45003</v>
      </c>
      <c r="K2148" s="44">
        <v>7910970</v>
      </c>
      <c r="L2148" s="45">
        <v>0.1075</v>
      </c>
      <c r="M2148" s="46">
        <f t="shared" si="133"/>
        <v>850429.27500000002</v>
      </c>
      <c r="N2148" s="47">
        <f t="shared" si="134"/>
        <v>19777.456818181905</v>
      </c>
      <c r="O2148" s="48">
        <f t="shared" si="135"/>
        <v>21359.653363636458</v>
      </c>
      <c r="P2148" s="49"/>
      <c r="Q2148" s="49"/>
      <c r="R2148" s="50"/>
    </row>
    <row r="2149" spans="1:18" x14ac:dyDescent="0.25">
      <c r="A2149" s="51">
        <v>2146</v>
      </c>
      <c r="B2149" s="37" t="s">
        <v>5178</v>
      </c>
      <c r="C2149" s="38">
        <v>66</v>
      </c>
      <c r="D2149" s="39">
        <v>44958</v>
      </c>
      <c r="E2149" s="40" t="s">
        <v>5179</v>
      </c>
      <c r="F2149" s="41">
        <v>-207678</v>
      </c>
      <c r="G2149" s="40" t="s">
        <v>3749</v>
      </c>
      <c r="H2149" s="41">
        <v>-21806</v>
      </c>
      <c r="I2149" s="42">
        <f t="shared" si="132"/>
        <v>-19823.63636363636</v>
      </c>
      <c r="J2149" s="43">
        <v>45003</v>
      </c>
      <c r="K2149" s="44">
        <v>-188798</v>
      </c>
      <c r="L2149" s="45">
        <v>0.1075</v>
      </c>
      <c r="M2149" s="46">
        <f t="shared" si="133"/>
        <v>-20295.785</v>
      </c>
      <c r="N2149" s="47">
        <f t="shared" si="134"/>
        <v>-472.14863636363953</v>
      </c>
      <c r="O2149" s="48">
        <f t="shared" si="135"/>
        <v>-509.92052727273074</v>
      </c>
      <c r="P2149" s="49"/>
      <c r="Q2149" s="49"/>
      <c r="R2149" s="50"/>
    </row>
    <row r="2150" spans="1:18" x14ac:dyDescent="0.25">
      <c r="A2150" s="51">
        <v>2147</v>
      </c>
      <c r="B2150" s="53"/>
      <c r="C2150" s="38">
        <v>199</v>
      </c>
      <c r="D2150" s="39">
        <v>44985</v>
      </c>
      <c r="E2150" s="40" t="s">
        <v>5180</v>
      </c>
      <c r="F2150" s="41">
        <v>-325102</v>
      </c>
      <c r="G2150" s="40" t="s">
        <v>3749</v>
      </c>
      <c r="H2150" s="41">
        <v>-34136</v>
      </c>
      <c r="I2150" s="42">
        <f t="shared" si="132"/>
        <v>-31032.727272727268</v>
      </c>
      <c r="J2150" s="43">
        <v>45003</v>
      </c>
      <c r="K2150" s="44">
        <v>-295547</v>
      </c>
      <c r="L2150" s="45">
        <v>0.1075</v>
      </c>
      <c r="M2150" s="46">
        <f t="shared" si="133"/>
        <v>-31771.302499999998</v>
      </c>
      <c r="N2150" s="47">
        <f t="shared" si="134"/>
        <v>-738.57522727272953</v>
      </c>
      <c r="O2150" s="48">
        <f t="shared" si="135"/>
        <v>-797.66124545454795</v>
      </c>
      <c r="P2150" s="49"/>
      <c r="Q2150" s="49"/>
      <c r="R2150" s="50"/>
    </row>
    <row r="2151" spans="1:18" ht="39.6" customHeight="1" x14ac:dyDescent="0.25">
      <c r="A2151" s="51">
        <v>2148</v>
      </c>
      <c r="B2151" s="37" t="s">
        <v>5181</v>
      </c>
      <c r="C2151" s="38" t="s">
        <v>5182</v>
      </c>
      <c r="D2151" s="39">
        <v>44985</v>
      </c>
      <c r="E2151" s="40" t="s">
        <v>871</v>
      </c>
      <c r="F2151" s="41">
        <v>552002</v>
      </c>
      <c r="G2151" s="40" t="s">
        <v>3749</v>
      </c>
      <c r="H2151" s="41">
        <v>57960</v>
      </c>
      <c r="I2151" s="42">
        <f t="shared" si="132"/>
        <v>52690.909090909088</v>
      </c>
      <c r="J2151" s="43">
        <v>45003</v>
      </c>
      <c r="K2151" s="44">
        <v>501820</v>
      </c>
      <c r="L2151" s="45">
        <v>0.1075</v>
      </c>
      <c r="M2151" s="46">
        <f t="shared" si="133"/>
        <v>53945.65</v>
      </c>
      <c r="N2151" s="47">
        <f t="shared" si="134"/>
        <v>1254.7409090909132</v>
      </c>
      <c r="O2151" s="48">
        <f t="shared" si="135"/>
        <v>1355.1201818181864</v>
      </c>
      <c r="P2151" s="49"/>
      <c r="Q2151" s="49"/>
      <c r="R2151" s="50"/>
    </row>
    <row r="2152" spans="1:18" x14ac:dyDescent="0.25">
      <c r="A2152" s="51">
        <v>2149</v>
      </c>
      <c r="B2152" s="52"/>
      <c r="C2152" s="38" t="s">
        <v>5183</v>
      </c>
      <c r="D2152" s="39">
        <v>44972</v>
      </c>
      <c r="E2152" s="40" t="s">
        <v>28</v>
      </c>
      <c r="F2152" s="41">
        <v>1221638</v>
      </c>
      <c r="G2152" s="40" t="s">
        <v>3749</v>
      </c>
      <c r="H2152" s="41">
        <v>128272</v>
      </c>
      <c r="I2152" s="42">
        <f t="shared" si="132"/>
        <v>116610.90909090909</v>
      </c>
      <c r="J2152" s="43">
        <v>45003</v>
      </c>
      <c r="K2152" s="44">
        <v>1110580</v>
      </c>
      <c r="L2152" s="45">
        <v>0.1075</v>
      </c>
      <c r="M2152" s="46">
        <f t="shared" si="133"/>
        <v>119387.34999999999</v>
      </c>
      <c r="N2152" s="47">
        <f t="shared" si="134"/>
        <v>2776.440909090903</v>
      </c>
      <c r="O2152" s="48">
        <f t="shared" si="135"/>
        <v>2998.5561818181754</v>
      </c>
      <c r="P2152" s="49"/>
      <c r="Q2152" s="49"/>
      <c r="R2152" s="50"/>
    </row>
    <row r="2153" spans="1:18" x14ac:dyDescent="0.25">
      <c r="A2153" s="51">
        <v>2150</v>
      </c>
      <c r="B2153" s="52"/>
      <c r="C2153" s="38" t="s">
        <v>5184</v>
      </c>
      <c r="D2153" s="39">
        <v>44967</v>
      </c>
      <c r="E2153" s="40" t="s">
        <v>28</v>
      </c>
      <c r="F2153" s="41">
        <v>2960243</v>
      </c>
      <c r="G2153" s="40" t="s">
        <v>3749</v>
      </c>
      <c r="H2153" s="41">
        <v>310826</v>
      </c>
      <c r="I2153" s="42">
        <f t="shared" si="132"/>
        <v>282569.09090909088</v>
      </c>
      <c r="J2153" s="43">
        <v>45003</v>
      </c>
      <c r="K2153" s="44">
        <v>2691130</v>
      </c>
      <c r="L2153" s="45">
        <v>0.1075</v>
      </c>
      <c r="M2153" s="46">
        <f t="shared" si="133"/>
        <v>289296.47499999998</v>
      </c>
      <c r="N2153" s="47">
        <f t="shared" si="134"/>
        <v>6727.3840909090941</v>
      </c>
      <c r="O2153" s="48">
        <f t="shared" si="135"/>
        <v>7265.5748181818217</v>
      </c>
      <c r="P2153" s="49"/>
      <c r="Q2153" s="49"/>
      <c r="R2153" s="50"/>
    </row>
    <row r="2154" spans="1:18" x14ac:dyDescent="0.25">
      <c r="A2154" s="51">
        <v>2151</v>
      </c>
      <c r="B2154" s="52"/>
      <c r="C2154" s="38" t="s">
        <v>5185</v>
      </c>
      <c r="D2154" s="39">
        <v>44979</v>
      </c>
      <c r="E2154" s="40" t="s">
        <v>803</v>
      </c>
      <c r="F2154" s="41">
        <v>2117467</v>
      </c>
      <c r="G2154" s="40" t="s">
        <v>3749</v>
      </c>
      <c r="H2154" s="41">
        <v>222334</v>
      </c>
      <c r="I2154" s="42">
        <f t="shared" si="132"/>
        <v>202121.81818181818</v>
      </c>
      <c r="J2154" s="43">
        <v>45003</v>
      </c>
      <c r="K2154" s="44">
        <v>1924970</v>
      </c>
      <c r="L2154" s="45">
        <v>0.1075</v>
      </c>
      <c r="M2154" s="46">
        <f t="shared" si="133"/>
        <v>206934.27499999999</v>
      </c>
      <c r="N2154" s="47">
        <f t="shared" si="134"/>
        <v>4812.4568181818177</v>
      </c>
      <c r="O2154" s="48">
        <f t="shared" si="135"/>
        <v>5197.4533636363631</v>
      </c>
      <c r="P2154" s="49"/>
      <c r="Q2154" s="49"/>
      <c r="R2154" s="50"/>
    </row>
    <row r="2155" spans="1:18" x14ac:dyDescent="0.25">
      <c r="A2155" s="51">
        <v>2152</v>
      </c>
      <c r="B2155" s="53"/>
      <c r="C2155" s="38" t="s">
        <v>5186</v>
      </c>
      <c r="D2155" s="39">
        <v>44972</v>
      </c>
      <c r="E2155" s="40" t="s">
        <v>728</v>
      </c>
      <c r="F2155" s="41">
        <v>552002</v>
      </c>
      <c r="G2155" s="40" t="s">
        <v>3749</v>
      </c>
      <c r="H2155" s="41">
        <v>57960</v>
      </c>
      <c r="I2155" s="42">
        <f t="shared" si="132"/>
        <v>52690.909090909088</v>
      </c>
      <c r="J2155" s="43">
        <v>45003</v>
      </c>
      <c r="K2155" s="44">
        <v>501820</v>
      </c>
      <c r="L2155" s="45">
        <v>0.1075</v>
      </c>
      <c r="M2155" s="46">
        <f t="shared" si="133"/>
        <v>53945.65</v>
      </c>
      <c r="N2155" s="47">
        <f t="shared" si="134"/>
        <v>1254.7409090909132</v>
      </c>
      <c r="O2155" s="48">
        <f t="shared" si="135"/>
        <v>1355.1201818181864</v>
      </c>
      <c r="P2155" s="49"/>
      <c r="Q2155" s="49"/>
      <c r="R2155" s="50"/>
    </row>
    <row r="2156" spans="1:18" ht="26.45" customHeight="1" x14ac:dyDescent="0.25">
      <c r="A2156" s="51">
        <v>2153</v>
      </c>
      <c r="B2156" s="37" t="s">
        <v>5187</v>
      </c>
      <c r="C2156" s="38" t="s">
        <v>5188</v>
      </c>
      <c r="D2156" s="39">
        <v>44963</v>
      </c>
      <c r="E2156" s="40" t="s">
        <v>56</v>
      </c>
      <c r="F2156" s="41">
        <v>1319721</v>
      </c>
      <c r="G2156" s="40" t="s">
        <v>3749</v>
      </c>
      <c r="H2156" s="41">
        <v>138571</v>
      </c>
      <c r="I2156" s="42">
        <f t="shared" si="132"/>
        <v>125973.63636363635</v>
      </c>
      <c r="J2156" s="43">
        <v>45003</v>
      </c>
      <c r="K2156" s="44">
        <v>1199746</v>
      </c>
      <c r="L2156" s="45">
        <v>0.1075</v>
      </c>
      <c r="M2156" s="46">
        <f t="shared" si="133"/>
        <v>128972.69499999999</v>
      </c>
      <c r="N2156" s="47">
        <f t="shared" si="134"/>
        <v>2999.0586363636394</v>
      </c>
      <c r="O2156" s="48">
        <f t="shared" si="135"/>
        <v>3238.9833272727305</v>
      </c>
      <c r="P2156" s="49"/>
      <c r="Q2156" s="49"/>
      <c r="R2156" s="50"/>
    </row>
    <row r="2157" spans="1:18" x14ac:dyDescent="0.25">
      <c r="A2157" s="51">
        <v>2154</v>
      </c>
      <c r="B2157" s="52"/>
      <c r="C2157" s="38" t="s">
        <v>5189</v>
      </c>
      <c r="D2157" s="39">
        <v>44970</v>
      </c>
      <c r="E2157" s="40" t="s">
        <v>56</v>
      </c>
      <c r="F2157" s="41">
        <v>1117092</v>
      </c>
      <c r="G2157" s="40" t="s">
        <v>3749</v>
      </c>
      <c r="H2157" s="41">
        <v>117295</v>
      </c>
      <c r="I2157" s="42">
        <f t="shared" si="132"/>
        <v>106631.81818181818</v>
      </c>
      <c r="J2157" s="43">
        <v>45003</v>
      </c>
      <c r="K2157" s="44">
        <v>1015538</v>
      </c>
      <c r="L2157" s="45">
        <v>0.1075</v>
      </c>
      <c r="M2157" s="46">
        <f t="shared" si="133"/>
        <v>109170.33499999999</v>
      </c>
      <c r="N2157" s="47">
        <f t="shared" si="134"/>
        <v>2538.5168181818153</v>
      </c>
      <c r="O2157" s="48">
        <f t="shared" si="135"/>
        <v>2741.5981636363608</v>
      </c>
      <c r="P2157" s="49"/>
      <c r="Q2157" s="49"/>
      <c r="R2157" s="50"/>
    </row>
    <row r="2158" spans="1:18" x14ac:dyDescent="0.25">
      <c r="A2158" s="51">
        <v>2155</v>
      </c>
      <c r="B2158" s="53"/>
      <c r="C2158" s="38" t="s">
        <v>5190</v>
      </c>
      <c r="D2158" s="39">
        <v>44963</v>
      </c>
      <c r="E2158" s="40" t="s">
        <v>5191</v>
      </c>
      <c r="F2158" s="41">
        <v>1193361</v>
      </c>
      <c r="G2158" s="40" t="s">
        <v>3749</v>
      </c>
      <c r="H2158" s="41">
        <v>125303</v>
      </c>
      <c r="I2158" s="42">
        <f t="shared" si="132"/>
        <v>113911.81818181818</v>
      </c>
      <c r="J2158" s="43">
        <v>45003</v>
      </c>
      <c r="K2158" s="44">
        <v>1084874</v>
      </c>
      <c r="L2158" s="45">
        <v>0.1075</v>
      </c>
      <c r="M2158" s="46">
        <f t="shared" si="133"/>
        <v>116623.955</v>
      </c>
      <c r="N2158" s="47">
        <f t="shared" si="134"/>
        <v>2712.1368181818252</v>
      </c>
      <c r="O2158" s="48">
        <f t="shared" si="135"/>
        <v>2929.1077636363716</v>
      </c>
      <c r="P2158" s="49"/>
      <c r="Q2158" s="49"/>
      <c r="R2158" s="50"/>
    </row>
    <row r="2159" spans="1:18" ht="26.45" customHeight="1" x14ac:dyDescent="0.25">
      <c r="A2159" s="51">
        <v>2156</v>
      </c>
      <c r="B2159" s="37" t="s">
        <v>5192</v>
      </c>
      <c r="C2159" s="38" t="s">
        <v>5193</v>
      </c>
      <c r="D2159" s="39">
        <v>44963</v>
      </c>
      <c r="E2159" s="40" t="s">
        <v>56</v>
      </c>
      <c r="F2159" s="41">
        <v>5259859</v>
      </c>
      <c r="G2159" s="40" t="s">
        <v>3749</v>
      </c>
      <c r="H2159" s="41">
        <v>552285</v>
      </c>
      <c r="I2159" s="42">
        <f t="shared" si="132"/>
        <v>502077.27272727271</v>
      </c>
      <c r="J2159" s="43">
        <v>45003</v>
      </c>
      <c r="K2159" s="44">
        <v>4781690</v>
      </c>
      <c r="L2159" s="45">
        <v>0.1075</v>
      </c>
      <c r="M2159" s="46">
        <f t="shared" si="133"/>
        <v>514031.67499999999</v>
      </c>
      <c r="N2159" s="47">
        <f t="shared" si="134"/>
        <v>11954.402272727282</v>
      </c>
      <c r="O2159" s="48">
        <f t="shared" si="135"/>
        <v>12910.754454545466</v>
      </c>
      <c r="P2159" s="49"/>
      <c r="Q2159" s="49"/>
      <c r="R2159" s="50"/>
    </row>
    <row r="2160" spans="1:18" x14ac:dyDescent="0.25">
      <c r="A2160" s="51">
        <v>2157</v>
      </c>
      <c r="B2160" s="53"/>
      <c r="C2160" s="38" t="s">
        <v>5194</v>
      </c>
      <c r="D2160" s="39">
        <v>44980</v>
      </c>
      <c r="E2160" s="40" t="s">
        <v>28</v>
      </c>
      <c r="F2160" s="41">
        <v>2728286</v>
      </c>
      <c r="G2160" s="40" t="s">
        <v>3749</v>
      </c>
      <c r="H2160" s="41">
        <v>286470</v>
      </c>
      <c r="I2160" s="42">
        <f t="shared" si="132"/>
        <v>260427.27272727271</v>
      </c>
      <c r="J2160" s="43">
        <v>45003</v>
      </c>
      <c r="K2160" s="44">
        <v>2480260</v>
      </c>
      <c r="L2160" s="45">
        <v>0.1075</v>
      </c>
      <c r="M2160" s="46">
        <f t="shared" si="133"/>
        <v>266627.95</v>
      </c>
      <c r="N2160" s="47">
        <f t="shared" si="134"/>
        <v>6200.6772727273055</v>
      </c>
      <c r="O2160" s="48">
        <f t="shared" si="135"/>
        <v>6696.7314545454901</v>
      </c>
      <c r="P2160" s="49"/>
      <c r="Q2160" s="49"/>
      <c r="R2160" s="50"/>
    </row>
    <row r="2161" spans="1:18" x14ac:dyDescent="0.25">
      <c r="A2161" s="51">
        <v>2158</v>
      </c>
      <c r="B2161" s="54" t="s">
        <v>5195</v>
      </c>
      <c r="C2161" s="38" t="s">
        <v>5196</v>
      </c>
      <c r="D2161" s="39">
        <v>44978</v>
      </c>
      <c r="E2161" s="40" t="s">
        <v>33</v>
      </c>
      <c r="F2161" s="41">
        <v>807741</v>
      </c>
      <c r="G2161" s="40" t="s">
        <v>3749</v>
      </c>
      <c r="H2161" s="41">
        <v>84813</v>
      </c>
      <c r="I2161" s="42">
        <f t="shared" si="132"/>
        <v>77102.727272727265</v>
      </c>
      <c r="J2161" s="43">
        <v>45003</v>
      </c>
      <c r="K2161" s="44">
        <v>734310</v>
      </c>
      <c r="L2161" s="45">
        <v>0.1075</v>
      </c>
      <c r="M2161" s="46">
        <f t="shared" si="133"/>
        <v>78938.324999999997</v>
      </c>
      <c r="N2161" s="47">
        <f t="shared" si="134"/>
        <v>1835.5977272727323</v>
      </c>
      <c r="O2161" s="48">
        <f t="shared" si="135"/>
        <v>1982.4455454545509</v>
      </c>
      <c r="P2161" s="49"/>
      <c r="Q2161" s="49"/>
      <c r="R2161" s="50"/>
    </row>
    <row r="2162" spans="1:18" ht="39.6" customHeight="1" x14ac:dyDescent="0.25">
      <c r="A2162" s="51">
        <v>2159</v>
      </c>
      <c r="B2162" s="37" t="s">
        <v>5197</v>
      </c>
      <c r="C2162" s="38" t="s">
        <v>5198</v>
      </c>
      <c r="D2162" s="39">
        <v>44967</v>
      </c>
      <c r="E2162" s="40" t="s">
        <v>28</v>
      </c>
      <c r="F2162" s="41">
        <v>2356347</v>
      </c>
      <c r="G2162" s="40" t="s">
        <v>3749</v>
      </c>
      <c r="H2162" s="41">
        <v>247416</v>
      </c>
      <c r="I2162" s="42">
        <f t="shared" si="132"/>
        <v>224923.63636363635</v>
      </c>
      <c r="J2162" s="43">
        <v>45003</v>
      </c>
      <c r="K2162" s="44">
        <v>2142134</v>
      </c>
      <c r="L2162" s="45">
        <v>0.1075</v>
      </c>
      <c r="M2162" s="46">
        <f t="shared" si="133"/>
        <v>230279.405</v>
      </c>
      <c r="N2162" s="47">
        <f t="shared" si="134"/>
        <v>5355.7686363636458</v>
      </c>
      <c r="O2162" s="48">
        <f t="shared" si="135"/>
        <v>5784.2301272727382</v>
      </c>
      <c r="P2162" s="49"/>
      <c r="Q2162" s="49"/>
      <c r="R2162" s="50"/>
    </row>
    <row r="2163" spans="1:18" x14ac:dyDescent="0.25">
      <c r="A2163" s="51">
        <v>2160</v>
      </c>
      <c r="B2163" s="53"/>
      <c r="C2163" s="38" t="s">
        <v>5199</v>
      </c>
      <c r="D2163" s="39">
        <v>44973</v>
      </c>
      <c r="E2163" s="40" t="s">
        <v>56</v>
      </c>
      <c r="F2163" s="41">
        <v>610819</v>
      </c>
      <c r="G2163" s="40" t="s">
        <v>3749</v>
      </c>
      <c r="H2163" s="41">
        <v>64136</v>
      </c>
      <c r="I2163" s="42">
        <f t="shared" si="132"/>
        <v>58305.454545454544</v>
      </c>
      <c r="J2163" s="43">
        <v>45003</v>
      </c>
      <c r="K2163" s="44">
        <v>555290</v>
      </c>
      <c r="L2163" s="45">
        <v>0.1075</v>
      </c>
      <c r="M2163" s="46">
        <f t="shared" si="133"/>
        <v>59693.674999999996</v>
      </c>
      <c r="N2163" s="47">
        <f t="shared" si="134"/>
        <v>1388.2204545454515</v>
      </c>
      <c r="O2163" s="48">
        <f t="shared" si="135"/>
        <v>1499.2780909090877</v>
      </c>
      <c r="P2163" s="49"/>
      <c r="Q2163" s="49"/>
      <c r="R2163" s="50"/>
    </row>
    <row r="2164" spans="1:18" x14ac:dyDescent="0.25">
      <c r="A2164" s="51">
        <v>2161</v>
      </c>
      <c r="B2164" s="54" t="s">
        <v>5200</v>
      </c>
      <c r="C2164" s="38" t="s">
        <v>5201</v>
      </c>
      <c r="D2164" s="39">
        <v>44980</v>
      </c>
      <c r="E2164" s="40" t="s">
        <v>5202</v>
      </c>
      <c r="F2164" s="41">
        <v>-65133</v>
      </c>
      <c r="G2164" s="40" t="s">
        <v>3749</v>
      </c>
      <c r="H2164" s="41">
        <v>-6839</v>
      </c>
      <c r="I2164" s="42">
        <f t="shared" si="132"/>
        <v>-6217.272727272727</v>
      </c>
      <c r="J2164" s="43">
        <v>45003</v>
      </c>
      <c r="K2164" s="44">
        <v>-60308</v>
      </c>
      <c r="L2164" s="45">
        <v>0.1075</v>
      </c>
      <c r="M2164" s="46">
        <f t="shared" si="133"/>
        <v>-6483.11</v>
      </c>
      <c r="N2164" s="47">
        <f t="shared" si="134"/>
        <v>-265.83727272727265</v>
      </c>
      <c r="O2164" s="48">
        <f t="shared" si="135"/>
        <v>-287.10425454545447</v>
      </c>
      <c r="P2164" s="49"/>
      <c r="Q2164" s="49"/>
      <c r="R2164" s="50"/>
    </row>
    <row r="2165" spans="1:18" x14ac:dyDescent="0.25">
      <c r="A2165" s="51">
        <v>2162</v>
      </c>
      <c r="B2165" s="37" t="s">
        <v>5203</v>
      </c>
      <c r="C2165" s="38">
        <v>350</v>
      </c>
      <c r="D2165" s="39">
        <v>44980</v>
      </c>
      <c r="E2165" s="40" t="s">
        <v>5204</v>
      </c>
      <c r="F2165" s="41">
        <v>-424259</v>
      </c>
      <c r="G2165" s="40" t="s">
        <v>3749</v>
      </c>
      <c r="H2165" s="41">
        <v>-44547</v>
      </c>
      <c r="I2165" s="42">
        <f t="shared" si="132"/>
        <v>-40497.272727272721</v>
      </c>
      <c r="J2165" s="43">
        <v>45003</v>
      </c>
      <c r="K2165" s="44">
        <v>-385690</v>
      </c>
      <c r="L2165" s="45">
        <v>0.1075</v>
      </c>
      <c r="M2165" s="46">
        <f t="shared" si="133"/>
        <v>-41461.675000000003</v>
      </c>
      <c r="N2165" s="47">
        <f t="shared" si="134"/>
        <v>-964.40227272728225</v>
      </c>
      <c r="O2165" s="48">
        <f t="shared" si="135"/>
        <v>-1041.554454545465</v>
      </c>
      <c r="P2165" s="49"/>
      <c r="Q2165" s="49"/>
      <c r="R2165" s="50"/>
    </row>
    <row r="2166" spans="1:18" x14ac:dyDescent="0.25">
      <c r="A2166" s="51">
        <v>2163</v>
      </c>
      <c r="B2166" s="52"/>
      <c r="C2166" s="38">
        <v>368</v>
      </c>
      <c r="D2166" s="39">
        <v>44981</v>
      </c>
      <c r="E2166" s="40" t="s">
        <v>5205</v>
      </c>
      <c r="F2166" s="41">
        <v>-506385</v>
      </c>
      <c r="G2166" s="40" t="s">
        <v>3749</v>
      </c>
      <c r="H2166" s="41">
        <v>-53170</v>
      </c>
      <c r="I2166" s="42">
        <f t="shared" si="132"/>
        <v>-48336.363636363632</v>
      </c>
      <c r="J2166" s="43">
        <v>45003</v>
      </c>
      <c r="K2166" s="44">
        <v>-460350</v>
      </c>
      <c r="L2166" s="45">
        <v>0.1075</v>
      </c>
      <c r="M2166" s="46">
        <f t="shared" si="133"/>
        <v>-49487.625</v>
      </c>
      <c r="N2166" s="47">
        <f t="shared" si="134"/>
        <v>-1151.2613636363676</v>
      </c>
      <c r="O2166" s="48">
        <f t="shared" si="135"/>
        <v>-1243.3622727272771</v>
      </c>
      <c r="P2166" s="49"/>
      <c r="Q2166" s="49"/>
      <c r="R2166" s="50"/>
    </row>
    <row r="2167" spans="1:18" x14ac:dyDescent="0.25">
      <c r="A2167" s="51">
        <v>2164</v>
      </c>
      <c r="B2167" s="52"/>
      <c r="C2167" s="38">
        <v>153</v>
      </c>
      <c r="D2167" s="39">
        <v>44963</v>
      </c>
      <c r="E2167" s="40" t="s">
        <v>5206</v>
      </c>
      <c r="F2167" s="41">
        <v>-446386</v>
      </c>
      <c r="G2167" s="40" t="s">
        <v>3749</v>
      </c>
      <c r="H2167" s="41">
        <v>-46870</v>
      </c>
      <c r="I2167" s="42">
        <f t="shared" si="132"/>
        <v>-42609.090909090904</v>
      </c>
      <c r="J2167" s="43">
        <v>45003</v>
      </c>
      <c r="K2167" s="44">
        <v>-405805</v>
      </c>
      <c r="L2167" s="45">
        <v>0.1075</v>
      </c>
      <c r="M2167" s="46">
        <f t="shared" si="133"/>
        <v>-43624.037499999999</v>
      </c>
      <c r="N2167" s="47">
        <f t="shared" si="134"/>
        <v>-1014.9465909090941</v>
      </c>
      <c r="O2167" s="48">
        <f t="shared" si="135"/>
        <v>-1096.1423181818218</v>
      </c>
      <c r="P2167" s="49"/>
      <c r="Q2167" s="49"/>
      <c r="R2167" s="50"/>
    </row>
    <row r="2168" spans="1:18" x14ac:dyDescent="0.25">
      <c r="A2168" s="51">
        <v>2165</v>
      </c>
      <c r="B2168" s="52"/>
      <c r="C2168" s="38">
        <v>259</v>
      </c>
      <c r="D2168" s="39">
        <v>44968</v>
      </c>
      <c r="E2168" s="40" t="s">
        <v>5207</v>
      </c>
      <c r="F2168" s="41">
        <v>-914166</v>
      </c>
      <c r="G2168" s="40" t="s">
        <v>3749</v>
      </c>
      <c r="H2168" s="41">
        <v>-95987</v>
      </c>
      <c r="I2168" s="42">
        <f t="shared" si="132"/>
        <v>-87260.909090909088</v>
      </c>
      <c r="J2168" s="43">
        <v>45003</v>
      </c>
      <c r="K2168" s="44">
        <v>-846450</v>
      </c>
      <c r="L2168" s="45">
        <v>0.1075</v>
      </c>
      <c r="M2168" s="46">
        <f t="shared" si="133"/>
        <v>-90993.375</v>
      </c>
      <c r="N2168" s="47">
        <f t="shared" si="134"/>
        <v>-3732.4659090909117</v>
      </c>
      <c r="O2168" s="48">
        <f t="shared" si="135"/>
        <v>-4031.0631818181851</v>
      </c>
      <c r="P2168" s="49"/>
      <c r="Q2168" s="49"/>
      <c r="R2168" s="50"/>
    </row>
    <row r="2169" spans="1:18" x14ac:dyDescent="0.25">
      <c r="A2169" s="51">
        <v>2166</v>
      </c>
      <c r="B2169" s="53"/>
      <c r="C2169" s="38">
        <v>459</v>
      </c>
      <c r="D2169" s="39">
        <v>44985</v>
      </c>
      <c r="E2169" s="40" t="s">
        <v>5208</v>
      </c>
      <c r="F2169" s="41">
        <v>-201465</v>
      </c>
      <c r="G2169" s="40" t="s">
        <v>3749</v>
      </c>
      <c r="H2169" s="41">
        <v>-21154</v>
      </c>
      <c r="I2169" s="42">
        <f t="shared" si="132"/>
        <v>-19230.909090909088</v>
      </c>
      <c r="J2169" s="43">
        <v>45003</v>
      </c>
      <c r="K2169" s="44">
        <v>-183150</v>
      </c>
      <c r="L2169" s="45">
        <v>0.1075</v>
      </c>
      <c r="M2169" s="46">
        <f t="shared" si="133"/>
        <v>-19688.625</v>
      </c>
      <c r="N2169" s="47">
        <f t="shared" si="134"/>
        <v>-457.71590909091174</v>
      </c>
      <c r="O2169" s="48">
        <f t="shared" si="135"/>
        <v>-494.3331818181847</v>
      </c>
      <c r="P2169" s="49"/>
      <c r="Q2169" s="49"/>
      <c r="R2169" s="50"/>
    </row>
    <row r="2170" spans="1:18" ht="39.6" customHeight="1" x14ac:dyDescent="0.25">
      <c r="A2170" s="51">
        <v>2167</v>
      </c>
      <c r="B2170" s="37" t="s">
        <v>5209</v>
      </c>
      <c r="C2170" s="38" t="s">
        <v>5210</v>
      </c>
      <c r="D2170" s="39">
        <v>44970</v>
      </c>
      <c r="E2170" s="40" t="s">
        <v>28</v>
      </c>
      <c r="F2170" s="41">
        <v>1425225</v>
      </c>
      <c r="G2170" s="40" t="s">
        <v>3749</v>
      </c>
      <c r="H2170" s="41">
        <v>149649</v>
      </c>
      <c r="I2170" s="42">
        <f t="shared" si="132"/>
        <v>136044.54545454544</v>
      </c>
      <c r="J2170" s="43">
        <v>45003</v>
      </c>
      <c r="K2170" s="44">
        <v>1295659</v>
      </c>
      <c r="L2170" s="45">
        <v>0.1075</v>
      </c>
      <c r="M2170" s="46">
        <f t="shared" si="133"/>
        <v>139283.3425</v>
      </c>
      <c r="N2170" s="47">
        <f t="shared" si="134"/>
        <v>3238.7970454545575</v>
      </c>
      <c r="O2170" s="48">
        <f t="shared" si="135"/>
        <v>3497.9008090909224</v>
      </c>
      <c r="P2170" s="49"/>
      <c r="Q2170" s="49"/>
      <c r="R2170" s="50"/>
    </row>
    <row r="2171" spans="1:18" x14ac:dyDescent="0.25">
      <c r="A2171" s="51">
        <v>2168</v>
      </c>
      <c r="B2171" s="52"/>
      <c r="C2171" s="38" t="s">
        <v>5211</v>
      </c>
      <c r="D2171" s="39">
        <v>44985</v>
      </c>
      <c r="E2171" s="40" t="s">
        <v>33</v>
      </c>
      <c r="F2171" s="41">
        <v>2737027</v>
      </c>
      <c r="G2171" s="40" t="s">
        <v>3749</v>
      </c>
      <c r="H2171" s="41">
        <v>287388</v>
      </c>
      <c r="I2171" s="42">
        <f t="shared" si="132"/>
        <v>261261.81818181815</v>
      </c>
      <c r="J2171" s="43">
        <v>45003</v>
      </c>
      <c r="K2171" s="44">
        <v>2488206</v>
      </c>
      <c r="L2171" s="45">
        <v>0.1075</v>
      </c>
      <c r="M2171" s="46">
        <f t="shared" si="133"/>
        <v>267482.14500000002</v>
      </c>
      <c r="N2171" s="47">
        <f t="shared" si="134"/>
        <v>6220.3268181818712</v>
      </c>
      <c r="O2171" s="48">
        <f t="shared" si="135"/>
        <v>6717.9529636364214</v>
      </c>
      <c r="P2171" s="49"/>
      <c r="Q2171" s="49"/>
      <c r="R2171" s="50"/>
    </row>
    <row r="2172" spans="1:18" x14ac:dyDescent="0.25">
      <c r="A2172" s="51">
        <v>2169</v>
      </c>
      <c r="B2172" s="52"/>
      <c r="C2172" s="38" t="s">
        <v>5212</v>
      </c>
      <c r="D2172" s="39">
        <v>44970</v>
      </c>
      <c r="E2172" s="40" t="s">
        <v>28</v>
      </c>
      <c r="F2172" s="41">
        <v>2556373</v>
      </c>
      <c r="G2172" s="40" t="s">
        <v>3749</v>
      </c>
      <c r="H2172" s="41">
        <v>268419</v>
      </c>
      <c r="I2172" s="42">
        <f t="shared" si="132"/>
        <v>244017.27272727271</v>
      </c>
      <c r="J2172" s="43">
        <v>45003</v>
      </c>
      <c r="K2172" s="44">
        <v>2323975</v>
      </c>
      <c r="L2172" s="45">
        <v>0.1075</v>
      </c>
      <c r="M2172" s="46">
        <f t="shared" si="133"/>
        <v>249827.3125</v>
      </c>
      <c r="N2172" s="47">
        <f t="shared" si="134"/>
        <v>5810.0397727272939</v>
      </c>
      <c r="O2172" s="48">
        <f t="shared" si="135"/>
        <v>6274.8429545454774</v>
      </c>
      <c r="P2172" s="49"/>
      <c r="Q2172" s="49"/>
      <c r="R2172" s="50"/>
    </row>
    <row r="2173" spans="1:18" x14ac:dyDescent="0.25">
      <c r="A2173" s="51">
        <v>2170</v>
      </c>
      <c r="B2173" s="52"/>
      <c r="C2173" s="38" t="s">
        <v>5213</v>
      </c>
      <c r="D2173" s="39">
        <v>44963</v>
      </c>
      <c r="E2173" s="40" t="s">
        <v>28</v>
      </c>
      <c r="F2173" s="41">
        <v>1901510</v>
      </c>
      <c r="G2173" s="40" t="s">
        <v>3749</v>
      </c>
      <c r="H2173" s="41">
        <v>199659</v>
      </c>
      <c r="I2173" s="42">
        <f t="shared" si="132"/>
        <v>181508.18181818179</v>
      </c>
      <c r="J2173" s="43">
        <v>45003</v>
      </c>
      <c r="K2173" s="44">
        <v>1728645</v>
      </c>
      <c r="L2173" s="45">
        <v>0.1075</v>
      </c>
      <c r="M2173" s="46">
        <f t="shared" si="133"/>
        <v>185829.33749999999</v>
      </c>
      <c r="N2173" s="47">
        <f t="shared" si="134"/>
        <v>4321.1556818181998</v>
      </c>
      <c r="O2173" s="48">
        <f t="shared" si="135"/>
        <v>4666.8481363636565</v>
      </c>
      <c r="P2173" s="49"/>
      <c r="Q2173" s="49"/>
      <c r="R2173" s="50"/>
    </row>
    <row r="2174" spans="1:18" x14ac:dyDescent="0.25">
      <c r="A2174" s="51">
        <v>2171</v>
      </c>
      <c r="B2174" s="52"/>
      <c r="C2174" s="38" t="s">
        <v>5214</v>
      </c>
      <c r="D2174" s="39">
        <v>44980</v>
      </c>
      <c r="E2174" s="40" t="s">
        <v>33</v>
      </c>
      <c r="F2174" s="41">
        <v>679872</v>
      </c>
      <c r="G2174" s="40" t="s">
        <v>3749</v>
      </c>
      <c r="H2174" s="41">
        <v>71387</v>
      </c>
      <c r="I2174" s="42">
        <f t="shared" si="132"/>
        <v>64897.272727272721</v>
      </c>
      <c r="J2174" s="43">
        <v>45003</v>
      </c>
      <c r="K2174" s="44">
        <v>618065</v>
      </c>
      <c r="L2174" s="45">
        <v>0.1075</v>
      </c>
      <c r="M2174" s="46">
        <f t="shared" si="133"/>
        <v>66441.987500000003</v>
      </c>
      <c r="N2174" s="47">
        <f t="shared" si="134"/>
        <v>1544.7147727272823</v>
      </c>
      <c r="O2174" s="48">
        <f t="shared" si="135"/>
        <v>1668.2919545454649</v>
      </c>
      <c r="P2174" s="49"/>
      <c r="Q2174" s="49"/>
      <c r="R2174" s="50"/>
    </row>
    <row r="2175" spans="1:18" x14ac:dyDescent="0.25">
      <c r="A2175" s="51">
        <v>2172</v>
      </c>
      <c r="B2175" s="53"/>
      <c r="C2175" s="38" t="s">
        <v>5215</v>
      </c>
      <c r="D2175" s="39">
        <v>44980</v>
      </c>
      <c r="E2175" s="40" t="s">
        <v>28</v>
      </c>
      <c r="F2175" s="41">
        <v>610819</v>
      </c>
      <c r="G2175" s="40" t="s">
        <v>3749</v>
      </c>
      <c r="H2175" s="41">
        <v>64136</v>
      </c>
      <c r="I2175" s="42">
        <f t="shared" si="132"/>
        <v>58305.454545454544</v>
      </c>
      <c r="J2175" s="43">
        <v>45003</v>
      </c>
      <c r="K2175" s="44">
        <v>555290</v>
      </c>
      <c r="L2175" s="45">
        <v>0.1075</v>
      </c>
      <c r="M2175" s="46">
        <f t="shared" si="133"/>
        <v>59693.674999999996</v>
      </c>
      <c r="N2175" s="47">
        <f t="shared" si="134"/>
        <v>1388.2204545454515</v>
      </c>
      <c r="O2175" s="48">
        <f t="shared" si="135"/>
        <v>1499.2780909090877</v>
      </c>
      <c r="P2175" s="49"/>
      <c r="Q2175" s="49"/>
      <c r="R2175" s="50"/>
    </row>
    <row r="2176" spans="1:18" x14ac:dyDescent="0.25">
      <c r="A2176" s="51">
        <v>2173</v>
      </c>
      <c r="B2176" s="54" t="s">
        <v>5216</v>
      </c>
      <c r="C2176" s="38">
        <v>742</v>
      </c>
      <c r="D2176" s="39">
        <v>44998</v>
      </c>
      <c r="E2176" s="40" t="s">
        <v>5217</v>
      </c>
      <c r="F2176" s="41">
        <v>-678671</v>
      </c>
      <c r="G2176" s="40" t="s">
        <v>3749</v>
      </c>
      <c r="H2176" s="41">
        <v>-71260</v>
      </c>
      <c r="I2176" s="42">
        <f t="shared" si="132"/>
        <v>-64781.818181818177</v>
      </c>
      <c r="J2176" s="43">
        <v>45003</v>
      </c>
      <c r="K2176" s="44">
        <v>-616974</v>
      </c>
      <c r="L2176" s="45">
        <v>0.1075</v>
      </c>
      <c r="M2176" s="46">
        <f t="shared" si="133"/>
        <v>-66324.705000000002</v>
      </c>
      <c r="N2176" s="47">
        <f t="shared" si="134"/>
        <v>-1542.8868181818252</v>
      </c>
      <c r="O2176" s="48">
        <f t="shared" si="135"/>
        <v>-1666.3177636363714</v>
      </c>
      <c r="P2176" s="49"/>
      <c r="Q2176" s="49"/>
      <c r="R2176" s="50"/>
    </row>
    <row r="2177" spans="1:18" x14ac:dyDescent="0.25">
      <c r="A2177" s="51">
        <v>2174</v>
      </c>
      <c r="B2177" s="54" t="s">
        <v>5218</v>
      </c>
      <c r="C2177" s="38" t="s">
        <v>5219</v>
      </c>
      <c r="D2177" s="39">
        <v>44960</v>
      </c>
      <c r="E2177" s="40" t="s">
        <v>28</v>
      </c>
      <c r="F2177" s="41">
        <v>4928222</v>
      </c>
      <c r="G2177" s="40" t="s">
        <v>3749</v>
      </c>
      <c r="H2177" s="41">
        <v>517463</v>
      </c>
      <c r="I2177" s="42">
        <f t="shared" si="132"/>
        <v>470420.90909090906</v>
      </c>
      <c r="J2177" s="43">
        <v>45003</v>
      </c>
      <c r="K2177" s="44">
        <v>4480202</v>
      </c>
      <c r="L2177" s="45">
        <v>0.1075</v>
      </c>
      <c r="M2177" s="46">
        <f t="shared" si="133"/>
        <v>481621.71499999997</v>
      </c>
      <c r="N2177" s="47">
        <f t="shared" si="134"/>
        <v>11200.805909090908</v>
      </c>
      <c r="O2177" s="48">
        <f t="shared" si="135"/>
        <v>12096.870381818182</v>
      </c>
      <c r="P2177" s="49"/>
      <c r="Q2177" s="49"/>
      <c r="R2177" s="50"/>
    </row>
    <row r="2178" spans="1:18" x14ac:dyDescent="0.25">
      <c r="A2178" s="51">
        <v>2175</v>
      </c>
      <c r="B2178" s="54" t="s">
        <v>5220</v>
      </c>
      <c r="C2178" s="38" t="s">
        <v>5221</v>
      </c>
      <c r="D2178" s="39">
        <v>44914</v>
      </c>
      <c r="E2178" s="40" t="s">
        <v>2594</v>
      </c>
      <c r="F2178" s="41">
        <v>2641921</v>
      </c>
      <c r="G2178" s="40" t="s">
        <v>3749</v>
      </c>
      <c r="H2178" s="41">
        <v>277402</v>
      </c>
      <c r="I2178" s="42">
        <f t="shared" si="132"/>
        <v>252183.63636363635</v>
      </c>
      <c r="J2178" s="43">
        <v>45003</v>
      </c>
      <c r="K2178" s="44">
        <v>2446223</v>
      </c>
      <c r="L2178" s="45">
        <v>0.105</v>
      </c>
      <c r="M2178" s="46">
        <f t="shared" si="133"/>
        <v>256853.41499999998</v>
      </c>
      <c r="N2178" s="47">
        <f t="shared" si="134"/>
        <v>4669.778636363626</v>
      </c>
      <c r="O2178" s="48">
        <f t="shared" si="135"/>
        <v>5043.3609272727163</v>
      </c>
      <c r="P2178" s="49"/>
      <c r="Q2178" s="49"/>
      <c r="R2178" s="50"/>
    </row>
    <row r="2179" spans="1:18" x14ac:dyDescent="0.25">
      <c r="A2179" s="51">
        <v>2176</v>
      </c>
      <c r="B2179" s="54" t="s">
        <v>5222</v>
      </c>
      <c r="C2179" s="38">
        <v>65</v>
      </c>
      <c r="D2179" s="39">
        <v>44978</v>
      </c>
      <c r="E2179" s="40" t="s">
        <v>5223</v>
      </c>
      <c r="F2179" s="41">
        <v>-95360</v>
      </c>
      <c r="G2179" s="40" t="s">
        <v>3749</v>
      </c>
      <c r="H2179" s="41">
        <v>-10013</v>
      </c>
      <c r="I2179" s="42">
        <f t="shared" si="132"/>
        <v>-9102.7272727272721</v>
      </c>
      <c r="J2179" s="43">
        <v>45003</v>
      </c>
      <c r="K2179" s="44">
        <v>-86691</v>
      </c>
      <c r="L2179" s="45">
        <v>0.1075</v>
      </c>
      <c r="M2179" s="46">
        <f t="shared" si="133"/>
        <v>-9319.2824999999993</v>
      </c>
      <c r="N2179" s="47">
        <f t="shared" si="134"/>
        <v>-216.55522727272728</v>
      </c>
      <c r="O2179" s="48">
        <f t="shared" si="135"/>
        <v>-233.87964545454548</v>
      </c>
      <c r="P2179" s="49"/>
      <c r="Q2179" s="49"/>
      <c r="R2179" s="50"/>
    </row>
    <row r="2180" spans="1:18" ht="26.45" customHeight="1" x14ac:dyDescent="0.25">
      <c r="A2180" s="51">
        <v>2177</v>
      </c>
      <c r="B2180" s="37" t="s">
        <v>5224</v>
      </c>
      <c r="C2180" s="38" t="s">
        <v>5225</v>
      </c>
      <c r="D2180" s="39">
        <v>44971</v>
      </c>
      <c r="E2180" s="40" t="s">
        <v>56</v>
      </c>
      <c r="F2180" s="41">
        <v>6678210</v>
      </c>
      <c r="G2180" s="40" t="s">
        <v>3749</v>
      </c>
      <c r="H2180" s="41">
        <v>701212</v>
      </c>
      <c r="I2180" s="42">
        <f t="shared" ref="I2180:I2243" si="136">H2180/1.1</f>
        <v>637465.45454545447</v>
      </c>
      <c r="J2180" s="43">
        <v>45003</v>
      </c>
      <c r="K2180" s="44">
        <v>6071100</v>
      </c>
      <c r="L2180" s="45">
        <v>0.1075</v>
      </c>
      <c r="M2180" s="46">
        <f t="shared" ref="M2180:M2243" si="137">K2180*L2180</f>
        <v>652643.25</v>
      </c>
      <c r="N2180" s="47">
        <f t="shared" ref="N2180:N2243" si="138">M2180-I2180</f>
        <v>15177.795454545529</v>
      </c>
      <c r="O2180" s="48">
        <f t="shared" ref="O2180:O2243" si="139">N2180*1.08</f>
        <v>16392.019090909173</v>
      </c>
      <c r="P2180" s="49"/>
      <c r="Q2180" s="49"/>
      <c r="R2180" s="50"/>
    </row>
    <row r="2181" spans="1:18" x14ac:dyDescent="0.25">
      <c r="A2181" s="51">
        <v>2178</v>
      </c>
      <c r="B2181" s="52"/>
      <c r="C2181" s="38" t="s">
        <v>5226</v>
      </c>
      <c r="D2181" s="39">
        <v>44978</v>
      </c>
      <c r="E2181" s="40" t="s">
        <v>33</v>
      </c>
      <c r="F2181" s="41">
        <v>3427193</v>
      </c>
      <c r="G2181" s="40" t="s">
        <v>3749</v>
      </c>
      <c r="H2181" s="41">
        <v>359855</v>
      </c>
      <c r="I2181" s="42">
        <f t="shared" si="136"/>
        <v>327140.90909090906</v>
      </c>
      <c r="J2181" s="43">
        <v>45003</v>
      </c>
      <c r="K2181" s="44">
        <v>3115630</v>
      </c>
      <c r="L2181" s="45">
        <v>0.1075</v>
      </c>
      <c r="M2181" s="46">
        <f t="shared" si="137"/>
        <v>334930.22499999998</v>
      </c>
      <c r="N2181" s="47">
        <f t="shared" si="138"/>
        <v>7789.3159090909176</v>
      </c>
      <c r="O2181" s="48">
        <f t="shared" si="139"/>
        <v>8412.4611818181911</v>
      </c>
      <c r="P2181" s="49"/>
      <c r="Q2181" s="49"/>
      <c r="R2181" s="50"/>
    </row>
    <row r="2182" spans="1:18" x14ac:dyDescent="0.25">
      <c r="A2182" s="51">
        <v>2179</v>
      </c>
      <c r="B2182" s="53"/>
      <c r="C2182" s="38" t="s">
        <v>5227</v>
      </c>
      <c r="D2182" s="39">
        <v>44965</v>
      </c>
      <c r="E2182" s="40" t="s">
        <v>56</v>
      </c>
      <c r="F2182" s="41">
        <v>4058758</v>
      </c>
      <c r="G2182" s="40" t="s">
        <v>3749</v>
      </c>
      <c r="H2182" s="41">
        <v>426170</v>
      </c>
      <c r="I2182" s="42">
        <f t="shared" si="136"/>
        <v>387427.27272727271</v>
      </c>
      <c r="J2182" s="43">
        <v>45003</v>
      </c>
      <c r="K2182" s="44">
        <v>3689780</v>
      </c>
      <c r="L2182" s="45">
        <v>0.1075</v>
      </c>
      <c r="M2182" s="46">
        <f t="shared" si="137"/>
        <v>396651.35</v>
      </c>
      <c r="N2182" s="47">
        <f t="shared" si="138"/>
        <v>9224.0772727272706</v>
      </c>
      <c r="O2182" s="48">
        <f t="shared" si="139"/>
        <v>9962.0034545454528</v>
      </c>
      <c r="P2182" s="49"/>
      <c r="Q2182" s="49"/>
      <c r="R2182" s="50"/>
    </row>
    <row r="2183" spans="1:18" x14ac:dyDescent="0.25">
      <c r="A2183" s="51">
        <v>2180</v>
      </c>
      <c r="B2183" s="37" t="s">
        <v>5228</v>
      </c>
      <c r="C2183" s="38">
        <v>111</v>
      </c>
      <c r="D2183" s="39">
        <v>44979</v>
      </c>
      <c r="E2183" s="40" t="s">
        <v>5229</v>
      </c>
      <c r="F2183" s="41">
        <v>-244328</v>
      </c>
      <c r="G2183" s="40" t="s">
        <v>3749</v>
      </c>
      <c r="H2183" s="41">
        <v>-25654</v>
      </c>
      <c r="I2183" s="42">
        <f t="shared" si="136"/>
        <v>-23321.81818181818</v>
      </c>
      <c r="J2183" s="43">
        <v>45003</v>
      </c>
      <c r="K2183" s="44">
        <v>-222116</v>
      </c>
      <c r="L2183" s="45">
        <v>0.1075</v>
      </c>
      <c r="M2183" s="46">
        <f t="shared" si="137"/>
        <v>-23877.47</v>
      </c>
      <c r="N2183" s="47">
        <f t="shared" si="138"/>
        <v>-555.651818181821</v>
      </c>
      <c r="O2183" s="48">
        <f t="shared" si="139"/>
        <v>-600.10396363636676</v>
      </c>
      <c r="P2183" s="49"/>
      <c r="Q2183" s="49"/>
      <c r="R2183" s="50"/>
    </row>
    <row r="2184" spans="1:18" x14ac:dyDescent="0.25">
      <c r="A2184" s="51">
        <v>2181</v>
      </c>
      <c r="B2184" s="53"/>
      <c r="C2184" s="38">
        <v>112</v>
      </c>
      <c r="D2184" s="39">
        <v>44979</v>
      </c>
      <c r="E2184" s="40" t="s">
        <v>5230</v>
      </c>
      <c r="F2184" s="41">
        <v>-320760</v>
      </c>
      <c r="G2184" s="40" t="s">
        <v>3749</v>
      </c>
      <c r="H2184" s="41">
        <v>-33680</v>
      </c>
      <c r="I2184" s="42">
        <f t="shared" si="136"/>
        <v>-30618.181818181816</v>
      </c>
      <c r="J2184" s="43">
        <v>45003</v>
      </c>
      <c r="K2184" s="44">
        <v>-297000</v>
      </c>
      <c r="L2184" s="45">
        <v>0.1075</v>
      </c>
      <c r="M2184" s="46">
        <f t="shared" si="137"/>
        <v>-31927.5</v>
      </c>
      <c r="N2184" s="47">
        <f t="shared" si="138"/>
        <v>-1309.3181818181838</v>
      </c>
      <c r="O2184" s="48">
        <f t="shared" si="139"/>
        <v>-1414.0636363636386</v>
      </c>
      <c r="P2184" s="49"/>
      <c r="Q2184" s="49"/>
      <c r="R2184" s="50"/>
    </row>
    <row r="2185" spans="1:18" ht="26.45" customHeight="1" x14ac:dyDescent="0.25">
      <c r="A2185" s="51">
        <v>2182</v>
      </c>
      <c r="B2185" s="37" t="s">
        <v>5231</v>
      </c>
      <c r="C2185" s="38" t="s">
        <v>5232</v>
      </c>
      <c r="D2185" s="39">
        <v>44964</v>
      </c>
      <c r="E2185" s="40" t="s">
        <v>56</v>
      </c>
      <c r="F2185" s="41">
        <v>2357456</v>
      </c>
      <c r="G2185" s="40" t="s">
        <v>3749</v>
      </c>
      <c r="H2185" s="41">
        <v>247533</v>
      </c>
      <c r="I2185" s="42">
        <f t="shared" si="136"/>
        <v>225029.99999999997</v>
      </c>
      <c r="J2185" s="43">
        <v>45003</v>
      </c>
      <c r="K2185" s="44">
        <v>2143142</v>
      </c>
      <c r="L2185" s="45">
        <v>0.1075</v>
      </c>
      <c r="M2185" s="46">
        <f t="shared" si="137"/>
        <v>230387.76499999998</v>
      </c>
      <c r="N2185" s="47">
        <f t="shared" si="138"/>
        <v>5357.765000000014</v>
      </c>
      <c r="O2185" s="48">
        <f t="shared" si="139"/>
        <v>5786.3862000000154</v>
      </c>
      <c r="P2185" s="49"/>
      <c r="Q2185" s="49"/>
      <c r="R2185" s="50"/>
    </row>
    <row r="2186" spans="1:18" x14ac:dyDescent="0.25">
      <c r="A2186" s="51">
        <v>2183</v>
      </c>
      <c r="B2186" s="53"/>
      <c r="C2186" s="38" t="s">
        <v>5233</v>
      </c>
      <c r="D2186" s="39">
        <v>44978</v>
      </c>
      <c r="E2186" s="40" t="s">
        <v>56</v>
      </c>
      <c r="F2186" s="41">
        <v>2272254</v>
      </c>
      <c r="G2186" s="40" t="s">
        <v>3749</v>
      </c>
      <c r="H2186" s="41">
        <v>238587</v>
      </c>
      <c r="I2186" s="42">
        <f t="shared" si="136"/>
        <v>216897.27272727271</v>
      </c>
      <c r="J2186" s="43">
        <v>45003</v>
      </c>
      <c r="K2186" s="44">
        <v>2065685</v>
      </c>
      <c r="L2186" s="45">
        <v>0.1075</v>
      </c>
      <c r="M2186" s="46">
        <f t="shared" si="137"/>
        <v>222061.13749999998</v>
      </c>
      <c r="N2186" s="47">
        <f t="shared" si="138"/>
        <v>5163.8647727272764</v>
      </c>
      <c r="O2186" s="48">
        <f t="shared" si="139"/>
        <v>5576.9739545454586</v>
      </c>
      <c r="P2186" s="49"/>
      <c r="Q2186" s="49"/>
      <c r="R2186" s="50"/>
    </row>
    <row r="2187" spans="1:18" x14ac:dyDescent="0.25">
      <c r="A2187" s="51">
        <v>2184</v>
      </c>
      <c r="B2187" s="37" t="s">
        <v>5234</v>
      </c>
      <c r="C2187" s="38" t="s">
        <v>5235</v>
      </c>
      <c r="D2187" s="39">
        <v>44980</v>
      </c>
      <c r="E2187" s="40" t="s">
        <v>803</v>
      </c>
      <c r="F2187" s="41">
        <v>3230964</v>
      </c>
      <c r="G2187" s="40" t="s">
        <v>3749</v>
      </c>
      <c r="H2187" s="41">
        <v>339251</v>
      </c>
      <c r="I2187" s="42">
        <f t="shared" si="136"/>
        <v>308410</v>
      </c>
      <c r="J2187" s="43">
        <v>45003</v>
      </c>
      <c r="K2187" s="44">
        <v>2937240</v>
      </c>
      <c r="L2187" s="45">
        <v>0.1075</v>
      </c>
      <c r="M2187" s="46">
        <f t="shared" si="137"/>
        <v>315753.3</v>
      </c>
      <c r="N2187" s="47">
        <f t="shared" si="138"/>
        <v>7343.2999999999884</v>
      </c>
      <c r="O2187" s="48">
        <f t="shared" si="139"/>
        <v>7930.7639999999883</v>
      </c>
      <c r="P2187" s="49"/>
      <c r="Q2187" s="49"/>
      <c r="R2187" s="50"/>
    </row>
    <row r="2188" spans="1:18" x14ac:dyDescent="0.25">
      <c r="A2188" s="51">
        <v>2185</v>
      </c>
      <c r="B2188" s="52"/>
      <c r="C2188" s="38" t="s">
        <v>5236</v>
      </c>
      <c r="D2188" s="39">
        <v>44975</v>
      </c>
      <c r="E2188" s="40" t="s">
        <v>56</v>
      </c>
      <c r="F2188" s="41">
        <v>2226301</v>
      </c>
      <c r="G2188" s="40" t="s">
        <v>3749</v>
      </c>
      <c r="H2188" s="41">
        <v>233762</v>
      </c>
      <c r="I2188" s="42">
        <f t="shared" si="136"/>
        <v>212510.90909090909</v>
      </c>
      <c r="J2188" s="43">
        <v>45003</v>
      </c>
      <c r="K2188" s="44">
        <v>2023910</v>
      </c>
      <c r="L2188" s="45">
        <v>0.1075</v>
      </c>
      <c r="M2188" s="46">
        <f t="shared" si="137"/>
        <v>217570.32499999998</v>
      </c>
      <c r="N2188" s="47">
        <f t="shared" si="138"/>
        <v>5059.4159090908943</v>
      </c>
      <c r="O2188" s="48">
        <f t="shared" si="139"/>
        <v>5464.1691818181662</v>
      </c>
      <c r="P2188" s="49"/>
      <c r="Q2188" s="49"/>
      <c r="R2188" s="50"/>
    </row>
    <row r="2189" spans="1:18" x14ac:dyDescent="0.25">
      <c r="A2189" s="51">
        <v>2186</v>
      </c>
      <c r="B2189" s="52"/>
      <c r="C2189" s="38" t="s">
        <v>5237</v>
      </c>
      <c r="D2189" s="39">
        <v>44966</v>
      </c>
      <c r="E2189" s="40" t="s">
        <v>56</v>
      </c>
      <c r="F2189" s="41">
        <v>3851810</v>
      </c>
      <c r="G2189" s="40" t="s">
        <v>3749</v>
      </c>
      <c r="H2189" s="41">
        <v>404440</v>
      </c>
      <c r="I2189" s="42">
        <f t="shared" si="136"/>
        <v>367672.72727272724</v>
      </c>
      <c r="J2189" s="43">
        <v>45003</v>
      </c>
      <c r="K2189" s="44">
        <v>3501645</v>
      </c>
      <c r="L2189" s="45">
        <v>0.1075</v>
      </c>
      <c r="M2189" s="46">
        <f t="shared" si="137"/>
        <v>376426.83750000002</v>
      </c>
      <c r="N2189" s="47">
        <f t="shared" si="138"/>
        <v>8754.1102272727876</v>
      </c>
      <c r="O2189" s="48">
        <f t="shared" si="139"/>
        <v>9454.4390454546119</v>
      </c>
      <c r="P2189" s="49"/>
      <c r="Q2189" s="49"/>
      <c r="R2189" s="50"/>
    </row>
    <row r="2190" spans="1:18" x14ac:dyDescent="0.25">
      <c r="A2190" s="51">
        <v>2187</v>
      </c>
      <c r="B2190" s="53"/>
      <c r="C2190" s="38" t="s">
        <v>5238</v>
      </c>
      <c r="D2190" s="39">
        <v>44984</v>
      </c>
      <c r="E2190" s="40" t="s">
        <v>56</v>
      </c>
      <c r="F2190" s="41">
        <v>3851810</v>
      </c>
      <c r="G2190" s="40" t="s">
        <v>3749</v>
      </c>
      <c r="H2190" s="41">
        <v>404440</v>
      </c>
      <c r="I2190" s="42">
        <f t="shared" si="136"/>
        <v>367672.72727272724</v>
      </c>
      <c r="J2190" s="43">
        <v>45003</v>
      </c>
      <c r="K2190" s="44">
        <v>3501645</v>
      </c>
      <c r="L2190" s="45">
        <v>0.1075</v>
      </c>
      <c r="M2190" s="46">
        <f t="shared" si="137"/>
        <v>376426.83750000002</v>
      </c>
      <c r="N2190" s="47">
        <f t="shared" si="138"/>
        <v>8754.1102272727876</v>
      </c>
      <c r="O2190" s="48">
        <f t="shared" si="139"/>
        <v>9454.4390454546119</v>
      </c>
      <c r="P2190" s="49"/>
      <c r="Q2190" s="49"/>
      <c r="R2190" s="50"/>
    </row>
    <row r="2191" spans="1:18" ht="39.6" customHeight="1" x14ac:dyDescent="0.25">
      <c r="A2191" s="51">
        <v>2188</v>
      </c>
      <c r="B2191" s="37" t="s">
        <v>5239</v>
      </c>
      <c r="C2191" s="38" t="s">
        <v>5240</v>
      </c>
      <c r="D2191" s="39">
        <v>44965</v>
      </c>
      <c r="E2191" s="40" t="s">
        <v>28</v>
      </c>
      <c r="F2191" s="41">
        <v>1625509</v>
      </c>
      <c r="G2191" s="40" t="s">
        <v>3749</v>
      </c>
      <c r="H2191" s="41">
        <v>170679</v>
      </c>
      <c r="I2191" s="42">
        <f t="shared" si="136"/>
        <v>155162.72727272726</v>
      </c>
      <c r="J2191" s="43">
        <v>45003</v>
      </c>
      <c r="K2191" s="44">
        <v>1477735</v>
      </c>
      <c r="L2191" s="45">
        <v>0.1075</v>
      </c>
      <c r="M2191" s="46">
        <f t="shared" si="137"/>
        <v>158856.51250000001</v>
      </c>
      <c r="N2191" s="47">
        <f t="shared" si="138"/>
        <v>3693.7852272727469</v>
      </c>
      <c r="O2191" s="48">
        <f t="shared" si="139"/>
        <v>3989.2880454545671</v>
      </c>
      <c r="P2191" s="49"/>
      <c r="Q2191" s="49"/>
      <c r="R2191" s="50"/>
    </row>
    <row r="2192" spans="1:18" x14ac:dyDescent="0.25">
      <c r="A2192" s="51">
        <v>2189</v>
      </c>
      <c r="B2192" s="53"/>
      <c r="C2192" s="38" t="s">
        <v>5241</v>
      </c>
      <c r="D2192" s="39">
        <v>44979</v>
      </c>
      <c r="E2192" s="40" t="s">
        <v>28</v>
      </c>
      <c r="F2192" s="41">
        <v>2891191</v>
      </c>
      <c r="G2192" s="40" t="s">
        <v>3749</v>
      </c>
      <c r="H2192" s="41">
        <v>303575</v>
      </c>
      <c r="I2192" s="42">
        <f t="shared" si="136"/>
        <v>275977.27272727271</v>
      </c>
      <c r="J2192" s="43">
        <v>45003</v>
      </c>
      <c r="K2192" s="44">
        <v>2628355</v>
      </c>
      <c r="L2192" s="45">
        <v>0.1075</v>
      </c>
      <c r="M2192" s="46">
        <f t="shared" si="137"/>
        <v>282548.16249999998</v>
      </c>
      <c r="N2192" s="47">
        <f t="shared" si="138"/>
        <v>6570.8897727272706</v>
      </c>
      <c r="O2192" s="48">
        <f t="shared" si="139"/>
        <v>7096.5609545454527</v>
      </c>
      <c r="P2192" s="49"/>
      <c r="Q2192" s="49"/>
      <c r="R2192" s="50"/>
    </row>
    <row r="2193" spans="1:18" ht="39.6" customHeight="1" x14ac:dyDescent="0.25">
      <c r="A2193" s="51">
        <v>2190</v>
      </c>
      <c r="B2193" s="37" t="s">
        <v>5242</v>
      </c>
      <c r="C2193" s="38" t="s">
        <v>5243</v>
      </c>
      <c r="D2193" s="39">
        <v>44965</v>
      </c>
      <c r="E2193" s="40" t="s">
        <v>28</v>
      </c>
      <c r="F2193" s="41">
        <v>6560576</v>
      </c>
      <c r="G2193" s="40" t="s">
        <v>3749</v>
      </c>
      <c r="H2193" s="41">
        <v>688861</v>
      </c>
      <c r="I2193" s="42">
        <f t="shared" si="136"/>
        <v>626237.27272727271</v>
      </c>
      <c r="J2193" s="43">
        <v>45003</v>
      </c>
      <c r="K2193" s="44">
        <v>5964160</v>
      </c>
      <c r="L2193" s="45">
        <v>0.1075</v>
      </c>
      <c r="M2193" s="46">
        <f t="shared" si="137"/>
        <v>641147.19999999995</v>
      </c>
      <c r="N2193" s="47">
        <f t="shared" si="138"/>
        <v>14909.927272727247</v>
      </c>
      <c r="O2193" s="48">
        <f t="shared" si="139"/>
        <v>16102.721454545428</v>
      </c>
      <c r="P2193" s="49"/>
      <c r="Q2193" s="49"/>
      <c r="R2193" s="50"/>
    </row>
    <row r="2194" spans="1:18" x14ac:dyDescent="0.25">
      <c r="A2194" s="51">
        <v>2191</v>
      </c>
      <c r="B2194" s="52"/>
      <c r="C2194" s="38" t="s">
        <v>5244</v>
      </c>
      <c r="D2194" s="39">
        <v>44972</v>
      </c>
      <c r="E2194" s="40" t="s">
        <v>56</v>
      </c>
      <c r="F2194" s="41">
        <v>3891107</v>
      </c>
      <c r="G2194" s="40" t="s">
        <v>3749</v>
      </c>
      <c r="H2194" s="41">
        <v>408566</v>
      </c>
      <c r="I2194" s="42">
        <f t="shared" si="136"/>
        <v>371423.63636363635</v>
      </c>
      <c r="J2194" s="43">
        <v>45003</v>
      </c>
      <c r="K2194" s="44">
        <v>3537370</v>
      </c>
      <c r="L2194" s="45">
        <v>0.1075</v>
      </c>
      <c r="M2194" s="46">
        <f t="shared" si="137"/>
        <v>380267.27499999997</v>
      </c>
      <c r="N2194" s="47">
        <f t="shared" si="138"/>
        <v>8843.638636363612</v>
      </c>
      <c r="O2194" s="48">
        <f t="shared" si="139"/>
        <v>9551.1297272727024</v>
      </c>
      <c r="P2194" s="49"/>
      <c r="Q2194" s="49"/>
      <c r="R2194" s="50"/>
    </row>
    <row r="2195" spans="1:18" x14ac:dyDescent="0.25">
      <c r="A2195" s="51">
        <v>2192</v>
      </c>
      <c r="B2195" s="53"/>
      <c r="C2195" s="38" t="s">
        <v>5245</v>
      </c>
      <c r="D2195" s="39">
        <v>44979</v>
      </c>
      <c r="E2195" s="40" t="s">
        <v>56</v>
      </c>
      <c r="F2195" s="41">
        <v>3891107</v>
      </c>
      <c r="G2195" s="40" t="s">
        <v>3749</v>
      </c>
      <c r="H2195" s="41">
        <v>408566</v>
      </c>
      <c r="I2195" s="42">
        <f t="shared" si="136"/>
        <v>371423.63636363635</v>
      </c>
      <c r="J2195" s="43">
        <v>45003</v>
      </c>
      <c r="K2195" s="44">
        <v>3537370</v>
      </c>
      <c r="L2195" s="45">
        <v>0.1075</v>
      </c>
      <c r="M2195" s="46">
        <f t="shared" si="137"/>
        <v>380267.27499999997</v>
      </c>
      <c r="N2195" s="47">
        <f t="shared" si="138"/>
        <v>8843.638636363612</v>
      </c>
      <c r="O2195" s="48">
        <f t="shared" si="139"/>
        <v>9551.1297272727024</v>
      </c>
      <c r="P2195" s="49"/>
      <c r="Q2195" s="49"/>
      <c r="R2195" s="50"/>
    </row>
    <row r="2196" spans="1:18" ht="26.45" customHeight="1" x14ac:dyDescent="0.25">
      <c r="A2196" s="51">
        <v>2193</v>
      </c>
      <c r="B2196" s="37" t="s">
        <v>5246</v>
      </c>
      <c r="C2196" s="38" t="s">
        <v>5247</v>
      </c>
      <c r="D2196" s="39">
        <v>44979</v>
      </c>
      <c r="E2196" s="40" t="s">
        <v>56</v>
      </c>
      <c r="F2196" s="41">
        <v>1418560</v>
      </c>
      <c r="G2196" s="40" t="s">
        <v>3749</v>
      </c>
      <c r="H2196" s="41">
        <v>148949</v>
      </c>
      <c r="I2196" s="42">
        <f t="shared" si="136"/>
        <v>135408.18181818179</v>
      </c>
      <c r="J2196" s="43">
        <v>45003</v>
      </c>
      <c r="K2196" s="44">
        <v>1289600</v>
      </c>
      <c r="L2196" s="45">
        <v>0.1075</v>
      </c>
      <c r="M2196" s="46">
        <f t="shared" si="137"/>
        <v>138632</v>
      </c>
      <c r="N2196" s="47">
        <f t="shared" si="138"/>
        <v>3223.8181818182056</v>
      </c>
      <c r="O2196" s="48">
        <f t="shared" si="139"/>
        <v>3481.7236363636625</v>
      </c>
      <c r="P2196" s="49"/>
      <c r="Q2196" s="49"/>
      <c r="R2196" s="50"/>
    </row>
    <row r="2197" spans="1:18" x14ac:dyDescent="0.25">
      <c r="A2197" s="51">
        <v>2194</v>
      </c>
      <c r="B2197" s="52"/>
      <c r="C2197" s="38" t="s">
        <v>5248</v>
      </c>
      <c r="D2197" s="39">
        <v>44972</v>
      </c>
      <c r="E2197" s="40" t="s">
        <v>56</v>
      </c>
      <c r="F2197" s="41">
        <v>1674057</v>
      </c>
      <c r="G2197" s="40" t="s">
        <v>3749</v>
      </c>
      <c r="H2197" s="41">
        <v>175776</v>
      </c>
      <c r="I2197" s="42">
        <f t="shared" si="136"/>
        <v>159796.36363636362</v>
      </c>
      <c r="J2197" s="43">
        <v>45003</v>
      </c>
      <c r="K2197" s="44">
        <v>1521870</v>
      </c>
      <c r="L2197" s="45">
        <v>0.1075</v>
      </c>
      <c r="M2197" s="46">
        <f t="shared" si="137"/>
        <v>163601.02499999999</v>
      </c>
      <c r="N2197" s="47">
        <f t="shared" si="138"/>
        <v>3804.6613636363763</v>
      </c>
      <c r="O2197" s="48">
        <f t="shared" si="139"/>
        <v>4109.0342727272864</v>
      </c>
      <c r="P2197" s="49"/>
      <c r="Q2197" s="49"/>
      <c r="R2197" s="50"/>
    </row>
    <row r="2198" spans="1:18" x14ac:dyDescent="0.25">
      <c r="A2198" s="51">
        <v>2195</v>
      </c>
      <c r="B2198" s="53"/>
      <c r="C2198" s="38" t="s">
        <v>5249</v>
      </c>
      <c r="D2198" s="39">
        <v>44965</v>
      </c>
      <c r="E2198" s="40" t="s">
        <v>56</v>
      </c>
      <c r="F2198" s="41">
        <v>1630013</v>
      </c>
      <c r="G2198" s="40" t="s">
        <v>3749</v>
      </c>
      <c r="H2198" s="41">
        <v>171151</v>
      </c>
      <c r="I2198" s="42">
        <f t="shared" si="136"/>
        <v>155591.81818181818</v>
      </c>
      <c r="J2198" s="43">
        <v>45003</v>
      </c>
      <c r="K2198" s="44">
        <v>1481830</v>
      </c>
      <c r="L2198" s="45">
        <v>0.1075</v>
      </c>
      <c r="M2198" s="46">
        <f t="shared" si="137"/>
        <v>159296.72500000001</v>
      </c>
      <c r="N2198" s="47">
        <f t="shared" si="138"/>
        <v>3704.9068181818293</v>
      </c>
      <c r="O2198" s="48">
        <f t="shared" si="139"/>
        <v>4001.2993636363758</v>
      </c>
      <c r="P2198" s="49"/>
      <c r="Q2198" s="49"/>
      <c r="R2198" s="50"/>
    </row>
    <row r="2199" spans="1:18" x14ac:dyDescent="0.25">
      <c r="A2199" s="51">
        <v>2196</v>
      </c>
      <c r="B2199" s="54" t="s">
        <v>5250</v>
      </c>
      <c r="C2199" s="38" t="s">
        <v>5251</v>
      </c>
      <c r="D2199" s="39">
        <v>44999</v>
      </c>
      <c r="E2199" s="40" t="s">
        <v>5252</v>
      </c>
      <c r="F2199" s="41">
        <v>-103839</v>
      </c>
      <c r="G2199" s="40" t="s">
        <v>3749</v>
      </c>
      <c r="H2199" s="41">
        <v>-10903</v>
      </c>
      <c r="I2199" s="42">
        <f t="shared" si="136"/>
        <v>-9911.8181818181802</v>
      </c>
      <c r="J2199" s="43">
        <v>45003</v>
      </c>
      <c r="K2199" s="44">
        <v>-94399</v>
      </c>
      <c r="L2199" s="45">
        <v>0.1075</v>
      </c>
      <c r="M2199" s="46">
        <f t="shared" si="137"/>
        <v>-10147.8925</v>
      </c>
      <c r="N2199" s="47">
        <f t="shared" si="138"/>
        <v>-236.07431818181976</v>
      </c>
      <c r="O2199" s="48">
        <f t="shared" si="139"/>
        <v>-254.96026363636537</v>
      </c>
      <c r="P2199" s="49"/>
      <c r="Q2199" s="49"/>
      <c r="R2199" s="50"/>
    </row>
    <row r="2200" spans="1:18" ht="26.45" customHeight="1" x14ac:dyDescent="0.25">
      <c r="A2200" s="51">
        <v>2197</v>
      </c>
      <c r="B2200" s="37" t="s">
        <v>5253</v>
      </c>
      <c r="C2200" s="38" t="s">
        <v>5254</v>
      </c>
      <c r="D2200" s="39">
        <v>44973</v>
      </c>
      <c r="E2200" s="40" t="s">
        <v>56</v>
      </c>
      <c r="F2200" s="41">
        <v>4352777</v>
      </c>
      <c r="G2200" s="40" t="s">
        <v>3749</v>
      </c>
      <c r="H2200" s="41">
        <v>457042</v>
      </c>
      <c r="I2200" s="42">
        <f t="shared" si="136"/>
        <v>415492.72727272724</v>
      </c>
      <c r="J2200" s="43">
        <v>45003</v>
      </c>
      <c r="K2200" s="44">
        <v>3957070</v>
      </c>
      <c r="L2200" s="45">
        <v>0.1075</v>
      </c>
      <c r="M2200" s="46">
        <f t="shared" si="137"/>
        <v>425385.02499999997</v>
      </c>
      <c r="N2200" s="47">
        <f t="shared" si="138"/>
        <v>9892.2977272727294</v>
      </c>
      <c r="O2200" s="48">
        <f t="shared" si="139"/>
        <v>10683.681545454549</v>
      </c>
      <c r="P2200" s="49"/>
      <c r="Q2200" s="49"/>
      <c r="R2200" s="50"/>
    </row>
    <row r="2201" spans="1:18" x14ac:dyDescent="0.25">
      <c r="A2201" s="51">
        <v>2198</v>
      </c>
      <c r="B2201" s="52"/>
      <c r="C2201" s="38" t="s">
        <v>5255</v>
      </c>
      <c r="D2201" s="39">
        <v>44970</v>
      </c>
      <c r="E2201" s="40" t="s">
        <v>33</v>
      </c>
      <c r="F2201" s="41">
        <v>3732949</v>
      </c>
      <c r="G2201" s="40" t="s">
        <v>3749</v>
      </c>
      <c r="H2201" s="41">
        <v>391960</v>
      </c>
      <c r="I2201" s="42">
        <f t="shared" si="136"/>
        <v>356327.27272727271</v>
      </c>
      <c r="J2201" s="43">
        <v>45003</v>
      </c>
      <c r="K2201" s="44">
        <v>3393590</v>
      </c>
      <c r="L2201" s="45">
        <v>0.1075</v>
      </c>
      <c r="M2201" s="46">
        <f t="shared" si="137"/>
        <v>364810.92499999999</v>
      </c>
      <c r="N2201" s="47">
        <f t="shared" si="138"/>
        <v>8483.6522727272823</v>
      </c>
      <c r="O2201" s="48">
        <f t="shared" si="139"/>
        <v>9162.3444545454659</v>
      </c>
      <c r="P2201" s="49"/>
      <c r="Q2201" s="49"/>
      <c r="R2201" s="50"/>
    </row>
    <row r="2202" spans="1:18" x14ac:dyDescent="0.25">
      <c r="A2202" s="51">
        <v>2199</v>
      </c>
      <c r="B2202" s="52"/>
      <c r="C2202" s="38" t="s">
        <v>5256</v>
      </c>
      <c r="D2202" s="39">
        <v>44963</v>
      </c>
      <c r="E2202" s="40" t="s">
        <v>28</v>
      </c>
      <c r="F2202" s="41">
        <v>11485408</v>
      </c>
      <c r="G2202" s="40" t="s">
        <v>3749</v>
      </c>
      <c r="H2202" s="41">
        <v>1205968</v>
      </c>
      <c r="I2202" s="42">
        <f t="shared" si="136"/>
        <v>1096334.5454545454</v>
      </c>
      <c r="J2202" s="43">
        <v>45003</v>
      </c>
      <c r="K2202" s="44">
        <v>10441280</v>
      </c>
      <c r="L2202" s="45">
        <v>0.1075</v>
      </c>
      <c r="M2202" s="46">
        <f t="shared" si="137"/>
        <v>1122437.6000000001</v>
      </c>
      <c r="N2202" s="47">
        <f t="shared" si="138"/>
        <v>26103.054545454681</v>
      </c>
      <c r="O2202" s="48">
        <f t="shared" si="139"/>
        <v>28191.298909091056</v>
      </c>
      <c r="P2202" s="49"/>
      <c r="Q2202" s="49"/>
      <c r="R2202" s="50"/>
    </row>
    <row r="2203" spans="1:18" x14ac:dyDescent="0.25">
      <c r="A2203" s="51">
        <v>2200</v>
      </c>
      <c r="B2203" s="53"/>
      <c r="C2203" s="38" t="s">
        <v>5257</v>
      </c>
      <c r="D2203" s="39">
        <v>44963</v>
      </c>
      <c r="E2203" s="40" t="s">
        <v>28</v>
      </c>
      <c r="F2203" s="41">
        <v>2390196</v>
      </c>
      <c r="G2203" s="40" t="s">
        <v>3749</v>
      </c>
      <c r="H2203" s="41">
        <v>250971</v>
      </c>
      <c r="I2203" s="42">
        <f t="shared" si="136"/>
        <v>228155.45454545453</v>
      </c>
      <c r="J2203" s="43">
        <v>45003</v>
      </c>
      <c r="K2203" s="44">
        <v>2172905</v>
      </c>
      <c r="L2203" s="45">
        <v>0.1075</v>
      </c>
      <c r="M2203" s="46">
        <f t="shared" si="137"/>
        <v>233587.28750000001</v>
      </c>
      <c r="N2203" s="47">
        <f t="shared" si="138"/>
        <v>5431.8329545454762</v>
      </c>
      <c r="O2203" s="48">
        <f t="shared" si="139"/>
        <v>5866.379590909115</v>
      </c>
      <c r="P2203" s="49"/>
      <c r="Q2203" s="49"/>
      <c r="R2203" s="50"/>
    </row>
    <row r="2204" spans="1:18" ht="39.6" customHeight="1" x14ac:dyDescent="0.25">
      <c r="A2204" s="51">
        <v>2201</v>
      </c>
      <c r="B2204" s="37" t="s">
        <v>5258</v>
      </c>
      <c r="C2204" s="38" t="s">
        <v>5259</v>
      </c>
      <c r="D2204" s="39">
        <v>44963</v>
      </c>
      <c r="E2204" s="40" t="s">
        <v>28</v>
      </c>
      <c r="F2204" s="41">
        <v>610819</v>
      </c>
      <c r="G2204" s="40" t="s">
        <v>3749</v>
      </c>
      <c r="H2204" s="41">
        <v>64136</v>
      </c>
      <c r="I2204" s="42">
        <f t="shared" si="136"/>
        <v>58305.454545454544</v>
      </c>
      <c r="J2204" s="43">
        <v>45003</v>
      </c>
      <c r="K2204" s="44">
        <v>555290</v>
      </c>
      <c r="L2204" s="45">
        <v>0.1075</v>
      </c>
      <c r="M2204" s="46">
        <f t="shared" si="137"/>
        <v>59693.674999999996</v>
      </c>
      <c r="N2204" s="47">
        <f t="shared" si="138"/>
        <v>1388.2204545454515</v>
      </c>
      <c r="O2204" s="48">
        <f t="shared" si="139"/>
        <v>1499.2780909090877</v>
      </c>
      <c r="P2204" s="49"/>
      <c r="Q2204" s="49"/>
      <c r="R2204" s="50"/>
    </row>
    <row r="2205" spans="1:18" x14ac:dyDescent="0.25">
      <c r="A2205" s="51">
        <v>2202</v>
      </c>
      <c r="B2205" s="52"/>
      <c r="C2205" s="38" t="s">
        <v>5260</v>
      </c>
      <c r="D2205" s="39">
        <v>44963</v>
      </c>
      <c r="E2205" s="40" t="s">
        <v>33</v>
      </c>
      <c r="F2205" s="41">
        <v>1058734</v>
      </c>
      <c r="G2205" s="40" t="s">
        <v>3749</v>
      </c>
      <c r="H2205" s="41">
        <v>111167</v>
      </c>
      <c r="I2205" s="42">
        <f t="shared" si="136"/>
        <v>101060.90909090909</v>
      </c>
      <c r="J2205" s="43">
        <v>45003</v>
      </c>
      <c r="K2205" s="44">
        <v>962485</v>
      </c>
      <c r="L2205" s="45">
        <v>0.1075</v>
      </c>
      <c r="M2205" s="46">
        <f t="shared" si="137"/>
        <v>103467.1375</v>
      </c>
      <c r="N2205" s="47">
        <f t="shared" si="138"/>
        <v>2406.2284090909088</v>
      </c>
      <c r="O2205" s="48">
        <f t="shared" si="139"/>
        <v>2598.7266818181815</v>
      </c>
      <c r="P2205" s="49"/>
      <c r="Q2205" s="49"/>
      <c r="R2205" s="50"/>
    </row>
    <row r="2206" spans="1:18" x14ac:dyDescent="0.25">
      <c r="A2206" s="51">
        <v>2203</v>
      </c>
      <c r="B2206" s="52"/>
      <c r="C2206" s="38" t="s">
        <v>5261</v>
      </c>
      <c r="D2206" s="39">
        <v>44970</v>
      </c>
      <c r="E2206" s="40" t="s">
        <v>28</v>
      </c>
      <c r="F2206" s="41">
        <v>1945554</v>
      </c>
      <c r="G2206" s="40" t="s">
        <v>3749</v>
      </c>
      <c r="H2206" s="41">
        <v>204283</v>
      </c>
      <c r="I2206" s="42">
        <f t="shared" si="136"/>
        <v>185711.81818181818</v>
      </c>
      <c r="J2206" s="43">
        <v>45003</v>
      </c>
      <c r="K2206" s="44">
        <v>1768685</v>
      </c>
      <c r="L2206" s="45">
        <v>0.1075</v>
      </c>
      <c r="M2206" s="46">
        <f t="shared" si="137"/>
        <v>190133.63749999998</v>
      </c>
      <c r="N2206" s="47">
        <f t="shared" si="138"/>
        <v>4421.819318181806</v>
      </c>
      <c r="O2206" s="48">
        <f t="shared" si="139"/>
        <v>4775.5648636363512</v>
      </c>
      <c r="P2206" s="49"/>
      <c r="Q2206" s="49"/>
      <c r="R2206" s="50"/>
    </row>
    <row r="2207" spans="1:18" x14ac:dyDescent="0.25">
      <c r="A2207" s="51">
        <v>2204</v>
      </c>
      <c r="B2207" s="52"/>
      <c r="C2207" s="38" t="s">
        <v>5262</v>
      </c>
      <c r="D2207" s="39">
        <v>44977</v>
      </c>
      <c r="E2207" s="40" t="s">
        <v>28</v>
      </c>
      <c r="F2207" s="41">
        <v>2073423</v>
      </c>
      <c r="G2207" s="40" t="s">
        <v>3749</v>
      </c>
      <c r="H2207" s="41">
        <v>217709</v>
      </c>
      <c r="I2207" s="42">
        <f t="shared" si="136"/>
        <v>197917.27272727271</v>
      </c>
      <c r="J2207" s="43">
        <v>45003</v>
      </c>
      <c r="K2207" s="44">
        <v>1884930</v>
      </c>
      <c r="L2207" s="45">
        <v>0.1075</v>
      </c>
      <c r="M2207" s="46">
        <f t="shared" si="137"/>
        <v>202629.97500000001</v>
      </c>
      <c r="N2207" s="47">
        <f t="shared" si="138"/>
        <v>4712.7022727272997</v>
      </c>
      <c r="O2207" s="48">
        <f t="shared" si="139"/>
        <v>5089.7184545454838</v>
      </c>
      <c r="P2207" s="49"/>
      <c r="Q2207" s="49"/>
      <c r="R2207" s="50"/>
    </row>
    <row r="2208" spans="1:18" x14ac:dyDescent="0.25">
      <c r="A2208" s="51">
        <v>2205</v>
      </c>
      <c r="B2208" s="53"/>
      <c r="C2208" s="38" t="s">
        <v>5263</v>
      </c>
      <c r="D2208" s="39">
        <v>44984</v>
      </c>
      <c r="E2208" s="40" t="s">
        <v>28</v>
      </c>
      <c r="F2208" s="41">
        <v>1669553</v>
      </c>
      <c r="G2208" s="40" t="s">
        <v>3749</v>
      </c>
      <c r="H2208" s="41">
        <v>175303</v>
      </c>
      <c r="I2208" s="42">
        <f t="shared" si="136"/>
        <v>159366.36363636362</v>
      </c>
      <c r="J2208" s="43">
        <v>45003</v>
      </c>
      <c r="K2208" s="44">
        <v>1517775</v>
      </c>
      <c r="L2208" s="45">
        <v>0.1075</v>
      </c>
      <c r="M2208" s="46">
        <f t="shared" si="137"/>
        <v>163160.8125</v>
      </c>
      <c r="N2208" s="47">
        <f t="shared" si="138"/>
        <v>3794.4488636363822</v>
      </c>
      <c r="O2208" s="48">
        <f t="shared" si="139"/>
        <v>4098.0047727272931</v>
      </c>
      <c r="P2208" s="49"/>
      <c r="Q2208" s="49"/>
      <c r="R2208" s="50"/>
    </row>
    <row r="2209" spans="1:18" x14ac:dyDescent="0.25">
      <c r="A2209" s="51">
        <v>2206</v>
      </c>
      <c r="B2209" s="54" t="s">
        <v>5264</v>
      </c>
      <c r="C2209" s="38">
        <v>260</v>
      </c>
      <c r="D2209" s="39">
        <v>44993</v>
      </c>
      <c r="E2209" s="40" t="s">
        <v>5265</v>
      </c>
      <c r="F2209" s="41">
        <v>-55200</v>
      </c>
      <c r="G2209" s="40" t="s">
        <v>3749</v>
      </c>
      <c r="H2209" s="41">
        <v>-5796</v>
      </c>
      <c r="I2209" s="42">
        <f t="shared" si="136"/>
        <v>-5269.090909090909</v>
      </c>
      <c r="J2209" s="43">
        <v>45003</v>
      </c>
      <c r="K2209" s="44">
        <v>-50182</v>
      </c>
      <c r="L2209" s="45">
        <v>0.1075</v>
      </c>
      <c r="M2209" s="46">
        <f t="shared" si="137"/>
        <v>-5394.5649999999996</v>
      </c>
      <c r="N2209" s="47">
        <f t="shared" si="138"/>
        <v>-125.47409090909059</v>
      </c>
      <c r="O2209" s="48">
        <f t="shared" si="139"/>
        <v>-135.51201818181784</v>
      </c>
      <c r="P2209" s="49"/>
      <c r="Q2209" s="49"/>
      <c r="R2209" s="50"/>
    </row>
    <row r="2210" spans="1:18" x14ac:dyDescent="0.25">
      <c r="A2210" s="51">
        <v>2207</v>
      </c>
      <c r="B2210" s="54" t="s">
        <v>5266</v>
      </c>
      <c r="C2210" s="38" t="s">
        <v>5267</v>
      </c>
      <c r="D2210" s="39">
        <v>44970</v>
      </c>
      <c r="E2210" s="40" t="s">
        <v>56</v>
      </c>
      <c r="F2210" s="41">
        <v>3747480</v>
      </c>
      <c r="G2210" s="40" t="s">
        <v>3749</v>
      </c>
      <c r="H2210" s="41">
        <v>393485</v>
      </c>
      <c r="I2210" s="42">
        <f t="shared" si="136"/>
        <v>357713.63636363635</v>
      </c>
      <c r="J2210" s="43">
        <v>45003</v>
      </c>
      <c r="K2210" s="44">
        <v>3406800</v>
      </c>
      <c r="L2210" s="45">
        <v>0.1075</v>
      </c>
      <c r="M2210" s="46">
        <f t="shared" si="137"/>
        <v>366231</v>
      </c>
      <c r="N2210" s="47">
        <f t="shared" si="138"/>
        <v>8517.3636363636469</v>
      </c>
      <c r="O2210" s="48">
        <f t="shared" si="139"/>
        <v>9198.7527272727384</v>
      </c>
      <c r="P2210" s="49"/>
      <c r="Q2210" s="49"/>
      <c r="R2210" s="50"/>
    </row>
    <row r="2211" spans="1:18" ht="26.45" customHeight="1" x14ac:dyDescent="0.25">
      <c r="A2211" s="51">
        <v>2208</v>
      </c>
      <c r="B2211" s="37" t="s">
        <v>5268</v>
      </c>
      <c r="C2211" s="38" t="s">
        <v>5269</v>
      </c>
      <c r="D2211" s="39">
        <v>44964</v>
      </c>
      <c r="E2211" s="40" t="s">
        <v>56</v>
      </c>
      <c r="F2211" s="41">
        <v>4799758</v>
      </c>
      <c r="G2211" s="40" t="s">
        <v>3749</v>
      </c>
      <c r="H2211" s="41">
        <v>503974</v>
      </c>
      <c r="I2211" s="42">
        <f t="shared" si="136"/>
        <v>458158.18181818177</v>
      </c>
      <c r="J2211" s="43">
        <v>45003</v>
      </c>
      <c r="K2211" s="44">
        <v>4363416</v>
      </c>
      <c r="L2211" s="45">
        <v>0.1075</v>
      </c>
      <c r="M2211" s="46">
        <f t="shared" si="137"/>
        <v>469067.22</v>
      </c>
      <c r="N2211" s="47">
        <f t="shared" si="138"/>
        <v>10909.038181818207</v>
      </c>
      <c r="O2211" s="48">
        <f t="shared" si="139"/>
        <v>11781.761236363664</v>
      </c>
      <c r="P2211" s="49"/>
      <c r="Q2211" s="49"/>
      <c r="R2211" s="50"/>
    </row>
    <row r="2212" spans="1:18" x14ac:dyDescent="0.25">
      <c r="A2212" s="51">
        <v>2209</v>
      </c>
      <c r="B2212" s="52"/>
      <c r="C2212" s="38" t="s">
        <v>5270</v>
      </c>
      <c r="D2212" s="39">
        <v>44971</v>
      </c>
      <c r="E2212" s="40" t="s">
        <v>28</v>
      </c>
      <c r="F2212" s="41">
        <v>2342759</v>
      </c>
      <c r="G2212" s="40" t="s">
        <v>3749</v>
      </c>
      <c r="H2212" s="41">
        <v>245990</v>
      </c>
      <c r="I2212" s="42">
        <f t="shared" si="136"/>
        <v>223627.27272727271</v>
      </c>
      <c r="J2212" s="43">
        <v>45003</v>
      </c>
      <c r="K2212" s="44">
        <v>2129781</v>
      </c>
      <c r="L2212" s="45">
        <v>0.1075</v>
      </c>
      <c r="M2212" s="46">
        <f t="shared" si="137"/>
        <v>228951.45749999999</v>
      </c>
      <c r="N2212" s="47">
        <f t="shared" si="138"/>
        <v>5324.1847727272834</v>
      </c>
      <c r="O2212" s="48">
        <f t="shared" si="139"/>
        <v>5750.1195545454666</v>
      </c>
      <c r="P2212" s="49"/>
      <c r="Q2212" s="49"/>
      <c r="R2212" s="50"/>
    </row>
    <row r="2213" spans="1:18" x14ac:dyDescent="0.25">
      <c r="A2213" s="51">
        <v>2210</v>
      </c>
      <c r="B2213" s="52"/>
      <c r="C2213" s="38" t="s">
        <v>5271</v>
      </c>
      <c r="D2213" s="39">
        <v>44978</v>
      </c>
      <c r="E2213" s="40" t="s">
        <v>33</v>
      </c>
      <c r="F2213" s="41">
        <v>4038705</v>
      </c>
      <c r="G2213" s="40" t="s">
        <v>3749</v>
      </c>
      <c r="H2213" s="41">
        <v>424064</v>
      </c>
      <c r="I2213" s="42">
        <f t="shared" si="136"/>
        <v>385512.72727272724</v>
      </c>
      <c r="J2213" s="43">
        <v>45003</v>
      </c>
      <c r="K2213" s="44">
        <v>3671550</v>
      </c>
      <c r="L2213" s="45">
        <v>0.1075</v>
      </c>
      <c r="M2213" s="46">
        <f t="shared" si="137"/>
        <v>394691.625</v>
      </c>
      <c r="N2213" s="47">
        <f t="shared" si="138"/>
        <v>9178.8977272727643</v>
      </c>
      <c r="O2213" s="48">
        <f t="shared" si="139"/>
        <v>9913.209545454587</v>
      </c>
      <c r="P2213" s="49"/>
      <c r="Q2213" s="49"/>
      <c r="R2213" s="50"/>
    </row>
    <row r="2214" spans="1:18" x14ac:dyDescent="0.25">
      <c r="A2214" s="51">
        <v>2211</v>
      </c>
      <c r="B2214" s="52"/>
      <c r="C2214" s="38" t="s">
        <v>5272</v>
      </c>
      <c r="D2214" s="39">
        <v>44974</v>
      </c>
      <c r="E2214" s="40" t="s">
        <v>56</v>
      </c>
      <c r="F2214" s="41">
        <v>2857030</v>
      </c>
      <c r="G2214" s="40" t="s">
        <v>3749</v>
      </c>
      <c r="H2214" s="41">
        <v>299988</v>
      </c>
      <c r="I2214" s="42">
        <f t="shared" si="136"/>
        <v>272716.36363636359</v>
      </c>
      <c r="J2214" s="43">
        <v>45003</v>
      </c>
      <c r="K2214" s="44">
        <v>2597300</v>
      </c>
      <c r="L2214" s="45">
        <v>0.1075</v>
      </c>
      <c r="M2214" s="46">
        <f t="shared" si="137"/>
        <v>279209.75</v>
      </c>
      <c r="N2214" s="47">
        <f t="shared" si="138"/>
        <v>6493.3863636364113</v>
      </c>
      <c r="O2214" s="48">
        <f t="shared" si="139"/>
        <v>7012.8572727273249</v>
      </c>
      <c r="P2214" s="49"/>
      <c r="Q2214" s="49"/>
      <c r="R2214" s="50"/>
    </row>
    <row r="2215" spans="1:18" x14ac:dyDescent="0.25">
      <c r="A2215" s="51">
        <v>2212</v>
      </c>
      <c r="B2215" s="52"/>
      <c r="C2215" s="38" t="s">
        <v>5273</v>
      </c>
      <c r="D2215" s="39">
        <v>44967</v>
      </c>
      <c r="E2215" s="40" t="s">
        <v>56</v>
      </c>
      <c r="F2215" s="41">
        <v>2894761</v>
      </c>
      <c r="G2215" s="40" t="s">
        <v>3749</v>
      </c>
      <c r="H2215" s="41">
        <v>303950</v>
      </c>
      <c r="I2215" s="42">
        <f t="shared" si="136"/>
        <v>276318.18181818182</v>
      </c>
      <c r="J2215" s="43">
        <v>45003</v>
      </c>
      <c r="K2215" s="44">
        <v>2631601</v>
      </c>
      <c r="L2215" s="45">
        <v>0.1075</v>
      </c>
      <c r="M2215" s="46">
        <f t="shared" si="137"/>
        <v>282897.10749999998</v>
      </c>
      <c r="N2215" s="47">
        <f t="shared" si="138"/>
        <v>6578.9256818181602</v>
      </c>
      <c r="O2215" s="48">
        <f t="shared" si="139"/>
        <v>7105.2397363636137</v>
      </c>
      <c r="P2215" s="49"/>
      <c r="Q2215" s="49"/>
      <c r="R2215" s="50"/>
    </row>
    <row r="2216" spans="1:18" x14ac:dyDescent="0.25">
      <c r="A2216" s="51">
        <v>2213</v>
      </c>
      <c r="B2216" s="52"/>
      <c r="C2216" s="38" t="s">
        <v>5274</v>
      </c>
      <c r="D2216" s="39">
        <v>44978</v>
      </c>
      <c r="E2216" s="40" t="s">
        <v>28</v>
      </c>
      <c r="F2216" s="41">
        <v>3329262</v>
      </c>
      <c r="G2216" s="40" t="s">
        <v>3749</v>
      </c>
      <c r="H2216" s="41">
        <v>349572</v>
      </c>
      <c r="I2216" s="42">
        <f t="shared" si="136"/>
        <v>317792.72727272724</v>
      </c>
      <c r="J2216" s="43">
        <v>45003</v>
      </c>
      <c r="K2216" s="44">
        <v>3026602</v>
      </c>
      <c r="L2216" s="45">
        <v>0.1075</v>
      </c>
      <c r="M2216" s="46">
        <f t="shared" si="137"/>
        <v>325359.71499999997</v>
      </c>
      <c r="N2216" s="47">
        <f t="shared" si="138"/>
        <v>7566.9877272727317</v>
      </c>
      <c r="O2216" s="48">
        <f t="shared" si="139"/>
        <v>8172.3467454545507</v>
      </c>
      <c r="P2216" s="49"/>
      <c r="Q2216" s="49"/>
      <c r="R2216" s="50"/>
    </row>
    <row r="2217" spans="1:18" x14ac:dyDescent="0.25">
      <c r="A2217" s="51">
        <v>2214</v>
      </c>
      <c r="B2217" s="53"/>
      <c r="C2217" s="38" t="s">
        <v>5275</v>
      </c>
      <c r="D2217" s="39">
        <v>44981</v>
      </c>
      <c r="E2217" s="40" t="s">
        <v>33</v>
      </c>
      <c r="F2217" s="41">
        <v>1615482</v>
      </c>
      <c r="G2217" s="40" t="s">
        <v>3749</v>
      </c>
      <c r="H2217" s="41">
        <v>169626</v>
      </c>
      <c r="I2217" s="42">
        <f t="shared" si="136"/>
        <v>154205.45454545453</v>
      </c>
      <c r="J2217" s="43">
        <v>45003</v>
      </c>
      <c r="K2217" s="44">
        <v>1468620</v>
      </c>
      <c r="L2217" s="45">
        <v>0.1075</v>
      </c>
      <c r="M2217" s="46">
        <f t="shared" si="137"/>
        <v>157876.65</v>
      </c>
      <c r="N2217" s="47">
        <f t="shared" si="138"/>
        <v>3671.1954545454646</v>
      </c>
      <c r="O2217" s="48">
        <f t="shared" si="139"/>
        <v>3964.8910909091019</v>
      </c>
      <c r="P2217" s="49"/>
      <c r="Q2217" s="49"/>
      <c r="R2217" s="50"/>
    </row>
    <row r="2218" spans="1:18" x14ac:dyDescent="0.25">
      <c r="A2218" s="51">
        <v>2215</v>
      </c>
      <c r="B2218" s="54" t="s">
        <v>5276</v>
      </c>
      <c r="C2218" s="38" t="s">
        <v>5277</v>
      </c>
      <c r="D2218" s="39">
        <v>44929</v>
      </c>
      <c r="E2218" s="40" t="s">
        <v>56</v>
      </c>
      <c r="F2218" s="41">
        <v>2151659</v>
      </c>
      <c r="G2218" s="40" t="s">
        <v>3749</v>
      </c>
      <c r="H2218" s="41">
        <v>225924</v>
      </c>
      <c r="I2218" s="42">
        <f t="shared" si="136"/>
        <v>205385.45454545453</v>
      </c>
      <c r="J2218" s="43">
        <v>45003</v>
      </c>
      <c r="K2218" s="44">
        <v>1956054</v>
      </c>
      <c r="L2218" s="45">
        <v>0.1075</v>
      </c>
      <c r="M2218" s="46">
        <f t="shared" si="137"/>
        <v>210275.80499999999</v>
      </c>
      <c r="N2218" s="47">
        <f t="shared" si="138"/>
        <v>4890.3504545454634</v>
      </c>
      <c r="O2218" s="48">
        <f t="shared" si="139"/>
        <v>5281.5784909091008</v>
      </c>
      <c r="P2218" s="49"/>
      <c r="Q2218" s="49"/>
      <c r="R2218" s="50"/>
    </row>
    <row r="2219" spans="1:18" x14ac:dyDescent="0.25">
      <c r="A2219" s="51">
        <v>2216</v>
      </c>
      <c r="B2219" s="54" t="s">
        <v>5278</v>
      </c>
      <c r="C2219" s="38" t="s">
        <v>5279</v>
      </c>
      <c r="D2219" s="39">
        <v>44964</v>
      </c>
      <c r="E2219" s="40" t="s">
        <v>803</v>
      </c>
      <c r="F2219" s="41">
        <v>807741</v>
      </c>
      <c r="G2219" s="40" t="s">
        <v>3749</v>
      </c>
      <c r="H2219" s="41">
        <v>84813</v>
      </c>
      <c r="I2219" s="42">
        <f t="shared" si="136"/>
        <v>77102.727272727265</v>
      </c>
      <c r="J2219" s="43">
        <v>45003</v>
      </c>
      <c r="K2219" s="44">
        <v>734310</v>
      </c>
      <c r="L2219" s="45">
        <v>0.1075</v>
      </c>
      <c r="M2219" s="46">
        <f t="shared" si="137"/>
        <v>78938.324999999997</v>
      </c>
      <c r="N2219" s="47">
        <f t="shared" si="138"/>
        <v>1835.5977272727323</v>
      </c>
      <c r="O2219" s="48">
        <f t="shared" si="139"/>
        <v>1982.4455454545509</v>
      </c>
      <c r="P2219" s="49"/>
      <c r="Q2219" s="49"/>
      <c r="R2219" s="50"/>
    </row>
    <row r="2220" spans="1:18" ht="26.45" customHeight="1" x14ac:dyDescent="0.25">
      <c r="A2220" s="51">
        <v>2217</v>
      </c>
      <c r="B2220" s="37" t="s">
        <v>5280</v>
      </c>
      <c r="C2220" s="38" t="s">
        <v>5281</v>
      </c>
      <c r="D2220" s="39">
        <v>44963</v>
      </c>
      <c r="E2220" s="40" t="s">
        <v>56</v>
      </c>
      <c r="F2220" s="41">
        <v>2236328</v>
      </c>
      <c r="G2220" s="40" t="s">
        <v>3749</v>
      </c>
      <c r="H2220" s="41">
        <v>234815</v>
      </c>
      <c r="I2220" s="42">
        <f t="shared" si="136"/>
        <v>213468.18181818179</v>
      </c>
      <c r="J2220" s="43">
        <v>45003</v>
      </c>
      <c r="K2220" s="44">
        <v>2033025</v>
      </c>
      <c r="L2220" s="45">
        <v>0.1075</v>
      </c>
      <c r="M2220" s="46">
        <f t="shared" si="137"/>
        <v>218550.1875</v>
      </c>
      <c r="N2220" s="47">
        <f t="shared" si="138"/>
        <v>5082.0056818182056</v>
      </c>
      <c r="O2220" s="48">
        <f t="shared" si="139"/>
        <v>5488.5661363636627</v>
      </c>
      <c r="P2220" s="49"/>
      <c r="Q2220" s="49"/>
      <c r="R2220" s="50"/>
    </row>
    <row r="2221" spans="1:18" x14ac:dyDescent="0.25">
      <c r="A2221" s="51">
        <v>2218</v>
      </c>
      <c r="B2221" s="53"/>
      <c r="C2221" s="38" t="s">
        <v>5282</v>
      </c>
      <c r="D2221" s="39">
        <v>44970</v>
      </c>
      <c r="E2221" s="40" t="s">
        <v>56</v>
      </c>
      <c r="F2221" s="41">
        <v>1625509</v>
      </c>
      <c r="G2221" s="40" t="s">
        <v>3749</v>
      </c>
      <c r="H2221" s="41">
        <v>170678</v>
      </c>
      <c r="I2221" s="42">
        <f t="shared" si="136"/>
        <v>155161.81818181818</v>
      </c>
      <c r="J2221" s="43">
        <v>45003</v>
      </c>
      <c r="K2221" s="44">
        <v>1477735</v>
      </c>
      <c r="L2221" s="45">
        <v>0.1075</v>
      </c>
      <c r="M2221" s="46">
        <f t="shared" si="137"/>
        <v>158856.51250000001</v>
      </c>
      <c r="N2221" s="47">
        <f t="shared" si="138"/>
        <v>3694.6943181818351</v>
      </c>
      <c r="O2221" s="48">
        <f t="shared" si="139"/>
        <v>3990.2698636363821</v>
      </c>
      <c r="P2221" s="49"/>
      <c r="Q2221" s="49"/>
      <c r="R2221" s="50"/>
    </row>
    <row r="2222" spans="1:18" x14ac:dyDescent="0.25">
      <c r="A2222" s="51">
        <v>2219</v>
      </c>
      <c r="B2222" s="54" t="s">
        <v>5283</v>
      </c>
      <c r="C2222" s="38" t="s">
        <v>5284</v>
      </c>
      <c r="D2222" s="39">
        <v>44977</v>
      </c>
      <c r="E2222" s="40" t="s">
        <v>5285</v>
      </c>
      <c r="F2222" s="41">
        <v>-122164</v>
      </c>
      <c r="G2222" s="40" t="s">
        <v>3749</v>
      </c>
      <c r="H2222" s="41">
        <v>-12827</v>
      </c>
      <c r="I2222" s="42">
        <f t="shared" si="136"/>
        <v>-11660.90909090909</v>
      </c>
      <c r="J2222" s="43">
        <v>45003</v>
      </c>
      <c r="K2222" s="44">
        <v>-111058</v>
      </c>
      <c r="L2222" s="45">
        <v>0.1075</v>
      </c>
      <c r="M2222" s="46">
        <f t="shared" si="137"/>
        <v>-11938.735000000001</v>
      </c>
      <c r="N2222" s="47">
        <f t="shared" si="138"/>
        <v>-277.8259090909105</v>
      </c>
      <c r="O2222" s="48">
        <f t="shared" si="139"/>
        <v>-300.05198181818338</v>
      </c>
      <c r="P2222" s="49"/>
      <c r="Q2222" s="49"/>
      <c r="R2222" s="50"/>
    </row>
    <row r="2223" spans="1:18" x14ac:dyDescent="0.25">
      <c r="A2223" s="51">
        <v>2220</v>
      </c>
      <c r="B2223" s="54" t="s">
        <v>5286</v>
      </c>
      <c r="C2223" s="38" t="s">
        <v>5287</v>
      </c>
      <c r="D2223" s="39">
        <v>44963</v>
      </c>
      <c r="E2223" s="40" t="s">
        <v>56</v>
      </c>
      <c r="F2223" s="41">
        <v>1126674</v>
      </c>
      <c r="G2223" s="40" t="s">
        <v>3749</v>
      </c>
      <c r="H2223" s="41">
        <v>118301</v>
      </c>
      <c r="I2223" s="42">
        <f t="shared" si="136"/>
        <v>107546.36363636363</v>
      </c>
      <c r="J2223" s="43">
        <v>45003</v>
      </c>
      <c r="K2223" s="44">
        <v>1024249</v>
      </c>
      <c r="L2223" s="45">
        <v>0.1075</v>
      </c>
      <c r="M2223" s="46">
        <f t="shared" si="137"/>
        <v>110106.7675</v>
      </c>
      <c r="N2223" s="47">
        <f t="shared" si="138"/>
        <v>2560.4038636363694</v>
      </c>
      <c r="O2223" s="48">
        <f t="shared" si="139"/>
        <v>2765.2361727272792</v>
      </c>
      <c r="P2223" s="49"/>
      <c r="Q2223" s="49"/>
      <c r="R2223" s="50"/>
    </row>
    <row r="2224" spans="1:18" ht="26.45" customHeight="1" x14ac:dyDescent="0.25">
      <c r="A2224" s="51">
        <v>2221</v>
      </c>
      <c r="B2224" s="37" t="s">
        <v>5288</v>
      </c>
      <c r="C2224" s="38" t="s">
        <v>5289</v>
      </c>
      <c r="D2224" s="39">
        <v>44963</v>
      </c>
      <c r="E2224" s="40" t="s">
        <v>56</v>
      </c>
      <c r="F2224" s="41">
        <v>2980628</v>
      </c>
      <c r="G2224" s="40" t="s">
        <v>3749</v>
      </c>
      <c r="H2224" s="41">
        <v>312966</v>
      </c>
      <c r="I2224" s="42">
        <f t="shared" si="136"/>
        <v>284514.54545454541</v>
      </c>
      <c r="J2224" s="43">
        <v>45003</v>
      </c>
      <c r="K2224" s="44">
        <v>2709662</v>
      </c>
      <c r="L2224" s="45">
        <v>0.1075</v>
      </c>
      <c r="M2224" s="46">
        <f t="shared" si="137"/>
        <v>291288.66499999998</v>
      </c>
      <c r="N2224" s="47">
        <f t="shared" si="138"/>
        <v>6774.1195454545668</v>
      </c>
      <c r="O2224" s="48">
        <f t="shared" si="139"/>
        <v>7316.0491090909327</v>
      </c>
      <c r="P2224" s="49"/>
      <c r="Q2224" s="49"/>
      <c r="R2224" s="50"/>
    </row>
    <row r="2225" spans="1:18" x14ac:dyDescent="0.25">
      <c r="A2225" s="51">
        <v>2222</v>
      </c>
      <c r="B2225" s="52"/>
      <c r="C2225" s="38" t="s">
        <v>5290</v>
      </c>
      <c r="D2225" s="39">
        <v>44972</v>
      </c>
      <c r="E2225" s="40" t="s">
        <v>56</v>
      </c>
      <c r="F2225" s="41">
        <v>1625509</v>
      </c>
      <c r="G2225" s="40" t="s">
        <v>3749</v>
      </c>
      <c r="H2225" s="41">
        <v>170679</v>
      </c>
      <c r="I2225" s="42">
        <f t="shared" si="136"/>
        <v>155162.72727272726</v>
      </c>
      <c r="J2225" s="43">
        <v>45003</v>
      </c>
      <c r="K2225" s="44">
        <v>1477735</v>
      </c>
      <c r="L2225" s="45">
        <v>0.1075</v>
      </c>
      <c r="M2225" s="46">
        <f t="shared" si="137"/>
        <v>158856.51250000001</v>
      </c>
      <c r="N2225" s="47">
        <f t="shared" si="138"/>
        <v>3693.7852272727469</v>
      </c>
      <c r="O2225" s="48">
        <f t="shared" si="139"/>
        <v>3989.2880454545671</v>
      </c>
      <c r="P2225" s="49"/>
      <c r="Q2225" s="49"/>
      <c r="R2225" s="50"/>
    </row>
    <row r="2226" spans="1:18" x14ac:dyDescent="0.25">
      <c r="A2226" s="51">
        <v>2223</v>
      </c>
      <c r="B2226" s="53"/>
      <c r="C2226" s="38" t="s">
        <v>5291</v>
      </c>
      <c r="D2226" s="39">
        <v>44979</v>
      </c>
      <c r="E2226" s="40" t="s">
        <v>56</v>
      </c>
      <c r="F2226" s="41">
        <v>1148765</v>
      </c>
      <c r="G2226" s="40" t="s">
        <v>3749</v>
      </c>
      <c r="H2226" s="41">
        <v>120620</v>
      </c>
      <c r="I2226" s="42">
        <f t="shared" si="136"/>
        <v>109654.54545454544</v>
      </c>
      <c r="J2226" s="43">
        <v>45003</v>
      </c>
      <c r="K2226" s="44">
        <v>1044332</v>
      </c>
      <c r="L2226" s="45">
        <v>0.1075</v>
      </c>
      <c r="M2226" s="46">
        <f t="shared" si="137"/>
        <v>112265.69</v>
      </c>
      <c r="N2226" s="47">
        <f t="shared" si="138"/>
        <v>2611.144545454561</v>
      </c>
      <c r="O2226" s="48">
        <f t="shared" si="139"/>
        <v>2820.0361090909259</v>
      </c>
      <c r="P2226" s="49"/>
      <c r="Q2226" s="49"/>
      <c r="R2226" s="50"/>
    </row>
    <row r="2227" spans="1:18" x14ac:dyDescent="0.25">
      <c r="A2227" s="51">
        <v>2224</v>
      </c>
      <c r="B2227" s="54" t="s">
        <v>5292</v>
      </c>
      <c r="C2227" s="38">
        <v>147</v>
      </c>
      <c r="D2227" s="39">
        <v>44973</v>
      </c>
      <c r="E2227" s="40" t="s">
        <v>5293</v>
      </c>
      <c r="F2227" s="41">
        <v>-691873</v>
      </c>
      <c r="G2227" s="40" t="s">
        <v>3749</v>
      </c>
      <c r="H2227" s="41">
        <v>-72647</v>
      </c>
      <c r="I2227" s="42">
        <f t="shared" si="136"/>
        <v>-66042.727272727265</v>
      </c>
      <c r="J2227" s="43">
        <v>45003</v>
      </c>
      <c r="K2227" s="44">
        <v>-628976</v>
      </c>
      <c r="L2227" s="45">
        <v>0.1075</v>
      </c>
      <c r="M2227" s="46">
        <f t="shared" si="137"/>
        <v>-67614.92</v>
      </c>
      <c r="N2227" s="47">
        <f t="shared" si="138"/>
        <v>-1572.1927272727335</v>
      </c>
      <c r="O2227" s="48">
        <f t="shared" si="139"/>
        <v>-1697.9681454545523</v>
      </c>
      <c r="P2227" s="49"/>
      <c r="Q2227" s="49"/>
      <c r="R2227" s="50"/>
    </row>
    <row r="2228" spans="1:18" ht="26.45" customHeight="1" x14ac:dyDescent="0.25">
      <c r="A2228" s="51">
        <v>2225</v>
      </c>
      <c r="B2228" s="37" t="s">
        <v>5294</v>
      </c>
      <c r="C2228" s="38" t="s">
        <v>5295</v>
      </c>
      <c r="D2228" s="39">
        <v>44979</v>
      </c>
      <c r="E2228" s="40" t="s">
        <v>56</v>
      </c>
      <c r="F2228" s="41">
        <v>2226301</v>
      </c>
      <c r="G2228" s="40" t="s">
        <v>3749</v>
      </c>
      <c r="H2228" s="41">
        <v>233762</v>
      </c>
      <c r="I2228" s="42">
        <f t="shared" si="136"/>
        <v>212510.90909090909</v>
      </c>
      <c r="J2228" s="43">
        <v>45003</v>
      </c>
      <c r="K2228" s="44">
        <v>2023910</v>
      </c>
      <c r="L2228" s="45">
        <v>0.1075</v>
      </c>
      <c r="M2228" s="46">
        <f t="shared" si="137"/>
        <v>217570.32499999998</v>
      </c>
      <c r="N2228" s="47">
        <f t="shared" si="138"/>
        <v>5059.4159090908943</v>
      </c>
      <c r="O2228" s="48">
        <f t="shared" si="139"/>
        <v>5464.1691818181662</v>
      </c>
      <c r="P2228" s="49"/>
      <c r="Q2228" s="49"/>
      <c r="R2228" s="50"/>
    </row>
    <row r="2229" spans="1:18" x14ac:dyDescent="0.25">
      <c r="A2229" s="51">
        <v>2226</v>
      </c>
      <c r="B2229" s="52"/>
      <c r="C2229" s="38" t="s">
        <v>5296</v>
      </c>
      <c r="D2229" s="39">
        <v>44971</v>
      </c>
      <c r="E2229" s="40" t="s">
        <v>33</v>
      </c>
      <c r="F2229" s="41">
        <v>5654187</v>
      </c>
      <c r="G2229" s="40" t="s">
        <v>3749</v>
      </c>
      <c r="H2229" s="41">
        <v>593690</v>
      </c>
      <c r="I2229" s="42">
        <f t="shared" si="136"/>
        <v>539718.18181818177</v>
      </c>
      <c r="J2229" s="43">
        <v>45003</v>
      </c>
      <c r="K2229" s="44">
        <v>5140170</v>
      </c>
      <c r="L2229" s="45">
        <v>0.1075</v>
      </c>
      <c r="M2229" s="46">
        <f t="shared" si="137"/>
        <v>552568.27500000002</v>
      </c>
      <c r="N2229" s="47">
        <f t="shared" si="138"/>
        <v>12850.093181818258</v>
      </c>
      <c r="O2229" s="48">
        <f t="shared" si="139"/>
        <v>13878.100636363719</v>
      </c>
      <c r="P2229" s="49"/>
      <c r="Q2229" s="49"/>
      <c r="R2229" s="50"/>
    </row>
    <row r="2230" spans="1:18" x14ac:dyDescent="0.25">
      <c r="A2230" s="51">
        <v>2227</v>
      </c>
      <c r="B2230" s="53"/>
      <c r="C2230" s="38" t="s">
        <v>5297</v>
      </c>
      <c r="D2230" s="39">
        <v>44965</v>
      </c>
      <c r="E2230" s="40" t="s">
        <v>56</v>
      </c>
      <c r="F2230" s="41">
        <v>5151509</v>
      </c>
      <c r="G2230" s="40" t="s">
        <v>3749</v>
      </c>
      <c r="H2230" s="41">
        <v>540909</v>
      </c>
      <c r="I2230" s="42">
        <f t="shared" si="136"/>
        <v>491735.45454545453</v>
      </c>
      <c r="J2230" s="43">
        <v>45003</v>
      </c>
      <c r="K2230" s="44">
        <v>4683190</v>
      </c>
      <c r="L2230" s="45">
        <v>0.1075</v>
      </c>
      <c r="M2230" s="46">
        <f t="shared" si="137"/>
        <v>503442.92499999999</v>
      </c>
      <c r="N2230" s="47">
        <f t="shared" si="138"/>
        <v>11707.470454545459</v>
      </c>
      <c r="O2230" s="48">
        <f t="shared" si="139"/>
        <v>12644.068090909097</v>
      </c>
      <c r="P2230" s="49"/>
      <c r="Q2230" s="49"/>
      <c r="R2230" s="50"/>
    </row>
    <row r="2231" spans="1:18" ht="26.45" customHeight="1" x14ac:dyDescent="0.25">
      <c r="A2231" s="51">
        <v>2228</v>
      </c>
      <c r="B2231" s="37" t="s">
        <v>5298</v>
      </c>
      <c r="C2231" s="38" t="s">
        <v>5299</v>
      </c>
      <c r="D2231" s="39">
        <v>44972</v>
      </c>
      <c r="E2231" s="40" t="s">
        <v>56</v>
      </c>
      <c r="F2231" s="41">
        <v>1376739</v>
      </c>
      <c r="G2231" s="40" t="s">
        <v>3749</v>
      </c>
      <c r="H2231" s="41">
        <v>144558</v>
      </c>
      <c r="I2231" s="42">
        <f t="shared" si="136"/>
        <v>131416.36363636362</v>
      </c>
      <c r="J2231" s="43">
        <v>45003</v>
      </c>
      <c r="K2231" s="44">
        <v>1251581</v>
      </c>
      <c r="L2231" s="45">
        <v>0.1075</v>
      </c>
      <c r="M2231" s="46">
        <f t="shared" si="137"/>
        <v>134544.95749999999</v>
      </c>
      <c r="N2231" s="47">
        <f t="shared" si="138"/>
        <v>3128.5938636363717</v>
      </c>
      <c r="O2231" s="48">
        <f t="shared" si="139"/>
        <v>3378.8813727272818</v>
      </c>
      <c r="P2231" s="49"/>
      <c r="Q2231" s="49"/>
      <c r="R2231" s="50"/>
    </row>
    <row r="2232" spans="1:18" x14ac:dyDescent="0.25">
      <c r="A2232" s="51">
        <v>2229</v>
      </c>
      <c r="B2232" s="52"/>
      <c r="C2232" s="38" t="s">
        <v>5300</v>
      </c>
      <c r="D2232" s="39">
        <v>44965</v>
      </c>
      <c r="E2232" s="40" t="s">
        <v>56</v>
      </c>
      <c r="F2232" s="41">
        <v>2079743</v>
      </c>
      <c r="G2232" s="40" t="s">
        <v>3749</v>
      </c>
      <c r="H2232" s="41">
        <v>218373</v>
      </c>
      <c r="I2232" s="42">
        <f t="shared" si="136"/>
        <v>198520.90909090909</v>
      </c>
      <c r="J2232" s="43">
        <v>45003</v>
      </c>
      <c r="K2232" s="44">
        <v>1890675</v>
      </c>
      <c r="L2232" s="45">
        <v>0.1075</v>
      </c>
      <c r="M2232" s="46">
        <f t="shared" si="137"/>
        <v>203247.5625</v>
      </c>
      <c r="N2232" s="47">
        <f t="shared" si="138"/>
        <v>4726.6534090909117</v>
      </c>
      <c r="O2232" s="48">
        <f t="shared" si="139"/>
        <v>5104.7856818181854</v>
      </c>
      <c r="P2232" s="49"/>
      <c r="Q2232" s="49"/>
      <c r="R2232" s="50"/>
    </row>
    <row r="2233" spans="1:18" x14ac:dyDescent="0.25">
      <c r="A2233" s="51">
        <v>2230</v>
      </c>
      <c r="B2233" s="53"/>
      <c r="C2233" s="38" t="s">
        <v>5301</v>
      </c>
      <c r="D2233" s="39">
        <v>44979</v>
      </c>
      <c r="E2233" s="40" t="s">
        <v>803</v>
      </c>
      <c r="F2233" s="41">
        <v>457244</v>
      </c>
      <c r="G2233" s="40" t="s">
        <v>3749</v>
      </c>
      <c r="H2233" s="41">
        <v>48011</v>
      </c>
      <c r="I2233" s="42">
        <f t="shared" si="136"/>
        <v>43646.363636363632</v>
      </c>
      <c r="J2233" s="43">
        <v>45003</v>
      </c>
      <c r="K2233" s="44">
        <v>415676</v>
      </c>
      <c r="L2233" s="45">
        <v>0.1075</v>
      </c>
      <c r="M2233" s="46">
        <f t="shared" si="137"/>
        <v>44685.17</v>
      </c>
      <c r="N2233" s="47">
        <f t="shared" si="138"/>
        <v>1038.8063636363659</v>
      </c>
      <c r="O2233" s="48">
        <f t="shared" si="139"/>
        <v>1121.9108727272751</v>
      </c>
      <c r="P2233" s="49"/>
      <c r="Q2233" s="49"/>
      <c r="R2233" s="50"/>
    </row>
    <row r="2234" spans="1:18" x14ac:dyDescent="0.25">
      <c r="A2234" s="51">
        <v>2231</v>
      </c>
      <c r="B2234" s="54" t="s">
        <v>5302</v>
      </c>
      <c r="C2234" s="38">
        <v>71</v>
      </c>
      <c r="D2234" s="39">
        <v>44964</v>
      </c>
      <c r="E2234" s="40" t="s">
        <v>5303</v>
      </c>
      <c r="F2234" s="41">
        <v>-101951</v>
      </c>
      <c r="G2234" s="40" t="s">
        <v>3749</v>
      </c>
      <c r="H2234" s="41">
        <v>-10705</v>
      </c>
      <c r="I2234" s="42">
        <f t="shared" si="136"/>
        <v>-9731.8181818181802</v>
      </c>
      <c r="J2234" s="43">
        <v>45003</v>
      </c>
      <c r="K2234" s="44">
        <v>-94399</v>
      </c>
      <c r="L2234" s="45">
        <v>0.1075</v>
      </c>
      <c r="M2234" s="46">
        <f t="shared" si="137"/>
        <v>-10147.8925</v>
      </c>
      <c r="N2234" s="47">
        <f t="shared" si="138"/>
        <v>-416.07431818181976</v>
      </c>
      <c r="O2234" s="48">
        <f t="shared" si="139"/>
        <v>-449.36026363636535</v>
      </c>
      <c r="P2234" s="49"/>
      <c r="Q2234" s="49"/>
      <c r="R2234" s="50"/>
    </row>
    <row r="2235" spans="1:18" x14ac:dyDescent="0.25">
      <c r="A2235" s="51">
        <v>2232</v>
      </c>
      <c r="B2235" s="37" t="s">
        <v>5304</v>
      </c>
      <c r="C2235" s="38" t="s">
        <v>5305</v>
      </c>
      <c r="D2235" s="39">
        <v>44975</v>
      </c>
      <c r="E2235" s="40" t="s">
        <v>803</v>
      </c>
      <c r="F2235" s="41">
        <v>2031293</v>
      </c>
      <c r="G2235" s="40" t="s">
        <v>3749</v>
      </c>
      <c r="H2235" s="41">
        <v>213286</v>
      </c>
      <c r="I2235" s="42">
        <f t="shared" si="136"/>
        <v>193896.36363636362</v>
      </c>
      <c r="J2235" s="43">
        <v>45003</v>
      </c>
      <c r="K2235" s="44">
        <v>1846630</v>
      </c>
      <c r="L2235" s="45">
        <v>0.1075</v>
      </c>
      <c r="M2235" s="46">
        <f t="shared" si="137"/>
        <v>198512.72500000001</v>
      </c>
      <c r="N2235" s="47">
        <f t="shared" si="138"/>
        <v>4616.361363636388</v>
      </c>
      <c r="O2235" s="48">
        <f t="shared" si="139"/>
        <v>4985.6702727272996</v>
      </c>
      <c r="P2235" s="49"/>
      <c r="Q2235" s="49"/>
      <c r="R2235" s="50"/>
    </row>
    <row r="2236" spans="1:18" x14ac:dyDescent="0.25">
      <c r="A2236" s="51">
        <v>2233</v>
      </c>
      <c r="B2236" s="53"/>
      <c r="C2236" s="38" t="s">
        <v>5306</v>
      </c>
      <c r="D2236" s="39">
        <v>44963</v>
      </c>
      <c r="E2236" s="40" t="s">
        <v>56</v>
      </c>
      <c r="F2236" s="41">
        <v>2378308</v>
      </c>
      <c r="G2236" s="40" t="s">
        <v>3749</v>
      </c>
      <c r="H2236" s="41">
        <v>249722</v>
      </c>
      <c r="I2236" s="42">
        <f t="shared" si="136"/>
        <v>227019.99999999997</v>
      </c>
      <c r="J2236" s="43">
        <v>45003</v>
      </c>
      <c r="K2236" s="44">
        <v>2162098</v>
      </c>
      <c r="L2236" s="45">
        <v>0.1075</v>
      </c>
      <c r="M2236" s="46">
        <f t="shared" si="137"/>
        <v>232425.535</v>
      </c>
      <c r="N2236" s="47">
        <f t="shared" si="138"/>
        <v>5405.5350000000326</v>
      </c>
      <c r="O2236" s="48">
        <f t="shared" si="139"/>
        <v>5837.977800000036</v>
      </c>
      <c r="P2236" s="49"/>
      <c r="Q2236" s="49"/>
      <c r="R2236" s="50"/>
    </row>
    <row r="2237" spans="1:18" ht="26.45" customHeight="1" x14ac:dyDescent="0.25">
      <c r="A2237" s="51">
        <v>2234</v>
      </c>
      <c r="B2237" s="37" t="s">
        <v>5307</v>
      </c>
      <c r="C2237" s="38" t="s">
        <v>5308</v>
      </c>
      <c r="D2237" s="39">
        <v>44970</v>
      </c>
      <c r="E2237" s="40" t="s">
        <v>56</v>
      </c>
      <c r="F2237" s="41">
        <v>774414</v>
      </c>
      <c r="G2237" s="40" t="s">
        <v>3749</v>
      </c>
      <c r="H2237" s="41">
        <v>81313</v>
      </c>
      <c r="I2237" s="42">
        <f t="shared" si="136"/>
        <v>73920.909090909088</v>
      </c>
      <c r="J2237" s="43">
        <v>45003</v>
      </c>
      <c r="K2237" s="44">
        <v>704013</v>
      </c>
      <c r="L2237" s="45">
        <v>0.1075</v>
      </c>
      <c r="M2237" s="46">
        <f t="shared" si="137"/>
        <v>75681.397499999992</v>
      </c>
      <c r="N2237" s="47">
        <f t="shared" si="138"/>
        <v>1760.4884090909036</v>
      </c>
      <c r="O2237" s="48">
        <f t="shared" si="139"/>
        <v>1901.327481818176</v>
      </c>
      <c r="P2237" s="49"/>
      <c r="Q2237" s="49"/>
      <c r="R2237" s="50"/>
    </row>
    <row r="2238" spans="1:18" x14ac:dyDescent="0.25">
      <c r="A2238" s="51">
        <v>2235</v>
      </c>
      <c r="B2238" s="52"/>
      <c r="C2238" s="38" t="s">
        <v>5309</v>
      </c>
      <c r="D2238" s="39">
        <v>44963</v>
      </c>
      <c r="E2238" s="40" t="s">
        <v>56</v>
      </c>
      <c r="F2238" s="41">
        <v>770362</v>
      </c>
      <c r="G2238" s="40" t="s">
        <v>3749</v>
      </c>
      <c r="H2238" s="41">
        <v>80888</v>
      </c>
      <c r="I2238" s="42">
        <f t="shared" si="136"/>
        <v>73534.545454545456</v>
      </c>
      <c r="J2238" s="43">
        <v>45003</v>
      </c>
      <c r="K2238" s="44">
        <v>700329</v>
      </c>
      <c r="L2238" s="45">
        <v>0.1075</v>
      </c>
      <c r="M2238" s="46">
        <f t="shared" si="137"/>
        <v>75285.367499999993</v>
      </c>
      <c r="N2238" s="47">
        <f t="shared" si="138"/>
        <v>1750.8220454545371</v>
      </c>
      <c r="O2238" s="48">
        <f t="shared" si="139"/>
        <v>1890.8878090909002</v>
      </c>
      <c r="P2238" s="49"/>
      <c r="Q2238" s="49"/>
      <c r="R2238" s="50"/>
    </row>
    <row r="2239" spans="1:18" x14ac:dyDescent="0.25">
      <c r="A2239" s="51">
        <v>2236</v>
      </c>
      <c r="B2239" s="53"/>
      <c r="C2239" s="38" t="s">
        <v>5310</v>
      </c>
      <c r="D2239" s="39">
        <v>44984</v>
      </c>
      <c r="E2239" s="40" t="s">
        <v>28</v>
      </c>
      <c r="F2239" s="41">
        <v>774414</v>
      </c>
      <c r="G2239" s="40" t="s">
        <v>3749</v>
      </c>
      <c r="H2239" s="41">
        <v>81313</v>
      </c>
      <c r="I2239" s="42">
        <f t="shared" si="136"/>
        <v>73920.909090909088</v>
      </c>
      <c r="J2239" s="43">
        <v>45003</v>
      </c>
      <c r="K2239" s="44">
        <v>704013</v>
      </c>
      <c r="L2239" s="45">
        <v>0.1075</v>
      </c>
      <c r="M2239" s="46">
        <f t="shared" si="137"/>
        <v>75681.397499999992</v>
      </c>
      <c r="N2239" s="47">
        <f t="shared" si="138"/>
        <v>1760.4884090909036</v>
      </c>
      <c r="O2239" s="48">
        <f t="shared" si="139"/>
        <v>1901.327481818176</v>
      </c>
      <c r="P2239" s="49"/>
      <c r="Q2239" s="49"/>
      <c r="R2239" s="50"/>
    </row>
    <row r="2240" spans="1:18" x14ac:dyDescent="0.25">
      <c r="A2240" s="51">
        <v>2237</v>
      </c>
      <c r="B2240" s="54" t="s">
        <v>5311</v>
      </c>
      <c r="C2240" s="38">
        <v>191</v>
      </c>
      <c r="D2240" s="39">
        <v>44986</v>
      </c>
      <c r="E2240" s="40" t="s">
        <v>5312</v>
      </c>
      <c r="F2240" s="41">
        <v>-2056229</v>
      </c>
      <c r="G2240" s="40" t="s">
        <v>3749</v>
      </c>
      <c r="H2240" s="41">
        <v>-215904</v>
      </c>
      <c r="I2240" s="42">
        <f t="shared" si="136"/>
        <v>-196276.36363636362</v>
      </c>
      <c r="J2240" s="43">
        <v>45003</v>
      </c>
      <c r="K2240" s="44">
        <v>-1903916</v>
      </c>
      <c r="L2240" s="45">
        <v>0.1075</v>
      </c>
      <c r="M2240" s="46">
        <f t="shared" si="137"/>
        <v>-204670.97</v>
      </c>
      <c r="N2240" s="47">
        <f t="shared" si="138"/>
        <v>-8394.6063636363833</v>
      </c>
      <c r="O2240" s="48">
        <f t="shared" si="139"/>
        <v>-9066.1748727272952</v>
      </c>
      <c r="P2240" s="49"/>
      <c r="Q2240" s="49"/>
      <c r="R2240" s="50"/>
    </row>
    <row r="2241" spans="1:18" ht="39.6" customHeight="1" x14ac:dyDescent="0.25">
      <c r="A2241" s="51">
        <v>2238</v>
      </c>
      <c r="B2241" s="37" t="s">
        <v>5313</v>
      </c>
      <c r="C2241" s="38" t="s">
        <v>5314</v>
      </c>
      <c r="D2241" s="39">
        <v>44965</v>
      </c>
      <c r="E2241" s="40" t="s">
        <v>28</v>
      </c>
      <c r="F2241" s="41">
        <v>4052994</v>
      </c>
      <c r="G2241" s="40" t="s">
        <v>3749</v>
      </c>
      <c r="H2241" s="41">
        <v>425564</v>
      </c>
      <c r="I2241" s="42">
        <f t="shared" si="136"/>
        <v>386876.36363636359</v>
      </c>
      <c r="J2241" s="43">
        <v>45003</v>
      </c>
      <c r="K2241" s="44">
        <v>3684540</v>
      </c>
      <c r="L2241" s="45">
        <v>0.1075</v>
      </c>
      <c r="M2241" s="46">
        <f t="shared" si="137"/>
        <v>396088.05</v>
      </c>
      <c r="N2241" s="47">
        <f t="shared" si="138"/>
        <v>9211.6863636363996</v>
      </c>
      <c r="O2241" s="48">
        <f t="shared" si="139"/>
        <v>9948.6212727273123</v>
      </c>
      <c r="P2241" s="49"/>
      <c r="Q2241" s="49"/>
      <c r="R2241" s="50"/>
    </row>
    <row r="2242" spans="1:18" x14ac:dyDescent="0.25">
      <c r="A2242" s="51">
        <v>2239</v>
      </c>
      <c r="B2242" s="53"/>
      <c r="C2242" s="38" t="s">
        <v>5315</v>
      </c>
      <c r="D2242" s="39">
        <v>44979</v>
      </c>
      <c r="E2242" s="40" t="s">
        <v>28</v>
      </c>
      <c r="F2242" s="41">
        <v>4156873</v>
      </c>
      <c r="G2242" s="40" t="s">
        <v>3749</v>
      </c>
      <c r="H2242" s="41">
        <v>436472</v>
      </c>
      <c r="I2242" s="42">
        <f t="shared" si="136"/>
        <v>396792.72727272724</v>
      </c>
      <c r="J2242" s="43">
        <v>45003</v>
      </c>
      <c r="K2242" s="44">
        <v>3778975</v>
      </c>
      <c r="L2242" s="45">
        <v>0.1075</v>
      </c>
      <c r="M2242" s="46">
        <f t="shared" si="137"/>
        <v>406239.8125</v>
      </c>
      <c r="N2242" s="47">
        <f t="shared" si="138"/>
        <v>9447.0852272727643</v>
      </c>
      <c r="O2242" s="48">
        <f t="shared" si="139"/>
        <v>10202.852045454587</v>
      </c>
      <c r="P2242" s="49"/>
      <c r="Q2242" s="49"/>
      <c r="R2242" s="50"/>
    </row>
    <row r="2243" spans="1:18" x14ac:dyDescent="0.25">
      <c r="A2243" s="51">
        <v>2240</v>
      </c>
      <c r="B2243" s="54" t="s">
        <v>5316</v>
      </c>
      <c r="C2243" s="38" t="s">
        <v>5317</v>
      </c>
      <c r="D2243" s="39">
        <v>44971</v>
      </c>
      <c r="E2243" s="40" t="s">
        <v>28</v>
      </c>
      <c r="F2243" s="41">
        <v>2248568</v>
      </c>
      <c r="G2243" s="40" t="s">
        <v>3749</v>
      </c>
      <c r="H2243" s="41">
        <v>236100</v>
      </c>
      <c r="I2243" s="42">
        <f t="shared" si="136"/>
        <v>214636.36363636362</v>
      </c>
      <c r="J2243" s="43">
        <v>45003</v>
      </c>
      <c r="K2243" s="44">
        <v>2044153</v>
      </c>
      <c r="L2243" s="45">
        <v>0.1075</v>
      </c>
      <c r="M2243" s="46">
        <f t="shared" si="137"/>
        <v>219746.44750000001</v>
      </c>
      <c r="N2243" s="47">
        <f t="shared" si="138"/>
        <v>5110.0838636363915</v>
      </c>
      <c r="O2243" s="48">
        <f t="shared" si="139"/>
        <v>5518.8905727273032</v>
      </c>
      <c r="P2243" s="49"/>
      <c r="Q2243" s="49"/>
      <c r="R2243" s="50"/>
    </row>
    <row r="2244" spans="1:18" x14ac:dyDescent="0.25">
      <c r="A2244" s="51">
        <v>2241</v>
      </c>
      <c r="B2244" s="54" t="s">
        <v>5318</v>
      </c>
      <c r="C2244" s="38">
        <v>93</v>
      </c>
      <c r="D2244" s="39">
        <v>44981</v>
      </c>
      <c r="E2244" s="40" t="s">
        <v>5319</v>
      </c>
      <c r="F2244" s="41">
        <v>-513322</v>
      </c>
      <c r="G2244" s="40" t="s">
        <v>3749</v>
      </c>
      <c r="H2244" s="41">
        <v>-53899</v>
      </c>
      <c r="I2244" s="42">
        <f t="shared" ref="I2244:I2307" si="140">H2244/1.1</f>
        <v>-48999.090909090904</v>
      </c>
      <c r="J2244" s="43">
        <v>45003</v>
      </c>
      <c r="K2244" s="44">
        <v>-466656</v>
      </c>
      <c r="L2244" s="45">
        <v>0.1075</v>
      </c>
      <c r="M2244" s="46">
        <f t="shared" ref="M2244:M2307" si="141">K2244*L2244</f>
        <v>-50165.52</v>
      </c>
      <c r="N2244" s="47">
        <f t="shared" ref="N2244:N2307" si="142">M2244-I2244</f>
        <v>-1166.4290909090923</v>
      </c>
      <c r="O2244" s="48">
        <f t="shared" ref="O2244:O2307" si="143">N2244*1.08</f>
        <v>-1259.7434181818198</v>
      </c>
      <c r="P2244" s="49"/>
      <c r="Q2244" s="49"/>
      <c r="R2244" s="50"/>
    </row>
    <row r="2245" spans="1:18" x14ac:dyDescent="0.25">
      <c r="A2245" s="51">
        <v>2242</v>
      </c>
      <c r="B2245" s="54" t="s">
        <v>5320</v>
      </c>
      <c r="C2245" s="38" t="s">
        <v>5321</v>
      </c>
      <c r="D2245" s="39">
        <v>44985</v>
      </c>
      <c r="E2245" s="40" t="s">
        <v>56</v>
      </c>
      <c r="F2245" s="41">
        <v>3891107</v>
      </c>
      <c r="G2245" s="40" t="s">
        <v>3749</v>
      </c>
      <c r="H2245" s="41">
        <v>408566</v>
      </c>
      <c r="I2245" s="42">
        <f t="shared" si="140"/>
        <v>371423.63636363635</v>
      </c>
      <c r="J2245" s="43">
        <v>45003</v>
      </c>
      <c r="K2245" s="44">
        <v>3537370</v>
      </c>
      <c r="L2245" s="45">
        <v>0.1075</v>
      </c>
      <c r="M2245" s="46">
        <f t="shared" si="141"/>
        <v>380267.27499999997</v>
      </c>
      <c r="N2245" s="47">
        <f t="shared" si="142"/>
        <v>8843.638636363612</v>
      </c>
      <c r="O2245" s="48">
        <f t="shared" si="143"/>
        <v>9551.1297272727024</v>
      </c>
      <c r="P2245" s="49"/>
      <c r="Q2245" s="49"/>
      <c r="R2245" s="50"/>
    </row>
    <row r="2246" spans="1:18" x14ac:dyDescent="0.25">
      <c r="A2246" s="51">
        <v>2243</v>
      </c>
      <c r="B2246" s="37" t="s">
        <v>5322</v>
      </c>
      <c r="C2246" s="38" t="s">
        <v>5323</v>
      </c>
      <c r="D2246" s="39">
        <v>44981</v>
      </c>
      <c r="E2246" s="40" t="s">
        <v>33</v>
      </c>
      <c r="F2246" s="41">
        <v>2117467</v>
      </c>
      <c r="G2246" s="40" t="s">
        <v>3749</v>
      </c>
      <c r="H2246" s="41">
        <v>222334</v>
      </c>
      <c r="I2246" s="42">
        <f t="shared" si="140"/>
        <v>202121.81818181818</v>
      </c>
      <c r="J2246" s="43">
        <v>45003</v>
      </c>
      <c r="K2246" s="44">
        <v>1924970</v>
      </c>
      <c r="L2246" s="45">
        <v>0.1075</v>
      </c>
      <c r="M2246" s="46">
        <f t="shared" si="141"/>
        <v>206934.27499999999</v>
      </c>
      <c r="N2246" s="47">
        <f t="shared" si="142"/>
        <v>4812.4568181818177</v>
      </c>
      <c r="O2246" s="48">
        <f t="shared" si="143"/>
        <v>5197.4533636363631</v>
      </c>
      <c r="P2246" s="49"/>
      <c r="Q2246" s="49"/>
      <c r="R2246" s="50"/>
    </row>
    <row r="2247" spans="1:18" x14ac:dyDescent="0.25">
      <c r="A2247" s="51">
        <v>2244</v>
      </c>
      <c r="B2247" s="52"/>
      <c r="C2247" s="38" t="s">
        <v>5324</v>
      </c>
      <c r="D2247" s="39">
        <v>44978</v>
      </c>
      <c r="E2247" s="40" t="s">
        <v>33</v>
      </c>
      <c r="F2247" s="41">
        <v>2117467</v>
      </c>
      <c r="G2247" s="40" t="s">
        <v>3749</v>
      </c>
      <c r="H2247" s="41">
        <v>222334</v>
      </c>
      <c r="I2247" s="42">
        <f t="shared" si="140"/>
        <v>202121.81818181818</v>
      </c>
      <c r="J2247" s="43">
        <v>45003</v>
      </c>
      <c r="K2247" s="44">
        <v>1924970</v>
      </c>
      <c r="L2247" s="45">
        <v>0.1075</v>
      </c>
      <c r="M2247" s="46">
        <f t="shared" si="141"/>
        <v>206934.27499999999</v>
      </c>
      <c r="N2247" s="47">
        <f t="shared" si="142"/>
        <v>4812.4568181818177</v>
      </c>
      <c r="O2247" s="48">
        <f t="shared" si="143"/>
        <v>5197.4533636363631</v>
      </c>
      <c r="P2247" s="49"/>
      <c r="Q2247" s="49"/>
      <c r="R2247" s="50"/>
    </row>
    <row r="2248" spans="1:18" x14ac:dyDescent="0.25">
      <c r="A2248" s="51">
        <v>2245</v>
      </c>
      <c r="B2248" s="53"/>
      <c r="C2248" s="38" t="s">
        <v>5325</v>
      </c>
      <c r="D2248" s="39">
        <v>44966</v>
      </c>
      <c r="E2248" s="40" t="s">
        <v>56</v>
      </c>
      <c r="F2248" s="41">
        <v>2472547</v>
      </c>
      <c r="G2248" s="40" t="s">
        <v>3749</v>
      </c>
      <c r="H2248" s="41">
        <v>259618</v>
      </c>
      <c r="I2248" s="42">
        <f t="shared" si="140"/>
        <v>236016.36363636362</v>
      </c>
      <c r="J2248" s="43">
        <v>45003</v>
      </c>
      <c r="K2248" s="44">
        <v>2247770</v>
      </c>
      <c r="L2248" s="45">
        <v>0.1075</v>
      </c>
      <c r="M2248" s="46">
        <f t="shared" si="141"/>
        <v>241635.27499999999</v>
      </c>
      <c r="N2248" s="47">
        <f t="shared" si="142"/>
        <v>5618.9113636363763</v>
      </c>
      <c r="O2248" s="48">
        <f t="shared" si="143"/>
        <v>6068.4242727272867</v>
      </c>
      <c r="P2248" s="49"/>
      <c r="Q2248" s="49"/>
      <c r="R2248" s="50"/>
    </row>
    <row r="2249" spans="1:18" x14ac:dyDescent="0.25">
      <c r="A2249" s="51">
        <v>2246</v>
      </c>
      <c r="B2249" s="54" t="s">
        <v>5326</v>
      </c>
      <c r="C2249" s="38">
        <v>257</v>
      </c>
      <c r="D2249" s="39">
        <v>44984</v>
      </c>
      <c r="E2249" s="40" t="s">
        <v>5327</v>
      </c>
      <c r="F2249" s="41">
        <v>-80774</v>
      </c>
      <c r="G2249" s="40" t="s">
        <v>3749</v>
      </c>
      <c r="H2249" s="41">
        <v>-8481</v>
      </c>
      <c r="I2249" s="42">
        <f t="shared" si="140"/>
        <v>-7709.9999999999991</v>
      </c>
      <c r="J2249" s="43">
        <v>45003</v>
      </c>
      <c r="K2249" s="44">
        <v>-73431</v>
      </c>
      <c r="L2249" s="45">
        <v>0.1075</v>
      </c>
      <c r="M2249" s="46">
        <f t="shared" si="141"/>
        <v>-7893.8324999999995</v>
      </c>
      <c r="N2249" s="47">
        <f t="shared" si="142"/>
        <v>-183.83250000000044</v>
      </c>
      <c r="O2249" s="48">
        <f t="shared" si="143"/>
        <v>-198.53910000000047</v>
      </c>
      <c r="P2249" s="49"/>
      <c r="Q2249" s="49"/>
      <c r="R2249" s="50"/>
    </row>
    <row r="2250" spans="1:18" x14ac:dyDescent="0.25">
      <c r="A2250" s="51">
        <v>2247</v>
      </c>
      <c r="B2250" s="37" t="s">
        <v>5328</v>
      </c>
      <c r="C2250" s="38">
        <v>6654</v>
      </c>
      <c r="D2250" s="39">
        <v>44974</v>
      </c>
      <c r="E2250" s="40" t="s">
        <v>803</v>
      </c>
      <c r="F2250" s="41">
        <v>2117467</v>
      </c>
      <c r="G2250" s="40" t="s">
        <v>3749</v>
      </c>
      <c r="H2250" s="41">
        <v>222334</v>
      </c>
      <c r="I2250" s="42">
        <f t="shared" si="140"/>
        <v>202121.81818181818</v>
      </c>
      <c r="J2250" s="43">
        <v>45003</v>
      </c>
      <c r="K2250" s="44">
        <v>1924970</v>
      </c>
      <c r="L2250" s="45">
        <v>0.1075</v>
      </c>
      <c r="M2250" s="46">
        <f t="shared" si="141"/>
        <v>206934.27499999999</v>
      </c>
      <c r="N2250" s="47">
        <f t="shared" si="142"/>
        <v>4812.4568181818177</v>
      </c>
      <c r="O2250" s="48">
        <f t="shared" si="143"/>
        <v>5197.4533636363631</v>
      </c>
      <c r="P2250" s="49"/>
      <c r="Q2250" s="49"/>
      <c r="R2250" s="50"/>
    </row>
    <row r="2251" spans="1:18" x14ac:dyDescent="0.25">
      <c r="A2251" s="51">
        <v>2248</v>
      </c>
      <c r="B2251" s="53"/>
      <c r="C2251" s="38">
        <v>3127</v>
      </c>
      <c r="D2251" s="39">
        <v>44965</v>
      </c>
      <c r="E2251" s="40" t="s">
        <v>33</v>
      </c>
      <c r="F2251" s="41">
        <v>807741</v>
      </c>
      <c r="G2251" s="40" t="s">
        <v>3749</v>
      </c>
      <c r="H2251" s="41">
        <v>84813</v>
      </c>
      <c r="I2251" s="42">
        <f t="shared" si="140"/>
        <v>77102.727272727265</v>
      </c>
      <c r="J2251" s="43">
        <v>45003</v>
      </c>
      <c r="K2251" s="44">
        <v>734310</v>
      </c>
      <c r="L2251" s="45">
        <v>0.1075</v>
      </c>
      <c r="M2251" s="46">
        <f t="shared" si="141"/>
        <v>78938.324999999997</v>
      </c>
      <c r="N2251" s="47">
        <f t="shared" si="142"/>
        <v>1835.5977272727323</v>
      </c>
      <c r="O2251" s="48">
        <f t="shared" si="143"/>
        <v>1982.4455454545509</v>
      </c>
      <c r="P2251" s="49"/>
      <c r="Q2251" s="49"/>
      <c r="R2251" s="50"/>
    </row>
    <row r="2252" spans="1:18" ht="26.45" customHeight="1" x14ac:dyDescent="0.25">
      <c r="A2252" s="51">
        <v>2249</v>
      </c>
      <c r="B2252" s="37" t="s">
        <v>5329</v>
      </c>
      <c r="C2252" s="38" t="s">
        <v>5330</v>
      </c>
      <c r="D2252" s="39">
        <v>44965</v>
      </c>
      <c r="E2252" s="40" t="s">
        <v>56</v>
      </c>
      <c r="F2252" s="41">
        <v>2581381</v>
      </c>
      <c r="G2252" s="40" t="s">
        <v>3749</v>
      </c>
      <c r="H2252" s="41">
        <v>271045</v>
      </c>
      <c r="I2252" s="42">
        <f t="shared" si="140"/>
        <v>246404.54545454544</v>
      </c>
      <c r="J2252" s="43">
        <v>45003</v>
      </c>
      <c r="K2252" s="44">
        <v>2346710</v>
      </c>
      <c r="L2252" s="45">
        <v>0.1075</v>
      </c>
      <c r="M2252" s="46">
        <f t="shared" si="141"/>
        <v>252271.32499999998</v>
      </c>
      <c r="N2252" s="47">
        <f t="shared" si="142"/>
        <v>5866.7795454545412</v>
      </c>
      <c r="O2252" s="48">
        <f t="shared" si="143"/>
        <v>6336.1219090909053</v>
      </c>
      <c r="P2252" s="49"/>
      <c r="Q2252" s="49"/>
      <c r="R2252" s="50"/>
    </row>
    <row r="2253" spans="1:18" x14ac:dyDescent="0.25">
      <c r="A2253" s="51">
        <v>2250</v>
      </c>
      <c r="B2253" s="52"/>
      <c r="C2253" s="38" t="s">
        <v>5331</v>
      </c>
      <c r="D2253" s="39">
        <v>44978</v>
      </c>
      <c r="E2253" s="40" t="s">
        <v>56</v>
      </c>
      <c r="F2253" s="41">
        <v>2029379</v>
      </c>
      <c r="G2253" s="40" t="s">
        <v>3749</v>
      </c>
      <c r="H2253" s="41">
        <v>213085</v>
      </c>
      <c r="I2253" s="42">
        <f t="shared" si="140"/>
        <v>193713.63636363635</v>
      </c>
      <c r="J2253" s="43">
        <v>45003</v>
      </c>
      <c r="K2253" s="44">
        <v>1844890</v>
      </c>
      <c r="L2253" s="45">
        <v>0.1075</v>
      </c>
      <c r="M2253" s="46">
        <f t="shared" si="141"/>
        <v>198325.67499999999</v>
      </c>
      <c r="N2253" s="47">
        <f t="shared" si="142"/>
        <v>4612.0386363636353</v>
      </c>
      <c r="O2253" s="48">
        <f t="shared" si="143"/>
        <v>4981.0017272727264</v>
      </c>
      <c r="P2253" s="49"/>
      <c r="Q2253" s="49"/>
      <c r="R2253" s="50"/>
    </row>
    <row r="2254" spans="1:18" x14ac:dyDescent="0.25">
      <c r="A2254" s="51">
        <v>2251</v>
      </c>
      <c r="B2254" s="53"/>
      <c r="C2254" s="38" t="s">
        <v>5332</v>
      </c>
      <c r="D2254" s="39">
        <v>44967</v>
      </c>
      <c r="E2254" s="40" t="s">
        <v>56</v>
      </c>
      <c r="F2254" s="41">
        <v>3339105</v>
      </c>
      <c r="G2254" s="40" t="s">
        <v>3749</v>
      </c>
      <c r="H2254" s="41">
        <v>350606</v>
      </c>
      <c r="I2254" s="42">
        <f t="shared" si="140"/>
        <v>318732.72727272724</v>
      </c>
      <c r="J2254" s="43">
        <v>45003</v>
      </c>
      <c r="K2254" s="44">
        <v>3035550</v>
      </c>
      <c r="L2254" s="45">
        <v>0.1075</v>
      </c>
      <c r="M2254" s="46">
        <f t="shared" si="141"/>
        <v>326321.625</v>
      </c>
      <c r="N2254" s="47">
        <f t="shared" si="142"/>
        <v>7588.8977272727643</v>
      </c>
      <c r="O2254" s="48">
        <f t="shared" si="143"/>
        <v>8196.0095454545863</v>
      </c>
      <c r="P2254" s="49"/>
      <c r="Q2254" s="49"/>
      <c r="R2254" s="50"/>
    </row>
    <row r="2255" spans="1:18" x14ac:dyDescent="0.25">
      <c r="A2255" s="51">
        <v>2252</v>
      </c>
      <c r="B2255" s="37" t="s">
        <v>5333</v>
      </c>
      <c r="C2255" s="38" t="s">
        <v>5334</v>
      </c>
      <c r="D2255" s="39">
        <v>44979</v>
      </c>
      <c r="E2255" s="40" t="s">
        <v>33</v>
      </c>
      <c r="F2255" s="41">
        <v>2117467</v>
      </c>
      <c r="G2255" s="40" t="s">
        <v>3749</v>
      </c>
      <c r="H2255" s="41">
        <v>222334</v>
      </c>
      <c r="I2255" s="42">
        <f t="shared" si="140"/>
        <v>202121.81818181818</v>
      </c>
      <c r="J2255" s="43">
        <v>45003</v>
      </c>
      <c r="K2255" s="44">
        <v>1924970</v>
      </c>
      <c r="L2255" s="45">
        <v>0.1075</v>
      </c>
      <c r="M2255" s="46">
        <f t="shared" si="141"/>
        <v>206934.27499999999</v>
      </c>
      <c r="N2255" s="47">
        <f t="shared" si="142"/>
        <v>4812.4568181818177</v>
      </c>
      <c r="O2255" s="48">
        <f t="shared" si="143"/>
        <v>5197.4533636363631</v>
      </c>
      <c r="P2255" s="49"/>
      <c r="Q2255" s="49"/>
      <c r="R2255" s="50"/>
    </row>
    <row r="2256" spans="1:18" x14ac:dyDescent="0.25">
      <c r="A2256" s="51">
        <v>2253</v>
      </c>
      <c r="B2256" s="52"/>
      <c r="C2256" s="38" t="s">
        <v>5335</v>
      </c>
      <c r="D2256" s="39">
        <v>44972</v>
      </c>
      <c r="E2256" s="40" t="s">
        <v>2099</v>
      </c>
      <c r="F2256" s="41">
        <v>2117467</v>
      </c>
      <c r="G2256" s="40" t="s">
        <v>3749</v>
      </c>
      <c r="H2256" s="41">
        <v>222334</v>
      </c>
      <c r="I2256" s="42">
        <f t="shared" si="140"/>
        <v>202121.81818181818</v>
      </c>
      <c r="J2256" s="43">
        <v>45003</v>
      </c>
      <c r="K2256" s="44">
        <v>1924970</v>
      </c>
      <c r="L2256" s="45">
        <v>0.1075</v>
      </c>
      <c r="M2256" s="46">
        <f t="shared" si="141"/>
        <v>206934.27499999999</v>
      </c>
      <c r="N2256" s="47">
        <f t="shared" si="142"/>
        <v>4812.4568181818177</v>
      </c>
      <c r="O2256" s="48">
        <f t="shared" si="143"/>
        <v>5197.4533636363631</v>
      </c>
      <c r="P2256" s="49"/>
      <c r="Q2256" s="49"/>
      <c r="R2256" s="50"/>
    </row>
    <row r="2257" spans="1:18" x14ac:dyDescent="0.25">
      <c r="A2257" s="51">
        <v>2254</v>
      </c>
      <c r="B2257" s="53"/>
      <c r="C2257" s="38" t="s">
        <v>5336</v>
      </c>
      <c r="D2257" s="39">
        <v>44963</v>
      </c>
      <c r="E2257" s="40" t="s">
        <v>28</v>
      </c>
      <c r="F2257" s="41">
        <v>3339105</v>
      </c>
      <c r="G2257" s="40" t="s">
        <v>3749</v>
      </c>
      <c r="H2257" s="41">
        <v>350606</v>
      </c>
      <c r="I2257" s="42">
        <f t="shared" si="140"/>
        <v>318732.72727272724</v>
      </c>
      <c r="J2257" s="43">
        <v>45003</v>
      </c>
      <c r="K2257" s="44">
        <v>3035550</v>
      </c>
      <c r="L2257" s="45">
        <v>0.1075</v>
      </c>
      <c r="M2257" s="46">
        <f t="shared" si="141"/>
        <v>326321.625</v>
      </c>
      <c r="N2257" s="47">
        <f t="shared" si="142"/>
        <v>7588.8977272727643</v>
      </c>
      <c r="O2257" s="48">
        <f t="shared" si="143"/>
        <v>8196.0095454545863</v>
      </c>
      <c r="P2257" s="49"/>
      <c r="Q2257" s="49"/>
      <c r="R2257" s="50"/>
    </row>
    <row r="2258" spans="1:18" x14ac:dyDescent="0.25">
      <c r="A2258" s="51">
        <v>2255</v>
      </c>
      <c r="B2258" s="37" t="s">
        <v>5337</v>
      </c>
      <c r="C2258" s="38" t="s">
        <v>5338</v>
      </c>
      <c r="D2258" s="39">
        <v>44963</v>
      </c>
      <c r="E2258" s="40" t="s">
        <v>28</v>
      </c>
      <c r="F2258" s="41">
        <v>1221638</v>
      </c>
      <c r="G2258" s="40" t="s">
        <v>3749</v>
      </c>
      <c r="H2258" s="41">
        <v>128272</v>
      </c>
      <c r="I2258" s="42">
        <f t="shared" si="140"/>
        <v>116610.90909090909</v>
      </c>
      <c r="J2258" s="43">
        <v>45003</v>
      </c>
      <c r="K2258" s="44">
        <v>1110580</v>
      </c>
      <c r="L2258" s="45">
        <v>0.1075</v>
      </c>
      <c r="M2258" s="46">
        <f t="shared" si="141"/>
        <v>119387.34999999999</v>
      </c>
      <c r="N2258" s="47">
        <f t="shared" si="142"/>
        <v>2776.440909090903</v>
      </c>
      <c r="O2258" s="48">
        <f t="shared" si="143"/>
        <v>2998.5561818181754</v>
      </c>
      <c r="P2258" s="49"/>
      <c r="Q2258" s="49"/>
      <c r="R2258" s="50"/>
    </row>
    <row r="2259" spans="1:18" x14ac:dyDescent="0.25">
      <c r="A2259" s="51">
        <v>2256</v>
      </c>
      <c r="B2259" s="53"/>
      <c r="C2259" s="38" t="s">
        <v>5339</v>
      </c>
      <c r="D2259" s="39">
        <v>44963</v>
      </c>
      <c r="E2259" s="40" t="s">
        <v>28</v>
      </c>
      <c r="F2259" s="41">
        <v>2029379</v>
      </c>
      <c r="G2259" s="40" t="s">
        <v>3749</v>
      </c>
      <c r="H2259" s="41">
        <v>213085</v>
      </c>
      <c r="I2259" s="42">
        <f t="shared" si="140"/>
        <v>193713.63636363635</v>
      </c>
      <c r="J2259" s="43">
        <v>45003</v>
      </c>
      <c r="K2259" s="44">
        <v>1844890</v>
      </c>
      <c r="L2259" s="45">
        <v>0.1075</v>
      </c>
      <c r="M2259" s="46">
        <f t="shared" si="141"/>
        <v>198325.67499999999</v>
      </c>
      <c r="N2259" s="47">
        <f t="shared" si="142"/>
        <v>4612.0386363636353</v>
      </c>
      <c r="O2259" s="48">
        <f t="shared" si="143"/>
        <v>4981.0017272727264</v>
      </c>
      <c r="P2259" s="49"/>
      <c r="Q2259" s="49"/>
      <c r="R2259" s="50"/>
    </row>
    <row r="2260" spans="1:18" x14ac:dyDescent="0.25">
      <c r="A2260" s="51">
        <v>2257</v>
      </c>
      <c r="B2260" s="37" t="s">
        <v>5340</v>
      </c>
      <c r="C2260" s="38" t="s">
        <v>5341</v>
      </c>
      <c r="D2260" s="39">
        <v>44979</v>
      </c>
      <c r="E2260" s="40" t="s">
        <v>803</v>
      </c>
      <c r="F2260" s="41">
        <v>3714667</v>
      </c>
      <c r="G2260" s="40" t="s">
        <v>3749</v>
      </c>
      <c r="H2260" s="41">
        <v>390040</v>
      </c>
      <c r="I2260" s="42">
        <f t="shared" si="140"/>
        <v>354581.81818181818</v>
      </c>
      <c r="J2260" s="43">
        <v>45003</v>
      </c>
      <c r="K2260" s="44">
        <v>3376970</v>
      </c>
      <c r="L2260" s="45">
        <v>0.1075</v>
      </c>
      <c r="M2260" s="46">
        <f t="shared" si="141"/>
        <v>363024.27500000002</v>
      </c>
      <c r="N2260" s="47">
        <f t="shared" si="142"/>
        <v>8442.4568181818468</v>
      </c>
      <c r="O2260" s="48">
        <f t="shared" si="143"/>
        <v>9117.8533636363954</v>
      </c>
      <c r="P2260" s="49"/>
      <c r="Q2260" s="49"/>
      <c r="R2260" s="50"/>
    </row>
    <row r="2261" spans="1:18" x14ac:dyDescent="0.25">
      <c r="A2261" s="51">
        <v>2258</v>
      </c>
      <c r="B2261" s="52"/>
      <c r="C2261" s="38" t="s">
        <v>5342</v>
      </c>
      <c r="D2261" s="39">
        <v>44967</v>
      </c>
      <c r="E2261" s="40" t="s">
        <v>56</v>
      </c>
      <c r="F2261" s="41">
        <v>3398131</v>
      </c>
      <c r="G2261" s="40" t="s">
        <v>3749</v>
      </c>
      <c r="H2261" s="41">
        <v>356804</v>
      </c>
      <c r="I2261" s="42">
        <f t="shared" si="140"/>
        <v>324367.27272727271</v>
      </c>
      <c r="J2261" s="43">
        <v>45003</v>
      </c>
      <c r="K2261" s="44">
        <v>3089210</v>
      </c>
      <c r="L2261" s="45">
        <v>0.1075</v>
      </c>
      <c r="M2261" s="46">
        <f t="shared" si="141"/>
        <v>332090.07500000001</v>
      </c>
      <c r="N2261" s="47">
        <f t="shared" si="142"/>
        <v>7722.8022727273055</v>
      </c>
      <c r="O2261" s="48">
        <f t="shared" si="143"/>
        <v>8340.6264545454906</v>
      </c>
      <c r="P2261" s="49"/>
      <c r="Q2261" s="49"/>
      <c r="R2261" s="50"/>
    </row>
    <row r="2262" spans="1:18" x14ac:dyDescent="0.25">
      <c r="A2262" s="51">
        <v>2259</v>
      </c>
      <c r="B2262" s="53"/>
      <c r="C2262" s="38" t="s">
        <v>5343</v>
      </c>
      <c r="D2262" s="39">
        <v>44967</v>
      </c>
      <c r="E2262" s="40" t="s">
        <v>28</v>
      </c>
      <c r="F2262" s="41">
        <v>2692762</v>
      </c>
      <c r="G2262" s="40" t="s">
        <v>3749</v>
      </c>
      <c r="H2262" s="41">
        <v>282740</v>
      </c>
      <c r="I2262" s="42">
        <f t="shared" si="140"/>
        <v>257036.36363636362</v>
      </c>
      <c r="J2262" s="43">
        <v>45003</v>
      </c>
      <c r="K2262" s="44">
        <v>2447965</v>
      </c>
      <c r="L2262" s="45">
        <v>0.1075</v>
      </c>
      <c r="M2262" s="46">
        <f t="shared" si="141"/>
        <v>263156.23749999999</v>
      </c>
      <c r="N2262" s="47">
        <f t="shared" si="142"/>
        <v>6119.8738636363705</v>
      </c>
      <c r="O2262" s="48">
        <f t="shared" si="143"/>
        <v>6609.4637727272802</v>
      </c>
      <c r="P2262" s="49"/>
      <c r="Q2262" s="49"/>
      <c r="R2262" s="50"/>
    </row>
    <row r="2263" spans="1:18" ht="26.45" customHeight="1" x14ac:dyDescent="0.25">
      <c r="A2263" s="51">
        <v>2260</v>
      </c>
      <c r="B2263" s="37" t="s">
        <v>5344</v>
      </c>
      <c r="C2263" s="38" t="s">
        <v>5345</v>
      </c>
      <c r="D2263" s="39">
        <v>44966</v>
      </c>
      <c r="E2263" s="40" t="s">
        <v>56</v>
      </c>
      <c r="F2263" s="41">
        <v>8510876</v>
      </c>
      <c r="G2263" s="40" t="s">
        <v>3749</v>
      </c>
      <c r="H2263" s="41">
        <v>893642</v>
      </c>
      <c r="I2263" s="42">
        <f t="shared" si="140"/>
        <v>812401.81818181812</v>
      </c>
      <c r="J2263" s="43">
        <v>45003</v>
      </c>
      <c r="K2263" s="44">
        <v>7737160</v>
      </c>
      <c r="L2263" s="45">
        <v>0.1075</v>
      </c>
      <c r="M2263" s="46">
        <f t="shared" si="141"/>
        <v>831744.7</v>
      </c>
      <c r="N2263" s="47">
        <f t="shared" si="142"/>
        <v>19342.881818181835</v>
      </c>
      <c r="O2263" s="48">
        <f t="shared" si="143"/>
        <v>20890.312363636382</v>
      </c>
      <c r="P2263" s="49"/>
      <c r="Q2263" s="49"/>
      <c r="R2263" s="50"/>
    </row>
    <row r="2264" spans="1:18" x14ac:dyDescent="0.25">
      <c r="A2264" s="51">
        <v>2261</v>
      </c>
      <c r="B2264" s="52"/>
      <c r="C2264" s="38" t="s">
        <v>5346</v>
      </c>
      <c r="D2264" s="39">
        <v>44971</v>
      </c>
      <c r="E2264" s="40" t="s">
        <v>56</v>
      </c>
      <c r="F2264" s="41">
        <v>7624056</v>
      </c>
      <c r="G2264" s="40" t="s">
        <v>3749</v>
      </c>
      <c r="H2264" s="41">
        <v>800526</v>
      </c>
      <c r="I2264" s="42">
        <f t="shared" si="140"/>
        <v>727750.90909090906</v>
      </c>
      <c r="J2264" s="43">
        <v>45003</v>
      </c>
      <c r="K2264" s="44">
        <v>6930960</v>
      </c>
      <c r="L2264" s="45">
        <v>0.1075</v>
      </c>
      <c r="M2264" s="46">
        <f t="shared" si="141"/>
        <v>745078.2</v>
      </c>
      <c r="N2264" s="47">
        <f t="shared" si="142"/>
        <v>17327.290909090894</v>
      </c>
      <c r="O2264" s="48">
        <f t="shared" si="143"/>
        <v>18713.474181818168</v>
      </c>
      <c r="P2264" s="49"/>
      <c r="Q2264" s="49"/>
      <c r="R2264" s="50"/>
    </row>
    <row r="2265" spans="1:18" x14ac:dyDescent="0.25">
      <c r="A2265" s="51">
        <v>2262</v>
      </c>
      <c r="B2265" s="53"/>
      <c r="C2265" s="38" t="s">
        <v>5347</v>
      </c>
      <c r="D2265" s="39">
        <v>44978</v>
      </c>
      <c r="E2265" s="40" t="s">
        <v>803</v>
      </c>
      <c r="F2265" s="41">
        <v>2423223</v>
      </c>
      <c r="G2265" s="40" t="s">
        <v>3749</v>
      </c>
      <c r="H2265" s="41">
        <v>254438</v>
      </c>
      <c r="I2265" s="42">
        <f t="shared" si="140"/>
        <v>231307.27272727271</v>
      </c>
      <c r="J2265" s="43">
        <v>45003</v>
      </c>
      <c r="K2265" s="44">
        <v>2202930</v>
      </c>
      <c r="L2265" s="45">
        <v>0.1075</v>
      </c>
      <c r="M2265" s="46">
        <f t="shared" si="141"/>
        <v>236814.97500000001</v>
      </c>
      <c r="N2265" s="47">
        <f t="shared" si="142"/>
        <v>5507.7022727272997</v>
      </c>
      <c r="O2265" s="48">
        <f t="shared" si="143"/>
        <v>5948.3184545454842</v>
      </c>
      <c r="P2265" s="49"/>
      <c r="Q2265" s="49"/>
      <c r="R2265" s="50"/>
    </row>
    <row r="2266" spans="1:18" x14ac:dyDescent="0.25">
      <c r="A2266" s="51">
        <v>2263</v>
      </c>
      <c r="B2266" s="54" t="s">
        <v>5348</v>
      </c>
      <c r="C2266" s="38" t="s">
        <v>5349</v>
      </c>
      <c r="D2266" s="39">
        <v>44998</v>
      </c>
      <c r="E2266" s="40" t="s">
        <v>5350</v>
      </c>
      <c r="F2266" s="41">
        <v>-892526</v>
      </c>
      <c r="G2266" s="40" t="s">
        <v>3749</v>
      </c>
      <c r="H2266" s="41">
        <v>-93715</v>
      </c>
      <c r="I2266" s="42">
        <f t="shared" si="140"/>
        <v>-85195.454545454544</v>
      </c>
      <c r="J2266" s="43">
        <v>45003</v>
      </c>
      <c r="K2266" s="44">
        <v>-811387</v>
      </c>
      <c r="L2266" s="45">
        <v>0.1075</v>
      </c>
      <c r="M2266" s="46">
        <f t="shared" si="141"/>
        <v>-87224.102499999994</v>
      </c>
      <c r="N2266" s="47">
        <f t="shared" si="142"/>
        <v>-2028.6479545454495</v>
      </c>
      <c r="O2266" s="48">
        <f t="shared" si="143"/>
        <v>-2190.9397909090858</v>
      </c>
      <c r="P2266" s="49"/>
      <c r="Q2266" s="49"/>
      <c r="R2266" s="50"/>
    </row>
    <row r="2267" spans="1:18" ht="26.45" customHeight="1" x14ac:dyDescent="0.25">
      <c r="A2267" s="51">
        <v>2264</v>
      </c>
      <c r="B2267" s="37" t="s">
        <v>5351</v>
      </c>
      <c r="C2267" s="38" t="s">
        <v>5352</v>
      </c>
      <c r="D2267" s="39">
        <v>44965</v>
      </c>
      <c r="E2267" s="40" t="s">
        <v>56</v>
      </c>
      <c r="F2267" s="41">
        <v>4371923</v>
      </c>
      <c r="G2267" s="40" t="s">
        <v>3749</v>
      </c>
      <c r="H2267" s="41">
        <v>459052</v>
      </c>
      <c r="I2267" s="42">
        <f t="shared" si="140"/>
        <v>417319.99999999994</v>
      </c>
      <c r="J2267" s="43">
        <v>45003</v>
      </c>
      <c r="K2267" s="44">
        <v>3974475</v>
      </c>
      <c r="L2267" s="45">
        <v>0.1075</v>
      </c>
      <c r="M2267" s="46">
        <f t="shared" si="141"/>
        <v>427256.0625</v>
      </c>
      <c r="N2267" s="47">
        <f t="shared" si="142"/>
        <v>9936.0625000000582</v>
      </c>
      <c r="O2267" s="48">
        <f t="shared" si="143"/>
        <v>10730.947500000064</v>
      </c>
      <c r="P2267" s="49"/>
      <c r="Q2267" s="49"/>
      <c r="R2267" s="50"/>
    </row>
    <row r="2268" spans="1:18" x14ac:dyDescent="0.25">
      <c r="A2268" s="51">
        <v>2265</v>
      </c>
      <c r="B2268" s="52"/>
      <c r="C2268" s="38" t="s">
        <v>5353</v>
      </c>
      <c r="D2268" s="39">
        <v>44973</v>
      </c>
      <c r="E2268" s="40" t="s">
        <v>803</v>
      </c>
      <c r="F2268" s="41">
        <v>1475628</v>
      </c>
      <c r="G2268" s="40" t="s">
        <v>3749</v>
      </c>
      <c r="H2268" s="41">
        <v>154941</v>
      </c>
      <c r="I2268" s="42">
        <f t="shared" si="140"/>
        <v>140855.45454545453</v>
      </c>
      <c r="J2268" s="43">
        <v>45003</v>
      </c>
      <c r="K2268" s="44">
        <v>1341480</v>
      </c>
      <c r="L2268" s="45">
        <v>0.1075</v>
      </c>
      <c r="M2268" s="46">
        <f t="shared" si="141"/>
        <v>144209.1</v>
      </c>
      <c r="N2268" s="47">
        <f t="shared" si="142"/>
        <v>3353.6454545454762</v>
      </c>
      <c r="O2268" s="48">
        <f t="shared" si="143"/>
        <v>3621.9370909091144</v>
      </c>
      <c r="P2268" s="49"/>
      <c r="Q2268" s="49"/>
      <c r="R2268" s="50"/>
    </row>
    <row r="2269" spans="1:18" x14ac:dyDescent="0.25">
      <c r="A2269" s="51">
        <v>2266</v>
      </c>
      <c r="B2269" s="53"/>
      <c r="C2269" s="38" t="s">
        <v>5354</v>
      </c>
      <c r="D2269" s="39">
        <v>44963</v>
      </c>
      <c r="E2269" s="40" t="s">
        <v>33</v>
      </c>
      <c r="F2269" s="41">
        <v>3722441</v>
      </c>
      <c r="G2269" s="40" t="s">
        <v>3749</v>
      </c>
      <c r="H2269" s="41">
        <v>390856</v>
      </c>
      <c r="I2269" s="42">
        <f t="shared" si="140"/>
        <v>355323.63636363635</v>
      </c>
      <c r="J2269" s="43">
        <v>45003</v>
      </c>
      <c r="K2269" s="44">
        <v>3384037</v>
      </c>
      <c r="L2269" s="45">
        <v>0.1075</v>
      </c>
      <c r="M2269" s="46">
        <f t="shared" si="141"/>
        <v>363783.97749999998</v>
      </c>
      <c r="N2269" s="47">
        <f t="shared" si="142"/>
        <v>8460.341136363626</v>
      </c>
      <c r="O2269" s="48">
        <f t="shared" si="143"/>
        <v>9137.1684272727161</v>
      </c>
      <c r="P2269" s="49"/>
      <c r="Q2269" s="49"/>
      <c r="R2269" s="50"/>
    </row>
    <row r="2270" spans="1:18" ht="26.45" customHeight="1" x14ac:dyDescent="0.25">
      <c r="A2270" s="51">
        <v>2267</v>
      </c>
      <c r="B2270" s="37" t="s">
        <v>5355</v>
      </c>
      <c r="C2270" s="38" t="s">
        <v>5356</v>
      </c>
      <c r="D2270" s="39">
        <v>44965</v>
      </c>
      <c r="E2270" s="40" t="s">
        <v>56</v>
      </c>
      <c r="F2270" s="41">
        <v>17315562</v>
      </c>
      <c r="G2270" s="40" t="s">
        <v>3749</v>
      </c>
      <c r="H2270" s="41">
        <v>1818134</v>
      </c>
      <c r="I2270" s="42">
        <f t="shared" si="140"/>
        <v>1652849.0909090908</v>
      </c>
      <c r="J2270" s="43">
        <v>45003</v>
      </c>
      <c r="K2270" s="44">
        <v>15741420</v>
      </c>
      <c r="L2270" s="45">
        <v>0.1075</v>
      </c>
      <c r="M2270" s="46">
        <f t="shared" si="141"/>
        <v>1692202.65</v>
      </c>
      <c r="N2270" s="47">
        <f t="shared" si="142"/>
        <v>39353.559090909082</v>
      </c>
      <c r="O2270" s="48">
        <f t="shared" si="143"/>
        <v>42501.843818181813</v>
      </c>
      <c r="P2270" s="49"/>
      <c r="Q2270" s="49"/>
      <c r="R2270" s="50"/>
    </row>
    <row r="2271" spans="1:18" x14ac:dyDescent="0.25">
      <c r="A2271" s="51">
        <v>2268</v>
      </c>
      <c r="B2271" s="53"/>
      <c r="C2271" s="38" t="s">
        <v>5357</v>
      </c>
      <c r="D2271" s="39">
        <v>44972</v>
      </c>
      <c r="E2271" s="40" t="s">
        <v>56</v>
      </c>
      <c r="F2271" s="41">
        <v>17315562</v>
      </c>
      <c r="G2271" s="40" t="s">
        <v>3749</v>
      </c>
      <c r="H2271" s="41">
        <v>1818134</v>
      </c>
      <c r="I2271" s="42">
        <f t="shared" si="140"/>
        <v>1652849.0909090908</v>
      </c>
      <c r="J2271" s="43">
        <v>45003</v>
      </c>
      <c r="K2271" s="44">
        <v>15741420</v>
      </c>
      <c r="L2271" s="45">
        <v>0.1075</v>
      </c>
      <c r="M2271" s="46">
        <f t="shared" si="141"/>
        <v>1692202.65</v>
      </c>
      <c r="N2271" s="47">
        <f t="shared" si="142"/>
        <v>39353.559090909082</v>
      </c>
      <c r="O2271" s="48">
        <f t="shared" si="143"/>
        <v>42501.843818181813</v>
      </c>
      <c r="P2271" s="49"/>
      <c r="Q2271" s="49"/>
      <c r="R2271" s="50"/>
    </row>
    <row r="2272" spans="1:18" x14ac:dyDescent="0.25">
      <c r="A2272" s="51">
        <v>2269</v>
      </c>
      <c r="B2272" s="54" t="s">
        <v>5358</v>
      </c>
      <c r="C2272" s="38">
        <v>234</v>
      </c>
      <c r="D2272" s="39">
        <v>44981</v>
      </c>
      <c r="E2272" s="40" t="s">
        <v>5359</v>
      </c>
      <c r="F2272" s="41">
        <v>-122164</v>
      </c>
      <c r="G2272" s="40" t="s">
        <v>3749</v>
      </c>
      <c r="H2272" s="41">
        <v>-12827</v>
      </c>
      <c r="I2272" s="42">
        <f t="shared" si="140"/>
        <v>-11660.90909090909</v>
      </c>
      <c r="J2272" s="43">
        <v>45003</v>
      </c>
      <c r="K2272" s="44">
        <v>-111058</v>
      </c>
      <c r="L2272" s="45">
        <v>0.1075</v>
      </c>
      <c r="M2272" s="46">
        <f t="shared" si="141"/>
        <v>-11938.735000000001</v>
      </c>
      <c r="N2272" s="47">
        <f t="shared" si="142"/>
        <v>-277.8259090909105</v>
      </c>
      <c r="O2272" s="48">
        <f t="shared" si="143"/>
        <v>-300.05198181818338</v>
      </c>
      <c r="P2272" s="49"/>
      <c r="Q2272" s="49"/>
      <c r="R2272" s="50"/>
    </row>
    <row r="2273" spans="1:18" x14ac:dyDescent="0.25">
      <c r="A2273" s="51">
        <v>2270</v>
      </c>
      <c r="B2273" s="37" t="s">
        <v>5360</v>
      </c>
      <c r="C2273" s="38" t="s">
        <v>5361</v>
      </c>
      <c r="D2273" s="39">
        <v>44967</v>
      </c>
      <c r="E2273" s="40" t="s">
        <v>728</v>
      </c>
      <c r="F2273" s="41">
        <v>1104004</v>
      </c>
      <c r="G2273" s="40" t="s">
        <v>3749</v>
      </c>
      <c r="H2273" s="41">
        <v>115921</v>
      </c>
      <c r="I2273" s="42">
        <f t="shared" si="140"/>
        <v>105382.72727272726</v>
      </c>
      <c r="J2273" s="43">
        <v>45003</v>
      </c>
      <c r="K2273" s="44">
        <v>1003640</v>
      </c>
      <c r="L2273" s="45">
        <v>0.1075</v>
      </c>
      <c r="M2273" s="46">
        <f t="shared" si="141"/>
        <v>107891.3</v>
      </c>
      <c r="N2273" s="47">
        <f t="shared" si="142"/>
        <v>2508.5727272727381</v>
      </c>
      <c r="O2273" s="48">
        <f t="shared" si="143"/>
        <v>2709.2585454545574</v>
      </c>
      <c r="P2273" s="49"/>
      <c r="Q2273" s="49"/>
      <c r="R2273" s="50"/>
    </row>
    <row r="2274" spans="1:18" x14ac:dyDescent="0.25">
      <c r="A2274" s="51">
        <v>2271</v>
      </c>
      <c r="B2274" s="53"/>
      <c r="C2274" s="38" t="s">
        <v>5362</v>
      </c>
      <c r="D2274" s="39">
        <v>44964</v>
      </c>
      <c r="E2274" s="40" t="s">
        <v>28</v>
      </c>
      <c r="F2274" s="41">
        <v>1162821</v>
      </c>
      <c r="G2274" s="40" t="s">
        <v>3749</v>
      </c>
      <c r="H2274" s="41">
        <v>122096</v>
      </c>
      <c r="I2274" s="42">
        <f t="shared" si="140"/>
        <v>110996.36363636363</v>
      </c>
      <c r="J2274" s="43">
        <v>45003</v>
      </c>
      <c r="K2274" s="44">
        <v>1057110</v>
      </c>
      <c r="L2274" s="45">
        <v>0.1075</v>
      </c>
      <c r="M2274" s="46">
        <f t="shared" si="141"/>
        <v>113639.325</v>
      </c>
      <c r="N2274" s="47">
        <f t="shared" si="142"/>
        <v>2642.9613636363647</v>
      </c>
      <c r="O2274" s="48">
        <f t="shared" si="143"/>
        <v>2854.3982727272742</v>
      </c>
      <c r="P2274" s="49"/>
      <c r="Q2274" s="49"/>
      <c r="R2274" s="50"/>
    </row>
    <row r="2275" spans="1:18" x14ac:dyDescent="0.25">
      <c r="A2275" s="51">
        <v>2272</v>
      </c>
      <c r="B2275" s="37" t="s">
        <v>5363</v>
      </c>
      <c r="C2275" s="38" t="s">
        <v>5364</v>
      </c>
      <c r="D2275" s="39">
        <v>44963</v>
      </c>
      <c r="E2275" s="40" t="s">
        <v>28</v>
      </c>
      <c r="F2275" s="41">
        <v>3891107</v>
      </c>
      <c r="G2275" s="40" t="s">
        <v>3749</v>
      </c>
      <c r="H2275" s="41">
        <v>408566</v>
      </c>
      <c r="I2275" s="42">
        <f t="shared" si="140"/>
        <v>371423.63636363635</v>
      </c>
      <c r="J2275" s="43">
        <v>45003</v>
      </c>
      <c r="K2275" s="44">
        <v>3537370</v>
      </c>
      <c r="L2275" s="45">
        <v>0.1075</v>
      </c>
      <c r="M2275" s="46">
        <f t="shared" si="141"/>
        <v>380267.27499999997</v>
      </c>
      <c r="N2275" s="47">
        <f t="shared" si="142"/>
        <v>8843.638636363612</v>
      </c>
      <c r="O2275" s="48">
        <f t="shared" si="143"/>
        <v>9551.1297272727024</v>
      </c>
      <c r="P2275" s="49"/>
      <c r="Q2275" s="49"/>
      <c r="R2275" s="50"/>
    </row>
    <row r="2276" spans="1:18" x14ac:dyDescent="0.25">
      <c r="A2276" s="51">
        <v>2273</v>
      </c>
      <c r="B2276" s="52"/>
      <c r="C2276" s="38" t="s">
        <v>5365</v>
      </c>
      <c r="D2276" s="39">
        <v>44975</v>
      </c>
      <c r="E2276" s="40" t="s">
        <v>56</v>
      </c>
      <c r="F2276" s="41">
        <v>1773640</v>
      </c>
      <c r="G2276" s="40" t="s">
        <v>3749</v>
      </c>
      <c r="H2276" s="41">
        <v>186232</v>
      </c>
      <c r="I2276" s="42">
        <f t="shared" si="140"/>
        <v>169301.81818181818</v>
      </c>
      <c r="J2276" s="43">
        <v>45003</v>
      </c>
      <c r="K2276" s="44">
        <v>1612400</v>
      </c>
      <c r="L2276" s="45">
        <v>0.1075</v>
      </c>
      <c r="M2276" s="46">
        <f t="shared" si="141"/>
        <v>173333</v>
      </c>
      <c r="N2276" s="47">
        <f t="shared" si="142"/>
        <v>4031.1818181818235</v>
      </c>
      <c r="O2276" s="48">
        <f t="shared" si="143"/>
        <v>4353.6763636363694</v>
      </c>
      <c r="P2276" s="49"/>
      <c r="Q2276" s="49"/>
      <c r="R2276" s="50"/>
    </row>
    <row r="2277" spans="1:18" x14ac:dyDescent="0.25">
      <c r="A2277" s="51">
        <v>2274</v>
      </c>
      <c r="B2277" s="53"/>
      <c r="C2277" s="38" t="s">
        <v>5366</v>
      </c>
      <c r="D2277" s="39">
        <v>44979</v>
      </c>
      <c r="E2277" s="40" t="s">
        <v>33</v>
      </c>
      <c r="F2277" s="41">
        <v>1462604</v>
      </c>
      <c r="G2277" s="40" t="s">
        <v>3749</v>
      </c>
      <c r="H2277" s="41">
        <v>153573</v>
      </c>
      <c r="I2277" s="42">
        <f t="shared" si="140"/>
        <v>139611.81818181818</v>
      </c>
      <c r="J2277" s="43">
        <v>45003</v>
      </c>
      <c r="K2277" s="44">
        <v>1329640</v>
      </c>
      <c r="L2277" s="45">
        <v>0.1075</v>
      </c>
      <c r="M2277" s="46">
        <f t="shared" si="141"/>
        <v>142936.29999999999</v>
      </c>
      <c r="N2277" s="47">
        <f t="shared" si="142"/>
        <v>3324.4818181818118</v>
      </c>
      <c r="O2277" s="48">
        <f t="shared" si="143"/>
        <v>3590.4403636363572</v>
      </c>
      <c r="P2277" s="49"/>
      <c r="Q2277" s="49"/>
      <c r="R2277" s="50"/>
    </row>
    <row r="2278" spans="1:18" x14ac:dyDescent="0.25">
      <c r="A2278" s="51">
        <v>2275</v>
      </c>
      <c r="B2278" s="37" t="s">
        <v>5367</v>
      </c>
      <c r="C2278" s="38" t="s">
        <v>5368</v>
      </c>
      <c r="D2278" s="39">
        <v>44981</v>
      </c>
      <c r="E2278" s="40" t="s">
        <v>803</v>
      </c>
      <c r="F2278" s="41">
        <v>1768118</v>
      </c>
      <c r="G2278" s="40" t="s">
        <v>3749</v>
      </c>
      <c r="H2278" s="41">
        <v>185652</v>
      </c>
      <c r="I2278" s="42">
        <f t="shared" si="140"/>
        <v>168774.54545454544</v>
      </c>
      <c r="J2278" s="43">
        <v>45003</v>
      </c>
      <c r="K2278" s="44">
        <v>1607380</v>
      </c>
      <c r="L2278" s="45">
        <v>0.1075</v>
      </c>
      <c r="M2278" s="46">
        <f t="shared" si="141"/>
        <v>172793.35</v>
      </c>
      <c r="N2278" s="47">
        <f t="shared" si="142"/>
        <v>4018.8045454545645</v>
      </c>
      <c r="O2278" s="48">
        <f t="shared" si="143"/>
        <v>4340.3089090909298</v>
      </c>
      <c r="P2278" s="49"/>
      <c r="Q2278" s="49"/>
      <c r="R2278" s="50"/>
    </row>
    <row r="2279" spans="1:18" x14ac:dyDescent="0.25">
      <c r="A2279" s="51">
        <v>2276</v>
      </c>
      <c r="B2279" s="52"/>
      <c r="C2279" s="38" t="s">
        <v>5369</v>
      </c>
      <c r="D2279" s="39">
        <v>44963</v>
      </c>
      <c r="E2279" s="40" t="s">
        <v>803</v>
      </c>
      <c r="F2279" s="41">
        <v>1359743</v>
      </c>
      <c r="G2279" s="40" t="s">
        <v>3749</v>
      </c>
      <c r="H2279" s="41">
        <v>142773</v>
      </c>
      <c r="I2279" s="42">
        <f t="shared" si="140"/>
        <v>129793.63636363635</v>
      </c>
      <c r="J2279" s="43">
        <v>45003</v>
      </c>
      <c r="K2279" s="44">
        <v>1236130</v>
      </c>
      <c r="L2279" s="45">
        <v>0.1075</v>
      </c>
      <c r="M2279" s="46">
        <f t="shared" si="141"/>
        <v>132883.97500000001</v>
      </c>
      <c r="N2279" s="47">
        <f t="shared" si="142"/>
        <v>3090.3386363636528</v>
      </c>
      <c r="O2279" s="48">
        <f t="shared" si="143"/>
        <v>3337.5657272727453</v>
      </c>
      <c r="P2279" s="49"/>
      <c r="Q2279" s="49"/>
      <c r="R2279" s="50"/>
    </row>
    <row r="2280" spans="1:18" x14ac:dyDescent="0.25">
      <c r="A2280" s="51">
        <v>2277</v>
      </c>
      <c r="B2280" s="53"/>
      <c r="C2280" s="38" t="s">
        <v>5370</v>
      </c>
      <c r="D2280" s="39">
        <v>44970</v>
      </c>
      <c r="E2280" s="40" t="s">
        <v>33</v>
      </c>
      <c r="F2280" s="41">
        <v>1284539</v>
      </c>
      <c r="G2280" s="40" t="s">
        <v>3749</v>
      </c>
      <c r="H2280" s="41">
        <v>134877</v>
      </c>
      <c r="I2280" s="42">
        <f t="shared" si="140"/>
        <v>122615.45454545453</v>
      </c>
      <c r="J2280" s="43">
        <v>45003</v>
      </c>
      <c r="K2280" s="44">
        <v>1167763</v>
      </c>
      <c r="L2280" s="45">
        <v>0.1075</v>
      </c>
      <c r="M2280" s="46">
        <f t="shared" si="141"/>
        <v>125534.52249999999</v>
      </c>
      <c r="N2280" s="47">
        <f t="shared" si="142"/>
        <v>2919.0679545454623</v>
      </c>
      <c r="O2280" s="48">
        <f t="shared" si="143"/>
        <v>3152.5933909090995</v>
      </c>
      <c r="P2280" s="49"/>
      <c r="Q2280" s="49"/>
      <c r="R2280" s="50"/>
    </row>
    <row r="2281" spans="1:18" ht="26.45" customHeight="1" x14ac:dyDescent="0.25">
      <c r="A2281" s="51">
        <v>2278</v>
      </c>
      <c r="B2281" s="37" t="s">
        <v>5371</v>
      </c>
      <c r="C2281" s="38" t="s">
        <v>5372</v>
      </c>
      <c r="D2281" s="39">
        <v>44961</v>
      </c>
      <c r="E2281" s="40" t="s">
        <v>70</v>
      </c>
      <c r="F2281" s="41">
        <v>2098432</v>
      </c>
      <c r="G2281" s="40" t="s">
        <v>3749</v>
      </c>
      <c r="H2281" s="41">
        <v>220335</v>
      </c>
      <c r="I2281" s="42">
        <f t="shared" si="140"/>
        <v>200304.54545454544</v>
      </c>
      <c r="J2281" s="43">
        <v>45003</v>
      </c>
      <c r="K2281" s="44">
        <v>1907665</v>
      </c>
      <c r="L2281" s="45">
        <v>0.1075</v>
      </c>
      <c r="M2281" s="46">
        <f t="shared" si="141"/>
        <v>205073.98749999999</v>
      </c>
      <c r="N2281" s="47">
        <f t="shared" si="142"/>
        <v>4769.442045454547</v>
      </c>
      <c r="O2281" s="48">
        <f t="shared" si="143"/>
        <v>5150.9974090909109</v>
      </c>
      <c r="P2281" s="49"/>
      <c r="Q2281" s="49"/>
      <c r="R2281" s="50"/>
    </row>
    <row r="2282" spans="1:18" x14ac:dyDescent="0.25">
      <c r="A2282" s="51">
        <v>2279</v>
      </c>
      <c r="B2282" s="52"/>
      <c r="C2282" s="38" t="s">
        <v>5373</v>
      </c>
      <c r="D2282" s="39">
        <v>44960</v>
      </c>
      <c r="E2282" s="40" t="s">
        <v>1398</v>
      </c>
      <c r="F2282" s="41">
        <v>2109402</v>
      </c>
      <c r="G2282" s="40" t="s">
        <v>3749</v>
      </c>
      <c r="H2282" s="41">
        <v>221487</v>
      </c>
      <c r="I2282" s="42">
        <f t="shared" si="140"/>
        <v>201351.81818181818</v>
      </c>
      <c r="J2282" s="43">
        <v>45003</v>
      </c>
      <c r="K2282" s="44">
        <v>1917638</v>
      </c>
      <c r="L2282" s="45">
        <v>0.1075</v>
      </c>
      <c r="M2282" s="46">
        <f t="shared" si="141"/>
        <v>206146.08499999999</v>
      </c>
      <c r="N2282" s="47">
        <f t="shared" si="142"/>
        <v>4794.2668181818153</v>
      </c>
      <c r="O2282" s="48">
        <f t="shared" si="143"/>
        <v>5177.8081636363613</v>
      </c>
      <c r="P2282" s="49"/>
      <c r="Q2282" s="49"/>
      <c r="R2282" s="50"/>
    </row>
    <row r="2283" spans="1:18" x14ac:dyDescent="0.25">
      <c r="A2283" s="51">
        <v>2280</v>
      </c>
      <c r="B2283" s="52"/>
      <c r="C2283" s="38" t="s">
        <v>5374</v>
      </c>
      <c r="D2283" s="39">
        <v>44964</v>
      </c>
      <c r="E2283" s="40" t="s">
        <v>1398</v>
      </c>
      <c r="F2283" s="41">
        <v>1933642</v>
      </c>
      <c r="G2283" s="40" t="s">
        <v>3749</v>
      </c>
      <c r="H2283" s="41">
        <v>203032</v>
      </c>
      <c r="I2283" s="42">
        <f t="shared" si="140"/>
        <v>184574.54545454544</v>
      </c>
      <c r="J2283" s="43">
        <v>45003</v>
      </c>
      <c r="K2283" s="44">
        <v>1757856</v>
      </c>
      <c r="L2283" s="45">
        <v>0.1075</v>
      </c>
      <c r="M2283" s="46">
        <f t="shared" si="141"/>
        <v>188969.52</v>
      </c>
      <c r="N2283" s="47">
        <f t="shared" si="142"/>
        <v>4394.9745454545482</v>
      </c>
      <c r="O2283" s="48">
        <f t="shared" si="143"/>
        <v>4746.5725090909127</v>
      </c>
      <c r="P2283" s="49"/>
      <c r="Q2283" s="49"/>
      <c r="R2283" s="50"/>
    </row>
    <row r="2284" spans="1:18" x14ac:dyDescent="0.25">
      <c r="A2284" s="51">
        <v>2281</v>
      </c>
      <c r="B2284" s="52"/>
      <c r="C2284" s="38" t="s">
        <v>5375</v>
      </c>
      <c r="D2284" s="39">
        <v>44960</v>
      </c>
      <c r="E2284" s="40" t="s">
        <v>70</v>
      </c>
      <c r="F2284" s="41">
        <v>2184027</v>
      </c>
      <c r="G2284" s="40" t="s">
        <v>3749</v>
      </c>
      <c r="H2284" s="41">
        <v>229323</v>
      </c>
      <c r="I2284" s="42">
        <f t="shared" si="140"/>
        <v>208475.45454545453</v>
      </c>
      <c r="J2284" s="43">
        <v>45003</v>
      </c>
      <c r="K2284" s="44">
        <v>1985479</v>
      </c>
      <c r="L2284" s="45">
        <v>0.1075</v>
      </c>
      <c r="M2284" s="46">
        <f t="shared" si="141"/>
        <v>213438.99249999999</v>
      </c>
      <c r="N2284" s="47">
        <f t="shared" si="142"/>
        <v>4963.5379545454634</v>
      </c>
      <c r="O2284" s="48">
        <f t="shared" si="143"/>
        <v>5360.6209909091012</v>
      </c>
      <c r="P2284" s="49"/>
      <c r="Q2284" s="49"/>
      <c r="R2284" s="50"/>
    </row>
    <row r="2285" spans="1:18" x14ac:dyDescent="0.25">
      <c r="A2285" s="51">
        <v>2282</v>
      </c>
      <c r="B2285" s="52"/>
      <c r="C2285" s="38" t="s">
        <v>5376</v>
      </c>
      <c r="D2285" s="39">
        <v>44960</v>
      </c>
      <c r="E2285" s="40" t="s">
        <v>1398</v>
      </c>
      <c r="F2285" s="41">
        <v>1724416</v>
      </c>
      <c r="G2285" s="40" t="s">
        <v>3749</v>
      </c>
      <c r="H2285" s="41">
        <v>181064</v>
      </c>
      <c r="I2285" s="42">
        <f t="shared" si="140"/>
        <v>164603.63636363635</v>
      </c>
      <c r="J2285" s="43">
        <v>45003</v>
      </c>
      <c r="K2285" s="44">
        <v>1567651</v>
      </c>
      <c r="L2285" s="45">
        <v>0.1075</v>
      </c>
      <c r="M2285" s="46">
        <f t="shared" si="141"/>
        <v>168522.48249999998</v>
      </c>
      <c r="N2285" s="47">
        <f t="shared" si="142"/>
        <v>3918.8461363636306</v>
      </c>
      <c r="O2285" s="48">
        <f t="shared" si="143"/>
        <v>4232.353827272721</v>
      </c>
      <c r="P2285" s="49"/>
      <c r="Q2285" s="49"/>
      <c r="R2285" s="50"/>
    </row>
    <row r="2286" spans="1:18" x14ac:dyDescent="0.25">
      <c r="A2286" s="51">
        <v>2283</v>
      </c>
      <c r="B2286" s="52"/>
      <c r="C2286" s="38" t="s">
        <v>5377</v>
      </c>
      <c r="D2286" s="39">
        <v>44960</v>
      </c>
      <c r="E2286" s="40" t="s">
        <v>1398</v>
      </c>
      <c r="F2286" s="41">
        <v>2177969</v>
      </c>
      <c r="G2286" s="40" t="s">
        <v>3749</v>
      </c>
      <c r="H2286" s="41">
        <v>228687</v>
      </c>
      <c r="I2286" s="42">
        <f t="shared" si="140"/>
        <v>207897.27272727271</v>
      </c>
      <c r="J2286" s="43">
        <v>45003</v>
      </c>
      <c r="K2286" s="44">
        <v>1979972</v>
      </c>
      <c r="L2286" s="45">
        <v>0.1075</v>
      </c>
      <c r="M2286" s="46">
        <f t="shared" si="141"/>
        <v>212846.99</v>
      </c>
      <c r="N2286" s="47">
        <f t="shared" si="142"/>
        <v>4949.7172727272846</v>
      </c>
      <c r="O2286" s="48">
        <f t="shared" si="143"/>
        <v>5345.6946545454675</v>
      </c>
      <c r="P2286" s="49"/>
      <c r="Q2286" s="49"/>
      <c r="R2286" s="50"/>
    </row>
    <row r="2287" spans="1:18" x14ac:dyDescent="0.25">
      <c r="A2287" s="51">
        <v>2284</v>
      </c>
      <c r="B2287" s="52"/>
      <c r="C2287" s="38" t="s">
        <v>5378</v>
      </c>
      <c r="D2287" s="39">
        <v>44979</v>
      </c>
      <c r="E2287" s="40" t="s">
        <v>1398</v>
      </c>
      <c r="F2287" s="41">
        <v>2056503</v>
      </c>
      <c r="G2287" s="40" t="s">
        <v>3749</v>
      </c>
      <c r="H2287" s="41">
        <v>215933</v>
      </c>
      <c r="I2287" s="42">
        <f t="shared" si="140"/>
        <v>196302.72727272726</v>
      </c>
      <c r="J2287" s="43">
        <v>45003</v>
      </c>
      <c r="K2287" s="44">
        <v>1869548</v>
      </c>
      <c r="L2287" s="45">
        <v>0.1075</v>
      </c>
      <c r="M2287" s="46">
        <f t="shared" si="141"/>
        <v>200976.41</v>
      </c>
      <c r="N2287" s="47">
        <f t="shared" si="142"/>
        <v>4673.6827272727387</v>
      </c>
      <c r="O2287" s="48">
        <f t="shared" si="143"/>
        <v>5047.5773454545579</v>
      </c>
      <c r="P2287" s="49"/>
      <c r="Q2287" s="49"/>
      <c r="R2287" s="50"/>
    </row>
    <row r="2288" spans="1:18" x14ac:dyDescent="0.25">
      <c r="A2288" s="51">
        <v>2285</v>
      </c>
      <c r="B2288" s="52"/>
      <c r="C2288" s="38" t="s">
        <v>5379</v>
      </c>
      <c r="D2288" s="39">
        <v>44964</v>
      </c>
      <c r="E2288" s="40" t="s">
        <v>70</v>
      </c>
      <c r="F2288" s="41">
        <v>381439</v>
      </c>
      <c r="G2288" s="40" t="s">
        <v>3749</v>
      </c>
      <c r="H2288" s="41">
        <v>40051</v>
      </c>
      <c r="I2288" s="42">
        <f t="shared" si="140"/>
        <v>36410</v>
      </c>
      <c r="J2288" s="43">
        <v>45003</v>
      </c>
      <c r="K2288" s="44">
        <v>346763</v>
      </c>
      <c r="L2288" s="45">
        <v>0.1075</v>
      </c>
      <c r="M2288" s="46">
        <f t="shared" si="141"/>
        <v>37277.022499999999</v>
      </c>
      <c r="N2288" s="47">
        <f t="shared" si="142"/>
        <v>867.02249999999913</v>
      </c>
      <c r="O2288" s="48">
        <f t="shared" si="143"/>
        <v>936.38429999999914</v>
      </c>
      <c r="P2288" s="49"/>
      <c r="Q2288" s="49"/>
      <c r="R2288" s="50"/>
    </row>
    <row r="2289" spans="1:18" x14ac:dyDescent="0.25">
      <c r="A2289" s="51">
        <v>2286</v>
      </c>
      <c r="B2289" s="52"/>
      <c r="C2289" s="38" t="s">
        <v>5380</v>
      </c>
      <c r="D2289" s="39">
        <v>44960</v>
      </c>
      <c r="E2289" s="40" t="s">
        <v>1398</v>
      </c>
      <c r="F2289" s="41">
        <v>1125901</v>
      </c>
      <c r="G2289" s="40" t="s">
        <v>3749</v>
      </c>
      <c r="H2289" s="41">
        <v>118220</v>
      </c>
      <c r="I2289" s="42">
        <f t="shared" si="140"/>
        <v>107472.72727272726</v>
      </c>
      <c r="J2289" s="43">
        <v>45003</v>
      </c>
      <c r="K2289" s="44">
        <v>1023546</v>
      </c>
      <c r="L2289" s="45">
        <v>0.1075</v>
      </c>
      <c r="M2289" s="46">
        <f t="shared" si="141"/>
        <v>110031.19499999999</v>
      </c>
      <c r="N2289" s="47">
        <f t="shared" si="142"/>
        <v>2558.4677272727276</v>
      </c>
      <c r="O2289" s="48">
        <f t="shared" si="143"/>
        <v>2763.1451454545459</v>
      </c>
      <c r="P2289" s="49"/>
      <c r="Q2289" s="49"/>
      <c r="R2289" s="50"/>
    </row>
    <row r="2290" spans="1:18" x14ac:dyDescent="0.25">
      <c r="A2290" s="51">
        <v>2287</v>
      </c>
      <c r="B2290" s="52"/>
      <c r="C2290" s="38" t="s">
        <v>5381</v>
      </c>
      <c r="D2290" s="39">
        <v>44960</v>
      </c>
      <c r="E2290" s="40" t="s">
        <v>1398</v>
      </c>
      <c r="F2290" s="41">
        <v>2094837</v>
      </c>
      <c r="G2290" s="40" t="s">
        <v>3749</v>
      </c>
      <c r="H2290" s="41">
        <v>219958</v>
      </c>
      <c r="I2290" s="42">
        <f t="shared" si="140"/>
        <v>199961.81818181818</v>
      </c>
      <c r="J2290" s="43">
        <v>45003</v>
      </c>
      <c r="K2290" s="44">
        <v>1904397</v>
      </c>
      <c r="L2290" s="45">
        <v>0.1075</v>
      </c>
      <c r="M2290" s="46">
        <f t="shared" si="141"/>
        <v>204722.67749999999</v>
      </c>
      <c r="N2290" s="47">
        <f t="shared" si="142"/>
        <v>4760.8593181818142</v>
      </c>
      <c r="O2290" s="48">
        <f t="shared" si="143"/>
        <v>5141.7280636363594</v>
      </c>
      <c r="P2290" s="49"/>
      <c r="Q2290" s="49"/>
      <c r="R2290" s="50"/>
    </row>
    <row r="2291" spans="1:18" x14ac:dyDescent="0.25">
      <c r="A2291" s="51">
        <v>2288</v>
      </c>
      <c r="B2291" s="52"/>
      <c r="C2291" s="38" t="s">
        <v>5382</v>
      </c>
      <c r="D2291" s="39">
        <v>44960</v>
      </c>
      <c r="E2291" s="40" t="s">
        <v>1398</v>
      </c>
      <c r="F2291" s="41">
        <v>2505774</v>
      </c>
      <c r="G2291" s="40" t="s">
        <v>3749</v>
      </c>
      <c r="H2291" s="41">
        <v>263106</v>
      </c>
      <c r="I2291" s="42">
        <f t="shared" si="140"/>
        <v>239187.27272727271</v>
      </c>
      <c r="J2291" s="43">
        <v>45003</v>
      </c>
      <c r="K2291" s="44">
        <v>2277976</v>
      </c>
      <c r="L2291" s="45">
        <v>0.1075</v>
      </c>
      <c r="M2291" s="46">
        <f t="shared" si="141"/>
        <v>244882.41999999998</v>
      </c>
      <c r="N2291" s="47">
        <f t="shared" si="142"/>
        <v>5695.1472727272776</v>
      </c>
      <c r="O2291" s="48">
        <f t="shared" si="143"/>
        <v>6150.7590545454605</v>
      </c>
      <c r="P2291" s="49"/>
      <c r="Q2291" s="49"/>
      <c r="R2291" s="50"/>
    </row>
    <row r="2292" spans="1:18" x14ac:dyDescent="0.25">
      <c r="A2292" s="51">
        <v>2289</v>
      </c>
      <c r="B2292" s="52"/>
      <c r="C2292" s="38" t="s">
        <v>5383</v>
      </c>
      <c r="D2292" s="39">
        <v>44960</v>
      </c>
      <c r="E2292" s="40" t="s">
        <v>1398</v>
      </c>
      <c r="F2292" s="41">
        <v>1206865</v>
      </c>
      <c r="G2292" s="40" t="s">
        <v>3749</v>
      </c>
      <c r="H2292" s="41">
        <v>126721</v>
      </c>
      <c r="I2292" s="42">
        <f t="shared" si="140"/>
        <v>115200.90909090909</v>
      </c>
      <c r="J2292" s="43">
        <v>45003</v>
      </c>
      <c r="K2292" s="44">
        <v>1097150</v>
      </c>
      <c r="L2292" s="45">
        <v>0.1075</v>
      </c>
      <c r="M2292" s="46">
        <f t="shared" si="141"/>
        <v>117943.625</v>
      </c>
      <c r="N2292" s="47">
        <f t="shared" si="142"/>
        <v>2742.7159090909117</v>
      </c>
      <c r="O2292" s="48">
        <f t="shared" si="143"/>
        <v>2962.1331818181848</v>
      </c>
      <c r="P2292" s="49"/>
      <c r="Q2292" s="49"/>
      <c r="R2292" s="50"/>
    </row>
    <row r="2293" spans="1:18" x14ac:dyDescent="0.25">
      <c r="A2293" s="51">
        <v>2290</v>
      </c>
      <c r="B2293" s="52"/>
      <c r="C2293" s="38" t="s">
        <v>5384</v>
      </c>
      <c r="D2293" s="39">
        <v>44970</v>
      </c>
      <c r="E2293" s="40" t="s">
        <v>1398</v>
      </c>
      <c r="F2293" s="41">
        <v>1701051</v>
      </c>
      <c r="G2293" s="40" t="s">
        <v>3749</v>
      </c>
      <c r="H2293" s="41">
        <v>178610</v>
      </c>
      <c r="I2293" s="42">
        <f t="shared" si="140"/>
        <v>162372.72727272726</v>
      </c>
      <c r="J2293" s="43">
        <v>45003</v>
      </c>
      <c r="K2293" s="44">
        <v>1546410</v>
      </c>
      <c r="L2293" s="45">
        <v>0.1075</v>
      </c>
      <c r="M2293" s="46">
        <f t="shared" si="141"/>
        <v>166239.07500000001</v>
      </c>
      <c r="N2293" s="47">
        <f t="shared" si="142"/>
        <v>3866.3477272727469</v>
      </c>
      <c r="O2293" s="48">
        <f t="shared" si="143"/>
        <v>4175.6555454545669</v>
      </c>
      <c r="P2293" s="49"/>
      <c r="Q2293" s="49"/>
      <c r="R2293" s="50"/>
    </row>
    <row r="2294" spans="1:18" x14ac:dyDescent="0.25">
      <c r="A2294" s="51">
        <v>2291</v>
      </c>
      <c r="B2294" s="52"/>
      <c r="C2294" s="38" t="s">
        <v>5385</v>
      </c>
      <c r="D2294" s="39">
        <v>44960</v>
      </c>
      <c r="E2294" s="40" t="s">
        <v>70</v>
      </c>
      <c r="F2294" s="41">
        <v>2029379</v>
      </c>
      <c r="G2294" s="40" t="s">
        <v>3749</v>
      </c>
      <c r="H2294" s="41">
        <v>213085</v>
      </c>
      <c r="I2294" s="42">
        <f t="shared" si="140"/>
        <v>193713.63636363635</v>
      </c>
      <c r="J2294" s="43">
        <v>45003</v>
      </c>
      <c r="K2294" s="44">
        <v>1844890</v>
      </c>
      <c r="L2294" s="45">
        <v>0.1075</v>
      </c>
      <c r="M2294" s="46">
        <f t="shared" si="141"/>
        <v>198325.67499999999</v>
      </c>
      <c r="N2294" s="47">
        <f t="shared" si="142"/>
        <v>4612.0386363636353</v>
      </c>
      <c r="O2294" s="48">
        <f t="shared" si="143"/>
        <v>4981.0017272727264</v>
      </c>
      <c r="P2294" s="49"/>
      <c r="Q2294" s="49"/>
      <c r="R2294" s="50"/>
    </row>
    <row r="2295" spans="1:18" x14ac:dyDescent="0.25">
      <c r="A2295" s="51">
        <v>2292</v>
      </c>
      <c r="B2295" s="52"/>
      <c r="C2295" s="38" t="s">
        <v>5386</v>
      </c>
      <c r="D2295" s="39">
        <v>44966</v>
      </c>
      <c r="E2295" s="40" t="s">
        <v>1398</v>
      </c>
      <c r="F2295" s="41">
        <v>1683608</v>
      </c>
      <c r="G2295" s="40" t="s">
        <v>3749</v>
      </c>
      <c r="H2295" s="41">
        <v>176779</v>
      </c>
      <c r="I2295" s="42">
        <f t="shared" si="140"/>
        <v>160708.18181818179</v>
      </c>
      <c r="J2295" s="43">
        <v>45003</v>
      </c>
      <c r="K2295" s="44">
        <v>1530553</v>
      </c>
      <c r="L2295" s="45">
        <v>0.1075</v>
      </c>
      <c r="M2295" s="46">
        <f t="shared" si="141"/>
        <v>164534.44750000001</v>
      </c>
      <c r="N2295" s="47">
        <f t="shared" si="142"/>
        <v>3826.2656818182149</v>
      </c>
      <c r="O2295" s="48">
        <f t="shared" si="143"/>
        <v>4132.3669363636727</v>
      </c>
      <c r="P2295" s="49"/>
      <c r="Q2295" s="49"/>
      <c r="R2295" s="50"/>
    </row>
    <row r="2296" spans="1:18" x14ac:dyDescent="0.25">
      <c r="A2296" s="51">
        <v>2293</v>
      </c>
      <c r="B2296" s="52"/>
      <c r="C2296" s="38" t="s">
        <v>5387</v>
      </c>
      <c r="D2296" s="39">
        <v>44974</v>
      </c>
      <c r="E2296" s="40" t="s">
        <v>1398</v>
      </c>
      <c r="F2296" s="41">
        <v>3074467</v>
      </c>
      <c r="G2296" s="40" t="s">
        <v>3749</v>
      </c>
      <c r="H2296" s="41">
        <v>322819</v>
      </c>
      <c r="I2296" s="42">
        <f t="shared" si="140"/>
        <v>293471.81818181818</v>
      </c>
      <c r="J2296" s="43">
        <v>45003</v>
      </c>
      <c r="K2296" s="44">
        <v>2794970</v>
      </c>
      <c r="L2296" s="45">
        <v>0.1075</v>
      </c>
      <c r="M2296" s="46">
        <f t="shared" si="141"/>
        <v>300459.27500000002</v>
      </c>
      <c r="N2296" s="47">
        <f t="shared" si="142"/>
        <v>6987.4568181818468</v>
      </c>
      <c r="O2296" s="48">
        <f t="shared" si="143"/>
        <v>7546.4533636363949</v>
      </c>
      <c r="P2296" s="49"/>
      <c r="Q2296" s="49"/>
      <c r="R2296" s="50"/>
    </row>
    <row r="2297" spans="1:18" x14ac:dyDescent="0.25">
      <c r="A2297" s="51">
        <v>2294</v>
      </c>
      <c r="B2297" s="52"/>
      <c r="C2297" s="38" t="s">
        <v>5388</v>
      </c>
      <c r="D2297" s="39">
        <v>44967</v>
      </c>
      <c r="E2297" s="40" t="s">
        <v>70</v>
      </c>
      <c r="F2297" s="41">
        <v>2029379</v>
      </c>
      <c r="G2297" s="40" t="s">
        <v>3749</v>
      </c>
      <c r="H2297" s="41">
        <v>213085</v>
      </c>
      <c r="I2297" s="42">
        <f t="shared" si="140"/>
        <v>193713.63636363635</v>
      </c>
      <c r="J2297" s="43">
        <v>45003</v>
      </c>
      <c r="K2297" s="44">
        <v>1844890</v>
      </c>
      <c r="L2297" s="45">
        <v>0.1075</v>
      </c>
      <c r="M2297" s="46">
        <f t="shared" si="141"/>
        <v>198325.67499999999</v>
      </c>
      <c r="N2297" s="47">
        <f t="shared" si="142"/>
        <v>4612.0386363636353</v>
      </c>
      <c r="O2297" s="48">
        <f t="shared" si="143"/>
        <v>4981.0017272727264</v>
      </c>
      <c r="P2297" s="49"/>
      <c r="Q2297" s="49"/>
      <c r="R2297" s="50"/>
    </row>
    <row r="2298" spans="1:18" x14ac:dyDescent="0.25">
      <c r="A2298" s="51">
        <v>2295</v>
      </c>
      <c r="B2298" s="52"/>
      <c r="C2298" s="38" t="s">
        <v>5389</v>
      </c>
      <c r="D2298" s="39">
        <v>44960</v>
      </c>
      <c r="E2298" s="40" t="s">
        <v>1398</v>
      </c>
      <c r="F2298" s="41">
        <v>2929267</v>
      </c>
      <c r="G2298" s="40" t="s">
        <v>3749</v>
      </c>
      <c r="H2298" s="41">
        <v>307573</v>
      </c>
      <c r="I2298" s="42">
        <f t="shared" si="140"/>
        <v>279611.81818181818</v>
      </c>
      <c r="J2298" s="43">
        <v>45003</v>
      </c>
      <c r="K2298" s="44">
        <v>2662970</v>
      </c>
      <c r="L2298" s="45">
        <v>0.1075</v>
      </c>
      <c r="M2298" s="46">
        <f t="shared" si="141"/>
        <v>286269.27500000002</v>
      </c>
      <c r="N2298" s="47">
        <f t="shared" si="142"/>
        <v>6657.4568181818468</v>
      </c>
      <c r="O2298" s="48">
        <f t="shared" si="143"/>
        <v>7190.0533636363953</v>
      </c>
      <c r="P2298" s="49"/>
      <c r="Q2298" s="49"/>
      <c r="R2298" s="50"/>
    </row>
    <row r="2299" spans="1:18" x14ac:dyDescent="0.25">
      <c r="A2299" s="51">
        <v>2296</v>
      </c>
      <c r="B2299" s="52"/>
      <c r="C2299" s="38" t="s">
        <v>5390</v>
      </c>
      <c r="D2299" s="39">
        <v>44972</v>
      </c>
      <c r="E2299" s="40" t="s">
        <v>1398</v>
      </c>
      <c r="F2299" s="41">
        <v>2010104</v>
      </c>
      <c r="G2299" s="40" t="s">
        <v>3749</v>
      </c>
      <c r="H2299" s="41">
        <v>211061</v>
      </c>
      <c r="I2299" s="42">
        <f t="shared" si="140"/>
        <v>191873.63636363635</v>
      </c>
      <c r="J2299" s="43">
        <v>45003</v>
      </c>
      <c r="K2299" s="44">
        <v>1827367</v>
      </c>
      <c r="L2299" s="45">
        <v>0.1075</v>
      </c>
      <c r="M2299" s="46">
        <f t="shared" si="141"/>
        <v>196441.95249999998</v>
      </c>
      <c r="N2299" s="47">
        <f t="shared" si="142"/>
        <v>4568.3161363636318</v>
      </c>
      <c r="O2299" s="48">
        <f t="shared" si="143"/>
        <v>4933.7814272727228</v>
      </c>
      <c r="P2299" s="49"/>
      <c r="Q2299" s="49"/>
      <c r="R2299" s="50"/>
    </row>
    <row r="2300" spans="1:18" x14ac:dyDescent="0.25">
      <c r="A2300" s="51">
        <v>2297</v>
      </c>
      <c r="B2300" s="52"/>
      <c r="C2300" s="38" t="s">
        <v>5391</v>
      </c>
      <c r="D2300" s="39">
        <v>44978</v>
      </c>
      <c r="E2300" s="40" t="s">
        <v>1398</v>
      </c>
      <c r="F2300" s="41">
        <v>1852829</v>
      </c>
      <c r="G2300" s="40" t="s">
        <v>3749</v>
      </c>
      <c r="H2300" s="41">
        <v>194547</v>
      </c>
      <c r="I2300" s="42">
        <f t="shared" si="140"/>
        <v>176860.90909090909</v>
      </c>
      <c r="J2300" s="43">
        <v>45003</v>
      </c>
      <c r="K2300" s="44">
        <v>1684390</v>
      </c>
      <c r="L2300" s="45">
        <v>0.1075</v>
      </c>
      <c r="M2300" s="46">
        <f t="shared" si="141"/>
        <v>181071.92499999999</v>
      </c>
      <c r="N2300" s="47">
        <f t="shared" si="142"/>
        <v>4211.0159090909001</v>
      </c>
      <c r="O2300" s="48">
        <f t="shared" si="143"/>
        <v>4547.8971818181726</v>
      </c>
      <c r="P2300" s="49"/>
      <c r="Q2300" s="49"/>
      <c r="R2300" s="50"/>
    </row>
    <row r="2301" spans="1:18" x14ac:dyDescent="0.25">
      <c r="A2301" s="51">
        <v>2298</v>
      </c>
      <c r="B2301" s="52"/>
      <c r="C2301" s="38" t="s">
        <v>5392</v>
      </c>
      <c r="D2301" s="39">
        <v>44959</v>
      </c>
      <c r="E2301" s="40" t="s">
        <v>70</v>
      </c>
      <c r="F2301" s="41">
        <v>1933642</v>
      </c>
      <c r="G2301" s="40" t="s">
        <v>3749</v>
      </c>
      <c r="H2301" s="41">
        <v>203032</v>
      </c>
      <c r="I2301" s="42">
        <f t="shared" si="140"/>
        <v>184574.54545454544</v>
      </c>
      <c r="J2301" s="43">
        <v>45003</v>
      </c>
      <c r="K2301" s="44">
        <v>1757856</v>
      </c>
      <c r="L2301" s="45">
        <v>0.1075</v>
      </c>
      <c r="M2301" s="46">
        <f t="shared" si="141"/>
        <v>188969.52</v>
      </c>
      <c r="N2301" s="47">
        <f t="shared" si="142"/>
        <v>4394.9745454545482</v>
      </c>
      <c r="O2301" s="48">
        <f t="shared" si="143"/>
        <v>4746.5725090909127</v>
      </c>
      <c r="P2301" s="49"/>
      <c r="Q2301" s="49"/>
      <c r="R2301" s="50"/>
    </row>
    <row r="2302" spans="1:18" x14ac:dyDescent="0.25">
      <c r="A2302" s="51">
        <v>2299</v>
      </c>
      <c r="B2302" s="52"/>
      <c r="C2302" s="38" t="s">
        <v>5393</v>
      </c>
      <c r="D2302" s="39">
        <v>44964</v>
      </c>
      <c r="E2302" s="40" t="s">
        <v>70</v>
      </c>
      <c r="F2302" s="41">
        <v>1167275</v>
      </c>
      <c r="G2302" s="40" t="s">
        <v>3749</v>
      </c>
      <c r="H2302" s="41">
        <v>122564</v>
      </c>
      <c r="I2302" s="42">
        <f t="shared" si="140"/>
        <v>111421.81818181818</v>
      </c>
      <c r="J2302" s="43">
        <v>45003</v>
      </c>
      <c r="K2302" s="44">
        <v>1061159</v>
      </c>
      <c r="L2302" s="45">
        <v>0.1075</v>
      </c>
      <c r="M2302" s="46">
        <f t="shared" si="141"/>
        <v>114074.5925</v>
      </c>
      <c r="N2302" s="47">
        <f t="shared" si="142"/>
        <v>2652.7743181818223</v>
      </c>
      <c r="O2302" s="48">
        <f t="shared" si="143"/>
        <v>2864.9962636363684</v>
      </c>
      <c r="P2302" s="49"/>
      <c r="Q2302" s="49"/>
      <c r="R2302" s="50"/>
    </row>
    <row r="2303" spans="1:18" x14ac:dyDescent="0.25">
      <c r="A2303" s="51">
        <v>2300</v>
      </c>
      <c r="B2303" s="52"/>
      <c r="C2303" s="38" t="s">
        <v>5394</v>
      </c>
      <c r="D2303" s="39">
        <v>44964</v>
      </c>
      <c r="E2303" s="40" t="s">
        <v>1398</v>
      </c>
      <c r="F2303" s="41">
        <v>1330437</v>
      </c>
      <c r="G2303" s="40" t="s">
        <v>3749</v>
      </c>
      <c r="H2303" s="41">
        <v>139696</v>
      </c>
      <c r="I2303" s="42">
        <f t="shared" si="140"/>
        <v>126996.36363636363</v>
      </c>
      <c r="J2303" s="43">
        <v>45003</v>
      </c>
      <c r="K2303" s="44">
        <v>1209488</v>
      </c>
      <c r="L2303" s="45">
        <v>0.1075</v>
      </c>
      <c r="M2303" s="46">
        <f t="shared" si="141"/>
        <v>130019.95999999999</v>
      </c>
      <c r="N2303" s="47">
        <f t="shared" si="142"/>
        <v>3023.5963636363595</v>
      </c>
      <c r="O2303" s="48">
        <f t="shared" si="143"/>
        <v>3265.4840727272685</v>
      </c>
      <c r="P2303" s="49"/>
      <c r="Q2303" s="49"/>
      <c r="R2303" s="50"/>
    </row>
    <row r="2304" spans="1:18" x14ac:dyDescent="0.25">
      <c r="A2304" s="51">
        <v>2301</v>
      </c>
      <c r="B2304" s="52"/>
      <c r="C2304" s="38" t="s">
        <v>5395</v>
      </c>
      <c r="D2304" s="39">
        <v>44967</v>
      </c>
      <c r="E2304" s="40" t="s">
        <v>70</v>
      </c>
      <c r="F2304" s="41">
        <v>1627058</v>
      </c>
      <c r="G2304" s="40" t="s">
        <v>3749</v>
      </c>
      <c r="H2304" s="41">
        <v>170841</v>
      </c>
      <c r="I2304" s="42">
        <f t="shared" si="140"/>
        <v>155310</v>
      </c>
      <c r="J2304" s="43">
        <v>45003</v>
      </c>
      <c r="K2304" s="44">
        <v>1479144</v>
      </c>
      <c r="L2304" s="45">
        <v>0.1075</v>
      </c>
      <c r="M2304" s="46">
        <f t="shared" si="141"/>
        <v>159007.98000000001</v>
      </c>
      <c r="N2304" s="47">
        <f t="shared" si="142"/>
        <v>3697.9800000000105</v>
      </c>
      <c r="O2304" s="48">
        <f t="shared" si="143"/>
        <v>3993.8184000000115</v>
      </c>
      <c r="P2304" s="49"/>
      <c r="Q2304" s="49"/>
      <c r="R2304" s="50"/>
    </row>
    <row r="2305" spans="1:18" x14ac:dyDescent="0.25">
      <c r="A2305" s="51">
        <v>2302</v>
      </c>
      <c r="B2305" s="52"/>
      <c r="C2305" s="38" t="s">
        <v>5396</v>
      </c>
      <c r="D2305" s="39">
        <v>44960</v>
      </c>
      <c r="E2305" s="40" t="s">
        <v>1398</v>
      </c>
      <c r="F2305" s="41">
        <v>1505999</v>
      </c>
      <c r="G2305" s="40" t="s">
        <v>3749</v>
      </c>
      <c r="H2305" s="41">
        <v>158130</v>
      </c>
      <c r="I2305" s="42">
        <f t="shared" si="140"/>
        <v>143754.54545454544</v>
      </c>
      <c r="J2305" s="43">
        <v>45003</v>
      </c>
      <c r="K2305" s="44">
        <v>1369090</v>
      </c>
      <c r="L2305" s="45">
        <v>0.1075</v>
      </c>
      <c r="M2305" s="46">
        <f t="shared" si="141"/>
        <v>147177.17499999999</v>
      </c>
      <c r="N2305" s="47">
        <f t="shared" si="142"/>
        <v>3422.629545454547</v>
      </c>
      <c r="O2305" s="48">
        <f t="shared" si="143"/>
        <v>3696.439909090911</v>
      </c>
      <c r="P2305" s="49"/>
      <c r="Q2305" s="49"/>
      <c r="R2305" s="50"/>
    </row>
    <row r="2306" spans="1:18" x14ac:dyDescent="0.25">
      <c r="A2306" s="51">
        <v>2303</v>
      </c>
      <c r="B2306" s="53"/>
      <c r="C2306" s="38" t="s">
        <v>5397</v>
      </c>
      <c r="D2306" s="39">
        <v>44973</v>
      </c>
      <c r="E2306" s="40" t="s">
        <v>1398</v>
      </c>
      <c r="F2306" s="41">
        <v>2029379</v>
      </c>
      <c r="G2306" s="40" t="s">
        <v>3749</v>
      </c>
      <c r="H2306" s="41">
        <v>213085</v>
      </c>
      <c r="I2306" s="42">
        <f t="shared" si="140"/>
        <v>193713.63636363635</v>
      </c>
      <c r="J2306" s="43">
        <v>45003</v>
      </c>
      <c r="K2306" s="44">
        <v>1844890</v>
      </c>
      <c r="L2306" s="45">
        <v>0.1075</v>
      </c>
      <c r="M2306" s="46">
        <f t="shared" si="141"/>
        <v>198325.67499999999</v>
      </c>
      <c r="N2306" s="47">
        <f t="shared" si="142"/>
        <v>4612.0386363636353</v>
      </c>
      <c r="O2306" s="48">
        <f t="shared" si="143"/>
        <v>4981.0017272727264</v>
      </c>
      <c r="P2306" s="49"/>
      <c r="Q2306" s="49"/>
      <c r="R2306" s="50"/>
    </row>
    <row r="2307" spans="1:18" x14ac:dyDescent="0.25">
      <c r="A2307" s="51">
        <v>2304</v>
      </c>
      <c r="B2307" s="37" t="s">
        <v>5398</v>
      </c>
      <c r="C2307" s="38">
        <v>155</v>
      </c>
      <c r="D2307" s="39">
        <v>44964</v>
      </c>
      <c r="E2307" s="40" t="s">
        <v>5399</v>
      </c>
      <c r="F2307" s="41">
        <v>-608768</v>
      </c>
      <c r="G2307" s="40" t="s">
        <v>3749</v>
      </c>
      <c r="H2307" s="41">
        <v>-63921</v>
      </c>
      <c r="I2307" s="42">
        <f t="shared" si="140"/>
        <v>-58109.999999999993</v>
      </c>
      <c r="J2307" s="43">
        <v>45003</v>
      </c>
      <c r="K2307" s="44">
        <v>-563674</v>
      </c>
      <c r="L2307" s="45">
        <v>0.1075</v>
      </c>
      <c r="M2307" s="46">
        <f t="shared" si="141"/>
        <v>-60594.955000000002</v>
      </c>
      <c r="N2307" s="47">
        <f t="shared" si="142"/>
        <v>-2484.955000000009</v>
      </c>
      <c r="O2307" s="48">
        <f t="shared" si="143"/>
        <v>-2683.7514000000101</v>
      </c>
      <c r="P2307" s="49"/>
      <c r="Q2307" s="49"/>
      <c r="R2307" s="50"/>
    </row>
    <row r="2308" spans="1:18" x14ac:dyDescent="0.25">
      <c r="A2308" s="51">
        <v>2305</v>
      </c>
      <c r="B2308" s="52"/>
      <c r="C2308" s="38">
        <v>182</v>
      </c>
      <c r="D2308" s="39">
        <v>44965</v>
      </c>
      <c r="E2308" s="40" t="s">
        <v>5400</v>
      </c>
      <c r="F2308" s="41">
        <v>-1184735</v>
      </c>
      <c r="G2308" s="40" t="s">
        <v>3749</v>
      </c>
      <c r="H2308" s="41">
        <v>-124397</v>
      </c>
      <c r="I2308" s="42">
        <f t="shared" ref="I2308:I2371" si="144">H2308/1.1</f>
        <v>-113088.18181818181</v>
      </c>
      <c r="J2308" s="43">
        <v>45003</v>
      </c>
      <c r="K2308" s="44">
        <v>-1096977</v>
      </c>
      <c r="L2308" s="45">
        <v>0.1075</v>
      </c>
      <c r="M2308" s="46">
        <f t="shared" ref="M2308:M2371" si="145">K2308*L2308</f>
        <v>-117925.0275</v>
      </c>
      <c r="N2308" s="47">
        <f t="shared" ref="N2308:N2371" si="146">M2308-I2308</f>
        <v>-4836.8456818181876</v>
      </c>
      <c r="O2308" s="48">
        <f t="shared" ref="O2308:O2371" si="147">N2308*1.08</f>
        <v>-5223.793336363643</v>
      </c>
      <c r="P2308" s="49"/>
      <c r="Q2308" s="49"/>
      <c r="R2308" s="50"/>
    </row>
    <row r="2309" spans="1:18" x14ac:dyDescent="0.25">
      <c r="A2309" s="51">
        <v>2306</v>
      </c>
      <c r="B2309" s="52"/>
      <c r="C2309" s="38">
        <v>228</v>
      </c>
      <c r="D2309" s="39">
        <v>44965</v>
      </c>
      <c r="E2309" s="40" t="s">
        <v>5401</v>
      </c>
      <c r="F2309" s="41">
        <v>-440592</v>
      </c>
      <c r="G2309" s="40" t="s">
        <v>3749</v>
      </c>
      <c r="H2309" s="41">
        <v>-46262</v>
      </c>
      <c r="I2309" s="42">
        <f t="shared" si="144"/>
        <v>-42056.363636363632</v>
      </c>
      <c r="J2309" s="43">
        <v>45003</v>
      </c>
      <c r="K2309" s="44">
        <v>-407956</v>
      </c>
      <c r="L2309" s="45">
        <v>0.1075</v>
      </c>
      <c r="M2309" s="46">
        <f t="shared" si="145"/>
        <v>-43855.27</v>
      </c>
      <c r="N2309" s="47">
        <f t="shared" si="146"/>
        <v>-1798.9063636363644</v>
      </c>
      <c r="O2309" s="48">
        <f t="shared" si="147"/>
        <v>-1942.8188727272736</v>
      </c>
      <c r="P2309" s="49"/>
      <c r="Q2309" s="49"/>
      <c r="R2309" s="50"/>
    </row>
    <row r="2310" spans="1:18" x14ac:dyDescent="0.25">
      <c r="A2310" s="51">
        <v>2307</v>
      </c>
      <c r="B2310" s="52"/>
      <c r="C2310" s="38">
        <v>556</v>
      </c>
      <c r="D2310" s="39">
        <v>44977</v>
      </c>
      <c r="E2310" s="40" t="s">
        <v>5402</v>
      </c>
      <c r="F2310" s="41">
        <v>-873919</v>
      </c>
      <c r="G2310" s="40" t="s">
        <v>3749</v>
      </c>
      <c r="H2310" s="41">
        <v>-91761</v>
      </c>
      <c r="I2310" s="42">
        <f t="shared" si="144"/>
        <v>-83419.090909090897</v>
      </c>
      <c r="J2310" s="43">
        <v>45003</v>
      </c>
      <c r="K2310" s="44">
        <v>-809184</v>
      </c>
      <c r="L2310" s="45">
        <v>0.1075</v>
      </c>
      <c r="M2310" s="46">
        <f t="shared" si="145"/>
        <v>-86987.28</v>
      </c>
      <c r="N2310" s="47">
        <f t="shared" si="146"/>
        <v>-3568.1890909091017</v>
      </c>
      <c r="O2310" s="48">
        <f t="shared" si="147"/>
        <v>-3853.6442181818302</v>
      </c>
      <c r="P2310" s="49"/>
      <c r="Q2310" s="49"/>
      <c r="R2310" s="50"/>
    </row>
    <row r="2311" spans="1:18" x14ac:dyDescent="0.25">
      <c r="A2311" s="51">
        <v>2308</v>
      </c>
      <c r="B2311" s="52"/>
      <c r="C2311" s="38">
        <v>578</v>
      </c>
      <c r="D2311" s="39">
        <v>44979</v>
      </c>
      <c r="E2311" s="40" t="s">
        <v>5403</v>
      </c>
      <c r="F2311" s="41">
        <v>-295019</v>
      </c>
      <c r="G2311" s="40" t="s">
        <v>3749</v>
      </c>
      <c r="H2311" s="41">
        <v>-30977</v>
      </c>
      <c r="I2311" s="42">
        <f t="shared" si="144"/>
        <v>-28160.909090909088</v>
      </c>
      <c r="J2311" s="43">
        <v>45003</v>
      </c>
      <c r="K2311" s="44">
        <v>-273166</v>
      </c>
      <c r="L2311" s="45">
        <v>0.1075</v>
      </c>
      <c r="M2311" s="46">
        <f t="shared" si="145"/>
        <v>-29365.345000000001</v>
      </c>
      <c r="N2311" s="47">
        <f t="shared" si="146"/>
        <v>-1204.4359090909129</v>
      </c>
      <c r="O2311" s="48">
        <f t="shared" si="147"/>
        <v>-1300.7907818181859</v>
      </c>
      <c r="P2311" s="49"/>
      <c r="Q2311" s="49"/>
      <c r="R2311" s="50"/>
    </row>
    <row r="2312" spans="1:18" x14ac:dyDescent="0.25">
      <c r="A2312" s="51">
        <v>2309</v>
      </c>
      <c r="B2312" s="52"/>
      <c r="C2312" s="38">
        <v>183</v>
      </c>
      <c r="D2312" s="39">
        <v>44965</v>
      </c>
      <c r="E2312" s="40" t="s">
        <v>5404</v>
      </c>
      <c r="F2312" s="41">
        <v>-119943</v>
      </c>
      <c r="G2312" s="40" t="s">
        <v>3749</v>
      </c>
      <c r="H2312" s="41">
        <v>-12594</v>
      </c>
      <c r="I2312" s="42">
        <f t="shared" si="144"/>
        <v>-11449.090909090908</v>
      </c>
      <c r="J2312" s="43">
        <v>45003</v>
      </c>
      <c r="K2312" s="44">
        <v>-111058</v>
      </c>
      <c r="L2312" s="45">
        <v>0.1075</v>
      </c>
      <c r="M2312" s="46">
        <f t="shared" si="145"/>
        <v>-11938.735000000001</v>
      </c>
      <c r="N2312" s="47">
        <f t="shared" si="146"/>
        <v>-489.64409090909248</v>
      </c>
      <c r="O2312" s="48">
        <f t="shared" si="147"/>
        <v>-528.8156181818199</v>
      </c>
      <c r="P2312" s="49"/>
      <c r="Q2312" s="49"/>
      <c r="R2312" s="50"/>
    </row>
    <row r="2313" spans="1:18" x14ac:dyDescent="0.25">
      <c r="A2313" s="51">
        <v>2310</v>
      </c>
      <c r="B2313" s="52"/>
      <c r="C2313" s="38">
        <v>238</v>
      </c>
      <c r="D2313" s="39">
        <v>44966</v>
      </c>
      <c r="E2313" s="40" t="s">
        <v>5405</v>
      </c>
      <c r="F2313" s="41">
        <v>-663187</v>
      </c>
      <c r="G2313" s="40" t="s">
        <v>3749</v>
      </c>
      <c r="H2313" s="41">
        <v>-69635</v>
      </c>
      <c r="I2313" s="42">
        <f t="shared" si="144"/>
        <v>-63304.545454545449</v>
      </c>
      <c r="J2313" s="43">
        <v>45003</v>
      </c>
      <c r="K2313" s="44">
        <v>-614062</v>
      </c>
      <c r="L2313" s="45">
        <v>0.1075</v>
      </c>
      <c r="M2313" s="46">
        <f t="shared" si="145"/>
        <v>-66011.664999999994</v>
      </c>
      <c r="N2313" s="47">
        <f t="shared" si="146"/>
        <v>-2707.119545454545</v>
      </c>
      <c r="O2313" s="48">
        <f t="shared" si="147"/>
        <v>-2923.6891090909089</v>
      </c>
      <c r="P2313" s="49"/>
      <c r="Q2313" s="49"/>
      <c r="R2313" s="50"/>
    </row>
    <row r="2314" spans="1:18" x14ac:dyDescent="0.25">
      <c r="A2314" s="51">
        <v>2311</v>
      </c>
      <c r="B2314" s="52"/>
      <c r="C2314" s="38">
        <v>356</v>
      </c>
      <c r="D2314" s="39">
        <v>44971</v>
      </c>
      <c r="E2314" s="40" t="s">
        <v>5406</v>
      </c>
      <c r="F2314" s="41">
        <v>-1087840</v>
      </c>
      <c r="G2314" s="40" t="s">
        <v>3749</v>
      </c>
      <c r="H2314" s="41">
        <v>-114223</v>
      </c>
      <c r="I2314" s="42">
        <f t="shared" si="144"/>
        <v>-103839.0909090909</v>
      </c>
      <c r="J2314" s="43">
        <v>45003</v>
      </c>
      <c r="K2314" s="44">
        <v>-1007259</v>
      </c>
      <c r="L2314" s="45">
        <v>0.1075</v>
      </c>
      <c r="M2314" s="46">
        <f t="shared" si="145"/>
        <v>-108280.3425</v>
      </c>
      <c r="N2314" s="47">
        <f t="shared" si="146"/>
        <v>-4441.2515909091017</v>
      </c>
      <c r="O2314" s="48">
        <f t="shared" si="147"/>
        <v>-4796.5517181818304</v>
      </c>
      <c r="P2314" s="49"/>
      <c r="Q2314" s="49"/>
      <c r="R2314" s="50"/>
    </row>
    <row r="2315" spans="1:18" x14ac:dyDescent="0.25">
      <c r="A2315" s="51">
        <v>2312</v>
      </c>
      <c r="B2315" s="52"/>
      <c r="C2315" s="38">
        <v>577</v>
      </c>
      <c r="D2315" s="39">
        <v>44979</v>
      </c>
      <c r="E2315" s="40" t="s">
        <v>5407</v>
      </c>
      <c r="F2315" s="41">
        <v>-98353</v>
      </c>
      <c r="G2315" s="40" t="s">
        <v>3749</v>
      </c>
      <c r="H2315" s="41">
        <v>-10327</v>
      </c>
      <c r="I2315" s="42">
        <f t="shared" si="144"/>
        <v>-9388.181818181818</v>
      </c>
      <c r="J2315" s="43">
        <v>45003</v>
      </c>
      <c r="K2315" s="44">
        <v>-91068</v>
      </c>
      <c r="L2315" s="45">
        <v>0.1075</v>
      </c>
      <c r="M2315" s="46">
        <f t="shared" si="145"/>
        <v>-9789.81</v>
      </c>
      <c r="N2315" s="47">
        <f t="shared" si="146"/>
        <v>-401.62818181818147</v>
      </c>
      <c r="O2315" s="48">
        <f t="shared" si="147"/>
        <v>-433.75843636363601</v>
      </c>
      <c r="P2315" s="49"/>
      <c r="Q2315" s="49"/>
      <c r="R2315" s="50"/>
    </row>
    <row r="2316" spans="1:18" x14ac:dyDescent="0.25">
      <c r="A2316" s="51">
        <v>2313</v>
      </c>
      <c r="B2316" s="52"/>
      <c r="C2316" s="38">
        <v>157</v>
      </c>
      <c r="D2316" s="39">
        <v>44964</v>
      </c>
      <c r="E2316" s="40" t="s">
        <v>5408</v>
      </c>
      <c r="F2316" s="41">
        <v>-239885</v>
      </c>
      <c r="G2316" s="40" t="s">
        <v>3749</v>
      </c>
      <c r="H2316" s="41">
        <v>-25188</v>
      </c>
      <c r="I2316" s="42">
        <f t="shared" si="144"/>
        <v>-22898.181818181816</v>
      </c>
      <c r="J2316" s="43">
        <v>45003</v>
      </c>
      <c r="K2316" s="44">
        <v>-222116</v>
      </c>
      <c r="L2316" s="45">
        <v>0.1075</v>
      </c>
      <c r="M2316" s="46">
        <f t="shared" si="145"/>
        <v>-23877.47</v>
      </c>
      <c r="N2316" s="47">
        <f t="shared" si="146"/>
        <v>-979.28818181818497</v>
      </c>
      <c r="O2316" s="48">
        <f t="shared" si="147"/>
        <v>-1057.6312363636398</v>
      </c>
      <c r="P2316" s="49"/>
      <c r="Q2316" s="49"/>
      <c r="R2316" s="50"/>
    </row>
    <row r="2317" spans="1:18" x14ac:dyDescent="0.25">
      <c r="A2317" s="51">
        <v>2314</v>
      </c>
      <c r="B2317" s="52"/>
      <c r="C2317" s="38">
        <v>357</v>
      </c>
      <c r="D2317" s="39">
        <v>44971</v>
      </c>
      <c r="E2317" s="40" t="s">
        <v>5409</v>
      </c>
      <c r="F2317" s="41">
        <v>-379493</v>
      </c>
      <c r="G2317" s="40" t="s">
        <v>3749</v>
      </c>
      <c r="H2317" s="41">
        <v>-39847</v>
      </c>
      <c r="I2317" s="42">
        <f t="shared" si="144"/>
        <v>-36224.545454545449</v>
      </c>
      <c r="J2317" s="43">
        <v>45003</v>
      </c>
      <c r="K2317" s="44">
        <v>-351382</v>
      </c>
      <c r="L2317" s="45">
        <v>0.1075</v>
      </c>
      <c r="M2317" s="46">
        <f t="shared" si="145"/>
        <v>-37773.565000000002</v>
      </c>
      <c r="N2317" s="47">
        <f t="shared" si="146"/>
        <v>-1549.0195454545537</v>
      </c>
      <c r="O2317" s="48">
        <f t="shared" si="147"/>
        <v>-1672.9411090909182</v>
      </c>
      <c r="P2317" s="49"/>
      <c r="Q2317" s="49"/>
      <c r="R2317" s="50"/>
    </row>
    <row r="2318" spans="1:18" x14ac:dyDescent="0.25">
      <c r="A2318" s="51">
        <v>2315</v>
      </c>
      <c r="B2318" s="52"/>
      <c r="C2318" s="38">
        <v>232</v>
      </c>
      <c r="D2318" s="39">
        <v>44966</v>
      </c>
      <c r="E2318" s="40" t="s">
        <v>5410</v>
      </c>
      <c r="F2318" s="41">
        <v>-162590</v>
      </c>
      <c r="G2318" s="40" t="s">
        <v>3749</v>
      </c>
      <c r="H2318" s="41">
        <v>-17072</v>
      </c>
      <c r="I2318" s="42">
        <f t="shared" si="144"/>
        <v>-15519.999999999998</v>
      </c>
      <c r="J2318" s="43">
        <v>45003</v>
      </c>
      <c r="K2318" s="44">
        <v>-150546</v>
      </c>
      <c r="L2318" s="45">
        <v>0.1075</v>
      </c>
      <c r="M2318" s="46">
        <f t="shared" si="145"/>
        <v>-16183.695</v>
      </c>
      <c r="N2318" s="47">
        <f t="shared" si="146"/>
        <v>-663.69500000000153</v>
      </c>
      <c r="O2318" s="48">
        <f t="shared" si="147"/>
        <v>-716.79060000000175</v>
      </c>
      <c r="P2318" s="49"/>
      <c r="Q2318" s="49"/>
      <c r="R2318" s="50"/>
    </row>
    <row r="2319" spans="1:18" x14ac:dyDescent="0.25">
      <c r="A2319" s="51">
        <v>2316</v>
      </c>
      <c r="B2319" s="52"/>
      <c r="C2319" s="38">
        <v>354</v>
      </c>
      <c r="D2319" s="39">
        <v>44971</v>
      </c>
      <c r="E2319" s="40" t="s">
        <v>5411</v>
      </c>
      <c r="F2319" s="41">
        <v>-478755</v>
      </c>
      <c r="G2319" s="40" t="s">
        <v>3749</v>
      </c>
      <c r="H2319" s="41">
        <v>-50269</v>
      </c>
      <c r="I2319" s="42">
        <f t="shared" si="144"/>
        <v>-45699.090909090904</v>
      </c>
      <c r="J2319" s="43">
        <v>45003</v>
      </c>
      <c r="K2319" s="44">
        <v>-443292</v>
      </c>
      <c r="L2319" s="45">
        <v>0.1075</v>
      </c>
      <c r="M2319" s="46">
        <f t="shared" si="145"/>
        <v>-47653.89</v>
      </c>
      <c r="N2319" s="47">
        <f t="shared" si="146"/>
        <v>-1954.799090909095</v>
      </c>
      <c r="O2319" s="48">
        <f t="shared" si="147"/>
        <v>-2111.1830181818227</v>
      </c>
      <c r="P2319" s="49"/>
      <c r="Q2319" s="49"/>
      <c r="R2319" s="50"/>
    </row>
    <row r="2320" spans="1:18" x14ac:dyDescent="0.25">
      <c r="A2320" s="51">
        <v>2317</v>
      </c>
      <c r="B2320" s="52"/>
      <c r="C2320" s="38">
        <v>579</v>
      </c>
      <c r="D2320" s="39">
        <v>44979</v>
      </c>
      <c r="E2320" s="40" t="s">
        <v>5412</v>
      </c>
      <c r="F2320" s="41">
        <v>-947392</v>
      </c>
      <c r="G2320" s="40" t="s">
        <v>3749</v>
      </c>
      <c r="H2320" s="41">
        <v>-99476</v>
      </c>
      <c r="I2320" s="42">
        <f t="shared" si="144"/>
        <v>-90432.727272727265</v>
      </c>
      <c r="J2320" s="43">
        <v>45003</v>
      </c>
      <c r="K2320" s="44">
        <v>-877215</v>
      </c>
      <c r="L2320" s="45">
        <v>0.1075</v>
      </c>
      <c r="M2320" s="46">
        <f t="shared" si="145"/>
        <v>-94300.612500000003</v>
      </c>
      <c r="N2320" s="47">
        <f t="shared" si="146"/>
        <v>-3867.8852272727381</v>
      </c>
      <c r="O2320" s="48">
        <f t="shared" si="147"/>
        <v>-4177.3160454545578</v>
      </c>
      <c r="P2320" s="49"/>
      <c r="Q2320" s="49"/>
      <c r="R2320" s="50"/>
    </row>
    <row r="2321" spans="1:18" x14ac:dyDescent="0.25">
      <c r="A2321" s="51">
        <v>2318</v>
      </c>
      <c r="B2321" s="52"/>
      <c r="C2321" s="38">
        <v>655</v>
      </c>
      <c r="D2321" s="39">
        <v>44980</v>
      </c>
      <c r="E2321" s="40" t="s">
        <v>5413</v>
      </c>
      <c r="F2321" s="41">
        <v>-252693</v>
      </c>
      <c r="G2321" s="40" t="s">
        <v>3749</v>
      </c>
      <c r="H2321" s="41">
        <v>-26533</v>
      </c>
      <c r="I2321" s="42">
        <f t="shared" si="144"/>
        <v>-24120.909090909088</v>
      </c>
      <c r="J2321" s="43">
        <v>45003</v>
      </c>
      <c r="K2321" s="44">
        <v>-233975</v>
      </c>
      <c r="L2321" s="45">
        <v>0.1075</v>
      </c>
      <c r="M2321" s="46">
        <f t="shared" si="145"/>
        <v>-25152.3125</v>
      </c>
      <c r="N2321" s="47">
        <f t="shared" si="146"/>
        <v>-1031.4034090909117</v>
      </c>
      <c r="O2321" s="48">
        <f t="shared" si="147"/>
        <v>-1113.9156818181848</v>
      </c>
      <c r="P2321" s="49"/>
      <c r="Q2321" s="49"/>
      <c r="R2321" s="50"/>
    </row>
    <row r="2322" spans="1:18" x14ac:dyDescent="0.25">
      <c r="A2322" s="51">
        <v>2319</v>
      </c>
      <c r="B2322" s="53"/>
      <c r="C2322" s="38">
        <v>355</v>
      </c>
      <c r="D2322" s="39">
        <v>44971</v>
      </c>
      <c r="E2322" s="40" t="s">
        <v>5414</v>
      </c>
      <c r="F2322" s="41">
        <v>-372781</v>
      </c>
      <c r="G2322" s="40" t="s">
        <v>3749</v>
      </c>
      <c r="H2322" s="41">
        <v>-39142</v>
      </c>
      <c r="I2322" s="42">
        <f t="shared" si="144"/>
        <v>-35583.63636363636</v>
      </c>
      <c r="J2322" s="43">
        <v>45003</v>
      </c>
      <c r="K2322" s="44">
        <v>-345168</v>
      </c>
      <c r="L2322" s="45">
        <v>0.1075</v>
      </c>
      <c r="M2322" s="46">
        <f t="shared" si="145"/>
        <v>-37105.56</v>
      </c>
      <c r="N2322" s="47">
        <f t="shared" si="146"/>
        <v>-1521.9236363636373</v>
      </c>
      <c r="O2322" s="48">
        <f t="shared" si="147"/>
        <v>-1643.6775272727284</v>
      </c>
      <c r="P2322" s="49"/>
      <c r="Q2322" s="49"/>
      <c r="R2322" s="50"/>
    </row>
    <row r="2323" spans="1:18" x14ac:dyDescent="0.25">
      <c r="A2323" s="51">
        <v>2320</v>
      </c>
      <c r="B2323" s="54" t="s">
        <v>5415</v>
      </c>
      <c r="C2323" s="38" t="s">
        <v>5416</v>
      </c>
      <c r="D2323" s="39">
        <v>44944</v>
      </c>
      <c r="E2323" s="40" t="s">
        <v>2807</v>
      </c>
      <c r="F2323" s="41">
        <v>909247</v>
      </c>
      <c r="G2323" s="40" t="s">
        <v>3749</v>
      </c>
      <c r="H2323" s="41">
        <v>95471</v>
      </c>
      <c r="I2323" s="42">
        <f t="shared" si="144"/>
        <v>86791.818181818177</v>
      </c>
      <c r="J2323" s="43">
        <v>45003</v>
      </c>
      <c r="K2323" s="44">
        <v>826588</v>
      </c>
      <c r="L2323" s="45">
        <v>0.1075</v>
      </c>
      <c r="M2323" s="46">
        <f t="shared" si="145"/>
        <v>88858.209999999992</v>
      </c>
      <c r="N2323" s="47">
        <f t="shared" si="146"/>
        <v>2066.3918181818153</v>
      </c>
      <c r="O2323" s="48">
        <f t="shared" si="147"/>
        <v>2231.7031636363608</v>
      </c>
      <c r="P2323" s="49"/>
      <c r="Q2323" s="49"/>
      <c r="R2323" s="50"/>
    </row>
    <row r="2324" spans="1:18" ht="39.6" customHeight="1" x14ac:dyDescent="0.25">
      <c r="A2324" s="51">
        <v>2321</v>
      </c>
      <c r="B2324" s="37" t="s">
        <v>5417</v>
      </c>
      <c r="C2324" s="38" t="s">
        <v>5418</v>
      </c>
      <c r="D2324" s="39">
        <v>44974</v>
      </c>
      <c r="E2324" s="40" t="s">
        <v>2807</v>
      </c>
      <c r="F2324" s="41">
        <v>1381181</v>
      </c>
      <c r="G2324" s="40" t="s">
        <v>3749</v>
      </c>
      <c r="H2324" s="41">
        <v>145024</v>
      </c>
      <c r="I2324" s="42">
        <f t="shared" si="144"/>
        <v>131840</v>
      </c>
      <c r="J2324" s="43">
        <v>45003</v>
      </c>
      <c r="K2324" s="44">
        <v>1255619</v>
      </c>
      <c r="L2324" s="45">
        <v>0.1075</v>
      </c>
      <c r="M2324" s="46">
        <f t="shared" si="145"/>
        <v>134979.04250000001</v>
      </c>
      <c r="N2324" s="47">
        <f t="shared" si="146"/>
        <v>3139.0425000000105</v>
      </c>
      <c r="O2324" s="48">
        <f t="shared" si="147"/>
        <v>3390.1659000000113</v>
      </c>
      <c r="P2324" s="49"/>
      <c r="Q2324" s="49"/>
      <c r="R2324" s="50"/>
    </row>
    <row r="2325" spans="1:18" x14ac:dyDescent="0.25">
      <c r="A2325" s="51">
        <v>2322</v>
      </c>
      <c r="B2325" s="52"/>
      <c r="C2325" s="38" t="s">
        <v>5419</v>
      </c>
      <c r="D2325" s="39">
        <v>44981</v>
      </c>
      <c r="E2325" s="40" t="s">
        <v>2807</v>
      </c>
      <c r="F2325" s="41">
        <v>1141358</v>
      </c>
      <c r="G2325" s="40" t="s">
        <v>3749</v>
      </c>
      <c r="H2325" s="41">
        <v>119843</v>
      </c>
      <c r="I2325" s="42">
        <f t="shared" si="144"/>
        <v>108948.18181818181</v>
      </c>
      <c r="J2325" s="43">
        <v>45003</v>
      </c>
      <c r="K2325" s="44">
        <v>1037598</v>
      </c>
      <c r="L2325" s="45">
        <v>0.1075</v>
      </c>
      <c r="M2325" s="46">
        <f t="shared" si="145"/>
        <v>111541.785</v>
      </c>
      <c r="N2325" s="47">
        <f t="shared" si="146"/>
        <v>2593.6031818181946</v>
      </c>
      <c r="O2325" s="48">
        <f t="shared" si="147"/>
        <v>2801.0914363636502</v>
      </c>
      <c r="P2325" s="49"/>
      <c r="Q2325" s="49"/>
      <c r="R2325" s="50"/>
    </row>
    <row r="2326" spans="1:18" x14ac:dyDescent="0.25">
      <c r="A2326" s="51">
        <v>2323</v>
      </c>
      <c r="B2326" s="52"/>
      <c r="C2326" s="38" t="s">
        <v>5420</v>
      </c>
      <c r="D2326" s="39">
        <v>44965</v>
      </c>
      <c r="E2326" s="40" t="s">
        <v>2807</v>
      </c>
      <c r="F2326" s="41">
        <v>648896</v>
      </c>
      <c r="G2326" s="40" t="s">
        <v>3749</v>
      </c>
      <c r="H2326" s="41">
        <v>68134</v>
      </c>
      <c r="I2326" s="42">
        <f t="shared" si="144"/>
        <v>61939.999999999993</v>
      </c>
      <c r="J2326" s="43">
        <v>45003</v>
      </c>
      <c r="K2326" s="44">
        <v>589905</v>
      </c>
      <c r="L2326" s="45">
        <v>0.1075</v>
      </c>
      <c r="M2326" s="46">
        <f t="shared" si="145"/>
        <v>63414.787499999999</v>
      </c>
      <c r="N2326" s="47">
        <f t="shared" si="146"/>
        <v>1474.7875000000058</v>
      </c>
      <c r="O2326" s="48">
        <f t="shared" si="147"/>
        <v>1592.7705000000065</v>
      </c>
      <c r="P2326" s="49"/>
      <c r="Q2326" s="49"/>
      <c r="R2326" s="50"/>
    </row>
    <row r="2327" spans="1:18" x14ac:dyDescent="0.25">
      <c r="A2327" s="51">
        <v>2324</v>
      </c>
      <c r="B2327" s="52"/>
      <c r="C2327" s="38" t="s">
        <v>5421</v>
      </c>
      <c r="D2327" s="39">
        <v>44975</v>
      </c>
      <c r="E2327" s="40" t="s">
        <v>4682</v>
      </c>
      <c r="F2327" s="41">
        <v>679872</v>
      </c>
      <c r="G2327" s="40" t="s">
        <v>3749</v>
      </c>
      <c r="H2327" s="41">
        <v>71387</v>
      </c>
      <c r="I2327" s="42">
        <f t="shared" si="144"/>
        <v>64897.272727272721</v>
      </c>
      <c r="J2327" s="43">
        <v>45003</v>
      </c>
      <c r="K2327" s="44">
        <v>618065</v>
      </c>
      <c r="L2327" s="45">
        <v>0.1075</v>
      </c>
      <c r="M2327" s="46">
        <f t="shared" si="145"/>
        <v>66441.987500000003</v>
      </c>
      <c r="N2327" s="47">
        <f t="shared" si="146"/>
        <v>1544.7147727272823</v>
      </c>
      <c r="O2327" s="48">
        <f t="shared" si="147"/>
        <v>1668.2919545454649</v>
      </c>
      <c r="P2327" s="49"/>
      <c r="Q2327" s="49"/>
      <c r="R2327" s="50"/>
    </row>
    <row r="2328" spans="1:18" x14ac:dyDescent="0.25">
      <c r="A2328" s="51">
        <v>2325</v>
      </c>
      <c r="B2328" s="52"/>
      <c r="C2328" s="38" t="s">
        <v>5422</v>
      </c>
      <c r="D2328" s="39">
        <v>44981</v>
      </c>
      <c r="E2328" s="40" t="s">
        <v>4682</v>
      </c>
      <c r="F2328" s="41">
        <v>1023958</v>
      </c>
      <c r="G2328" s="40" t="s">
        <v>3749</v>
      </c>
      <c r="H2328" s="41">
        <v>107516</v>
      </c>
      <c r="I2328" s="42">
        <f t="shared" si="144"/>
        <v>97741.818181818177</v>
      </c>
      <c r="J2328" s="43">
        <v>45003</v>
      </c>
      <c r="K2328" s="44">
        <v>930871</v>
      </c>
      <c r="L2328" s="45">
        <v>0.1075</v>
      </c>
      <c r="M2328" s="46">
        <f t="shared" si="145"/>
        <v>100068.63249999999</v>
      </c>
      <c r="N2328" s="47">
        <f t="shared" si="146"/>
        <v>2326.8143181818159</v>
      </c>
      <c r="O2328" s="48">
        <f t="shared" si="147"/>
        <v>2512.9594636363613</v>
      </c>
      <c r="P2328" s="49"/>
      <c r="Q2328" s="49"/>
      <c r="R2328" s="50"/>
    </row>
    <row r="2329" spans="1:18" x14ac:dyDescent="0.25">
      <c r="A2329" s="51">
        <v>2326</v>
      </c>
      <c r="B2329" s="52"/>
      <c r="C2329" s="38" t="s">
        <v>5423</v>
      </c>
      <c r="D2329" s="39">
        <v>44966</v>
      </c>
      <c r="E2329" s="40" t="s">
        <v>2807</v>
      </c>
      <c r="F2329" s="41">
        <v>610819</v>
      </c>
      <c r="G2329" s="40" t="s">
        <v>3749</v>
      </c>
      <c r="H2329" s="41">
        <v>64136</v>
      </c>
      <c r="I2329" s="42">
        <f t="shared" si="144"/>
        <v>58305.454545454544</v>
      </c>
      <c r="J2329" s="43">
        <v>45003</v>
      </c>
      <c r="K2329" s="44">
        <v>555290</v>
      </c>
      <c r="L2329" s="45">
        <v>0.1075</v>
      </c>
      <c r="M2329" s="46">
        <f t="shared" si="145"/>
        <v>59693.674999999996</v>
      </c>
      <c r="N2329" s="47">
        <f t="shared" si="146"/>
        <v>1388.2204545454515</v>
      </c>
      <c r="O2329" s="48">
        <f t="shared" si="147"/>
        <v>1499.2780909090877</v>
      </c>
      <c r="P2329" s="49"/>
      <c r="Q2329" s="49"/>
      <c r="R2329" s="50"/>
    </row>
    <row r="2330" spans="1:18" x14ac:dyDescent="0.25">
      <c r="A2330" s="51">
        <v>2327</v>
      </c>
      <c r="B2330" s="52"/>
      <c r="C2330" s="38" t="s">
        <v>5424</v>
      </c>
      <c r="D2330" s="39">
        <v>44964</v>
      </c>
      <c r="E2330" s="40" t="s">
        <v>2807</v>
      </c>
      <c r="F2330" s="41">
        <v>1018742</v>
      </c>
      <c r="G2330" s="40" t="s">
        <v>3749</v>
      </c>
      <c r="H2330" s="41">
        <v>106968</v>
      </c>
      <c r="I2330" s="42">
        <f t="shared" si="144"/>
        <v>97243.636363636353</v>
      </c>
      <c r="J2330" s="43">
        <v>45003</v>
      </c>
      <c r="K2330" s="44">
        <v>926129</v>
      </c>
      <c r="L2330" s="45">
        <v>0.1075</v>
      </c>
      <c r="M2330" s="46">
        <f t="shared" si="145"/>
        <v>99558.867499999993</v>
      </c>
      <c r="N2330" s="47">
        <f t="shared" si="146"/>
        <v>2315.23113636364</v>
      </c>
      <c r="O2330" s="48">
        <f t="shared" si="147"/>
        <v>2500.4496272727315</v>
      </c>
      <c r="P2330" s="49"/>
      <c r="Q2330" s="49"/>
      <c r="R2330" s="50"/>
    </row>
    <row r="2331" spans="1:18" x14ac:dyDescent="0.25">
      <c r="A2331" s="51">
        <v>2328</v>
      </c>
      <c r="B2331" s="52"/>
      <c r="C2331" s="38" t="s">
        <v>5425</v>
      </c>
      <c r="D2331" s="39">
        <v>44971</v>
      </c>
      <c r="E2331" s="40" t="s">
        <v>2807</v>
      </c>
      <c r="F2331" s="41">
        <v>1597603</v>
      </c>
      <c r="G2331" s="40" t="s">
        <v>3749</v>
      </c>
      <c r="H2331" s="41">
        <v>167748</v>
      </c>
      <c r="I2331" s="42">
        <f t="shared" si="144"/>
        <v>152498.18181818179</v>
      </c>
      <c r="J2331" s="43">
        <v>45003</v>
      </c>
      <c r="K2331" s="44">
        <v>1452366</v>
      </c>
      <c r="L2331" s="45">
        <v>0.1075</v>
      </c>
      <c r="M2331" s="46">
        <f t="shared" si="145"/>
        <v>156129.345</v>
      </c>
      <c r="N2331" s="47">
        <f t="shared" si="146"/>
        <v>3631.1631818182068</v>
      </c>
      <c r="O2331" s="48">
        <f t="shared" si="147"/>
        <v>3921.6562363636635</v>
      </c>
      <c r="P2331" s="49"/>
      <c r="Q2331" s="49"/>
      <c r="R2331" s="50"/>
    </row>
    <row r="2332" spans="1:18" x14ac:dyDescent="0.25">
      <c r="A2332" s="51">
        <v>2329</v>
      </c>
      <c r="B2332" s="52"/>
      <c r="C2332" s="38" t="s">
        <v>5426</v>
      </c>
      <c r="D2332" s="39">
        <v>44981</v>
      </c>
      <c r="E2332" s="40" t="s">
        <v>4682</v>
      </c>
      <c r="F2332" s="41">
        <v>610819</v>
      </c>
      <c r="G2332" s="40" t="s">
        <v>3749</v>
      </c>
      <c r="H2332" s="41">
        <v>64136</v>
      </c>
      <c r="I2332" s="42">
        <f t="shared" si="144"/>
        <v>58305.454545454544</v>
      </c>
      <c r="J2332" s="43">
        <v>45003</v>
      </c>
      <c r="K2332" s="44">
        <v>555290</v>
      </c>
      <c r="L2332" s="45">
        <v>0.1075</v>
      </c>
      <c r="M2332" s="46">
        <f t="shared" si="145"/>
        <v>59693.674999999996</v>
      </c>
      <c r="N2332" s="47">
        <f t="shared" si="146"/>
        <v>1388.2204545454515</v>
      </c>
      <c r="O2332" s="48">
        <f t="shared" si="147"/>
        <v>1499.2780909090877</v>
      </c>
      <c r="P2332" s="49"/>
      <c r="Q2332" s="49"/>
      <c r="R2332" s="50"/>
    </row>
    <row r="2333" spans="1:18" x14ac:dyDescent="0.25">
      <c r="A2333" s="51">
        <v>2330</v>
      </c>
      <c r="B2333" s="53"/>
      <c r="C2333" s="38" t="s">
        <v>5427</v>
      </c>
      <c r="D2333" s="39">
        <v>44981</v>
      </c>
      <c r="E2333" s="40" t="s">
        <v>4682</v>
      </c>
      <c r="F2333" s="41">
        <v>774414</v>
      </c>
      <c r="G2333" s="40" t="s">
        <v>3749</v>
      </c>
      <c r="H2333" s="41">
        <v>81314</v>
      </c>
      <c r="I2333" s="42">
        <f t="shared" si="144"/>
        <v>73921.818181818177</v>
      </c>
      <c r="J2333" s="43">
        <v>45003</v>
      </c>
      <c r="K2333" s="44">
        <v>704013</v>
      </c>
      <c r="L2333" s="45">
        <v>0.1075</v>
      </c>
      <c r="M2333" s="46">
        <f t="shared" si="145"/>
        <v>75681.397499999992</v>
      </c>
      <c r="N2333" s="47">
        <f t="shared" si="146"/>
        <v>1759.5793181818153</v>
      </c>
      <c r="O2333" s="48">
        <f t="shared" si="147"/>
        <v>1900.3456636363608</v>
      </c>
      <c r="P2333" s="49"/>
      <c r="Q2333" s="49"/>
      <c r="R2333" s="50"/>
    </row>
    <row r="2334" spans="1:18" x14ac:dyDescent="0.25">
      <c r="A2334" s="51">
        <v>2331</v>
      </c>
      <c r="B2334" s="37" t="s">
        <v>5428</v>
      </c>
      <c r="C2334" s="38">
        <v>48</v>
      </c>
      <c r="D2334" s="39">
        <v>44964</v>
      </c>
      <c r="E2334" s="40" t="s">
        <v>5429</v>
      </c>
      <c r="F2334" s="41">
        <v>-774644</v>
      </c>
      <c r="G2334" s="40" t="s">
        <v>3749</v>
      </c>
      <c r="H2334" s="41">
        <v>-81338</v>
      </c>
      <c r="I2334" s="42">
        <f t="shared" si="144"/>
        <v>-73943.636363636353</v>
      </c>
      <c r="J2334" s="43">
        <v>45003</v>
      </c>
      <c r="K2334" s="44">
        <v>-704222</v>
      </c>
      <c r="L2334" s="45">
        <v>0.1075</v>
      </c>
      <c r="M2334" s="46">
        <f t="shared" si="145"/>
        <v>-75703.865000000005</v>
      </c>
      <c r="N2334" s="47">
        <f t="shared" si="146"/>
        <v>-1760.2286363636522</v>
      </c>
      <c r="O2334" s="48">
        <f t="shared" si="147"/>
        <v>-1901.0469272727446</v>
      </c>
      <c r="P2334" s="49"/>
      <c r="Q2334" s="49"/>
      <c r="R2334" s="50"/>
    </row>
    <row r="2335" spans="1:18" x14ac:dyDescent="0.25">
      <c r="A2335" s="51">
        <v>2332</v>
      </c>
      <c r="B2335" s="52"/>
      <c r="C2335" s="38">
        <v>82</v>
      </c>
      <c r="D2335" s="39">
        <v>44975</v>
      </c>
      <c r="E2335" s="40" t="s">
        <v>5430</v>
      </c>
      <c r="F2335" s="41">
        <v>-200350</v>
      </c>
      <c r="G2335" s="40" t="s">
        <v>3749</v>
      </c>
      <c r="H2335" s="41">
        <v>-21037</v>
      </c>
      <c r="I2335" s="42">
        <f t="shared" si="144"/>
        <v>-19124.545454545452</v>
      </c>
      <c r="J2335" s="43">
        <v>45003</v>
      </c>
      <c r="K2335" s="44">
        <v>-182136</v>
      </c>
      <c r="L2335" s="45">
        <v>0.1075</v>
      </c>
      <c r="M2335" s="46">
        <f t="shared" si="145"/>
        <v>-19579.62</v>
      </c>
      <c r="N2335" s="47">
        <f t="shared" si="146"/>
        <v>-455.07454545454675</v>
      </c>
      <c r="O2335" s="48">
        <f t="shared" si="147"/>
        <v>-491.48050909091052</v>
      </c>
      <c r="P2335" s="49"/>
      <c r="Q2335" s="49"/>
      <c r="R2335" s="50"/>
    </row>
    <row r="2336" spans="1:18" x14ac:dyDescent="0.25">
      <c r="A2336" s="51">
        <v>2333</v>
      </c>
      <c r="B2336" s="52"/>
      <c r="C2336" s="38">
        <v>80</v>
      </c>
      <c r="D2336" s="39">
        <v>44975</v>
      </c>
      <c r="E2336" s="40" t="s">
        <v>5431</v>
      </c>
      <c r="F2336" s="41">
        <v>-200350</v>
      </c>
      <c r="G2336" s="40" t="s">
        <v>3749</v>
      </c>
      <c r="H2336" s="41">
        <v>-21037</v>
      </c>
      <c r="I2336" s="42">
        <f t="shared" si="144"/>
        <v>-19124.545454545452</v>
      </c>
      <c r="J2336" s="43">
        <v>45003</v>
      </c>
      <c r="K2336" s="44">
        <v>-182136</v>
      </c>
      <c r="L2336" s="45">
        <v>0.1075</v>
      </c>
      <c r="M2336" s="46">
        <f t="shared" si="145"/>
        <v>-19579.62</v>
      </c>
      <c r="N2336" s="47">
        <f t="shared" si="146"/>
        <v>-455.07454545454675</v>
      </c>
      <c r="O2336" s="48">
        <f t="shared" si="147"/>
        <v>-491.48050909091052</v>
      </c>
      <c r="P2336" s="49"/>
      <c r="Q2336" s="49"/>
      <c r="R2336" s="50"/>
    </row>
    <row r="2337" spans="1:18" x14ac:dyDescent="0.25">
      <c r="A2337" s="51">
        <v>2334</v>
      </c>
      <c r="B2337" s="53"/>
      <c r="C2337" s="38">
        <v>86</v>
      </c>
      <c r="D2337" s="39">
        <v>44977</v>
      </c>
      <c r="E2337" s="40" t="s">
        <v>5432</v>
      </c>
      <c r="F2337" s="41">
        <v>-955816</v>
      </c>
      <c r="G2337" s="40" t="s">
        <v>3749</v>
      </c>
      <c r="H2337" s="41">
        <v>-100361</v>
      </c>
      <c r="I2337" s="42">
        <f t="shared" si="144"/>
        <v>-91237.272727272721</v>
      </c>
      <c r="J2337" s="43">
        <v>45003</v>
      </c>
      <c r="K2337" s="44">
        <v>-868924</v>
      </c>
      <c r="L2337" s="45">
        <v>0.1075</v>
      </c>
      <c r="M2337" s="46">
        <f t="shared" si="145"/>
        <v>-93409.33</v>
      </c>
      <c r="N2337" s="47">
        <f t="shared" si="146"/>
        <v>-2172.0572727272811</v>
      </c>
      <c r="O2337" s="48">
        <f t="shared" si="147"/>
        <v>-2345.8218545454638</v>
      </c>
      <c r="P2337" s="49"/>
      <c r="Q2337" s="49"/>
      <c r="R2337" s="50"/>
    </row>
    <row r="2338" spans="1:18" ht="39.6" customHeight="1" x14ac:dyDescent="0.25">
      <c r="A2338" s="51">
        <v>2335</v>
      </c>
      <c r="B2338" s="37" t="s">
        <v>5433</v>
      </c>
      <c r="C2338" s="38" t="s">
        <v>5434</v>
      </c>
      <c r="D2338" s="39">
        <v>44964</v>
      </c>
      <c r="E2338" s="40" t="s">
        <v>2807</v>
      </c>
      <c r="F2338" s="41">
        <v>3458508</v>
      </c>
      <c r="G2338" s="40" t="s">
        <v>3749</v>
      </c>
      <c r="H2338" s="41">
        <v>363143</v>
      </c>
      <c r="I2338" s="42">
        <f t="shared" si="144"/>
        <v>330130</v>
      </c>
      <c r="J2338" s="43">
        <v>45003</v>
      </c>
      <c r="K2338" s="44">
        <v>3144098</v>
      </c>
      <c r="L2338" s="45">
        <v>0.1075</v>
      </c>
      <c r="M2338" s="46">
        <f t="shared" si="145"/>
        <v>337990.53499999997</v>
      </c>
      <c r="N2338" s="47">
        <f t="shared" si="146"/>
        <v>7860.5349999999744</v>
      </c>
      <c r="O2338" s="48">
        <f t="shared" si="147"/>
        <v>8489.3777999999729</v>
      </c>
      <c r="P2338" s="49"/>
      <c r="Q2338" s="49"/>
      <c r="R2338" s="50"/>
    </row>
    <row r="2339" spans="1:18" x14ac:dyDescent="0.25">
      <c r="A2339" s="51">
        <v>2336</v>
      </c>
      <c r="B2339" s="52"/>
      <c r="C2339" s="38" t="s">
        <v>5435</v>
      </c>
      <c r="D2339" s="39">
        <v>44967</v>
      </c>
      <c r="E2339" s="40" t="s">
        <v>4682</v>
      </c>
      <c r="F2339" s="41">
        <v>2366252</v>
      </c>
      <c r="G2339" s="40" t="s">
        <v>3749</v>
      </c>
      <c r="H2339" s="41">
        <v>248456</v>
      </c>
      <c r="I2339" s="42">
        <f t="shared" si="144"/>
        <v>225869.09090909088</v>
      </c>
      <c r="J2339" s="43">
        <v>45003</v>
      </c>
      <c r="K2339" s="44">
        <v>2151138</v>
      </c>
      <c r="L2339" s="45">
        <v>0.1075</v>
      </c>
      <c r="M2339" s="46">
        <f t="shared" si="145"/>
        <v>231247.33499999999</v>
      </c>
      <c r="N2339" s="47">
        <f t="shared" si="146"/>
        <v>5378.2440909091092</v>
      </c>
      <c r="O2339" s="48">
        <f t="shared" si="147"/>
        <v>5808.5036181818386</v>
      </c>
      <c r="P2339" s="49"/>
      <c r="Q2339" s="49"/>
      <c r="R2339" s="50"/>
    </row>
    <row r="2340" spans="1:18" x14ac:dyDescent="0.25">
      <c r="A2340" s="51">
        <v>2337</v>
      </c>
      <c r="B2340" s="52"/>
      <c r="C2340" s="38" t="s">
        <v>5436</v>
      </c>
      <c r="D2340" s="39">
        <v>44980</v>
      </c>
      <c r="E2340" s="40" t="s">
        <v>4682</v>
      </c>
      <c r="F2340" s="41">
        <v>1625812</v>
      </c>
      <c r="G2340" s="40" t="s">
        <v>3749</v>
      </c>
      <c r="H2340" s="41">
        <v>170710</v>
      </c>
      <c r="I2340" s="42">
        <f t="shared" si="144"/>
        <v>155190.90909090909</v>
      </c>
      <c r="J2340" s="43">
        <v>45003</v>
      </c>
      <c r="K2340" s="44">
        <v>1478011</v>
      </c>
      <c r="L2340" s="45">
        <v>0.1075</v>
      </c>
      <c r="M2340" s="46">
        <f t="shared" si="145"/>
        <v>158886.1825</v>
      </c>
      <c r="N2340" s="47">
        <f t="shared" si="146"/>
        <v>3695.2734090909071</v>
      </c>
      <c r="O2340" s="48">
        <f t="shared" si="147"/>
        <v>3990.8952818181797</v>
      </c>
      <c r="P2340" s="49"/>
      <c r="Q2340" s="49"/>
      <c r="R2340" s="50"/>
    </row>
    <row r="2341" spans="1:18" x14ac:dyDescent="0.25">
      <c r="A2341" s="51">
        <v>2338</v>
      </c>
      <c r="B2341" s="52"/>
      <c r="C2341" s="38" t="s">
        <v>5437</v>
      </c>
      <c r="D2341" s="39">
        <v>44980</v>
      </c>
      <c r="E2341" s="40" t="s">
        <v>4682</v>
      </c>
      <c r="F2341" s="41">
        <v>407923</v>
      </c>
      <c r="G2341" s="40" t="s">
        <v>3749</v>
      </c>
      <c r="H2341" s="41">
        <v>42832</v>
      </c>
      <c r="I2341" s="42">
        <f t="shared" si="144"/>
        <v>38938.181818181816</v>
      </c>
      <c r="J2341" s="43">
        <v>45003</v>
      </c>
      <c r="K2341" s="44">
        <v>370839</v>
      </c>
      <c r="L2341" s="45">
        <v>0.1075</v>
      </c>
      <c r="M2341" s="46">
        <f t="shared" si="145"/>
        <v>39865.192499999997</v>
      </c>
      <c r="N2341" s="47">
        <f t="shared" si="146"/>
        <v>927.01068181818118</v>
      </c>
      <c r="O2341" s="48">
        <f t="shared" si="147"/>
        <v>1001.1715363636357</v>
      </c>
      <c r="P2341" s="49"/>
      <c r="Q2341" s="49"/>
      <c r="R2341" s="50"/>
    </row>
    <row r="2342" spans="1:18" x14ac:dyDescent="0.25">
      <c r="A2342" s="51">
        <v>2339</v>
      </c>
      <c r="B2342" s="52"/>
      <c r="C2342" s="38" t="s">
        <v>5438</v>
      </c>
      <c r="D2342" s="39">
        <v>44978</v>
      </c>
      <c r="E2342" s="40" t="s">
        <v>4682</v>
      </c>
      <c r="F2342" s="41">
        <v>1572397</v>
      </c>
      <c r="G2342" s="40" t="s">
        <v>3749</v>
      </c>
      <c r="H2342" s="41">
        <v>165102</v>
      </c>
      <c r="I2342" s="42">
        <f t="shared" si="144"/>
        <v>150092.72727272726</v>
      </c>
      <c r="J2342" s="43">
        <v>45003</v>
      </c>
      <c r="K2342" s="44">
        <v>1429452</v>
      </c>
      <c r="L2342" s="45">
        <v>0.1075</v>
      </c>
      <c r="M2342" s="46">
        <f t="shared" si="145"/>
        <v>153666.09</v>
      </c>
      <c r="N2342" s="47">
        <f t="shared" si="146"/>
        <v>3573.3627272727317</v>
      </c>
      <c r="O2342" s="48">
        <f t="shared" si="147"/>
        <v>3859.2317454545505</v>
      </c>
      <c r="P2342" s="49"/>
      <c r="Q2342" s="49"/>
      <c r="R2342" s="50"/>
    </row>
    <row r="2343" spans="1:18" x14ac:dyDescent="0.25">
      <c r="A2343" s="51">
        <v>2340</v>
      </c>
      <c r="B2343" s="52"/>
      <c r="C2343" s="38" t="s">
        <v>5439</v>
      </c>
      <c r="D2343" s="39">
        <v>44985</v>
      </c>
      <c r="E2343" s="40" t="s">
        <v>4682</v>
      </c>
      <c r="F2343" s="41">
        <v>4114751</v>
      </c>
      <c r="G2343" s="40" t="s">
        <v>3749</v>
      </c>
      <c r="H2343" s="41">
        <v>432049</v>
      </c>
      <c r="I2343" s="42">
        <f t="shared" si="144"/>
        <v>392771.81818181818</v>
      </c>
      <c r="J2343" s="43">
        <v>45003</v>
      </c>
      <c r="K2343" s="44">
        <v>3740683</v>
      </c>
      <c r="L2343" s="45">
        <v>0.1075</v>
      </c>
      <c r="M2343" s="46">
        <f t="shared" si="145"/>
        <v>402123.42249999999</v>
      </c>
      <c r="N2343" s="47">
        <f t="shared" si="146"/>
        <v>9351.6043181818095</v>
      </c>
      <c r="O2343" s="48">
        <f t="shared" si="147"/>
        <v>10099.732663636354</v>
      </c>
      <c r="P2343" s="49"/>
      <c r="Q2343" s="49"/>
      <c r="R2343" s="50"/>
    </row>
    <row r="2344" spans="1:18" x14ac:dyDescent="0.25">
      <c r="A2344" s="51">
        <v>2341</v>
      </c>
      <c r="B2344" s="52"/>
      <c r="C2344" s="38" t="s">
        <v>5440</v>
      </c>
      <c r="D2344" s="39">
        <v>44980</v>
      </c>
      <c r="E2344" s="40" t="s">
        <v>4682</v>
      </c>
      <c r="F2344" s="41">
        <v>2187405</v>
      </c>
      <c r="G2344" s="40" t="s">
        <v>3749</v>
      </c>
      <c r="H2344" s="41">
        <v>229678</v>
      </c>
      <c r="I2344" s="42">
        <f t="shared" si="144"/>
        <v>208798.18181818179</v>
      </c>
      <c r="J2344" s="43">
        <v>45003</v>
      </c>
      <c r="K2344" s="44">
        <v>1988550</v>
      </c>
      <c r="L2344" s="45">
        <v>0.1075</v>
      </c>
      <c r="M2344" s="46">
        <f t="shared" si="145"/>
        <v>213769.125</v>
      </c>
      <c r="N2344" s="47">
        <f t="shared" si="146"/>
        <v>4970.9431818182056</v>
      </c>
      <c r="O2344" s="48">
        <f t="shared" si="147"/>
        <v>5368.6186363636625</v>
      </c>
      <c r="P2344" s="49"/>
      <c r="Q2344" s="49"/>
      <c r="R2344" s="50"/>
    </row>
    <row r="2345" spans="1:18" x14ac:dyDescent="0.25">
      <c r="A2345" s="51">
        <v>2342</v>
      </c>
      <c r="B2345" s="52"/>
      <c r="C2345" s="38" t="s">
        <v>5441</v>
      </c>
      <c r="D2345" s="39">
        <v>44971</v>
      </c>
      <c r="E2345" s="40" t="s">
        <v>2807</v>
      </c>
      <c r="F2345" s="41">
        <v>1793854</v>
      </c>
      <c r="G2345" s="40" t="s">
        <v>3749</v>
      </c>
      <c r="H2345" s="41">
        <v>188355</v>
      </c>
      <c r="I2345" s="42">
        <f t="shared" si="144"/>
        <v>171231.81818181818</v>
      </c>
      <c r="J2345" s="43">
        <v>45003</v>
      </c>
      <c r="K2345" s="44">
        <v>1630776</v>
      </c>
      <c r="L2345" s="45">
        <v>0.1075</v>
      </c>
      <c r="M2345" s="46">
        <f t="shared" si="145"/>
        <v>175308.41999999998</v>
      </c>
      <c r="N2345" s="47">
        <f t="shared" si="146"/>
        <v>4076.6018181818072</v>
      </c>
      <c r="O2345" s="48">
        <f t="shared" si="147"/>
        <v>4402.7299636363523</v>
      </c>
      <c r="P2345" s="49"/>
      <c r="Q2345" s="49"/>
      <c r="R2345" s="50"/>
    </row>
    <row r="2346" spans="1:18" x14ac:dyDescent="0.25">
      <c r="A2346" s="51">
        <v>2343</v>
      </c>
      <c r="B2346" s="52"/>
      <c r="C2346" s="38" t="s">
        <v>5442</v>
      </c>
      <c r="D2346" s="39">
        <v>44967</v>
      </c>
      <c r="E2346" s="40" t="s">
        <v>2807</v>
      </c>
      <c r="F2346" s="41">
        <v>1900594</v>
      </c>
      <c r="G2346" s="40" t="s">
        <v>3749</v>
      </c>
      <c r="H2346" s="41">
        <v>199562</v>
      </c>
      <c r="I2346" s="42">
        <f t="shared" si="144"/>
        <v>181419.99999999997</v>
      </c>
      <c r="J2346" s="43">
        <v>45003</v>
      </c>
      <c r="K2346" s="44">
        <v>1727813</v>
      </c>
      <c r="L2346" s="45">
        <v>0.1075</v>
      </c>
      <c r="M2346" s="46">
        <f t="shared" si="145"/>
        <v>185739.89749999999</v>
      </c>
      <c r="N2346" s="47">
        <f t="shared" si="146"/>
        <v>4319.897500000021</v>
      </c>
      <c r="O2346" s="48">
        <f t="shared" si="147"/>
        <v>4665.4893000000229</v>
      </c>
      <c r="P2346" s="49"/>
      <c r="Q2346" s="49"/>
      <c r="R2346" s="50"/>
    </row>
    <row r="2347" spans="1:18" x14ac:dyDescent="0.25">
      <c r="A2347" s="51">
        <v>2344</v>
      </c>
      <c r="B2347" s="52"/>
      <c r="C2347" s="38" t="s">
        <v>5443</v>
      </c>
      <c r="D2347" s="39">
        <v>44964</v>
      </c>
      <c r="E2347" s="40" t="s">
        <v>2807</v>
      </c>
      <c r="F2347" s="41">
        <v>2593752</v>
      </c>
      <c r="G2347" s="40" t="s">
        <v>3749</v>
      </c>
      <c r="H2347" s="41">
        <v>272344</v>
      </c>
      <c r="I2347" s="42">
        <f t="shared" si="144"/>
        <v>247585.45454545453</v>
      </c>
      <c r="J2347" s="43">
        <v>45003</v>
      </c>
      <c r="K2347" s="44">
        <v>2357956</v>
      </c>
      <c r="L2347" s="45">
        <v>0.1075</v>
      </c>
      <c r="M2347" s="46">
        <f t="shared" si="145"/>
        <v>253480.27</v>
      </c>
      <c r="N2347" s="47">
        <f t="shared" si="146"/>
        <v>5894.8154545454599</v>
      </c>
      <c r="O2347" s="48">
        <f t="shared" si="147"/>
        <v>6366.4006909090967</v>
      </c>
      <c r="P2347" s="49"/>
      <c r="Q2347" s="49"/>
      <c r="R2347" s="50"/>
    </row>
    <row r="2348" spans="1:18" x14ac:dyDescent="0.25">
      <c r="A2348" s="51">
        <v>2345</v>
      </c>
      <c r="B2348" s="52"/>
      <c r="C2348" s="38" t="s">
        <v>5444</v>
      </c>
      <c r="D2348" s="39">
        <v>44968</v>
      </c>
      <c r="E2348" s="40" t="s">
        <v>2807</v>
      </c>
      <c r="F2348" s="41">
        <v>1470641</v>
      </c>
      <c r="G2348" s="40" t="s">
        <v>3749</v>
      </c>
      <c r="H2348" s="41">
        <v>154417</v>
      </c>
      <c r="I2348" s="42">
        <f t="shared" si="144"/>
        <v>140379.09090909091</v>
      </c>
      <c r="J2348" s="43">
        <v>45003</v>
      </c>
      <c r="K2348" s="44">
        <v>1336946</v>
      </c>
      <c r="L2348" s="45">
        <v>0.1075</v>
      </c>
      <c r="M2348" s="46">
        <f t="shared" si="145"/>
        <v>143721.69500000001</v>
      </c>
      <c r="N2348" s="47">
        <f t="shared" si="146"/>
        <v>3342.6040909090952</v>
      </c>
      <c r="O2348" s="48">
        <f t="shared" si="147"/>
        <v>3610.0124181818233</v>
      </c>
      <c r="P2348" s="49"/>
      <c r="Q2348" s="49"/>
      <c r="R2348" s="50"/>
    </row>
    <row r="2349" spans="1:18" x14ac:dyDescent="0.25">
      <c r="A2349" s="51">
        <v>2346</v>
      </c>
      <c r="B2349" s="52"/>
      <c r="C2349" s="38" t="s">
        <v>5445</v>
      </c>
      <c r="D2349" s="39">
        <v>44968</v>
      </c>
      <c r="E2349" s="40" t="s">
        <v>4682</v>
      </c>
      <c r="F2349" s="41">
        <v>2566802</v>
      </c>
      <c r="G2349" s="40" t="s">
        <v>3749</v>
      </c>
      <c r="H2349" s="41">
        <v>269514</v>
      </c>
      <c r="I2349" s="42">
        <f t="shared" si="144"/>
        <v>245012.72727272726</v>
      </c>
      <c r="J2349" s="43">
        <v>45003</v>
      </c>
      <c r="K2349" s="44">
        <v>2333456</v>
      </c>
      <c r="L2349" s="45">
        <v>0.1075</v>
      </c>
      <c r="M2349" s="46">
        <f t="shared" si="145"/>
        <v>250846.52</v>
      </c>
      <c r="N2349" s="47">
        <f t="shared" si="146"/>
        <v>5833.7927272727247</v>
      </c>
      <c r="O2349" s="48">
        <f t="shared" si="147"/>
        <v>6300.4961454545428</v>
      </c>
      <c r="P2349" s="49"/>
      <c r="Q2349" s="49"/>
      <c r="R2349" s="50"/>
    </row>
    <row r="2350" spans="1:18" x14ac:dyDescent="0.25">
      <c r="A2350" s="51">
        <v>2347</v>
      </c>
      <c r="B2350" s="52"/>
      <c r="C2350" s="38" t="s">
        <v>5446</v>
      </c>
      <c r="D2350" s="39">
        <v>44967</v>
      </c>
      <c r="E2350" s="40" t="s">
        <v>2807</v>
      </c>
      <c r="F2350" s="41">
        <v>2223181</v>
      </c>
      <c r="G2350" s="40" t="s">
        <v>3749</v>
      </c>
      <c r="H2350" s="41">
        <v>233434</v>
      </c>
      <c r="I2350" s="42">
        <f t="shared" si="144"/>
        <v>212212.72727272726</v>
      </c>
      <c r="J2350" s="43">
        <v>45003</v>
      </c>
      <c r="K2350" s="44">
        <v>2021074</v>
      </c>
      <c r="L2350" s="45">
        <v>0.1075</v>
      </c>
      <c r="M2350" s="46">
        <f t="shared" si="145"/>
        <v>217265.45499999999</v>
      </c>
      <c r="N2350" s="47">
        <f t="shared" si="146"/>
        <v>5052.7277272727224</v>
      </c>
      <c r="O2350" s="48">
        <f t="shared" si="147"/>
        <v>5456.9459454545404</v>
      </c>
      <c r="P2350" s="49"/>
      <c r="Q2350" s="49"/>
      <c r="R2350" s="50"/>
    </row>
    <row r="2351" spans="1:18" x14ac:dyDescent="0.25">
      <c r="A2351" s="51">
        <v>2348</v>
      </c>
      <c r="B2351" s="53"/>
      <c r="C2351" s="38" t="s">
        <v>5447</v>
      </c>
      <c r="D2351" s="39">
        <v>44968</v>
      </c>
      <c r="E2351" s="40" t="s">
        <v>2807</v>
      </c>
      <c r="F2351" s="41">
        <v>774414</v>
      </c>
      <c r="G2351" s="40" t="s">
        <v>3749</v>
      </c>
      <c r="H2351" s="41">
        <v>81313</v>
      </c>
      <c r="I2351" s="42">
        <f t="shared" si="144"/>
        <v>73920.909090909088</v>
      </c>
      <c r="J2351" s="43">
        <v>45003</v>
      </c>
      <c r="K2351" s="44">
        <v>704013</v>
      </c>
      <c r="L2351" s="45">
        <v>0.1075</v>
      </c>
      <c r="M2351" s="46">
        <f t="shared" si="145"/>
        <v>75681.397499999992</v>
      </c>
      <c r="N2351" s="47">
        <f t="shared" si="146"/>
        <v>1760.4884090909036</v>
      </c>
      <c r="O2351" s="48">
        <f t="shared" si="147"/>
        <v>1901.327481818176</v>
      </c>
      <c r="P2351" s="49"/>
      <c r="Q2351" s="49"/>
      <c r="R2351" s="50"/>
    </row>
    <row r="2352" spans="1:18" x14ac:dyDescent="0.25">
      <c r="A2352" s="51">
        <v>2349</v>
      </c>
      <c r="B2352" s="37" t="s">
        <v>5448</v>
      </c>
      <c r="C2352" s="38">
        <v>69</v>
      </c>
      <c r="D2352" s="39">
        <v>44968</v>
      </c>
      <c r="E2352" s="40" t="s">
        <v>5449</v>
      </c>
      <c r="F2352" s="41">
        <v>-565419</v>
      </c>
      <c r="G2352" s="40" t="s">
        <v>3749</v>
      </c>
      <c r="H2352" s="41">
        <v>-59369</v>
      </c>
      <c r="I2352" s="42">
        <f t="shared" si="144"/>
        <v>-53971.818181818177</v>
      </c>
      <c r="J2352" s="43">
        <v>45003</v>
      </c>
      <c r="K2352" s="44">
        <v>-514017</v>
      </c>
      <c r="L2352" s="45">
        <v>0.1075</v>
      </c>
      <c r="M2352" s="46">
        <f t="shared" si="145"/>
        <v>-55256.827499999999</v>
      </c>
      <c r="N2352" s="47">
        <f t="shared" si="146"/>
        <v>-1285.0093181818229</v>
      </c>
      <c r="O2352" s="48">
        <f t="shared" si="147"/>
        <v>-1387.8100636363688</v>
      </c>
      <c r="P2352" s="49"/>
      <c r="Q2352" s="49"/>
      <c r="R2352" s="50"/>
    </row>
    <row r="2353" spans="1:18" x14ac:dyDescent="0.25">
      <c r="A2353" s="51">
        <v>2350</v>
      </c>
      <c r="B2353" s="52"/>
      <c r="C2353" s="38">
        <v>35</v>
      </c>
      <c r="D2353" s="39">
        <v>44960</v>
      </c>
      <c r="E2353" s="40" t="s">
        <v>5450</v>
      </c>
      <c r="F2353" s="41">
        <v>-305819</v>
      </c>
      <c r="G2353" s="40" t="s">
        <v>3749</v>
      </c>
      <c r="H2353" s="41">
        <v>-32111</v>
      </c>
      <c r="I2353" s="42">
        <f t="shared" si="144"/>
        <v>-29191.81818181818</v>
      </c>
      <c r="J2353" s="43">
        <v>45003</v>
      </c>
      <c r="K2353" s="44">
        <v>-283166</v>
      </c>
      <c r="L2353" s="45">
        <v>0.1075</v>
      </c>
      <c r="M2353" s="46">
        <f t="shared" si="145"/>
        <v>-30440.345000000001</v>
      </c>
      <c r="N2353" s="47">
        <f t="shared" si="146"/>
        <v>-1248.526818181821</v>
      </c>
      <c r="O2353" s="48">
        <f t="shared" si="147"/>
        <v>-1348.4089636363667</v>
      </c>
      <c r="P2353" s="49"/>
      <c r="Q2353" s="49"/>
      <c r="R2353" s="50"/>
    </row>
    <row r="2354" spans="1:18" x14ac:dyDescent="0.25">
      <c r="A2354" s="51">
        <v>2351</v>
      </c>
      <c r="B2354" s="52"/>
      <c r="C2354" s="38">
        <v>134</v>
      </c>
      <c r="D2354" s="39">
        <v>44984</v>
      </c>
      <c r="E2354" s="40" t="s">
        <v>5451</v>
      </c>
      <c r="F2354" s="41">
        <v>-311483</v>
      </c>
      <c r="G2354" s="40" t="s">
        <v>3749</v>
      </c>
      <c r="H2354" s="41">
        <v>-32706</v>
      </c>
      <c r="I2354" s="42">
        <f t="shared" si="144"/>
        <v>-29732.727272727272</v>
      </c>
      <c r="J2354" s="43">
        <v>45003</v>
      </c>
      <c r="K2354" s="44">
        <v>-283166</v>
      </c>
      <c r="L2354" s="45">
        <v>0.1075</v>
      </c>
      <c r="M2354" s="46">
        <f t="shared" si="145"/>
        <v>-30440.345000000001</v>
      </c>
      <c r="N2354" s="47">
        <f t="shared" si="146"/>
        <v>-707.6177272727291</v>
      </c>
      <c r="O2354" s="48">
        <f t="shared" si="147"/>
        <v>-764.22714545454744</v>
      </c>
      <c r="P2354" s="49"/>
      <c r="Q2354" s="49"/>
      <c r="R2354" s="50"/>
    </row>
    <row r="2355" spans="1:18" x14ac:dyDescent="0.25">
      <c r="A2355" s="51">
        <v>2352</v>
      </c>
      <c r="B2355" s="52"/>
      <c r="C2355" s="38">
        <v>77</v>
      </c>
      <c r="D2355" s="39">
        <v>44971</v>
      </c>
      <c r="E2355" s="40" t="s">
        <v>5452</v>
      </c>
      <c r="F2355" s="41">
        <v>-1401539</v>
      </c>
      <c r="G2355" s="40" t="s">
        <v>3749</v>
      </c>
      <c r="H2355" s="41">
        <v>-147161</v>
      </c>
      <c r="I2355" s="42">
        <f t="shared" si="144"/>
        <v>-133782.72727272726</v>
      </c>
      <c r="J2355" s="43">
        <v>45003</v>
      </c>
      <c r="K2355" s="44">
        <v>-1297721</v>
      </c>
      <c r="L2355" s="45">
        <v>0.1075</v>
      </c>
      <c r="M2355" s="46">
        <f t="shared" si="145"/>
        <v>-139505.00750000001</v>
      </c>
      <c r="N2355" s="47">
        <f t="shared" si="146"/>
        <v>-5722.2802272727422</v>
      </c>
      <c r="O2355" s="48">
        <f t="shared" si="147"/>
        <v>-6180.0626454545618</v>
      </c>
      <c r="P2355" s="49"/>
      <c r="Q2355" s="49"/>
      <c r="R2355" s="50"/>
    </row>
    <row r="2356" spans="1:18" x14ac:dyDescent="0.25">
      <c r="A2356" s="51">
        <v>2353</v>
      </c>
      <c r="B2356" s="52"/>
      <c r="C2356" s="38">
        <v>100</v>
      </c>
      <c r="D2356" s="39">
        <v>44973</v>
      </c>
      <c r="E2356" s="40" t="s">
        <v>5453</v>
      </c>
      <c r="F2356" s="41">
        <v>-356232</v>
      </c>
      <c r="G2356" s="40" t="s">
        <v>3749</v>
      </c>
      <c r="H2356" s="41">
        <v>-37404</v>
      </c>
      <c r="I2356" s="42">
        <f t="shared" si="144"/>
        <v>-34003.63636363636</v>
      </c>
      <c r="J2356" s="43">
        <v>45003</v>
      </c>
      <c r="K2356" s="44">
        <v>-329844</v>
      </c>
      <c r="L2356" s="45">
        <v>0.1075</v>
      </c>
      <c r="M2356" s="46">
        <f t="shared" si="145"/>
        <v>-35458.229999999996</v>
      </c>
      <c r="N2356" s="47">
        <f t="shared" si="146"/>
        <v>-1454.5936363636356</v>
      </c>
      <c r="O2356" s="48">
        <f t="shared" si="147"/>
        <v>-1570.9611272727266</v>
      </c>
      <c r="P2356" s="49"/>
      <c r="Q2356" s="49"/>
      <c r="R2356" s="50"/>
    </row>
    <row r="2357" spans="1:18" x14ac:dyDescent="0.25">
      <c r="A2357" s="51">
        <v>2354</v>
      </c>
      <c r="B2357" s="52"/>
      <c r="C2357" s="38">
        <v>78</v>
      </c>
      <c r="D2357" s="39">
        <v>44971</v>
      </c>
      <c r="E2357" s="40" t="s">
        <v>5454</v>
      </c>
      <c r="F2357" s="41">
        <v>-566374</v>
      </c>
      <c r="G2357" s="40" t="s">
        <v>3749</v>
      </c>
      <c r="H2357" s="41">
        <v>-59469</v>
      </c>
      <c r="I2357" s="42">
        <f t="shared" si="144"/>
        <v>-54062.727272727265</v>
      </c>
      <c r="J2357" s="43">
        <v>45003</v>
      </c>
      <c r="K2357" s="44">
        <v>-524420</v>
      </c>
      <c r="L2357" s="45">
        <v>0.1075</v>
      </c>
      <c r="M2357" s="46">
        <f t="shared" si="145"/>
        <v>-56375.15</v>
      </c>
      <c r="N2357" s="47">
        <f t="shared" si="146"/>
        <v>-2312.4227272727367</v>
      </c>
      <c r="O2357" s="48">
        <f t="shared" si="147"/>
        <v>-2497.4165454545559</v>
      </c>
      <c r="P2357" s="49"/>
      <c r="Q2357" s="49"/>
      <c r="R2357" s="50"/>
    </row>
    <row r="2358" spans="1:18" x14ac:dyDescent="0.25">
      <c r="A2358" s="51">
        <v>2355</v>
      </c>
      <c r="B2358" s="52"/>
      <c r="C2358" s="38">
        <v>101</v>
      </c>
      <c r="D2358" s="39">
        <v>44973</v>
      </c>
      <c r="E2358" s="40" t="s">
        <v>5455</v>
      </c>
      <c r="F2358" s="41">
        <v>-390796</v>
      </c>
      <c r="G2358" s="40" t="s">
        <v>3749</v>
      </c>
      <c r="H2358" s="41">
        <v>-41034</v>
      </c>
      <c r="I2358" s="42">
        <f t="shared" si="144"/>
        <v>-37303.63636363636</v>
      </c>
      <c r="J2358" s="43">
        <v>45003</v>
      </c>
      <c r="K2358" s="44">
        <v>-361848</v>
      </c>
      <c r="L2358" s="45">
        <v>0.1075</v>
      </c>
      <c r="M2358" s="46">
        <f t="shared" si="145"/>
        <v>-38898.659999999996</v>
      </c>
      <c r="N2358" s="47">
        <f t="shared" si="146"/>
        <v>-1595.0236363636359</v>
      </c>
      <c r="O2358" s="48">
        <f t="shared" si="147"/>
        <v>-1722.6255272727269</v>
      </c>
      <c r="P2358" s="49"/>
      <c r="Q2358" s="49"/>
      <c r="R2358" s="50"/>
    </row>
    <row r="2359" spans="1:18" x14ac:dyDescent="0.25">
      <c r="A2359" s="51">
        <v>2356</v>
      </c>
      <c r="B2359" s="52"/>
      <c r="C2359" s="38">
        <v>107</v>
      </c>
      <c r="D2359" s="39">
        <v>44973</v>
      </c>
      <c r="E2359" s="40" t="s">
        <v>5456</v>
      </c>
      <c r="F2359" s="41">
        <v>-884542</v>
      </c>
      <c r="G2359" s="40" t="s">
        <v>3749</v>
      </c>
      <c r="H2359" s="41">
        <v>-92877</v>
      </c>
      <c r="I2359" s="42">
        <f t="shared" si="144"/>
        <v>-84433.636363636353</v>
      </c>
      <c r="J2359" s="43">
        <v>45003</v>
      </c>
      <c r="K2359" s="44">
        <v>-804129</v>
      </c>
      <c r="L2359" s="45">
        <v>0.1075</v>
      </c>
      <c r="M2359" s="46">
        <f t="shared" si="145"/>
        <v>-86443.867499999993</v>
      </c>
      <c r="N2359" s="47">
        <f t="shared" si="146"/>
        <v>-2010.23113636364</v>
      </c>
      <c r="O2359" s="48">
        <f t="shared" si="147"/>
        <v>-2171.0496272727314</v>
      </c>
      <c r="P2359" s="49"/>
      <c r="Q2359" s="49"/>
      <c r="R2359" s="50"/>
    </row>
    <row r="2360" spans="1:18" x14ac:dyDescent="0.25">
      <c r="A2360" s="51">
        <v>2357</v>
      </c>
      <c r="B2360" s="52"/>
      <c r="C2360" s="38">
        <v>62</v>
      </c>
      <c r="D2360" s="39">
        <v>44968</v>
      </c>
      <c r="E2360" s="40" t="s">
        <v>5457</v>
      </c>
      <c r="F2360" s="41">
        <v>-709524</v>
      </c>
      <c r="G2360" s="40" t="s">
        <v>3749</v>
      </c>
      <c r="H2360" s="41">
        <v>-74500</v>
      </c>
      <c r="I2360" s="42">
        <f t="shared" si="144"/>
        <v>-67727.272727272721</v>
      </c>
      <c r="J2360" s="43">
        <v>45003</v>
      </c>
      <c r="K2360" s="44">
        <v>-656967</v>
      </c>
      <c r="L2360" s="45">
        <v>0.1075</v>
      </c>
      <c r="M2360" s="46">
        <f t="shared" si="145"/>
        <v>-70623.952499999999</v>
      </c>
      <c r="N2360" s="47">
        <f t="shared" si="146"/>
        <v>-2896.6797727272788</v>
      </c>
      <c r="O2360" s="48">
        <f t="shared" si="147"/>
        <v>-3128.4141545454613</v>
      </c>
      <c r="P2360" s="49"/>
      <c r="Q2360" s="49"/>
      <c r="R2360" s="50"/>
    </row>
    <row r="2361" spans="1:18" x14ac:dyDescent="0.25">
      <c r="A2361" s="51">
        <v>2358</v>
      </c>
      <c r="B2361" s="53"/>
      <c r="C2361" s="38">
        <v>79</v>
      </c>
      <c r="D2361" s="39">
        <v>44971</v>
      </c>
      <c r="E2361" s="40" t="s">
        <v>5458</v>
      </c>
      <c r="F2361" s="41">
        <v>-281143</v>
      </c>
      <c r="G2361" s="40" t="s">
        <v>3749</v>
      </c>
      <c r="H2361" s="41">
        <v>-29520</v>
      </c>
      <c r="I2361" s="42">
        <f t="shared" si="144"/>
        <v>-26836.363636363632</v>
      </c>
      <c r="J2361" s="43">
        <v>45003</v>
      </c>
      <c r="K2361" s="44">
        <v>-260318</v>
      </c>
      <c r="L2361" s="45">
        <v>0.1075</v>
      </c>
      <c r="M2361" s="46">
        <f t="shared" si="145"/>
        <v>-27984.185000000001</v>
      </c>
      <c r="N2361" s="47">
        <f t="shared" si="146"/>
        <v>-1147.8213636363689</v>
      </c>
      <c r="O2361" s="48">
        <f t="shared" si="147"/>
        <v>-1239.6470727272786</v>
      </c>
      <c r="P2361" s="49"/>
      <c r="Q2361" s="49"/>
      <c r="R2361" s="50"/>
    </row>
    <row r="2362" spans="1:18" x14ac:dyDescent="0.25">
      <c r="A2362" s="51">
        <v>2359</v>
      </c>
      <c r="B2362" s="37" t="s">
        <v>5459</v>
      </c>
      <c r="C2362" s="38" t="s">
        <v>5460</v>
      </c>
      <c r="D2362" s="39">
        <v>44970</v>
      </c>
      <c r="E2362" s="40" t="s">
        <v>4600</v>
      </c>
      <c r="F2362" s="41">
        <v>366491</v>
      </c>
      <c r="G2362" s="40" t="s">
        <v>3749</v>
      </c>
      <c r="H2362" s="41">
        <v>38482</v>
      </c>
      <c r="I2362" s="42">
        <f t="shared" si="144"/>
        <v>34983.63636363636</v>
      </c>
      <c r="J2362" s="43">
        <v>45003</v>
      </c>
      <c r="K2362" s="44">
        <v>333174</v>
      </c>
      <c r="L2362" s="45">
        <v>0.1075</v>
      </c>
      <c r="M2362" s="46">
        <f t="shared" si="145"/>
        <v>35816.205000000002</v>
      </c>
      <c r="N2362" s="47">
        <f t="shared" si="146"/>
        <v>832.56863636364142</v>
      </c>
      <c r="O2362" s="48">
        <f t="shared" si="147"/>
        <v>899.17412727273279</v>
      </c>
      <c r="P2362" s="49"/>
      <c r="Q2362" s="49"/>
      <c r="R2362" s="50"/>
    </row>
    <row r="2363" spans="1:18" x14ac:dyDescent="0.25">
      <c r="A2363" s="51">
        <v>2360</v>
      </c>
      <c r="B2363" s="52"/>
      <c r="C2363" s="38" t="s">
        <v>5461</v>
      </c>
      <c r="D2363" s="39">
        <v>44977</v>
      </c>
      <c r="E2363" s="40" t="s">
        <v>4600</v>
      </c>
      <c r="F2363" s="41">
        <v>1981249</v>
      </c>
      <c r="G2363" s="40" t="s">
        <v>3749</v>
      </c>
      <c r="H2363" s="41">
        <v>208031</v>
      </c>
      <c r="I2363" s="42">
        <f t="shared" si="144"/>
        <v>189119.09090909088</v>
      </c>
      <c r="J2363" s="43">
        <v>45003</v>
      </c>
      <c r="K2363" s="44">
        <v>1801135</v>
      </c>
      <c r="L2363" s="45">
        <v>0.1075</v>
      </c>
      <c r="M2363" s="46">
        <f t="shared" si="145"/>
        <v>193622.01249999998</v>
      </c>
      <c r="N2363" s="47">
        <f t="shared" si="146"/>
        <v>4502.9215909090999</v>
      </c>
      <c r="O2363" s="48">
        <f t="shared" si="147"/>
        <v>4863.1553181818281</v>
      </c>
      <c r="P2363" s="49"/>
      <c r="Q2363" s="49"/>
      <c r="R2363" s="50"/>
    </row>
    <row r="2364" spans="1:18" x14ac:dyDescent="0.25">
      <c r="A2364" s="51">
        <v>2361</v>
      </c>
      <c r="B2364" s="52"/>
      <c r="C2364" s="38" t="s">
        <v>5462</v>
      </c>
      <c r="D2364" s="39">
        <v>44963</v>
      </c>
      <c r="E2364" s="40" t="s">
        <v>4600</v>
      </c>
      <c r="F2364" s="41">
        <v>1425315</v>
      </c>
      <c r="G2364" s="40" t="s">
        <v>3749</v>
      </c>
      <c r="H2364" s="41">
        <v>149658</v>
      </c>
      <c r="I2364" s="42">
        <f t="shared" si="144"/>
        <v>136052.72727272726</v>
      </c>
      <c r="J2364" s="43">
        <v>45003</v>
      </c>
      <c r="K2364" s="44">
        <v>1295741</v>
      </c>
      <c r="L2364" s="45">
        <v>0.1075</v>
      </c>
      <c r="M2364" s="46">
        <f t="shared" si="145"/>
        <v>139292.1575</v>
      </c>
      <c r="N2364" s="47">
        <f t="shared" si="146"/>
        <v>3239.4302272727364</v>
      </c>
      <c r="O2364" s="48">
        <f t="shared" si="147"/>
        <v>3498.5846454545554</v>
      </c>
      <c r="P2364" s="49"/>
      <c r="Q2364" s="49"/>
      <c r="R2364" s="50"/>
    </row>
    <row r="2365" spans="1:18" x14ac:dyDescent="0.25">
      <c r="A2365" s="51">
        <v>2362</v>
      </c>
      <c r="B2365" s="52"/>
      <c r="C2365" s="38" t="s">
        <v>5463</v>
      </c>
      <c r="D2365" s="39">
        <v>44977</v>
      </c>
      <c r="E2365" s="40" t="s">
        <v>4600</v>
      </c>
      <c r="F2365" s="41">
        <v>910294</v>
      </c>
      <c r="G2365" s="40" t="s">
        <v>3749</v>
      </c>
      <c r="H2365" s="41">
        <v>95581</v>
      </c>
      <c r="I2365" s="42">
        <f t="shared" si="144"/>
        <v>86891.818181818177</v>
      </c>
      <c r="J2365" s="43">
        <v>45003</v>
      </c>
      <c r="K2365" s="44">
        <v>827540</v>
      </c>
      <c r="L2365" s="45">
        <v>0.1075</v>
      </c>
      <c r="M2365" s="46">
        <f t="shared" si="145"/>
        <v>88960.55</v>
      </c>
      <c r="N2365" s="47">
        <f t="shared" si="146"/>
        <v>2068.7318181818264</v>
      </c>
      <c r="O2365" s="48">
        <f t="shared" si="147"/>
        <v>2234.2303636363727</v>
      </c>
      <c r="P2365" s="49"/>
      <c r="Q2365" s="49"/>
      <c r="R2365" s="50"/>
    </row>
    <row r="2366" spans="1:18" x14ac:dyDescent="0.25">
      <c r="A2366" s="51">
        <v>2363</v>
      </c>
      <c r="B2366" s="52"/>
      <c r="C2366" s="38" t="s">
        <v>5464</v>
      </c>
      <c r="D2366" s="39">
        <v>44963</v>
      </c>
      <c r="E2366" s="40" t="s">
        <v>4600</v>
      </c>
      <c r="F2366" s="41">
        <v>1086558</v>
      </c>
      <c r="G2366" s="40" t="s">
        <v>3749</v>
      </c>
      <c r="H2366" s="41">
        <v>114089</v>
      </c>
      <c r="I2366" s="42">
        <f t="shared" si="144"/>
        <v>103717.27272727272</v>
      </c>
      <c r="J2366" s="43">
        <v>45003</v>
      </c>
      <c r="K2366" s="44">
        <v>987780</v>
      </c>
      <c r="L2366" s="45">
        <v>0.1075</v>
      </c>
      <c r="M2366" s="46">
        <f t="shared" si="145"/>
        <v>106186.34999999999</v>
      </c>
      <c r="N2366" s="47">
        <f t="shared" si="146"/>
        <v>2469.0772727272706</v>
      </c>
      <c r="O2366" s="48">
        <f t="shared" si="147"/>
        <v>2666.6034545454522</v>
      </c>
      <c r="P2366" s="49"/>
      <c r="Q2366" s="49"/>
      <c r="R2366" s="50"/>
    </row>
    <row r="2367" spans="1:18" x14ac:dyDescent="0.25">
      <c r="A2367" s="51">
        <v>2364</v>
      </c>
      <c r="B2367" s="52"/>
      <c r="C2367" s="38" t="s">
        <v>5465</v>
      </c>
      <c r="D2367" s="39">
        <v>44977</v>
      </c>
      <c r="E2367" s="40" t="s">
        <v>4600</v>
      </c>
      <c r="F2367" s="41">
        <v>725316</v>
      </c>
      <c r="G2367" s="40" t="s">
        <v>3749</v>
      </c>
      <c r="H2367" s="41">
        <v>76158</v>
      </c>
      <c r="I2367" s="42">
        <f t="shared" si="144"/>
        <v>69234.545454545456</v>
      </c>
      <c r="J2367" s="43">
        <v>45003</v>
      </c>
      <c r="K2367" s="44">
        <v>659378</v>
      </c>
      <c r="L2367" s="45">
        <v>0.1075</v>
      </c>
      <c r="M2367" s="46">
        <f t="shared" si="145"/>
        <v>70883.134999999995</v>
      </c>
      <c r="N2367" s="47">
        <f t="shared" si="146"/>
        <v>1648.5895454545389</v>
      </c>
      <c r="O2367" s="48">
        <f t="shared" si="147"/>
        <v>1780.4767090909022</v>
      </c>
      <c r="P2367" s="49"/>
      <c r="Q2367" s="49"/>
      <c r="R2367" s="50"/>
    </row>
    <row r="2368" spans="1:18" x14ac:dyDescent="0.25">
      <c r="A2368" s="51">
        <v>2365</v>
      </c>
      <c r="B2368" s="52"/>
      <c r="C2368" s="38" t="s">
        <v>5466</v>
      </c>
      <c r="D2368" s="39">
        <v>44984</v>
      </c>
      <c r="E2368" s="40" t="s">
        <v>4600</v>
      </c>
      <c r="F2368" s="41">
        <v>679872</v>
      </c>
      <c r="G2368" s="40" t="s">
        <v>3749</v>
      </c>
      <c r="H2368" s="41">
        <v>71387</v>
      </c>
      <c r="I2368" s="42">
        <f t="shared" si="144"/>
        <v>64897.272727272721</v>
      </c>
      <c r="J2368" s="43">
        <v>45003</v>
      </c>
      <c r="K2368" s="44">
        <v>618065</v>
      </c>
      <c r="L2368" s="45">
        <v>0.1075</v>
      </c>
      <c r="M2368" s="46">
        <f t="shared" si="145"/>
        <v>66441.987500000003</v>
      </c>
      <c r="N2368" s="47">
        <f t="shared" si="146"/>
        <v>1544.7147727272823</v>
      </c>
      <c r="O2368" s="48">
        <f t="shared" si="147"/>
        <v>1668.2919545454649</v>
      </c>
      <c r="P2368" s="49"/>
      <c r="Q2368" s="49"/>
      <c r="R2368" s="50"/>
    </row>
    <row r="2369" spans="1:18" x14ac:dyDescent="0.25">
      <c r="A2369" s="51">
        <v>2366</v>
      </c>
      <c r="B2369" s="52"/>
      <c r="C2369" s="38" t="s">
        <v>5467</v>
      </c>
      <c r="D2369" s="39">
        <v>44977</v>
      </c>
      <c r="E2369" s="40" t="s">
        <v>4600</v>
      </c>
      <c r="F2369" s="41">
        <v>815397</v>
      </c>
      <c r="G2369" s="40" t="s">
        <v>3749</v>
      </c>
      <c r="H2369" s="41">
        <v>85617</v>
      </c>
      <c r="I2369" s="42">
        <f t="shared" si="144"/>
        <v>77833.636363636353</v>
      </c>
      <c r="J2369" s="43">
        <v>45003</v>
      </c>
      <c r="K2369" s="44">
        <v>741270</v>
      </c>
      <c r="L2369" s="45">
        <v>0.1075</v>
      </c>
      <c r="M2369" s="46">
        <f t="shared" si="145"/>
        <v>79686.524999999994</v>
      </c>
      <c r="N2369" s="47">
        <f t="shared" si="146"/>
        <v>1852.8886363636411</v>
      </c>
      <c r="O2369" s="48">
        <f t="shared" si="147"/>
        <v>2001.1197272727325</v>
      </c>
      <c r="P2369" s="49"/>
      <c r="Q2369" s="49"/>
      <c r="R2369" s="50"/>
    </row>
    <row r="2370" spans="1:18" x14ac:dyDescent="0.25">
      <c r="A2370" s="51">
        <v>2367</v>
      </c>
      <c r="B2370" s="52"/>
      <c r="C2370" s="38" t="s">
        <v>5468</v>
      </c>
      <c r="D2370" s="39">
        <v>44984</v>
      </c>
      <c r="E2370" s="40" t="s">
        <v>4600</v>
      </c>
      <c r="F2370" s="41">
        <v>573976</v>
      </c>
      <c r="G2370" s="40" t="s">
        <v>3749</v>
      </c>
      <c r="H2370" s="41">
        <v>60267</v>
      </c>
      <c r="I2370" s="42">
        <f t="shared" si="144"/>
        <v>54788.181818181816</v>
      </c>
      <c r="J2370" s="43">
        <v>45003</v>
      </c>
      <c r="K2370" s="44">
        <v>521796</v>
      </c>
      <c r="L2370" s="45">
        <v>0.1075</v>
      </c>
      <c r="M2370" s="46">
        <f t="shared" si="145"/>
        <v>56093.07</v>
      </c>
      <c r="N2370" s="47">
        <f t="shared" si="146"/>
        <v>1304.8881818181835</v>
      </c>
      <c r="O2370" s="48">
        <f t="shared" si="147"/>
        <v>1409.2792363636383</v>
      </c>
      <c r="P2370" s="49"/>
      <c r="Q2370" s="49"/>
      <c r="R2370" s="50"/>
    </row>
    <row r="2371" spans="1:18" x14ac:dyDescent="0.25">
      <c r="A2371" s="51">
        <v>2368</v>
      </c>
      <c r="B2371" s="52"/>
      <c r="C2371" s="38" t="s">
        <v>5469</v>
      </c>
      <c r="D2371" s="39">
        <v>44963</v>
      </c>
      <c r="E2371" s="40" t="s">
        <v>4600</v>
      </c>
      <c r="F2371" s="41">
        <v>1058734</v>
      </c>
      <c r="G2371" s="40" t="s">
        <v>3749</v>
      </c>
      <c r="H2371" s="41">
        <v>111167</v>
      </c>
      <c r="I2371" s="42">
        <f t="shared" si="144"/>
        <v>101060.90909090909</v>
      </c>
      <c r="J2371" s="43">
        <v>45003</v>
      </c>
      <c r="K2371" s="44">
        <v>962485</v>
      </c>
      <c r="L2371" s="45">
        <v>0.1075</v>
      </c>
      <c r="M2371" s="46">
        <f t="shared" si="145"/>
        <v>103467.1375</v>
      </c>
      <c r="N2371" s="47">
        <f t="shared" si="146"/>
        <v>2406.2284090909088</v>
      </c>
      <c r="O2371" s="48">
        <f t="shared" si="147"/>
        <v>2598.7266818181815</v>
      </c>
      <c r="P2371" s="49"/>
      <c r="Q2371" s="49"/>
      <c r="R2371" s="50"/>
    </row>
    <row r="2372" spans="1:18" x14ac:dyDescent="0.25">
      <c r="A2372" s="51">
        <v>2369</v>
      </c>
      <c r="B2372" s="52"/>
      <c r="C2372" s="38" t="s">
        <v>5470</v>
      </c>
      <c r="D2372" s="39">
        <v>44963</v>
      </c>
      <c r="E2372" s="40" t="s">
        <v>4600</v>
      </c>
      <c r="F2372" s="41">
        <v>1619633</v>
      </c>
      <c r="G2372" s="40" t="s">
        <v>3749</v>
      </c>
      <c r="H2372" s="41">
        <v>170061</v>
      </c>
      <c r="I2372" s="42">
        <f t="shared" ref="I2372:I2435" si="148">H2372/1.1</f>
        <v>154600.90909090909</v>
      </c>
      <c r="J2372" s="43">
        <v>45003</v>
      </c>
      <c r="K2372" s="44">
        <v>1472394</v>
      </c>
      <c r="L2372" s="45">
        <v>0.1075</v>
      </c>
      <c r="M2372" s="46">
        <f t="shared" ref="M2372:M2435" si="149">K2372*L2372</f>
        <v>158282.35500000001</v>
      </c>
      <c r="N2372" s="47">
        <f t="shared" ref="N2372:N2435" si="150">M2372-I2372</f>
        <v>3681.4459090909222</v>
      </c>
      <c r="O2372" s="48">
        <f t="shared" ref="O2372:O2435" si="151">N2372*1.08</f>
        <v>3975.9615818181965</v>
      </c>
      <c r="P2372" s="49"/>
      <c r="Q2372" s="49"/>
      <c r="R2372" s="50"/>
    </row>
    <row r="2373" spans="1:18" x14ac:dyDescent="0.25">
      <c r="A2373" s="51">
        <v>2370</v>
      </c>
      <c r="B2373" s="52"/>
      <c r="C2373" s="38" t="s">
        <v>5471</v>
      </c>
      <c r="D2373" s="39">
        <v>44963</v>
      </c>
      <c r="E2373" s="40" t="s">
        <v>4600</v>
      </c>
      <c r="F2373" s="41">
        <v>1014690</v>
      </c>
      <c r="G2373" s="40" t="s">
        <v>3749</v>
      </c>
      <c r="H2373" s="41">
        <v>106542</v>
      </c>
      <c r="I2373" s="42">
        <f t="shared" si="148"/>
        <v>96856.363636363632</v>
      </c>
      <c r="J2373" s="43">
        <v>45003</v>
      </c>
      <c r="K2373" s="44">
        <v>922445</v>
      </c>
      <c r="L2373" s="45">
        <v>0.1075</v>
      </c>
      <c r="M2373" s="46">
        <f t="shared" si="149"/>
        <v>99162.837499999994</v>
      </c>
      <c r="N2373" s="47">
        <f t="shared" si="150"/>
        <v>2306.4738636363618</v>
      </c>
      <c r="O2373" s="48">
        <f t="shared" si="151"/>
        <v>2490.9917727272709</v>
      </c>
      <c r="P2373" s="49"/>
      <c r="Q2373" s="49"/>
      <c r="R2373" s="50"/>
    </row>
    <row r="2374" spans="1:18" x14ac:dyDescent="0.25">
      <c r="A2374" s="51">
        <v>2371</v>
      </c>
      <c r="B2374" s="52"/>
      <c r="C2374" s="38" t="s">
        <v>5472</v>
      </c>
      <c r="D2374" s="39">
        <v>44970</v>
      </c>
      <c r="E2374" s="40" t="s">
        <v>4600</v>
      </c>
      <c r="F2374" s="41">
        <v>1019194</v>
      </c>
      <c r="G2374" s="40" t="s">
        <v>3749</v>
      </c>
      <c r="H2374" s="41">
        <v>107015</v>
      </c>
      <c r="I2374" s="42">
        <f t="shared" si="148"/>
        <v>97286.363636363632</v>
      </c>
      <c r="J2374" s="43">
        <v>45003</v>
      </c>
      <c r="K2374" s="44">
        <v>926540</v>
      </c>
      <c r="L2374" s="45">
        <v>0.1075</v>
      </c>
      <c r="M2374" s="46">
        <f t="shared" si="149"/>
        <v>99603.05</v>
      </c>
      <c r="N2374" s="47">
        <f t="shared" si="150"/>
        <v>2316.6863636363705</v>
      </c>
      <c r="O2374" s="48">
        <f t="shared" si="151"/>
        <v>2502.0212727272801</v>
      </c>
      <c r="P2374" s="49"/>
      <c r="Q2374" s="49"/>
      <c r="R2374" s="50"/>
    </row>
    <row r="2375" spans="1:18" x14ac:dyDescent="0.25">
      <c r="A2375" s="51">
        <v>2372</v>
      </c>
      <c r="B2375" s="52"/>
      <c r="C2375" s="38" t="s">
        <v>5473</v>
      </c>
      <c r="D2375" s="39">
        <v>44984</v>
      </c>
      <c r="E2375" s="40" t="s">
        <v>4600</v>
      </c>
      <c r="F2375" s="41">
        <v>679872</v>
      </c>
      <c r="G2375" s="40" t="s">
        <v>3749</v>
      </c>
      <c r="H2375" s="41">
        <v>71387</v>
      </c>
      <c r="I2375" s="42">
        <f t="shared" si="148"/>
        <v>64897.272727272721</v>
      </c>
      <c r="J2375" s="43">
        <v>45003</v>
      </c>
      <c r="K2375" s="44">
        <v>618065</v>
      </c>
      <c r="L2375" s="45">
        <v>0.1075</v>
      </c>
      <c r="M2375" s="46">
        <f t="shared" si="149"/>
        <v>66441.987500000003</v>
      </c>
      <c r="N2375" s="47">
        <f t="shared" si="150"/>
        <v>1544.7147727272823</v>
      </c>
      <c r="O2375" s="48">
        <f t="shared" si="151"/>
        <v>1668.2919545454649</v>
      </c>
      <c r="P2375" s="49"/>
      <c r="Q2375" s="49"/>
      <c r="R2375" s="50"/>
    </row>
    <row r="2376" spans="1:18" x14ac:dyDescent="0.25">
      <c r="A2376" s="51">
        <v>2373</v>
      </c>
      <c r="B2376" s="52"/>
      <c r="C2376" s="38" t="s">
        <v>5474</v>
      </c>
      <c r="D2376" s="39">
        <v>44963</v>
      </c>
      <c r="E2376" s="40" t="s">
        <v>4600</v>
      </c>
      <c r="F2376" s="41">
        <v>853141</v>
      </c>
      <c r="G2376" s="40" t="s">
        <v>3749</v>
      </c>
      <c r="H2376" s="41">
        <v>89580</v>
      </c>
      <c r="I2376" s="42">
        <f t="shared" si="148"/>
        <v>81436.363636363632</v>
      </c>
      <c r="J2376" s="43">
        <v>45003</v>
      </c>
      <c r="K2376" s="44">
        <v>775583</v>
      </c>
      <c r="L2376" s="45">
        <v>0.1075</v>
      </c>
      <c r="M2376" s="46">
        <f t="shared" si="149"/>
        <v>83375.172500000001</v>
      </c>
      <c r="N2376" s="47">
        <f t="shared" si="150"/>
        <v>1938.8088636363682</v>
      </c>
      <c r="O2376" s="48">
        <f t="shared" si="151"/>
        <v>2093.9135727272778</v>
      </c>
      <c r="P2376" s="49"/>
      <c r="Q2376" s="49"/>
      <c r="R2376" s="50"/>
    </row>
    <row r="2377" spans="1:18" x14ac:dyDescent="0.25">
      <c r="A2377" s="51">
        <v>2374</v>
      </c>
      <c r="B2377" s="53"/>
      <c r="C2377" s="38" t="s">
        <v>5475</v>
      </c>
      <c r="D2377" s="39">
        <v>44970</v>
      </c>
      <c r="E2377" s="40" t="s">
        <v>4600</v>
      </c>
      <c r="F2377" s="41">
        <v>770362</v>
      </c>
      <c r="G2377" s="40" t="s">
        <v>3749</v>
      </c>
      <c r="H2377" s="41">
        <v>80888</v>
      </c>
      <c r="I2377" s="42">
        <f t="shared" si="148"/>
        <v>73534.545454545456</v>
      </c>
      <c r="J2377" s="43">
        <v>45003</v>
      </c>
      <c r="K2377" s="44">
        <v>700329</v>
      </c>
      <c r="L2377" s="45">
        <v>0.1075</v>
      </c>
      <c r="M2377" s="46">
        <f t="shared" si="149"/>
        <v>75285.367499999993</v>
      </c>
      <c r="N2377" s="47">
        <f t="shared" si="150"/>
        <v>1750.8220454545371</v>
      </c>
      <c r="O2377" s="48">
        <f t="shared" si="151"/>
        <v>1890.8878090909002</v>
      </c>
      <c r="P2377" s="49"/>
      <c r="Q2377" s="49"/>
      <c r="R2377" s="50"/>
    </row>
    <row r="2378" spans="1:18" x14ac:dyDescent="0.25">
      <c r="A2378" s="51">
        <v>2375</v>
      </c>
      <c r="B2378" s="37" t="s">
        <v>5476</v>
      </c>
      <c r="C2378" s="38" t="s">
        <v>5477</v>
      </c>
      <c r="D2378" s="39">
        <v>44981</v>
      </c>
      <c r="E2378" s="40" t="s">
        <v>5478</v>
      </c>
      <c r="F2378" s="41">
        <v>-587249</v>
      </c>
      <c r="G2378" s="40" t="s">
        <v>3749</v>
      </c>
      <c r="H2378" s="41">
        <v>-61661</v>
      </c>
      <c r="I2378" s="42">
        <f t="shared" si="148"/>
        <v>-56055.454545454544</v>
      </c>
      <c r="J2378" s="43">
        <v>45003</v>
      </c>
      <c r="K2378" s="44">
        <v>-533863</v>
      </c>
      <c r="L2378" s="45">
        <v>0.1075</v>
      </c>
      <c r="M2378" s="46">
        <f t="shared" si="149"/>
        <v>-57390.272499999999</v>
      </c>
      <c r="N2378" s="47">
        <f t="shared" si="150"/>
        <v>-1334.817954545455</v>
      </c>
      <c r="O2378" s="48">
        <f t="shared" si="151"/>
        <v>-1441.6033909090916</v>
      </c>
      <c r="P2378" s="49"/>
      <c r="Q2378" s="49"/>
      <c r="R2378" s="50"/>
    </row>
    <row r="2379" spans="1:18" x14ac:dyDescent="0.25">
      <c r="A2379" s="51">
        <v>2376</v>
      </c>
      <c r="B2379" s="53"/>
      <c r="C2379" s="38" t="s">
        <v>5479</v>
      </c>
      <c r="D2379" s="39">
        <v>44981</v>
      </c>
      <c r="E2379" s="40" t="s">
        <v>5480</v>
      </c>
      <c r="F2379" s="41">
        <v>-347335</v>
      </c>
      <c r="G2379" s="40" t="s">
        <v>3749</v>
      </c>
      <c r="H2379" s="41">
        <v>-36470</v>
      </c>
      <c r="I2379" s="42">
        <f t="shared" si="148"/>
        <v>-33154.545454545449</v>
      </c>
      <c r="J2379" s="43">
        <v>45003</v>
      </c>
      <c r="K2379" s="44">
        <v>-315759</v>
      </c>
      <c r="L2379" s="45">
        <v>0.1075</v>
      </c>
      <c r="M2379" s="46">
        <f t="shared" si="149"/>
        <v>-33944.092499999999</v>
      </c>
      <c r="N2379" s="47">
        <f t="shared" si="150"/>
        <v>-789.54704545455024</v>
      </c>
      <c r="O2379" s="48">
        <f t="shared" si="151"/>
        <v>-852.71080909091427</v>
      </c>
      <c r="P2379" s="49"/>
      <c r="Q2379" s="49"/>
      <c r="R2379" s="50"/>
    </row>
    <row r="2380" spans="1:18" x14ac:dyDescent="0.25">
      <c r="A2380" s="51">
        <v>2377</v>
      </c>
      <c r="B2380" s="37" t="s">
        <v>5481</v>
      </c>
      <c r="C2380" s="38" t="s">
        <v>5482</v>
      </c>
      <c r="D2380" s="39">
        <v>44995</v>
      </c>
      <c r="E2380" s="40" t="s">
        <v>5483</v>
      </c>
      <c r="F2380" s="41">
        <v>-291259</v>
      </c>
      <c r="G2380" s="40" t="s">
        <v>3749</v>
      </c>
      <c r="H2380" s="41">
        <v>-30582</v>
      </c>
      <c r="I2380" s="42">
        <f t="shared" si="148"/>
        <v>-27801.81818181818</v>
      </c>
      <c r="J2380" s="43">
        <v>45003</v>
      </c>
      <c r="K2380" s="44">
        <v>-264781</v>
      </c>
      <c r="L2380" s="45">
        <v>0.1075</v>
      </c>
      <c r="M2380" s="46">
        <f t="shared" si="149"/>
        <v>-28463.9575</v>
      </c>
      <c r="N2380" s="47">
        <f t="shared" si="150"/>
        <v>-662.13931818182027</v>
      </c>
      <c r="O2380" s="48">
        <f t="shared" si="151"/>
        <v>-715.11046363636592</v>
      </c>
      <c r="P2380" s="49"/>
      <c r="Q2380" s="49"/>
      <c r="R2380" s="50"/>
    </row>
    <row r="2381" spans="1:18" x14ac:dyDescent="0.25">
      <c r="A2381" s="51">
        <v>2378</v>
      </c>
      <c r="B2381" s="53"/>
      <c r="C2381" s="38" t="s">
        <v>5484</v>
      </c>
      <c r="D2381" s="39">
        <v>44993</v>
      </c>
      <c r="E2381" s="40" t="s">
        <v>5485</v>
      </c>
      <c r="F2381" s="41">
        <v>-731467</v>
      </c>
      <c r="G2381" s="40" t="s">
        <v>3749</v>
      </c>
      <c r="H2381" s="41">
        <v>-76804</v>
      </c>
      <c r="I2381" s="42">
        <f t="shared" si="148"/>
        <v>-69821.818181818177</v>
      </c>
      <c r="J2381" s="43">
        <v>45003</v>
      </c>
      <c r="K2381" s="44">
        <v>-664970</v>
      </c>
      <c r="L2381" s="45">
        <v>0.1075</v>
      </c>
      <c r="M2381" s="46">
        <f t="shared" si="149"/>
        <v>-71484.274999999994</v>
      </c>
      <c r="N2381" s="47">
        <f t="shared" si="150"/>
        <v>-1662.4568181818177</v>
      </c>
      <c r="O2381" s="48">
        <f t="shared" si="151"/>
        <v>-1795.4533636363633</v>
      </c>
      <c r="P2381" s="49"/>
      <c r="Q2381" s="49"/>
      <c r="R2381" s="50"/>
    </row>
    <row r="2382" spans="1:18" x14ac:dyDescent="0.25">
      <c r="A2382" s="51">
        <v>2379</v>
      </c>
      <c r="B2382" s="54" t="s">
        <v>5486</v>
      </c>
      <c r="C2382" s="38" t="s">
        <v>5487</v>
      </c>
      <c r="D2382" s="39">
        <v>44965</v>
      </c>
      <c r="E2382" s="40" t="s">
        <v>2807</v>
      </c>
      <c r="F2382" s="41">
        <v>1318312</v>
      </c>
      <c r="G2382" s="40" t="s">
        <v>3749</v>
      </c>
      <c r="H2382" s="41">
        <v>138423</v>
      </c>
      <c r="I2382" s="42">
        <f t="shared" si="148"/>
        <v>125839.0909090909</v>
      </c>
      <c r="J2382" s="43">
        <v>45003</v>
      </c>
      <c r="K2382" s="44">
        <v>1198465</v>
      </c>
      <c r="L2382" s="45">
        <v>0.1075</v>
      </c>
      <c r="M2382" s="46">
        <f t="shared" si="149"/>
        <v>128834.9875</v>
      </c>
      <c r="N2382" s="47">
        <f t="shared" si="150"/>
        <v>2995.8965909091057</v>
      </c>
      <c r="O2382" s="48">
        <f t="shared" si="151"/>
        <v>3235.5683181818345</v>
      </c>
      <c r="P2382" s="49"/>
      <c r="Q2382" s="49"/>
      <c r="R2382" s="50"/>
    </row>
    <row r="2383" spans="1:18" x14ac:dyDescent="0.25">
      <c r="A2383" s="51">
        <v>2380</v>
      </c>
      <c r="B2383" s="54" t="s">
        <v>5488</v>
      </c>
      <c r="C2383" s="38"/>
      <c r="D2383" s="39">
        <v>44992</v>
      </c>
      <c r="E2383" s="40" t="s">
        <v>5489</v>
      </c>
      <c r="F2383" s="41">
        <v>-27970393</v>
      </c>
      <c r="G2383" s="40">
        <v>0</v>
      </c>
      <c r="H2383" s="40">
        <v>0</v>
      </c>
      <c r="I2383" s="42">
        <f t="shared" si="148"/>
        <v>0</v>
      </c>
      <c r="J2383" s="43">
        <v>45003</v>
      </c>
      <c r="K2383" s="44">
        <v>0</v>
      </c>
      <c r="L2383" s="45">
        <v>0.1075</v>
      </c>
      <c r="M2383" s="46">
        <f t="shared" si="149"/>
        <v>0</v>
      </c>
      <c r="N2383" s="47">
        <f t="shared" si="150"/>
        <v>0</v>
      </c>
      <c r="O2383" s="48">
        <f t="shared" si="151"/>
        <v>0</v>
      </c>
      <c r="P2383" s="49"/>
      <c r="Q2383" s="49"/>
      <c r="R2383" s="50"/>
    </row>
    <row r="2384" spans="1:18" x14ac:dyDescent="0.25">
      <c r="A2384" s="51">
        <v>2381</v>
      </c>
      <c r="B2384" s="37" t="s">
        <v>5490</v>
      </c>
      <c r="C2384" s="38" t="s">
        <v>5491</v>
      </c>
      <c r="D2384" s="39">
        <v>45001</v>
      </c>
      <c r="E2384" s="40" t="s">
        <v>28</v>
      </c>
      <c r="F2384" s="41">
        <v>1221638</v>
      </c>
      <c r="G2384" s="40" t="s">
        <v>3749</v>
      </c>
      <c r="H2384" s="41">
        <v>128272</v>
      </c>
      <c r="I2384" s="42">
        <f t="shared" si="148"/>
        <v>116610.90909090909</v>
      </c>
      <c r="J2384" s="43">
        <v>45036</v>
      </c>
      <c r="K2384" s="44">
        <v>1110580</v>
      </c>
      <c r="L2384" s="45">
        <v>0.1075</v>
      </c>
      <c r="M2384" s="46">
        <f t="shared" si="149"/>
        <v>119387.34999999999</v>
      </c>
      <c r="N2384" s="47">
        <f t="shared" si="150"/>
        <v>2776.440909090903</v>
      </c>
      <c r="O2384" s="48">
        <f t="shared" si="151"/>
        <v>2998.5561818181754</v>
      </c>
      <c r="P2384" s="49"/>
      <c r="Q2384" s="49"/>
      <c r="R2384" s="50"/>
    </row>
    <row r="2385" spans="1:18" x14ac:dyDescent="0.25">
      <c r="A2385" s="51">
        <v>2382</v>
      </c>
      <c r="B2385" s="52"/>
      <c r="C2385" s="38" t="s">
        <v>5492</v>
      </c>
      <c r="D2385" s="39">
        <v>45008</v>
      </c>
      <c r="E2385" s="40" t="s">
        <v>28</v>
      </c>
      <c r="F2385" s="41">
        <v>2226301</v>
      </c>
      <c r="G2385" s="40" t="s">
        <v>3749</v>
      </c>
      <c r="H2385" s="41">
        <v>233762</v>
      </c>
      <c r="I2385" s="42">
        <f t="shared" si="148"/>
        <v>212510.90909090909</v>
      </c>
      <c r="J2385" s="43">
        <v>45036</v>
      </c>
      <c r="K2385" s="44">
        <v>2023910</v>
      </c>
      <c r="L2385" s="45">
        <v>0.1075</v>
      </c>
      <c r="M2385" s="46">
        <f t="shared" si="149"/>
        <v>217570.32499999998</v>
      </c>
      <c r="N2385" s="47">
        <f t="shared" si="150"/>
        <v>5059.4159090908943</v>
      </c>
      <c r="O2385" s="48">
        <f t="shared" si="151"/>
        <v>5464.1691818181662</v>
      </c>
      <c r="P2385" s="49"/>
      <c r="Q2385" s="49"/>
      <c r="R2385" s="50"/>
    </row>
    <row r="2386" spans="1:18" x14ac:dyDescent="0.25">
      <c r="A2386" s="51">
        <v>2383</v>
      </c>
      <c r="B2386" s="52"/>
      <c r="C2386" s="38" t="s">
        <v>5493</v>
      </c>
      <c r="D2386" s="39">
        <v>44994</v>
      </c>
      <c r="E2386" s="40" t="s">
        <v>28</v>
      </c>
      <c r="F2386" s="41">
        <v>1418560</v>
      </c>
      <c r="G2386" s="40" t="s">
        <v>3749</v>
      </c>
      <c r="H2386" s="41">
        <v>148949</v>
      </c>
      <c r="I2386" s="42">
        <f t="shared" si="148"/>
        <v>135408.18181818179</v>
      </c>
      <c r="J2386" s="43">
        <v>45036</v>
      </c>
      <c r="K2386" s="44">
        <v>1289600</v>
      </c>
      <c r="L2386" s="45">
        <v>0.1075</v>
      </c>
      <c r="M2386" s="46">
        <f t="shared" si="149"/>
        <v>138632</v>
      </c>
      <c r="N2386" s="47">
        <f t="shared" si="150"/>
        <v>3223.8181818182056</v>
      </c>
      <c r="O2386" s="48">
        <f t="shared" si="151"/>
        <v>3481.7236363636625</v>
      </c>
      <c r="P2386" s="49"/>
      <c r="Q2386" s="49"/>
      <c r="R2386" s="50"/>
    </row>
    <row r="2387" spans="1:18" x14ac:dyDescent="0.25">
      <c r="A2387" s="51">
        <v>2384</v>
      </c>
      <c r="B2387" s="52"/>
      <c r="C2387" s="38" t="s">
        <v>5494</v>
      </c>
      <c r="D2387" s="39">
        <v>45015</v>
      </c>
      <c r="E2387" s="40" t="s">
        <v>28</v>
      </c>
      <c r="F2387" s="41">
        <v>3644861</v>
      </c>
      <c r="G2387" s="40" t="s">
        <v>3749</v>
      </c>
      <c r="H2387" s="41">
        <v>382711</v>
      </c>
      <c r="I2387" s="42">
        <f t="shared" si="148"/>
        <v>347919.09090909088</v>
      </c>
      <c r="J2387" s="43">
        <v>45036</v>
      </c>
      <c r="K2387" s="44">
        <v>3313510</v>
      </c>
      <c r="L2387" s="45">
        <v>0.1075</v>
      </c>
      <c r="M2387" s="46">
        <f t="shared" si="149"/>
        <v>356202.32500000001</v>
      </c>
      <c r="N2387" s="47">
        <f t="shared" si="150"/>
        <v>8283.234090909129</v>
      </c>
      <c r="O2387" s="48">
        <f t="shared" si="151"/>
        <v>8945.8928181818592</v>
      </c>
      <c r="P2387" s="49"/>
      <c r="Q2387" s="49"/>
      <c r="R2387" s="50"/>
    </row>
    <row r="2388" spans="1:18" x14ac:dyDescent="0.25">
      <c r="A2388" s="51">
        <v>2385</v>
      </c>
      <c r="B2388" s="53"/>
      <c r="C2388" s="38" t="s">
        <v>5495</v>
      </c>
      <c r="D2388" s="39">
        <v>44987</v>
      </c>
      <c r="E2388" s="40" t="s">
        <v>28</v>
      </c>
      <c r="F2388" s="41">
        <v>2029379</v>
      </c>
      <c r="G2388" s="40" t="s">
        <v>3749</v>
      </c>
      <c r="H2388" s="41">
        <v>213085</v>
      </c>
      <c r="I2388" s="42">
        <f t="shared" si="148"/>
        <v>193713.63636363635</v>
      </c>
      <c r="J2388" s="43">
        <v>45036</v>
      </c>
      <c r="K2388" s="44">
        <v>1844890</v>
      </c>
      <c r="L2388" s="45">
        <v>0.1075</v>
      </c>
      <c r="M2388" s="46">
        <f t="shared" si="149"/>
        <v>198325.67499999999</v>
      </c>
      <c r="N2388" s="47">
        <f t="shared" si="150"/>
        <v>4612.0386363636353</v>
      </c>
      <c r="O2388" s="48">
        <f t="shared" si="151"/>
        <v>4981.0017272727264</v>
      </c>
      <c r="P2388" s="49"/>
      <c r="Q2388" s="49"/>
      <c r="R2388" s="50"/>
    </row>
    <row r="2389" spans="1:18" x14ac:dyDescent="0.25">
      <c r="A2389" s="51">
        <v>2386</v>
      </c>
      <c r="B2389" s="54" t="s">
        <v>5496</v>
      </c>
      <c r="C2389" s="38">
        <v>377</v>
      </c>
      <c r="D2389" s="39">
        <v>44999</v>
      </c>
      <c r="E2389" s="40" t="s">
        <v>5497</v>
      </c>
      <c r="F2389" s="41">
        <v>-55200</v>
      </c>
      <c r="G2389" s="40" t="s">
        <v>3749</v>
      </c>
      <c r="H2389" s="41">
        <v>-5796</v>
      </c>
      <c r="I2389" s="42">
        <f t="shared" si="148"/>
        <v>-5269.090909090909</v>
      </c>
      <c r="J2389" s="43">
        <v>45036</v>
      </c>
      <c r="K2389" s="44">
        <v>-50182</v>
      </c>
      <c r="L2389" s="45">
        <v>0.1075</v>
      </c>
      <c r="M2389" s="46">
        <f t="shared" si="149"/>
        <v>-5394.5649999999996</v>
      </c>
      <c r="N2389" s="47">
        <f t="shared" si="150"/>
        <v>-125.47409090909059</v>
      </c>
      <c r="O2389" s="48">
        <f t="shared" si="151"/>
        <v>-135.51201818181784</v>
      </c>
      <c r="P2389" s="49"/>
      <c r="Q2389" s="49"/>
      <c r="R2389" s="50"/>
    </row>
    <row r="2390" spans="1:18" x14ac:dyDescent="0.25">
      <c r="A2390" s="51">
        <v>2387</v>
      </c>
      <c r="B2390" s="37" t="s">
        <v>5498</v>
      </c>
      <c r="C2390" s="38" t="s">
        <v>5499</v>
      </c>
      <c r="D2390" s="39">
        <v>44986</v>
      </c>
      <c r="E2390" s="40" t="s">
        <v>28</v>
      </c>
      <c r="F2390" s="41">
        <v>1625509</v>
      </c>
      <c r="G2390" s="40" t="s">
        <v>3749</v>
      </c>
      <c r="H2390" s="41">
        <v>170678</v>
      </c>
      <c r="I2390" s="42">
        <f t="shared" si="148"/>
        <v>155161.81818181818</v>
      </c>
      <c r="J2390" s="43">
        <v>45036</v>
      </c>
      <c r="K2390" s="44">
        <v>1477735</v>
      </c>
      <c r="L2390" s="45">
        <v>0.1075</v>
      </c>
      <c r="M2390" s="46">
        <f t="shared" si="149"/>
        <v>158856.51250000001</v>
      </c>
      <c r="N2390" s="47">
        <f t="shared" si="150"/>
        <v>3694.6943181818351</v>
      </c>
      <c r="O2390" s="48">
        <f t="shared" si="151"/>
        <v>3990.2698636363821</v>
      </c>
      <c r="P2390" s="49"/>
      <c r="Q2390" s="49"/>
      <c r="R2390" s="50"/>
    </row>
    <row r="2391" spans="1:18" x14ac:dyDescent="0.25">
      <c r="A2391" s="51">
        <v>2388</v>
      </c>
      <c r="B2391" s="52"/>
      <c r="C2391" s="38" t="s">
        <v>5500</v>
      </c>
      <c r="D2391" s="39">
        <v>45014</v>
      </c>
      <c r="E2391" s="40" t="s">
        <v>28</v>
      </c>
      <c r="F2391" s="41">
        <v>2182015</v>
      </c>
      <c r="G2391" s="40" t="s">
        <v>3749</v>
      </c>
      <c r="H2391" s="41">
        <v>229112</v>
      </c>
      <c r="I2391" s="42">
        <f t="shared" si="148"/>
        <v>208283.63636363635</v>
      </c>
      <c r="J2391" s="43">
        <v>45036</v>
      </c>
      <c r="K2391" s="44">
        <v>1983650</v>
      </c>
      <c r="L2391" s="45">
        <v>0.1075</v>
      </c>
      <c r="M2391" s="46">
        <f t="shared" si="149"/>
        <v>213242.375</v>
      </c>
      <c r="N2391" s="47">
        <f t="shared" si="150"/>
        <v>4958.7386363636469</v>
      </c>
      <c r="O2391" s="48">
        <f t="shared" si="151"/>
        <v>5355.4377272727388</v>
      </c>
      <c r="P2391" s="49"/>
      <c r="Q2391" s="49"/>
      <c r="R2391" s="50"/>
    </row>
    <row r="2392" spans="1:18" x14ac:dyDescent="0.25">
      <c r="A2392" s="51">
        <v>2389</v>
      </c>
      <c r="B2392" s="52"/>
      <c r="C2392" s="38" t="s">
        <v>5501</v>
      </c>
      <c r="D2392" s="39">
        <v>44993</v>
      </c>
      <c r="E2392" s="40" t="s">
        <v>28</v>
      </c>
      <c r="F2392" s="41">
        <v>2177511</v>
      </c>
      <c r="G2392" s="40" t="s">
        <v>3749</v>
      </c>
      <c r="H2392" s="41">
        <v>228639</v>
      </c>
      <c r="I2392" s="42">
        <f t="shared" si="148"/>
        <v>207853.63636363635</v>
      </c>
      <c r="J2392" s="43">
        <v>45036</v>
      </c>
      <c r="K2392" s="44">
        <v>1979555</v>
      </c>
      <c r="L2392" s="45">
        <v>0.1075</v>
      </c>
      <c r="M2392" s="46">
        <f t="shared" si="149"/>
        <v>212802.16250000001</v>
      </c>
      <c r="N2392" s="47">
        <f t="shared" si="150"/>
        <v>4948.5261363636528</v>
      </c>
      <c r="O2392" s="48">
        <f t="shared" si="151"/>
        <v>5344.4082272727455</v>
      </c>
      <c r="P2392" s="49"/>
      <c r="Q2392" s="49"/>
      <c r="R2392" s="50"/>
    </row>
    <row r="2393" spans="1:18" x14ac:dyDescent="0.25">
      <c r="A2393" s="51">
        <v>2390</v>
      </c>
      <c r="B2393" s="52"/>
      <c r="C2393" s="38" t="s">
        <v>5502</v>
      </c>
      <c r="D2393" s="39">
        <v>45000</v>
      </c>
      <c r="E2393" s="40" t="s">
        <v>28</v>
      </c>
      <c r="F2393" s="41">
        <v>2851651</v>
      </c>
      <c r="G2393" s="40" t="s">
        <v>3749</v>
      </c>
      <c r="H2393" s="41">
        <v>299423</v>
      </c>
      <c r="I2393" s="42">
        <f t="shared" si="148"/>
        <v>272202.72727272724</v>
      </c>
      <c r="J2393" s="43">
        <v>45036</v>
      </c>
      <c r="K2393" s="44">
        <v>2592410</v>
      </c>
      <c r="L2393" s="45">
        <v>0.1075</v>
      </c>
      <c r="M2393" s="46">
        <f t="shared" si="149"/>
        <v>278684.07500000001</v>
      </c>
      <c r="N2393" s="47">
        <f t="shared" si="150"/>
        <v>6481.347727272776</v>
      </c>
      <c r="O2393" s="48">
        <f t="shared" si="151"/>
        <v>6999.8555454545985</v>
      </c>
      <c r="P2393" s="49"/>
      <c r="Q2393" s="49"/>
      <c r="R2393" s="50"/>
    </row>
    <row r="2394" spans="1:18" x14ac:dyDescent="0.25">
      <c r="A2394" s="51">
        <v>2391</v>
      </c>
      <c r="B2394" s="53"/>
      <c r="C2394" s="38" t="s">
        <v>5503</v>
      </c>
      <c r="D2394" s="39">
        <v>45007</v>
      </c>
      <c r="E2394" s="40" t="s">
        <v>28</v>
      </c>
      <c r="F2394" s="41">
        <v>3502010</v>
      </c>
      <c r="G2394" s="40" t="s">
        <v>3749</v>
      </c>
      <c r="H2394" s="41">
        <v>367711</v>
      </c>
      <c r="I2394" s="42">
        <f t="shared" si="148"/>
        <v>334282.72727272724</v>
      </c>
      <c r="J2394" s="43">
        <v>45036</v>
      </c>
      <c r="K2394" s="44">
        <v>3183645</v>
      </c>
      <c r="L2394" s="45">
        <v>0.1075</v>
      </c>
      <c r="M2394" s="46">
        <f t="shared" si="149"/>
        <v>342241.83750000002</v>
      </c>
      <c r="N2394" s="47">
        <f t="shared" si="150"/>
        <v>7959.1102272727876</v>
      </c>
      <c r="O2394" s="48">
        <f t="shared" si="151"/>
        <v>8595.8390454546116</v>
      </c>
      <c r="P2394" s="49"/>
      <c r="Q2394" s="49"/>
      <c r="R2394" s="50"/>
    </row>
    <row r="2395" spans="1:18" x14ac:dyDescent="0.25">
      <c r="A2395" s="51">
        <v>2392</v>
      </c>
      <c r="B2395" s="37" t="s">
        <v>5504</v>
      </c>
      <c r="C2395" s="38">
        <v>198</v>
      </c>
      <c r="D2395" s="39">
        <v>45005</v>
      </c>
      <c r="E2395" s="40" t="s">
        <v>5505</v>
      </c>
      <c r="F2395" s="41">
        <v>-587948</v>
      </c>
      <c r="G2395" s="40" t="s">
        <v>3749</v>
      </c>
      <c r="H2395" s="41">
        <v>-61735</v>
      </c>
      <c r="I2395" s="42">
        <f t="shared" si="148"/>
        <v>-56122.727272727265</v>
      </c>
      <c r="J2395" s="43">
        <v>45036</v>
      </c>
      <c r="K2395" s="44">
        <v>-534499</v>
      </c>
      <c r="L2395" s="45">
        <v>0.1075</v>
      </c>
      <c r="M2395" s="46">
        <f t="shared" si="149"/>
        <v>-57458.642500000002</v>
      </c>
      <c r="N2395" s="47">
        <f t="shared" si="150"/>
        <v>-1335.915227272737</v>
      </c>
      <c r="O2395" s="48">
        <f t="shared" si="151"/>
        <v>-1442.788445454556</v>
      </c>
      <c r="P2395" s="49"/>
      <c r="Q2395" s="49"/>
      <c r="R2395" s="50"/>
    </row>
    <row r="2396" spans="1:18" x14ac:dyDescent="0.25">
      <c r="A2396" s="51">
        <v>2393</v>
      </c>
      <c r="B2396" s="53"/>
      <c r="C2396" s="38">
        <v>197</v>
      </c>
      <c r="D2396" s="39">
        <v>45005</v>
      </c>
      <c r="E2396" s="40" t="s">
        <v>5506</v>
      </c>
      <c r="F2396" s="41">
        <v>-49680</v>
      </c>
      <c r="G2396" s="40" t="s">
        <v>3749</v>
      </c>
      <c r="H2396" s="41">
        <v>-5216</v>
      </c>
      <c r="I2396" s="42">
        <f t="shared" si="148"/>
        <v>-4741.8181818181811</v>
      </c>
      <c r="J2396" s="43">
        <v>45036</v>
      </c>
      <c r="K2396" s="44">
        <v>-46000</v>
      </c>
      <c r="L2396" s="45">
        <v>0.1075</v>
      </c>
      <c r="M2396" s="46">
        <f t="shared" si="149"/>
        <v>-4945</v>
      </c>
      <c r="N2396" s="47">
        <f t="shared" si="150"/>
        <v>-203.18181818181893</v>
      </c>
      <c r="O2396" s="48">
        <f t="shared" si="151"/>
        <v>-219.43636363636446</v>
      </c>
      <c r="P2396" s="49"/>
      <c r="Q2396" s="49"/>
      <c r="R2396" s="50"/>
    </row>
    <row r="2397" spans="1:18" ht="26.45" customHeight="1" x14ac:dyDescent="0.25">
      <c r="A2397" s="51">
        <v>2394</v>
      </c>
      <c r="B2397" s="37" t="s">
        <v>5507</v>
      </c>
      <c r="C2397" s="38" t="s">
        <v>5508</v>
      </c>
      <c r="D2397" s="39">
        <v>45013</v>
      </c>
      <c r="E2397" s="40" t="s">
        <v>56</v>
      </c>
      <c r="F2397" s="41">
        <v>5565406</v>
      </c>
      <c r="G2397" s="40" t="s">
        <v>3749</v>
      </c>
      <c r="H2397" s="41">
        <v>584368</v>
      </c>
      <c r="I2397" s="42">
        <f t="shared" si="148"/>
        <v>531243.63636363635</v>
      </c>
      <c r="J2397" s="43">
        <v>45036</v>
      </c>
      <c r="K2397" s="44">
        <v>5059460</v>
      </c>
      <c r="L2397" s="45">
        <v>0.1075</v>
      </c>
      <c r="M2397" s="46">
        <f t="shared" si="149"/>
        <v>543891.94999999995</v>
      </c>
      <c r="N2397" s="47">
        <f t="shared" si="150"/>
        <v>12648.3136363636</v>
      </c>
      <c r="O2397" s="48">
        <f t="shared" si="151"/>
        <v>13660.178727272689</v>
      </c>
      <c r="P2397" s="49"/>
      <c r="Q2397" s="49"/>
      <c r="R2397" s="50"/>
    </row>
    <row r="2398" spans="1:18" x14ac:dyDescent="0.25">
      <c r="A2398" s="51">
        <v>2395</v>
      </c>
      <c r="B2398" s="52"/>
      <c r="C2398" s="38" t="s">
        <v>5509</v>
      </c>
      <c r="D2398" s="39">
        <v>44992</v>
      </c>
      <c r="E2398" s="40" t="s">
        <v>56</v>
      </c>
      <c r="F2398" s="41">
        <v>10963161</v>
      </c>
      <c r="G2398" s="40" t="s">
        <v>3749</v>
      </c>
      <c r="H2398" s="41">
        <v>1151132</v>
      </c>
      <c r="I2398" s="42">
        <f t="shared" si="148"/>
        <v>1046483.6363636362</v>
      </c>
      <c r="J2398" s="43">
        <v>45036</v>
      </c>
      <c r="K2398" s="44">
        <v>9966510</v>
      </c>
      <c r="L2398" s="45">
        <v>0.1075</v>
      </c>
      <c r="M2398" s="46">
        <f t="shared" si="149"/>
        <v>1071399.825</v>
      </c>
      <c r="N2398" s="47">
        <f t="shared" si="150"/>
        <v>24916.188636363717</v>
      </c>
      <c r="O2398" s="48">
        <f t="shared" si="151"/>
        <v>26909.483727272815</v>
      </c>
      <c r="P2398" s="49"/>
      <c r="Q2398" s="49"/>
      <c r="R2398" s="50"/>
    </row>
    <row r="2399" spans="1:18" x14ac:dyDescent="0.25">
      <c r="A2399" s="51">
        <v>2396</v>
      </c>
      <c r="B2399" s="52"/>
      <c r="C2399" s="38" t="s">
        <v>5510</v>
      </c>
      <c r="D2399" s="39">
        <v>45006</v>
      </c>
      <c r="E2399" s="40" t="s">
        <v>28</v>
      </c>
      <c r="F2399" s="41">
        <v>7638829</v>
      </c>
      <c r="G2399" s="40" t="s">
        <v>3749</v>
      </c>
      <c r="H2399" s="41">
        <v>802077</v>
      </c>
      <c r="I2399" s="42">
        <f t="shared" si="148"/>
        <v>729160.90909090906</v>
      </c>
      <c r="J2399" s="43">
        <v>45036</v>
      </c>
      <c r="K2399" s="44">
        <v>6944390</v>
      </c>
      <c r="L2399" s="45">
        <v>0.1075</v>
      </c>
      <c r="M2399" s="46">
        <f t="shared" si="149"/>
        <v>746521.92500000005</v>
      </c>
      <c r="N2399" s="47">
        <f t="shared" si="150"/>
        <v>17361.015909090987</v>
      </c>
      <c r="O2399" s="48">
        <f t="shared" si="151"/>
        <v>18749.897181818269</v>
      </c>
      <c r="P2399" s="49"/>
      <c r="Q2399" s="49"/>
      <c r="R2399" s="50"/>
    </row>
    <row r="2400" spans="1:18" x14ac:dyDescent="0.25">
      <c r="A2400" s="51">
        <v>2397</v>
      </c>
      <c r="B2400" s="52"/>
      <c r="C2400" s="38" t="s">
        <v>5511</v>
      </c>
      <c r="D2400" s="39">
        <v>44999</v>
      </c>
      <c r="E2400" s="40" t="s">
        <v>28</v>
      </c>
      <c r="F2400" s="41">
        <v>9653435</v>
      </c>
      <c r="G2400" s="40" t="s">
        <v>3749</v>
      </c>
      <c r="H2400" s="41">
        <v>1013611</v>
      </c>
      <c r="I2400" s="42">
        <f t="shared" si="148"/>
        <v>921464.54545454541</v>
      </c>
      <c r="J2400" s="43">
        <v>45036</v>
      </c>
      <c r="K2400" s="44">
        <v>8775850</v>
      </c>
      <c r="L2400" s="45">
        <v>0.1075</v>
      </c>
      <c r="M2400" s="46">
        <f t="shared" si="149"/>
        <v>943403.875</v>
      </c>
      <c r="N2400" s="47">
        <f t="shared" si="150"/>
        <v>21939.329545454588</v>
      </c>
      <c r="O2400" s="48">
        <f t="shared" si="151"/>
        <v>23694.475909090957</v>
      </c>
      <c r="P2400" s="49"/>
      <c r="Q2400" s="49"/>
      <c r="R2400" s="50"/>
    </row>
    <row r="2401" spans="1:18" x14ac:dyDescent="0.25">
      <c r="A2401" s="51">
        <v>2398</v>
      </c>
      <c r="B2401" s="52"/>
      <c r="C2401" s="38" t="s">
        <v>5512</v>
      </c>
      <c r="D2401" s="39">
        <v>44986</v>
      </c>
      <c r="E2401" s="40" t="s">
        <v>56</v>
      </c>
      <c r="F2401" s="41">
        <v>2995278</v>
      </c>
      <c r="G2401" s="40" t="s">
        <v>3749</v>
      </c>
      <c r="H2401" s="41">
        <v>314504</v>
      </c>
      <c r="I2401" s="42">
        <f t="shared" si="148"/>
        <v>285912.72727272724</v>
      </c>
      <c r="J2401" s="43">
        <v>45036</v>
      </c>
      <c r="K2401" s="44">
        <v>2722980</v>
      </c>
      <c r="L2401" s="45">
        <v>0.1075</v>
      </c>
      <c r="M2401" s="46">
        <f t="shared" si="149"/>
        <v>292720.34999999998</v>
      </c>
      <c r="N2401" s="47">
        <f t="shared" si="150"/>
        <v>6807.622727272741</v>
      </c>
      <c r="O2401" s="48">
        <f t="shared" si="151"/>
        <v>7352.2325454545607</v>
      </c>
      <c r="P2401" s="49"/>
      <c r="Q2401" s="49"/>
      <c r="R2401" s="50"/>
    </row>
    <row r="2402" spans="1:18" x14ac:dyDescent="0.25">
      <c r="A2402" s="51">
        <v>2399</v>
      </c>
      <c r="B2402" s="52"/>
      <c r="C2402" s="38" t="s">
        <v>5513</v>
      </c>
      <c r="D2402" s="39">
        <v>45013</v>
      </c>
      <c r="E2402" s="40" t="s">
        <v>28</v>
      </c>
      <c r="F2402" s="41">
        <v>1669553</v>
      </c>
      <c r="G2402" s="40" t="s">
        <v>3749</v>
      </c>
      <c r="H2402" s="41">
        <v>175303</v>
      </c>
      <c r="I2402" s="42">
        <f t="shared" si="148"/>
        <v>159366.36363636362</v>
      </c>
      <c r="J2402" s="43">
        <v>45036</v>
      </c>
      <c r="K2402" s="44">
        <v>1517775</v>
      </c>
      <c r="L2402" s="45">
        <v>0.1075</v>
      </c>
      <c r="M2402" s="46">
        <f t="shared" si="149"/>
        <v>163160.8125</v>
      </c>
      <c r="N2402" s="47">
        <f t="shared" si="150"/>
        <v>3794.4488636363822</v>
      </c>
      <c r="O2402" s="48">
        <f t="shared" si="151"/>
        <v>4098.0047727272931</v>
      </c>
      <c r="P2402" s="49"/>
      <c r="Q2402" s="49"/>
      <c r="R2402" s="50"/>
    </row>
    <row r="2403" spans="1:18" x14ac:dyDescent="0.25">
      <c r="A2403" s="51">
        <v>2400</v>
      </c>
      <c r="B2403" s="53"/>
      <c r="C2403" s="38" t="s">
        <v>5514</v>
      </c>
      <c r="D2403" s="39">
        <v>44999</v>
      </c>
      <c r="E2403" s="40" t="s">
        <v>28</v>
      </c>
      <c r="F2403" s="41">
        <v>1014690</v>
      </c>
      <c r="G2403" s="40" t="s">
        <v>3749</v>
      </c>
      <c r="H2403" s="41">
        <v>106542</v>
      </c>
      <c r="I2403" s="42">
        <f t="shared" si="148"/>
        <v>96856.363636363632</v>
      </c>
      <c r="J2403" s="43">
        <v>45036</v>
      </c>
      <c r="K2403" s="44">
        <v>922445</v>
      </c>
      <c r="L2403" s="45">
        <v>0.1075</v>
      </c>
      <c r="M2403" s="46">
        <f t="shared" si="149"/>
        <v>99162.837499999994</v>
      </c>
      <c r="N2403" s="47">
        <f t="shared" si="150"/>
        <v>2306.4738636363618</v>
      </c>
      <c r="O2403" s="48">
        <f t="shared" si="151"/>
        <v>2490.9917727272709</v>
      </c>
      <c r="P2403" s="49"/>
      <c r="Q2403" s="49"/>
      <c r="R2403" s="50"/>
    </row>
    <row r="2404" spans="1:18" x14ac:dyDescent="0.25">
      <c r="A2404" s="51">
        <v>2401</v>
      </c>
      <c r="B2404" s="54" t="s">
        <v>5515</v>
      </c>
      <c r="C2404" s="38" t="s">
        <v>5516</v>
      </c>
      <c r="D2404" s="39">
        <v>44933</v>
      </c>
      <c r="E2404" s="40" t="s">
        <v>1509</v>
      </c>
      <c r="F2404" s="41">
        <v>791870</v>
      </c>
      <c r="G2404" s="40" t="s">
        <v>3749</v>
      </c>
      <c r="H2404" s="41">
        <v>83146</v>
      </c>
      <c r="I2404" s="42">
        <f t="shared" si="148"/>
        <v>75587.272727272721</v>
      </c>
      <c r="J2404" s="43">
        <v>45036</v>
      </c>
      <c r="K2404" s="44">
        <v>719882</v>
      </c>
      <c r="L2404" s="45">
        <v>0.1075</v>
      </c>
      <c r="M2404" s="46">
        <f t="shared" si="149"/>
        <v>77387.315000000002</v>
      </c>
      <c r="N2404" s="47">
        <f t="shared" si="150"/>
        <v>1800.0422727272817</v>
      </c>
      <c r="O2404" s="48">
        <f t="shared" si="151"/>
        <v>1944.0456545454642</v>
      </c>
      <c r="P2404" s="49"/>
      <c r="Q2404" s="49"/>
      <c r="R2404" s="50"/>
    </row>
    <row r="2405" spans="1:18" ht="26.45" customHeight="1" x14ac:dyDescent="0.25">
      <c r="A2405" s="51">
        <v>2402</v>
      </c>
      <c r="B2405" s="37" t="s">
        <v>5517</v>
      </c>
      <c r="C2405" s="38" t="s">
        <v>5518</v>
      </c>
      <c r="D2405" s="39">
        <v>44942</v>
      </c>
      <c r="E2405" s="40" t="s">
        <v>4682</v>
      </c>
      <c r="F2405" s="41">
        <v>1001744</v>
      </c>
      <c r="G2405" s="40" t="s">
        <v>3749</v>
      </c>
      <c r="H2405" s="41">
        <v>105183</v>
      </c>
      <c r="I2405" s="42">
        <f t="shared" si="148"/>
        <v>95620.909090909088</v>
      </c>
      <c r="J2405" s="43">
        <v>45036</v>
      </c>
      <c r="K2405" s="44">
        <v>910676</v>
      </c>
      <c r="L2405" s="45">
        <v>0.1075</v>
      </c>
      <c r="M2405" s="46">
        <f t="shared" si="149"/>
        <v>97897.67</v>
      </c>
      <c r="N2405" s="47">
        <f t="shared" si="150"/>
        <v>2276.76090909091</v>
      </c>
      <c r="O2405" s="48">
        <f t="shared" si="151"/>
        <v>2458.9017818181828</v>
      </c>
      <c r="P2405" s="49"/>
      <c r="Q2405" s="49"/>
      <c r="R2405" s="50"/>
    </row>
    <row r="2406" spans="1:18" x14ac:dyDescent="0.25">
      <c r="A2406" s="51">
        <v>2403</v>
      </c>
      <c r="B2406" s="52"/>
      <c r="C2406" s="38" t="s">
        <v>5519</v>
      </c>
      <c r="D2406" s="39">
        <v>44931</v>
      </c>
      <c r="E2406" s="40" t="s">
        <v>4682</v>
      </c>
      <c r="F2406" s="41">
        <v>807741</v>
      </c>
      <c r="G2406" s="40" t="s">
        <v>3749</v>
      </c>
      <c r="H2406" s="41">
        <v>84813</v>
      </c>
      <c r="I2406" s="42">
        <f t="shared" si="148"/>
        <v>77102.727272727265</v>
      </c>
      <c r="J2406" s="43">
        <v>45036</v>
      </c>
      <c r="K2406" s="44">
        <v>734310</v>
      </c>
      <c r="L2406" s="45">
        <v>0.1075</v>
      </c>
      <c r="M2406" s="46">
        <f t="shared" si="149"/>
        <v>78938.324999999997</v>
      </c>
      <c r="N2406" s="47">
        <f t="shared" si="150"/>
        <v>1835.5977272727323</v>
      </c>
      <c r="O2406" s="48">
        <f t="shared" si="151"/>
        <v>1982.4455454545509</v>
      </c>
      <c r="P2406" s="49"/>
      <c r="Q2406" s="49"/>
      <c r="R2406" s="50"/>
    </row>
    <row r="2407" spans="1:18" x14ac:dyDescent="0.25">
      <c r="A2407" s="51">
        <v>2404</v>
      </c>
      <c r="B2407" s="53"/>
      <c r="C2407" s="38" t="s">
        <v>5520</v>
      </c>
      <c r="D2407" s="39">
        <v>44932</v>
      </c>
      <c r="E2407" s="40" t="s">
        <v>4723</v>
      </c>
      <c r="F2407" s="41">
        <v>807741</v>
      </c>
      <c r="G2407" s="40" t="s">
        <v>3749</v>
      </c>
      <c r="H2407" s="41">
        <v>84813</v>
      </c>
      <c r="I2407" s="42">
        <f t="shared" si="148"/>
        <v>77102.727272727265</v>
      </c>
      <c r="J2407" s="43">
        <v>45036</v>
      </c>
      <c r="K2407" s="44">
        <v>734310</v>
      </c>
      <c r="L2407" s="45">
        <v>0.1075</v>
      </c>
      <c r="M2407" s="46">
        <f t="shared" si="149"/>
        <v>78938.324999999997</v>
      </c>
      <c r="N2407" s="47">
        <f t="shared" si="150"/>
        <v>1835.5977272727323</v>
      </c>
      <c r="O2407" s="48">
        <f t="shared" si="151"/>
        <v>1982.4455454545509</v>
      </c>
      <c r="P2407" s="49"/>
      <c r="Q2407" s="49"/>
      <c r="R2407" s="50"/>
    </row>
    <row r="2408" spans="1:18" x14ac:dyDescent="0.25">
      <c r="A2408" s="51">
        <v>2405</v>
      </c>
      <c r="B2408" s="37" t="s">
        <v>5521</v>
      </c>
      <c r="C2408" s="38" t="s">
        <v>5522</v>
      </c>
      <c r="D2408" s="39">
        <v>44982</v>
      </c>
      <c r="E2408" s="40" t="s">
        <v>4682</v>
      </c>
      <c r="F2408" s="41">
        <v>886820</v>
      </c>
      <c r="G2408" s="40" t="s">
        <v>3749</v>
      </c>
      <c r="H2408" s="41">
        <v>93116</v>
      </c>
      <c r="I2408" s="42">
        <f t="shared" si="148"/>
        <v>84650.909090909088</v>
      </c>
      <c r="J2408" s="43">
        <v>45036</v>
      </c>
      <c r="K2408" s="44">
        <v>806200</v>
      </c>
      <c r="L2408" s="45">
        <v>0.1075</v>
      </c>
      <c r="M2408" s="46">
        <f t="shared" si="149"/>
        <v>86666.5</v>
      </c>
      <c r="N2408" s="47">
        <f t="shared" si="150"/>
        <v>2015.5909090909117</v>
      </c>
      <c r="O2408" s="48">
        <f t="shared" si="151"/>
        <v>2176.8381818181847</v>
      </c>
      <c r="P2408" s="49"/>
      <c r="Q2408" s="49"/>
      <c r="R2408" s="50"/>
    </row>
    <row r="2409" spans="1:18" x14ac:dyDescent="0.25">
      <c r="A2409" s="51">
        <v>2406</v>
      </c>
      <c r="B2409" s="52"/>
      <c r="C2409" s="38" t="s">
        <v>5523</v>
      </c>
      <c r="D2409" s="39">
        <v>44975</v>
      </c>
      <c r="E2409" s="40" t="s">
        <v>4731</v>
      </c>
      <c r="F2409" s="41">
        <v>532092</v>
      </c>
      <c r="G2409" s="40" t="s">
        <v>3749</v>
      </c>
      <c r="H2409" s="41">
        <v>55870</v>
      </c>
      <c r="I2409" s="42">
        <f t="shared" si="148"/>
        <v>50790.909090909088</v>
      </c>
      <c r="J2409" s="43">
        <v>45036</v>
      </c>
      <c r="K2409" s="44">
        <v>483720</v>
      </c>
      <c r="L2409" s="45">
        <v>0.1075</v>
      </c>
      <c r="M2409" s="46">
        <f t="shared" si="149"/>
        <v>51999.9</v>
      </c>
      <c r="N2409" s="47">
        <f t="shared" si="150"/>
        <v>1208.9909090909132</v>
      </c>
      <c r="O2409" s="48">
        <f t="shared" si="151"/>
        <v>1305.7101818181864</v>
      </c>
      <c r="P2409" s="49"/>
      <c r="Q2409" s="49"/>
      <c r="R2409" s="50"/>
    </row>
    <row r="2410" spans="1:18" x14ac:dyDescent="0.25">
      <c r="A2410" s="51">
        <v>2407</v>
      </c>
      <c r="B2410" s="52"/>
      <c r="C2410" s="38" t="s">
        <v>5524</v>
      </c>
      <c r="D2410" s="39">
        <v>44981</v>
      </c>
      <c r="E2410" s="40" t="s">
        <v>4718</v>
      </c>
      <c r="F2410" s="41">
        <v>1863113</v>
      </c>
      <c r="G2410" s="40" t="s">
        <v>3749</v>
      </c>
      <c r="H2410" s="41">
        <v>195627</v>
      </c>
      <c r="I2410" s="42">
        <f t="shared" si="148"/>
        <v>177842.72727272726</v>
      </c>
      <c r="J2410" s="43">
        <v>45036</v>
      </c>
      <c r="K2410" s="44">
        <v>1693739</v>
      </c>
      <c r="L2410" s="45">
        <v>0.1075</v>
      </c>
      <c r="M2410" s="46">
        <f t="shared" si="149"/>
        <v>182076.9425</v>
      </c>
      <c r="N2410" s="47">
        <f t="shared" si="150"/>
        <v>4234.2152272727399</v>
      </c>
      <c r="O2410" s="48">
        <f t="shared" si="151"/>
        <v>4572.952445454559</v>
      </c>
      <c r="P2410" s="49"/>
      <c r="Q2410" s="49"/>
      <c r="R2410" s="50"/>
    </row>
    <row r="2411" spans="1:18" x14ac:dyDescent="0.25">
      <c r="A2411" s="51">
        <v>2408</v>
      </c>
      <c r="B2411" s="53"/>
      <c r="C2411" s="38" t="s">
        <v>5525</v>
      </c>
      <c r="D2411" s="39">
        <v>44981</v>
      </c>
      <c r="E2411" s="40" t="s">
        <v>4723</v>
      </c>
      <c r="F2411" s="41">
        <v>1513873</v>
      </c>
      <c r="G2411" s="40" t="s">
        <v>3749</v>
      </c>
      <c r="H2411" s="41">
        <v>158957</v>
      </c>
      <c r="I2411" s="42">
        <f t="shared" si="148"/>
        <v>144506.36363636362</v>
      </c>
      <c r="J2411" s="43">
        <v>45036</v>
      </c>
      <c r="K2411" s="44">
        <v>1376248</v>
      </c>
      <c r="L2411" s="45">
        <v>0.1075</v>
      </c>
      <c r="M2411" s="46">
        <f t="shared" si="149"/>
        <v>147946.66</v>
      </c>
      <c r="N2411" s="47">
        <f t="shared" si="150"/>
        <v>3440.2963636363856</v>
      </c>
      <c r="O2411" s="48">
        <f t="shared" si="151"/>
        <v>3715.5200727272968</v>
      </c>
      <c r="P2411" s="49"/>
      <c r="Q2411" s="49"/>
      <c r="R2411" s="50"/>
    </row>
    <row r="2412" spans="1:18" x14ac:dyDescent="0.25">
      <c r="A2412" s="51">
        <v>2409</v>
      </c>
      <c r="B2412" s="37" t="s">
        <v>5526</v>
      </c>
      <c r="C2412" s="38" t="s">
        <v>5527</v>
      </c>
      <c r="D2412" s="39">
        <v>44967</v>
      </c>
      <c r="E2412" s="40" t="s">
        <v>4682</v>
      </c>
      <c r="F2412" s="41">
        <v>1014690</v>
      </c>
      <c r="G2412" s="40" t="s">
        <v>3749</v>
      </c>
      <c r="H2412" s="41">
        <v>106543</v>
      </c>
      <c r="I2412" s="42">
        <f t="shared" si="148"/>
        <v>96857.272727272721</v>
      </c>
      <c r="J2412" s="43">
        <v>45036</v>
      </c>
      <c r="K2412" s="44">
        <v>922445</v>
      </c>
      <c r="L2412" s="45">
        <v>0.1075</v>
      </c>
      <c r="M2412" s="46">
        <f t="shared" si="149"/>
        <v>99162.837499999994</v>
      </c>
      <c r="N2412" s="47">
        <f t="shared" si="150"/>
        <v>2305.5647727272735</v>
      </c>
      <c r="O2412" s="48">
        <f t="shared" si="151"/>
        <v>2490.0099545454555</v>
      </c>
      <c r="P2412" s="49"/>
      <c r="Q2412" s="49"/>
      <c r="R2412" s="50"/>
    </row>
    <row r="2413" spans="1:18" x14ac:dyDescent="0.25">
      <c r="A2413" s="51">
        <v>2410</v>
      </c>
      <c r="B2413" s="53"/>
      <c r="C2413" s="38" t="s">
        <v>5528</v>
      </c>
      <c r="D2413" s="39">
        <v>44981</v>
      </c>
      <c r="E2413" s="40" t="s">
        <v>4718</v>
      </c>
      <c r="F2413" s="41">
        <v>1950610</v>
      </c>
      <c r="G2413" s="40" t="s">
        <v>3749</v>
      </c>
      <c r="H2413" s="41">
        <v>204814</v>
      </c>
      <c r="I2413" s="42">
        <f t="shared" si="148"/>
        <v>186194.54545454544</v>
      </c>
      <c r="J2413" s="43">
        <v>45036</v>
      </c>
      <c r="K2413" s="44">
        <v>1773282</v>
      </c>
      <c r="L2413" s="45">
        <v>0.1075</v>
      </c>
      <c r="M2413" s="46">
        <f t="shared" si="149"/>
        <v>190627.815</v>
      </c>
      <c r="N2413" s="47">
        <f t="shared" si="150"/>
        <v>4433.269545454561</v>
      </c>
      <c r="O2413" s="48">
        <f t="shared" si="151"/>
        <v>4787.9311090909259</v>
      </c>
      <c r="P2413" s="49"/>
      <c r="Q2413" s="49"/>
      <c r="R2413" s="50"/>
    </row>
    <row r="2414" spans="1:18" x14ac:dyDescent="0.25">
      <c r="A2414" s="51">
        <v>2411</v>
      </c>
      <c r="B2414" s="54" t="s">
        <v>5529</v>
      </c>
      <c r="C2414" s="38" t="s">
        <v>5530</v>
      </c>
      <c r="D2414" s="39">
        <v>44978</v>
      </c>
      <c r="E2414" s="40" t="s">
        <v>4718</v>
      </c>
      <c r="F2414" s="41">
        <v>1535716</v>
      </c>
      <c r="G2414" s="40" t="s">
        <v>3749</v>
      </c>
      <c r="H2414" s="41">
        <v>161250</v>
      </c>
      <c r="I2414" s="42">
        <f t="shared" si="148"/>
        <v>146590.90909090909</v>
      </c>
      <c r="J2414" s="43">
        <v>45036</v>
      </c>
      <c r="K2414" s="44">
        <v>1396105</v>
      </c>
      <c r="L2414" s="45">
        <v>0.1075</v>
      </c>
      <c r="M2414" s="46">
        <f t="shared" si="149"/>
        <v>150081.28750000001</v>
      </c>
      <c r="N2414" s="47">
        <f t="shared" si="150"/>
        <v>3490.3784090909176</v>
      </c>
      <c r="O2414" s="48">
        <f t="shared" si="151"/>
        <v>3769.6086818181911</v>
      </c>
      <c r="P2414" s="49"/>
      <c r="Q2414" s="49"/>
      <c r="R2414" s="50"/>
    </row>
    <row r="2415" spans="1:18" x14ac:dyDescent="0.25">
      <c r="A2415" s="51">
        <v>2412</v>
      </c>
      <c r="B2415" s="37" t="s">
        <v>5531</v>
      </c>
      <c r="C2415" s="38" t="s">
        <v>5532</v>
      </c>
      <c r="D2415" s="39">
        <v>44968</v>
      </c>
      <c r="E2415" s="40" t="s">
        <v>4731</v>
      </c>
      <c r="F2415" s="41">
        <v>925010</v>
      </c>
      <c r="G2415" s="40" t="s">
        <v>3749</v>
      </c>
      <c r="H2415" s="41">
        <v>97126</v>
      </c>
      <c r="I2415" s="42">
        <f t="shared" si="148"/>
        <v>88296.363636363632</v>
      </c>
      <c r="J2415" s="43">
        <v>45036</v>
      </c>
      <c r="K2415" s="44">
        <v>840918</v>
      </c>
      <c r="L2415" s="45">
        <v>0.1075</v>
      </c>
      <c r="M2415" s="46">
        <f t="shared" si="149"/>
        <v>90398.684999999998</v>
      </c>
      <c r="N2415" s="47">
        <f t="shared" si="150"/>
        <v>2102.3213636363653</v>
      </c>
      <c r="O2415" s="48">
        <f t="shared" si="151"/>
        <v>2270.5070727272746</v>
      </c>
      <c r="P2415" s="49"/>
      <c r="Q2415" s="49"/>
      <c r="R2415" s="50"/>
    </row>
    <row r="2416" spans="1:18" x14ac:dyDescent="0.25">
      <c r="A2416" s="51">
        <v>2413</v>
      </c>
      <c r="B2416" s="53"/>
      <c r="C2416" s="38" t="s">
        <v>5533</v>
      </c>
      <c r="D2416" s="39">
        <v>44973</v>
      </c>
      <c r="E2416" s="40" t="s">
        <v>4731</v>
      </c>
      <c r="F2416" s="41">
        <v>532092</v>
      </c>
      <c r="G2416" s="40" t="s">
        <v>3749</v>
      </c>
      <c r="H2416" s="41">
        <v>55870</v>
      </c>
      <c r="I2416" s="42">
        <f t="shared" si="148"/>
        <v>50790.909090909088</v>
      </c>
      <c r="J2416" s="43">
        <v>45036</v>
      </c>
      <c r="K2416" s="44">
        <v>483720</v>
      </c>
      <c r="L2416" s="45">
        <v>0.1075</v>
      </c>
      <c r="M2416" s="46">
        <f t="shared" si="149"/>
        <v>51999.9</v>
      </c>
      <c r="N2416" s="47">
        <f t="shared" si="150"/>
        <v>1208.9909090909132</v>
      </c>
      <c r="O2416" s="48">
        <f t="shared" si="151"/>
        <v>1305.7101818181864</v>
      </c>
      <c r="P2416" s="49"/>
      <c r="Q2416" s="49"/>
      <c r="R2416" s="50"/>
    </row>
    <row r="2417" spans="1:18" ht="26.45" customHeight="1" x14ac:dyDescent="0.25">
      <c r="A2417" s="51">
        <v>2414</v>
      </c>
      <c r="B2417" s="37" t="s">
        <v>5534</v>
      </c>
      <c r="C2417" s="38" t="s">
        <v>5535</v>
      </c>
      <c r="D2417" s="39">
        <v>44973</v>
      </c>
      <c r="E2417" s="40" t="s">
        <v>4682</v>
      </c>
      <c r="F2417" s="41">
        <v>1694561</v>
      </c>
      <c r="G2417" s="40" t="s">
        <v>3749</v>
      </c>
      <c r="H2417" s="41">
        <v>177929</v>
      </c>
      <c r="I2417" s="42">
        <f t="shared" si="148"/>
        <v>161753.63636363635</v>
      </c>
      <c r="J2417" s="43">
        <v>45036</v>
      </c>
      <c r="K2417" s="44">
        <v>1540510</v>
      </c>
      <c r="L2417" s="45">
        <v>0.1075</v>
      </c>
      <c r="M2417" s="46">
        <f t="shared" si="149"/>
        <v>165604.82500000001</v>
      </c>
      <c r="N2417" s="47">
        <f t="shared" si="150"/>
        <v>3851.1886363636586</v>
      </c>
      <c r="O2417" s="48">
        <f t="shared" si="151"/>
        <v>4159.283727272752</v>
      </c>
      <c r="P2417" s="49"/>
      <c r="Q2417" s="49"/>
      <c r="R2417" s="50"/>
    </row>
    <row r="2418" spans="1:18" x14ac:dyDescent="0.25">
      <c r="A2418" s="51">
        <v>2415</v>
      </c>
      <c r="B2418" s="52"/>
      <c r="C2418" s="38" t="s">
        <v>5536</v>
      </c>
      <c r="D2418" s="39">
        <v>44963</v>
      </c>
      <c r="E2418" s="40" t="s">
        <v>4723</v>
      </c>
      <c r="F2418" s="41">
        <v>925010</v>
      </c>
      <c r="G2418" s="40" t="s">
        <v>3749</v>
      </c>
      <c r="H2418" s="41">
        <v>97126</v>
      </c>
      <c r="I2418" s="42">
        <f t="shared" si="148"/>
        <v>88296.363636363632</v>
      </c>
      <c r="J2418" s="43">
        <v>45036</v>
      </c>
      <c r="K2418" s="44">
        <v>840918</v>
      </c>
      <c r="L2418" s="45">
        <v>0.1075</v>
      </c>
      <c r="M2418" s="46">
        <f t="shared" si="149"/>
        <v>90398.684999999998</v>
      </c>
      <c r="N2418" s="47">
        <f t="shared" si="150"/>
        <v>2102.3213636363653</v>
      </c>
      <c r="O2418" s="48">
        <f t="shared" si="151"/>
        <v>2270.5070727272746</v>
      </c>
      <c r="P2418" s="49"/>
      <c r="Q2418" s="49"/>
      <c r="R2418" s="50"/>
    </row>
    <row r="2419" spans="1:18" x14ac:dyDescent="0.25">
      <c r="A2419" s="51">
        <v>2416</v>
      </c>
      <c r="B2419" s="52"/>
      <c r="C2419" s="38" t="s">
        <v>5537</v>
      </c>
      <c r="D2419" s="39">
        <v>44963</v>
      </c>
      <c r="E2419" s="40" t="s">
        <v>4682</v>
      </c>
      <c r="F2419" s="41">
        <v>700257</v>
      </c>
      <c r="G2419" s="40" t="s">
        <v>3749</v>
      </c>
      <c r="H2419" s="41">
        <v>73527</v>
      </c>
      <c r="I2419" s="42">
        <f t="shared" si="148"/>
        <v>66842.727272727265</v>
      </c>
      <c r="J2419" s="43">
        <v>45036</v>
      </c>
      <c r="K2419" s="44">
        <v>636597</v>
      </c>
      <c r="L2419" s="45">
        <v>0.1075</v>
      </c>
      <c r="M2419" s="46">
        <f t="shared" si="149"/>
        <v>68434.177500000005</v>
      </c>
      <c r="N2419" s="47">
        <f t="shared" si="150"/>
        <v>1591.4502272727404</v>
      </c>
      <c r="O2419" s="48">
        <f t="shared" si="151"/>
        <v>1718.7662454545598</v>
      </c>
      <c r="P2419" s="49"/>
      <c r="Q2419" s="49"/>
      <c r="R2419" s="50"/>
    </row>
    <row r="2420" spans="1:18" x14ac:dyDescent="0.25">
      <c r="A2420" s="51">
        <v>2417</v>
      </c>
      <c r="B2420" s="52"/>
      <c r="C2420" s="38" t="s">
        <v>5538</v>
      </c>
      <c r="D2420" s="39">
        <v>44973</v>
      </c>
      <c r="E2420" s="40" t="s">
        <v>4682</v>
      </c>
      <c r="F2420" s="41">
        <v>1290691</v>
      </c>
      <c r="G2420" s="40" t="s">
        <v>3749</v>
      </c>
      <c r="H2420" s="41">
        <v>135522</v>
      </c>
      <c r="I2420" s="42">
        <f t="shared" si="148"/>
        <v>123201.81818181818</v>
      </c>
      <c r="J2420" s="43">
        <v>45036</v>
      </c>
      <c r="K2420" s="44">
        <v>1173355</v>
      </c>
      <c r="L2420" s="45">
        <v>0.1075</v>
      </c>
      <c r="M2420" s="46">
        <f t="shared" si="149"/>
        <v>126135.66249999999</v>
      </c>
      <c r="N2420" s="47">
        <f t="shared" si="150"/>
        <v>2933.8443181818147</v>
      </c>
      <c r="O2420" s="48">
        <f t="shared" si="151"/>
        <v>3168.5518636363599</v>
      </c>
      <c r="P2420" s="49"/>
      <c r="Q2420" s="49"/>
      <c r="R2420" s="50"/>
    </row>
    <row r="2421" spans="1:18" x14ac:dyDescent="0.25">
      <c r="A2421" s="51">
        <v>2418</v>
      </c>
      <c r="B2421" s="52"/>
      <c r="C2421" s="38" t="s">
        <v>5539</v>
      </c>
      <c r="D2421" s="39">
        <v>44964</v>
      </c>
      <c r="E2421" s="55"/>
      <c r="F2421" s="41">
        <v>1669553</v>
      </c>
      <c r="G2421" s="40" t="s">
        <v>3749</v>
      </c>
      <c r="H2421" s="41">
        <v>175303</v>
      </c>
      <c r="I2421" s="42">
        <f t="shared" si="148"/>
        <v>159366.36363636362</v>
      </c>
      <c r="J2421" s="43">
        <v>45036</v>
      </c>
      <c r="K2421" s="44">
        <v>1517775</v>
      </c>
      <c r="L2421" s="45">
        <v>0.1075</v>
      </c>
      <c r="M2421" s="46">
        <f t="shared" si="149"/>
        <v>163160.8125</v>
      </c>
      <c r="N2421" s="47">
        <f t="shared" si="150"/>
        <v>3794.4488636363822</v>
      </c>
      <c r="O2421" s="48">
        <f t="shared" si="151"/>
        <v>4098.0047727272931</v>
      </c>
      <c r="P2421" s="49"/>
      <c r="Q2421" s="49"/>
      <c r="R2421" s="50"/>
    </row>
    <row r="2422" spans="1:18" x14ac:dyDescent="0.25">
      <c r="A2422" s="51">
        <v>2419</v>
      </c>
      <c r="B2422" s="52"/>
      <c r="C2422" s="38" t="s">
        <v>5540</v>
      </c>
      <c r="D2422" s="39">
        <v>44974</v>
      </c>
      <c r="E2422" s="40" t="s">
        <v>4723</v>
      </c>
      <c r="F2422" s="41">
        <v>730978</v>
      </c>
      <c r="G2422" s="40" t="s">
        <v>3749</v>
      </c>
      <c r="H2422" s="41">
        <v>76753</v>
      </c>
      <c r="I2422" s="42">
        <f t="shared" si="148"/>
        <v>69775.454545454544</v>
      </c>
      <c r="J2422" s="43">
        <v>45036</v>
      </c>
      <c r="K2422" s="44">
        <v>664525</v>
      </c>
      <c r="L2422" s="45">
        <v>0.1075</v>
      </c>
      <c r="M2422" s="46">
        <f t="shared" si="149"/>
        <v>71436.4375</v>
      </c>
      <c r="N2422" s="47">
        <f t="shared" si="150"/>
        <v>1660.9829545454559</v>
      </c>
      <c r="O2422" s="48">
        <f t="shared" si="151"/>
        <v>1793.8615909090925</v>
      </c>
      <c r="P2422" s="49"/>
      <c r="Q2422" s="49"/>
      <c r="R2422" s="50"/>
    </row>
    <row r="2423" spans="1:18" x14ac:dyDescent="0.25">
      <c r="A2423" s="51">
        <v>2420</v>
      </c>
      <c r="B2423" s="52"/>
      <c r="C2423" s="38" t="s">
        <v>5541</v>
      </c>
      <c r="D2423" s="39">
        <v>44963</v>
      </c>
      <c r="E2423" s="40" t="s">
        <v>4731</v>
      </c>
      <c r="F2423" s="41">
        <v>476892</v>
      </c>
      <c r="G2423" s="40" t="s">
        <v>3749</v>
      </c>
      <c r="H2423" s="41">
        <v>50074</v>
      </c>
      <c r="I2423" s="42">
        <f t="shared" si="148"/>
        <v>45521.818181818177</v>
      </c>
      <c r="J2423" s="43">
        <v>45036</v>
      </c>
      <c r="K2423" s="44">
        <v>433538</v>
      </c>
      <c r="L2423" s="45">
        <v>0.1075</v>
      </c>
      <c r="M2423" s="46">
        <f t="shared" si="149"/>
        <v>46605.334999999999</v>
      </c>
      <c r="N2423" s="47">
        <f t="shared" si="150"/>
        <v>1083.5168181818226</v>
      </c>
      <c r="O2423" s="48">
        <f t="shared" si="151"/>
        <v>1170.1981636363685</v>
      </c>
      <c r="P2423" s="49"/>
      <c r="Q2423" s="49"/>
      <c r="R2423" s="50"/>
    </row>
    <row r="2424" spans="1:18" x14ac:dyDescent="0.25">
      <c r="A2424" s="51">
        <v>2421</v>
      </c>
      <c r="B2424" s="53"/>
      <c r="C2424" s="38" t="s">
        <v>5542</v>
      </c>
      <c r="D2424" s="39">
        <v>44984</v>
      </c>
      <c r="E2424" s="40" t="s">
        <v>4718</v>
      </c>
      <c r="F2424" s="41">
        <v>961976</v>
      </c>
      <c r="G2424" s="40" t="s">
        <v>3749</v>
      </c>
      <c r="H2424" s="41">
        <v>101007</v>
      </c>
      <c r="I2424" s="42">
        <f t="shared" si="148"/>
        <v>91824.545454545441</v>
      </c>
      <c r="J2424" s="43">
        <v>45036</v>
      </c>
      <c r="K2424" s="44">
        <v>874524</v>
      </c>
      <c r="L2424" s="45">
        <v>0.1075</v>
      </c>
      <c r="M2424" s="46">
        <f t="shared" si="149"/>
        <v>94011.33</v>
      </c>
      <c r="N2424" s="47">
        <f t="shared" si="150"/>
        <v>2186.7845454545604</v>
      </c>
      <c r="O2424" s="48">
        <f t="shared" si="151"/>
        <v>2361.7273090909252</v>
      </c>
      <c r="P2424" s="49"/>
      <c r="Q2424" s="49"/>
      <c r="R2424" s="50"/>
    </row>
    <row r="2425" spans="1:18" x14ac:dyDescent="0.25">
      <c r="A2425" s="51">
        <v>2422</v>
      </c>
      <c r="B2425" s="54" t="s">
        <v>5543</v>
      </c>
      <c r="C2425" s="38" t="s">
        <v>5544</v>
      </c>
      <c r="D2425" s="39">
        <v>44979</v>
      </c>
      <c r="E2425" s="40" t="s">
        <v>4723</v>
      </c>
      <c r="F2425" s="41">
        <v>1866046</v>
      </c>
      <c r="G2425" s="40" t="s">
        <v>3749</v>
      </c>
      <c r="H2425" s="41">
        <v>195935</v>
      </c>
      <c r="I2425" s="42">
        <f t="shared" si="148"/>
        <v>178122.72727272726</v>
      </c>
      <c r="J2425" s="43">
        <v>45036</v>
      </c>
      <c r="K2425" s="44">
        <v>1696405</v>
      </c>
      <c r="L2425" s="45">
        <v>0.1075</v>
      </c>
      <c r="M2425" s="46">
        <f t="shared" si="149"/>
        <v>182363.53750000001</v>
      </c>
      <c r="N2425" s="47">
        <f t="shared" si="150"/>
        <v>4240.810227272741</v>
      </c>
      <c r="O2425" s="48">
        <f t="shared" si="151"/>
        <v>4580.0750454545605</v>
      </c>
      <c r="P2425" s="49"/>
      <c r="Q2425" s="49"/>
      <c r="R2425" s="50"/>
    </row>
    <row r="2426" spans="1:18" x14ac:dyDescent="0.25">
      <c r="A2426" s="51">
        <v>2423</v>
      </c>
      <c r="B2426" s="37" t="s">
        <v>5545</v>
      </c>
      <c r="C2426" s="38" t="s">
        <v>5546</v>
      </c>
      <c r="D2426" s="39">
        <v>44998</v>
      </c>
      <c r="E2426" s="40" t="s">
        <v>5547</v>
      </c>
      <c r="F2426" s="41">
        <v>2272254</v>
      </c>
      <c r="G2426" s="40" t="s">
        <v>3749</v>
      </c>
      <c r="H2426" s="41">
        <v>238587</v>
      </c>
      <c r="I2426" s="42">
        <f t="shared" si="148"/>
        <v>216897.27272727271</v>
      </c>
      <c r="J2426" s="43">
        <v>45036</v>
      </c>
      <c r="K2426" s="44">
        <v>2065685</v>
      </c>
      <c r="L2426" s="45">
        <v>0.1075</v>
      </c>
      <c r="M2426" s="46">
        <f t="shared" si="149"/>
        <v>222061.13749999998</v>
      </c>
      <c r="N2426" s="47">
        <f t="shared" si="150"/>
        <v>5163.8647727272764</v>
      </c>
      <c r="O2426" s="48">
        <f t="shared" si="151"/>
        <v>5576.9739545454586</v>
      </c>
      <c r="P2426" s="49"/>
      <c r="Q2426" s="49"/>
      <c r="R2426" s="50"/>
    </row>
    <row r="2427" spans="1:18" x14ac:dyDescent="0.25">
      <c r="A2427" s="51">
        <v>2424</v>
      </c>
      <c r="B2427" s="52"/>
      <c r="C2427" s="38" t="s">
        <v>5548</v>
      </c>
      <c r="D2427" s="39">
        <v>45014</v>
      </c>
      <c r="E2427" s="40" t="s">
        <v>5547</v>
      </c>
      <c r="F2427" s="41">
        <v>1669553</v>
      </c>
      <c r="G2427" s="40" t="s">
        <v>3749</v>
      </c>
      <c r="H2427" s="41">
        <v>175303</v>
      </c>
      <c r="I2427" s="42">
        <f t="shared" si="148"/>
        <v>159366.36363636362</v>
      </c>
      <c r="J2427" s="43">
        <v>45036</v>
      </c>
      <c r="K2427" s="44">
        <v>1517775</v>
      </c>
      <c r="L2427" s="45">
        <v>0.1075</v>
      </c>
      <c r="M2427" s="46">
        <f t="shared" si="149"/>
        <v>163160.8125</v>
      </c>
      <c r="N2427" s="47">
        <f t="shared" si="150"/>
        <v>3794.4488636363822</v>
      </c>
      <c r="O2427" s="48">
        <f t="shared" si="151"/>
        <v>4098.0047727272931</v>
      </c>
      <c r="P2427" s="49"/>
      <c r="Q2427" s="49"/>
      <c r="R2427" s="50"/>
    </row>
    <row r="2428" spans="1:18" x14ac:dyDescent="0.25">
      <c r="A2428" s="51">
        <v>2425</v>
      </c>
      <c r="B2428" s="52"/>
      <c r="C2428" s="38" t="s">
        <v>5549</v>
      </c>
      <c r="D2428" s="39">
        <v>45012</v>
      </c>
      <c r="E2428" s="40" t="s">
        <v>4685</v>
      </c>
      <c r="F2428" s="41">
        <v>479160</v>
      </c>
      <c r="G2428" s="40" t="s">
        <v>3749</v>
      </c>
      <c r="H2428" s="41">
        <v>50312</v>
      </c>
      <c r="I2428" s="42">
        <f t="shared" si="148"/>
        <v>45738.181818181816</v>
      </c>
      <c r="J2428" s="43">
        <v>45036</v>
      </c>
      <c r="K2428" s="44">
        <v>435600</v>
      </c>
      <c r="L2428" s="45">
        <v>0.1075</v>
      </c>
      <c r="M2428" s="46">
        <f t="shared" si="149"/>
        <v>46827</v>
      </c>
      <c r="N2428" s="47">
        <f t="shared" si="150"/>
        <v>1088.8181818181838</v>
      </c>
      <c r="O2428" s="48">
        <f t="shared" si="151"/>
        <v>1175.9236363636385</v>
      </c>
      <c r="P2428" s="49"/>
      <c r="Q2428" s="49"/>
      <c r="R2428" s="50"/>
    </row>
    <row r="2429" spans="1:18" x14ac:dyDescent="0.25">
      <c r="A2429" s="51">
        <v>2426</v>
      </c>
      <c r="B2429" s="52"/>
      <c r="C2429" s="38" t="s">
        <v>5550</v>
      </c>
      <c r="D2429" s="39">
        <v>45009</v>
      </c>
      <c r="E2429" s="40" t="s">
        <v>4718</v>
      </c>
      <c r="F2429" s="41">
        <v>1060739</v>
      </c>
      <c r="G2429" s="40" t="s">
        <v>3749</v>
      </c>
      <c r="H2429" s="41">
        <v>111378</v>
      </c>
      <c r="I2429" s="42">
        <f t="shared" si="148"/>
        <v>101252.72727272726</v>
      </c>
      <c r="J2429" s="43">
        <v>45036</v>
      </c>
      <c r="K2429" s="44">
        <v>964308</v>
      </c>
      <c r="L2429" s="45">
        <v>0.1075</v>
      </c>
      <c r="M2429" s="46">
        <f t="shared" si="149"/>
        <v>103663.11</v>
      </c>
      <c r="N2429" s="47">
        <f t="shared" si="150"/>
        <v>2410.3827272727358</v>
      </c>
      <c r="O2429" s="48">
        <f t="shared" si="151"/>
        <v>2603.2133454545547</v>
      </c>
      <c r="P2429" s="49"/>
      <c r="Q2429" s="49"/>
      <c r="R2429" s="50"/>
    </row>
    <row r="2430" spans="1:18" x14ac:dyDescent="0.25">
      <c r="A2430" s="51">
        <v>2427</v>
      </c>
      <c r="B2430" s="52"/>
      <c r="C2430" s="38" t="s">
        <v>5551</v>
      </c>
      <c r="D2430" s="39">
        <v>45013</v>
      </c>
      <c r="E2430" s="40" t="s">
        <v>4718</v>
      </c>
      <c r="F2430" s="41">
        <v>610819</v>
      </c>
      <c r="G2430" s="40" t="s">
        <v>3749</v>
      </c>
      <c r="H2430" s="41">
        <v>64136</v>
      </c>
      <c r="I2430" s="42">
        <f t="shared" si="148"/>
        <v>58305.454545454544</v>
      </c>
      <c r="J2430" s="43">
        <v>45036</v>
      </c>
      <c r="K2430" s="44">
        <v>555290</v>
      </c>
      <c r="L2430" s="45">
        <v>0.1075</v>
      </c>
      <c r="M2430" s="46">
        <f t="shared" si="149"/>
        <v>59693.674999999996</v>
      </c>
      <c r="N2430" s="47">
        <f t="shared" si="150"/>
        <v>1388.2204545454515</v>
      </c>
      <c r="O2430" s="48">
        <f t="shared" si="151"/>
        <v>1499.2780909090877</v>
      </c>
      <c r="P2430" s="49"/>
      <c r="Q2430" s="49"/>
      <c r="R2430" s="50"/>
    </row>
    <row r="2431" spans="1:18" x14ac:dyDescent="0.25">
      <c r="A2431" s="51">
        <v>2428</v>
      </c>
      <c r="B2431" s="52"/>
      <c r="C2431" s="38" t="s">
        <v>5552</v>
      </c>
      <c r="D2431" s="39">
        <v>45015</v>
      </c>
      <c r="E2431" s="40" t="s">
        <v>4718</v>
      </c>
      <c r="F2431" s="41">
        <v>853839</v>
      </c>
      <c r="G2431" s="40" t="s">
        <v>3749</v>
      </c>
      <c r="H2431" s="41">
        <v>89653</v>
      </c>
      <c r="I2431" s="42">
        <f t="shared" si="148"/>
        <v>81502.727272727265</v>
      </c>
      <c r="J2431" s="43">
        <v>45036</v>
      </c>
      <c r="K2431" s="44">
        <v>776217</v>
      </c>
      <c r="L2431" s="45">
        <v>0.1075</v>
      </c>
      <c r="M2431" s="46">
        <f t="shared" si="149"/>
        <v>83443.327499999999</v>
      </c>
      <c r="N2431" s="47">
        <f t="shared" si="150"/>
        <v>1940.6002272727346</v>
      </c>
      <c r="O2431" s="48">
        <f t="shared" si="151"/>
        <v>2095.8482454545538</v>
      </c>
      <c r="P2431" s="49"/>
      <c r="Q2431" s="49"/>
      <c r="R2431" s="50"/>
    </row>
    <row r="2432" spans="1:18" x14ac:dyDescent="0.25">
      <c r="A2432" s="51">
        <v>2429</v>
      </c>
      <c r="B2432" s="52"/>
      <c r="C2432" s="38" t="s">
        <v>5553</v>
      </c>
      <c r="D2432" s="39">
        <v>44998</v>
      </c>
      <c r="E2432" s="40" t="s">
        <v>4718</v>
      </c>
      <c r="F2432" s="41">
        <v>721219</v>
      </c>
      <c r="G2432" s="40" t="s">
        <v>3749</v>
      </c>
      <c r="H2432" s="41">
        <v>75728</v>
      </c>
      <c r="I2432" s="42">
        <f t="shared" si="148"/>
        <v>68843.636363636353</v>
      </c>
      <c r="J2432" s="43">
        <v>45036</v>
      </c>
      <c r="K2432" s="44">
        <v>655654</v>
      </c>
      <c r="L2432" s="45">
        <v>0.1075</v>
      </c>
      <c r="M2432" s="46">
        <f t="shared" si="149"/>
        <v>70482.804999999993</v>
      </c>
      <c r="N2432" s="47">
        <f t="shared" si="150"/>
        <v>1639.16863636364</v>
      </c>
      <c r="O2432" s="48">
        <f t="shared" si="151"/>
        <v>1770.3021272727312</v>
      </c>
      <c r="P2432" s="49"/>
      <c r="Q2432" s="49"/>
      <c r="R2432" s="50"/>
    </row>
    <row r="2433" spans="1:18" x14ac:dyDescent="0.25">
      <c r="A2433" s="51">
        <v>2430</v>
      </c>
      <c r="B2433" s="52"/>
      <c r="C2433" s="38" t="s">
        <v>5554</v>
      </c>
      <c r="D2433" s="39">
        <v>45013</v>
      </c>
      <c r="E2433" s="40" t="s">
        <v>4718</v>
      </c>
      <c r="F2433" s="41">
        <v>2468153</v>
      </c>
      <c r="G2433" s="40" t="s">
        <v>3749</v>
      </c>
      <c r="H2433" s="41">
        <v>259156</v>
      </c>
      <c r="I2433" s="42">
        <f t="shared" si="148"/>
        <v>235596.36363636362</v>
      </c>
      <c r="J2433" s="43">
        <v>45036</v>
      </c>
      <c r="K2433" s="44">
        <v>2243775</v>
      </c>
      <c r="L2433" s="45">
        <v>0.1075</v>
      </c>
      <c r="M2433" s="46">
        <f t="shared" si="149"/>
        <v>241205.8125</v>
      </c>
      <c r="N2433" s="47">
        <f t="shared" si="150"/>
        <v>5609.4488636363822</v>
      </c>
      <c r="O2433" s="48">
        <f t="shared" si="151"/>
        <v>6058.2047727272929</v>
      </c>
      <c r="P2433" s="49"/>
      <c r="Q2433" s="49"/>
      <c r="R2433" s="50"/>
    </row>
    <row r="2434" spans="1:18" x14ac:dyDescent="0.25">
      <c r="A2434" s="51">
        <v>2431</v>
      </c>
      <c r="B2434" s="52"/>
      <c r="C2434" s="38" t="s">
        <v>5555</v>
      </c>
      <c r="D2434" s="39">
        <v>45015</v>
      </c>
      <c r="E2434" s="40" t="s">
        <v>4731</v>
      </c>
      <c r="F2434" s="41">
        <v>1326868</v>
      </c>
      <c r="G2434" s="40" t="s">
        <v>3749</v>
      </c>
      <c r="H2434" s="41">
        <v>139321</v>
      </c>
      <c r="I2434" s="42">
        <f t="shared" si="148"/>
        <v>126655.45454545453</v>
      </c>
      <c r="J2434" s="43">
        <v>45036</v>
      </c>
      <c r="K2434" s="44">
        <v>1206244</v>
      </c>
      <c r="L2434" s="45">
        <v>0.1075</v>
      </c>
      <c r="M2434" s="46">
        <f t="shared" si="149"/>
        <v>129671.23</v>
      </c>
      <c r="N2434" s="47">
        <f t="shared" si="150"/>
        <v>3015.7754545454663</v>
      </c>
      <c r="O2434" s="48">
        <f t="shared" si="151"/>
        <v>3257.0374909091038</v>
      </c>
      <c r="P2434" s="49"/>
      <c r="Q2434" s="49"/>
      <c r="R2434" s="50"/>
    </row>
    <row r="2435" spans="1:18" x14ac:dyDescent="0.25">
      <c r="A2435" s="51">
        <v>2432</v>
      </c>
      <c r="B2435" s="52"/>
      <c r="C2435" s="38" t="s">
        <v>5556</v>
      </c>
      <c r="D2435" s="39">
        <v>45010</v>
      </c>
      <c r="E2435" s="40" t="s">
        <v>4685</v>
      </c>
      <c r="F2435" s="41">
        <v>668919</v>
      </c>
      <c r="G2435" s="40" t="s">
        <v>3749</v>
      </c>
      <c r="H2435" s="41">
        <v>70236</v>
      </c>
      <c r="I2435" s="42">
        <f t="shared" si="148"/>
        <v>63850.909090909088</v>
      </c>
      <c r="J2435" s="43">
        <v>45036</v>
      </c>
      <c r="K2435" s="44">
        <v>608108</v>
      </c>
      <c r="L2435" s="45">
        <v>0.1075</v>
      </c>
      <c r="M2435" s="46">
        <f t="shared" si="149"/>
        <v>65371.61</v>
      </c>
      <c r="N2435" s="47">
        <f t="shared" si="150"/>
        <v>1520.7009090909123</v>
      </c>
      <c r="O2435" s="48">
        <f t="shared" si="151"/>
        <v>1642.3569818181854</v>
      </c>
      <c r="P2435" s="49"/>
      <c r="Q2435" s="49"/>
      <c r="R2435" s="50"/>
    </row>
    <row r="2436" spans="1:18" x14ac:dyDescent="0.25">
      <c r="A2436" s="51">
        <v>2433</v>
      </c>
      <c r="B2436" s="52"/>
      <c r="C2436" s="38" t="s">
        <v>5557</v>
      </c>
      <c r="D2436" s="39">
        <v>45006</v>
      </c>
      <c r="E2436" s="40" t="s">
        <v>4723</v>
      </c>
      <c r="F2436" s="41">
        <v>1290691</v>
      </c>
      <c r="G2436" s="40" t="s">
        <v>3749</v>
      </c>
      <c r="H2436" s="41">
        <v>135523</v>
      </c>
      <c r="I2436" s="42">
        <f t="shared" ref="I2436:I2499" si="152">H2436/1.1</f>
        <v>123202.72727272726</v>
      </c>
      <c r="J2436" s="43">
        <v>45036</v>
      </c>
      <c r="K2436" s="44">
        <v>1173355</v>
      </c>
      <c r="L2436" s="45">
        <v>0.1075</v>
      </c>
      <c r="M2436" s="46">
        <f t="shared" ref="M2436:M2499" si="153">K2436*L2436</f>
        <v>126135.66249999999</v>
      </c>
      <c r="N2436" s="47">
        <f t="shared" ref="N2436:N2499" si="154">M2436-I2436</f>
        <v>2932.9352272727265</v>
      </c>
      <c r="O2436" s="48">
        <f t="shared" ref="O2436:O2499" si="155">N2436*1.08</f>
        <v>3167.5700454545449</v>
      </c>
      <c r="P2436" s="49"/>
      <c r="Q2436" s="49"/>
      <c r="R2436" s="50"/>
    </row>
    <row r="2437" spans="1:18" x14ac:dyDescent="0.25">
      <c r="A2437" s="51">
        <v>2434</v>
      </c>
      <c r="B2437" s="52"/>
      <c r="C2437" s="38" t="s">
        <v>5558</v>
      </c>
      <c r="D2437" s="39">
        <v>45000</v>
      </c>
      <c r="E2437" s="40" t="s">
        <v>4685</v>
      </c>
      <c r="F2437" s="41">
        <v>374347</v>
      </c>
      <c r="G2437" s="40" t="s">
        <v>3749</v>
      </c>
      <c r="H2437" s="41">
        <v>39306</v>
      </c>
      <c r="I2437" s="42">
        <f t="shared" si="152"/>
        <v>35732.727272727272</v>
      </c>
      <c r="J2437" s="43">
        <v>45036</v>
      </c>
      <c r="K2437" s="44">
        <v>340315</v>
      </c>
      <c r="L2437" s="45">
        <v>0.1075</v>
      </c>
      <c r="M2437" s="46">
        <f t="shared" si="153"/>
        <v>36583.862500000003</v>
      </c>
      <c r="N2437" s="47">
        <f t="shared" si="154"/>
        <v>851.13522727273084</v>
      </c>
      <c r="O2437" s="48">
        <f t="shared" si="155"/>
        <v>919.22604545454942</v>
      </c>
      <c r="P2437" s="49"/>
      <c r="Q2437" s="49"/>
      <c r="R2437" s="50"/>
    </row>
    <row r="2438" spans="1:18" x14ac:dyDescent="0.25">
      <c r="A2438" s="51">
        <v>2435</v>
      </c>
      <c r="B2438" s="52"/>
      <c r="C2438" s="38" t="s">
        <v>5559</v>
      </c>
      <c r="D2438" s="39">
        <v>44998</v>
      </c>
      <c r="E2438" s="40" t="s">
        <v>4685</v>
      </c>
      <c r="F2438" s="41">
        <v>374347</v>
      </c>
      <c r="G2438" s="40" t="s">
        <v>3749</v>
      </c>
      <c r="H2438" s="41">
        <v>39306</v>
      </c>
      <c r="I2438" s="42">
        <f t="shared" si="152"/>
        <v>35732.727272727272</v>
      </c>
      <c r="J2438" s="43">
        <v>45036</v>
      </c>
      <c r="K2438" s="44">
        <v>340315</v>
      </c>
      <c r="L2438" s="45">
        <v>0.1075</v>
      </c>
      <c r="M2438" s="46">
        <f t="shared" si="153"/>
        <v>36583.862500000003</v>
      </c>
      <c r="N2438" s="47">
        <f t="shared" si="154"/>
        <v>851.13522727273084</v>
      </c>
      <c r="O2438" s="48">
        <f t="shared" si="155"/>
        <v>919.22604545454942</v>
      </c>
      <c r="P2438" s="49"/>
      <c r="Q2438" s="49"/>
      <c r="R2438" s="50"/>
    </row>
    <row r="2439" spans="1:18" x14ac:dyDescent="0.25">
      <c r="A2439" s="51">
        <v>2436</v>
      </c>
      <c r="B2439" s="52"/>
      <c r="C2439" s="38" t="s">
        <v>5560</v>
      </c>
      <c r="D2439" s="39">
        <v>45010</v>
      </c>
      <c r="E2439" s="40" t="s">
        <v>4685</v>
      </c>
      <c r="F2439" s="41">
        <v>851668</v>
      </c>
      <c r="G2439" s="40" t="s">
        <v>3749</v>
      </c>
      <c r="H2439" s="41">
        <v>89425</v>
      </c>
      <c r="I2439" s="42">
        <f t="shared" si="152"/>
        <v>81295.454545454544</v>
      </c>
      <c r="J2439" s="43">
        <v>45036</v>
      </c>
      <c r="K2439" s="44">
        <v>774244</v>
      </c>
      <c r="L2439" s="45">
        <v>0.1075</v>
      </c>
      <c r="M2439" s="46">
        <f t="shared" si="153"/>
        <v>83231.23</v>
      </c>
      <c r="N2439" s="47">
        <f t="shared" si="154"/>
        <v>1935.7754545454518</v>
      </c>
      <c r="O2439" s="48">
        <f t="shared" si="155"/>
        <v>2090.6374909090882</v>
      </c>
      <c r="P2439" s="49"/>
      <c r="Q2439" s="49"/>
      <c r="R2439" s="50"/>
    </row>
    <row r="2440" spans="1:18" x14ac:dyDescent="0.25">
      <c r="A2440" s="51">
        <v>2437</v>
      </c>
      <c r="B2440" s="52"/>
      <c r="C2440" s="38" t="s">
        <v>5561</v>
      </c>
      <c r="D2440" s="39">
        <v>45008</v>
      </c>
      <c r="E2440" s="40" t="s">
        <v>4718</v>
      </c>
      <c r="F2440" s="41">
        <v>642492</v>
      </c>
      <c r="G2440" s="40" t="s">
        <v>3749</v>
      </c>
      <c r="H2440" s="41">
        <v>67462</v>
      </c>
      <c r="I2440" s="42">
        <f t="shared" si="152"/>
        <v>61329.090909090904</v>
      </c>
      <c r="J2440" s="43">
        <v>45036</v>
      </c>
      <c r="K2440" s="44">
        <v>584084</v>
      </c>
      <c r="L2440" s="45">
        <v>0.1075</v>
      </c>
      <c r="M2440" s="46">
        <f t="shared" si="153"/>
        <v>62789.03</v>
      </c>
      <c r="N2440" s="47">
        <f t="shared" si="154"/>
        <v>1459.9390909090944</v>
      </c>
      <c r="O2440" s="48">
        <f t="shared" si="155"/>
        <v>1576.7342181818219</v>
      </c>
      <c r="P2440" s="49"/>
      <c r="Q2440" s="49"/>
      <c r="R2440" s="50"/>
    </row>
    <row r="2441" spans="1:18" x14ac:dyDescent="0.25">
      <c r="A2441" s="51">
        <v>2438</v>
      </c>
      <c r="B2441" s="52"/>
      <c r="C2441" s="38" t="s">
        <v>5562</v>
      </c>
      <c r="D2441" s="39">
        <v>45006</v>
      </c>
      <c r="E2441" s="40" t="s">
        <v>4723</v>
      </c>
      <c r="F2441" s="41">
        <v>642492</v>
      </c>
      <c r="G2441" s="40" t="s">
        <v>3749</v>
      </c>
      <c r="H2441" s="41">
        <v>67462</v>
      </c>
      <c r="I2441" s="42">
        <f t="shared" si="152"/>
        <v>61329.090909090904</v>
      </c>
      <c r="J2441" s="43">
        <v>45036</v>
      </c>
      <c r="K2441" s="44">
        <v>584084</v>
      </c>
      <c r="L2441" s="45">
        <v>0.1075</v>
      </c>
      <c r="M2441" s="46">
        <f t="shared" si="153"/>
        <v>62789.03</v>
      </c>
      <c r="N2441" s="47">
        <f t="shared" si="154"/>
        <v>1459.9390909090944</v>
      </c>
      <c r="O2441" s="48">
        <f t="shared" si="155"/>
        <v>1576.7342181818219</v>
      </c>
      <c r="P2441" s="49"/>
      <c r="Q2441" s="49"/>
      <c r="R2441" s="50"/>
    </row>
    <row r="2442" spans="1:18" x14ac:dyDescent="0.25">
      <c r="A2442" s="51">
        <v>2439</v>
      </c>
      <c r="B2442" s="52"/>
      <c r="C2442" s="38" t="s">
        <v>5563</v>
      </c>
      <c r="D2442" s="39">
        <v>45006</v>
      </c>
      <c r="E2442" s="40" t="s">
        <v>4731</v>
      </c>
      <c r="F2442" s="41">
        <v>569471</v>
      </c>
      <c r="G2442" s="40" t="s">
        <v>3749</v>
      </c>
      <c r="H2442" s="41">
        <v>59794</v>
      </c>
      <c r="I2442" s="42">
        <f t="shared" si="152"/>
        <v>54358.181818181816</v>
      </c>
      <c r="J2442" s="43">
        <v>45036</v>
      </c>
      <c r="K2442" s="44">
        <v>517701</v>
      </c>
      <c r="L2442" s="45">
        <v>0.1075</v>
      </c>
      <c r="M2442" s="46">
        <f t="shared" si="153"/>
        <v>55652.857499999998</v>
      </c>
      <c r="N2442" s="47">
        <f t="shared" si="154"/>
        <v>1294.6756818181821</v>
      </c>
      <c r="O2442" s="48">
        <f t="shared" si="155"/>
        <v>1398.2497363636367</v>
      </c>
      <c r="P2442" s="49"/>
      <c r="Q2442" s="49"/>
      <c r="R2442" s="50"/>
    </row>
    <row r="2443" spans="1:18" x14ac:dyDescent="0.25">
      <c r="A2443" s="51">
        <v>2440</v>
      </c>
      <c r="B2443" s="52"/>
      <c r="C2443" s="38" t="s">
        <v>5564</v>
      </c>
      <c r="D2443" s="39">
        <v>45003</v>
      </c>
      <c r="E2443" s="40" t="s">
        <v>4731</v>
      </c>
      <c r="F2443" s="41">
        <v>1046363</v>
      </c>
      <c r="G2443" s="40" t="s">
        <v>3749</v>
      </c>
      <c r="H2443" s="41">
        <v>109868</v>
      </c>
      <c r="I2443" s="42">
        <f t="shared" si="152"/>
        <v>99879.999999999985</v>
      </c>
      <c r="J2443" s="43">
        <v>45036</v>
      </c>
      <c r="K2443" s="44">
        <v>951239</v>
      </c>
      <c r="L2443" s="45">
        <v>0.1075</v>
      </c>
      <c r="M2443" s="46">
        <f t="shared" si="153"/>
        <v>102258.1925</v>
      </c>
      <c r="N2443" s="47">
        <f t="shared" si="154"/>
        <v>2378.1925000000192</v>
      </c>
      <c r="O2443" s="48">
        <f t="shared" si="155"/>
        <v>2568.447900000021</v>
      </c>
      <c r="P2443" s="49"/>
      <c r="Q2443" s="49"/>
      <c r="R2443" s="50"/>
    </row>
    <row r="2444" spans="1:18" x14ac:dyDescent="0.25">
      <c r="A2444" s="51">
        <v>2441</v>
      </c>
      <c r="B2444" s="52"/>
      <c r="C2444" s="38" t="s">
        <v>5565</v>
      </c>
      <c r="D2444" s="39">
        <v>45003</v>
      </c>
      <c r="E2444" s="40" t="s">
        <v>4718</v>
      </c>
      <c r="F2444" s="41">
        <v>552367</v>
      </c>
      <c r="G2444" s="40" t="s">
        <v>3749</v>
      </c>
      <c r="H2444" s="41">
        <v>57999</v>
      </c>
      <c r="I2444" s="42">
        <f t="shared" si="152"/>
        <v>52726.363636363632</v>
      </c>
      <c r="J2444" s="43">
        <v>45036</v>
      </c>
      <c r="K2444" s="44">
        <v>502152</v>
      </c>
      <c r="L2444" s="45">
        <v>0.1075</v>
      </c>
      <c r="M2444" s="46">
        <f t="shared" si="153"/>
        <v>53981.34</v>
      </c>
      <c r="N2444" s="47">
        <f t="shared" si="154"/>
        <v>1254.9763636363641</v>
      </c>
      <c r="O2444" s="48">
        <f t="shared" si="155"/>
        <v>1355.3744727272733</v>
      </c>
      <c r="P2444" s="49"/>
      <c r="Q2444" s="49"/>
      <c r="R2444" s="50"/>
    </row>
    <row r="2445" spans="1:18" x14ac:dyDescent="0.25">
      <c r="A2445" s="51">
        <v>2442</v>
      </c>
      <c r="B2445" s="52"/>
      <c r="C2445" s="38" t="s">
        <v>5566</v>
      </c>
      <c r="D2445" s="39">
        <v>44987</v>
      </c>
      <c r="E2445" s="40" t="s">
        <v>4718</v>
      </c>
      <c r="F2445" s="41">
        <v>756855</v>
      </c>
      <c r="G2445" s="40" t="s">
        <v>3749</v>
      </c>
      <c r="H2445" s="41">
        <v>79470</v>
      </c>
      <c r="I2445" s="42">
        <f t="shared" si="152"/>
        <v>72245.454545454544</v>
      </c>
      <c r="J2445" s="43">
        <v>45036</v>
      </c>
      <c r="K2445" s="44">
        <v>688050</v>
      </c>
      <c r="L2445" s="45">
        <v>0.1075</v>
      </c>
      <c r="M2445" s="46">
        <f t="shared" si="153"/>
        <v>73965.375</v>
      </c>
      <c r="N2445" s="47">
        <f t="shared" si="154"/>
        <v>1719.9204545454559</v>
      </c>
      <c r="O2445" s="48">
        <f t="shared" si="155"/>
        <v>1857.5140909090924</v>
      </c>
      <c r="P2445" s="49"/>
      <c r="Q2445" s="49"/>
      <c r="R2445" s="50"/>
    </row>
    <row r="2446" spans="1:18" x14ac:dyDescent="0.25">
      <c r="A2446" s="51">
        <v>2443</v>
      </c>
      <c r="B2446" s="52"/>
      <c r="C2446" s="38" t="s">
        <v>5567</v>
      </c>
      <c r="D2446" s="39">
        <v>45007</v>
      </c>
      <c r="E2446" s="40" t="s">
        <v>4731</v>
      </c>
      <c r="F2446" s="41">
        <v>366491</v>
      </c>
      <c r="G2446" s="40" t="s">
        <v>3749</v>
      </c>
      <c r="H2446" s="41">
        <v>38482</v>
      </c>
      <c r="I2446" s="42">
        <f t="shared" si="152"/>
        <v>34983.63636363636</v>
      </c>
      <c r="J2446" s="43">
        <v>45036</v>
      </c>
      <c r="K2446" s="44">
        <v>333174</v>
      </c>
      <c r="L2446" s="45">
        <v>0.1075</v>
      </c>
      <c r="M2446" s="46">
        <f t="shared" si="153"/>
        <v>35816.205000000002</v>
      </c>
      <c r="N2446" s="47">
        <f t="shared" si="154"/>
        <v>832.56863636364142</v>
      </c>
      <c r="O2446" s="48">
        <f t="shared" si="155"/>
        <v>899.17412727273279</v>
      </c>
      <c r="P2446" s="49"/>
      <c r="Q2446" s="49"/>
      <c r="R2446" s="50"/>
    </row>
    <row r="2447" spans="1:18" x14ac:dyDescent="0.25">
      <c r="A2447" s="51">
        <v>2444</v>
      </c>
      <c r="B2447" s="52"/>
      <c r="C2447" s="38" t="s">
        <v>5568</v>
      </c>
      <c r="D2447" s="39">
        <v>45003</v>
      </c>
      <c r="E2447" s="40" t="s">
        <v>4731</v>
      </c>
      <c r="F2447" s="41">
        <v>886820</v>
      </c>
      <c r="G2447" s="40" t="s">
        <v>3749</v>
      </c>
      <c r="H2447" s="41">
        <v>93116</v>
      </c>
      <c r="I2447" s="42">
        <f t="shared" si="152"/>
        <v>84650.909090909088</v>
      </c>
      <c r="J2447" s="43">
        <v>45036</v>
      </c>
      <c r="K2447" s="44">
        <v>806200</v>
      </c>
      <c r="L2447" s="45">
        <v>0.1075</v>
      </c>
      <c r="M2447" s="46">
        <f t="shared" si="153"/>
        <v>86666.5</v>
      </c>
      <c r="N2447" s="47">
        <f t="shared" si="154"/>
        <v>2015.5909090909117</v>
      </c>
      <c r="O2447" s="48">
        <f t="shared" si="155"/>
        <v>2176.8381818181847</v>
      </c>
      <c r="P2447" s="49"/>
      <c r="Q2447" s="49"/>
      <c r="R2447" s="50"/>
    </row>
    <row r="2448" spans="1:18" x14ac:dyDescent="0.25">
      <c r="A2448" s="51">
        <v>2445</v>
      </c>
      <c r="B2448" s="52"/>
      <c r="C2448" s="38" t="s">
        <v>5569</v>
      </c>
      <c r="D2448" s="39">
        <v>45001</v>
      </c>
      <c r="E2448" s="40" t="s">
        <v>4731</v>
      </c>
      <c r="F2448" s="41">
        <v>1295195</v>
      </c>
      <c r="G2448" s="40" t="s">
        <v>3749</v>
      </c>
      <c r="H2448" s="41">
        <v>135995</v>
      </c>
      <c r="I2448" s="42">
        <f t="shared" si="152"/>
        <v>123631.81818181818</v>
      </c>
      <c r="J2448" s="43">
        <v>45036</v>
      </c>
      <c r="K2448" s="44">
        <v>1177450</v>
      </c>
      <c r="L2448" s="45">
        <v>0.1075</v>
      </c>
      <c r="M2448" s="46">
        <f t="shared" si="153"/>
        <v>126575.875</v>
      </c>
      <c r="N2448" s="47">
        <f t="shared" si="154"/>
        <v>2944.0568181818235</v>
      </c>
      <c r="O2448" s="48">
        <f t="shared" si="155"/>
        <v>3179.5813636363696</v>
      </c>
      <c r="P2448" s="49"/>
      <c r="Q2448" s="49"/>
      <c r="R2448" s="50"/>
    </row>
    <row r="2449" spans="1:18" x14ac:dyDescent="0.25">
      <c r="A2449" s="51">
        <v>2446</v>
      </c>
      <c r="B2449" s="52"/>
      <c r="C2449" s="38" t="s">
        <v>5570</v>
      </c>
      <c r="D2449" s="39">
        <v>44998</v>
      </c>
      <c r="E2449" s="40" t="s">
        <v>4723</v>
      </c>
      <c r="F2449" s="41">
        <v>374347</v>
      </c>
      <c r="G2449" s="40" t="s">
        <v>3749</v>
      </c>
      <c r="H2449" s="41">
        <v>39306</v>
      </c>
      <c r="I2449" s="42">
        <f t="shared" si="152"/>
        <v>35732.727272727272</v>
      </c>
      <c r="J2449" s="43">
        <v>45036</v>
      </c>
      <c r="K2449" s="44">
        <v>340315</v>
      </c>
      <c r="L2449" s="45">
        <v>0.1075</v>
      </c>
      <c r="M2449" s="46">
        <f t="shared" si="153"/>
        <v>36583.862500000003</v>
      </c>
      <c r="N2449" s="47">
        <f t="shared" si="154"/>
        <v>851.13522727273084</v>
      </c>
      <c r="O2449" s="48">
        <f t="shared" si="155"/>
        <v>919.22604545454942</v>
      </c>
      <c r="P2449" s="49"/>
      <c r="Q2449" s="49"/>
      <c r="R2449" s="50"/>
    </row>
    <row r="2450" spans="1:18" x14ac:dyDescent="0.25">
      <c r="A2450" s="51">
        <v>2447</v>
      </c>
      <c r="B2450" s="52"/>
      <c r="C2450" s="38" t="s">
        <v>5571</v>
      </c>
      <c r="D2450" s="39">
        <v>44996</v>
      </c>
      <c r="E2450" s="40" t="s">
        <v>4718</v>
      </c>
      <c r="F2450" s="41">
        <v>374347</v>
      </c>
      <c r="G2450" s="40" t="s">
        <v>3749</v>
      </c>
      <c r="H2450" s="41">
        <v>39306</v>
      </c>
      <c r="I2450" s="42">
        <f t="shared" si="152"/>
        <v>35732.727272727272</v>
      </c>
      <c r="J2450" s="43">
        <v>45036</v>
      </c>
      <c r="K2450" s="44">
        <v>340315</v>
      </c>
      <c r="L2450" s="45">
        <v>0.1075</v>
      </c>
      <c r="M2450" s="46">
        <f t="shared" si="153"/>
        <v>36583.862500000003</v>
      </c>
      <c r="N2450" s="47">
        <f t="shared" si="154"/>
        <v>851.13522727273084</v>
      </c>
      <c r="O2450" s="48">
        <f t="shared" si="155"/>
        <v>919.22604545454942</v>
      </c>
      <c r="P2450" s="49"/>
      <c r="Q2450" s="49"/>
      <c r="R2450" s="50"/>
    </row>
    <row r="2451" spans="1:18" x14ac:dyDescent="0.25">
      <c r="A2451" s="51">
        <v>2448</v>
      </c>
      <c r="B2451" s="52"/>
      <c r="C2451" s="38" t="s">
        <v>5572</v>
      </c>
      <c r="D2451" s="39">
        <v>45001</v>
      </c>
      <c r="E2451" s="40" t="s">
        <v>5547</v>
      </c>
      <c r="F2451" s="41">
        <v>374347</v>
      </c>
      <c r="G2451" s="40" t="s">
        <v>3749</v>
      </c>
      <c r="H2451" s="41">
        <v>39306</v>
      </c>
      <c r="I2451" s="42">
        <f t="shared" si="152"/>
        <v>35732.727272727272</v>
      </c>
      <c r="J2451" s="43">
        <v>45036</v>
      </c>
      <c r="K2451" s="44">
        <v>340315</v>
      </c>
      <c r="L2451" s="45">
        <v>0.1075</v>
      </c>
      <c r="M2451" s="46">
        <f t="shared" si="153"/>
        <v>36583.862500000003</v>
      </c>
      <c r="N2451" s="47">
        <f t="shared" si="154"/>
        <v>851.13522727273084</v>
      </c>
      <c r="O2451" s="48">
        <f t="shared" si="155"/>
        <v>919.22604545454942</v>
      </c>
      <c r="P2451" s="49"/>
      <c r="Q2451" s="49"/>
      <c r="R2451" s="50"/>
    </row>
    <row r="2452" spans="1:18" x14ac:dyDescent="0.25">
      <c r="A2452" s="51">
        <v>2449</v>
      </c>
      <c r="B2452" s="52"/>
      <c r="C2452" s="38" t="s">
        <v>5573</v>
      </c>
      <c r="D2452" s="39">
        <v>44998</v>
      </c>
      <c r="E2452" s="40" t="s">
        <v>4685</v>
      </c>
      <c r="F2452" s="41">
        <v>374347</v>
      </c>
      <c r="G2452" s="40" t="s">
        <v>3749</v>
      </c>
      <c r="H2452" s="41">
        <v>39306</v>
      </c>
      <c r="I2452" s="42">
        <f t="shared" si="152"/>
        <v>35732.727272727272</v>
      </c>
      <c r="J2452" s="43">
        <v>45036</v>
      </c>
      <c r="K2452" s="44">
        <v>340315</v>
      </c>
      <c r="L2452" s="45">
        <v>0.1075</v>
      </c>
      <c r="M2452" s="46">
        <f t="shared" si="153"/>
        <v>36583.862500000003</v>
      </c>
      <c r="N2452" s="47">
        <f t="shared" si="154"/>
        <v>851.13522727273084</v>
      </c>
      <c r="O2452" s="48">
        <f t="shared" si="155"/>
        <v>919.22604545454942</v>
      </c>
      <c r="P2452" s="49"/>
      <c r="Q2452" s="49"/>
      <c r="R2452" s="50"/>
    </row>
    <row r="2453" spans="1:18" x14ac:dyDescent="0.25">
      <c r="A2453" s="51">
        <v>2450</v>
      </c>
      <c r="B2453" s="52"/>
      <c r="C2453" s="38" t="s">
        <v>5574</v>
      </c>
      <c r="D2453" s="39">
        <v>44999</v>
      </c>
      <c r="E2453" s="40" t="s">
        <v>4731</v>
      </c>
      <c r="F2453" s="41">
        <v>922947</v>
      </c>
      <c r="G2453" s="40" t="s">
        <v>3749</v>
      </c>
      <c r="H2453" s="41">
        <v>96909</v>
      </c>
      <c r="I2453" s="42">
        <f t="shared" si="152"/>
        <v>88099.090909090897</v>
      </c>
      <c r="J2453" s="43">
        <v>45036</v>
      </c>
      <c r="K2453" s="44">
        <v>839043</v>
      </c>
      <c r="L2453" s="45">
        <v>0.1075</v>
      </c>
      <c r="M2453" s="46">
        <f t="shared" si="153"/>
        <v>90197.122499999998</v>
      </c>
      <c r="N2453" s="47">
        <f t="shared" si="154"/>
        <v>2098.0315909091005</v>
      </c>
      <c r="O2453" s="48">
        <f t="shared" si="155"/>
        <v>2265.8741181818286</v>
      </c>
      <c r="P2453" s="49"/>
      <c r="Q2453" s="49"/>
      <c r="R2453" s="50"/>
    </row>
    <row r="2454" spans="1:18" x14ac:dyDescent="0.25">
      <c r="A2454" s="51">
        <v>2451</v>
      </c>
      <c r="B2454" s="52"/>
      <c r="C2454" s="38" t="s">
        <v>5575</v>
      </c>
      <c r="D2454" s="39">
        <v>44996</v>
      </c>
      <c r="E2454" s="40" t="s">
        <v>4718</v>
      </c>
      <c r="F2454" s="41">
        <v>1017189</v>
      </c>
      <c r="G2454" s="40" t="s">
        <v>3749</v>
      </c>
      <c r="H2454" s="41">
        <v>106805</v>
      </c>
      <c r="I2454" s="42">
        <f t="shared" si="152"/>
        <v>97095.454545454544</v>
      </c>
      <c r="J2454" s="43">
        <v>45036</v>
      </c>
      <c r="K2454" s="44">
        <v>924717</v>
      </c>
      <c r="L2454" s="45">
        <v>0.1075</v>
      </c>
      <c r="M2454" s="46">
        <f t="shared" si="153"/>
        <v>99407.077499999999</v>
      </c>
      <c r="N2454" s="47">
        <f t="shared" si="154"/>
        <v>2311.6229545454553</v>
      </c>
      <c r="O2454" s="48">
        <f t="shared" si="155"/>
        <v>2496.552790909092</v>
      </c>
      <c r="P2454" s="49"/>
      <c r="Q2454" s="49"/>
      <c r="R2454" s="50"/>
    </row>
    <row r="2455" spans="1:18" x14ac:dyDescent="0.25">
      <c r="A2455" s="51">
        <v>2452</v>
      </c>
      <c r="B2455" s="52"/>
      <c r="C2455" s="38" t="s">
        <v>5576</v>
      </c>
      <c r="D2455" s="39">
        <v>45000</v>
      </c>
      <c r="E2455" s="40" t="s">
        <v>4723</v>
      </c>
      <c r="F2455" s="41">
        <v>403871</v>
      </c>
      <c r="G2455" s="40" t="s">
        <v>3749</v>
      </c>
      <c r="H2455" s="41">
        <v>42406</v>
      </c>
      <c r="I2455" s="42">
        <f t="shared" si="152"/>
        <v>38550.909090909088</v>
      </c>
      <c r="J2455" s="43">
        <v>45036</v>
      </c>
      <c r="K2455" s="44">
        <v>367155</v>
      </c>
      <c r="L2455" s="45">
        <v>0.1075</v>
      </c>
      <c r="M2455" s="46">
        <f t="shared" si="153"/>
        <v>39469.162499999999</v>
      </c>
      <c r="N2455" s="47">
        <f t="shared" si="154"/>
        <v>918.25340909091028</v>
      </c>
      <c r="O2455" s="48">
        <f t="shared" si="155"/>
        <v>991.7136818181832</v>
      </c>
      <c r="P2455" s="49"/>
      <c r="Q2455" s="49"/>
      <c r="R2455" s="50"/>
    </row>
    <row r="2456" spans="1:18" x14ac:dyDescent="0.25">
      <c r="A2456" s="51">
        <v>2453</v>
      </c>
      <c r="B2456" s="52"/>
      <c r="C2456" s="38" t="s">
        <v>5577</v>
      </c>
      <c r="D2456" s="39">
        <v>44998</v>
      </c>
      <c r="E2456" s="40" t="s">
        <v>4723</v>
      </c>
      <c r="F2456" s="41">
        <v>374347</v>
      </c>
      <c r="G2456" s="40" t="s">
        <v>3749</v>
      </c>
      <c r="H2456" s="41">
        <v>39306</v>
      </c>
      <c r="I2456" s="42">
        <f t="shared" si="152"/>
        <v>35732.727272727272</v>
      </c>
      <c r="J2456" s="43">
        <v>45036</v>
      </c>
      <c r="K2456" s="44">
        <v>340315</v>
      </c>
      <c r="L2456" s="45">
        <v>0.1075</v>
      </c>
      <c r="M2456" s="46">
        <f t="shared" si="153"/>
        <v>36583.862500000003</v>
      </c>
      <c r="N2456" s="47">
        <f t="shared" si="154"/>
        <v>851.13522727273084</v>
      </c>
      <c r="O2456" s="48">
        <f t="shared" si="155"/>
        <v>919.22604545454942</v>
      </c>
      <c r="P2456" s="49"/>
      <c r="Q2456" s="49"/>
      <c r="R2456" s="50"/>
    </row>
    <row r="2457" spans="1:18" x14ac:dyDescent="0.25">
      <c r="A2457" s="51">
        <v>2454</v>
      </c>
      <c r="B2457" s="52"/>
      <c r="C2457" s="38" t="s">
        <v>5578</v>
      </c>
      <c r="D2457" s="39">
        <v>44998</v>
      </c>
      <c r="E2457" s="40" t="s">
        <v>4723</v>
      </c>
      <c r="F2457" s="41">
        <v>374347</v>
      </c>
      <c r="G2457" s="40" t="s">
        <v>3749</v>
      </c>
      <c r="H2457" s="41">
        <v>39306</v>
      </c>
      <c r="I2457" s="42">
        <f t="shared" si="152"/>
        <v>35732.727272727272</v>
      </c>
      <c r="J2457" s="43">
        <v>45036</v>
      </c>
      <c r="K2457" s="44">
        <v>340315</v>
      </c>
      <c r="L2457" s="45">
        <v>0.1075</v>
      </c>
      <c r="M2457" s="46">
        <f t="shared" si="153"/>
        <v>36583.862500000003</v>
      </c>
      <c r="N2457" s="47">
        <f t="shared" si="154"/>
        <v>851.13522727273084</v>
      </c>
      <c r="O2457" s="48">
        <f t="shared" si="155"/>
        <v>919.22604545454942</v>
      </c>
      <c r="P2457" s="49"/>
      <c r="Q2457" s="49"/>
      <c r="R2457" s="50"/>
    </row>
    <row r="2458" spans="1:18" x14ac:dyDescent="0.25">
      <c r="A2458" s="51">
        <v>2455</v>
      </c>
      <c r="B2458" s="52"/>
      <c r="C2458" s="38" t="s">
        <v>5579</v>
      </c>
      <c r="D2458" s="39">
        <v>45000</v>
      </c>
      <c r="E2458" s="40" t="s">
        <v>4731</v>
      </c>
      <c r="F2458" s="41">
        <v>374347</v>
      </c>
      <c r="G2458" s="40" t="s">
        <v>3749</v>
      </c>
      <c r="H2458" s="41">
        <v>39306</v>
      </c>
      <c r="I2458" s="42">
        <f t="shared" si="152"/>
        <v>35732.727272727272</v>
      </c>
      <c r="J2458" s="43">
        <v>45036</v>
      </c>
      <c r="K2458" s="44">
        <v>340315</v>
      </c>
      <c r="L2458" s="45">
        <v>0.1075</v>
      </c>
      <c r="M2458" s="46">
        <f t="shared" si="153"/>
        <v>36583.862500000003</v>
      </c>
      <c r="N2458" s="47">
        <f t="shared" si="154"/>
        <v>851.13522727273084</v>
      </c>
      <c r="O2458" s="48">
        <f t="shared" si="155"/>
        <v>919.22604545454942</v>
      </c>
      <c r="P2458" s="49"/>
      <c r="Q2458" s="49"/>
      <c r="R2458" s="50"/>
    </row>
    <row r="2459" spans="1:18" x14ac:dyDescent="0.25">
      <c r="A2459" s="51">
        <v>2456</v>
      </c>
      <c r="B2459" s="52"/>
      <c r="C2459" s="38" t="s">
        <v>5580</v>
      </c>
      <c r="D2459" s="39">
        <v>44996</v>
      </c>
      <c r="E2459" s="40" t="s">
        <v>5547</v>
      </c>
      <c r="F2459" s="41">
        <v>374347</v>
      </c>
      <c r="G2459" s="40" t="s">
        <v>3749</v>
      </c>
      <c r="H2459" s="41">
        <v>39306</v>
      </c>
      <c r="I2459" s="42">
        <f t="shared" si="152"/>
        <v>35732.727272727272</v>
      </c>
      <c r="J2459" s="43">
        <v>45036</v>
      </c>
      <c r="K2459" s="44">
        <v>340315</v>
      </c>
      <c r="L2459" s="45">
        <v>0.1075</v>
      </c>
      <c r="M2459" s="46">
        <f t="shared" si="153"/>
        <v>36583.862500000003</v>
      </c>
      <c r="N2459" s="47">
        <f t="shared" si="154"/>
        <v>851.13522727273084</v>
      </c>
      <c r="O2459" s="48">
        <f t="shared" si="155"/>
        <v>919.22604545454942</v>
      </c>
      <c r="P2459" s="49"/>
      <c r="Q2459" s="49"/>
      <c r="R2459" s="50"/>
    </row>
    <row r="2460" spans="1:18" x14ac:dyDescent="0.25">
      <c r="A2460" s="51">
        <v>2457</v>
      </c>
      <c r="B2460" s="52"/>
      <c r="C2460" s="38" t="s">
        <v>5581</v>
      </c>
      <c r="D2460" s="39">
        <v>44998</v>
      </c>
      <c r="E2460" s="40" t="s">
        <v>4723</v>
      </c>
      <c r="F2460" s="41">
        <v>374347</v>
      </c>
      <c r="G2460" s="40" t="s">
        <v>3749</v>
      </c>
      <c r="H2460" s="41">
        <v>39306</v>
      </c>
      <c r="I2460" s="42">
        <f t="shared" si="152"/>
        <v>35732.727272727272</v>
      </c>
      <c r="J2460" s="43">
        <v>45036</v>
      </c>
      <c r="K2460" s="44">
        <v>340315</v>
      </c>
      <c r="L2460" s="45">
        <v>0.1075</v>
      </c>
      <c r="M2460" s="46">
        <f t="shared" si="153"/>
        <v>36583.862500000003</v>
      </c>
      <c r="N2460" s="47">
        <f t="shared" si="154"/>
        <v>851.13522727273084</v>
      </c>
      <c r="O2460" s="48">
        <f t="shared" si="155"/>
        <v>919.22604545454942</v>
      </c>
      <c r="P2460" s="49"/>
      <c r="Q2460" s="49"/>
      <c r="R2460" s="50"/>
    </row>
    <row r="2461" spans="1:18" x14ac:dyDescent="0.25">
      <c r="A2461" s="51">
        <v>2458</v>
      </c>
      <c r="B2461" s="52"/>
      <c r="C2461" s="38" t="s">
        <v>5582</v>
      </c>
      <c r="D2461" s="39">
        <v>44994</v>
      </c>
      <c r="E2461" s="40" t="s">
        <v>4731</v>
      </c>
      <c r="F2461" s="41">
        <v>1110978</v>
      </c>
      <c r="G2461" s="40" t="s">
        <v>3749</v>
      </c>
      <c r="H2461" s="41">
        <v>116653</v>
      </c>
      <c r="I2461" s="42">
        <f t="shared" si="152"/>
        <v>106048.18181818181</v>
      </c>
      <c r="J2461" s="43">
        <v>45036</v>
      </c>
      <c r="K2461" s="44">
        <v>1009980</v>
      </c>
      <c r="L2461" s="45">
        <v>0.1075</v>
      </c>
      <c r="M2461" s="46">
        <f t="shared" si="153"/>
        <v>108572.84999999999</v>
      </c>
      <c r="N2461" s="47">
        <f t="shared" si="154"/>
        <v>2524.6681818181823</v>
      </c>
      <c r="O2461" s="48">
        <f t="shared" si="155"/>
        <v>2726.6416363636372</v>
      </c>
      <c r="P2461" s="49"/>
      <c r="Q2461" s="49"/>
      <c r="R2461" s="50"/>
    </row>
    <row r="2462" spans="1:18" x14ac:dyDescent="0.25">
      <c r="A2462" s="51">
        <v>2459</v>
      </c>
      <c r="B2462" s="52"/>
      <c r="C2462" s="38" t="s">
        <v>5583</v>
      </c>
      <c r="D2462" s="39">
        <v>44994</v>
      </c>
      <c r="E2462" s="40" t="s">
        <v>4718</v>
      </c>
      <c r="F2462" s="41">
        <v>1548338</v>
      </c>
      <c r="G2462" s="40" t="s">
        <v>3749</v>
      </c>
      <c r="H2462" s="41">
        <v>162575</v>
      </c>
      <c r="I2462" s="42">
        <f t="shared" si="152"/>
        <v>147795.45454545453</v>
      </c>
      <c r="J2462" s="43">
        <v>45036</v>
      </c>
      <c r="K2462" s="44">
        <v>1407580</v>
      </c>
      <c r="L2462" s="45">
        <v>0.1075</v>
      </c>
      <c r="M2462" s="46">
        <f t="shared" si="153"/>
        <v>151314.85</v>
      </c>
      <c r="N2462" s="47">
        <f t="shared" si="154"/>
        <v>3519.3954545454762</v>
      </c>
      <c r="O2462" s="48">
        <f t="shared" si="155"/>
        <v>3800.9470909091146</v>
      </c>
      <c r="P2462" s="49"/>
      <c r="Q2462" s="49"/>
      <c r="R2462" s="50"/>
    </row>
    <row r="2463" spans="1:18" x14ac:dyDescent="0.25">
      <c r="A2463" s="51">
        <v>2460</v>
      </c>
      <c r="B2463" s="52"/>
      <c r="C2463" s="38" t="s">
        <v>5584</v>
      </c>
      <c r="D2463" s="39">
        <v>44994</v>
      </c>
      <c r="E2463" s="40" t="s">
        <v>4718</v>
      </c>
      <c r="F2463" s="41">
        <v>853141</v>
      </c>
      <c r="G2463" s="40" t="s">
        <v>3749</v>
      </c>
      <c r="H2463" s="41">
        <v>89580</v>
      </c>
      <c r="I2463" s="42">
        <f t="shared" si="152"/>
        <v>81436.363636363632</v>
      </c>
      <c r="J2463" s="43">
        <v>45036</v>
      </c>
      <c r="K2463" s="44">
        <v>775583</v>
      </c>
      <c r="L2463" s="45">
        <v>0.1075</v>
      </c>
      <c r="M2463" s="46">
        <f t="shared" si="153"/>
        <v>83375.172500000001</v>
      </c>
      <c r="N2463" s="47">
        <f t="shared" si="154"/>
        <v>1938.8088636363682</v>
      </c>
      <c r="O2463" s="48">
        <f t="shared" si="155"/>
        <v>2093.9135727272778</v>
      </c>
      <c r="P2463" s="49"/>
      <c r="Q2463" s="49"/>
      <c r="R2463" s="50"/>
    </row>
    <row r="2464" spans="1:18" x14ac:dyDescent="0.25">
      <c r="A2464" s="51">
        <v>2461</v>
      </c>
      <c r="B2464" s="52"/>
      <c r="C2464" s="38" t="s">
        <v>5585</v>
      </c>
      <c r="D2464" s="39">
        <v>45000</v>
      </c>
      <c r="E2464" s="40" t="s">
        <v>5547</v>
      </c>
      <c r="F2464" s="41">
        <v>374347</v>
      </c>
      <c r="G2464" s="40" t="s">
        <v>3749</v>
      </c>
      <c r="H2464" s="41">
        <v>39306</v>
      </c>
      <c r="I2464" s="42">
        <f t="shared" si="152"/>
        <v>35732.727272727272</v>
      </c>
      <c r="J2464" s="43">
        <v>45036</v>
      </c>
      <c r="K2464" s="44">
        <v>340315</v>
      </c>
      <c r="L2464" s="45">
        <v>0.1075</v>
      </c>
      <c r="M2464" s="46">
        <f t="shared" si="153"/>
        <v>36583.862500000003</v>
      </c>
      <c r="N2464" s="47">
        <f t="shared" si="154"/>
        <v>851.13522727273084</v>
      </c>
      <c r="O2464" s="48">
        <f t="shared" si="155"/>
        <v>919.22604545454942</v>
      </c>
      <c r="P2464" s="49"/>
      <c r="Q2464" s="49"/>
      <c r="R2464" s="50"/>
    </row>
    <row r="2465" spans="1:18" x14ac:dyDescent="0.25">
      <c r="A2465" s="51">
        <v>2462</v>
      </c>
      <c r="B2465" s="52"/>
      <c r="C2465" s="38" t="s">
        <v>5586</v>
      </c>
      <c r="D2465" s="39">
        <v>44998</v>
      </c>
      <c r="E2465" s="40" t="s">
        <v>4731</v>
      </c>
      <c r="F2465" s="41">
        <v>374347</v>
      </c>
      <c r="G2465" s="40" t="s">
        <v>3749</v>
      </c>
      <c r="H2465" s="41">
        <v>39306</v>
      </c>
      <c r="I2465" s="42">
        <f t="shared" si="152"/>
        <v>35732.727272727272</v>
      </c>
      <c r="J2465" s="43">
        <v>45036</v>
      </c>
      <c r="K2465" s="44">
        <v>340315</v>
      </c>
      <c r="L2465" s="45">
        <v>0.1075</v>
      </c>
      <c r="M2465" s="46">
        <f t="shared" si="153"/>
        <v>36583.862500000003</v>
      </c>
      <c r="N2465" s="47">
        <f t="shared" si="154"/>
        <v>851.13522727273084</v>
      </c>
      <c r="O2465" s="48">
        <f t="shared" si="155"/>
        <v>919.22604545454942</v>
      </c>
      <c r="P2465" s="49"/>
      <c r="Q2465" s="49"/>
      <c r="R2465" s="50"/>
    </row>
    <row r="2466" spans="1:18" x14ac:dyDescent="0.25">
      <c r="A2466" s="51">
        <v>2463</v>
      </c>
      <c r="B2466" s="52"/>
      <c r="C2466" s="38" t="s">
        <v>5587</v>
      </c>
      <c r="D2466" s="39">
        <v>44998</v>
      </c>
      <c r="E2466" s="40" t="s">
        <v>4731</v>
      </c>
      <c r="F2466" s="41">
        <v>374347</v>
      </c>
      <c r="G2466" s="40" t="s">
        <v>3749</v>
      </c>
      <c r="H2466" s="41">
        <v>39306</v>
      </c>
      <c r="I2466" s="42">
        <f t="shared" si="152"/>
        <v>35732.727272727272</v>
      </c>
      <c r="J2466" s="43">
        <v>45036</v>
      </c>
      <c r="K2466" s="44">
        <v>340315</v>
      </c>
      <c r="L2466" s="45">
        <v>0.1075</v>
      </c>
      <c r="M2466" s="46">
        <f t="shared" si="153"/>
        <v>36583.862500000003</v>
      </c>
      <c r="N2466" s="47">
        <f t="shared" si="154"/>
        <v>851.13522727273084</v>
      </c>
      <c r="O2466" s="48">
        <f t="shared" si="155"/>
        <v>919.22604545454942</v>
      </c>
      <c r="P2466" s="49"/>
      <c r="Q2466" s="49"/>
      <c r="R2466" s="50"/>
    </row>
    <row r="2467" spans="1:18" x14ac:dyDescent="0.25">
      <c r="A2467" s="51">
        <v>2464</v>
      </c>
      <c r="B2467" s="52"/>
      <c r="C2467" s="38" t="s">
        <v>5588</v>
      </c>
      <c r="D2467" s="39">
        <v>44989</v>
      </c>
      <c r="E2467" s="40" t="s">
        <v>4682</v>
      </c>
      <c r="F2467" s="41">
        <v>774414</v>
      </c>
      <c r="G2467" s="40" t="s">
        <v>3749</v>
      </c>
      <c r="H2467" s="41">
        <v>81313</v>
      </c>
      <c r="I2467" s="42">
        <f t="shared" si="152"/>
        <v>73920.909090909088</v>
      </c>
      <c r="J2467" s="43">
        <v>45036</v>
      </c>
      <c r="K2467" s="44">
        <v>704013</v>
      </c>
      <c r="L2467" s="45">
        <v>0.1075</v>
      </c>
      <c r="M2467" s="46">
        <f t="shared" si="153"/>
        <v>75681.397499999992</v>
      </c>
      <c r="N2467" s="47">
        <f t="shared" si="154"/>
        <v>1760.4884090909036</v>
      </c>
      <c r="O2467" s="48">
        <f t="shared" si="155"/>
        <v>1901.327481818176</v>
      </c>
      <c r="P2467" s="49"/>
      <c r="Q2467" s="49"/>
      <c r="R2467" s="50"/>
    </row>
    <row r="2468" spans="1:18" x14ac:dyDescent="0.25">
      <c r="A2468" s="51">
        <v>2465</v>
      </c>
      <c r="B2468" s="52"/>
      <c r="C2468" s="38" t="s">
        <v>5589</v>
      </c>
      <c r="D2468" s="39">
        <v>44986</v>
      </c>
      <c r="E2468" s="40" t="s">
        <v>4723</v>
      </c>
      <c r="F2468" s="41">
        <v>444675</v>
      </c>
      <c r="G2468" s="40" t="s">
        <v>3749</v>
      </c>
      <c r="H2468" s="41">
        <v>46691</v>
      </c>
      <c r="I2468" s="42">
        <f t="shared" si="152"/>
        <v>42446.363636363632</v>
      </c>
      <c r="J2468" s="43">
        <v>45036</v>
      </c>
      <c r="K2468" s="44">
        <v>404250</v>
      </c>
      <c r="L2468" s="45">
        <v>0.1075</v>
      </c>
      <c r="M2468" s="46">
        <f t="shared" si="153"/>
        <v>43456.875</v>
      </c>
      <c r="N2468" s="47">
        <f t="shared" si="154"/>
        <v>1010.5113636363676</v>
      </c>
      <c r="O2468" s="48">
        <f t="shared" si="155"/>
        <v>1091.3522727272771</v>
      </c>
      <c r="P2468" s="49"/>
      <c r="Q2468" s="49"/>
      <c r="R2468" s="50"/>
    </row>
    <row r="2469" spans="1:18" x14ac:dyDescent="0.25">
      <c r="A2469" s="51">
        <v>2466</v>
      </c>
      <c r="B2469" s="52"/>
      <c r="C2469" s="38" t="s">
        <v>5590</v>
      </c>
      <c r="D2469" s="39">
        <v>44993</v>
      </c>
      <c r="E2469" s="40" t="s">
        <v>4685</v>
      </c>
      <c r="F2469" s="41">
        <v>1421371</v>
      </c>
      <c r="G2469" s="40" t="s">
        <v>3749</v>
      </c>
      <c r="H2469" s="41">
        <v>149244</v>
      </c>
      <c r="I2469" s="42">
        <f t="shared" si="152"/>
        <v>135676.36363636362</v>
      </c>
      <c r="J2469" s="43">
        <v>45036</v>
      </c>
      <c r="K2469" s="44">
        <v>1292155</v>
      </c>
      <c r="L2469" s="45">
        <v>0.1075</v>
      </c>
      <c r="M2469" s="46">
        <f t="shared" si="153"/>
        <v>138906.66250000001</v>
      </c>
      <c r="N2469" s="47">
        <f t="shared" si="154"/>
        <v>3230.298863636388</v>
      </c>
      <c r="O2469" s="48">
        <f t="shared" si="155"/>
        <v>3488.7227727272993</v>
      </c>
      <c r="P2469" s="49"/>
      <c r="Q2469" s="49"/>
      <c r="R2469" s="50"/>
    </row>
    <row r="2470" spans="1:18" x14ac:dyDescent="0.25">
      <c r="A2470" s="51">
        <v>2467</v>
      </c>
      <c r="B2470" s="52"/>
      <c r="C2470" s="38" t="s">
        <v>5591</v>
      </c>
      <c r="D2470" s="39">
        <v>44991</v>
      </c>
      <c r="E2470" s="40" t="s">
        <v>4669</v>
      </c>
      <c r="F2470" s="41">
        <v>755161</v>
      </c>
      <c r="G2470" s="40" t="s">
        <v>3749</v>
      </c>
      <c r="H2470" s="41">
        <v>79292</v>
      </c>
      <c r="I2470" s="42">
        <f t="shared" si="152"/>
        <v>72083.636363636353</v>
      </c>
      <c r="J2470" s="43">
        <v>45036</v>
      </c>
      <c r="K2470" s="44">
        <v>686510</v>
      </c>
      <c r="L2470" s="45">
        <v>0.1075</v>
      </c>
      <c r="M2470" s="46">
        <f t="shared" si="153"/>
        <v>73799.824999999997</v>
      </c>
      <c r="N2470" s="47">
        <f t="shared" si="154"/>
        <v>1716.188636363644</v>
      </c>
      <c r="O2470" s="48">
        <f t="shared" si="155"/>
        <v>1853.4837272727357</v>
      </c>
      <c r="P2470" s="49"/>
      <c r="Q2470" s="49"/>
      <c r="R2470" s="50"/>
    </row>
    <row r="2471" spans="1:18" x14ac:dyDescent="0.25">
      <c r="A2471" s="51">
        <v>2468</v>
      </c>
      <c r="B2471" s="52"/>
      <c r="C2471" s="38" t="s">
        <v>5592</v>
      </c>
      <c r="D2471" s="39">
        <v>44993</v>
      </c>
      <c r="E2471" s="40" t="s">
        <v>4723</v>
      </c>
      <c r="F2471" s="41">
        <v>642492</v>
      </c>
      <c r="G2471" s="40" t="s">
        <v>3749</v>
      </c>
      <c r="H2471" s="41">
        <v>67462</v>
      </c>
      <c r="I2471" s="42">
        <f t="shared" si="152"/>
        <v>61329.090909090904</v>
      </c>
      <c r="J2471" s="43">
        <v>45036</v>
      </c>
      <c r="K2471" s="44">
        <v>584084</v>
      </c>
      <c r="L2471" s="45">
        <v>0.1075</v>
      </c>
      <c r="M2471" s="46">
        <f t="shared" si="153"/>
        <v>62789.03</v>
      </c>
      <c r="N2471" s="47">
        <f t="shared" si="154"/>
        <v>1459.9390909090944</v>
      </c>
      <c r="O2471" s="48">
        <f t="shared" si="155"/>
        <v>1576.7342181818219</v>
      </c>
      <c r="P2471" s="49"/>
      <c r="Q2471" s="49"/>
      <c r="R2471" s="50"/>
    </row>
    <row r="2472" spans="1:18" x14ac:dyDescent="0.25">
      <c r="A2472" s="51">
        <v>2469</v>
      </c>
      <c r="B2472" s="52"/>
      <c r="C2472" s="38" t="s">
        <v>5593</v>
      </c>
      <c r="D2472" s="39">
        <v>44987</v>
      </c>
      <c r="E2472" s="40" t="s">
        <v>4728</v>
      </c>
      <c r="F2472" s="41">
        <v>608814</v>
      </c>
      <c r="G2472" s="40" t="s">
        <v>3749</v>
      </c>
      <c r="H2472" s="41">
        <v>63925</v>
      </c>
      <c r="I2472" s="42">
        <f t="shared" si="152"/>
        <v>58113.63636363636</v>
      </c>
      <c r="J2472" s="43">
        <v>45036</v>
      </c>
      <c r="K2472" s="44">
        <v>553467</v>
      </c>
      <c r="L2472" s="45">
        <v>0.1075</v>
      </c>
      <c r="M2472" s="46">
        <f t="shared" si="153"/>
        <v>59497.702499999999</v>
      </c>
      <c r="N2472" s="47">
        <f t="shared" si="154"/>
        <v>1384.0661363636391</v>
      </c>
      <c r="O2472" s="48">
        <f t="shared" si="155"/>
        <v>1494.7914272727303</v>
      </c>
      <c r="P2472" s="49"/>
      <c r="Q2472" s="49"/>
      <c r="R2472" s="50"/>
    </row>
    <row r="2473" spans="1:18" x14ac:dyDescent="0.25">
      <c r="A2473" s="51">
        <v>2470</v>
      </c>
      <c r="B2473" s="52"/>
      <c r="C2473" s="38" t="s">
        <v>5594</v>
      </c>
      <c r="D2473" s="39">
        <v>44989</v>
      </c>
      <c r="E2473" s="40" t="s">
        <v>4731</v>
      </c>
      <c r="F2473" s="41">
        <v>855188</v>
      </c>
      <c r="G2473" s="40" t="s">
        <v>3749</v>
      </c>
      <c r="H2473" s="41">
        <v>89795</v>
      </c>
      <c r="I2473" s="42">
        <f t="shared" si="152"/>
        <v>81631.818181818177</v>
      </c>
      <c r="J2473" s="43">
        <v>45036</v>
      </c>
      <c r="K2473" s="44">
        <v>777444</v>
      </c>
      <c r="L2473" s="45">
        <v>0.1075</v>
      </c>
      <c r="M2473" s="46">
        <f t="shared" si="153"/>
        <v>83575.23</v>
      </c>
      <c r="N2473" s="47">
        <f t="shared" si="154"/>
        <v>1943.4118181818194</v>
      </c>
      <c r="O2473" s="48">
        <f t="shared" si="155"/>
        <v>2098.8847636363653</v>
      </c>
      <c r="P2473" s="49"/>
      <c r="Q2473" s="49"/>
      <c r="R2473" s="50"/>
    </row>
    <row r="2474" spans="1:18" x14ac:dyDescent="0.25">
      <c r="A2474" s="51">
        <v>2471</v>
      </c>
      <c r="B2474" s="52"/>
      <c r="C2474" s="38" t="s">
        <v>5595</v>
      </c>
      <c r="D2474" s="39">
        <v>44986</v>
      </c>
      <c r="E2474" s="40" t="s">
        <v>4682</v>
      </c>
      <c r="F2474" s="41">
        <v>878702</v>
      </c>
      <c r="G2474" s="40" t="s">
        <v>3749</v>
      </c>
      <c r="H2474" s="41">
        <v>92264</v>
      </c>
      <c r="I2474" s="42">
        <f t="shared" si="152"/>
        <v>83876.363636363632</v>
      </c>
      <c r="J2474" s="43">
        <v>45036</v>
      </c>
      <c r="K2474" s="44">
        <v>798820</v>
      </c>
      <c r="L2474" s="45">
        <v>0.1075</v>
      </c>
      <c r="M2474" s="46">
        <f t="shared" si="153"/>
        <v>85873.15</v>
      </c>
      <c r="N2474" s="47">
        <f t="shared" si="154"/>
        <v>1996.7863636363618</v>
      </c>
      <c r="O2474" s="48">
        <f t="shared" si="155"/>
        <v>2156.5292727272708</v>
      </c>
      <c r="P2474" s="49"/>
      <c r="Q2474" s="49"/>
      <c r="R2474" s="50"/>
    </row>
    <row r="2475" spans="1:18" x14ac:dyDescent="0.25">
      <c r="A2475" s="51">
        <v>2472</v>
      </c>
      <c r="B2475" s="52"/>
      <c r="C2475" s="38" t="s">
        <v>5596</v>
      </c>
      <c r="D2475" s="39">
        <v>45000</v>
      </c>
      <c r="E2475" s="40" t="s">
        <v>4723</v>
      </c>
      <c r="F2475" s="41">
        <v>374347</v>
      </c>
      <c r="G2475" s="40" t="s">
        <v>3749</v>
      </c>
      <c r="H2475" s="41">
        <v>39306</v>
      </c>
      <c r="I2475" s="42">
        <f t="shared" si="152"/>
        <v>35732.727272727272</v>
      </c>
      <c r="J2475" s="43">
        <v>45036</v>
      </c>
      <c r="K2475" s="44">
        <v>340315</v>
      </c>
      <c r="L2475" s="45">
        <v>0.1075</v>
      </c>
      <c r="M2475" s="46">
        <f t="shared" si="153"/>
        <v>36583.862500000003</v>
      </c>
      <c r="N2475" s="47">
        <f t="shared" si="154"/>
        <v>851.13522727273084</v>
      </c>
      <c r="O2475" s="48">
        <f t="shared" si="155"/>
        <v>919.22604545454942</v>
      </c>
      <c r="P2475" s="49"/>
      <c r="Q2475" s="49"/>
      <c r="R2475" s="50"/>
    </row>
    <row r="2476" spans="1:18" x14ac:dyDescent="0.25">
      <c r="A2476" s="51">
        <v>2473</v>
      </c>
      <c r="B2476" s="52"/>
      <c r="C2476" s="38" t="s">
        <v>5597</v>
      </c>
      <c r="D2476" s="39">
        <v>45014</v>
      </c>
      <c r="E2476" s="40" t="s">
        <v>4723</v>
      </c>
      <c r="F2476" s="41">
        <v>1014690</v>
      </c>
      <c r="G2476" s="40" t="s">
        <v>3749</v>
      </c>
      <c r="H2476" s="41">
        <v>106542</v>
      </c>
      <c r="I2476" s="42">
        <f t="shared" si="152"/>
        <v>96856.363636363632</v>
      </c>
      <c r="J2476" s="43">
        <v>45036</v>
      </c>
      <c r="K2476" s="44">
        <v>922445</v>
      </c>
      <c r="L2476" s="45">
        <v>0.1075</v>
      </c>
      <c r="M2476" s="46">
        <f t="shared" si="153"/>
        <v>99162.837499999994</v>
      </c>
      <c r="N2476" s="47">
        <f t="shared" si="154"/>
        <v>2306.4738636363618</v>
      </c>
      <c r="O2476" s="48">
        <f t="shared" si="155"/>
        <v>2490.9917727272709</v>
      </c>
      <c r="P2476" s="49"/>
      <c r="Q2476" s="49"/>
      <c r="R2476" s="50"/>
    </row>
    <row r="2477" spans="1:18" x14ac:dyDescent="0.25">
      <c r="A2477" s="51">
        <v>2474</v>
      </c>
      <c r="B2477" s="52"/>
      <c r="C2477" s="38" t="s">
        <v>5598</v>
      </c>
      <c r="D2477" s="39">
        <v>44999</v>
      </c>
      <c r="E2477" s="40" t="s">
        <v>4718</v>
      </c>
      <c r="F2477" s="41">
        <v>244328</v>
      </c>
      <c r="G2477" s="40" t="s">
        <v>3749</v>
      </c>
      <c r="H2477" s="41">
        <v>25654</v>
      </c>
      <c r="I2477" s="42">
        <f t="shared" si="152"/>
        <v>23321.81818181818</v>
      </c>
      <c r="J2477" s="43">
        <v>45036</v>
      </c>
      <c r="K2477" s="44">
        <v>222116</v>
      </c>
      <c r="L2477" s="45">
        <v>0.1075</v>
      </c>
      <c r="M2477" s="46">
        <f t="shared" si="153"/>
        <v>23877.47</v>
      </c>
      <c r="N2477" s="47">
        <f t="shared" si="154"/>
        <v>555.651818181821</v>
      </c>
      <c r="O2477" s="48">
        <f t="shared" si="155"/>
        <v>600.10396363636676</v>
      </c>
      <c r="P2477" s="49"/>
      <c r="Q2477" s="49"/>
      <c r="R2477" s="50"/>
    </row>
    <row r="2478" spans="1:18" x14ac:dyDescent="0.25">
      <c r="A2478" s="51">
        <v>2475</v>
      </c>
      <c r="B2478" s="52"/>
      <c r="C2478" s="38" t="s">
        <v>5599</v>
      </c>
      <c r="D2478" s="39">
        <v>45014</v>
      </c>
      <c r="E2478" s="40" t="s">
        <v>4718</v>
      </c>
      <c r="F2478" s="41">
        <v>374347</v>
      </c>
      <c r="G2478" s="40" t="s">
        <v>3749</v>
      </c>
      <c r="H2478" s="41">
        <v>39306</v>
      </c>
      <c r="I2478" s="42">
        <f t="shared" si="152"/>
        <v>35732.727272727272</v>
      </c>
      <c r="J2478" s="43">
        <v>45036</v>
      </c>
      <c r="K2478" s="44">
        <v>340315</v>
      </c>
      <c r="L2478" s="45">
        <v>0.1075</v>
      </c>
      <c r="M2478" s="46">
        <f t="shared" si="153"/>
        <v>36583.862500000003</v>
      </c>
      <c r="N2478" s="47">
        <f t="shared" si="154"/>
        <v>851.13522727273084</v>
      </c>
      <c r="O2478" s="48">
        <f t="shared" si="155"/>
        <v>919.22604545454942</v>
      </c>
      <c r="P2478" s="49"/>
      <c r="Q2478" s="49"/>
      <c r="R2478" s="50"/>
    </row>
    <row r="2479" spans="1:18" x14ac:dyDescent="0.25">
      <c r="A2479" s="51">
        <v>2476</v>
      </c>
      <c r="B2479" s="52"/>
      <c r="C2479" s="38" t="s">
        <v>5600</v>
      </c>
      <c r="D2479" s="39">
        <v>45001</v>
      </c>
      <c r="E2479" s="40" t="s">
        <v>4731</v>
      </c>
      <c r="F2479" s="41">
        <v>831567</v>
      </c>
      <c r="G2479" s="40" t="s">
        <v>3749</v>
      </c>
      <c r="H2479" s="41">
        <v>87315</v>
      </c>
      <c r="I2479" s="42">
        <f t="shared" si="152"/>
        <v>79377.272727272721</v>
      </c>
      <c r="J2479" s="43">
        <v>45036</v>
      </c>
      <c r="K2479" s="44">
        <v>755970</v>
      </c>
      <c r="L2479" s="45">
        <v>0.1075</v>
      </c>
      <c r="M2479" s="46">
        <f t="shared" si="153"/>
        <v>81266.774999999994</v>
      </c>
      <c r="N2479" s="47">
        <f t="shared" si="154"/>
        <v>1889.5022727272735</v>
      </c>
      <c r="O2479" s="48">
        <f t="shared" si="155"/>
        <v>2040.6624545454556</v>
      </c>
      <c r="P2479" s="49"/>
      <c r="Q2479" s="49"/>
      <c r="R2479" s="50"/>
    </row>
    <row r="2480" spans="1:18" x14ac:dyDescent="0.25">
      <c r="A2480" s="51">
        <v>2477</v>
      </c>
      <c r="B2480" s="52"/>
      <c r="C2480" s="38" t="s">
        <v>5601</v>
      </c>
      <c r="D2480" s="39">
        <v>45015</v>
      </c>
      <c r="E2480" s="40" t="s">
        <v>4718</v>
      </c>
      <c r="F2480" s="41">
        <v>732983</v>
      </c>
      <c r="G2480" s="40" t="s">
        <v>3749</v>
      </c>
      <c r="H2480" s="41">
        <v>76963</v>
      </c>
      <c r="I2480" s="42">
        <f t="shared" si="152"/>
        <v>69966.363636363632</v>
      </c>
      <c r="J2480" s="43">
        <v>45036</v>
      </c>
      <c r="K2480" s="44">
        <v>666348</v>
      </c>
      <c r="L2480" s="45">
        <v>0.1075</v>
      </c>
      <c r="M2480" s="46">
        <f t="shared" si="153"/>
        <v>71632.41</v>
      </c>
      <c r="N2480" s="47">
        <f t="shared" si="154"/>
        <v>1666.0463636363711</v>
      </c>
      <c r="O2480" s="48">
        <f t="shared" si="155"/>
        <v>1799.3300727272808</v>
      </c>
      <c r="P2480" s="49"/>
      <c r="Q2480" s="49"/>
      <c r="R2480" s="50"/>
    </row>
    <row r="2481" spans="1:18" x14ac:dyDescent="0.25">
      <c r="A2481" s="51">
        <v>2478</v>
      </c>
      <c r="B2481" s="52"/>
      <c r="C2481" s="38" t="s">
        <v>5602</v>
      </c>
      <c r="D2481" s="39">
        <v>45000</v>
      </c>
      <c r="E2481" s="40" t="s">
        <v>5547</v>
      </c>
      <c r="F2481" s="41">
        <v>374347</v>
      </c>
      <c r="G2481" s="40" t="s">
        <v>3749</v>
      </c>
      <c r="H2481" s="41">
        <v>39306</v>
      </c>
      <c r="I2481" s="42">
        <f t="shared" si="152"/>
        <v>35732.727272727272</v>
      </c>
      <c r="J2481" s="43">
        <v>45036</v>
      </c>
      <c r="K2481" s="44">
        <v>340315</v>
      </c>
      <c r="L2481" s="45">
        <v>0.1075</v>
      </c>
      <c r="M2481" s="46">
        <f t="shared" si="153"/>
        <v>36583.862500000003</v>
      </c>
      <c r="N2481" s="47">
        <f t="shared" si="154"/>
        <v>851.13522727273084</v>
      </c>
      <c r="O2481" s="48">
        <f t="shared" si="155"/>
        <v>919.22604545454942</v>
      </c>
      <c r="P2481" s="49"/>
      <c r="Q2481" s="49"/>
      <c r="R2481" s="50"/>
    </row>
    <row r="2482" spans="1:18" x14ac:dyDescent="0.25">
      <c r="A2482" s="51">
        <v>2479</v>
      </c>
      <c r="B2482" s="52"/>
      <c r="C2482" s="38" t="s">
        <v>5603</v>
      </c>
      <c r="D2482" s="39">
        <v>45014</v>
      </c>
      <c r="E2482" s="40" t="s">
        <v>4682</v>
      </c>
      <c r="F2482" s="41">
        <v>770362</v>
      </c>
      <c r="G2482" s="40" t="s">
        <v>3749</v>
      </c>
      <c r="H2482" s="41">
        <v>80888</v>
      </c>
      <c r="I2482" s="42">
        <f t="shared" si="152"/>
        <v>73534.545454545456</v>
      </c>
      <c r="J2482" s="43">
        <v>45036</v>
      </c>
      <c r="K2482" s="44">
        <v>700329</v>
      </c>
      <c r="L2482" s="45">
        <v>0.1075</v>
      </c>
      <c r="M2482" s="46">
        <f t="shared" si="153"/>
        <v>75285.367499999993</v>
      </c>
      <c r="N2482" s="47">
        <f t="shared" si="154"/>
        <v>1750.8220454545371</v>
      </c>
      <c r="O2482" s="48">
        <f t="shared" si="155"/>
        <v>1890.8878090909002</v>
      </c>
      <c r="P2482" s="49"/>
      <c r="Q2482" s="49"/>
      <c r="R2482" s="50"/>
    </row>
    <row r="2483" spans="1:18" x14ac:dyDescent="0.25">
      <c r="A2483" s="51">
        <v>2480</v>
      </c>
      <c r="B2483" s="52"/>
      <c r="C2483" s="38" t="s">
        <v>5604</v>
      </c>
      <c r="D2483" s="39">
        <v>45013</v>
      </c>
      <c r="E2483" s="40" t="s">
        <v>5547</v>
      </c>
      <c r="F2483" s="41">
        <v>665816</v>
      </c>
      <c r="G2483" s="40" t="s">
        <v>3749</v>
      </c>
      <c r="H2483" s="41">
        <v>69911</v>
      </c>
      <c r="I2483" s="42">
        <f t="shared" si="152"/>
        <v>63555.454545454537</v>
      </c>
      <c r="J2483" s="43">
        <v>45036</v>
      </c>
      <c r="K2483" s="44">
        <v>605287</v>
      </c>
      <c r="L2483" s="45">
        <v>0.1075</v>
      </c>
      <c r="M2483" s="46">
        <f t="shared" si="153"/>
        <v>65068.352500000001</v>
      </c>
      <c r="N2483" s="47">
        <f t="shared" si="154"/>
        <v>1512.897954545464</v>
      </c>
      <c r="O2483" s="48">
        <f t="shared" si="155"/>
        <v>1633.9297909091013</v>
      </c>
      <c r="P2483" s="49"/>
      <c r="Q2483" s="49"/>
      <c r="R2483" s="50"/>
    </row>
    <row r="2484" spans="1:18" x14ac:dyDescent="0.25">
      <c r="A2484" s="51">
        <v>2481</v>
      </c>
      <c r="B2484" s="52"/>
      <c r="C2484" s="38" t="s">
        <v>5605</v>
      </c>
      <c r="D2484" s="39">
        <v>45010</v>
      </c>
      <c r="E2484" s="40" t="s">
        <v>4685</v>
      </c>
      <c r="F2484" s="41">
        <v>886826</v>
      </c>
      <c r="G2484" s="40" t="s">
        <v>3749</v>
      </c>
      <c r="H2484" s="41">
        <v>93117</v>
      </c>
      <c r="I2484" s="42">
        <f t="shared" si="152"/>
        <v>84651.818181818177</v>
      </c>
      <c r="J2484" s="43">
        <v>45036</v>
      </c>
      <c r="K2484" s="44">
        <v>806205</v>
      </c>
      <c r="L2484" s="45">
        <v>0.1075</v>
      </c>
      <c r="M2484" s="46">
        <f t="shared" si="153"/>
        <v>86667.037500000006</v>
      </c>
      <c r="N2484" s="47">
        <f t="shared" si="154"/>
        <v>2015.2193181818293</v>
      </c>
      <c r="O2484" s="48">
        <f t="shared" si="155"/>
        <v>2176.4368636363756</v>
      </c>
      <c r="P2484" s="49"/>
      <c r="Q2484" s="49"/>
      <c r="R2484" s="50"/>
    </row>
    <row r="2485" spans="1:18" x14ac:dyDescent="0.25">
      <c r="A2485" s="51">
        <v>2482</v>
      </c>
      <c r="B2485" s="52"/>
      <c r="C2485" s="38" t="s">
        <v>5606</v>
      </c>
      <c r="D2485" s="39">
        <v>45005</v>
      </c>
      <c r="E2485" s="40" t="s">
        <v>4723</v>
      </c>
      <c r="F2485" s="41">
        <v>611516</v>
      </c>
      <c r="G2485" s="40" t="s">
        <v>3749</v>
      </c>
      <c r="H2485" s="41">
        <v>64209</v>
      </c>
      <c r="I2485" s="42">
        <f t="shared" si="152"/>
        <v>58371.818181818177</v>
      </c>
      <c r="J2485" s="43">
        <v>45036</v>
      </c>
      <c r="K2485" s="44">
        <v>555924</v>
      </c>
      <c r="L2485" s="45">
        <v>0.1075</v>
      </c>
      <c r="M2485" s="46">
        <f t="shared" si="153"/>
        <v>59761.83</v>
      </c>
      <c r="N2485" s="47">
        <f t="shared" si="154"/>
        <v>1390.0118181818252</v>
      </c>
      <c r="O2485" s="48">
        <f t="shared" si="155"/>
        <v>1501.2127636363714</v>
      </c>
      <c r="P2485" s="49"/>
      <c r="Q2485" s="49"/>
      <c r="R2485" s="50"/>
    </row>
    <row r="2486" spans="1:18" x14ac:dyDescent="0.25">
      <c r="A2486" s="51">
        <v>2483</v>
      </c>
      <c r="B2486" s="52"/>
      <c r="C2486" s="38" t="s">
        <v>5607</v>
      </c>
      <c r="D2486" s="39">
        <v>45003</v>
      </c>
      <c r="E2486" s="40" t="s">
        <v>4718</v>
      </c>
      <c r="F2486" s="41">
        <v>610819</v>
      </c>
      <c r="G2486" s="40" t="s">
        <v>3749</v>
      </c>
      <c r="H2486" s="41">
        <v>64136</v>
      </c>
      <c r="I2486" s="42">
        <f t="shared" si="152"/>
        <v>58305.454545454544</v>
      </c>
      <c r="J2486" s="43">
        <v>45036</v>
      </c>
      <c r="K2486" s="44">
        <v>555290</v>
      </c>
      <c r="L2486" s="45">
        <v>0.1075</v>
      </c>
      <c r="M2486" s="46">
        <f t="shared" si="153"/>
        <v>59693.674999999996</v>
      </c>
      <c r="N2486" s="47">
        <f t="shared" si="154"/>
        <v>1388.2204545454515</v>
      </c>
      <c r="O2486" s="48">
        <f t="shared" si="155"/>
        <v>1499.2780909090877</v>
      </c>
      <c r="P2486" s="49"/>
      <c r="Q2486" s="49"/>
      <c r="R2486" s="50"/>
    </row>
    <row r="2487" spans="1:18" x14ac:dyDescent="0.25">
      <c r="A2487" s="51">
        <v>2484</v>
      </c>
      <c r="B2487" s="52"/>
      <c r="C2487" s="38" t="s">
        <v>5608</v>
      </c>
      <c r="D2487" s="39">
        <v>45006</v>
      </c>
      <c r="E2487" s="40" t="s">
        <v>4731</v>
      </c>
      <c r="F2487" s="41">
        <v>1221638</v>
      </c>
      <c r="G2487" s="40" t="s">
        <v>3749</v>
      </c>
      <c r="H2487" s="41">
        <v>128272</v>
      </c>
      <c r="I2487" s="42">
        <f t="shared" si="152"/>
        <v>116610.90909090909</v>
      </c>
      <c r="J2487" s="43">
        <v>45036</v>
      </c>
      <c r="K2487" s="44">
        <v>1110580</v>
      </c>
      <c r="L2487" s="45">
        <v>0.1075</v>
      </c>
      <c r="M2487" s="46">
        <f t="shared" si="153"/>
        <v>119387.34999999999</v>
      </c>
      <c r="N2487" s="47">
        <f t="shared" si="154"/>
        <v>2776.440909090903</v>
      </c>
      <c r="O2487" s="48">
        <f t="shared" si="155"/>
        <v>2998.5561818181754</v>
      </c>
      <c r="P2487" s="49"/>
      <c r="Q2487" s="49"/>
      <c r="R2487" s="50"/>
    </row>
    <row r="2488" spans="1:18" x14ac:dyDescent="0.25">
      <c r="A2488" s="51">
        <v>2485</v>
      </c>
      <c r="B2488" s="52"/>
      <c r="C2488" s="38" t="s">
        <v>5609</v>
      </c>
      <c r="D2488" s="39">
        <v>45005</v>
      </c>
      <c r="E2488" s="40" t="s">
        <v>4682</v>
      </c>
      <c r="F2488" s="41">
        <v>608814</v>
      </c>
      <c r="G2488" s="40" t="s">
        <v>3749</v>
      </c>
      <c r="H2488" s="41">
        <v>63925</v>
      </c>
      <c r="I2488" s="42">
        <f t="shared" si="152"/>
        <v>58113.63636363636</v>
      </c>
      <c r="J2488" s="43">
        <v>45036</v>
      </c>
      <c r="K2488" s="44">
        <v>553467</v>
      </c>
      <c r="L2488" s="45">
        <v>0.1075</v>
      </c>
      <c r="M2488" s="46">
        <f t="shared" si="153"/>
        <v>59497.702499999999</v>
      </c>
      <c r="N2488" s="47">
        <f t="shared" si="154"/>
        <v>1384.0661363636391</v>
      </c>
      <c r="O2488" s="48">
        <f t="shared" si="155"/>
        <v>1494.7914272727303</v>
      </c>
      <c r="P2488" s="49"/>
      <c r="Q2488" s="49"/>
      <c r="R2488" s="50"/>
    </row>
    <row r="2489" spans="1:18" x14ac:dyDescent="0.25">
      <c r="A2489" s="51">
        <v>2486</v>
      </c>
      <c r="B2489" s="52"/>
      <c r="C2489" s="38" t="s">
        <v>5610</v>
      </c>
      <c r="D2489" s="39">
        <v>45006</v>
      </c>
      <c r="E2489" s="40" t="s">
        <v>4718</v>
      </c>
      <c r="F2489" s="41">
        <v>482790</v>
      </c>
      <c r="G2489" s="40" t="s">
        <v>3749</v>
      </c>
      <c r="H2489" s="41">
        <v>50693</v>
      </c>
      <c r="I2489" s="42">
        <f t="shared" si="152"/>
        <v>46084.545454545449</v>
      </c>
      <c r="J2489" s="43">
        <v>45036</v>
      </c>
      <c r="K2489" s="44">
        <v>438900</v>
      </c>
      <c r="L2489" s="45">
        <v>0.1075</v>
      </c>
      <c r="M2489" s="46">
        <f t="shared" si="153"/>
        <v>47181.75</v>
      </c>
      <c r="N2489" s="47">
        <f t="shared" si="154"/>
        <v>1097.2045454545514</v>
      </c>
      <c r="O2489" s="48">
        <f t="shared" si="155"/>
        <v>1184.9809090909157</v>
      </c>
      <c r="P2489" s="49"/>
      <c r="Q2489" s="49"/>
      <c r="R2489" s="50"/>
    </row>
    <row r="2490" spans="1:18" x14ac:dyDescent="0.25">
      <c r="A2490" s="51">
        <v>2487</v>
      </c>
      <c r="B2490" s="52"/>
      <c r="C2490" s="38" t="s">
        <v>5611</v>
      </c>
      <c r="D2490" s="39">
        <v>45005</v>
      </c>
      <c r="E2490" s="40" t="s">
        <v>4723</v>
      </c>
      <c r="F2490" s="41">
        <v>479160</v>
      </c>
      <c r="G2490" s="40" t="s">
        <v>3749</v>
      </c>
      <c r="H2490" s="41">
        <v>50312</v>
      </c>
      <c r="I2490" s="42">
        <f t="shared" si="152"/>
        <v>45738.181818181816</v>
      </c>
      <c r="J2490" s="43">
        <v>45036</v>
      </c>
      <c r="K2490" s="44">
        <v>435600</v>
      </c>
      <c r="L2490" s="45">
        <v>0.1075</v>
      </c>
      <c r="M2490" s="46">
        <f t="shared" si="153"/>
        <v>46827</v>
      </c>
      <c r="N2490" s="47">
        <f t="shared" si="154"/>
        <v>1088.8181818181838</v>
      </c>
      <c r="O2490" s="48">
        <f t="shared" si="155"/>
        <v>1175.9236363636385</v>
      </c>
      <c r="P2490" s="49"/>
      <c r="Q2490" s="49"/>
      <c r="R2490" s="50"/>
    </row>
    <row r="2491" spans="1:18" x14ac:dyDescent="0.25">
      <c r="A2491" s="51">
        <v>2488</v>
      </c>
      <c r="B2491" s="52"/>
      <c r="C2491" s="38" t="s">
        <v>5612</v>
      </c>
      <c r="D2491" s="39">
        <v>45010</v>
      </c>
      <c r="E2491" s="40" t="s">
        <v>4685</v>
      </c>
      <c r="F2491" s="41">
        <v>1014690</v>
      </c>
      <c r="G2491" s="40" t="s">
        <v>3749</v>
      </c>
      <c r="H2491" s="41">
        <v>106542</v>
      </c>
      <c r="I2491" s="42">
        <f t="shared" si="152"/>
        <v>96856.363636363632</v>
      </c>
      <c r="J2491" s="43">
        <v>45036</v>
      </c>
      <c r="K2491" s="44">
        <v>922445</v>
      </c>
      <c r="L2491" s="45">
        <v>0.1075</v>
      </c>
      <c r="M2491" s="46">
        <f t="shared" si="153"/>
        <v>99162.837499999994</v>
      </c>
      <c r="N2491" s="47">
        <f t="shared" si="154"/>
        <v>2306.4738636363618</v>
      </c>
      <c r="O2491" s="48">
        <f t="shared" si="155"/>
        <v>2490.9917727272709</v>
      </c>
      <c r="P2491" s="49"/>
      <c r="Q2491" s="49"/>
      <c r="R2491" s="50"/>
    </row>
    <row r="2492" spans="1:18" x14ac:dyDescent="0.25">
      <c r="A2492" s="51">
        <v>2489</v>
      </c>
      <c r="B2492" s="52"/>
      <c r="C2492" s="38" t="s">
        <v>5613</v>
      </c>
      <c r="D2492" s="39">
        <v>45006</v>
      </c>
      <c r="E2492" s="40" t="s">
        <v>4718</v>
      </c>
      <c r="F2492" s="41">
        <v>648198</v>
      </c>
      <c r="G2492" s="40" t="s">
        <v>3749</v>
      </c>
      <c r="H2492" s="41">
        <v>68061</v>
      </c>
      <c r="I2492" s="42">
        <f t="shared" si="152"/>
        <v>61873.63636363636</v>
      </c>
      <c r="J2492" s="43">
        <v>45036</v>
      </c>
      <c r="K2492" s="44">
        <v>589271</v>
      </c>
      <c r="L2492" s="45">
        <v>0.1075</v>
      </c>
      <c r="M2492" s="46">
        <f t="shared" si="153"/>
        <v>63346.6325</v>
      </c>
      <c r="N2492" s="47">
        <f t="shared" si="154"/>
        <v>1472.9961363636394</v>
      </c>
      <c r="O2492" s="48">
        <f t="shared" si="155"/>
        <v>1590.8358272727307</v>
      </c>
      <c r="P2492" s="49"/>
      <c r="Q2492" s="49"/>
      <c r="R2492" s="50"/>
    </row>
    <row r="2493" spans="1:18" x14ac:dyDescent="0.25">
      <c r="A2493" s="51">
        <v>2490</v>
      </c>
      <c r="B2493" s="52"/>
      <c r="C2493" s="38" t="s">
        <v>5614</v>
      </c>
      <c r="D2493" s="39">
        <v>44996</v>
      </c>
      <c r="E2493" s="40" t="s">
        <v>4718</v>
      </c>
      <c r="F2493" s="41">
        <v>326700</v>
      </c>
      <c r="G2493" s="40" t="s">
        <v>3749</v>
      </c>
      <c r="H2493" s="41">
        <v>34303</v>
      </c>
      <c r="I2493" s="42">
        <f t="shared" si="152"/>
        <v>31184.545454545452</v>
      </c>
      <c r="J2493" s="43">
        <v>45036</v>
      </c>
      <c r="K2493" s="44">
        <v>297000</v>
      </c>
      <c r="L2493" s="45">
        <v>0.1075</v>
      </c>
      <c r="M2493" s="46">
        <f t="shared" si="153"/>
        <v>31927.5</v>
      </c>
      <c r="N2493" s="47">
        <f t="shared" si="154"/>
        <v>742.95454545454777</v>
      </c>
      <c r="O2493" s="48">
        <f t="shared" si="155"/>
        <v>802.39090909091169</v>
      </c>
      <c r="P2493" s="49"/>
      <c r="Q2493" s="49"/>
      <c r="R2493" s="50"/>
    </row>
    <row r="2494" spans="1:18" x14ac:dyDescent="0.25">
      <c r="A2494" s="51">
        <v>2491</v>
      </c>
      <c r="B2494" s="52"/>
      <c r="C2494" s="38" t="s">
        <v>5615</v>
      </c>
      <c r="D2494" s="39">
        <v>45005</v>
      </c>
      <c r="E2494" s="40" t="s">
        <v>4731</v>
      </c>
      <c r="F2494" s="41">
        <v>1216116</v>
      </c>
      <c r="G2494" s="40" t="s">
        <v>3749</v>
      </c>
      <c r="H2494" s="41">
        <v>127692</v>
      </c>
      <c r="I2494" s="42">
        <f t="shared" si="152"/>
        <v>116083.63636363635</v>
      </c>
      <c r="J2494" s="43">
        <v>45036</v>
      </c>
      <c r="K2494" s="44">
        <v>1105560</v>
      </c>
      <c r="L2494" s="45">
        <v>0.1075</v>
      </c>
      <c r="M2494" s="46">
        <f t="shared" si="153"/>
        <v>118847.7</v>
      </c>
      <c r="N2494" s="47">
        <f t="shared" si="154"/>
        <v>2764.063636363644</v>
      </c>
      <c r="O2494" s="48">
        <f t="shared" si="155"/>
        <v>2985.1887272727358</v>
      </c>
      <c r="P2494" s="49"/>
      <c r="Q2494" s="49"/>
      <c r="R2494" s="50"/>
    </row>
    <row r="2495" spans="1:18" x14ac:dyDescent="0.25">
      <c r="A2495" s="51">
        <v>2492</v>
      </c>
      <c r="B2495" s="52"/>
      <c r="C2495" s="38" t="s">
        <v>5616</v>
      </c>
      <c r="D2495" s="39">
        <v>45002</v>
      </c>
      <c r="E2495" s="40" t="s">
        <v>4685</v>
      </c>
      <c r="F2495" s="41">
        <v>403871</v>
      </c>
      <c r="G2495" s="40" t="s">
        <v>3749</v>
      </c>
      <c r="H2495" s="41">
        <v>42406</v>
      </c>
      <c r="I2495" s="42">
        <f t="shared" si="152"/>
        <v>38550.909090909088</v>
      </c>
      <c r="J2495" s="43">
        <v>45036</v>
      </c>
      <c r="K2495" s="44">
        <v>367155</v>
      </c>
      <c r="L2495" s="45">
        <v>0.1075</v>
      </c>
      <c r="M2495" s="46">
        <f t="shared" si="153"/>
        <v>39469.162499999999</v>
      </c>
      <c r="N2495" s="47">
        <f t="shared" si="154"/>
        <v>918.25340909091028</v>
      </c>
      <c r="O2495" s="48">
        <f t="shared" si="155"/>
        <v>991.7136818181832</v>
      </c>
      <c r="P2495" s="49"/>
      <c r="Q2495" s="49"/>
      <c r="R2495" s="50"/>
    </row>
    <row r="2496" spans="1:18" x14ac:dyDescent="0.25">
      <c r="A2496" s="51">
        <v>2493</v>
      </c>
      <c r="B2496" s="52"/>
      <c r="C2496" s="38" t="s">
        <v>5617</v>
      </c>
      <c r="D2496" s="39">
        <v>44993</v>
      </c>
      <c r="E2496" s="40" t="s">
        <v>4685</v>
      </c>
      <c r="F2496" s="41">
        <v>1290691</v>
      </c>
      <c r="G2496" s="40" t="s">
        <v>3749</v>
      </c>
      <c r="H2496" s="41">
        <v>135523</v>
      </c>
      <c r="I2496" s="42">
        <f t="shared" si="152"/>
        <v>123202.72727272726</v>
      </c>
      <c r="J2496" s="43">
        <v>45036</v>
      </c>
      <c r="K2496" s="44">
        <v>1173355</v>
      </c>
      <c r="L2496" s="45">
        <v>0.1075</v>
      </c>
      <c r="M2496" s="46">
        <f t="shared" si="153"/>
        <v>126135.66249999999</v>
      </c>
      <c r="N2496" s="47">
        <f t="shared" si="154"/>
        <v>2932.9352272727265</v>
      </c>
      <c r="O2496" s="48">
        <f t="shared" si="155"/>
        <v>3167.5700454545449</v>
      </c>
      <c r="P2496" s="49"/>
      <c r="Q2496" s="49"/>
      <c r="R2496" s="50"/>
    </row>
    <row r="2497" spans="1:18" x14ac:dyDescent="0.25">
      <c r="A2497" s="51">
        <v>2494</v>
      </c>
      <c r="B2497" s="52"/>
      <c r="C2497" s="38" t="s">
        <v>5618</v>
      </c>
      <c r="D2497" s="39">
        <v>45003</v>
      </c>
      <c r="E2497" s="40" t="s">
        <v>4682</v>
      </c>
      <c r="F2497" s="41">
        <v>774414</v>
      </c>
      <c r="G2497" s="40" t="s">
        <v>3749</v>
      </c>
      <c r="H2497" s="41">
        <v>81313</v>
      </c>
      <c r="I2497" s="42">
        <f t="shared" si="152"/>
        <v>73920.909090909088</v>
      </c>
      <c r="J2497" s="43">
        <v>45036</v>
      </c>
      <c r="K2497" s="44">
        <v>704013</v>
      </c>
      <c r="L2497" s="45">
        <v>0.1075</v>
      </c>
      <c r="M2497" s="46">
        <f t="shared" si="153"/>
        <v>75681.397499999992</v>
      </c>
      <c r="N2497" s="47">
        <f t="shared" si="154"/>
        <v>1760.4884090909036</v>
      </c>
      <c r="O2497" s="48">
        <f t="shared" si="155"/>
        <v>1901.327481818176</v>
      </c>
      <c r="P2497" s="49"/>
      <c r="Q2497" s="49"/>
      <c r="R2497" s="50"/>
    </row>
    <row r="2498" spans="1:18" x14ac:dyDescent="0.25">
      <c r="A2498" s="51">
        <v>2495</v>
      </c>
      <c r="B2498" s="52"/>
      <c r="C2498" s="38" t="s">
        <v>5619</v>
      </c>
      <c r="D2498" s="39">
        <v>45002</v>
      </c>
      <c r="E2498" s="40" t="s">
        <v>4718</v>
      </c>
      <c r="F2498" s="41">
        <v>374347</v>
      </c>
      <c r="G2498" s="40" t="s">
        <v>3749</v>
      </c>
      <c r="H2498" s="41">
        <v>39306</v>
      </c>
      <c r="I2498" s="42">
        <f t="shared" si="152"/>
        <v>35732.727272727272</v>
      </c>
      <c r="J2498" s="43">
        <v>45036</v>
      </c>
      <c r="K2498" s="44">
        <v>340315</v>
      </c>
      <c r="L2498" s="45">
        <v>0.1075</v>
      </c>
      <c r="M2498" s="46">
        <f t="shared" si="153"/>
        <v>36583.862500000003</v>
      </c>
      <c r="N2498" s="47">
        <f t="shared" si="154"/>
        <v>851.13522727273084</v>
      </c>
      <c r="O2498" s="48">
        <f t="shared" si="155"/>
        <v>919.22604545454942</v>
      </c>
      <c r="P2498" s="49"/>
      <c r="Q2498" s="49"/>
      <c r="R2498" s="50"/>
    </row>
    <row r="2499" spans="1:18" x14ac:dyDescent="0.25">
      <c r="A2499" s="51">
        <v>2496</v>
      </c>
      <c r="B2499" s="52"/>
      <c r="C2499" s="38" t="s">
        <v>5620</v>
      </c>
      <c r="D2499" s="39">
        <v>44988</v>
      </c>
      <c r="E2499" s="40" t="s">
        <v>4718</v>
      </c>
      <c r="F2499" s="41">
        <v>642492</v>
      </c>
      <c r="G2499" s="40" t="s">
        <v>3749</v>
      </c>
      <c r="H2499" s="41">
        <v>67462</v>
      </c>
      <c r="I2499" s="42">
        <f t="shared" si="152"/>
        <v>61329.090909090904</v>
      </c>
      <c r="J2499" s="43">
        <v>45036</v>
      </c>
      <c r="K2499" s="44">
        <v>584084</v>
      </c>
      <c r="L2499" s="45">
        <v>0.1075</v>
      </c>
      <c r="M2499" s="46">
        <f t="shared" si="153"/>
        <v>62789.03</v>
      </c>
      <c r="N2499" s="47">
        <f t="shared" si="154"/>
        <v>1459.9390909090944</v>
      </c>
      <c r="O2499" s="48">
        <f t="shared" si="155"/>
        <v>1576.7342181818219</v>
      </c>
      <c r="P2499" s="49"/>
      <c r="Q2499" s="49"/>
      <c r="R2499" s="50"/>
    </row>
    <row r="2500" spans="1:18" x14ac:dyDescent="0.25">
      <c r="A2500" s="51">
        <v>2497</v>
      </c>
      <c r="B2500" s="52"/>
      <c r="C2500" s="38" t="s">
        <v>5621</v>
      </c>
      <c r="D2500" s="39">
        <v>45005</v>
      </c>
      <c r="E2500" s="40" t="s">
        <v>4731</v>
      </c>
      <c r="F2500" s="41">
        <v>854413</v>
      </c>
      <c r="G2500" s="40" t="s">
        <v>3749</v>
      </c>
      <c r="H2500" s="41">
        <v>89713</v>
      </c>
      <c r="I2500" s="42">
        <f t="shared" ref="I2500:I2563" si="156">H2500/1.1</f>
        <v>81557.272727272721</v>
      </c>
      <c r="J2500" s="43">
        <v>45036</v>
      </c>
      <c r="K2500" s="44">
        <v>776739</v>
      </c>
      <c r="L2500" s="45">
        <v>0.1075</v>
      </c>
      <c r="M2500" s="46">
        <f t="shared" ref="M2500:M2563" si="157">K2500*L2500</f>
        <v>83499.442500000005</v>
      </c>
      <c r="N2500" s="47">
        <f t="shared" ref="N2500:N2563" si="158">M2500-I2500</f>
        <v>1942.169772727284</v>
      </c>
      <c r="O2500" s="48">
        <f t="shared" ref="O2500:O2563" si="159">N2500*1.08</f>
        <v>2097.5433545454671</v>
      </c>
      <c r="P2500" s="49"/>
      <c r="Q2500" s="49"/>
      <c r="R2500" s="50"/>
    </row>
    <row r="2501" spans="1:18" x14ac:dyDescent="0.25">
      <c r="A2501" s="51">
        <v>2498</v>
      </c>
      <c r="B2501" s="52"/>
      <c r="C2501" s="38" t="s">
        <v>5622</v>
      </c>
      <c r="D2501" s="39">
        <v>45000</v>
      </c>
      <c r="E2501" s="40" t="s">
        <v>4723</v>
      </c>
      <c r="F2501" s="41">
        <v>374347</v>
      </c>
      <c r="G2501" s="40" t="s">
        <v>3749</v>
      </c>
      <c r="H2501" s="41">
        <v>39306</v>
      </c>
      <c r="I2501" s="42">
        <f t="shared" si="156"/>
        <v>35732.727272727272</v>
      </c>
      <c r="J2501" s="43">
        <v>45036</v>
      </c>
      <c r="K2501" s="44">
        <v>340315</v>
      </c>
      <c r="L2501" s="45">
        <v>0.1075</v>
      </c>
      <c r="M2501" s="46">
        <f t="shared" si="157"/>
        <v>36583.862500000003</v>
      </c>
      <c r="N2501" s="47">
        <f t="shared" si="158"/>
        <v>851.13522727273084</v>
      </c>
      <c r="O2501" s="48">
        <f t="shared" si="159"/>
        <v>919.22604545454942</v>
      </c>
      <c r="P2501" s="49"/>
      <c r="Q2501" s="49"/>
      <c r="R2501" s="50"/>
    </row>
    <row r="2502" spans="1:18" x14ac:dyDescent="0.25">
      <c r="A2502" s="51">
        <v>2499</v>
      </c>
      <c r="B2502" s="52"/>
      <c r="C2502" s="38" t="s">
        <v>5623</v>
      </c>
      <c r="D2502" s="39">
        <v>45000</v>
      </c>
      <c r="E2502" s="40" t="s">
        <v>4723</v>
      </c>
      <c r="F2502" s="41">
        <v>374347</v>
      </c>
      <c r="G2502" s="40" t="s">
        <v>3749</v>
      </c>
      <c r="H2502" s="41">
        <v>39306</v>
      </c>
      <c r="I2502" s="42">
        <f t="shared" si="156"/>
        <v>35732.727272727272</v>
      </c>
      <c r="J2502" s="43">
        <v>45036</v>
      </c>
      <c r="K2502" s="44">
        <v>340315</v>
      </c>
      <c r="L2502" s="45">
        <v>0.1075</v>
      </c>
      <c r="M2502" s="46">
        <f t="shared" si="157"/>
        <v>36583.862500000003</v>
      </c>
      <c r="N2502" s="47">
        <f t="shared" si="158"/>
        <v>851.13522727273084</v>
      </c>
      <c r="O2502" s="48">
        <f t="shared" si="159"/>
        <v>919.22604545454942</v>
      </c>
      <c r="P2502" s="49"/>
      <c r="Q2502" s="49"/>
      <c r="R2502" s="50"/>
    </row>
    <row r="2503" spans="1:18" x14ac:dyDescent="0.25">
      <c r="A2503" s="51">
        <v>2500</v>
      </c>
      <c r="B2503" s="52"/>
      <c r="C2503" s="38" t="s">
        <v>5624</v>
      </c>
      <c r="D2503" s="39">
        <v>45002</v>
      </c>
      <c r="E2503" s="40" t="s">
        <v>4718</v>
      </c>
      <c r="F2503" s="41">
        <v>374347</v>
      </c>
      <c r="G2503" s="40" t="s">
        <v>3749</v>
      </c>
      <c r="H2503" s="41">
        <v>39306</v>
      </c>
      <c r="I2503" s="42">
        <f t="shared" si="156"/>
        <v>35732.727272727272</v>
      </c>
      <c r="J2503" s="43">
        <v>45036</v>
      </c>
      <c r="K2503" s="44">
        <v>340315</v>
      </c>
      <c r="L2503" s="45">
        <v>0.1075</v>
      </c>
      <c r="M2503" s="46">
        <f t="shared" si="157"/>
        <v>36583.862500000003</v>
      </c>
      <c r="N2503" s="47">
        <f t="shared" si="158"/>
        <v>851.13522727273084</v>
      </c>
      <c r="O2503" s="48">
        <f t="shared" si="159"/>
        <v>919.22604545454942</v>
      </c>
      <c r="P2503" s="49"/>
      <c r="Q2503" s="49"/>
      <c r="R2503" s="50"/>
    </row>
    <row r="2504" spans="1:18" x14ac:dyDescent="0.25">
      <c r="A2504" s="51">
        <v>2501</v>
      </c>
      <c r="B2504" s="52"/>
      <c r="C2504" s="38" t="s">
        <v>5625</v>
      </c>
      <c r="D2504" s="39">
        <v>44995</v>
      </c>
      <c r="E2504" s="40" t="s">
        <v>4731</v>
      </c>
      <c r="F2504" s="41">
        <v>1014690</v>
      </c>
      <c r="G2504" s="40" t="s">
        <v>3749</v>
      </c>
      <c r="H2504" s="41">
        <v>106542</v>
      </c>
      <c r="I2504" s="42">
        <f t="shared" si="156"/>
        <v>96856.363636363632</v>
      </c>
      <c r="J2504" s="43">
        <v>45036</v>
      </c>
      <c r="K2504" s="44">
        <v>922445</v>
      </c>
      <c r="L2504" s="45">
        <v>0.1075</v>
      </c>
      <c r="M2504" s="46">
        <f t="shared" si="157"/>
        <v>99162.837499999994</v>
      </c>
      <c r="N2504" s="47">
        <f t="shared" si="158"/>
        <v>2306.4738636363618</v>
      </c>
      <c r="O2504" s="48">
        <f t="shared" si="159"/>
        <v>2490.9917727272709</v>
      </c>
      <c r="P2504" s="49"/>
      <c r="Q2504" s="49"/>
      <c r="R2504" s="50"/>
    </row>
    <row r="2505" spans="1:18" x14ac:dyDescent="0.25">
      <c r="A2505" s="51">
        <v>2502</v>
      </c>
      <c r="B2505" s="52"/>
      <c r="C2505" s="38" t="s">
        <v>5626</v>
      </c>
      <c r="D2505" s="39">
        <v>45002</v>
      </c>
      <c r="E2505" s="40" t="s">
        <v>4685</v>
      </c>
      <c r="F2505" s="41">
        <v>354728</v>
      </c>
      <c r="G2505" s="40" t="s">
        <v>3749</v>
      </c>
      <c r="H2505" s="41">
        <v>37246</v>
      </c>
      <c r="I2505" s="42">
        <f t="shared" si="156"/>
        <v>33860</v>
      </c>
      <c r="J2505" s="43">
        <v>45036</v>
      </c>
      <c r="K2505" s="44">
        <v>322480</v>
      </c>
      <c r="L2505" s="45">
        <v>0.1075</v>
      </c>
      <c r="M2505" s="46">
        <f t="shared" si="157"/>
        <v>34666.6</v>
      </c>
      <c r="N2505" s="47">
        <f t="shared" si="158"/>
        <v>806.59999999999854</v>
      </c>
      <c r="O2505" s="48">
        <f t="shared" si="159"/>
        <v>871.12799999999845</v>
      </c>
      <c r="P2505" s="49"/>
      <c r="Q2505" s="49"/>
      <c r="R2505" s="50"/>
    </row>
    <row r="2506" spans="1:18" x14ac:dyDescent="0.25">
      <c r="A2506" s="51">
        <v>2503</v>
      </c>
      <c r="B2506" s="52"/>
      <c r="C2506" s="38" t="s">
        <v>5627</v>
      </c>
      <c r="D2506" s="39">
        <v>45000</v>
      </c>
      <c r="E2506" s="40" t="s">
        <v>4731</v>
      </c>
      <c r="F2506" s="41">
        <v>405876</v>
      </c>
      <c r="G2506" s="40" t="s">
        <v>3749</v>
      </c>
      <c r="H2506" s="41">
        <v>42617</v>
      </c>
      <c r="I2506" s="42">
        <f t="shared" si="156"/>
        <v>38742.727272727272</v>
      </c>
      <c r="J2506" s="43">
        <v>45036</v>
      </c>
      <c r="K2506" s="44">
        <v>368978</v>
      </c>
      <c r="L2506" s="45">
        <v>0.1075</v>
      </c>
      <c r="M2506" s="46">
        <f t="shared" si="157"/>
        <v>39665.135000000002</v>
      </c>
      <c r="N2506" s="47">
        <f t="shared" si="158"/>
        <v>922.40772727272997</v>
      </c>
      <c r="O2506" s="48">
        <f t="shared" si="159"/>
        <v>996.20034545454848</v>
      </c>
      <c r="P2506" s="49"/>
      <c r="Q2506" s="49"/>
      <c r="R2506" s="50"/>
    </row>
    <row r="2507" spans="1:18" x14ac:dyDescent="0.25">
      <c r="A2507" s="51">
        <v>2504</v>
      </c>
      <c r="B2507" s="52"/>
      <c r="C2507" s="38" t="s">
        <v>5628</v>
      </c>
      <c r="D2507" s="39">
        <v>45001</v>
      </c>
      <c r="E2507" s="40" t="s">
        <v>4718</v>
      </c>
      <c r="F2507" s="41">
        <v>319440</v>
      </c>
      <c r="G2507" s="40" t="s">
        <v>3749</v>
      </c>
      <c r="H2507" s="41">
        <v>33541</v>
      </c>
      <c r="I2507" s="42">
        <f t="shared" si="156"/>
        <v>30491.81818181818</v>
      </c>
      <c r="J2507" s="43">
        <v>45036</v>
      </c>
      <c r="K2507" s="44">
        <v>290400</v>
      </c>
      <c r="L2507" s="45">
        <v>0.1075</v>
      </c>
      <c r="M2507" s="46">
        <f t="shared" si="157"/>
        <v>31218</v>
      </c>
      <c r="N2507" s="47">
        <f t="shared" si="158"/>
        <v>726.18181818181984</v>
      </c>
      <c r="O2507" s="48">
        <f t="shared" si="159"/>
        <v>784.27636363636543</v>
      </c>
      <c r="P2507" s="49"/>
      <c r="Q2507" s="49"/>
      <c r="R2507" s="50"/>
    </row>
    <row r="2508" spans="1:18" x14ac:dyDescent="0.25">
      <c r="A2508" s="51">
        <v>2505</v>
      </c>
      <c r="B2508" s="52"/>
      <c r="C2508" s="38" t="s">
        <v>5629</v>
      </c>
      <c r="D2508" s="39">
        <v>44989</v>
      </c>
      <c r="E2508" s="40" t="s">
        <v>4718</v>
      </c>
      <c r="F2508" s="41">
        <v>732983</v>
      </c>
      <c r="G2508" s="40" t="s">
        <v>3749</v>
      </c>
      <c r="H2508" s="41">
        <v>76963</v>
      </c>
      <c r="I2508" s="42">
        <f t="shared" si="156"/>
        <v>69966.363636363632</v>
      </c>
      <c r="J2508" s="43">
        <v>45036</v>
      </c>
      <c r="K2508" s="44">
        <v>666348</v>
      </c>
      <c r="L2508" s="45">
        <v>0.1075</v>
      </c>
      <c r="M2508" s="46">
        <f t="shared" si="157"/>
        <v>71632.41</v>
      </c>
      <c r="N2508" s="47">
        <f t="shared" si="158"/>
        <v>1666.0463636363711</v>
      </c>
      <c r="O2508" s="48">
        <f t="shared" si="159"/>
        <v>1799.3300727272808</v>
      </c>
      <c r="P2508" s="49"/>
      <c r="Q2508" s="49"/>
      <c r="R2508" s="50"/>
    </row>
    <row r="2509" spans="1:18" x14ac:dyDescent="0.25">
      <c r="A2509" s="51">
        <v>2506</v>
      </c>
      <c r="B2509" s="52"/>
      <c r="C2509" s="38" t="s">
        <v>5630</v>
      </c>
      <c r="D2509" s="39">
        <v>44994</v>
      </c>
      <c r="E2509" s="40" t="s">
        <v>4718</v>
      </c>
      <c r="F2509" s="41">
        <v>770362</v>
      </c>
      <c r="G2509" s="40" t="s">
        <v>3749</v>
      </c>
      <c r="H2509" s="41">
        <v>80888</v>
      </c>
      <c r="I2509" s="42">
        <f t="shared" si="156"/>
        <v>73534.545454545456</v>
      </c>
      <c r="J2509" s="43">
        <v>45036</v>
      </c>
      <c r="K2509" s="44">
        <v>700329</v>
      </c>
      <c r="L2509" s="45">
        <v>0.1075</v>
      </c>
      <c r="M2509" s="46">
        <f t="shared" si="157"/>
        <v>75285.367499999993</v>
      </c>
      <c r="N2509" s="47">
        <f t="shared" si="158"/>
        <v>1750.8220454545371</v>
      </c>
      <c r="O2509" s="48">
        <f t="shared" si="159"/>
        <v>1890.8878090909002</v>
      </c>
      <c r="P2509" s="49"/>
      <c r="Q2509" s="49"/>
      <c r="R2509" s="50"/>
    </row>
    <row r="2510" spans="1:18" x14ac:dyDescent="0.25">
      <c r="A2510" s="51">
        <v>2507</v>
      </c>
      <c r="B2510" s="52"/>
      <c r="C2510" s="38" t="s">
        <v>5631</v>
      </c>
      <c r="D2510" s="39">
        <v>44996</v>
      </c>
      <c r="E2510" s="40" t="s">
        <v>4682</v>
      </c>
      <c r="F2510" s="41">
        <v>374347</v>
      </c>
      <c r="G2510" s="40" t="s">
        <v>3749</v>
      </c>
      <c r="H2510" s="41">
        <v>39306</v>
      </c>
      <c r="I2510" s="42">
        <f t="shared" si="156"/>
        <v>35732.727272727272</v>
      </c>
      <c r="J2510" s="43">
        <v>45036</v>
      </c>
      <c r="K2510" s="44">
        <v>340315</v>
      </c>
      <c r="L2510" s="45">
        <v>0.1075</v>
      </c>
      <c r="M2510" s="46">
        <f t="shared" si="157"/>
        <v>36583.862500000003</v>
      </c>
      <c r="N2510" s="47">
        <f t="shared" si="158"/>
        <v>851.13522727273084</v>
      </c>
      <c r="O2510" s="48">
        <f t="shared" si="159"/>
        <v>919.22604545454942</v>
      </c>
      <c r="P2510" s="49"/>
      <c r="Q2510" s="49"/>
      <c r="R2510" s="50"/>
    </row>
    <row r="2511" spans="1:18" x14ac:dyDescent="0.25">
      <c r="A2511" s="51">
        <v>2508</v>
      </c>
      <c r="B2511" s="52"/>
      <c r="C2511" s="38" t="s">
        <v>5632</v>
      </c>
      <c r="D2511" s="39">
        <v>44996</v>
      </c>
      <c r="E2511" s="40" t="s">
        <v>4682</v>
      </c>
      <c r="F2511" s="41">
        <v>374347</v>
      </c>
      <c r="G2511" s="40" t="s">
        <v>3749</v>
      </c>
      <c r="H2511" s="41">
        <v>39306</v>
      </c>
      <c r="I2511" s="42">
        <f t="shared" si="156"/>
        <v>35732.727272727272</v>
      </c>
      <c r="J2511" s="43">
        <v>45036</v>
      </c>
      <c r="K2511" s="44">
        <v>340315</v>
      </c>
      <c r="L2511" s="45">
        <v>0.1075</v>
      </c>
      <c r="M2511" s="46">
        <f t="shared" si="157"/>
        <v>36583.862500000003</v>
      </c>
      <c r="N2511" s="47">
        <f t="shared" si="158"/>
        <v>851.13522727273084</v>
      </c>
      <c r="O2511" s="48">
        <f t="shared" si="159"/>
        <v>919.22604545454942</v>
      </c>
      <c r="P2511" s="49"/>
      <c r="Q2511" s="49"/>
      <c r="R2511" s="50"/>
    </row>
    <row r="2512" spans="1:18" x14ac:dyDescent="0.25">
      <c r="A2512" s="51">
        <v>2509</v>
      </c>
      <c r="B2512" s="52"/>
      <c r="C2512" s="38" t="s">
        <v>5633</v>
      </c>
      <c r="D2512" s="39">
        <v>44994</v>
      </c>
      <c r="E2512" s="40" t="s">
        <v>5547</v>
      </c>
      <c r="F2512" s="41">
        <v>1418560</v>
      </c>
      <c r="G2512" s="40" t="s">
        <v>3749</v>
      </c>
      <c r="H2512" s="41">
        <v>148949</v>
      </c>
      <c r="I2512" s="42">
        <f t="shared" si="156"/>
        <v>135408.18181818179</v>
      </c>
      <c r="J2512" s="43">
        <v>45036</v>
      </c>
      <c r="K2512" s="44">
        <v>1289600</v>
      </c>
      <c r="L2512" s="45">
        <v>0.1075</v>
      </c>
      <c r="M2512" s="46">
        <f t="shared" si="157"/>
        <v>138632</v>
      </c>
      <c r="N2512" s="47">
        <f t="shared" si="158"/>
        <v>3223.8181818182056</v>
      </c>
      <c r="O2512" s="48">
        <f t="shared" si="159"/>
        <v>3481.7236363636625</v>
      </c>
      <c r="P2512" s="49"/>
      <c r="Q2512" s="49"/>
      <c r="R2512" s="50"/>
    </row>
    <row r="2513" spans="1:18" x14ac:dyDescent="0.25">
      <c r="A2513" s="51">
        <v>2510</v>
      </c>
      <c r="B2513" s="52"/>
      <c r="C2513" s="38" t="s">
        <v>5634</v>
      </c>
      <c r="D2513" s="39">
        <v>44991</v>
      </c>
      <c r="E2513" s="40" t="s">
        <v>4682</v>
      </c>
      <c r="F2513" s="41">
        <v>1881671</v>
      </c>
      <c r="G2513" s="40" t="s">
        <v>3749</v>
      </c>
      <c r="H2513" s="41">
        <v>197575</v>
      </c>
      <c r="I2513" s="42">
        <f t="shared" si="156"/>
        <v>179613.63636363635</v>
      </c>
      <c r="J2513" s="43">
        <v>45036</v>
      </c>
      <c r="K2513" s="44">
        <v>1710610</v>
      </c>
      <c r="L2513" s="45">
        <v>0.1075</v>
      </c>
      <c r="M2513" s="46">
        <f t="shared" si="157"/>
        <v>183890.57500000001</v>
      </c>
      <c r="N2513" s="47">
        <f t="shared" si="158"/>
        <v>4276.9386363636586</v>
      </c>
      <c r="O2513" s="48">
        <f t="shared" si="159"/>
        <v>4619.0937272727515</v>
      </c>
      <c r="P2513" s="49"/>
      <c r="Q2513" s="49"/>
      <c r="R2513" s="50"/>
    </row>
    <row r="2514" spans="1:18" x14ac:dyDescent="0.25">
      <c r="A2514" s="51">
        <v>2511</v>
      </c>
      <c r="B2514" s="52"/>
      <c r="C2514" s="38" t="s">
        <v>5635</v>
      </c>
      <c r="D2514" s="39">
        <v>44996</v>
      </c>
      <c r="E2514" s="40" t="s">
        <v>4718</v>
      </c>
      <c r="F2514" s="41">
        <v>374347</v>
      </c>
      <c r="G2514" s="40" t="s">
        <v>3749</v>
      </c>
      <c r="H2514" s="41">
        <v>39306</v>
      </c>
      <c r="I2514" s="42">
        <f t="shared" si="156"/>
        <v>35732.727272727272</v>
      </c>
      <c r="J2514" s="43">
        <v>45036</v>
      </c>
      <c r="K2514" s="44">
        <v>340315</v>
      </c>
      <c r="L2514" s="45">
        <v>0.1075</v>
      </c>
      <c r="M2514" s="46">
        <f t="shared" si="157"/>
        <v>36583.862500000003</v>
      </c>
      <c r="N2514" s="47">
        <f t="shared" si="158"/>
        <v>851.13522727273084</v>
      </c>
      <c r="O2514" s="48">
        <f t="shared" si="159"/>
        <v>919.22604545454942</v>
      </c>
      <c r="P2514" s="49"/>
      <c r="Q2514" s="49"/>
      <c r="R2514" s="50"/>
    </row>
    <row r="2515" spans="1:18" x14ac:dyDescent="0.25">
      <c r="A2515" s="51">
        <v>2512</v>
      </c>
      <c r="B2515" s="52"/>
      <c r="C2515" s="38" t="s">
        <v>5636</v>
      </c>
      <c r="D2515" s="39">
        <v>44988</v>
      </c>
      <c r="E2515" s="40" t="s">
        <v>5547</v>
      </c>
      <c r="F2515" s="41">
        <v>1367535</v>
      </c>
      <c r="G2515" s="40" t="s">
        <v>3749</v>
      </c>
      <c r="H2515" s="41">
        <v>143591</v>
      </c>
      <c r="I2515" s="42">
        <f t="shared" si="156"/>
        <v>130537.27272727272</v>
      </c>
      <c r="J2515" s="43">
        <v>45036</v>
      </c>
      <c r="K2515" s="44">
        <v>1243214</v>
      </c>
      <c r="L2515" s="45">
        <v>0.1075</v>
      </c>
      <c r="M2515" s="46">
        <f t="shared" si="157"/>
        <v>133645.505</v>
      </c>
      <c r="N2515" s="47">
        <f t="shared" si="158"/>
        <v>3108.232272727284</v>
      </c>
      <c r="O2515" s="48">
        <f t="shared" si="159"/>
        <v>3356.8908545454669</v>
      </c>
      <c r="P2515" s="49"/>
      <c r="Q2515" s="49"/>
      <c r="R2515" s="50"/>
    </row>
    <row r="2516" spans="1:18" x14ac:dyDescent="0.25">
      <c r="A2516" s="51">
        <v>2513</v>
      </c>
      <c r="B2516" s="52"/>
      <c r="C2516" s="38" t="s">
        <v>5637</v>
      </c>
      <c r="D2516" s="39">
        <v>44991</v>
      </c>
      <c r="E2516" s="40" t="s">
        <v>4723</v>
      </c>
      <c r="F2516" s="41">
        <v>1094603</v>
      </c>
      <c r="G2516" s="40" t="s">
        <v>3749</v>
      </c>
      <c r="H2516" s="41">
        <v>114933</v>
      </c>
      <c r="I2516" s="42">
        <f t="shared" si="156"/>
        <v>104484.54545454544</v>
      </c>
      <c r="J2516" s="43">
        <v>45036</v>
      </c>
      <c r="K2516" s="44">
        <v>995094</v>
      </c>
      <c r="L2516" s="45">
        <v>0.1075</v>
      </c>
      <c r="M2516" s="46">
        <f t="shared" si="157"/>
        <v>106972.605</v>
      </c>
      <c r="N2516" s="47">
        <f t="shared" si="158"/>
        <v>2488.0595454545546</v>
      </c>
      <c r="O2516" s="48">
        <f t="shared" si="159"/>
        <v>2687.1043090909193</v>
      </c>
      <c r="P2516" s="49"/>
      <c r="Q2516" s="49"/>
      <c r="R2516" s="50"/>
    </row>
    <row r="2517" spans="1:18" x14ac:dyDescent="0.25">
      <c r="A2517" s="51">
        <v>2514</v>
      </c>
      <c r="B2517" s="52"/>
      <c r="C2517" s="38" t="s">
        <v>5638</v>
      </c>
      <c r="D2517" s="39">
        <v>44991</v>
      </c>
      <c r="E2517" s="40" t="s">
        <v>4723</v>
      </c>
      <c r="F2517" s="41">
        <v>1290691</v>
      </c>
      <c r="G2517" s="40" t="s">
        <v>3749</v>
      </c>
      <c r="H2517" s="41">
        <v>135523</v>
      </c>
      <c r="I2517" s="42">
        <f t="shared" si="156"/>
        <v>123202.72727272726</v>
      </c>
      <c r="J2517" s="43">
        <v>45036</v>
      </c>
      <c r="K2517" s="44">
        <v>1173355</v>
      </c>
      <c r="L2517" s="45">
        <v>0.1075</v>
      </c>
      <c r="M2517" s="46">
        <f t="shared" si="157"/>
        <v>126135.66249999999</v>
      </c>
      <c r="N2517" s="47">
        <f t="shared" si="158"/>
        <v>2932.9352272727265</v>
      </c>
      <c r="O2517" s="48">
        <f t="shared" si="159"/>
        <v>3167.5700454545449</v>
      </c>
      <c r="P2517" s="49"/>
      <c r="Q2517" s="49"/>
      <c r="R2517" s="50"/>
    </row>
    <row r="2518" spans="1:18" x14ac:dyDescent="0.25">
      <c r="A2518" s="51">
        <v>2515</v>
      </c>
      <c r="B2518" s="52"/>
      <c r="C2518" s="38" t="s">
        <v>5639</v>
      </c>
      <c r="D2518" s="39">
        <v>44994</v>
      </c>
      <c r="E2518" s="40" t="s">
        <v>4734</v>
      </c>
      <c r="F2518" s="41">
        <v>1046363</v>
      </c>
      <c r="G2518" s="40" t="s">
        <v>3749</v>
      </c>
      <c r="H2518" s="41">
        <v>109868</v>
      </c>
      <c r="I2518" s="42">
        <f t="shared" si="156"/>
        <v>99879.999999999985</v>
      </c>
      <c r="J2518" s="43">
        <v>45036</v>
      </c>
      <c r="K2518" s="44">
        <v>951239</v>
      </c>
      <c r="L2518" s="45">
        <v>0.1075</v>
      </c>
      <c r="M2518" s="46">
        <f t="shared" si="157"/>
        <v>102258.1925</v>
      </c>
      <c r="N2518" s="47">
        <f t="shared" si="158"/>
        <v>2378.1925000000192</v>
      </c>
      <c r="O2518" s="48">
        <f t="shared" si="159"/>
        <v>2568.447900000021</v>
      </c>
      <c r="P2518" s="49"/>
      <c r="Q2518" s="49"/>
      <c r="R2518" s="50"/>
    </row>
    <row r="2519" spans="1:18" x14ac:dyDescent="0.25">
      <c r="A2519" s="51">
        <v>2516</v>
      </c>
      <c r="B2519" s="52"/>
      <c r="C2519" s="38" t="s">
        <v>5640</v>
      </c>
      <c r="D2519" s="39">
        <v>44992</v>
      </c>
      <c r="E2519" s="40" t="s">
        <v>4731</v>
      </c>
      <c r="F2519" s="41">
        <v>693640</v>
      </c>
      <c r="G2519" s="40" t="s">
        <v>3749</v>
      </c>
      <c r="H2519" s="41">
        <v>72832</v>
      </c>
      <c r="I2519" s="42">
        <f t="shared" si="156"/>
        <v>66210.909090909088</v>
      </c>
      <c r="J2519" s="43">
        <v>45036</v>
      </c>
      <c r="K2519" s="44">
        <v>630582</v>
      </c>
      <c r="L2519" s="45">
        <v>0.1075</v>
      </c>
      <c r="M2519" s="46">
        <f t="shared" si="157"/>
        <v>67787.565000000002</v>
      </c>
      <c r="N2519" s="47">
        <f t="shared" si="158"/>
        <v>1576.6559090909141</v>
      </c>
      <c r="O2519" s="48">
        <f t="shared" si="159"/>
        <v>1702.7883818181872</v>
      </c>
      <c r="P2519" s="49"/>
      <c r="Q2519" s="49"/>
      <c r="R2519" s="50"/>
    </row>
    <row r="2520" spans="1:18" x14ac:dyDescent="0.25">
      <c r="A2520" s="51">
        <v>2517</v>
      </c>
      <c r="B2520" s="52"/>
      <c r="C2520" s="38" t="s">
        <v>5641</v>
      </c>
      <c r="D2520" s="39">
        <v>45013</v>
      </c>
      <c r="E2520" s="40" t="s">
        <v>4718</v>
      </c>
      <c r="F2520" s="41">
        <v>812246</v>
      </c>
      <c r="G2520" s="40" t="s">
        <v>3749</v>
      </c>
      <c r="H2520" s="41">
        <v>85286</v>
      </c>
      <c r="I2520" s="42">
        <f t="shared" si="156"/>
        <v>77532.727272727265</v>
      </c>
      <c r="J2520" s="43">
        <v>45036</v>
      </c>
      <c r="K2520" s="44">
        <v>738405</v>
      </c>
      <c r="L2520" s="45">
        <v>0.1075</v>
      </c>
      <c r="M2520" s="46">
        <f t="shared" si="157"/>
        <v>79378.537500000006</v>
      </c>
      <c r="N2520" s="47">
        <f t="shared" si="158"/>
        <v>1845.810227272741</v>
      </c>
      <c r="O2520" s="48">
        <f t="shared" si="159"/>
        <v>1993.4750454545604</v>
      </c>
      <c r="P2520" s="49"/>
      <c r="Q2520" s="49"/>
      <c r="R2520" s="50"/>
    </row>
    <row r="2521" spans="1:18" x14ac:dyDescent="0.25">
      <c r="A2521" s="51">
        <v>2518</v>
      </c>
      <c r="B2521" s="52"/>
      <c r="C2521" s="38" t="s">
        <v>5642</v>
      </c>
      <c r="D2521" s="39">
        <v>45000</v>
      </c>
      <c r="E2521" s="40" t="s">
        <v>4682</v>
      </c>
      <c r="F2521" s="41">
        <v>592053</v>
      </c>
      <c r="G2521" s="40" t="s">
        <v>3749</v>
      </c>
      <c r="H2521" s="41">
        <v>62166</v>
      </c>
      <c r="I2521" s="42">
        <f t="shared" si="156"/>
        <v>56514.545454545449</v>
      </c>
      <c r="J2521" s="43">
        <v>45036</v>
      </c>
      <c r="K2521" s="44">
        <v>538230</v>
      </c>
      <c r="L2521" s="45">
        <v>0.1075</v>
      </c>
      <c r="M2521" s="46">
        <f t="shared" si="157"/>
        <v>57859.724999999999</v>
      </c>
      <c r="N2521" s="47">
        <f t="shared" si="158"/>
        <v>1345.17954545455</v>
      </c>
      <c r="O2521" s="48">
        <f t="shared" si="159"/>
        <v>1452.793909090914</v>
      </c>
      <c r="P2521" s="49"/>
      <c r="Q2521" s="49"/>
      <c r="R2521" s="50"/>
    </row>
    <row r="2522" spans="1:18" x14ac:dyDescent="0.25">
      <c r="A2522" s="51">
        <v>2519</v>
      </c>
      <c r="B2522" s="52"/>
      <c r="C2522" s="38" t="s">
        <v>5643</v>
      </c>
      <c r="D2522" s="39">
        <v>45014</v>
      </c>
      <c r="E2522" s="40" t="s">
        <v>4731</v>
      </c>
      <c r="F2522" s="41">
        <v>810279</v>
      </c>
      <c r="G2522" s="40" t="s">
        <v>3749</v>
      </c>
      <c r="H2522" s="41">
        <v>85079</v>
      </c>
      <c r="I2522" s="42">
        <f t="shared" si="156"/>
        <v>77344.545454545441</v>
      </c>
      <c r="J2522" s="43">
        <v>45036</v>
      </c>
      <c r="K2522" s="44">
        <v>736617</v>
      </c>
      <c r="L2522" s="45">
        <v>0.1075</v>
      </c>
      <c r="M2522" s="46">
        <f t="shared" si="157"/>
        <v>79186.327499999999</v>
      </c>
      <c r="N2522" s="47">
        <f t="shared" si="158"/>
        <v>1841.7820454545581</v>
      </c>
      <c r="O2522" s="48">
        <f t="shared" si="159"/>
        <v>1989.1246090909228</v>
      </c>
      <c r="P2522" s="49"/>
      <c r="Q2522" s="49"/>
      <c r="R2522" s="50"/>
    </row>
    <row r="2523" spans="1:18" x14ac:dyDescent="0.25">
      <c r="A2523" s="51">
        <v>2520</v>
      </c>
      <c r="B2523" s="52"/>
      <c r="C2523" s="38" t="s">
        <v>5644</v>
      </c>
      <c r="D2523" s="39">
        <v>44993</v>
      </c>
      <c r="E2523" s="40" t="s">
        <v>5547</v>
      </c>
      <c r="F2523" s="41">
        <v>1531738</v>
      </c>
      <c r="G2523" s="40" t="s">
        <v>3749</v>
      </c>
      <c r="H2523" s="41">
        <v>160832</v>
      </c>
      <c r="I2523" s="42">
        <f t="shared" si="156"/>
        <v>146210.90909090909</v>
      </c>
      <c r="J2523" s="43">
        <v>45036</v>
      </c>
      <c r="K2523" s="44">
        <v>1392489</v>
      </c>
      <c r="L2523" s="45">
        <v>0.1075</v>
      </c>
      <c r="M2523" s="46">
        <f t="shared" si="157"/>
        <v>149692.5675</v>
      </c>
      <c r="N2523" s="47">
        <f t="shared" si="158"/>
        <v>3481.6584090909164</v>
      </c>
      <c r="O2523" s="48">
        <f t="shared" si="159"/>
        <v>3760.19108181819</v>
      </c>
      <c r="P2523" s="49"/>
      <c r="Q2523" s="49"/>
      <c r="R2523" s="50"/>
    </row>
    <row r="2524" spans="1:18" x14ac:dyDescent="0.25">
      <c r="A2524" s="51">
        <v>2521</v>
      </c>
      <c r="B2524" s="52"/>
      <c r="C2524" s="38" t="s">
        <v>5645</v>
      </c>
      <c r="D2524" s="39">
        <v>45014</v>
      </c>
      <c r="E2524" s="40" t="s">
        <v>4718</v>
      </c>
      <c r="F2524" s="41">
        <v>812246</v>
      </c>
      <c r="G2524" s="40" t="s">
        <v>3749</v>
      </c>
      <c r="H2524" s="41">
        <v>85286</v>
      </c>
      <c r="I2524" s="42">
        <f t="shared" si="156"/>
        <v>77532.727272727265</v>
      </c>
      <c r="J2524" s="43">
        <v>45036</v>
      </c>
      <c r="K2524" s="44">
        <v>738405</v>
      </c>
      <c r="L2524" s="45">
        <v>0.1075</v>
      </c>
      <c r="M2524" s="46">
        <f t="shared" si="157"/>
        <v>79378.537500000006</v>
      </c>
      <c r="N2524" s="47">
        <f t="shared" si="158"/>
        <v>1845.810227272741</v>
      </c>
      <c r="O2524" s="48">
        <f t="shared" si="159"/>
        <v>1993.4750454545604</v>
      </c>
      <c r="P2524" s="49"/>
      <c r="Q2524" s="49"/>
      <c r="R2524" s="50"/>
    </row>
    <row r="2525" spans="1:18" x14ac:dyDescent="0.25">
      <c r="A2525" s="51">
        <v>2522</v>
      </c>
      <c r="B2525" s="52"/>
      <c r="C2525" s="38" t="s">
        <v>5646</v>
      </c>
      <c r="D2525" s="39">
        <v>45006</v>
      </c>
      <c r="E2525" s="40" t="s">
        <v>4718</v>
      </c>
      <c r="F2525" s="41">
        <v>1797864</v>
      </c>
      <c r="G2525" s="40" t="s">
        <v>3749</v>
      </c>
      <c r="H2525" s="41">
        <v>188776</v>
      </c>
      <c r="I2525" s="42">
        <f t="shared" si="156"/>
        <v>171614.54545454544</v>
      </c>
      <c r="J2525" s="43">
        <v>45036</v>
      </c>
      <c r="K2525" s="44">
        <v>1634422</v>
      </c>
      <c r="L2525" s="45">
        <v>0.1075</v>
      </c>
      <c r="M2525" s="46">
        <f t="shared" si="157"/>
        <v>175700.36499999999</v>
      </c>
      <c r="N2525" s="47">
        <f t="shared" si="158"/>
        <v>4085.8195454545494</v>
      </c>
      <c r="O2525" s="48">
        <f t="shared" si="159"/>
        <v>4412.685109090914</v>
      </c>
      <c r="P2525" s="49"/>
      <c r="Q2525" s="49"/>
      <c r="R2525" s="50"/>
    </row>
    <row r="2526" spans="1:18" x14ac:dyDescent="0.25">
      <c r="A2526" s="51">
        <v>2523</v>
      </c>
      <c r="B2526" s="52"/>
      <c r="C2526" s="38" t="s">
        <v>5647</v>
      </c>
      <c r="D2526" s="39">
        <v>45012</v>
      </c>
      <c r="E2526" s="40" t="s">
        <v>4682</v>
      </c>
      <c r="F2526" s="41">
        <v>1774166</v>
      </c>
      <c r="G2526" s="40" t="s">
        <v>3749</v>
      </c>
      <c r="H2526" s="41">
        <v>186287</v>
      </c>
      <c r="I2526" s="42">
        <f t="shared" si="156"/>
        <v>169351.81818181818</v>
      </c>
      <c r="J2526" s="43">
        <v>45036</v>
      </c>
      <c r="K2526" s="44">
        <v>1612878</v>
      </c>
      <c r="L2526" s="45">
        <v>0.1075</v>
      </c>
      <c r="M2526" s="46">
        <f t="shared" si="157"/>
        <v>173384.38500000001</v>
      </c>
      <c r="N2526" s="47">
        <f t="shared" si="158"/>
        <v>4032.5668181818328</v>
      </c>
      <c r="O2526" s="48">
        <f t="shared" si="159"/>
        <v>4355.17216363638</v>
      </c>
      <c r="P2526" s="49"/>
      <c r="Q2526" s="49"/>
      <c r="R2526" s="50"/>
    </row>
    <row r="2527" spans="1:18" x14ac:dyDescent="0.25">
      <c r="A2527" s="51">
        <v>2524</v>
      </c>
      <c r="B2527" s="52"/>
      <c r="C2527" s="38" t="s">
        <v>5648</v>
      </c>
      <c r="D2527" s="39">
        <v>45000</v>
      </c>
      <c r="E2527" s="40" t="s">
        <v>4731</v>
      </c>
      <c r="F2527" s="41">
        <v>374347</v>
      </c>
      <c r="G2527" s="40" t="s">
        <v>3749</v>
      </c>
      <c r="H2527" s="41">
        <v>39306</v>
      </c>
      <c r="I2527" s="42">
        <f t="shared" si="156"/>
        <v>35732.727272727272</v>
      </c>
      <c r="J2527" s="43">
        <v>45036</v>
      </c>
      <c r="K2527" s="44">
        <v>340315</v>
      </c>
      <c r="L2527" s="45">
        <v>0.1075</v>
      </c>
      <c r="M2527" s="46">
        <f t="shared" si="157"/>
        <v>36583.862500000003</v>
      </c>
      <c r="N2527" s="47">
        <f t="shared" si="158"/>
        <v>851.13522727273084</v>
      </c>
      <c r="O2527" s="48">
        <f t="shared" si="159"/>
        <v>919.22604545454942</v>
      </c>
      <c r="P2527" s="49"/>
      <c r="Q2527" s="49"/>
      <c r="R2527" s="50"/>
    </row>
    <row r="2528" spans="1:18" x14ac:dyDescent="0.25">
      <c r="A2528" s="51">
        <v>2525</v>
      </c>
      <c r="B2528" s="52"/>
      <c r="C2528" s="38" t="s">
        <v>5649</v>
      </c>
      <c r="D2528" s="39">
        <v>45001</v>
      </c>
      <c r="E2528" s="40" t="s">
        <v>4731</v>
      </c>
      <c r="F2528" s="41">
        <v>794096</v>
      </c>
      <c r="G2528" s="40" t="s">
        <v>3749</v>
      </c>
      <c r="H2528" s="41">
        <v>83380</v>
      </c>
      <c r="I2528" s="42">
        <f t="shared" si="156"/>
        <v>75800</v>
      </c>
      <c r="J2528" s="43">
        <v>45036</v>
      </c>
      <c r="K2528" s="44">
        <v>721905</v>
      </c>
      <c r="L2528" s="45">
        <v>0.1075</v>
      </c>
      <c r="M2528" s="46">
        <f t="shared" si="157"/>
        <v>77604.787500000006</v>
      </c>
      <c r="N2528" s="47">
        <f t="shared" si="158"/>
        <v>1804.7875000000058</v>
      </c>
      <c r="O2528" s="48">
        <f t="shared" si="159"/>
        <v>1949.1705000000063</v>
      </c>
      <c r="P2528" s="49"/>
      <c r="Q2528" s="49"/>
      <c r="R2528" s="50"/>
    </row>
    <row r="2529" spans="1:18" x14ac:dyDescent="0.25">
      <c r="A2529" s="51">
        <v>2526</v>
      </c>
      <c r="B2529" s="52"/>
      <c r="C2529" s="38" t="s">
        <v>5650</v>
      </c>
      <c r="D2529" s="39">
        <v>45016</v>
      </c>
      <c r="E2529" s="40" t="s">
        <v>4718</v>
      </c>
      <c r="F2529" s="41">
        <v>774414</v>
      </c>
      <c r="G2529" s="40" t="s">
        <v>3749</v>
      </c>
      <c r="H2529" s="41">
        <v>81313</v>
      </c>
      <c r="I2529" s="42">
        <f t="shared" si="156"/>
        <v>73920.909090909088</v>
      </c>
      <c r="J2529" s="43">
        <v>45036</v>
      </c>
      <c r="K2529" s="44">
        <v>704013</v>
      </c>
      <c r="L2529" s="45">
        <v>0.1075</v>
      </c>
      <c r="M2529" s="46">
        <f t="shared" si="157"/>
        <v>75681.397499999992</v>
      </c>
      <c r="N2529" s="47">
        <f t="shared" si="158"/>
        <v>1760.4884090909036</v>
      </c>
      <c r="O2529" s="48">
        <f t="shared" si="159"/>
        <v>1901.327481818176</v>
      </c>
      <c r="P2529" s="49"/>
      <c r="Q2529" s="49"/>
      <c r="R2529" s="50"/>
    </row>
    <row r="2530" spans="1:18" x14ac:dyDescent="0.25">
      <c r="A2530" s="51">
        <v>2527</v>
      </c>
      <c r="B2530" s="52"/>
      <c r="C2530" s="38" t="s">
        <v>5651</v>
      </c>
      <c r="D2530" s="39">
        <v>45008</v>
      </c>
      <c r="E2530" s="40" t="s">
        <v>4731</v>
      </c>
      <c r="F2530" s="41">
        <v>405876</v>
      </c>
      <c r="G2530" s="40" t="s">
        <v>3749</v>
      </c>
      <c r="H2530" s="41">
        <v>42617</v>
      </c>
      <c r="I2530" s="42">
        <f t="shared" si="156"/>
        <v>38742.727272727272</v>
      </c>
      <c r="J2530" s="43">
        <v>45036</v>
      </c>
      <c r="K2530" s="44">
        <v>368978</v>
      </c>
      <c r="L2530" s="45">
        <v>0.1075</v>
      </c>
      <c r="M2530" s="46">
        <f t="shared" si="157"/>
        <v>39665.135000000002</v>
      </c>
      <c r="N2530" s="47">
        <f t="shared" si="158"/>
        <v>922.40772727272997</v>
      </c>
      <c r="O2530" s="48">
        <f t="shared" si="159"/>
        <v>996.20034545454848</v>
      </c>
      <c r="P2530" s="49"/>
      <c r="Q2530" s="49"/>
      <c r="R2530" s="50"/>
    </row>
    <row r="2531" spans="1:18" x14ac:dyDescent="0.25">
      <c r="A2531" s="51">
        <v>2528</v>
      </c>
      <c r="B2531" s="52"/>
      <c r="C2531" s="38" t="s">
        <v>5652</v>
      </c>
      <c r="D2531" s="39">
        <v>45015</v>
      </c>
      <c r="E2531" s="40" t="s">
        <v>4731</v>
      </c>
      <c r="F2531" s="41">
        <v>777117</v>
      </c>
      <c r="G2531" s="40" t="s">
        <v>3749</v>
      </c>
      <c r="H2531" s="41">
        <v>81597</v>
      </c>
      <c r="I2531" s="42">
        <f t="shared" si="156"/>
        <v>74179.090909090897</v>
      </c>
      <c r="J2531" s="43">
        <v>45036</v>
      </c>
      <c r="K2531" s="44">
        <v>706470</v>
      </c>
      <c r="L2531" s="45">
        <v>0.1075</v>
      </c>
      <c r="M2531" s="46">
        <f t="shared" si="157"/>
        <v>75945.524999999994</v>
      </c>
      <c r="N2531" s="47">
        <f t="shared" si="158"/>
        <v>1766.434090909097</v>
      </c>
      <c r="O2531" s="48">
        <f t="shared" si="159"/>
        <v>1907.7488181818248</v>
      </c>
      <c r="P2531" s="49"/>
      <c r="Q2531" s="49"/>
      <c r="R2531" s="50"/>
    </row>
    <row r="2532" spans="1:18" x14ac:dyDescent="0.25">
      <c r="A2532" s="51">
        <v>2529</v>
      </c>
      <c r="B2532" s="52"/>
      <c r="C2532" s="38" t="s">
        <v>5653</v>
      </c>
      <c r="D2532" s="39">
        <v>45015</v>
      </c>
      <c r="E2532" s="40" t="s">
        <v>4718</v>
      </c>
      <c r="F2532" s="41">
        <v>479160</v>
      </c>
      <c r="G2532" s="40" t="s">
        <v>3749</v>
      </c>
      <c r="H2532" s="41">
        <v>50312</v>
      </c>
      <c r="I2532" s="42">
        <f t="shared" si="156"/>
        <v>45738.181818181816</v>
      </c>
      <c r="J2532" s="43">
        <v>45036</v>
      </c>
      <c r="K2532" s="44">
        <v>435600</v>
      </c>
      <c r="L2532" s="45">
        <v>0.1075</v>
      </c>
      <c r="M2532" s="46">
        <f t="shared" si="157"/>
        <v>46827</v>
      </c>
      <c r="N2532" s="47">
        <f t="shared" si="158"/>
        <v>1088.8181818181838</v>
      </c>
      <c r="O2532" s="48">
        <f t="shared" si="159"/>
        <v>1175.9236363636385</v>
      </c>
      <c r="P2532" s="49"/>
      <c r="Q2532" s="49"/>
      <c r="R2532" s="50"/>
    </row>
    <row r="2533" spans="1:18" x14ac:dyDescent="0.25">
      <c r="A2533" s="51">
        <v>2530</v>
      </c>
      <c r="B2533" s="52"/>
      <c r="C2533" s="38" t="s">
        <v>5654</v>
      </c>
      <c r="D2533" s="39">
        <v>45003</v>
      </c>
      <c r="E2533" s="40" t="s">
        <v>4718</v>
      </c>
      <c r="F2533" s="41">
        <v>928704</v>
      </c>
      <c r="G2533" s="40" t="s">
        <v>3749</v>
      </c>
      <c r="H2533" s="41">
        <v>97514</v>
      </c>
      <c r="I2533" s="42">
        <f t="shared" si="156"/>
        <v>88649.090909090897</v>
      </c>
      <c r="J2533" s="43">
        <v>45036</v>
      </c>
      <c r="K2533" s="44">
        <v>844276</v>
      </c>
      <c r="L2533" s="45">
        <v>0.1075</v>
      </c>
      <c r="M2533" s="46">
        <f t="shared" si="157"/>
        <v>90759.67</v>
      </c>
      <c r="N2533" s="47">
        <f t="shared" si="158"/>
        <v>2110.5790909091011</v>
      </c>
      <c r="O2533" s="48">
        <f t="shared" si="159"/>
        <v>2279.4254181818292</v>
      </c>
      <c r="P2533" s="49"/>
      <c r="Q2533" s="49"/>
      <c r="R2533" s="50"/>
    </row>
    <row r="2534" spans="1:18" x14ac:dyDescent="0.25">
      <c r="A2534" s="51">
        <v>2531</v>
      </c>
      <c r="B2534" s="52"/>
      <c r="C2534" s="38" t="s">
        <v>5655</v>
      </c>
      <c r="D2534" s="39">
        <v>44996</v>
      </c>
      <c r="E2534" s="40" t="s">
        <v>5547</v>
      </c>
      <c r="F2534" s="41">
        <v>374347</v>
      </c>
      <c r="G2534" s="40" t="s">
        <v>3749</v>
      </c>
      <c r="H2534" s="41">
        <v>39306</v>
      </c>
      <c r="I2534" s="42">
        <f t="shared" si="156"/>
        <v>35732.727272727272</v>
      </c>
      <c r="J2534" s="43">
        <v>45036</v>
      </c>
      <c r="K2534" s="44">
        <v>340315</v>
      </c>
      <c r="L2534" s="45">
        <v>0.1075</v>
      </c>
      <c r="M2534" s="46">
        <f t="shared" si="157"/>
        <v>36583.862500000003</v>
      </c>
      <c r="N2534" s="47">
        <f t="shared" si="158"/>
        <v>851.13522727273084</v>
      </c>
      <c r="O2534" s="48">
        <f t="shared" si="159"/>
        <v>919.22604545454942</v>
      </c>
      <c r="P2534" s="49"/>
      <c r="Q2534" s="49"/>
      <c r="R2534" s="50"/>
    </row>
    <row r="2535" spans="1:18" x14ac:dyDescent="0.25">
      <c r="A2535" s="51">
        <v>2532</v>
      </c>
      <c r="B2535" s="52"/>
      <c r="C2535" s="38" t="s">
        <v>5656</v>
      </c>
      <c r="D2535" s="39">
        <v>45014</v>
      </c>
      <c r="E2535" s="40" t="s">
        <v>4685</v>
      </c>
      <c r="F2535" s="41">
        <v>1041126</v>
      </c>
      <c r="G2535" s="40" t="s">
        <v>3749</v>
      </c>
      <c r="H2535" s="41">
        <v>109318</v>
      </c>
      <c r="I2535" s="42">
        <f t="shared" si="156"/>
        <v>99379.999999999985</v>
      </c>
      <c r="J2535" s="43">
        <v>45036</v>
      </c>
      <c r="K2535" s="44">
        <v>946478</v>
      </c>
      <c r="L2535" s="45">
        <v>0.1075</v>
      </c>
      <c r="M2535" s="46">
        <f t="shared" si="157"/>
        <v>101746.38499999999</v>
      </c>
      <c r="N2535" s="47">
        <f t="shared" si="158"/>
        <v>2366.3850000000093</v>
      </c>
      <c r="O2535" s="48">
        <f t="shared" si="159"/>
        <v>2555.6958000000104</v>
      </c>
      <c r="P2535" s="49"/>
      <c r="Q2535" s="49"/>
      <c r="R2535" s="50"/>
    </row>
    <row r="2536" spans="1:18" x14ac:dyDescent="0.25">
      <c r="A2536" s="51">
        <v>2533</v>
      </c>
      <c r="B2536" s="52"/>
      <c r="C2536" s="38" t="s">
        <v>5657</v>
      </c>
      <c r="D2536" s="39">
        <v>45010</v>
      </c>
      <c r="E2536" s="40" t="s">
        <v>4685</v>
      </c>
      <c r="F2536" s="41">
        <v>1294063</v>
      </c>
      <c r="G2536" s="40" t="s">
        <v>3749</v>
      </c>
      <c r="H2536" s="41">
        <v>135877</v>
      </c>
      <c r="I2536" s="42">
        <f t="shared" si="156"/>
        <v>123524.54545454544</v>
      </c>
      <c r="J2536" s="43">
        <v>45036</v>
      </c>
      <c r="K2536" s="44">
        <v>1176421</v>
      </c>
      <c r="L2536" s="45">
        <v>0.1075</v>
      </c>
      <c r="M2536" s="46">
        <f t="shared" si="157"/>
        <v>126465.25749999999</v>
      </c>
      <c r="N2536" s="47">
        <f t="shared" si="158"/>
        <v>2940.7120454545511</v>
      </c>
      <c r="O2536" s="48">
        <f t="shared" si="159"/>
        <v>3175.9690090909153</v>
      </c>
      <c r="P2536" s="49"/>
      <c r="Q2536" s="49"/>
      <c r="R2536" s="50"/>
    </row>
    <row r="2537" spans="1:18" x14ac:dyDescent="0.25">
      <c r="A2537" s="51">
        <v>2534</v>
      </c>
      <c r="B2537" s="52"/>
      <c r="C2537" s="38" t="s">
        <v>5658</v>
      </c>
      <c r="D2537" s="39">
        <v>45000</v>
      </c>
      <c r="E2537" s="40" t="s">
        <v>5547</v>
      </c>
      <c r="F2537" s="41">
        <v>374347</v>
      </c>
      <c r="G2537" s="40" t="s">
        <v>3749</v>
      </c>
      <c r="H2537" s="41">
        <v>39306</v>
      </c>
      <c r="I2537" s="42">
        <f t="shared" si="156"/>
        <v>35732.727272727272</v>
      </c>
      <c r="J2537" s="43">
        <v>45036</v>
      </c>
      <c r="K2537" s="44">
        <v>340315</v>
      </c>
      <c r="L2537" s="45">
        <v>0.1075</v>
      </c>
      <c r="M2537" s="46">
        <f t="shared" si="157"/>
        <v>36583.862500000003</v>
      </c>
      <c r="N2537" s="47">
        <f t="shared" si="158"/>
        <v>851.13522727273084</v>
      </c>
      <c r="O2537" s="48">
        <f t="shared" si="159"/>
        <v>919.22604545454942</v>
      </c>
      <c r="P2537" s="49"/>
      <c r="Q2537" s="49"/>
      <c r="R2537" s="50"/>
    </row>
    <row r="2538" spans="1:18" x14ac:dyDescent="0.25">
      <c r="A2538" s="51">
        <v>2535</v>
      </c>
      <c r="B2538" s="52"/>
      <c r="C2538" s="38" t="s">
        <v>5659</v>
      </c>
      <c r="D2538" s="39">
        <v>45002</v>
      </c>
      <c r="E2538" s="40" t="s">
        <v>4718</v>
      </c>
      <c r="F2538" s="41">
        <v>374347</v>
      </c>
      <c r="G2538" s="40" t="s">
        <v>3749</v>
      </c>
      <c r="H2538" s="41">
        <v>39306</v>
      </c>
      <c r="I2538" s="42">
        <f t="shared" si="156"/>
        <v>35732.727272727272</v>
      </c>
      <c r="J2538" s="43">
        <v>45036</v>
      </c>
      <c r="K2538" s="44">
        <v>340315</v>
      </c>
      <c r="L2538" s="45">
        <v>0.1075</v>
      </c>
      <c r="M2538" s="46">
        <f t="shared" si="157"/>
        <v>36583.862500000003</v>
      </c>
      <c r="N2538" s="47">
        <f t="shared" si="158"/>
        <v>851.13522727273084</v>
      </c>
      <c r="O2538" s="48">
        <f t="shared" si="159"/>
        <v>919.22604545454942</v>
      </c>
      <c r="P2538" s="49"/>
      <c r="Q2538" s="49"/>
      <c r="R2538" s="50"/>
    </row>
    <row r="2539" spans="1:18" x14ac:dyDescent="0.25">
      <c r="A2539" s="51">
        <v>2536</v>
      </c>
      <c r="B2539" s="52"/>
      <c r="C2539" s="38" t="s">
        <v>5660</v>
      </c>
      <c r="D2539" s="39">
        <v>45000</v>
      </c>
      <c r="E2539" s="40" t="s">
        <v>4718</v>
      </c>
      <c r="F2539" s="41">
        <v>374347</v>
      </c>
      <c r="G2539" s="40" t="s">
        <v>3749</v>
      </c>
      <c r="H2539" s="41">
        <v>39306</v>
      </c>
      <c r="I2539" s="42">
        <f t="shared" si="156"/>
        <v>35732.727272727272</v>
      </c>
      <c r="J2539" s="43">
        <v>45036</v>
      </c>
      <c r="K2539" s="44">
        <v>340315</v>
      </c>
      <c r="L2539" s="45">
        <v>0.1075</v>
      </c>
      <c r="M2539" s="46">
        <f t="shared" si="157"/>
        <v>36583.862500000003</v>
      </c>
      <c r="N2539" s="47">
        <f t="shared" si="158"/>
        <v>851.13522727273084</v>
      </c>
      <c r="O2539" s="48">
        <f t="shared" si="159"/>
        <v>919.22604545454942</v>
      </c>
      <c r="P2539" s="49"/>
      <c r="Q2539" s="49"/>
      <c r="R2539" s="50"/>
    </row>
    <row r="2540" spans="1:18" x14ac:dyDescent="0.25">
      <c r="A2540" s="51">
        <v>2537</v>
      </c>
      <c r="B2540" s="52"/>
      <c r="C2540" s="38" t="s">
        <v>5661</v>
      </c>
      <c r="D2540" s="39">
        <v>45006</v>
      </c>
      <c r="E2540" s="40" t="s">
        <v>4718</v>
      </c>
      <c r="F2540" s="41">
        <v>244328</v>
      </c>
      <c r="G2540" s="40" t="s">
        <v>3749</v>
      </c>
      <c r="H2540" s="41">
        <v>25654</v>
      </c>
      <c r="I2540" s="42">
        <f t="shared" si="156"/>
        <v>23321.81818181818</v>
      </c>
      <c r="J2540" s="43">
        <v>45036</v>
      </c>
      <c r="K2540" s="44">
        <v>222116</v>
      </c>
      <c r="L2540" s="45">
        <v>0.1075</v>
      </c>
      <c r="M2540" s="46">
        <f t="shared" si="157"/>
        <v>23877.47</v>
      </c>
      <c r="N2540" s="47">
        <f t="shared" si="158"/>
        <v>555.651818181821</v>
      </c>
      <c r="O2540" s="48">
        <f t="shared" si="159"/>
        <v>600.10396363636676</v>
      </c>
      <c r="P2540" s="49"/>
      <c r="Q2540" s="49"/>
      <c r="R2540" s="50"/>
    </row>
    <row r="2541" spans="1:18" x14ac:dyDescent="0.25">
      <c r="A2541" s="51">
        <v>2538</v>
      </c>
      <c r="B2541" s="52"/>
      <c r="C2541" s="38" t="s">
        <v>5662</v>
      </c>
      <c r="D2541" s="39">
        <v>45003</v>
      </c>
      <c r="E2541" s="40" t="s">
        <v>4718</v>
      </c>
      <c r="F2541" s="41">
        <v>774414</v>
      </c>
      <c r="G2541" s="40" t="s">
        <v>3749</v>
      </c>
      <c r="H2541" s="41">
        <v>81313</v>
      </c>
      <c r="I2541" s="42">
        <f t="shared" si="156"/>
        <v>73920.909090909088</v>
      </c>
      <c r="J2541" s="43">
        <v>45036</v>
      </c>
      <c r="K2541" s="44">
        <v>704013</v>
      </c>
      <c r="L2541" s="45">
        <v>0.1075</v>
      </c>
      <c r="M2541" s="46">
        <f t="shared" si="157"/>
        <v>75681.397499999992</v>
      </c>
      <c r="N2541" s="47">
        <f t="shared" si="158"/>
        <v>1760.4884090909036</v>
      </c>
      <c r="O2541" s="48">
        <f t="shared" si="159"/>
        <v>1901.327481818176</v>
      </c>
      <c r="P2541" s="49"/>
      <c r="Q2541" s="49"/>
      <c r="R2541" s="50"/>
    </row>
    <row r="2542" spans="1:18" x14ac:dyDescent="0.25">
      <c r="A2542" s="51">
        <v>2539</v>
      </c>
      <c r="B2542" s="52"/>
      <c r="C2542" s="38" t="s">
        <v>5663</v>
      </c>
      <c r="D2542" s="39">
        <v>45002</v>
      </c>
      <c r="E2542" s="40" t="s">
        <v>5547</v>
      </c>
      <c r="F2542" s="41">
        <v>679872</v>
      </c>
      <c r="G2542" s="40" t="s">
        <v>3749</v>
      </c>
      <c r="H2542" s="41">
        <v>71387</v>
      </c>
      <c r="I2542" s="42">
        <f t="shared" si="156"/>
        <v>64897.272727272721</v>
      </c>
      <c r="J2542" s="43">
        <v>45036</v>
      </c>
      <c r="K2542" s="44">
        <v>618065</v>
      </c>
      <c r="L2542" s="45">
        <v>0.1075</v>
      </c>
      <c r="M2542" s="46">
        <f t="shared" si="157"/>
        <v>66441.987500000003</v>
      </c>
      <c r="N2542" s="47">
        <f t="shared" si="158"/>
        <v>1544.7147727272823</v>
      </c>
      <c r="O2542" s="48">
        <f t="shared" si="159"/>
        <v>1668.2919545454649</v>
      </c>
      <c r="P2542" s="49"/>
      <c r="Q2542" s="49"/>
      <c r="R2542" s="50"/>
    </row>
    <row r="2543" spans="1:18" x14ac:dyDescent="0.25">
      <c r="A2543" s="51">
        <v>2540</v>
      </c>
      <c r="B2543" s="52"/>
      <c r="C2543" s="38" t="s">
        <v>5664</v>
      </c>
      <c r="D2543" s="39">
        <v>45007</v>
      </c>
      <c r="E2543" s="40" t="s">
        <v>5547</v>
      </c>
      <c r="F2543" s="41">
        <v>366491</v>
      </c>
      <c r="G2543" s="40" t="s">
        <v>3749</v>
      </c>
      <c r="H2543" s="41">
        <v>38482</v>
      </c>
      <c r="I2543" s="42">
        <f t="shared" si="156"/>
        <v>34983.63636363636</v>
      </c>
      <c r="J2543" s="43">
        <v>45036</v>
      </c>
      <c r="K2543" s="44">
        <v>333174</v>
      </c>
      <c r="L2543" s="45">
        <v>0.1075</v>
      </c>
      <c r="M2543" s="46">
        <f t="shared" si="157"/>
        <v>35816.205000000002</v>
      </c>
      <c r="N2543" s="47">
        <f t="shared" si="158"/>
        <v>832.56863636364142</v>
      </c>
      <c r="O2543" s="48">
        <f t="shared" si="159"/>
        <v>899.17412727273279</v>
      </c>
      <c r="P2543" s="49"/>
      <c r="Q2543" s="49"/>
      <c r="R2543" s="50"/>
    </row>
    <row r="2544" spans="1:18" x14ac:dyDescent="0.25">
      <c r="A2544" s="51">
        <v>2541</v>
      </c>
      <c r="B2544" s="52"/>
      <c r="C2544" s="38" t="s">
        <v>5665</v>
      </c>
      <c r="D2544" s="39">
        <v>45007</v>
      </c>
      <c r="E2544" s="40" t="s">
        <v>4718</v>
      </c>
      <c r="F2544" s="41">
        <v>649796</v>
      </c>
      <c r="G2544" s="40" t="s">
        <v>3749</v>
      </c>
      <c r="H2544" s="41">
        <v>68229</v>
      </c>
      <c r="I2544" s="42">
        <f t="shared" si="156"/>
        <v>62026.363636363632</v>
      </c>
      <c r="J2544" s="43">
        <v>45036</v>
      </c>
      <c r="K2544" s="44">
        <v>590724</v>
      </c>
      <c r="L2544" s="45">
        <v>0.1075</v>
      </c>
      <c r="M2544" s="46">
        <f t="shared" si="157"/>
        <v>63502.83</v>
      </c>
      <c r="N2544" s="47">
        <f t="shared" si="158"/>
        <v>1476.4663636363694</v>
      </c>
      <c r="O2544" s="48">
        <f t="shared" si="159"/>
        <v>1594.583672727279</v>
      </c>
      <c r="P2544" s="49"/>
      <c r="Q2544" s="49"/>
      <c r="R2544" s="50"/>
    </row>
    <row r="2545" spans="1:18" x14ac:dyDescent="0.25">
      <c r="A2545" s="51">
        <v>2542</v>
      </c>
      <c r="B2545" s="52"/>
      <c r="C2545" s="38" t="s">
        <v>5666</v>
      </c>
      <c r="D2545" s="39">
        <v>45007</v>
      </c>
      <c r="E2545" s="40" t="s">
        <v>5547</v>
      </c>
      <c r="F2545" s="41">
        <v>331201</v>
      </c>
      <c r="G2545" s="40" t="s">
        <v>3749</v>
      </c>
      <c r="H2545" s="41">
        <v>34776</v>
      </c>
      <c r="I2545" s="42">
        <f t="shared" si="156"/>
        <v>31614.545454545452</v>
      </c>
      <c r="J2545" s="43">
        <v>45036</v>
      </c>
      <c r="K2545" s="44">
        <v>301092</v>
      </c>
      <c r="L2545" s="45">
        <v>0.1075</v>
      </c>
      <c r="M2545" s="46">
        <f t="shared" si="157"/>
        <v>32367.39</v>
      </c>
      <c r="N2545" s="47">
        <f t="shared" si="158"/>
        <v>752.84454545454719</v>
      </c>
      <c r="O2545" s="48">
        <f t="shared" si="159"/>
        <v>813.072109090911</v>
      </c>
      <c r="P2545" s="49"/>
      <c r="Q2545" s="49"/>
      <c r="R2545" s="50"/>
    </row>
    <row r="2546" spans="1:18" x14ac:dyDescent="0.25">
      <c r="A2546" s="51">
        <v>2543</v>
      </c>
      <c r="B2546" s="52"/>
      <c r="C2546" s="38" t="s">
        <v>5667</v>
      </c>
      <c r="D2546" s="39">
        <v>45006</v>
      </c>
      <c r="E2546" s="40" t="s">
        <v>4731</v>
      </c>
      <c r="F2546" s="41">
        <v>855844</v>
      </c>
      <c r="G2546" s="40" t="s">
        <v>3749</v>
      </c>
      <c r="H2546" s="41">
        <v>89864</v>
      </c>
      <c r="I2546" s="42">
        <f t="shared" si="156"/>
        <v>81694.545454545441</v>
      </c>
      <c r="J2546" s="43">
        <v>45036</v>
      </c>
      <c r="K2546" s="44">
        <v>778040</v>
      </c>
      <c r="L2546" s="45">
        <v>0.1075</v>
      </c>
      <c r="M2546" s="46">
        <f t="shared" si="157"/>
        <v>83639.3</v>
      </c>
      <c r="N2546" s="47">
        <f t="shared" si="158"/>
        <v>1944.7545454545616</v>
      </c>
      <c r="O2546" s="48">
        <f t="shared" si="159"/>
        <v>2100.3349090909269</v>
      </c>
      <c r="P2546" s="49"/>
      <c r="Q2546" s="49"/>
      <c r="R2546" s="50"/>
    </row>
    <row r="2547" spans="1:18" x14ac:dyDescent="0.25">
      <c r="A2547" s="51">
        <v>2544</v>
      </c>
      <c r="B2547" s="52"/>
      <c r="C2547" s="38" t="s">
        <v>5668</v>
      </c>
      <c r="D2547" s="39">
        <v>45006</v>
      </c>
      <c r="E2547" s="40" t="s">
        <v>4731</v>
      </c>
      <c r="F2547" s="41">
        <v>610819</v>
      </c>
      <c r="G2547" s="40" t="s">
        <v>3749</v>
      </c>
      <c r="H2547" s="41">
        <v>64136</v>
      </c>
      <c r="I2547" s="42">
        <f t="shared" si="156"/>
        <v>58305.454545454544</v>
      </c>
      <c r="J2547" s="43">
        <v>45036</v>
      </c>
      <c r="K2547" s="44">
        <v>555290</v>
      </c>
      <c r="L2547" s="45">
        <v>0.1075</v>
      </c>
      <c r="M2547" s="46">
        <f t="shared" si="157"/>
        <v>59693.674999999996</v>
      </c>
      <c r="N2547" s="47">
        <f t="shared" si="158"/>
        <v>1388.2204545454515</v>
      </c>
      <c r="O2547" s="48">
        <f t="shared" si="159"/>
        <v>1499.2780909090877</v>
      </c>
      <c r="P2547" s="49"/>
      <c r="Q2547" s="49"/>
      <c r="R2547" s="50"/>
    </row>
    <row r="2548" spans="1:18" x14ac:dyDescent="0.25">
      <c r="A2548" s="51">
        <v>2545</v>
      </c>
      <c r="B2548" s="52"/>
      <c r="C2548" s="38" t="s">
        <v>5669</v>
      </c>
      <c r="D2548" s="39">
        <v>44998</v>
      </c>
      <c r="E2548" s="40" t="s">
        <v>4723</v>
      </c>
      <c r="F2548" s="41">
        <v>992808</v>
      </c>
      <c r="G2548" s="40" t="s">
        <v>3749</v>
      </c>
      <c r="H2548" s="41">
        <v>104245</v>
      </c>
      <c r="I2548" s="42">
        <f t="shared" si="156"/>
        <v>94768.181818181809</v>
      </c>
      <c r="J2548" s="43">
        <v>45036</v>
      </c>
      <c r="K2548" s="44">
        <v>902553</v>
      </c>
      <c r="L2548" s="45">
        <v>0.1075</v>
      </c>
      <c r="M2548" s="46">
        <f t="shared" si="157"/>
        <v>97024.447499999995</v>
      </c>
      <c r="N2548" s="47">
        <f t="shared" si="158"/>
        <v>2256.2656818181858</v>
      </c>
      <c r="O2548" s="48">
        <f t="shared" si="159"/>
        <v>2436.766936363641</v>
      </c>
      <c r="P2548" s="49"/>
      <c r="Q2548" s="49"/>
      <c r="R2548" s="50"/>
    </row>
    <row r="2549" spans="1:18" x14ac:dyDescent="0.25">
      <c r="A2549" s="51">
        <v>2546</v>
      </c>
      <c r="B2549" s="52"/>
      <c r="C2549" s="38" t="s">
        <v>5670</v>
      </c>
      <c r="D2549" s="39">
        <v>44998</v>
      </c>
      <c r="E2549" s="40" t="s">
        <v>4723</v>
      </c>
      <c r="F2549" s="41">
        <v>374347</v>
      </c>
      <c r="G2549" s="40" t="s">
        <v>3749</v>
      </c>
      <c r="H2549" s="41">
        <v>39306</v>
      </c>
      <c r="I2549" s="42">
        <f t="shared" si="156"/>
        <v>35732.727272727272</v>
      </c>
      <c r="J2549" s="43">
        <v>45036</v>
      </c>
      <c r="K2549" s="44">
        <v>340315</v>
      </c>
      <c r="L2549" s="45">
        <v>0.1075</v>
      </c>
      <c r="M2549" s="46">
        <f t="shared" si="157"/>
        <v>36583.862500000003</v>
      </c>
      <c r="N2549" s="47">
        <f t="shared" si="158"/>
        <v>851.13522727273084</v>
      </c>
      <c r="O2549" s="48">
        <f t="shared" si="159"/>
        <v>919.22604545454942</v>
      </c>
      <c r="P2549" s="49"/>
      <c r="Q2549" s="49"/>
      <c r="R2549" s="50"/>
    </row>
    <row r="2550" spans="1:18" x14ac:dyDescent="0.25">
      <c r="A2550" s="51">
        <v>2547</v>
      </c>
      <c r="B2550" s="52"/>
      <c r="C2550" s="38" t="s">
        <v>5671</v>
      </c>
      <c r="D2550" s="39">
        <v>44996</v>
      </c>
      <c r="E2550" s="40" t="s">
        <v>4682</v>
      </c>
      <c r="F2550" s="41">
        <v>1539760</v>
      </c>
      <c r="G2550" s="40" t="s">
        <v>3749</v>
      </c>
      <c r="H2550" s="41">
        <v>161675</v>
      </c>
      <c r="I2550" s="42">
        <f t="shared" si="156"/>
        <v>146977.27272727271</v>
      </c>
      <c r="J2550" s="43">
        <v>45036</v>
      </c>
      <c r="K2550" s="44">
        <v>1399782</v>
      </c>
      <c r="L2550" s="45">
        <v>0.1075</v>
      </c>
      <c r="M2550" s="46">
        <f t="shared" si="157"/>
        <v>150476.565</v>
      </c>
      <c r="N2550" s="47">
        <f t="shared" si="158"/>
        <v>3499.2922727272962</v>
      </c>
      <c r="O2550" s="48">
        <f t="shared" si="159"/>
        <v>3779.23565454548</v>
      </c>
      <c r="P2550" s="49"/>
      <c r="Q2550" s="49"/>
      <c r="R2550" s="50"/>
    </row>
    <row r="2551" spans="1:18" x14ac:dyDescent="0.25">
      <c r="A2551" s="51">
        <v>2548</v>
      </c>
      <c r="B2551" s="52"/>
      <c r="C2551" s="38" t="s">
        <v>5672</v>
      </c>
      <c r="D2551" s="39">
        <v>45007</v>
      </c>
      <c r="E2551" s="40" t="s">
        <v>4685</v>
      </c>
      <c r="F2551" s="41">
        <v>486650</v>
      </c>
      <c r="G2551" s="40" t="s">
        <v>3749</v>
      </c>
      <c r="H2551" s="41">
        <v>51098</v>
      </c>
      <c r="I2551" s="42">
        <f t="shared" si="156"/>
        <v>46452.727272727272</v>
      </c>
      <c r="J2551" s="43">
        <v>45036</v>
      </c>
      <c r="K2551" s="44">
        <v>442409</v>
      </c>
      <c r="L2551" s="45">
        <v>0.1075</v>
      </c>
      <c r="M2551" s="46">
        <f t="shared" si="157"/>
        <v>47558.967499999999</v>
      </c>
      <c r="N2551" s="47">
        <f t="shared" si="158"/>
        <v>1106.2402272727268</v>
      </c>
      <c r="O2551" s="48">
        <f t="shared" si="159"/>
        <v>1194.7394454545449</v>
      </c>
      <c r="P2551" s="49"/>
      <c r="Q2551" s="49"/>
      <c r="R2551" s="50"/>
    </row>
    <row r="2552" spans="1:18" x14ac:dyDescent="0.25">
      <c r="A2552" s="51">
        <v>2549</v>
      </c>
      <c r="B2552" s="52"/>
      <c r="C2552" s="38" t="s">
        <v>5673</v>
      </c>
      <c r="D2552" s="39">
        <v>45002</v>
      </c>
      <c r="E2552" s="40" t="s">
        <v>5547</v>
      </c>
      <c r="F2552" s="41">
        <v>608814</v>
      </c>
      <c r="G2552" s="40" t="s">
        <v>3749</v>
      </c>
      <c r="H2552" s="41">
        <v>63925</v>
      </c>
      <c r="I2552" s="42">
        <f t="shared" si="156"/>
        <v>58113.63636363636</v>
      </c>
      <c r="J2552" s="43">
        <v>45036</v>
      </c>
      <c r="K2552" s="44">
        <v>553467</v>
      </c>
      <c r="L2552" s="45">
        <v>0.1075</v>
      </c>
      <c r="M2552" s="46">
        <f t="shared" si="157"/>
        <v>59497.702499999999</v>
      </c>
      <c r="N2552" s="47">
        <f t="shared" si="158"/>
        <v>1384.0661363636391</v>
      </c>
      <c r="O2552" s="48">
        <f t="shared" si="159"/>
        <v>1494.7914272727303</v>
      </c>
      <c r="P2552" s="49"/>
      <c r="Q2552" s="49"/>
      <c r="R2552" s="50"/>
    </row>
    <row r="2553" spans="1:18" x14ac:dyDescent="0.25">
      <c r="A2553" s="51">
        <v>2550</v>
      </c>
      <c r="B2553" s="52"/>
      <c r="C2553" s="38" t="s">
        <v>5674</v>
      </c>
      <c r="D2553" s="39">
        <v>45000</v>
      </c>
      <c r="E2553" s="40" t="s">
        <v>4685</v>
      </c>
      <c r="F2553" s="41">
        <v>798600</v>
      </c>
      <c r="G2553" s="40" t="s">
        <v>3749</v>
      </c>
      <c r="H2553" s="41">
        <v>83853</v>
      </c>
      <c r="I2553" s="42">
        <f t="shared" si="156"/>
        <v>76230</v>
      </c>
      <c r="J2553" s="43">
        <v>45036</v>
      </c>
      <c r="K2553" s="44">
        <v>726000</v>
      </c>
      <c r="L2553" s="45">
        <v>0.1075</v>
      </c>
      <c r="M2553" s="46">
        <f t="shared" si="157"/>
        <v>78045</v>
      </c>
      <c r="N2553" s="47">
        <f t="shared" si="158"/>
        <v>1815</v>
      </c>
      <c r="O2553" s="48">
        <f t="shared" si="159"/>
        <v>1960.2</v>
      </c>
      <c r="P2553" s="49"/>
      <c r="Q2553" s="49"/>
      <c r="R2553" s="50"/>
    </row>
    <row r="2554" spans="1:18" x14ac:dyDescent="0.25">
      <c r="A2554" s="51">
        <v>2551</v>
      </c>
      <c r="B2554" s="52"/>
      <c r="C2554" s="38" t="s">
        <v>5675</v>
      </c>
      <c r="D2554" s="39">
        <v>44994</v>
      </c>
      <c r="E2554" s="40" t="s">
        <v>5547</v>
      </c>
      <c r="F2554" s="41">
        <v>642058</v>
      </c>
      <c r="G2554" s="40" t="s">
        <v>3749</v>
      </c>
      <c r="H2554" s="41">
        <v>67416</v>
      </c>
      <c r="I2554" s="42">
        <f t="shared" si="156"/>
        <v>61287.272727272721</v>
      </c>
      <c r="J2554" s="43">
        <v>45036</v>
      </c>
      <c r="K2554" s="44">
        <v>583689</v>
      </c>
      <c r="L2554" s="45">
        <v>0.1075</v>
      </c>
      <c r="M2554" s="46">
        <f t="shared" si="157"/>
        <v>62746.567499999997</v>
      </c>
      <c r="N2554" s="47">
        <f t="shared" si="158"/>
        <v>1459.2947727272767</v>
      </c>
      <c r="O2554" s="48">
        <f t="shared" si="159"/>
        <v>1576.038354545459</v>
      </c>
      <c r="P2554" s="49"/>
      <c r="Q2554" s="49"/>
      <c r="R2554" s="50"/>
    </row>
    <row r="2555" spans="1:18" x14ac:dyDescent="0.25">
      <c r="A2555" s="51">
        <v>2552</v>
      </c>
      <c r="B2555" s="52"/>
      <c r="C2555" s="38" t="s">
        <v>5676</v>
      </c>
      <c r="D2555" s="39">
        <v>44988</v>
      </c>
      <c r="E2555" s="40" t="s">
        <v>4718</v>
      </c>
      <c r="F2555" s="41">
        <v>1660555</v>
      </c>
      <c r="G2555" s="40" t="s">
        <v>3749</v>
      </c>
      <c r="H2555" s="41">
        <v>174358</v>
      </c>
      <c r="I2555" s="42">
        <f t="shared" si="156"/>
        <v>158507.27272727271</v>
      </c>
      <c r="J2555" s="43">
        <v>45036</v>
      </c>
      <c r="K2555" s="44">
        <v>1509595</v>
      </c>
      <c r="L2555" s="45">
        <v>0.1075</v>
      </c>
      <c r="M2555" s="46">
        <f t="shared" si="157"/>
        <v>162281.46249999999</v>
      </c>
      <c r="N2555" s="47">
        <f t="shared" si="158"/>
        <v>3774.1897727272881</v>
      </c>
      <c r="O2555" s="48">
        <f t="shared" si="159"/>
        <v>4076.1249545454716</v>
      </c>
      <c r="P2555" s="49"/>
      <c r="Q2555" s="49"/>
      <c r="R2555" s="50"/>
    </row>
    <row r="2556" spans="1:18" x14ac:dyDescent="0.25">
      <c r="A2556" s="51">
        <v>2553</v>
      </c>
      <c r="B2556" s="52"/>
      <c r="C2556" s="38" t="s">
        <v>5677</v>
      </c>
      <c r="D2556" s="39">
        <v>45000</v>
      </c>
      <c r="E2556" s="40" t="s">
        <v>4723</v>
      </c>
      <c r="F2556" s="41">
        <v>374347</v>
      </c>
      <c r="G2556" s="40" t="s">
        <v>3749</v>
      </c>
      <c r="H2556" s="41">
        <v>39306</v>
      </c>
      <c r="I2556" s="42">
        <f t="shared" si="156"/>
        <v>35732.727272727272</v>
      </c>
      <c r="J2556" s="43">
        <v>45036</v>
      </c>
      <c r="K2556" s="44">
        <v>340315</v>
      </c>
      <c r="L2556" s="45">
        <v>0.1075</v>
      </c>
      <c r="M2556" s="46">
        <f t="shared" si="157"/>
        <v>36583.862500000003</v>
      </c>
      <c r="N2556" s="47">
        <f t="shared" si="158"/>
        <v>851.13522727273084</v>
      </c>
      <c r="O2556" s="48">
        <f t="shared" si="159"/>
        <v>919.22604545454942</v>
      </c>
      <c r="P2556" s="49"/>
      <c r="Q2556" s="49"/>
      <c r="R2556" s="50"/>
    </row>
    <row r="2557" spans="1:18" x14ac:dyDescent="0.25">
      <c r="A2557" s="51">
        <v>2554</v>
      </c>
      <c r="B2557" s="52"/>
      <c r="C2557" s="38" t="s">
        <v>5678</v>
      </c>
      <c r="D2557" s="39">
        <v>45000</v>
      </c>
      <c r="E2557" s="40" t="s">
        <v>4723</v>
      </c>
      <c r="F2557" s="41">
        <v>374347</v>
      </c>
      <c r="G2557" s="40" t="s">
        <v>3749</v>
      </c>
      <c r="H2557" s="41">
        <v>39306</v>
      </c>
      <c r="I2557" s="42">
        <f t="shared" si="156"/>
        <v>35732.727272727272</v>
      </c>
      <c r="J2557" s="43">
        <v>45036</v>
      </c>
      <c r="K2557" s="44">
        <v>340315</v>
      </c>
      <c r="L2557" s="45">
        <v>0.1075</v>
      </c>
      <c r="M2557" s="46">
        <f t="shared" si="157"/>
        <v>36583.862500000003</v>
      </c>
      <c r="N2557" s="47">
        <f t="shared" si="158"/>
        <v>851.13522727273084</v>
      </c>
      <c r="O2557" s="48">
        <f t="shared" si="159"/>
        <v>919.22604545454942</v>
      </c>
      <c r="P2557" s="49"/>
      <c r="Q2557" s="49"/>
      <c r="R2557" s="50"/>
    </row>
    <row r="2558" spans="1:18" x14ac:dyDescent="0.25">
      <c r="A2558" s="51">
        <v>2555</v>
      </c>
      <c r="B2558" s="52"/>
      <c r="C2558" s="38" t="s">
        <v>5679</v>
      </c>
      <c r="D2558" s="39">
        <v>45000</v>
      </c>
      <c r="E2558" s="40" t="s">
        <v>4731</v>
      </c>
      <c r="F2558" s="41">
        <v>608814</v>
      </c>
      <c r="G2558" s="40" t="s">
        <v>3749</v>
      </c>
      <c r="H2558" s="41">
        <v>63925</v>
      </c>
      <c r="I2558" s="42">
        <f t="shared" si="156"/>
        <v>58113.63636363636</v>
      </c>
      <c r="J2558" s="43">
        <v>45036</v>
      </c>
      <c r="K2558" s="44">
        <v>553467</v>
      </c>
      <c r="L2558" s="45">
        <v>0.1075</v>
      </c>
      <c r="M2558" s="46">
        <f t="shared" si="157"/>
        <v>59497.702499999999</v>
      </c>
      <c r="N2558" s="47">
        <f t="shared" si="158"/>
        <v>1384.0661363636391</v>
      </c>
      <c r="O2558" s="48">
        <f t="shared" si="159"/>
        <v>1494.7914272727303</v>
      </c>
      <c r="P2558" s="49"/>
      <c r="Q2558" s="49"/>
      <c r="R2558" s="50"/>
    </row>
    <row r="2559" spans="1:18" x14ac:dyDescent="0.25">
      <c r="A2559" s="51">
        <v>2556</v>
      </c>
      <c r="B2559" s="52"/>
      <c r="C2559" s="38" t="s">
        <v>5680</v>
      </c>
      <c r="D2559" s="39">
        <v>45001</v>
      </c>
      <c r="E2559" s="40" t="s">
        <v>4685</v>
      </c>
      <c r="F2559" s="41">
        <v>2131872</v>
      </c>
      <c r="G2559" s="40" t="s">
        <v>3749</v>
      </c>
      <c r="H2559" s="41">
        <v>223847</v>
      </c>
      <c r="I2559" s="42">
        <f t="shared" si="156"/>
        <v>203497.27272727271</v>
      </c>
      <c r="J2559" s="43">
        <v>45036</v>
      </c>
      <c r="K2559" s="44">
        <v>1938065</v>
      </c>
      <c r="L2559" s="45">
        <v>0.1075</v>
      </c>
      <c r="M2559" s="46">
        <f t="shared" si="157"/>
        <v>208341.98749999999</v>
      </c>
      <c r="N2559" s="47">
        <f t="shared" si="158"/>
        <v>4844.7147727272823</v>
      </c>
      <c r="O2559" s="48">
        <f t="shared" si="159"/>
        <v>5232.2919545454652</v>
      </c>
      <c r="P2559" s="49"/>
      <c r="Q2559" s="49"/>
      <c r="R2559" s="50"/>
    </row>
    <row r="2560" spans="1:18" x14ac:dyDescent="0.25">
      <c r="A2560" s="51">
        <v>2557</v>
      </c>
      <c r="B2560" s="52"/>
      <c r="C2560" s="38" t="s">
        <v>5681</v>
      </c>
      <c r="D2560" s="39">
        <v>44999</v>
      </c>
      <c r="E2560" s="40" t="s">
        <v>4682</v>
      </c>
      <c r="F2560" s="41">
        <v>1221583</v>
      </c>
      <c r="G2560" s="40" t="s">
        <v>3749</v>
      </c>
      <c r="H2560" s="41">
        <v>128266</v>
      </c>
      <c r="I2560" s="42">
        <f t="shared" si="156"/>
        <v>116605.45454545453</v>
      </c>
      <c r="J2560" s="43">
        <v>45036</v>
      </c>
      <c r="K2560" s="44">
        <v>1110530</v>
      </c>
      <c r="L2560" s="45">
        <v>0.1075</v>
      </c>
      <c r="M2560" s="46">
        <f t="shared" si="157"/>
        <v>119381.97499999999</v>
      </c>
      <c r="N2560" s="47">
        <f t="shared" si="158"/>
        <v>2776.5204545454617</v>
      </c>
      <c r="O2560" s="48">
        <f t="shared" si="159"/>
        <v>2998.6420909090989</v>
      </c>
      <c r="P2560" s="49"/>
      <c r="Q2560" s="49"/>
      <c r="R2560" s="50"/>
    </row>
    <row r="2561" spans="1:18" x14ac:dyDescent="0.25">
      <c r="A2561" s="51">
        <v>2558</v>
      </c>
      <c r="B2561" s="52"/>
      <c r="C2561" s="38" t="s">
        <v>5682</v>
      </c>
      <c r="D2561" s="39">
        <v>44996</v>
      </c>
      <c r="E2561" s="40" t="s">
        <v>4682</v>
      </c>
      <c r="F2561" s="41">
        <v>374347</v>
      </c>
      <c r="G2561" s="40" t="s">
        <v>3749</v>
      </c>
      <c r="H2561" s="41">
        <v>39306</v>
      </c>
      <c r="I2561" s="42">
        <f t="shared" si="156"/>
        <v>35732.727272727272</v>
      </c>
      <c r="J2561" s="43">
        <v>45036</v>
      </c>
      <c r="K2561" s="44">
        <v>340315</v>
      </c>
      <c r="L2561" s="45">
        <v>0.1075</v>
      </c>
      <c r="M2561" s="46">
        <f t="shared" si="157"/>
        <v>36583.862500000003</v>
      </c>
      <c r="N2561" s="47">
        <f t="shared" si="158"/>
        <v>851.13522727273084</v>
      </c>
      <c r="O2561" s="48">
        <f t="shared" si="159"/>
        <v>919.22604545454942</v>
      </c>
      <c r="P2561" s="49"/>
      <c r="Q2561" s="49"/>
      <c r="R2561" s="50"/>
    </row>
    <row r="2562" spans="1:18" x14ac:dyDescent="0.25">
      <c r="A2562" s="51">
        <v>2559</v>
      </c>
      <c r="B2562" s="52"/>
      <c r="C2562" s="38" t="s">
        <v>5683</v>
      </c>
      <c r="D2562" s="39">
        <v>45002</v>
      </c>
      <c r="E2562" s="40" t="s">
        <v>4731</v>
      </c>
      <c r="F2562" s="41">
        <v>610819</v>
      </c>
      <c r="G2562" s="40" t="s">
        <v>3749</v>
      </c>
      <c r="H2562" s="41">
        <v>64136</v>
      </c>
      <c r="I2562" s="42">
        <f t="shared" si="156"/>
        <v>58305.454545454544</v>
      </c>
      <c r="J2562" s="43">
        <v>45036</v>
      </c>
      <c r="K2562" s="44">
        <v>555290</v>
      </c>
      <c r="L2562" s="45">
        <v>0.1075</v>
      </c>
      <c r="M2562" s="46">
        <f t="shared" si="157"/>
        <v>59693.674999999996</v>
      </c>
      <c r="N2562" s="47">
        <f t="shared" si="158"/>
        <v>1388.2204545454515</v>
      </c>
      <c r="O2562" s="48">
        <f t="shared" si="159"/>
        <v>1499.2780909090877</v>
      </c>
      <c r="P2562" s="49"/>
      <c r="Q2562" s="49"/>
      <c r="R2562" s="50"/>
    </row>
    <row r="2563" spans="1:18" x14ac:dyDescent="0.25">
      <c r="A2563" s="51">
        <v>2560</v>
      </c>
      <c r="B2563" s="52"/>
      <c r="C2563" s="38" t="s">
        <v>5684</v>
      </c>
      <c r="D2563" s="39">
        <v>44996</v>
      </c>
      <c r="E2563" s="40" t="s">
        <v>4682</v>
      </c>
      <c r="F2563" s="41">
        <v>374347</v>
      </c>
      <c r="G2563" s="40" t="s">
        <v>3749</v>
      </c>
      <c r="H2563" s="41">
        <v>39306</v>
      </c>
      <c r="I2563" s="42">
        <f t="shared" si="156"/>
        <v>35732.727272727272</v>
      </c>
      <c r="J2563" s="43">
        <v>45036</v>
      </c>
      <c r="K2563" s="44">
        <v>340315</v>
      </c>
      <c r="L2563" s="45">
        <v>0.1075</v>
      </c>
      <c r="M2563" s="46">
        <f t="shared" si="157"/>
        <v>36583.862500000003</v>
      </c>
      <c r="N2563" s="47">
        <f t="shared" si="158"/>
        <v>851.13522727273084</v>
      </c>
      <c r="O2563" s="48">
        <f t="shared" si="159"/>
        <v>919.22604545454942</v>
      </c>
      <c r="P2563" s="49"/>
      <c r="Q2563" s="49"/>
      <c r="R2563" s="50"/>
    </row>
    <row r="2564" spans="1:18" x14ac:dyDescent="0.25">
      <c r="A2564" s="51">
        <v>2561</v>
      </c>
      <c r="B2564" s="52"/>
      <c r="C2564" s="38" t="s">
        <v>5685</v>
      </c>
      <c r="D2564" s="39">
        <v>45001</v>
      </c>
      <c r="E2564" s="40" t="s">
        <v>4685</v>
      </c>
      <c r="F2564" s="41">
        <v>924199</v>
      </c>
      <c r="G2564" s="40" t="s">
        <v>3749</v>
      </c>
      <c r="H2564" s="41">
        <v>97041</v>
      </c>
      <c r="I2564" s="42">
        <f t="shared" ref="I2564:I2627" si="160">H2564/1.1</f>
        <v>88219.090909090897</v>
      </c>
      <c r="J2564" s="43">
        <v>45036</v>
      </c>
      <c r="K2564" s="44">
        <v>840181</v>
      </c>
      <c r="L2564" s="45">
        <v>0.1075</v>
      </c>
      <c r="M2564" s="46">
        <f t="shared" ref="M2564:M2627" si="161">K2564*L2564</f>
        <v>90319.457500000004</v>
      </c>
      <c r="N2564" s="47">
        <f t="shared" ref="N2564:N2627" si="162">M2564-I2564</f>
        <v>2100.3665909091069</v>
      </c>
      <c r="O2564" s="48">
        <f t="shared" ref="O2564:O2627" si="163">N2564*1.08</f>
        <v>2268.3959181818354</v>
      </c>
      <c r="P2564" s="49"/>
      <c r="Q2564" s="49"/>
      <c r="R2564" s="50"/>
    </row>
    <row r="2565" spans="1:18" x14ac:dyDescent="0.25">
      <c r="A2565" s="51">
        <v>2562</v>
      </c>
      <c r="B2565" s="52"/>
      <c r="C2565" s="38" t="s">
        <v>5686</v>
      </c>
      <c r="D2565" s="39">
        <v>44987</v>
      </c>
      <c r="E2565" s="40" t="s">
        <v>4731</v>
      </c>
      <c r="F2565" s="41">
        <v>503318</v>
      </c>
      <c r="G2565" s="40" t="s">
        <v>3749</v>
      </c>
      <c r="H2565" s="41">
        <v>52848</v>
      </c>
      <c r="I2565" s="42">
        <f t="shared" si="160"/>
        <v>48043.63636363636</v>
      </c>
      <c r="J2565" s="43">
        <v>45036</v>
      </c>
      <c r="K2565" s="44">
        <v>457562</v>
      </c>
      <c r="L2565" s="45">
        <v>0.1075</v>
      </c>
      <c r="M2565" s="46">
        <f t="shared" si="161"/>
        <v>49187.915000000001</v>
      </c>
      <c r="N2565" s="47">
        <f t="shared" si="162"/>
        <v>1144.2786363636405</v>
      </c>
      <c r="O2565" s="48">
        <f t="shared" si="163"/>
        <v>1235.820927272732</v>
      </c>
      <c r="P2565" s="49"/>
      <c r="Q2565" s="49"/>
      <c r="R2565" s="50"/>
    </row>
    <row r="2566" spans="1:18" x14ac:dyDescent="0.25">
      <c r="A2566" s="51">
        <v>2563</v>
      </c>
      <c r="B2566" s="52"/>
      <c r="C2566" s="38" t="s">
        <v>5687</v>
      </c>
      <c r="D2566" s="39">
        <v>44988</v>
      </c>
      <c r="E2566" s="40" t="s">
        <v>4723</v>
      </c>
      <c r="F2566" s="41">
        <v>403871</v>
      </c>
      <c r="G2566" s="40" t="s">
        <v>3749</v>
      </c>
      <c r="H2566" s="41">
        <v>42406</v>
      </c>
      <c r="I2566" s="42">
        <f t="shared" si="160"/>
        <v>38550.909090909088</v>
      </c>
      <c r="J2566" s="43">
        <v>45036</v>
      </c>
      <c r="K2566" s="44">
        <v>367155</v>
      </c>
      <c r="L2566" s="45">
        <v>0.1075</v>
      </c>
      <c r="M2566" s="46">
        <f t="shared" si="161"/>
        <v>39469.162499999999</v>
      </c>
      <c r="N2566" s="47">
        <f t="shared" si="162"/>
        <v>918.25340909091028</v>
      </c>
      <c r="O2566" s="48">
        <f t="shared" si="163"/>
        <v>991.7136818181832</v>
      </c>
      <c r="P2566" s="49"/>
      <c r="Q2566" s="49"/>
      <c r="R2566" s="50"/>
    </row>
    <row r="2567" spans="1:18" x14ac:dyDescent="0.25">
      <c r="A2567" s="51">
        <v>2564</v>
      </c>
      <c r="B2567" s="52"/>
      <c r="C2567" s="38" t="s">
        <v>5688</v>
      </c>
      <c r="D2567" s="39">
        <v>45000</v>
      </c>
      <c r="E2567" s="40" t="s">
        <v>5547</v>
      </c>
      <c r="F2567" s="41">
        <v>407923</v>
      </c>
      <c r="G2567" s="40" t="s">
        <v>3749</v>
      </c>
      <c r="H2567" s="41">
        <v>42832</v>
      </c>
      <c r="I2567" s="42">
        <f t="shared" si="160"/>
        <v>38938.181818181816</v>
      </c>
      <c r="J2567" s="43">
        <v>45036</v>
      </c>
      <c r="K2567" s="44">
        <v>370839</v>
      </c>
      <c r="L2567" s="45">
        <v>0.1075</v>
      </c>
      <c r="M2567" s="46">
        <f t="shared" si="161"/>
        <v>39865.192499999997</v>
      </c>
      <c r="N2567" s="47">
        <f t="shared" si="162"/>
        <v>927.01068181818118</v>
      </c>
      <c r="O2567" s="48">
        <f t="shared" si="163"/>
        <v>1001.1715363636357</v>
      </c>
      <c r="P2567" s="49"/>
      <c r="Q2567" s="49"/>
      <c r="R2567" s="50"/>
    </row>
    <row r="2568" spans="1:18" x14ac:dyDescent="0.25">
      <c r="A2568" s="51">
        <v>2565</v>
      </c>
      <c r="B2568" s="52"/>
      <c r="C2568" s="38" t="s">
        <v>5689</v>
      </c>
      <c r="D2568" s="39">
        <v>44999</v>
      </c>
      <c r="E2568" s="40" t="s">
        <v>4718</v>
      </c>
      <c r="F2568" s="41">
        <v>1221638</v>
      </c>
      <c r="G2568" s="40" t="s">
        <v>3749</v>
      </c>
      <c r="H2568" s="41">
        <v>128272</v>
      </c>
      <c r="I2568" s="42">
        <f t="shared" si="160"/>
        <v>116610.90909090909</v>
      </c>
      <c r="J2568" s="43">
        <v>45036</v>
      </c>
      <c r="K2568" s="44">
        <v>1110580</v>
      </c>
      <c r="L2568" s="45">
        <v>0.1075</v>
      </c>
      <c r="M2568" s="46">
        <f t="shared" si="161"/>
        <v>119387.34999999999</v>
      </c>
      <c r="N2568" s="47">
        <f t="shared" si="162"/>
        <v>2776.440909090903</v>
      </c>
      <c r="O2568" s="48">
        <f t="shared" si="163"/>
        <v>2998.5561818181754</v>
      </c>
      <c r="P2568" s="49"/>
      <c r="Q2568" s="49"/>
      <c r="R2568" s="50"/>
    </row>
    <row r="2569" spans="1:18" x14ac:dyDescent="0.25">
      <c r="A2569" s="51">
        <v>2566</v>
      </c>
      <c r="B2569" s="52"/>
      <c r="C2569" s="38" t="s">
        <v>5690</v>
      </c>
      <c r="D2569" s="39">
        <v>44988</v>
      </c>
      <c r="E2569" s="40" t="s">
        <v>4718</v>
      </c>
      <c r="F2569" s="41">
        <v>689588</v>
      </c>
      <c r="G2569" s="40" t="s">
        <v>3749</v>
      </c>
      <c r="H2569" s="41">
        <v>72407</v>
      </c>
      <c r="I2569" s="42">
        <f t="shared" si="160"/>
        <v>65824.545454545456</v>
      </c>
      <c r="J2569" s="43">
        <v>45036</v>
      </c>
      <c r="K2569" s="44">
        <v>626898</v>
      </c>
      <c r="L2569" s="45">
        <v>0.1075</v>
      </c>
      <c r="M2569" s="46">
        <f t="shared" si="161"/>
        <v>67391.535000000003</v>
      </c>
      <c r="N2569" s="47">
        <f t="shared" si="162"/>
        <v>1566.9895454545476</v>
      </c>
      <c r="O2569" s="48">
        <f t="shared" si="163"/>
        <v>1692.3487090909116</v>
      </c>
      <c r="P2569" s="49"/>
      <c r="Q2569" s="49"/>
      <c r="R2569" s="50"/>
    </row>
    <row r="2570" spans="1:18" x14ac:dyDescent="0.25">
      <c r="A2570" s="51">
        <v>2567</v>
      </c>
      <c r="B2570" s="52"/>
      <c r="C2570" s="38" t="s">
        <v>5691</v>
      </c>
      <c r="D2570" s="39">
        <v>44998</v>
      </c>
      <c r="E2570" s="40" t="s">
        <v>4685</v>
      </c>
      <c r="F2570" s="41">
        <v>374347</v>
      </c>
      <c r="G2570" s="40" t="s">
        <v>3749</v>
      </c>
      <c r="H2570" s="41">
        <v>39306</v>
      </c>
      <c r="I2570" s="42">
        <f t="shared" si="160"/>
        <v>35732.727272727272</v>
      </c>
      <c r="J2570" s="43">
        <v>45036</v>
      </c>
      <c r="K2570" s="44">
        <v>340315</v>
      </c>
      <c r="L2570" s="45">
        <v>0.1075</v>
      </c>
      <c r="M2570" s="46">
        <f t="shared" si="161"/>
        <v>36583.862500000003</v>
      </c>
      <c r="N2570" s="47">
        <f t="shared" si="162"/>
        <v>851.13522727273084</v>
      </c>
      <c r="O2570" s="48">
        <f t="shared" si="163"/>
        <v>919.22604545454942</v>
      </c>
      <c r="P2570" s="49"/>
      <c r="Q2570" s="49"/>
      <c r="R2570" s="50"/>
    </row>
    <row r="2571" spans="1:18" x14ac:dyDescent="0.25">
      <c r="A2571" s="51">
        <v>2568</v>
      </c>
      <c r="B2571" s="52"/>
      <c r="C2571" s="38" t="s">
        <v>5692</v>
      </c>
      <c r="D2571" s="39">
        <v>44994</v>
      </c>
      <c r="E2571" s="40" t="s">
        <v>4685</v>
      </c>
      <c r="F2571" s="41">
        <v>1828768</v>
      </c>
      <c r="G2571" s="40" t="s">
        <v>3749</v>
      </c>
      <c r="H2571" s="41">
        <v>192021</v>
      </c>
      <c r="I2571" s="42">
        <f t="shared" si="160"/>
        <v>174564.54545454544</v>
      </c>
      <c r="J2571" s="43">
        <v>45036</v>
      </c>
      <c r="K2571" s="44">
        <v>1662516</v>
      </c>
      <c r="L2571" s="45">
        <v>0.1075</v>
      </c>
      <c r="M2571" s="46">
        <f t="shared" si="161"/>
        <v>178720.47</v>
      </c>
      <c r="N2571" s="47">
        <f t="shared" si="162"/>
        <v>4155.9245454545598</v>
      </c>
      <c r="O2571" s="48">
        <f t="shared" si="163"/>
        <v>4488.3985090909246</v>
      </c>
      <c r="P2571" s="49"/>
      <c r="Q2571" s="49"/>
      <c r="R2571" s="50"/>
    </row>
    <row r="2572" spans="1:18" x14ac:dyDescent="0.25">
      <c r="A2572" s="51">
        <v>2569</v>
      </c>
      <c r="B2572" s="52"/>
      <c r="C2572" s="38" t="s">
        <v>5693</v>
      </c>
      <c r="D2572" s="39">
        <v>44996</v>
      </c>
      <c r="E2572" s="40" t="s">
        <v>5547</v>
      </c>
      <c r="F2572" s="41">
        <v>748693</v>
      </c>
      <c r="G2572" s="40" t="s">
        <v>3749</v>
      </c>
      <c r="H2572" s="41">
        <v>78613</v>
      </c>
      <c r="I2572" s="42">
        <f t="shared" si="160"/>
        <v>71466.363636363632</v>
      </c>
      <c r="J2572" s="43">
        <v>45036</v>
      </c>
      <c r="K2572" s="44">
        <v>680630</v>
      </c>
      <c r="L2572" s="45">
        <v>0.1075</v>
      </c>
      <c r="M2572" s="46">
        <f t="shared" si="161"/>
        <v>73167.725000000006</v>
      </c>
      <c r="N2572" s="47">
        <f t="shared" si="162"/>
        <v>1701.3613636363734</v>
      </c>
      <c r="O2572" s="48">
        <f t="shared" si="163"/>
        <v>1837.4702727272834</v>
      </c>
      <c r="P2572" s="49"/>
      <c r="Q2572" s="49"/>
      <c r="R2572" s="50"/>
    </row>
    <row r="2573" spans="1:18" x14ac:dyDescent="0.25">
      <c r="A2573" s="51">
        <v>2570</v>
      </c>
      <c r="B2573" s="52"/>
      <c r="C2573" s="38" t="s">
        <v>5694</v>
      </c>
      <c r="D2573" s="39">
        <v>44996</v>
      </c>
      <c r="E2573" s="40" t="s">
        <v>4685</v>
      </c>
      <c r="F2573" s="41">
        <v>374347</v>
      </c>
      <c r="G2573" s="40" t="s">
        <v>3749</v>
      </c>
      <c r="H2573" s="41">
        <v>39306</v>
      </c>
      <c r="I2573" s="42">
        <f t="shared" si="160"/>
        <v>35732.727272727272</v>
      </c>
      <c r="J2573" s="43">
        <v>45036</v>
      </c>
      <c r="K2573" s="44">
        <v>340315</v>
      </c>
      <c r="L2573" s="45">
        <v>0.1075</v>
      </c>
      <c r="M2573" s="46">
        <f t="shared" si="161"/>
        <v>36583.862500000003</v>
      </c>
      <c r="N2573" s="47">
        <f t="shared" si="162"/>
        <v>851.13522727273084</v>
      </c>
      <c r="O2573" s="48">
        <f t="shared" si="163"/>
        <v>919.22604545454942</v>
      </c>
      <c r="P2573" s="49"/>
      <c r="Q2573" s="49"/>
      <c r="R2573" s="50"/>
    </row>
    <row r="2574" spans="1:18" x14ac:dyDescent="0.25">
      <c r="A2574" s="51">
        <v>2571</v>
      </c>
      <c r="B2574" s="52"/>
      <c r="C2574" s="38" t="s">
        <v>5695</v>
      </c>
      <c r="D2574" s="39">
        <v>44996</v>
      </c>
      <c r="E2574" s="40" t="s">
        <v>4731</v>
      </c>
      <c r="F2574" s="41">
        <v>354728</v>
      </c>
      <c r="G2574" s="40" t="s">
        <v>3749</v>
      </c>
      <c r="H2574" s="41">
        <v>37246</v>
      </c>
      <c r="I2574" s="42">
        <f t="shared" si="160"/>
        <v>33860</v>
      </c>
      <c r="J2574" s="43">
        <v>45036</v>
      </c>
      <c r="K2574" s="44">
        <v>322480</v>
      </c>
      <c r="L2574" s="45">
        <v>0.1075</v>
      </c>
      <c r="M2574" s="46">
        <f t="shared" si="161"/>
        <v>34666.6</v>
      </c>
      <c r="N2574" s="47">
        <f t="shared" si="162"/>
        <v>806.59999999999854</v>
      </c>
      <c r="O2574" s="48">
        <f t="shared" si="163"/>
        <v>871.12799999999845</v>
      </c>
      <c r="P2574" s="49"/>
      <c r="Q2574" s="49"/>
      <c r="R2574" s="50"/>
    </row>
    <row r="2575" spans="1:18" x14ac:dyDescent="0.25">
      <c r="A2575" s="51">
        <v>2572</v>
      </c>
      <c r="B2575" s="52"/>
      <c r="C2575" s="38" t="s">
        <v>5696</v>
      </c>
      <c r="D2575" s="39">
        <v>44993</v>
      </c>
      <c r="E2575" s="40" t="s">
        <v>4718</v>
      </c>
      <c r="F2575" s="41">
        <v>884832</v>
      </c>
      <c r="G2575" s="40" t="s">
        <v>3749</v>
      </c>
      <c r="H2575" s="41">
        <v>92907</v>
      </c>
      <c r="I2575" s="42">
        <f t="shared" si="160"/>
        <v>84460.909090909088</v>
      </c>
      <c r="J2575" s="43">
        <v>45036</v>
      </c>
      <c r="K2575" s="44">
        <v>804393</v>
      </c>
      <c r="L2575" s="45">
        <v>0.1075</v>
      </c>
      <c r="M2575" s="46">
        <f t="shared" si="161"/>
        <v>86472.247499999998</v>
      </c>
      <c r="N2575" s="47">
        <f t="shared" si="162"/>
        <v>2011.3384090909094</v>
      </c>
      <c r="O2575" s="48">
        <f t="shared" si="163"/>
        <v>2172.2454818181823</v>
      </c>
      <c r="P2575" s="49"/>
      <c r="Q2575" s="49"/>
      <c r="R2575" s="50"/>
    </row>
    <row r="2576" spans="1:18" x14ac:dyDescent="0.25">
      <c r="A2576" s="51">
        <v>2573</v>
      </c>
      <c r="B2576" s="52"/>
      <c r="C2576" s="38" t="s">
        <v>5697</v>
      </c>
      <c r="D2576" s="39">
        <v>44992</v>
      </c>
      <c r="E2576" s="40" t="s">
        <v>4731</v>
      </c>
      <c r="F2576" s="41">
        <v>488655</v>
      </c>
      <c r="G2576" s="40" t="s">
        <v>3749</v>
      </c>
      <c r="H2576" s="41">
        <v>51309</v>
      </c>
      <c r="I2576" s="42">
        <f t="shared" si="160"/>
        <v>46644.545454545449</v>
      </c>
      <c r="J2576" s="43">
        <v>45036</v>
      </c>
      <c r="K2576" s="44">
        <v>444232</v>
      </c>
      <c r="L2576" s="45">
        <v>0.1075</v>
      </c>
      <c r="M2576" s="46">
        <f t="shared" si="161"/>
        <v>47754.94</v>
      </c>
      <c r="N2576" s="47">
        <f t="shared" si="162"/>
        <v>1110.3945454545537</v>
      </c>
      <c r="O2576" s="48">
        <f t="shared" si="163"/>
        <v>1199.226109090918</v>
      </c>
      <c r="P2576" s="49"/>
      <c r="Q2576" s="49"/>
      <c r="R2576" s="50"/>
    </row>
    <row r="2577" spans="1:18" x14ac:dyDescent="0.25">
      <c r="A2577" s="51">
        <v>2574</v>
      </c>
      <c r="B2577" s="52"/>
      <c r="C2577" s="38" t="s">
        <v>5698</v>
      </c>
      <c r="D2577" s="39">
        <v>44986</v>
      </c>
      <c r="E2577" s="40" t="s">
        <v>4731</v>
      </c>
      <c r="F2577" s="41">
        <v>1086088</v>
      </c>
      <c r="G2577" s="40" t="s">
        <v>3749</v>
      </c>
      <c r="H2577" s="41">
        <v>114039</v>
      </c>
      <c r="I2577" s="42">
        <f t="shared" si="160"/>
        <v>103671.81818181818</v>
      </c>
      <c r="J2577" s="43">
        <v>45036</v>
      </c>
      <c r="K2577" s="44">
        <v>987353</v>
      </c>
      <c r="L2577" s="45">
        <v>0.1075</v>
      </c>
      <c r="M2577" s="46">
        <f t="shared" si="161"/>
        <v>106140.44749999999</v>
      </c>
      <c r="N2577" s="47">
        <f t="shared" si="162"/>
        <v>2468.6293181818182</v>
      </c>
      <c r="O2577" s="48">
        <f t="shared" si="163"/>
        <v>2666.1196636363638</v>
      </c>
      <c r="P2577" s="49"/>
      <c r="Q2577" s="49"/>
      <c r="R2577" s="50"/>
    </row>
    <row r="2578" spans="1:18" x14ac:dyDescent="0.25">
      <c r="A2578" s="51">
        <v>2575</v>
      </c>
      <c r="B2578" s="52"/>
      <c r="C2578" s="38" t="s">
        <v>5699</v>
      </c>
      <c r="D2578" s="39">
        <v>44992</v>
      </c>
      <c r="E2578" s="40" t="s">
        <v>4723</v>
      </c>
      <c r="F2578" s="41">
        <v>1455773</v>
      </c>
      <c r="G2578" s="40" t="s">
        <v>3749</v>
      </c>
      <c r="H2578" s="41">
        <v>152856</v>
      </c>
      <c r="I2578" s="42">
        <f t="shared" si="160"/>
        <v>138960</v>
      </c>
      <c r="J2578" s="43">
        <v>45036</v>
      </c>
      <c r="K2578" s="44">
        <v>1323430</v>
      </c>
      <c r="L2578" s="45">
        <v>0.1075</v>
      </c>
      <c r="M2578" s="46">
        <f t="shared" si="161"/>
        <v>142268.72500000001</v>
      </c>
      <c r="N2578" s="47">
        <f t="shared" si="162"/>
        <v>3308.7250000000058</v>
      </c>
      <c r="O2578" s="48">
        <f t="shared" si="163"/>
        <v>3573.4230000000066</v>
      </c>
      <c r="P2578" s="49"/>
      <c r="Q2578" s="49"/>
      <c r="R2578" s="50"/>
    </row>
    <row r="2579" spans="1:18" x14ac:dyDescent="0.25">
      <c r="A2579" s="51">
        <v>2576</v>
      </c>
      <c r="B2579" s="52"/>
      <c r="C2579" s="38" t="s">
        <v>5700</v>
      </c>
      <c r="D2579" s="39">
        <v>44987</v>
      </c>
      <c r="E2579" s="40" t="s">
        <v>4731</v>
      </c>
      <c r="F2579" s="41">
        <v>610819</v>
      </c>
      <c r="G2579" s="40" t="s">
        <v>3749</v>
      </c>
      <c r="H2579" s="41">
        <v>64136</v>
      </c>
      <c r="I2579" s="42">
        <f t="shared" si="160"/>
        <v>58305.454545454544</v>
      </c>
      <c r="J2579" s="43">
        <v>45036</v>
      </c>
      <c r="K2579" s="44">
        <v>555290</v>
      </c>
      <c r="L2579" s="45">
        <v>0.1075</v>
      </c>
      <c r="M2579" s="46">
        <f t="shared" si="161"/>
        <v>59693.674999999996</v>
      </c>
      <c r="N2579" s="47">
        <f t="shared" si="162"/>
        <v>1388.2204545454515</v>
      </c>
      <c r="O2579" s="48">
        <f t="shared" si="163"/>
        <v>1499.2780909090877</v>
      </c>
      <c r="P2579" s="49"/>
      <c r="Q2579" s="49"/>
      <c r="R2579" s="50"/>
    </row>
    <row r="2580" spans="1:18" x14ac:dyDescent="0.25">
      <c r="A2580" s="51">
        <v>2577</v>
      </c>
      <c r="B2580" s="52"/>
      <c r="C2580" s="38" t="s">
        <v>5701</v>
      </c>
      <c r="D2580" s="39">
        <v>44989</v>
      </c>
      <c r="E2580" s="40" t="s">
        <v>4718</v>
      </c>
      <c r="F2580" s="41">
        <v>642492</v>
      </c>
      <c r="G2580" s="40" t="s">
        <v>3749</v>
      </c>
      <c r="H2580" s="41">
        <v>67462</v>
      </c>
      <c r="I2580" s="42">
        <f t="shared" si="160"/>
        <v>61329.090909090904</v>
      </c>
      <c r="J2580" s="43">
        <v>45036</v>
      </c>
      <c r="K2580" s="44">
        <v>584084</v>
      </c>
      <c r="L2580" s="45">
        <v>0.1075</v>
      </c>
      <c r="M2580" s="46">
        <f t="shared" si="161"/>
        <v>62789.03</v>
      </c>
      <c r="N2580" s="47">
        <f t="shared" si="162"/>
        <v>1459.9390909090944</v>
      </c>
      <c r="O2580" s="48">
        <f t="shared" si="163"/>
        <v>1576.7342181818219</v>
      </c>
      <c r="P2580" s="49"/>
      <c r="Q2580" s="49"/>
      <c r="R2580" s="50"/>
    </row>
    <row r="2581" spans="1:18" x14ac:dyDescent="0.25">
      <c r="A2581" s="51">
        <v>2578</v>
      </c>
      <c r="B2581" s="52"/>
      <c r="C2581" s="38" t="s">
        <v>5702</v>
      </c>
      <c r="D2581" s="39">
        <v>44988</v>
      </c>
      <c r="E2581" s="40" t="s">
        <v>4731</v>
      </c>
      <c r="F2581" s="41">
        <v>1206268</v>
      </c>
      <c r="G2581" s="40" t="s">
        <v>3749</v>
      </c>
      <c r="H2581" s="41">
        <v>126658</v>
      </c>
      <c r="I2581" s="42">
        <f t="shared" si="160"/>
        <v>115143.63636363635</v>
      </c>
      <c r="J2581" s="43">
        <v>45036</v>
      </c>
      <c r="K2581" s="44">
        <v>1096607</v>
      </c>
      <c r="L2581" s="45">
        <v>0.1075</v>
      </c>
      <c r="M2581" s="46">
        <f t="shared" si="161"/>
        <v>117885.2525</v>
      </c>
      <c r="N2581" s="47">
        <f t="shared" si="162"/>
        <v>2741.6161363636493</v>
      </c>
      <c r="O2581" s="48">
        <f t="shared" si="163"/>
        <v>2960.9454272727412</v>
      </c>
      <c r="P2581" s="49"/>
      <c r="Q2581" s="49"/>
      <c r="R2581" s="50"/>
    </row>
    <row r="2582" spans="1:18" x14ac:dyDescent="0.25">
      <c r="A2582" s="51">
        <v>2579</v>
      </c>
      <c r="B2582" s="52"/>
      <c r="C2582" s="38" t="s">
        <v>5703</v>
      </c>
      <c r="D2582" s="39">
        <v>45007</v>
      </c>
      <c r="E2582" s="40" t="s">
        <v>4685</v>
      </c>
      <c r="F2582" s="41">
        <v>571476</v>
      </c>
      <c r="G2582" s="40" t="s">
        <v>3749</v>
      </c>
      <c r="H2582" s="41">
        <v>60005</v>
      </c>
      <c r="I2582" s="42">
        <f t="shared" si="160"/>
        <v>54549.999999999993</v>
      </c>
      <c r="J2582" s="43">
        <v>45036</v>
      </c>
      <c r="K2582" s="44">
        <v>519524</v>
      </c>
      <c r="L2582" s="45">
        <v>0.1075</v>
      </c>
      <c r="M2582" s="46">
        <f t="shared" si="161"/>
        <v>55848.83</v>
      </c>
      <c r="N2582" s="47">
        <f t="shared" si="162"/>
        <v>1298.830000000009</v>
      </c>
      <c r="O2582" s="48">
        <f t="shared" si="163"/>
        <v>1402.7364000000098</v>
      </c>
      <c r="P2582" s="49"/>
      <c r="Q2582" s="49"/>
      <c r="R2582" s="50"/>
    </row>
    <row r="2583" spans="1:18" x14ac:dyDescent="0.25">
      <c r="A2583" s="51">
        <v>2580</v>
      </c>
      <c r="B2583" s="52"/>
      <c r="C2583" s="38" t="s">
        <v>5704</v>
      </c>
      <c r="D2583" s="39">
        <v>45014</v>
      </c>
      <c r="E2583" s="40" t="s">
        <v>4731</v>
      </c>
      <c r="F2583" s="41">
        <v>776420</v>
      </c>
      <c r="G2583" s="40" t="s">
        <v>3749</v>
      </c>
      <c r="H2583" s="41">
        <v>81524</v>
      </c>
      <c r="I2583" s="42">
        <f t="shared" si="160"/>
        <v>74112.727272727265</v>
      </c>
      <c r="J2583" s="43">
        <v>45036</v>
      </c>
      <c r="K2583" s="44">
        <v>705836</v>
      </c>
      <c r="L2583" s="45">
        <v>0.1075</v>
      </c>
      <c r="M2583" s="46">
        <f t="shared" si="161"/>
        <v>75877.37</v>
      </c>
      <c r="N2583" s="47">
        <f t="shared" si="162"/>
        <v>1764.6427272727306</v>
      </c>
      <c r="O2583" s="48">
        <f t="shared" si="163"/>
        <v>1905.8141454545491</v>
      </c>
      <c r="P2583" s="49"/>
      <c r="Q2583" s="49"/>
      <c r="R2583" s="50"/>
    </row>
    <row r="2584" spans="1:18" x14ac:dyDescent="0.25">
      <c r="A2584" s="51">
        <v>2581</v>
      </c>
      <c r="B2584" s="52"/>
      <c r="C2584" s="38" t="s">
        <v>5705</v>
      </c>
      <c r="D2584" s="39">
        <v>45007</v>
      </c>
      <c r="E2584" s="40" t="s">
        <v>4718</v>
      </c>
      <c r="F2584" s="41">
        <v>1561445</v>
      </c>
      <c r="G2584" s="40" t="s">
        <v>3749</v>
      </c>
      <c r="H2584" s="41">
        <v>163952</v>
      </c>
      <c r="I2584" s="42">
        <f t="shared" si="160"/>
        <v>149047.27272727271</v>
      </c>
      <c r="J2584" s="43">
        <v>45036</v>
      </c>
      <c r="K2584" s="44">
        <v>1419495</v>
      </c>
      <c r="L2584" s="45">
        <v>0.1075</v>
      </c>
      <c r="M2584" s="46">
        <f t="shared" si="161"/>
        <v>152595.71249999999</v>
      </c>
      <c r="N2584" s="47">
        <f t="shared" si="162"/>
        <v>3548.4397727272881</v>
      </c>
      <c r="O2584" s="48">
        <f t="shared" si="163"/>
        <v>3832.3149545454712</v>
      </c>
      <c r="P2584" s="49"/>
      <c r="Q2584" s="49"/>
      <c r="R2584" s="50"/>
    </row>
    <row r="2585" spans="1:18" x14ac:dyDescent="0.25">
      <c r="A2585" s="51">
        <v>2582</v>
      </c>
      <c r="B2585" s="52"/>
      <c r="C2585" s="38" t="s">
        <v>5706</v>
      </c>
      <c r="D2585" s="39">
        <v>45007</v>
      </c>
      <c r="E2585" s="40" t="s">
        <v>5547</v>
      </c>
      <c r="F2585" s="41">
        <v>1406376</v>
      </c>
      <c r="G2585" s="40" t="s">
        <v>3749</v>
      </c>
      <c r="H2585" s="41">
        <v>147669</v>
      </c>
      <c r="I2585" s="42">
        <f t="shared" si="160"/>
        <v>134244.54545454544</v>
      </c>
      <c r="J2585" s="43">
        <v>45036</v>
      </c>
      <c r="K2585" s="44">
        <v>1278524</v>
      </c>
      <c r="L2585" s="45">
        <v>0.1075</v>
      </c>
      <c r="M2585" s="46">
        <f t="shared" si="161"/>
        <v>137441.32999999999</v>
      </c>
      <c r="N2585" s="47">
        <f t="shared" si="162"/>
        <v>3196.7845454545459</v>
      </c>
      <c r="O2585" s="48">
        <f t="shared" si="163"/>
        <v>3452.52730909091</v>
      </c>
      <c r="P2585" s="49"/>
      <c r="Q2585" s="49"/>
      <c r="R2585" s="50"/>
    </row>
    <row r="2586" spans="1:18" x14ac:dyDescent="0.25">
      <c r="A2586" s="51">
        <v>2583</v>
      </c>
      <c r="B2586" s="52"/>
      <c r="C2586" s="38" t="s">
        <v>5707</v>
      </c>
      <c r="D2586" s="39">
        <v>45007</v>
      </c>
      <c r="E2586" s="40" t="s">
        <v>5547</v>
      </c>
      <c r="F2586" s="41">
        <v>374347</v>
      </c>
      <c r="G2586" s="40" t="s">
        <v>3749</v>
      </c>
      <c r="H2586" s="41">
        <v>39306</v>
      </c>
      <c r="I2586" s="42">
        <f t="shared" si="160"/>
        <v>35732.727272727272</v>
      </c>
      <c r="J2586" s="43">
        <v>45036</v>
      </c>
      <c r="K2586" s="44">
        <v>340315</v>
      </c>
      <c r="L2586" s="45">
        <v>0.1075</v>
      </c>
      <c r="M2586" s="46">
        <f t="shared" si="161"/>
        <v>36583.862500000003</v>
      </c>
      <c r="N2586" s="47">
        <f t="shared" si="162"/>
        <v>851.13522727273084</v>
      </c>
      <c r="O2586" s="48">
        <f t="shared" si="163"/>
        <v>919.22604545454942</v>
      </c>
      <c r="P2586" s="49"/>
      <c r="Q2586" s="49"/>
      <c r="R2586" s="50"/>
    </row>
    <row r="2587" spans="1:18" x14ac:dyDescent="0.25">
      <c r="A2587" s="51">
        <v>2584</v>
      </c>
      <c r="B2587" s="52"/>
      <c r="C2587" s="38" t="s">
        <v>5708</v>
      </c>
      <c r="D2587" s="39">
        <v>45015</v>
      </c>
      <c r="E2587" s="40" t="s">
        <v>4718</v>
      </c>
      <c r="F2587" s="41">
        <v>1003737</v>
      </c>
      <c r="G2587" s="40" t="s">
        <v>3749</v>
      </c>
      <c r="H2587" s="41">
        <v>105392</v>
      </c>
      <c r="I2587" s="42">
        <f t="shared" si="160"/>
        <v>95810.909090909088</v>
      </c>
      <c r="J2587" s="43">
        <v>45036</v>
      </c>
      <c r="K2587" s="44">
        <v>912488</v>
      </c>
      <c r="L2587" s="45">
        <v>0.1075</v>
      </c>
      <c r="M2587" s="46">
        <f t="shared" si="161"/>
        <v>98092.459999999992</v>
      </c>
      <c r="N2587" s="47">
        <f t="shared" si="162"/>
        <v>2281.5509090909036</v>
      </c>
      <c r="O2587" s="48">
        <f t="shared" si="163"/>
        <v>2464.0749818181762</v>
      </c>
      <c r="P2587" s="49"/>
      <c r="Q2587" s="49"/>
      <c r="R2587" s="50"/>
    </row>
    <row r="2588" spans="1:18" x14ac:dyDescent="0.25">
      <c r="A2588" s="51">
        <v>2585</v>
      </c>
      <c r="B2588" s="52"/>
      <c r="C2588" s="38" t="s">
        <v>5709</v>
      </c>
      <c r="D2588" s="39">
        <v>45016</v>
      </c>
      <c r="E2588" s="40" t="s">
        <v>4685</v>
      </c>
      <c r="F2588" s="41">
        <v>745978</v>
      </c>
      <c r="G2588" s="40" t="s">
        <v>3749</v>
      </c>
      <c r="H2588" s="41">
        <v>78328</v>
      </c>
      <c r="I2588" s="42">
        <f t="shared" si="160"/>
        <v>71207.272727272721</v>
      </c>
      <c r="J2588" s="43">
        <v>45036</v>
      </c>
      <c r="K2588" s="44">
        <v>678162</v>
      </c>
      <c r="L2588" s="45">
        <v>0.1075</v>
      </c>
      <c r="M2588" s="46">
        <f t="shared" si="161"/>
        <v>72902.414999999994</v>
      </c>
      <c r="N2588" s="47">
        <f t="shared" si="162"/>
        <v>1695.1422727272729</v>
      </c>
      <c r="O2588" s="48">
        <f t="shared" si="163"/>
        <v>1830.753654545455</v>
      </c>
      <c r="P2588" s="49"/>
      <c r="Q2588" s="49"/>
      <c r="R2588" s="50"/>
    </row>
    <row r="2589" spans="1:18" x14ac:dyDescent="0.25">
      <c r="A2589" s="51">
        <v>2586</v>
      </c>
      <c r="B2589" s="52"/>
      <c r="C2589" s="38" t="s">
        <v>5710</v>
      </c>
      <c r="D2589" s="39">
        <v>45008</v>
      </c>
      <c r="E2589" s="40" t="s">
        <v>5547</v>
      </c>
      <c r="F2589" s="41">
        <v>886820</v>
      </c>
      <c r="G2589" s="40" t="s">
        <v>3749</v>
      </c>
      <c r="H2589" s="41">
        <v>93116</v>
      </c>
      <c r="I2589" s="42">
        <f t="shared" si="160"/>
        <v>84650.909090909088</v>
      </c>
      <c r="J2589" s="43">
        <v>45036</v>
      </c>
      <c r="K2589" s="44">
        <v>806200</v>
      </c>
      <c r="L2589" s="45">
        <v>0.1075</v>
      </c>
      <c r="M2589" s="46">
        <f t="shared" si="161"/>
        <v>86666.5</v>
      </c>
      <c r="N2589" s="47">
        <f t="shared" si="162"/>
        <v>2015.5909090909117</v>
      </c>
      <c r="O2589" s="48">
        <f t="shared" si="163"/>
        <v>2176.8381818181847</v>
      </c>
      <c r="P2589" s="49"/>
      <c r="Q2589" s="49"/>
      <c r="R2589" s="50"/>
    </row>
    <row r="2590" spans="1:18" x14ac:dyDescent="0.25">
      <c r="A2590" s="51">
        <v>2587</v>
      </c>
      <c r="B2590" s="52"/>
      <c r="C2590" s="38" t="s">
        <v>5711</v>
      </c>
      <c r="D2590" s="39">
        <v>45014</v>
      </c>
      <c r="E2590" s="40" t="s">
        <v>4685</v>
      </c>
      <c r="F2590" s="41">
        <v>810444</v>
      </c>
      <c r="G2590" s="40" t="s">
        <v>3749</v>
      </c>
      <c r="H2590" s="41">
        <v>85097</v>
      </c>
      <c r="I2590" s="42">
        <f t="shared" si="160"/>
        <v>77360.909090909088</v>
      </c>
      <c r="J2590" s="43">
        <v>45036</v>
      </c>
      <c r="K2590" s="44">
        <v>736767</v>
      </c>
      <c r="L2590" s="45">
        <v>0.1075</v>
      </c>
      <c r="M2590" s="46">
        <f t="shared" si="161"/>
        <v>79202.452499999999</v>
      </c>
      <c r="N2590" s="47">
        <f t="shared" si="162"/>
        <v>1841.5434090909112</v>
      </c>
      <c r="O2590" s="48">
        <f t="shared" si="163"/>
        <v>1988.8668818181841</v>
      </c>
      <c r="P2590" s="49"/>
      <c r="Q2590" s="49"/>
      <c r="R2590" s="50"/>
    </row>
    <row r="2591" spans="1:18" x14ac:dyDescent="0.25">
      <c r="A2591" s="51">
        <v>2588</v>
      </c>
      <c r="B2591" s="52"/>
      <c r="C2591" s="38" t="s">
        <v>5712</v>
      </c>
      <c r="D2591" s="39">
        <v>45010</v>
      </c>
      <c r="E2591" s="40" t="s">
        <v>4685</v>
      </c>
      <c r="F2591" s="41">
        <v>811752</v>
      </c>
      <c r="G2591" s="40" t="s">
        <v>3749</v>
      </c>
      <c r="H2591" s="41">
        <v>85234</v>
      </c>
      <c r="I2591" s="42">
        <f t="shared" si="160"/>
        <v>77485.454545454544</v>
      </c>
      <c r="J2591" s="43">
        <v>45036</v>
      </c>
      <c r="K2591" s="44">
        <v>737956</v>
      </c>
      <c r="L2591" s="45">
        <v>0.1075</v>
      </c>
      <c r="M2591" s="46">
        <f t="shared" si="161"/>
        <v>79330.27</v>
      </c>
      <c r="N2591" s="47">
        <f t="shared" si="162"/>
        <v>1844.8154545454599</v>
      </c>
      <c r="O2591" s="48">
        <f t="shared" si="163"/>
        <v>1992.400690909097</v>
      </c>
      <c r="P2591" s="49"/>
      <c r="Q2591" s="49"/>
      <c r="R2591" s="50"/>
    </row>
    <row r="2592" spans="1:18" x14ac:dyDescent="0.25">
      <c r="A2592" s="51">
        <v>2589</v>
      </c>
      <c r="B2592" s="52"/>
      <c r="C2592" s="38" t="s">
        <v>5713</v>
      </c>
      <c r="D2592" s="39">
        <v>44998</v>
      </c>
      <c r="E2592" s="40" t="s">
        <v>4723</v>
      </c>
      <c r="F2592" s="41">
        <v>770362</v>
      </c>
      <c r="G2592" s="40" t="s">
        <v>3749</v>
      </c>
      <c r="H2592" s="41">
        <v>80888</v>
      </c>
      <c r="I2592" s="42">
        <f t="shared" si="160"/>
        <v>73534.545454545456</v>
      </c>
      <c r="J2592" s="43">
        <v>45036</v>
      </c>
      <c r="K2592" s="44">
        <v>700329</v>
      </c>
      <c r="L2592" s="45">
        <v>0.1075</v>
      </c>
      <c r="M2592" s="46">
        <f t="shared" si="161"/>
        <v>75285.367499999993</v>
      </c>
      <c r="N2592" s="47">
        <f t="shared" si="162"/>
        <v>1750.8220454545371</v>
      </c>
      <c r="O2592" s="48">
        <f t="shared" si="163"/>
        <v>1890.8878090909002</v>
      </c>
      <c r="P2592" s="49"/>
      <c r="Q2592" s="49"/>
      <c r="R2592" s="50"/>
    </row>
    <row r="2593" spans="1:18" x14ac:dyDescent="0.25">
      <c r="A2593" s="51">
        <v>2590</v>
      </c>
      <c r="B2593" s="52"/>
      <c r="C2593" s="38" t="s">
        <v>5714</v>
      </c>
      <c r="D2593" s="39">
        <v>45002</v>
      </c>
      <c r="E2593" s="40" t="s">
        <v>4731</v>
      </c>
      <c r="F2593" s="41">
        <v>374347</v>
      </c>
      <c r="G2593" s="40" t="s">
        <v>3749</v>
      </c>
      <c r="H2593" s="41">
        <v>39306</v>
      </c>
      <c r="I2593" s="42">
        <f t="shared" si="160"/>
        <v>35732.727272727272</v>
      </c>
      <c r="J2593" s="43">
        <v>45036</v>
      </c>
      <c r="K2593" s="44">
        <v>340315</v>
      </c>
      <c r="L2593" s="45">
        <v>0.1075</v>
      </c>
      <c r="M2593" s="46">
        <f t="shared" si="161"/>
        <v>36583.862500000003</v>
      </c>
      <c r="N2593" s="47">
        <f t="shared" si="162"/>
        <v>851.13522727273084</v>
      </c>
      <c r="O2593" s="48">
        <f t="shared" si="163"/>
        <v>919.22604545454942</v>
      </c>
      <c r="P2593" s="49"/>
      <c r="Q2593" s="49"/>
      <c r="R2593" s="50"/>
    </row>
    <row r="2594" spans="1:18" x14ac:dyDescent="0.25">
      <c r="A2594" s="51">
        <v>2591</v>
      </c>
      <c r="B2594" s="52"/>
      <c r="C2594" s="38" t="s">
        <v>5715</v>
      </c>
      <c r="D2594" s="39">
        <v>45000</v>
      </c>
      <c r="E2594" s="40" t="s">
        <v>4723</v>
      </c>
      <c r="F2594" s="41">
        <v>374347</v>
      </c>
      <c r="G2594" s="40" t="s">
        <v>3749</v>
      </c>
      <c r="H2594" s="41">
        <v>39306</v>
      </c>
      <c r="I2594" s="42">
        <f t="shared" si="160"/>
        <v>35732.727272727272</v>
      </c>
      <c r="J2594" s="43">
        <v>45036</v>
      </c>
      <c r="K2594" s="44">
        <v>340315</v>
      </c>
      <c r="L2594" s="45">
        <v>0.1075</v>
      </c>
      <c r="M2594" s="46">
        <f t="shared" si="161"/>
        <v>36583.862500000003</v>
      </c>
      <c r="N2594" s="47">
        <f t="shared" si="162"/>
        <v>851.13522727273084</v>
      </c>
      <c r="O2594" s="48">
        <f t="shared" si="163"/>
        <v>919.22604545454942</v>
      </c>
      <c r="P2594" s="49"/>
      <c r="Q2594" s="49"/>
      <c r="R2594" s="50"/>
    </row>
    <row r="2595" spans="1:18" x14ac:dyDescent="0.25">
      <c r="A2595" s="51">
        <v>2592</v>
      </c>
      <c r="B2595" s="52"/>
      <c r="C2595" s="38" t="s">
        <v>5716</v>
      </c>
      <c r="D2595" s="39">
        <v>45009</v>
      </c>
      <c r="E2595" s="40" t="s">
        <v>4718</v>
      </c>
      <c r="F2595" s="41">
        <v>774414</v>
      </c>
      <c r="G2595" s="40" t="s">
        <v>3749</v>
      </c>
      <c r="H2595" s="41">
        <v>81313</v>
      </c>
      <c r="I2595" s="42">
        <f t="shared" si="160"/>
        <v>73920.909090909088</v>
      </c>
      <c r="J2595" s="43">
        <v>45036</v>
      </c>
      <c r="K2595" s="44">
        <v>704013</v>
      </c>
      <c r="L2595" s="45">
        <v>0.1075</v>
      </c>
      <c r="M2595" s="46">
        <f t="shared" si="161"/>
        <v>75681.397499999992</v>
      </c>
      <c r="N2595" s="47">
        <f t="shared" si="162"/>
        <v>1760.4884090909036</v>
      </c>
      <c r="O2595" s="48">
        <f t="shared" si="163"/>
        <v>1901.327481818176</v>
      </c>
      <c r="P2595" s="49"/>
      <c r="Q2595" s="49"/>
      <c r="R2595" s="50"/>
    </row>
    <row r="2596" spans="1:18" x14ac:dyDescent="0.25">
      <c r="A2596" s="51">
        <v>2593</v>
      </c>
      <c r="B2596" s="52"/>
      <c r="C2596" s="38" t="s">
        <v>5717</v>
      </c>
      <c r="D2596" s="39">
        <v>45007</v>
      </c>
      <c r="E2596" s="40" t="s">
        <v>4685</v>
      </c>
      <c r="F2596" s="41">
        <v>856541</v>
      </c>
      <c r="G2596" s="40" t="s">
        <v>3749</v>
      </c>
      <c r="H2596" s="41">
        <v>89937</v>
      </c>
      <c r="I2596" s="42">
        <f t="shared" si="160"/>
        <v>81760.909090909088</v>
      </c>
      <c r="J2596" s="43">
        <v>45036</v>
      </c>
      <c r="K2596" s="44">
        <v>778674</v>
      </c>
      <c r="L2596" s="45">
        <v>0.1075</v>
      </c>
      <c r="M2596" s="46">
        <f t="shared" si="161"/>
        <v>83707.455000000002</v>
      </c>
      <c r="N2596" s="47">
        <f t="shared" si="162"/>
        <v>1946.5459090909135</v>
      </c>
      <c r="O2596" s="48">
        <f t="shared" si="163"/>
        <v>2102.2695818181869</v>
      </c>
      <c r="P2596" s="49"/>
      <c r="Q2596" s="49"/>
      <c r="R2596" s="50"/>
    </row>
    <row r="2597" spans="1:18" x14ac:dyDescent="0.25">
      <c r="A2597" s="51">
        <v>2594</v>
      </c>
      <c r="B2597" s="52"/>
      <c r="C2597" s="38" t="s">
        <v>5718</v>
      </c>
      <c r="D2597" s="39">
        <v>45009</v>
      </c>
      <c r="E2597" s="40" t="s">
        <v>5547</v>
      </c>
      <c r="F2597" s="41">
        <v>608814</v>
      </c>
      <c r="G2597" s="40" t="s">
        <v>3749</v>
      </c>
      <c r="H2597" s="41">
        <v>63925</v>
      </c>
      <c r="I2597" s="42">
        <f t="shared" si="160"/>
        <v>58113.63636363636</v>
      </c>
      <c r="J2597" s="43">
        <v>45036</v>
      </c>
      <c r="K2597" s="44">
        <v>553467</v>
      </c>
      <c r="L2597" s="45">
        <v>0.1075</v>
      </c>
      <c r="M2597" s="46">
        <f t="shared" si="161"/>
        <v>59497.702499999999</v>
      </c>
      <c r="N2597" s="47">
        <f t="shared" si="162"/>
        <v>1384.0661363636391</v>
      </c>
      <c r="O2597" s="48">
        <f t="shared" si="163"/>
        <v>1494.7914272727303</v>
      </c>
      <c r="P2597" s="49"/>
      <c r="Q2597" s="49"/>
      <c r="R2597" s="50"/>
    </row>
    <row r="2598" spans="1:18" x14ac:dyDescent="0.25">
      <c r="A2598" s="51">
        <v>2595</v>
      </c>
      <c r="B2598" s="52"/>
      <c r="C2598" s="38" t="s">
        <v>5719</v>
      </c>
      <c r="D2598" s="39">
        <v>45003</v>
      </c>
      <c r="E2598" s="40" t="s">
        <v>4718</v>
      </c>
      <c r="F2598" s="41">
        <v>610819</v>
      </c>
      <c r="G2598" s="40" t="s">
        <v>3749</v>
      </c>
      <c r="H2598" s="41">
        <v>64136</v>
      </c>
      <c r="I2598" s="42">
        <f t="shared" si="160"/>
        <v>58305.454545454544</v>
      </c>
      <c r="J2598" s="43">
        <v>45036</v>
      </c>
      <c r="K2598" s="44">
        <v>555290</v>
      </c>
      <c r="L2598" s="45">
        <v>0.1075</v>
      </c>
      <c r="M2598" s="46">
        <f t="shared" si="161"/>
        <v>59693.674999999996</v>
      </c>
      <c r="N2598" s="47">
        <f t="shared" si="162"/>
        <v>1388.2204545454515</v>
      </c>
      <c r="O2598" s="48">
        <f t="shared" si="163"/>
        <v>1499.2780909090877</v>
      </c>
      <c r="P2598" s="49"/>
      <c r="Q2598" s="49"/>
      <c r="R2598" s="50"/>
    </row>
    <row r="2599" spans="1:18" x14ac:dyDescent="0.25">
      <c r="A2599" s="51">
        <v>2596</v>
      </c>
      <c r="B2599" s="52"/>
      <c r="C2599" s="38" t="s">
        <v>5720</v>
      </c>
      <c r="D2599" s="39">
        <v>45007</v>
      </c>
      <c r="E2599" s="40" t="s">
        <v>4685</v>
      </c>
      <c r="F2599" s="41">
        <v>1046363</v>
      </c>
      <c r="G2599" s="40" t="s">
        <v>3749</v>
      </c>
      <c r="H2599" s="41">
        <v>109868</v>
      </c>
      <c r="I2599" s="42">
        <f t="shared" si="160"/>
        <v>99879.999999999985</v>
      </c>
      <c r="J2599" s="43">
        <v>45036</v>
      </c>
      <c r="K2599" s="44">
        <v>951239</v>
      </c>
      <c r="L2599" s="45">
        <v>0.1075</v>
      </c>
      <c r="M2599" s="46">
        <f t="shared" si="161"/>
        <v>102258.1925</v>
      </c>
      <c r="N2599" s="47">
        <f t="shared" si="162"/>
        <v>2378.1925000000192</v>
      </c>
      <c r="O2599" s="48">
        <f t="shared" si="163"/>
        <v>2568.447900000021</v>
      </c>
      <c r="P2599" s="49"/>
      <c r="Q2599" s="49"/>
      <c r="R2599" s="50"/>
    </row>
    <row r="2600" spans="1:18" x14ac:dyDescent="0.25">
      <c r="A2600" s="51">
        <v>2597</v>
      </c>
      <c r="B2600" s="52"/>
      <c r="C2600" s="38" t="s">
        <v>5721</v>
      </c>
      <c r="D2600" s="39">
        <v>45007</v>
      </c>
      <c r="E2600" s="40" t="s">
        <v>4731</v>
      </c>
      <c r="F2600" s="41">
        <v>1303061</v>
      </c>
      <c r="G2600" s="40" t="s">
        <v>3749</v>
      </c>
      <c r="H2600" s="41">
        <v>136821</v>
      </c>
      <c r="I2600" s="42">
        <f t="shared" si="160"/>
        <v>124382.72727272726</v>
      </c>
      <c r="J2600" s="43">
        <v>45036</v>
      </c>
      <c r="K2600" s="44">
        <v>1184601</v>
      </c>
      <c r="L2600" s="45">
        <v>0.1075</v>
      </c>
      <c r="M2600" s="46">
        <f t="shared" si="161"/>
        <v>127344.6075</v>
      </c>
      <c r="N2600" s="47">
        <f t="shared" si="162"/>
        <v>2961.8802272727335</v>
      </c>
      <c r="O2600" s="48">
        <f t="shared" si="163"/>
        <v>3198.8306454545523</v>
      </c>
      <c r="P2600" s="49"/>
      <c r="Q2600" s="49"/>
      <c r="R2600" s="50"/>
    </row>
    <row r="2601" spans="1:18" x14ac:dyDescent="0.25">
      <c r="A2601" s="51">
        <v>2598</v>
      </c>
      <c r="B2601" s="52"/>
      <c r="C2601" s="38" t="s">
        <v>5722</v>
      </c>
      <c r="D2601" s="39">
        <v>44995</v>
      </c>
      <c r="E2601" s="40" t="s">
        <v>5547</v>
      </c>
      <c r="F2601" s="41">
        <v>478463</v>
      </c>
      <c r="G2601" s="40" t="s">
        <v>3749</v>
      </c>
      <c r="H2601" s="41">
        <v>50239</v>
      </c>
      <c r="I2601" s="42">
        <f t="shared" si="160"/>
        <v>45671.818181818177</v>
      </c>
      <c r="J2601" s="43">
        <v>45036</v>
      </c>
      <c r="K2601" s="44">
        <v>434966</v>
      </c>
      <c r="L2601" s="45">
        <v>0.1075</v>
      </c>
      <c r="M2601" s="46">
        <f t="shared" si="161"/>
        <v>46758.845000000001</v>
      </c>
      <c r="N2601" s="47">
        <f t="shared" si="162"/>
        <v>1087.0268181818246</v>
      </c>
      <c r="O2601" s="48">
        <f t="shared" si="163"/>
        <v>1173.9889636363707</v>
      </c>
      <c r="P2601" s="49"/>
      <c r="Q2601" s="49"/>
      <c r="R2601" s="50"/>
    </row>
    <row r="2602" spans="1:18" x14ac:dyDescent="0.25">
      <c r="A2602" s="51">
        <v>2599</v>
      </c>
      <c r="B2602" s="52"/>
      <c r="C2602" s="38" t="s">
        <v>5723</v>
      </c>
      <c r="D2602" s="39">
        <v>45006</v>
      </c>
      <c r="E2602" s="40" t="s">
        <v>4731</v>
      </c>
      <c r="F2602" s="41">
        <v>366491</v>
      </c>
      <c r="G2602" s="40" t="s">
        <v>3749</v>
      </c>
      <c r="H2602" s="41">
        <v>38482</v>
      </c>
      <c r="I2602" s="42">
        <f t="shared" si="160"/>
        <v>34983.63636363636</v>
      </c>
      <c r="J2602" s="43">
        <v>45036</v>
      </c>
      <c r="K2602" s="44">
        <v>333174</v>
      </c>
      <c r="L2602" s="45">
        <v>0.1075</v>
      </c>
      <c r="M2602" s="46">
        <f t="shared" si="161"/>
        <v>35816.205000000002</v>
      </c>
      <c r="N2602" s="47">
        <f t="shared" si="162"/>
        <v>832.56863636364142</v>
      </c>
      <c r="O2602" s="48">
        <f t="shared" si="163"/>
        <v>899.17412727273279</v>
      </c>
      <c r="P2602" s="49"/>
      <c r="Q2602" s="49"/>
      <c r="R2602" s="50"/>
    </row>
    <row r="2603" spans="1:18" x14ac:dyDescent="0.25">
      <c r="A2603" s="51">
        <v>2600</v>
      </c>
      <c r="B2603" s="52"/>
      <c r="C2603" s="38" t="s">
        <v>5724</v>
      </c>
      <c r="D2603" s="39">
        <v>45007</v>
      </c>
      <c r="E2603" s="40" t="s">
        <v>4685</v>
      </c>
      <c r="F2603" s="41">
        <v>518323</v>
      </c>
      <c r="G2603" s="40" t="s">
        <v>3749</v>
      </c>
      <c r="H2603" s="41">
        <v>54424</v>
      </c>
      <c r="I2603" s="42">
        <f t="shared" si="160"/>
        <v>49476.363636363632</v>
      </c>
      <c r="J2603" s="43">
        <v>45036</v>
      </c>
      <c r="K2603" s="44">
        <v>471203</v>
      </c>
      <c r="L2603" s="45">
        <v>0.1075</v>
      </c>
      <c r="M2603" s="46">
        <f t="shared" si="161"/>
        <v>50654.322500000002</v>
      </c>
      <c r="N2603" s="47">
        <f t="shared" si="162"/>
        <v>1177.9588636363696</v>
      </c>
      <c r="O2603" s="48">
        <f t="shared" si="163"/>
        <v>1272.1955727272793</v>
      </c>
      <c r="P2603" s="49"/>
      <c r="Q2603" s="49"/>
      <c r="R2603" s="50"/>
    </row>
    <row r="2604" spans="1:18" x14ac:dyDescent="0.25">
      <c r="A2604" s="51">
        <v>2601</v>
      </c>
      <c r="B2604" s="52"/>
      <c r="C2604" s="38" t="s">
        <v>5725</v>
      </c>
      <c r="D2604" s="39">
        <v>45003</v>
      </c>
      <c r="E2604" s="40" t="s">
        <v>4731</v>
      </c>
      <c r="F2604" s="41">
        <v>774414</v>
      </c>
      <c r="G2604" s="40" t="s">
        <v>3749</v>
      </c>
      <c r="H2604" s="41">
        <v>81313</v>
      </c>
      <c r="I2604" s="42">
        <f t="shared" si="160"/>
        <v>73920.909090909088</v>
      </c>
      <c r="J2604" s="43">
        <v>45036</v>
      </c>
      <c r="K2604" s="44">
        <v>704013</v>
      </c>
      <c r="L2604" s="45">
        <v>0.1075</v>
      </c>
      <c r="M2604" s="46">
        <f t="shared" si="161"/>
        <v>75681.397499999992</v>
      </c>
      <c r="N2604" s="47">
        <f t="shared" si="162"/>
        <v>1760.4884090909036</v>
      </c>
      <c r="O2604" s="48">
        <f t="shared" si="163"/>
        <v>1901.327481818176</v>
      </c>
      <c r="P2604" s="49"/>
      <c r="Q2604" s="49"/>
      <c r="R2604" s="50"/>
    </row>
    <row r="2605" spans="1:18" x14ac:dyDescent="0.25">
      <c r="A2605" s="51">
        <v>2602</v>
      </c>
      <c r="B2605" s="52"/>
      <c r="C2605" s="38" t="s">
        <v>5726</v>
      </c>
      <c r="D2605" s="39">
        <v>45000</v>
      </c>
      <c r="E2605" s="40" t="s">
        <v>4731</v>
      </c>
      <c r="F2605" s="41">
        <v>374347</v>
      </c>
      <c r="G2605" s="40" t="s">
        <v>3749</v>
      </c>
      <c r="H2605" s="41">
        <v>39306</v>
      </c>
      <c r="I2605" s="42">
        <f t="shared" si="160"/>
        <v>35732.727272727272</v>
      </c>
      <c r="J2605" s="43">
        <v>45036</v>
      </c>
      <c r="K2605" s="44">
        <v>340315</v>
      </c>
      <c r="L2605" s="45">
        <v>0.1075</v>
      </c>
      <c r="M2605" s="46">
        <f t="shared" si="161"/>
        <v>36583.862500000003</v>
      </c>
      <c r="N2605" s="47">
        <f t="shared" si="162"/>
        <v>851.13522727273084</v>
      </c>
      <c r="O2605" s="48">
        <f t="shared" si="163"/>
        <v>919.22604545454942</v>
      </c>
      <c r="P2605" s="49"/>
      <c r="Q2605" s="49"/>
      <c r="R2605" s="50"/>
    </row>
    <row r="2606" spans="1:18" x14ac:dyDescent="0.25">
      <c r="A2606" s="51">
        <v>2603</v>
      </c>
      <c r="B2606" s="52"/>
      <c r="C2606" s="38" t="s">
        <v>5727</v>
      </c>
      <c r="D2606" s="39">
        <v>45006</v>
      </c>
      <c r="E2606" s="40" t="s">
        <v>5547</v>
      </c>
      <c r="F2606" s="41">
        <v>1014690</v>
      </c>
      <c r="G2606" s="40" t="s">
        <v>3749</v>
      </c>
      <c r="H2606" s="41">
        <v>106542</v>
      </c>
      <c r="I2606" s="42">
        <f t="shared" si="160"/>
        <v>96856.363636363632</v>
      </c>
      <c r="J2606" s="43">
        <v>45036</v>
      </c>
      <c r="K2606" s="44">
        <v>922445</v>
      </c>
      <c r="L2606" s="45">
        <v>0.1075</v>
      </c>
      <c r="M2606" s="46">
        <f t="shared" si="161"/>
        <v>99162.837499999994</v>
      </c>
      <c r="N2606" s="47">
        <f t="shared" si="162"/>
        <v>2306.4738636363618</v>
      </c>
      <c r="O2606" s="48">
        <f t="shared" si="163"/>
        <v>2490.9917727272709</v>
      </c>
      <c r="P2606" s="49"/>
      <c r="Q2606" s="49"/>
      <c r="R2606" s="50"/>
    </row>
    <row r="2607" spans="1:18" x14ac:dyDescent="0.25">
      <c r="A2607" s="51">
        <v>2604</v>
      </c>
      <c r="B2607" s="52"/>
      <c r="C2607" s="38" t="s">
        <v>5728</v>
      </c>
      <c r="D2607" s="39">
        <v>44999</v>
      </c>
      <c r="E2607" s="40" t="s">
        <v>4718</v>
      </c>
      <c r="F2607" s="41">
        <v>807741</v>
      </c>
      <c r="G2607" s="40" t="s">
        <v>3749</v>
      </c>
      <c r="H2607" s="41">
        <v>84813</v>
      </c>
      <c r="I2607" s="42">
        <f t="shared" si="160"/>
        <v>77102.727272727265</v>
      </c>
      <c r="J2607" s="43">
        <v>45036</v>
      </c>
      <c r="K2607" s="44">
        <v>734310</v>
      </c>
      <c r="L2607" s="45">
        <v>0.1075</v>
      </c>
      <c r="M2607" s="46">
        <f t="shared" si="161"/>
        <v>78938.324999999997</v>
      </c>
      <c r="N2607" s="47">
        <f t="shared" si="162"/>
        <v>1835.5977272727323</v>
      </c>
      <c r="O2607" s="48">
        <f t="shared" si="163"/>
        <v>1982.4455454545509</v>
      </c>
      <c r="P2607" s="49"/>
      <c r="Q2607" s="49"/>
      <c r="R2607" s="50"/>
    </row>
    <row r="2608" spans="1:18" x14ac:dyDescent="0.25">
      <c r="A2608" s="51">
        <v>2605</v>
      </c>
      <c r="B2608" s="52"/>
      <c r="C2608" s="38" t="s">
        <v>5729</v>
      </c>
      <c r="D2608" s="39">
        <v>44998</v>
      </c>
      <c r="E2608" s="40" t="s">
        <v>4685</v>
      </c>
      <c r="F2608" s="41">
        <v>374347</v>
      </c>
      <c r="G2608" s="40" t="s">
        <v>3749</v>
      </c>
      <c r="H2608" s="41">
        <v>39306</v>
      </c>
      <c r="I2608" s="42">
        <f t="shared" si="160"/>
        <v>35732.727272727272</v>
      </c>
      <c r="J2608" s="43">
        <v>45036</v>
      </c>
      <c r="K2608" s="44">
        <v>340315</v>
      </c>
      <c r="L2608" s="45">
        <v>0.1075</v>
      </c>
      <c r="M2608" s="46">
        <f t="shared" si="161"/>
        <v>36583.862500000003</v>
      </c>
      <c r="N2608" s="47">
        <f t="shared" si="162"/>
        <v>851.13522727273084</v>
      </c>
      <c r="O2608" s="48">
        <f t="shared" si="163"/>
        <v>919.22604545454942</v>
      </c>
      <c r="P2608" s="49"/>
      <c r="Q2608" s="49"/>
      <c r="R2608" s="50"/>
    </row>
    <row r="2609" spans="1:18" x14ac:dyDescent="0.25">
      <c r="A2609" s="51">
        <v>2606</v>
      </c>
      <c r="B2609" s="52"/>
      <c r="C2609" s="38" t="s">
        <v>5730</v>
      </c>
      <c r="D2609" s="39">
        <v>44996</v>
      </c>
      <c r="E2609" s="40" t="s">
        <v>4682</v>
      </c>
      <c r="F2609" s="41">
        <v>374347</v>
      </c>
      <c r="G2609" s="40" t="s">
        <v>3749</v>
      </c>
      <c r="H2609" s="41">
        <v>39306</v>
      </c>
      <c r="I2609" s="42">
        <f t="shared" si="160"/>
        <v>35732.727272727272</v>
      </c>
      <c r="J2609" s="43">
        <v>45036</v>
      </c>
      <c r="K2609" s="44">
        <v>340315</v>
      </c>
      <c r="L2609" s="45">
        <v>0.1075</v>
      </c>
      <c r="M2609" s="46">
        <f t="shared" si="161"/>
        <v>36583.862500000003</v>
      </c>
      <c r="N2609" s="47">
        <f t="shared" si="162"/>
        <v>851.13522727273084</v>
      </c>
      <c r="O2609" s="48">
        <f t="shared" si="163"/>
        <v>919.22604545454942</v>
      </c>
      <c r="P2609" s="49"/>
      <c r="Q2609" s="49"/>
      <c r="R2609" s="50"/>
    </row>
    <row r="2610" spans="1:18" x14ac:dyDescent="0.25">
      <c r="A2610" s="51">
        <v>2607</v>
      </c>
      <c r="B2610" s="52"/>
      <c r="C2610" s="38" t="s">
        <v>5731</v>
      </c>
      <c r="D2610" s="39">
        <v>45001</v>
      </c>
      <c r="E2610" s="40" t="s">
        <v>5547</v>
      </c>
      <c r="F2610" s="41">
        <v>374347</v>
      </c>
      <c r="G2610" s="40" t="s">
        <v>3749</v>
      </c>
      <c r="H2610" s="41">
        <v>39306</v>
      </c>
      <c r="I2610" s="42">
        <f t="shared" si="160"/>
        <v>35732.727272727272</v>
      </c>
      <c r="J2610" s="43">
        <v>45036</v>
      </c>
      <c r="K2610" s="44">
        <v>340315</v>
      </c>
      <c r="L2610" s="45">
        <v>0.1075</v>
      </c>
      <c r="M2610" s="46">
        <f t="shared" si="161"/>
        <v>36583.862500000003</v>
      </c>
      <c r="N2610" s="47">
        <f t="shared" si="162"/>
        <v>851.13522727273084</v>
      </c>
      <c r="O2610" s="48">
        <f t="shared" si="163"/>
        <v>919.22604545454942</v>
      </c>
      <c r="P2610" s="49"/>
      <c r="Q2610" s="49"/>
      <c r="R2610" s="50"/>
    </row>
    <row r="2611" spans="1:18" x14ac:dyDescent="0.25">
      <c r="A2611" s="51">
        <v>2608</v>
      </c>
      <c r="B2611" s="52"/>
      <c r="C2611" s="38" t="s">
        <v>5732</v>
      </c>
      <c r="D2611" s="39">
        <v>45002</v>
      </c>
      <c r="E2611" s="40" t="s">
        <v>4731</v>
      </c>
      <c r="F2611" s="41">
        <v>374347</v>
      </c>
      <c r="G2611" s="40" t="s">
        <v>3749</v>
      </c>
      <c r="H2611" s="41">
        <v>39306</v>
      </c>
      <c r="I2611" s="42">
        <f t="shared" si="160"/>
        <v>35732.727272727272</v>
      </c>
      <c r="J2611" s="43">
        <v>45036</v>
      </c>
      <c r="K2611" s="44">
        <v>340315</v>
      </c>
      <c r="L2611" s="45">
        <v>0.1075</v>
      </c>
      <c r="M2611" s="46">
        <f t="shared" si="161"/>
        <v>36583.862500000003</v>
      </c>
      <c r="N2611" s="47">
        <f t="shared" si="162"/>
        <v>851.13522727273084</v>
      </c>
      <c r="O2611" s="48">
        <f t="shared" si="163"/>
        <v>919.22604545454942</v>
      </c>
      <c r="P2611" s="49"/>
      <c r="Q2611" s="49"/>
      <c r="R2611" s="50"/>
    </row>
    <row r="2612" spans="1:18" x14ac:dyDescent="0.25">
      <c r="A2612" s="51">
        <v>2609</v>
      </c>
      <c r="B2612" s="52"/>
      <c r="C2612" s="38" t="s">
        <v>5733</v>
      </c>
      <c r="D2612" s="39">
        <v>45001</v>
      </c>
      <c r="E2612" s="40" t="s">
        <v>4731</v>
      </c>
      <c r="F2612" s="41">
        <v>1294186</v>
      </c>
      <c r="G2612" s="40" t="s">
        <v>3749</v>
      </c>
      <c r="H2612" s="41">
        <v>135890</v>
      </c>
      <c r="I2612" s="42">
        <f t="shared" si="160"/>
        <v>123536.36363636363</v>
      </c>
      <c r="J2612" s="43">
        <v>45036</v>
      </c>
      <c r="K2612" s="44">
        <v>1176533</v>
      </c>
      <c r="L2612" s="45">
        <v>0.1075</v>
      </c>
      <c r="M2612" s="46">
        <f t="shared" si="161"/>
        <v>126477.2975</v>
      </c>
      <c r="N2612" s="47">
        <f t="shared" si="162"/>
        <v>2940.9338636363682</v>
      </c>
      <c r="O2612" s="48">
        <f t="shared" si="163"/>
        <v>3176.2085727272779</v>
      </c>
      <c r="P2612" s="49"/>
      <c r="Q2612" s="49"/>
      <c r="R2612" s="50"/>
    </row>
    <row r="2613" spans="1:18" x14ac:dyDescent="0.25">
      <c r="A2613" s="51">
        <v>2610</v>
      </c>
      <c r="B2613" s="52"/>
      <c r="C2613" s="38" t="s">
        <v>5734</v>
      </c>
      <c r="D2613" s="39">
        <v>45000</v>
      </c>
      <c r="E2613" s="40" t="s">
        <v>4731</v>
      </c>
      <c r="F2613" s="41">
        <v>374347</v>
      </c>
      <c r="G2613" s="40" t="s">
        <v>3749</v>
      </c>
      <c r="H2613" s="41">
        <v>39306</v>
      </c>
      <c r="I2613" s="42">
        <f t="shared" si="160"/>
        <v>35732.727272727272</v>
      </c>
      <c r="J2613" s="43">
        <v>45036</v>
      </c>
      <c r="K2613" s="44">
        <v>340315</v>
      </c>
      <c r="L2613" s="45">
        <v>0.1075</v>
      </c>
      <c r="M2613" s="46">
        <f t="shared" si="161"/>
        <v>36583.862500000003</v>
      </c>
      <c r="N2613" s="47">
        <f t="shared" si="162"/>
        <v>851.13522727273084</v>
      </c>
      <c r="O2613" s="48">
        <f t="shared" si="163"/>
        <v>919.22604545454942</v>
      </c>
      <c r="P2613" s="49"/>
      <c r="Q2613" s="49"/>
      <c r="R2613" s="50"/>
    </row>
    <row r="2614" spans="1:18" x14ac:dyDescent="0.25">
      <c r="A2614" s="51">
        <v>2611</v>
      </c>
      <c r="B2614" s="52"/>
      <c r="C2614" s="38" t="s">
        <v>5735</v>
      </c>
      <c r="D2614" s="39">
        <v>45002</v>
      </c>
      <c r="E2614" s="40" t="s">
        <v>5547</v>
      </c>
      <c r="F2614" s="41">
        <v>374347</v>
      </c>
      <c r="G2614" s="40" t="s">
        <v>3749</v>
      </c>
      <c r="H2614" s="41">
        <v>39306</v>
      </c>
      <c r="I2614" s="42">
        <f t="shared" si="160"/>
        <v>35732.727272727272</v>
      </c>
      <c r="J2614" s="43">
        <v>45036</v>
      </c>
      <c r="K2614" s="44">
        <v>340315</v>
      </c>
      <c r="L2614" s="45">
        <v>0.1075</v>
      </c>
      <c r="M2614" s="46">
        <f t="shared" si="161"/>
        <v>36583.862500000003</v>
      </c>
      <c r="N2614" s="47">
        <f t="shared" si="162"/>
        <v>851.13522727273084</v>
      </c>
      <c r="O2614" s="48">
        <f t="shared" si="163"/>
        <v>919.22604545454942</v>
      </c>
      <c r="P2614" s="49"/>
      <c r="Q2614" s="49"/>
      <c r="R2614" s="50"/>
    </row>
    <row r="2615" spans="1:18" x14ac:dyDescent="0.25">
      <c r="A2615" s="51">
        <v>2612</v>
      </c>
      <c r="B2615" s="52"/>
      <c r="C2615" s="38" t="s">
        <v>5736</v>
      </c>
      <c r="D2615" s="39">
        <v>45001</v>
      </c>
      <c r="E2615" s="40" t="s">
        <v>5547</v>
      </c>
      <c r="F2615" s="41">
        <v>374347</v>
      </c>
      <c r="G2615" s="40" t="s">
        <v>3749</v>
      </c>
      <c r="H2615" s="41">
        <v>39306</v>
      </c>
      <c r="I2615" s="42">
        <f t="shared" si="160"/>
        <v>35732.727272727272</v>
      </c>
      <c r="J2615" s="43">
        <v>45036</v>
      </c>
      <c r="K2615" s="44">
        <v>340315</v>
      </c>
      <c r="L2615" s="45">
        <v>0.1075</v>
      </c>
      <c r="M2615" s="46">
        <f t="shared" si="161"/>
        <v>36583.862500000003</v>
      </c>
      <c r="N2615" s="47">
        <f t="shared" si="162"/>
        <v>851.13522727273084</v>
      </c>
      <c r="O2615" s="48">
        <f t="shared" si="163"/>
        <v>919.22604545454942</v>
      </c>
      <c r="P2615" s="49"/>
      <c r="Q2615" s="49"/>
      <c r="R2615" s="50"/>
    </row>
    <row r="2616" spans="1:18" x14ac:dyDescent="0.25">
      <c r="A2616" s="51">
        <v>2613</v>
      </c>
      <c r="B2616" s="52"/>
      <c r="C2616" s="38" t="s">
        <v>5737</v>
      </c>
      <c r="D2616" s="39">
        <v>45001</v>
      </c>
      <c r="E2616" s="40" t="s">
        <v>5547</v>
      </c>
      <c r="F2616" s="41">
        <v>366491</v>
      </c>
      <c r="G2616" s="40" t="s">
        <v>3749</v>
      </c>
      <c r="H2616" s="41">
        <v>38482</v>
      </c>
      <c r="I2616" s="42">
        <f t="shared" si="160"/>
        <v>34983.63636363636</v>
      </c>
      <c r="J2616" s="43">
        <v>45036</v>
      </c>
      <c r="K2616" s="44">
        <v>333174</v>
      </c>
      <c r="L2616" s="45">
        <v>0.1075</v>
      </c>
      <c r="M2616" s="46">
        <f t="shared" si="161"/>
        <v>35816.205000000002</v>
      </c>
      <c r="N2616" s="47">
        <f t="shared" si="162"/>
        <v>832.56863636364142</v>
      </c>
      <c r="O2616" s="48">
        <f t="shared" si="163"/>
        <v>899.17412727273279</v>
      </c>
      <c r="P2616" s="49"/>
      <c r="Q2616" s="49"/>
      <c r="R2616" s="50"/>
    </row>
    <row r="2617" spans="1:18" x14ac:dyDescent="0.25">
      <c r="A2617" s="51">
        <v>2614</v>
      </c>
      <c r="B2617" s="52"/>
      <c r="C2617" s="38" t="s">
        <v>5738</v>
      </c>
      <c r="D2617" s="39">
        <v>44996</v>
      </c>
      <c r="E2617" s="40" t="s">
        <v>4685</v>
      </c>
      <c r="F2617" s="41">
        <v>374347</v>
      </c>
      <c r="G2617" s="40" t="s">
        <v>3749</v>
      </c>
      <c r="H2617" s="41">
        <v>39306</v>
      </c>
      <c r="I2617" s="42">
        <f t="shared" si="160"/>
        <v>35732.727272727272</v>
      </c>
      <c r="J2617" s="43">
        <v>45036</v>
      </c>
      <c r="K2617" s="44">
        <v>340315</v>
      </c>
      <c r="L2617" s="45">
        <v>0.1075</v>
      </c>
      <c r="M2617" s="46">
        <f t="shared" si="161"/>
        <v>36583.862500000003</v>
      </c>
      <c r="N2617" s="47">
        <f t="shared" si="162"/>
        <v>851.13522727273084</v>
      </c>
      <c r="O2617" s="48">
        <f t="shared" si="163"/>
        <v>919.22604545454942</v>
      </c>
      <c r="P2617" s="49"/>
      <c r="Q2617" s="49"/>
      <c r="R2617" s="50"/>
    </row>
    <row r="2618" spans="1:18" x14ac:dyDescent="0.25">
      <c r="A2618" s="51">
        <v>2615</v>
      </c>
      <c r="B2618" s="52"/>
      <c r="C2618" s="38" t="s">
        <v>5739</v>
      </c>
      <c r="D2618" s="39">
        <v>45000</v>
      </c>
      <c r="E2618" s="40" t="s">
        <v>4723</v>
      </c>
      <c r="F2618" s="41">
        <v>374347</v>
      </c>
      <c r="G2618" s="40" t="s">
        <v>3749</v>
      </c>
      <c r="H2618" s="41">
        <v>39306</v>
      </c>
      <c r="I2618" s="42">
        <f t="shared" si="160"/>
        <v>35732.727272727272</v>
      </c>
      <c r="J2618" s="43">
        <v>45036</v>
      </c>
      <c r="K2618" s="44">
        <v>340315</v>
      </c>
      <c r="L2618" s="45">
        <v>0.1075</v>
      </c>
      <c r="M2618" s="46">
        <f t="shared" si="161"/>
        <v>36583.862500000003</v>
      </c>
      <c r="N2618" s="47">
        <f t="shared" si="162"/>
        <v>851.13522727273084</v>
      </c>
      <c r="O2618" s="48">
        <f t="shared" si="163"/>
        <v>919.22604545454942</v>
      </c>
      <c r="P2618" s="49"/>
      <c r="Q2618" s="49"/>
      <c r="R2618" s="50"/>
    </row>
    <row r="2619" spans="1:18" x14ac:dyDescent="0.25">
      <c r="A2619" s="51">
        <v>2616</v>
      </c>
      <c r="B2619" s="52"/>
      <c r="C2619" s="38" t="s">
        <v>5740</v>
      </c>
      <c r="D2619" s="39">
        <v>44999</v>
      </c>
      <c r="E2619" s="40" t="s">
        <v>4731</v>
      </c>
      <c r="F2619" s="41">
        <v>567424</v>
      </c>
      <c r="G2619" s="40" t="s">
        <v>3749</v>
      </c>
      <c r="H2619" s="41">
        <v>59580</v>
      </c>
      <c r="I2619" s="42">
        <f t="shared" si="160"/>
        <v>54163.63636363636</v>
      </c>
      <c r="J2619" s="43">
        <v>45036</v>
      </c>
      <c r="K2619" s="44">
        <v>515840</v>
      </c>
      <c r="L2619" s="45">
        <v>0.1075</v>
      </c>
      <c r="M2619" s="46">
        <f t="shared" si="161"/>
        <v>55452.799999999996</v>
      </c>
      <c r="N2619" s="47">
        <f t="shared" si="162"/>
        <v>1289.1636363636353</v>
      </c>
      <c r="O2619" s="48">
        <f t="shared" si="163"/>
        <v>1392.2967272727262</v>
      </c>
      <c r="P2619" s="49"/>
      <c r="Q2619" s="49"/>
      <c r="R2619" s="50"/>
    </row>
    <row r="2620" spans="1:18" x14ac:dyDescent="0.25">
      <c r="A2620" s="51">
        <v>2617</v>
      </c>
      <c r="B2620" s="52"/>
      <c r="C2620" s="38" t="s">
        <v>5741</v>
      </c>
      <c r="D2620" s="39">
        <v>45000</v>
      </c>
      <c r="E2620" s="40" t="s">
        <v>4685</v>
      </c>
      <c r="F2620" s="41">
        <v>679872</v>
      </c>
      <c r="G2620" s="40" t="s">
        <v>3749</v>
      </c>
      <c r="H2620" s="41">
        <v>71387</v>
      </c>
      <c r="I2620" s="42">
        <f t="shared" si="160"/>
        <v>64897.272727272721</v>
      </c>
      <c r="J2620" s="43">
        <v>45036</v>
      </c>
      <c r="K2620" s="44">
        <v>618065</v>
      </c>
      <c r="L2620" s="45">
        <v>0.1075</v>
      </c>
      <c r="M2620" s="46">
        <f t="shared" si="161"/>
        <v>66441.987500000003</v>
      </c>
      <c r="N2620" s="47">
        <f t="shared" si="162"/>
        <v>1544.7147727272823</v>
      </c>
      <c r="O2620" s="48">
        <f t="shared" si="163"/>
        <v>1668.2919545454649</v>
      </c>
      <c r="P2620" s="49"/>
      <c r="Q2620" s="49"/>
      <c r="R2620" s="50"/>
    </row>
    <row r="2621" spans="1:18" x14ac:dyDescent="0.25">
      <c r="A2621" s="51">
        <v>2618</v>
      </c>
      <c r="B2621" s="52"/>
      <c r="C2621" s="38" t="s">
        <v>5742</v>
      </c>
      <c r="D2621" s="39">
        <v>44998</v>
      </c>
      <c r="E2621" s="40" t="s">
        <v>4685</v>
      </c>
      <c r="F2621" s="41">
        <v>374347</v>
      </c>
      <c r="G2621" s="40" t="s">
        <v>3749</v>
      </c>
      <c r="H2621" s="41">
        <v>39306</v>
      </c>
      <c r="I2621" s="42">
        <f t="shared" si="160"/>
        <v>35732.727272727272</v>
      </c>
      <c r="J2621" s="43">
        <v>45036</v>
      </c>
      <c r="K2621" s="44">
        <v>340315</v>
      </c>
      <c r="L2621" s="45">
        <v>0.1075</v>
      </c>
      <c r="M2621" s="46">
        <f t="shared" si="161"/>
        <v>36583.862500000003</v>
      </c>
      <c r="N2621" s="47">
        <f t="shared" si="162"/>
        <v>851.13522727273084</v>
      </c>
      <c r="O2621" s="48">
        <f t="shared" si="163"/>
        <v>919.22604545454942</v>
      </c>
      <c r="P2621" s="49"/>
      <c r="Q2621" s="49"/>
      <c r="R2621" s="50"/>
    </row>
    <row r="2622" spans="1:18" x14ac:dyDescent="0.25">
      <c r="A2622" s="51">
        <v>2619</v>
      </c>
      <c r="B2622" s="52"/>
      <c r="C2622" s="38" t="s">
        <v>5743</v>
      </c>
      <c r="D2622" s="39">
        <v>44989</v>
      </c>
      <c r="E2622" s="40" t="s">
        <v>4718</v>
      </c>
      <c r="F2622" s="41">
        <v>2077928</v>
      </c>
      <c r="G2622" s="40" t="s">
        <v>3749</v>
      </c>
      <c r="H2622" s="41">
        <v>218182</v>
      </c>
      <c r="I2622" s="42">
        <f t="shared" si="160"/>
        <v>198347.27272727271</v>
      </c>
      <c r="J2622" s="43">
        <v>45036</v>
      </c>
      <c r="K2622" s="44">
        <v>1889025</v>
      </c>
      <c r="L2622" s="45">
        <v>0.1075</v>
      </c>
      <c r="M2622" s="46">
        <f t="shared" si="161"/>
        <v>203070.1875</v>
      </c>
      <c r="N2622" s="47">
        <f t="shared" si="162"/>
        <v>4722.9147727272939</v>
      </c>
      <c r="O2622" s="48">
        <f t="shared" si="163"/>
        <v>5100.747954545478</v>
      </c>
      <c r="P2622" s="49"/>
      <c r="Q2622" s="49"/>
      <c r="R2622" s="50"/>
    </row>
    <row r="2623" spans="1:18" x14ac:dyDescent="0.25">
      <c r="A2623" s="51">
        <v>2620</v>
      </c>
      <c r="B2623" s="52"/>
      <c r="C2623" s="38" t="s">
        <v>5744</v>
      </c>
      <c r="D2623" s="39">
        <v>45000</v>
      </c>
      <c r="E2623" s="40" t="s">
        <v>4731</v>
      </c>
      <c r="F2623" s="41">
        <v>374347</v>
      </c>
      <c r="G2623" s="40" t="s">
        <v>3749</v>
      </c>
      <c r="H2623" s="41">
        <v>39306</v>
      </c>
      <c r="I2623" s="42">
        <f t="shared" si="160"/>
        <v>35732.727272727272</v>
      </c>
      <c r="J2623" s="43">
        <v>45036</v>
      </c>
      <c r="K2623" s="44">
        <v>340315</v>
      </c>
      <c r="L2623" s="45">
        <v>0.1075</v>
      </c>
      <c r="M2623" s="46">
        <f t="shared" si="161"/>
        <v>36583.862500000003</v>
      </c>
      <c r="N2623" s="47">
        <f t="shared" si="162"/>
        <v>851.13522727273084</v>
      </c>
      <c r="O2623" s="48">
        <f t="shared" si="163"/>
        <v>919.22604545454942</v>
      </c>
      <c r="P2623" s="49"/>
      <c r="Q2623" s="49"/>
      <c r="R2623" s="50"/>
    </row>
    <row r="2624" spans="1:18" x14ac:dyDescent="0.25">
      <c r="A2624" s="51">
        <v>2621</v>
      </c>
      <c r="B2624" s="52"/>
      <c r="C2624" s="38" t="s">
        <v>5745</v>
      </c>
      <c r="D2624" s="39">
        <v>44988</v>
      </c>
      <c r="E2624" s="40" t="s">
        <v>4682</v>
      </c>
      <c r="F2624" s="41">
        <v>1213783</v>
      </c>
      <c r="G2624" s="40" t="s">
        <v>3749</v>
      </c>
      <c r="H2624" s="41">
        <v>127447</v>
      </c>
      <c r="I2624" s="42">
        <f t="shared" si="160"/>
        <v>115860.90909090909</v>
      </c>
      <c r="J2624" s="43">
        <v>45036</v>
      </c>
      <c r="K2624" s="44">
        <v>1103439</v>
      </c>
      <c r="L2624" s="45">
        <v>0.1075</v>
      </c>
      <c r="M2624" s="46">
        <f t="shared" si="161"/>
        <v>118619.6925</v>
      </c>
      <c r="N2624" s="47">
        <f t="shared" si="162"/>
        <v>2758.7834090909164</v>
      </c>
      <c r="O2624" s="48">
        <f t="shared" si="163"/>
        <v>2979.4860818181901</v>
      </c>
      <c r="P2624" s="49"/>
      <c r="Q2624" s="49"/>
      <c r="R2624" s="50"/>
    </row>
    <row r="2625" spans="1:18" x14ac:dyDescent="0.25">
      <c r="A2625" s="51">
        <v>2622</v>
      </c>
      <c r="B2625" s="52"/>
      <c r="C2625" s="38" t="s">
        <v>5746</v>
      </c>
      <c r="D2625" s="39">
        <v>45001</v>
      </c>
      <c r="E2625" s="40" t="s">
        <v>4718</v>
      </c>
      <c r="F2625" s="41">
        <v>1018742</v>
      </c>
      <c r="G2625" s="40" t="s">
        <v>3749</v>
      </c>
      <c r="H2625" s="41">
        <v>106968</v>
      </c>
      <c r="I2625" s="42">
        <f t="shared" si="160"/>
        <v>97243.636363636353</v>
      </c>
      <c r="J2625" s="43">
        <v>45036</v>
      </c>
      <c r="K2625" s="44">
        <v>926129</v>
      </c>
      <c r="L2625" s="45">
        <v>0.1075</v>
      </c>
      <c r="M2625" s="46">
        <f t="shared" si="161"/>
        <v>99558.867499999993</v>
      </c>
      <c r="N2625" s="47">
        <f t="shared" si="162"/>
        <v>2315.23113636364</v>
      </c>
      <c r="O2625" s="48">
        <f t="shared" si="163"/>
        <v>2500.4496272727315</v>
      </c>
      <c r="P2625" s="49"/>
      <c r="Q2625" s="49"/>
      <c r="R2625" s="50"/>
    </row>
    <row r="2626" spans="1:18" x14ac:dyDescent="0.25">
      <c r="A2626" s="51">
        <v>2623</v>
      </c>
      <c r="B2626" s="52"/>
      <c r="C2626" s="38" t="s">
        <v>5747</v>
      </c>
      <c r="D2626" s="39">
        <v>45000</v>
      </c>
      <c r="E2626" s="40" t="s">
        <v>4685</v>
      </c>
      <c r="F2626" s="41">
        <v>374347</v>
      </c>
      <c r="G2626" s="40" t="s">
        <v>3749</v>
      </c>
      <c r="H2626" s="41">
        <v>39306</v>
      </c>
      <c r="I2626" s="42">
        <f t="shared" si="160"/>
        <v>35732.727272727272</v>
      </c>
      <c r="J2626" s="43">
        <v>45036</v>
      </c>
      <c r="K2626" s="44">
        <v>340315</v>
      </c>
      <c r="L2626" s="45">
        <v>0.1075</v>
      </c>
      <c r="M2626" s="46">
        <f t="shared" si="161"/>
        <v>36583.862500000003</v>
      </c>
      <c r="N2626" s="47">
        <f t="shared" si="162"/>
        <v>851.13522727273084</v>
      </c>
      <c r="O2626" s="48">
        <f t="shared" si="163"/>
        <v>919.22604545454942</v>
      </c>
      <c r="P2626" s="49"/>
      <c r="Q2626" s="49"/>
      <c r="R2626" s="50"/>
    </row>
    <row r="2627" spans="1:18" x14ac:dyDescent="0.25">
      <c r="A2627" s="51">
        <v>2624</v>
      </c>
      <c r="B2627" s="52"/>
      <c r="C2627" s="38" t="s">
        <v>5748</v>
      </c>
      <c r="D2627" s="39">
        <v>45001</v>
      </c>
      <c r="E2627" s="40" t="s">
        <v>4718</v>
      </c>
      <c r="F2627" s="41">
        <v>807741</v>
      </c>
      <c r="G2627" s="40" t="s">
        <v>3749</v>
      </c>
      <c r="H2627" s="41">
        <v>84813</v>
      </c>
      <c r="I2627" s="42">
        <f t="shared" si="160"/>
        <v>77102.727272727265</v>
      </c>
      <c r="J2627" s="43">
        <v>45036</v>
      </c>
      <c r="K2627" s="44">
        <v>734310</v>
      </c>
      <c r="L2627" s="45">
        <v>0.1075</v>
      </c>
      <c r="M2627" s="46">
        <f t="shared" si="161"/>
        <v>78938.324999999997</v>
      </c>
      <c r="N2627" s="47">
        <f t="shared" si="162"/>
        <v>1835.5977272727323</v>
      </c>
      <c r="O2627" s="48">
        <f t="shared" si="163"/>
        <v>1982.4455454545509</v>
      </c>
      <c r="P2627" s="49"/>
      <c r="Q2627" s="49"/>
      <c r="R2627" s="50"/>
    </row>
    <row r="2628" spans="1:18" x14ac:dyDescent="0.25">
      <c r="A2628" s="51">
        <v>2625</v>
      </c>
      <c r="B2628" s="52"/>
      <c r="C2628" s="38" t="s">
        <v>5749</v>
      </c>
      <c r="D2628" s="39">
        <v>44987</v>
      </c>
      <c r="E2628" s="40" t="s">
        <v>4718</v>
      </c>
      <c r="F2628" s="41">
        <v>1223033</v>
      </c>
      <c r="G2628" s="40" t="s">
        <v>3749</v>
      </c>
      <c r="H2628" s="41">
        <v>128418</v>
      </c>
      <c r="I2628" s="42">
        <f t="shared" ref="I2628:I2691" si="164">H2628/1.1</f>
        <v>116743.63636363635</v>
      </c>
      <c r="J2628" s="43">
        <v>45036</v>
      </c>
      <c r="K2628" s="44">
        <v>1111848</v>
      </c>
      <c r="L2628" s="45">
        <v>0.1075</v>
      </c>
      <c r="M2628" s="46">
        <f t="shared" ref="M2628:M2691" si="165">K2628*L2628</f>
        <v>119523.66</v>
      </c>
      <c r="N2628" s="47">
        <f t="shared" ref="N2628:N2691" si="166">M2628-I2628</f>
        <v>2780.0236363636504</v>
      </c>
      <c r="O2628" s="48">
        <f t="shared" ref="O2628:O2691" si="167">N2628*1.08</f>
        <v>3002.4255272727428</v>
      </c>
      <c r="P2628" s="49"/>
      <c r="Q2628" s="49"/>
      <c r="R2628" s="50"/>
    </row>
    <row r="2629" spans="1:18" x14ac:dyDescent="0.25">
      <c r="A2629" s="51">
        <v>2626</v>
      </c>
      <c r="B2629" s="52"/>
      <c r="C2629" s="38" t="s">
        <v>5750</v>
      </c>
      <c r="D2629" s="39">
        <v>44996</v>
      </c>
      <c r="E2629" s="40" t="s">
        <v>5547</v>
      </c>
      <c r="F2629" s="41">
        <v>374347</v>
      </c>
      <c r="G2629" s="40" t="s">
        <v>3749</v>
      </c>
      <c r="H2629" s="41">
        <v>39306</v>
      </c>
      <c r="I2629" s="42">
        <f t="shared" si="164"/>
        <v>35732.727272727272</v>
      </c>
      <c r="J2629" s="43">
        <v>45036</v>
      </c>
      <c r="K2629" s="44">
        <v>340315</v>
      </c>
      <c r="L2629" s="45">
        <v>0.1075</v>
      </c>
      <c r="M2629" s="46">
        <f t="shared" si="165"/>
        <v>36583.862500000003</v>
      </c>
      <c r="N2629" s="47">
        <f t="shared" si="166"/>
        <v>851.13522727273084</v>
      </c>
      <c r="O2629" s="48">
        <f t="shared" si="167"/>
        <v>919.22604545454942</v>
      </c>
      <c r="P2629" s="49"/>
      <c r="Q2629" s="49"/>
      <c r="R2629" s="50"/>
    </row>
    <row r="2630" spans="1:18" x14ac:dyDescent="0.25">
      <c r="A2630" s="51">
        <v>2627</v>
      </c>
      <c r="B2630" s="52"/>
      <c r="C2630" s="38" t="s">
        <v>5751</v>
      </c>
      <c r="D2630" s="39">
        <v>44996</v>
      </c>
      <c r="E2630" s="40" t="s">
        <v>5547</v>
      </c>
      <c r="F2630" s="41">
        <v>374347</v>
      </c>
      <c r="G2630" s="40" t="s">
        <v>3749</v>
      </c>
      <c r="H2630" s="41">
        <v>39306</v>
      </c>
      <c r="I2630" s="42">
        <f t="shared" si="164"/>
        <v>35732.727272727272</v>
      </c>
      <c r="J2630" s="43">
        <v>45036</v>
      </c>
      <c r="K2630" s="44">
        <v>340315</v>
      </c>
      <c r="L2630" s="45">
        <v>0.1075</v>
      </c>
      <c r="M2630" s="46">
        <f t="shared" si="165"/>
        <v>36583.862500000003</v>
      </c>
      <c r="N2630" s="47">
        <f t="shared" si="166"/>
        <v>851.13522727273084</v>
      </c>
      <c r="O2630" s="48">
        <f t="shared" si="167"/>
        <v>919.22604545454942</v>
      </c>
      <c r="P2630" s="49"/>
      <c r="Q2630" s="49"/>
      <c r="R2630" s="50"/>
    </row>
    <row r="2631" spans="1:18" x14ac:dyDescent="0.25">
      <c r="A2631" s="51">
        <v>2628</v>
      </c>
      <c r="B2631" s="52"/>
      <c r="C2631" s="38" t="s">
        <v>5752</v>
      </c>
      <c r="D2631" s="39">
        <v>44995</v>
      </c>
      <c r="E2631" s="40" t="s">
        <v>4723</v>
      </c>
      <c r="F2631" s="41">
        <v>374347</v>
      </c>
      <c r="G2631" s="40" t="s">
        <v>3749</v>
      </c>
      <c r="H2631" s="41">
        <v>39306</v>
      </c>
      <c r="I2631" s="42">
        <f t="shared" si="164"/>
        <v>35732.727272727272</v>
      </c>
      <c r="J2631" s="43">
        <v>45036</v>
      </c>
      <c r="K2631" s="44">
        <v>340315</v>
      </c>
      <c r="L2631" s="45">
        <v>0.1075</v>
      </c>
      <c r="M2631" s="46">
        <f t="shared" si="165"/>
        <v>36583.862500000003</v>
      </c>
      <c r="N2631" s="47">
        <f t="shared" si="166"/>
        <v>851.13522727273084</v>
      </c>
      <c r="O2631" s="48">
        <f t="shared" si="167"/>
        <v>919.22604545454942</v>
      </c>
      <c r="P2631" s="49"/>
      <c r="Q2631" s="49"/>
      <c r="R2631" s="50"/>
    </row>
    <row r="2632" spans="1:18" x14ac:dyDescent="0.25">
      <c r="A2632" s="51">
        <v>2629</v>
      </c>
      <c r="B2632" s="52"/>
      <c r="C2632" s="38" t="s">
        <v>5753</v>
      </c>
      <c r="D2632" s="39">
        <v>44993</v>
      </c>
      <c r="E2632" s="40" t="s">
        <v>4723</v>
      </c>
      <c r="F2632" s="41">
        <v>1210054</v>
      </c>
      <c r="G2632" s="40" t="s">
        <v>3749</v>
      </c>
      <c r="H2632" s="41">
        <v>127056</v>
      </c>
      <c r="I2632" s="42">
        <f t="shared" si="164"/>
        <v>115505.45454545453</v>
      </c>
      <c r="J2632" s="43">
        <v>45036</v>
      </c>
      <c r="K2632" s="44">
        <v>1100049</v>
      </c>
      <c r="L2632" s="45">
        <v>0.1075</v>
      </c>
      <c r="M2632" s="46">
        <f t="shared" si="165"/>
        <v>118255.2675</v>
      </c>
      <c r="N2632" s="47">
        <f t="shared" si="166"/>
        <v>2749.8129545454722</v>
      </c>
      <c r="O2632" s="48">
        <f t="shared" si="167"/>
        <v>2969.79799090911</v>
      </c>
      <c r="P2632" s="49"/>
      <c r="Q2632" s="49"/>
      <c r="R2632" s="50"/>
    </row>
    <row r="2633" spans="1:18" x14ac:dyDescent="0.25">
      <c r="A2633" s="51">
        <v>2630</v>
      </c>
      <c r="B2633" s="52"/>
      <c r="C2633" s="38" t="s">
        <v>5754</v>
      </c>
      <c r="D2633" s="39">
        <v>44991</v>
      </c>
      <c r="E2633" s="40" t="s">
        <v>4669</v>
      </c>
      <c r="F2633" s="41">
        <v>403871</v>
      </c>
      <c r="G2633" s="40" t="s">
        <v>3749</v>
      </c>
      <c r="H2633" s="41">
        <v>42406</v>
      </c>
      <c r="I2633" s="42">
        <f t="shared" si="164"/>
        <v>38550.909090909088</v>
      </c>
      <c r="J2633" s="43">
        <v>45036</v>
      </c>
      <c r="K2633" s="44">
        <v>367155</v>
      </c>
      <c r="L2633" s="45">
        <v>0.1075</v>
      </c>
      <c r="M2633" s="46">
        <f t="shared" si="165"/>
        <v>39469.162499999999</v>
      </c>
      <c r="N2633" s="47">
        <f t="shared" si="166"/>
        <v>918.25340909091028</v>
      </c>
      <c r="O2633" s="48">
        <f t="shared" si="167"/>
        <v>991.7136818181832</v>
      </c>
      <c r="P2633" s="49"/>
      <c r="Q2633" s="49"/>
      <c r="R2633" s="50"/>
    </row>
    <row r="2634" spans="1:18" x14ac:dyDescent="0.25">
      <c r="A2634" s="51">
        <v>2631</v>
      </c>
      <c r="B2634" s="52"/>
      <c r="C2634" s="38" t="s">
        <v>5755</v>
      </c>
      <c r="D2634" s="39">
        <v>44989</v>
      </c>
      <c r="E2634" s="40" t="s">
        <v>4728</v>
      </c>
      <c r="F2634" s="41">
        <v>1975067</v>
      </c>
      <c r="G2634" s="40" t="s">
        <v>3749</v>
      </c>
      <c r="H2634" s="41">
        <v>207382</v>
      </c>
      <c r="I2634" s="42">
        <f t="shared" si="164"/>
        <v>188529.09090909088</v>
      </c>
      <c r="J2634" s="43">
        <v>45036</v>
      </c>
      <c r="K2634" s="44">
        <v>1795515</v>
      </c>
      <c r="L2634" s="45">
        <v>0.1075</v>
      </c>
      <c r="M2634" s="46">
        <f t="shared" si="165"/>
        <v>193017.86249999999</v>
      </c>
      <c r="N2634" s="47">
        <f t="shared" si="166"/>
        <v>4488.7715909091057</v>
      </c>
      <c r="O2634" s="48">
        <f t="shared" si="167"/>
        <v>4847.8733181818343</v>
      </c>
      <c r="P2634" s="49"/>
      <c r="Q2634" s="49"/>
      <c r="R2634" s="50"/>
    </row>
    <row r="2635" spans="1:18" x14ac:dyDescent="0.25">
      <c r="A2635" s="51">
        <v>2632</v>
      </c>
      <c r="B2635" s="52"/>
      <c r="C2635" s="38" t="s">
        <v>5756</v>
      </c>
      <c r="D2635" s="39">
        <v>44987</v>
      </c>
      <c r="E2635" s="40" t="s">
        <v>4682</v>
      </c>
      <c r="F2635" s="41">
        <v>403871</v>
      </c>
      <c r="G2635" s="40" t="s">
        <v>3749</v>
      </c>
      <c r="H2635" s="41">
        <v>42406</v>
      </c>
      <c r="I2635" s="42">
        <f t="shared" si="164"/>
        <v>38550.909090909088</v>
      </c>
      <c r="J2635" s="43">
        <v>45036</v>
      </c>
      <c r="K2635" s="44">
        <v>367155</v>
      </c>
      <c r="L2635" s="45">
        <v>0.1075</v>
      </c>
      <c r="M2635" s="46">
        <f t="shared" si="165"/>
        <v>39469.162499999999</v>
      </c>
      <c r="N2635" s="47">
        <f t="shared" si="166"/>
        <v>918.25340909091028</v>
      </c>
      <c r="O2635" s="48">
        <f t="shared" si="167"/>
        <v>991.7136818181832</v>
      </c>
      <c r="P2635" s="49"/>
      <c r="Q2635" s="49"/>
      <c r="R2635" s="50"/>
    </row>
    <row r="2636" spans="1:18" x14ac:dyDescent="0.25">
      <c r="A2636" s="51">
        <v>2633</v>
      </c>
      <c r="B2636" s="52"/>
      <c r="C2636" s="38" t="s">
        <v>5757</v>
      </c>
      <c r="D2636" s="39">
        <v>44989</v>
      </c>
      <c r="E2636" s="40" t="s">
        <v>4731</v>
      </c>
      <c r="F2636" s="41">
        <v>774414</v>
      </c>
      <c r="G2636" s="40" t="s">
        <v>3749</v>
      </c>
      <c r="H2636" s="41">
        <v>81313</v>
      </c>
      <c r="I2636" s="42">
        <f t="shared" si="164"/>
        <v>73920.909090909088</v>
      </c>
      <c r="J2636" s="43">
        <v>45036</v>
      </c>
      <c r="K2636" s="44">
        <v>704013</v>
      </c>
      <c r="L2636" s="45">
        <v>0.1075</v>
      </c>
      <c r="M2636" s="46">
        <f t="shared" si="165"/>
        <v>75681.397499999992</v>
      </c>
      <c r="N2636" s="47">
        <f t="shared" si="166"/>
        <v>1760.4884090909036</v>
      </c>
      <c r="O2636" s="48">
        <f t="shared" si="167"/>
        <v>1901.327481818176</v>
      </c>
      <c r="P2636" s="49"/>
      <c r="Q2636" s="49"/>
      <c r="R2636" s="50"/>
    </row>
    <row r="2637" spans="1:18" x14ac:dyDescent="0.25">
      <c r="A2637" s="51">
        <v>2634</v>
      </c>
      <c r="B2637" s="52"/>
      <c r="C2637" s="38" t="s">
        <v>5758</v>
      </c>
      <c r="D2637" s="39">
        <v>44989</v>
      </c>
      <c r="E2637" s="40" t="s">
        <v>4669</v>
      </c>
      <c r="F2637" s="41">
        <v>908289</v>
      </c>
      <c r="G2637" s="40" t="s">
        <v>3749</v>
      </c>
      <c r="H2637" s="41">
        <v>95370</v>
      </c>
      <c r="I2637" s="42">
        <f t="shared" si="164"/>
        <v>86700</v>
      </c>
      <c r="J2637" s="43">
        <v>45036</v>
      </c>
      <c r="K2637" s="44">
        <v>825717</v>
      </c>
      <c r="L2637" s="45">
        <v>0.1075</v>
      </c>
      <c r="M2637" s="46">
        <f t="shared" si="165"/>
        <v>88764.577499999999</v>
      </c>
      <c r="N2637" s="47">
        <f t="shared" si="166"/>
        <v>2064.5774999999994</v>
      </c>
      <c r="O2637" s="48">
        <f t="shared" si="167"/>
        <v>2229.7436999999995</v>
      </c>
      <c r="P2637" s="49"/>
      <c r="Q2637" s="49"/>
      <c r="R2637" s="50"/>
    </row>
    <row r="2638" spans="1:18" x14ac:dyDescent="0.25">
      <c r="A2638" s="51">
        <v>2635</v>
      </c>
      <c r="B2638" s="52"/>
      <c r="C2638" s="38" t="s">
        <v>5759</v>
      </c>
      <c r="D2638" s="39">
        <v>44986</v>
      </c>
      <c r="E2638" s="40" t="s">
        <v>4669</v>
      </c>
      <c r="F2638" s="41">
        <v>1925941</v>
      </c>
      <c r="G2638" s="40" t="s">
        <v>3749</v>
      </c>
      <c r="H2638" s="41">
        <v>202224</v>
      </c>
      <c r="I2638" s="42">
        <f t="shared" si="164"/>
        <v>183839.99999999997</v>
      </c>
      <c r="J2638" s="43">
        <v>45036</v>
      </c>
      <c r="K2638" s="44">
        <v>1750855</v>
      </c>
      <c r="L2638" s="45">
        <v>0.1075</v>
      </c>
      <c r="M2638" s="46">
        <f t="shared" si="165"/>
        <v>188216.91250000001</v>
      </c>
      <c r="N2638" s="47">
        <f t="shared" si="166"/>
        <v>4376.9125000000349</v>
      </c>
      <c r="O2638" s="48">
        <f t="shared" si="167"/>
        <v>4727.0655000000379</v>
      </c>
      <c r="P2638" s="49"/>
      <c r="Q2638" s="49"/>
      <c r="R2638" s="50"/>
    </row>
    <row r="2639" spans="1:18" x14ac:dyDescent="0.25">
      <c r="A2639" s="51">
        <v>2636</v>
      </c>
      <c r="B2639" s="52"/>
      <c r="C2639" s="38" t="s">
        <v>5760</v>
      </c>
      <c r="D2639" s="39">
        <v>44988</v>
      </c>
      <c r="E2639" s="40" t="s">
        <v>4682</v>
      </c>
      <c r="F2639" s="41">
        <v>276007</v>
      </c>
      <c r="G2639" s="40" t="s">
        <v>3749</v>
      </c>
      <c r="H2639" s="41">
        <v>28981</v>
      </c>
      <c r="I2639" s="42">
        <f t="shared" si="164"/>
        <v>26346.363636363636</v>
      </c>
      <c r="J2639" s="43">
        <v>45036</v>
      </c>
      <c r="K2639" s="44">
        <v>250915</v>
      </c>
      <c r="L2639" s="45">
        <v>0.1075</v>
      </c>
      <c r="M2639" s="46">
        <f t="shared" si="165"/>
        <v>26973.362499999999</v>
      </c>
      <c r="N2639" s="47">
        <f t="shared" si="166"/>
        <v>626.99886363636324</v>
      </c>
      <c r="O2639" s="48">
        <f t="shared" si="167"/>
        <v>677.15877272727232</v>
      </c>
      <c r="P2639" s="49"/>
      <c r="Q2639" s="49"/>
      <c r="R2639" s="50"/>
    </row>
    <row r="2640" spans="1:18" x14ac:dyDescent="0.25">
      <c r="A2640" s="51">
        <v>2637</v>
      </c>
      <c r="B2640" s="52"/>
      <c r="C2640" s="38" t="s">
        <v>5761</v>
      </c>
      <c r="D2640" s="39">
        <v>45014</v>
      </c>
      <c r="E2640" s="40" t="s">
        <v>4718</v>
      </c>
      <c r="F2640" s="41">
        <v>637245</v>
      </c>
      <c r="G2640" s="40" t="s">
        <v>3749</v>
      </c>
      <c r="H2640" s="41">
        <v>66911</v>
      </c>
      <c r="I2640" s="42">
        <f t="shared" si="164"/>
        <v>60828.181818181816</v>
      </c>
      <c r="J2640" s="43">
        <v>45036</v>
      </c>
      <c r="K2640" s="44">
        <v>579314</v>
      </c>
      <c r="L2640" s="45">
        <v>0.1075</v>
      </c>
      <c r="M2640" s="46">
        <f t="shared" si="165"/>
        <v>62276.254999999997</v>
      </c>
      <c r="N2640" s="47">
        <f t="shared" si="166"/>
        <v>1448.0731818181812</v>
      </c>
      <c r="O2640" s="48">
        <f t="shared" si="167"/>
        <v>1563.9190363636358</v>
      </c>
      <c r="P2640" s="49"/>
      <c r="Q2640" s="49"/>
      <c r="R2640" s="50"/>
    </row>
    <row r="2641" spans="1:18" x14ac:dyDescent="0.25">
      <c r="A2641" s="51">
        <v>2638</v>
      </c>
      <c r="B2641" s="52"/>
      <c r="C2641" s="38" t="s">
        <v>5762</v>
      </c>
      <c r="D2641" s="39">
        <v>45013</v>
      </c>
      <c r="E2641" s="40" t="s">
        <v>4718</v>
      </c>
      <c r="F2641" s="41">
        <v>887517</v>
      </c>
      <c r="G2641" s="40" t="s">
        <v>3749</v>
      </c>
      <c r="H2641" s="41">
        <v>93189</v>
      </c>
      <c r="I2641" s="42">
        <f t="shared" si="164"/>
        <v>84717.272727272721</v>
      </c>
      <c r="J2641" s="43">
        <v>45036</v>
      </c>
      <c r="K2641" s="44">
        <v>806834</v>
      </c>
      <c r="L2641" s="45">
        <v>0.1075</v>
      </c>
      <c r="M2641" s="46">
        <f t="shared" si="165"/>
        <v>86734.654999999999</v>
      </c>
      <c r="N2641" s="47">
        <f t="shared" si="166"/>
        <v>2017.3822727272782</v>
      </c>
      <c r="O2641" s="48">
        <f t="shared" si="167"/>
        <v>2178.7728545454606</v>
      </c>
      <c r="P2641" s="49"/>
      <c r="Q2641" s="49"/>
      <c r="R2641" s="50"/>
    </row>
    <row r="2642" spans="1:18" x14ac:dyDescent="0.25">
      <c r="A2642" s="51">
        <v>2639</v>
      </c>
      <c r="B2642" s="52"/>
      <c r="C2642" s="38" t="s">
        <v>5763</v>
      </c>
      <c r="D2642" s="39">
        <v>45000</v>
      </c>
      <c r="E2642" s="40" t="s">
        <v>4682</v>
      </c>
      <c r="F2642" s="41">
        <v>1046363</v>
      </c>
      <c r="G2642" s="40" t="s">
        <v>3749</v>
      </c>
      <c r="H2642" s="41">
        <v>109868</v>
      </c>
      <c r="I2642" s="42">
        <f t="shared" si="164"/>
        <v>99879.999999999985</v>
      </c>
      <c r="J2642" s="43">
        <v>45036</v>
      </c>
      <c r="K2642" s="44">
        <v>951239</v>
      </c>
      <c r="L2642" s="45">
        <v>0.1075</v>
      </c>
      <c r="M2642" s="46">
        <f t="shared" si="165"/>
        <v>102258.1925</v>
      </c>
      <c r="N2642" s="47">
        <f t="shared" si="166"/>
        <v>2378.1925000000192</v>
      </c>
      <c r="O2642" s="48">
        <f t="shared" si="167"/>
        <v>2568.447900000021</v>
      </c>
      <c r="P2642" s="49"/>
      <c r="Q2642" s="49"/>
      <c r="R2642" s="50"/>
    </row>
    <row r="2643" spans="1:18" x14ac:dyDescent="0.25">
      <c r="A2643" s="51">
        <v>2640</v>
      </c>
      <c r="B2643" s="52"/>
      <c r="C2643" s="38" t="s">
        <v>5764</v>
      </c>
      <c r="D2643" s="39">
        <v>45010</v>
      </c>
      <c r="E2643" s="40" t="s">
        <v>4685</v>
      </c>
      <c r="F2643" s="41">
        <v>335775</v>
      </c>
      <c r="G2643" s="40" t="s">
        <v>3749</v>
      </c>
      <c r="H2643" s="41">
        <v>35256</v>
      </c>
      <c r="I2643" s="42">
        <f t="shared" si="164"/>
        <v>32050.909090909088</v>
      </c>
      <c r="J2643" s="43">
        <v>45036</v>
      </c>
      <c r="K2643" s="44">
        <v>305250</v>
      </c>
      <c r="L2643" s="45">
        <v>0.1075</v>
      </c>
      <c r="M2643" s="46">
        <f t="shared" si="165"/>
        <v>32814.375</v>
      </c>
      <c r="N2643" s="47">
        <f t="shared" si="166"/>
        <v>763.46590909091174</v>
      </c>
      <c r="O2643" s="48">
        <f t="shared" si="167"/>
        <v>824.54318181818473</v>
      </c>
      <c r="P2643" s="49"/>
      <c r="Q2643" s="49"/>
      <c r="R2643" s="50"/>
    </row>
    <row r="2644" spans="1:18" x14ac:dyDescent="0.25">
      <c r="A2644" s="51">
        <v>2641</v>
      </c>
      <c r="B2644" s="52"/>
      <c r="C2644" s="38" t="s">
        <v>5765</v>
      </c>
      <c r="D2644" s="39">
        <v>45000</v>
      </c>
      <c r="E2644" s="40" t="s">
        <v>4723</v>
      </c>
      <c r="F2644" s="41">
        <v>644761</v>
      </c>
      <c r="G2644" s="40" t="s">
        <v>3749</v>
      </c>
      <c r="H2644" s="41">
        <v>67700</v>
      </c>
      <c r="I2644" s="42">
        <f t="shared" si="164"/>
        <v>61545.454545454537</v>
      </c>
      <c r="J2644" s="43">
        <v>45036</v>
      </c>
      <c r="K2644" s="44">
        <v>586146</v>
      </c>
      <c r="L2644" s="45">
        <v>0.1075</v>
      </c>
      <c r="M2644" s="46">
        <f t="shared" si="165"/>
        <v>63010.695</v>
      </c>
      <c r="N2644" s="47">
        <f t="shared" si="166"/>
        <v>1465.2404545454629</v>
      </c>
      <c r="O2644" s="48">
        <f t="shared" si="167"/>
        <v>1582.4596909090999</v>
      </c>
      <c r="P2644" s="49"/>
      <c r="Q2644" s="49"/>
      <c r="R2644" s="50"/>
    </row>
    <row r="2645" spans="1:18" x14ac:dyDescent="0.25">
      <c r="A2645" s="51">
        <v>2642</v>
      </c>
      <c r="B2645" s="52"/>
      <c r="C2645" s="38" t="s">
        <v>5766</v>
      </c>
      <c r="D2645" s="39">
        <v>45014</v>
      </c>
      <c r="E2645" s="40" t="s">
        <v>4731</v>
      </c>
      <c r="F2645" s="41">
        <v>1440034</v>
      </c>
      <c r="G2645" s="40" t="s">
        <v>3749</v>
      </c>
      <c r="H2645" s="41">
        <v>151204</v>
      </c>
      <c r="I2645" s="42">
        <f t="shared" si="164"/>
        <v>137458.18181818179</v>
      </c>
      <c r="J2645" s="43">
        <v>45036</v>
      </c>
      <c r="K2645" s="44">
        <v>1309122</v>
      </c>
      <c r="L2645" s="45">
        <v>0.1075</v>
      </c>
      <c r="M2645" s="46">
        <f t="shared" si="165"/>
        <v>140730.61499999999</v>
      </c>
      <c r="N2645" s="47">
        <f t="shared" si="166"/>
        <v>3272.4331818181963</v>
      </c>
      <c r="O2645" s="48">
        <f t="shared" si="167"/>
        <v>3534.2278363636524</v>
      </c>
      <c r="P2645" s="49"/>
      <c r="Q2645" s="49"/>
      <c r="R2645" s="50"/>
    </row>
    <row r="2646" spans="1:18" x14ac:dyDescent="0.25">
      <c r="A2646" s="51">
        <v>2643</v>
      </c>
      <c r="B2646" s="52"/>
      <c r="C2646" s="38" t="s">
        <v>5767</v>
      </c>
      <c r="D2646" s="39">
        <v>45013</v>
      </c>
      <c r="E2646" s="40" t="s">
        <v>4731</v>
      </c>
      <c r="F2646" s="41">
        <v>608814</v>
      </c>
      <c r="G2646" s="40" t="s">
        <v>3749</v>
      </c>
      <c r="H2646" s="41">
        <v>63925</v>
      </c>
      <c r="I2646" s="42">
        <f t="shared" si="164"/>
        <v>58113.63636363636</v>
      </c>
      <c r="J2646" s="43">
        <v>45036</v>
      </c>
      <c r="K2646" s="44">
        <v>553467</v>
      </c>
      <c r="L2646" s="45">
        <v>0.1075</v>
      </c>
      <c r="M2646" s="46">
        <f t="shared" si="165"/>
        <v>59497.702499999999</v>
      </c>
      <c r="N2646" s="47">
        <f t="shared" si="166"/>
        <v>1384.0661363636391</v>
      </c>
      <c r="O2646" s="48">
        <f t="shared" si="167"/>
        <v>1494.7914272727303</v>
      </c>
      <c r="P2646" s="49"/>
      <c r="Q2646" s="49"/>
      <c r="R2646" s="50"/>
    </row>
    <row r="2647" spans="1:18" x14ac:dyDescent="0.25">
      <c r="A2647" s="51">
        <v>2644</v>
      </c>
      <c r="B2647" s="52"/>
      <c r="C2647" s="38" t="s">
        <v>5768</v>
      </c>
      <c r="D2647" s="39">
        <v>45013</v>
      </c>
      <c r="E2647" s="40" t="s">
        <v>5547</v>
      </c>
      <c r="F2647" s="41">
        <v>2639824</v>
      </c>
      <c r="G2647" s="40" t="s">
        <v>3749</v>
      </c>
      <c r="H2647" s="41">
        <v>277182</v>
      </c>
      <c r="I2647" s="42">
        <f t="shared" si="164"/>
        <v>251983.63636363635</v>
      </c>
      <c r="J2647" s="43">
        <v>45036</v>
      </c>
      <c r="K2647" s="44">
        <v>2399840</v>
      </c>
      <c r="L2647" s="45">
        <v>0.1075</v>
      </c>
      <c r="M2647" s="46">
        <f t="shared" si="165"/>
        <v>257982.8</v>
      </c>
      <c r="N2647" s="47">
        <f t="shared" si="166"/>
        <v>5999.1636363636353</v>
      </c>
      <c r="O2647" s="48">
        <f t="shared" si="167"/>
        <v>6479.0967272727266</v>
      </c>
      <c r="P2647" s="49"/>
      <c r="Q2647" s="49"/>
      <c r="R2647" s="50"/>
    </row>
    <row r="2648" spans="1:18" x14ac:dyDescent="0.25">
      <c r="A2648" s="51">
        <v>2645</v>
      </c>
      <c r="B2648" s="52"/>
      <c r="C2648" s="38" t="s">
        <v>5769</v>
      </c>
      <c r="D2648" s="39">
        <v>45014</v>
      </c>
      <c r="E2648" s="40" t="s">
        <v>4723</v>
      </c>
      <c r="F2648" s="41">
        <v>1724811</v>
      </c>
      <c r="G2648" s="40" t="s">
        <v>3749</v>
      </c>
      <c r="H2648" s="41">
        <v>181105</v>
      </c>
      <c r="I2648" s="42">
        <f t="shared" si="164"/>
        <v>164640.90909090909</v>
      </c>
      <c r="J2648" s="43">
        <v>45036</v>
      </c>
      <c r="K2648" s="44">
        <v>1568010</v>
      </c>
      <c r="L2648" s="45">
        <v>0.1075</v>
      </c>
      <c r="M2648" s="46">
        <f t="shared" si="165"/>
        <v>168561.07500000001</v>
      </c>
      <c r="N2648" s="47">
        <f t="shared" si="166"/>
        <v>3920.1659090909234</v>
      </c>
      <c r="O2648" s="48">
        <f t="shared" si="167"/>
        <v>4233.7791818181977</v>
      </c>
      <c r="P2648" s="49"/>
      <c r="Q2648" s="49"/>
      <c r="R2648" s="50"/>
    </row>
    <row r="2649" spans="1:18" x14ac:dyDescent="0.25">
      <c r="A2649" s="51">
        <v>2646</v>
      </c>
      <c r="B2649" s="52"/>
      <c r="C2649" s="38" t="s">
        <v>5770</v>
      </c>
      <c r="D2649" s="39">
        <v>45002</v>
      </c>
      <c r="E2649" s="40" t="s">
        <v>4731</v>
      </c>
      <c r="F2649" s="41">
        <v>374347</v>
      </c>
      <c r="G2649" s="40" t="s">
        <v>3749</v>
      </c>
      <c r="H2649" s="41">
        <v>39306</v>
      </c>
      <c r="I2649" s="42">
        <f t="shared" si="164"/>
        <v>35732.727272727272</v>
      </c>
      <c r="J2649" s="43">
        <v>45036</v>
      </c>
      <c r="K2649" s="44">
        <v>340315</v>
      </c>
      <c r="L2649" s="45">
        <v>0.1075</v>
      </c>
      <c r="M2649" s="46">
        <f t="shared" si="165"/>
        <v>36583.862500000003</v>
      </c>
      <c r="N2649" s="47">
        <f t="shared" si="166"/>
        <v>851.13522727273084</v>
      </c>
      <c r="O2649" s="48">
        <f t="shared" si="167"/>
        <v>919.22604545454942</v>
      </c>
      <c r="P2649" s="49"/>
      <c r="Q2649" s="49"/>
      <c r="R2649" s="50"/>
    </row>
    <row r="2650" spans="1:18" x14ac:dyDescent="0.25">
      <c r="A2650" s="51">
        <v>2647</v>
      </c>
      <c r="B2650" s="52"/>
      <c r="C2650" s="38" t="s">
        <v>5771</v>
      </c>
      <c r="D2650" s="39">
        <v>45008</v>
      </c>
      <c r="E2650" s="40" t="s">
        <v>4718</v>
      </c>
      <c r="F2650" s="41">
        <v>1633345</v>
      </c>
      <c r="G2650" s="40" t="s">
        <v>3749</v>
      </c>
      <c r="H2650" s="41">
        <v>171501</v>
      </c>
      <c r="I2650" s="42">
        <f t="shared" si="164"/>
        <v>155910</v>
      </c>
      <c r="J2650" s="43">
        <v>45036</v>
      </c>
      <c r="K2650" s="44">
        <v>1484859</v>
      </c>
      <c r="L2650" s="45">
        <v>0.1075</v>
      </c>
      <c r="M2650" s="46">
        <f t="shared" si="165"/>
        <v>159622.3425</v>
      </c>
      <c r="N2650" s="47">
        <f t="shared" si="166"/>
        <v>3712.3424999999988</v>
      </c>
      <c r="O2650" s="48">
        <f t="shared" si="167"/>
        <v>4009.3298999999988</v>
      </c>
      <c r="P2650" s="49"/>
      <c r="Q2650" s="49"/>
      <c r="R2650" s="50"/>
    </row>
    <row r="2651" spans="1:18" x14ac:dyDescent="0.25">
      <c r="A2651" s="51">
        <v>2648</v>
      </c>
      <c r="B2651" s="52"/>
      <c r="C2651" s="38" t="s">
        <v>5772</v>
      </c>
      <c r="D2651" s="39">
        <v>45007</v>
      </c>
      <c r="E2651" s="40" t="s">
        <v>4685</v>
      </c>
      <c r="F2651" s="41">
        <v>571725</v>
      </c>
      <c r="G2651" s="40" t="s">
        <v>3749</v>
      </c>
      <c r="H2651" s="41">
        <v>60031</v>
      </c>
      <c r="I2651" s="42">
        <f t="shared" si="164"/>
        <v>54573.63636363636</v>
      </c>
      <c r="J2651" s="43">
        <v>45036</v>
      </c>
      <c r="K2651" s="44">
        <v>519750</v>
      </c>
      <c r="L2651" s="45">
        <v>0.1075</v>
      </c>
      <c r="M2651" s="46">
        <f t="shared" si="165"/>
        <v>55873.125</v>
      </c>
      <c r="N2651" s="47">
        <f t="shared" si="166"/>
        <v>1299.4886363636397</v>
      </c>
      <c r="O2651" s="48">
        <f t="shared" si="167"/>
        <v>1403.4477272727308</v>
      </c>
      <c r="P2651" s="49"/>
      <c r="Q2651" s="49"/>
      <c r="R2651" s="50"/>
    </row>
    <row r="2652" spans="1:18" x14ac:dyDescent="0.25">
      <c r="A2652" s="51">
        <v>2649</v>
      </c>
      <c r="B2652" s="52"/>
      <c r="C2652" s="38" t="s">
        <v>5773</v>
      </c>
      <c r="D2652" s="39">
        <v>45003</v>
      </c>
      <c r="E2652" s="40" t="s">
        <v>4723</v>
      </c>
      <c r="F2652" s="41">
        <v>930864</v>
      </c>
      <c r="G2652" s="40" t="s">
        <v>3749</v>
      </c>
      <c r="H2652" s="41">
        <v>97741</v>
      </c>
      <c r="I2652" s="42">
        <f t="shared" si="164"/>
        <v>88855.454545454544</v>
      </c>
      <c r="J2652" s="43">
        <v>45036</v>
      </c>
      <c r="K2652" s="44">
        <v>846240</v>
      </c>
      <c r="L2652" s="45">
        <v>0.1075</v>
      </c>
      <c r="M2652" s="46">
        <f t="shared" si="165"/>
        <v>90970.8</v>
      </c>
      <c r="N2652" s="47">
        <f t="shared" si="166"/>
        <v>2115.3454545454588</v>
      </c>
      <c r="O2652" s="48">
        <f t="shared" si="167"/>
        <v>2284.5730909090958</v>
      </c>
      <c r="P2652" s="49"/>
      <c r="Q2652" s="49"/>
      <c r="R2652" s="50"/>
    </row>
    <row r="2653" spans="1:18" x14ac:dyDescent="0.25">
      <c r="A2653" s="51">
        <v>2650</v>
      </c>
      <c r="B2653" s="52"/>
      <c r="C2653" s="38" t="s">
        <v>5774</v>
      </c>
      <c r="D2653" s="39">
        <v>44996</v>
      </c>
      <c r="E2653" s="40" t="s">
        <v>4718</v>
      </c>
      <c r="F2653" s="41">
        <v>374347</v>
      </c>
      <c r="G2653" s="40" t="s">
        <v>3749</v>
      </c>
      <c r="H2653" s="41">
        <v>39306</v>
      </c>
      <c r="I2653" s="42">
        <f t="shared" si="164"/>
        <v>35732.727272727272</v>
      </c>
      <c r="J2653" s="43">
        <v>45036</v>
      </c>
      <c r="K2653" s="44">
        <v>340315</v>
      </c>
      <c r="L2653" s="45">
        <v>0.1075</v>
      </c>
      <c r="M2653" s="46">
        <f t="shared" si="165"/>
        <v>36583.862500000003</v>
      </c>
      <c r="N2653" s="47">
        <f t="shared" si="166"/>
        <v>851.13522727273084</v>
      </c>
      <c r="O2653" s="48">
        <f t="shared" si="167"/>
        <v>919.22604545454942</v>
      </c>
      <c r="P2653" s="49"/>
      <c r="Q2653" s="49"/>
      <c r="R2653" s="50"/>
    </row>
    <row r="2654" spans="1:18" x14ac:dyDescent="0.25">
      <c r="A2654" s="51">
        <v>2651</v>
      </c>
      <c r="B2654" s="52"/>
      <c r="C2654" s="38" t="s">
        <v>5775</v>
      </c>
      <c r="D2654" s="39">
        <v>45010</v>
      </c>
      <c r="E2654" s="40" t="s">
        <v>4731</v>
      </c>
      <c r="F2654" s="41">
        <v>800841</v>
      </c>
      <c r="G2654" s="40" t="s">
        <v>3749</v>
      </c>
      <c r="H2654" s="41">
        <v>84088</v>
      </c>
      <c r="I2654" s="42">
        <f t="shared" si="164"/>
        <v>76443.636363636353</v>
      </c>
      <c r="J2654" s="43">
        <v>45036</v>
      </c>
      <c r="K2654" s="44">
        <v>728037</v>
      </c>
      <c r="L2654" s="45">
        <v>0.1075</v>
      </c>
      <c r="M2654" s="46">
        <f t="shared" si="165"/>
        <v>78263.977499999994</v>
      </c>
      <c r="N2654" s="47">
        <f t="shared" si="166"/>
        <v>1820.3411363636405</v>
      </c>
      <c r="O2654" s="48">
        <f t="shared" si="167"/>
        <v>1965.968427272732</v>
      </c>
      <c r="P2654" s="49"/>
      <c r="Q2654" s="49"/>
      <c r="R2654" s="50"/>
    </row>
    <row r="2655" spans="1:18" x14ac:dyDescent="0.25">
      <c r="A2655" s="51">
        <v>2652</v>
      </c>
      <c r="B2655" s="52"/>
      <c r="C2655" s="38" t="s">
        <v>5776</v>
      </c>
      <c r="D2655" s="39">
        <v>45007</v>
      </c>
      <c r="E2655" s="40" t="s">
        <v>5547</v>
      </c>
      <c r="F2655" s="41">
        <v>853839</v>
      </c>
      <c r="G2655" s="40" t="s">
        <v>3749</v>
      </c>
      <c r="H2655" s="41">
        <v>89653</v>
      </c>
      <c r="I2655" s="42">
        <f t="shared" si="164"/>
        <v>81502.727272727265</v>
      </c>
      <c r="J2655" s="43">
        <v>45036</v>
      </c>
      <c r="K2655" s="44">
        <v>776217</v>
      </c>
      <c r="L2655" s="45">
        <v>0.1075</v>
      </c>
      <c r="M2655" s="46">
        <f t="shared" si="165"/>
        <v>83443.327499999999</v>
      </c>
      <c r="N2655" s="47">
        <f t="shared" si="166"/>
        <v>1940.6002272727346</v>
      </c>
      <c r="O2655" s="48">
        <f t="shared" si="167"/>
        <v>2095.8482454545538</v>
      </c>
      <c r="P2655" s="49"/>
      <c r="Q2655" s="49"/>
      <c r="R2655" s="50"/>
    </row>
    <row r="2656" spans="1:18" x14ac:dyDescent="0.25">
      <c r="A2656" s="51">
        <v>2653</v>
      </c>
      <c r="B2656" s="52"/>
      <c r="C2656" s="38" t="s">
        <v>5777</v>
      </c>
      <c r="D2656" s="39">
        <v>44998</v>
      </c>
      <c r="E2656" s="40" t="s">
        <v>5547</v>
      </c>
      <c r="F2656" s="41">
        <v>1708039</v>
      </c>
      <c r="G2656" s="40" t="s">
        <v>3749</v>
      </c>
      <c r="H2656" s="41">
        <v>179344</v>
      </c>
      <c r="I2656" s="42">
        <f t="shared" si="164"/>
        <v>163040</v>
      </c>
      <c r="J2656" s="43">
        <v>45036</v>
      </c>
      <c r="K2656" s="44">
        <v>1552763</v>
      </c>
      <c r="L2656" s="45">
        <v>0.1075</v>
      </c>
      <c r="M2656" s="46">
        <f t="shared" si="165"/>
        <v>166922.02249999999</v>
      </c>
      <c r="N2656" s="47">
        <f t="shared" si="166"/>
        <v>3882.0224999999919</v>
      </c>
      <c r="O2656" s="48">
        <f t="shared" si="167"/>
        <v>4192.5842999999913</v>
      </c>
      <c r="P2656" s="49"/>
      <c r="Q2656" s="49"/>
      <c r="R2656" s="50"/>
    </row>
    <row r="2657" spans="1:18" x14ac:dyDescent="0.25">
      <c r="A2657" s="51">
        <v>2654</v>
      </c>
      <c r="B2657" s="52"/>
      <c r="C2657" s="38" t="s">
        <v>5778</v>
      </c>
      <c r="D2657" s="39">
        <v>44996</v>
      </c>
      <c r="E2657" s="40" t="s">
        <v>4718</v>
      </c>
      <c r="F2657" s="41">
        <v>374347</v>
      </c>
      <c r="G2657" s="40" t="s">
        <v>3749</v>
      </c>
      <c r="H2657" s="41">
        <v>39306</v>
      </c>
      <c r="I2657" s="42">
        <f t="shared" si="164"/>
        <v>35732.727272727272</v>
      </c>
      <c r="J2657" s="43">
        <v>45036</v>
      </c>
      <c r="K2657" s="44">
        <v>340315</v>
      </c>
      <c r="L2657" s="45">
        <v>0.1075</v>
      </c>
      <c r="M2657" s="46">
        <f t="shared" si="165"/>
        <v>36583.862500000003</v>
      </c>
      <c r="N2657" s="47">
        <f t="shared" si="166"/>
        <v>851.13522727273084</v>
      </c>
      <c r="O2657" s="48">
        <f t="shared" si="167"/>
        <v>919.22604545454942</v>
      </c>
      <c r="P2657" s="49"/>
      <c r="Q2657" s="49"/>
      <c r="R2657" s="50"/>
    </row>
    <row r="2658" spans="1:18" x14ac:dyDescent="0.25">
      <c r="A2658" s="51">
        <v>2655</v>
      </c>
      <c r="B2658" s="52"/>
      <c r="C2658" s="38" t="s">
        <v>5779</v>
      </c>
      <c r="D2658" s="39">
        <v>44993</v>
      </c>
      <c r="E2658" s="40" t="s">
        <v>4718</v>
      </c>
      <c r="F2658" s="41">
        <v>1014690</v>
      </c>
      <c r="G2658" s="40" t="s">
        <v>3749</v>
      </c>
      <c r="H2658" s="41">
        <v>106542</v>
      </c>
      <c r="I2658" s="42">
        <f t="shared" si="164"/>
        <v>96856.363636363632</v>
      </c>
      <c r="J2658" s="43">
        <v>45036</v>
      </c>
      <c r="K2658" s="44">
        <v>922445</v>
      </c>
      <c r="L2658" s="45">
        <v>0.1075</v>
      </c>
      <c r="M2658" s="46">
        <f t="shared" si="165"/>
        <v>99162.837499999994</v>
      </c>
      <c r="N2658" s="47">
        <f t="shared" si="166"/>
        <v>2306.4738636363618</v>
      </c>
      <c r="O2658" s="48">
        <f t="shared" si="167"/>
        <v>2490.9917727272709</v>
      </c>
      <c r="P2658" s="49"/>
      <c r="Q2658" s="49"/>
      <c r="R2658" s="50"/>
    </row>
    <row r="2659" spans="1:18" x14ac:dyDescent="0.25">
      <c r="A2659" s="51">
        <v>2656</v>
      </c>
      <c r="B2659" s="52"/>
      <c r="C2659" s="38" t="s">
        <v>5780</v>
      </c>
      <c r="D2659" s="39">
        <v>44998</v>
      </c>
      <c r="E2659" s="40" t="s">
        <v>4723</v>
      </c>
      <c r="F2659" s="41">
        <v>374347</v>
      </c>
      <c r="G2659" s="40" t="s">
        <v>3749</v>
      </c>
      <c r="H2659" s="41">
        <v>39306</v>
      </c>
      <c r="I2659" s="42">
        <f t="shared" si="164"/>
        <v>35732.727272727272</v>
      </c>
      <c r="J2659" s="43">
        <v>45036</v>
      </c>
      <c r="K2659" s="44">
        <v>340315</v>
      </c>
      <c r="L2659" s="45">
        <v>0.1075</v>
      </c>
      <c r="M2659" s="46">
        <f t="shared" si="165"/>
        <v>36583.862500000003</v>
      </c>
      <c r="N2659" s="47">
        <f t="shared" si="166"/>
        <v>851.13522727273084</v>
      </c>
      <c r="O2659" s="48">
        <f t="shared" si="167"/>
        <v>919.22604545454942</v>
      </c>
      <c r="P2659" s="49"/>
      <c r="Q2659" s="49"/>
      <c r="R2659" s="50"/>
    </row>
    <row r="2660" spans="1:18" x14ac:dyDescent="0.25">
      <c r="A2660" s="51">
        <v>2657</v>
      </c>
      <c r="B2660" s="52"/>
      <c r="C2660" s="38" t="s">
        <v>5781</v>
      </c>
      <c r="D2660" s="39">
        <v>45000</v>
      </c>
      <c r="E2660" s="40" t="s">
        <v>4685</v>
      </c>
      <c r="F2660" s="41">
        <v>374347</v>
      </c>
      <c r="G2660" s="40" t="s">
        <v>3749</v>
      </c>
      <c r="H2660" s="41">
        <v>39306</v>
      </c>
      <c r="I2660" s="42">
        <f t="shared" si="164"/>
        <v>35732.727272727272</v>
      </c>
      <c r="J2660" s="43">
        <v>45036</v>
      </c>
      <c r="K2660" s="44">
        <v>340315</v>
      </c>
      <c r="L2660" s="45">
        <v>0.1075</v>
      </c>
      <c r="M2660" s="46">
        <f t="shared" si="165"/>
        <v>36583.862500000003</v>
      </c>
      <c r="N2660" s="47">
        <f t="shared" si="166"/>
        <v>851.13522727273084</v>
      </c>
      <c r="O2660" s="48">
        <f t="shared" si="167"/>
        <v>919.22604545454942</v>
      </c>
      <c r="P2660" s="49"/>
      <c r="Q2660" s="49"/>
      <c r="R2660" s="50"/>
    </row>
    <row r="2661" spans="1:18" x14ac:dyDescent="0.25">
      <c r="A2661" s="51">
        <v>2658</v>
      </c>
      <c r="B2661" s="52"/>
      <c r="C2661" s="38" t="s">
        <v>5782</v>
      </c>
      <c r="D2661" s="39">
        <v>45010</v>
      </c>
      <c r="E2661" s="40" t="s">
        <v>4685</v>
      </c>
      <c r="F2661" s="41">
        <v>1235490</v>
      </c>
      <c r="G2661" s="40" t="s">
        <v>3749</v>
      </c>
      <c r="H2661" s="41">
        <v>129726</v>
      </c>
      <c r="I2661" s="42">
        <f t="shared" si="164"/>
        <v>117932.72727272726</v>
      </c>
      <c r="J2661" s="43">
        <v>45036</v>
      </c>
      <c r="K2661" s="44">
        <v>1123173</v>
      </c>
      <c r="L2661" s="45">
        <v>0.1075</v>
      </c>
      <c r="M2661" s="46">
        <f t="shared" si="165"/>
        <v>120741.0975</v>
      </c>
      <c r="N2661" s="47">
        <f t="shared" si="166"/>
        <v>2808.3702272727387</v>
      </c>
      <c r="O2661" s="48">
        <f t="shared" si="167"/>
        <v>3033.039845454558</v>
      </c>
      <c r="P2661" s="49"/>
      <c r="Q2661" s="49"/>
      <c r="R2661" s="50"/>
    </row>
    <row r="2662" spans="1:18" x14ac:dyDescent="0.25">
      <c r="A2662" s="51">
        <v>2659</v>
      </c>
      <c r="B2662" s="52"/>
      <c r="C2662" s="38" t="s">
        <v>5783</v>
      </c>
      <c r="D2662" s="39">
        <v>45000</v>
      </c>
      <c r="E2662" s="40" t="s">
        <v>4718</v>
      </c>
      <c r="F2662" s="41">
        <v>199650</v>
      </c>
      <c r="G2662" s="40" t="s">
        <v>3749</v>
      </c>
      <c r="H2662" s="41">
        <v>20963</v>
      </c>
      <c r="I2662" s="42">
        <f t="shared" si="164"/>
        <v>19057.272727272724</v>
      </c>
      <c r="J2662" s="43">
        <v>45036</v>
      </c>
      <c r="K2662" s="44">
        <v>181500</v>
      </c>
      <c r="L2662" s="45">
        <v>0.1075</v>
      </c>
      <c r="M2662" s="46">
        <f t="shared" si="165"/>
        <v>19511.25</v>
      </c>
      <c r="N2662" s="47">
        <f t="shared" si="166"/>
        <v>453.9772727272757</v>
      </c>
      <c r="O2662" s="48">
        <f t="shared" si="167"/>
        <v>490.2954545454578</v>
      </c>
      <c r="P2662" s="49"/>
      <c r="Q2662" s="49"/>
      <c r="R2662" s="50"/>
    </row>
    <row r="2663" spans="1:18" x14ac:dyDescent="0.25">
      <c r="A2663" s="51">
        <v>2660</v>
      </c>
      <c r="B2663" s="52"/>
      <c r="C2663" s="38" t="s">
        <v>5784</v>
      </c>
      <c r="D2663" s="39">
        <v>45001</v>
      </c>
      <c r="E2663" s="40" t="s">
        <v>4718</v>
      </c>
      <c r="F2663" s="41">
        <v>1088247</v>
      </c>
      <c r="G2663" s="40" t="s">
        <v>3749</v>
      </c>
      <c r="H2663" s="41">
        <v>114266</v>
      </c>
      <c r="I2663" s="42">
        <f t="shared" si="164"/>
        <v>103878.18181818181</v>
      </c>
      <c r="J2663" s="43">
        <v>45036</v>
      </c>
      <c r="K2663" s="44">
        <v>989315</v>
      </c>
      <c r="L2663" s="45">
        <v>0.1075</v>
      </c>
      <c r="M2663" s="46">
        <f t="shared" si="165"/>
        <v>106351.3625</v>
      </c>
      <c r="N2663" s="47">
        <f t="shared" si="166"/>
        <v>2473.180681818194</v>
      </c>
      <c r="O2663" s="48">
        <f t="shared" si="167"/>
        <v>2671.0351363636496</v>
      </c>
      <c r="P2663" s="49"/>
      <c r="Q2663" s="49"/>
      <c r="R2663" s="50"/>
    </row>
    <row r="2664" spans="1:18" x14ac:dyDescent="0.25">
      <c r="A2664" s="51">
        <v>2661</v>
      </c>
      <c r="B2664" s="52"/>
      <c r="C2664" s="38" t="s">
        <v>5785</v>
      </c>
      <c r="D2664" s="39">
        <v>45002</v>
      </c>
      <c r="E2664" s="40" t="s">
        <v>4718</v>
      </c>
      <c r="F2664" s="41">
        <v>374347</v>
      </c>
      <c r="G2664" s="40" t="s">
        <v>3749</v>
      </c>
      <c r="H2664" s="41">
        <v>39306</v>
      </c>
      <c r="I2664" s="42">
        <f t="shared" si="164"/>
        <v>35732.727272727272</v>
      </c>
      <c r="J2664" s="43">
        <v>45036</v>
      </c>
      <c r="K2664" s="44">
        <v>340315</v>
      </c>
      <c r="L2664" s="45">
        <v>0.1075</v>
      </c>
      <c r="M2664" s="46">
        <f t="shared" si="165"/>
        <v>36583.862500000003</v>
      </c>
      <c r="N2664" s="47">
        <f t="shared" si="166"/>
        <v>851.13522727273084</v>
      </c>
      <c r="O2664" s="48">
        <f t="shared" si="167"/>
        <v>919.22604545454942</v>
      </c>
      <c r="P2664" s="49"/>
      <c r="Q2664" s="49"/>
      <c r="R2664" s="50"/>
    </row>
    <row r="2665" spans="1:18" x14ac:dyDescent="0.25">
      <c r="A2665" s="51">
        <v>2662</v>
      </c>
      <c r="B2665" s="52"/>
      <c r="C2665" s="38" t="s">
        <v>5786</v>
      </c>
      <c r="D2665" s="39">
        <v>44996</v>
      </c>
      <c r="E2665" s="40" t="s">
        <v>4682</v>
      </c>
      <c r="F2665" s="41">
        <v>374347</v>
      </c>
      <c r="G2665" s="40" t="s">
        <v>3749</v>
      </c>
      <c r="H2665" s="41">
        <v>39306</v>
      </c>
      <c r="I2665" s="42">
        <f t="shared" si="164"/>
        <v>35732.727272727272</v>
      </c>
      <c r="J2665" s="43">
        <v>45036</v>
      </c>
      <c r="K2665" s="44">
        <v>340315</v>
      </c>
      <c r="L2665" s="45">
        <v>0.1075</v>
      </c>
      <c r="M2665" s="46">
        <f t="shared" si="165"/>
        <v>36583.862500000003</v>
      </c>
      <c r="N2665" s="47">
        <f t="shared" si="166"/>
        <v>851.13522727273084</v>
      </c>
      <c r="O2665" s="48">
        <f t="shared" si="167"/>
        <v>919.22604545454942</v>
      </c>
      <c r="P2665" s="49"/>
      <c r="Q2665" s="49"/>
      <c r="R2665" s="50"/>
    </row>
    <row r="2666" spans="1:18" x14ac:dyDescent="0.25">
      <c r="A2666" s="51">
        <v>2663</v>
      </c>
      <c r="B2666" s="52"/>
      <c r="C2666" s="38" t="s">
        <v>5787</v>
      </c>
      <c r="D2666" s="39">
        <v>45008</v>
      </c>
      <c r="E2666" s="40" t="s">
        <v>4723</v>
      </c>
      <c r="F2666" s="41">
        <v>1418560</v>
      </c>
      <c r="G2666" s="40" t="s">
        <v>3749</v>
      </c>
      <c r="H2666" s="41">
        <v>148949</v>
      </c>
      <c r="I2666" s="42">
        <f t="shared" si="164"/>
        <v>135408.18181818179</v>
      </c>
      <c r="J2666" s="43">
        <v>45036</v>
      </c>
      <c r="K2666" s="44">
        <v>1289600</v>
      </c>
      <c r="L2666" s="45">
        <v>0.1075</v>
      </c>
      <c r="M2666" s="46">
        <f t="shared" si="165"/>
        <v>138632</v>
      </c>
      <c r="N2666" s="47">
        <f t="shared" si="166"/>
        <v>3223.8181818182056</v>
      </c>
      <c r="O2666" s="48">
        <f t="shared" si="167"/>
        <v>3481.7236363636625</v>
      </c>
      <c r="P2666" s="49"/>
      <c r="Q2666" s="49"/>
      <c r="R2666" s="50"/>
    </row>
    <row r="2667" spans="1:18" x14ac:dyDescent="0.25">
      <c r="A2667" s="51">
        <v>2664</v>
      </c>
      <c r="B2667" s="52"/>
      <c r="C2667" s="38" t="s">
        <v>5788</v>
      </c>
      <c r="D2667" s="39">
        <v>45002</v>
      </c>
      <c r="E2667" s="40" t="s">
        <v>4731</v>
      </c>
      <c r="F2667" s="41">
        <v>374347</v>
      </c>
      <c r="G2667" s="40" t="s">
        <v>3749</v>
      </c>
      <c r="H2667" s="41">
        <v>39306</v>
      </c>
      <c r="I2667" s="42">
        <f t="shared" si="164"/>
        <v>35732.727272727272</v>
      </c>
      <c r="J2667" s="43">
        <v>45036</v>
      </c>
      <c r="K2667" s="44">
        <v>340315</v>
      </c>
      <c r="L2667" s="45">
        <v>0.1075</v>
      </c>
      <c r="M2667" s="46">
        <f t="shared" si="165"/>
        <v>36583.862500000003</v>
      </c>
      <c r="N2667" s="47">
        <f t="shared" si="166"/>
        <v>851.13522727273084</v>
      </c>
      <c r="O2667" s="48">
        <f t="shared" si="167"/>
        <v>919.22604545454942</v>
      </c>
      <c r="P2667" s="49"/>
      <c r="Q2667" s="49"/>
      <c r="R2667" s="50"/>
    </row>
    <row r="2668" spans="1:18" x14ac:dyDescent="0.25">
      <c r="A2668" s="51">
        <v>2665</v>
      </c>
      <c r="B2668" s="52"/>
      <c r="C2668" s="38" t="s">
        <v>5789</v>
      </c>
      <c r="D2668" s="39">
        <v>45001</v>
      </c>
      <c r="E2668" s="40" t="s">
        <v>4731</v>
      </c>
      <c r="F2668" s="41">
        <v>710122</v>
      </c>
      <c r="G2668" s="40" t="s">
        <v>3749</v>
      </c>
      <c r="H2668" s="41">
        <v>74563</v>
      </c>
      <c r="I2668" s="42">
        <f t="shared" si="164"/>
        <v>67784.545454545456</v>
      </c>
      <c r="J2668" s="43">
        <v>45036</v>
      </c>
      <c r="K2668" s="44">
        <v>645565</v>
      </c>
      <c r="L2668" s="45">
        <v>0.1075</v>
      </c>
      <c r="M2668" s="46">
        <f t="shared" si="165"/>
        <v>69398.237500000003</v>
      </c>
      <c r="N2668" s="47">
        <f t="shared" si="166"/>
        <v>1613.692045454547</v>
      </c>
      <c r="O2668" s="48">
        <f t="shared" si="167"/>
        <v>1742.7874090909108</v>
      </c>
      <c r="P2668" s="49"/>
      <c r="Q2668" s="49"/>
      <c r="R2668" s="50"/>
    </row>
    <row r="2669" spans="1:18" x14ac:dyDescent="0.25">
      <c r="A2669" s="51">
        <v>2666</v>
      </c>
      <c r="B2669" s="52"/>
      <c r="C2669" s="38" t="s">
        <v>5790</v>
      </c>
      <c r="D2669" s="39">
        <v>45000</v>
      </c>
      <c r="E2669" s="40" t="s">
        <v>4718</v>
      </c>
      <c r="F2669" s="41">
        <v>366491</v>
      </c>
      <c r="G2669" s="40" t="s">
        <v>3749</v>
      </c>
      <c r="H2669" s="41">
        <v>38482</v>
      </c>
      <c r="I2669" s="42">
        <f t="shared" si="164"/>
        <v>34983.63636363636</v>
      </c>
      <c r="J2669" s="43">
        <v>45036</v>
      </c>
      <c r="K2669" s="44">
        <v>333174</v>
      </c>
      <c r="L2669" s="45">
        <v>0.1075</v>
      </c>
      <c r="M2669" s="46">
        <f t="shared" si="165"/>
        <v>35816.205000000002</v>
      </c>
      <c r="N2669" s="47">
        <f t="shared" si="166"/>
        <v>832.56863636364142</v>
      </c>
      <c r="O2669" s="48">
        <f t="shared" si="167"/>
        <v>899.17412727273279</v>
      </c>
      <c r="P2669" s="49"/>
      <c r="Q2669" s="49"/>
      <c r="R2669" s="50"/>
    </row>
    <row r="2670" spans="1:18" x14ac:dyDescent="0.25">
      <c r="A2670" s="51">
        <v>2667</v>
      </c>
      <c r="B2670" s="52"/>
      <c r="C2670" s="38" t="s">
        <v>5791</v>
      </c>
      <c r="D2670" s="39">
        <v>45000</v>
      </c>
      <c r="E2670" s="40" t="s">
        <v>4685</v>
      </c>
      <c r="F2670" s="41">
        <v>374347</v>
      </c>
      <c r="G2670" s="40" t="s">
        <v>3749</v>
      </c>
      <c r="H2670" s="41">
        <v>39306</v>
      </c>
      <c r="I2670" s="42">
        <f t="shared" si="164"/>
        <v>35732.727272727272</v>
      </c>
      <c r="J2670" s="43">
        <v>45036</v>
      </c>
      <c r="K2670" s="44">
        <v>340315</v>
      </c>
      <c r="L2670" s="45">
        <v>0.1075</v>
      </c>
      <c r="M2670" s="46">
        <f t="shared" si="165"/>
        <v>36583.862500000003</v>
      </c>
      <c r="N2670" s="47">
        <f t="shared" si="166"/>
        <v>851.13522727273084</v>
      </c>
      <c r="O2670" s="48">
        <f t="shared" si="167"/>
        <v>919.22604545454942</v>
      </c>
      <c r="P2670" s="49"/>
      <c r="Q2670" s="49"/>
      <c r="R2670" s="50"/>
    </row>
    <row r="2671" spans="1:18" x14ac:dyDescent="0.25">
      <c r="A2671" s="51">
        <v>2668</v>
      </c>
      <c r="B2671" s="52"/>
      <c r="C2671" s="38" t="s">
        <v>5792</v>
      </c>
      <c r="D2671" s="39">
        <v>45002</v>
      </c>
      <c r="E2671" s="40" t="s">
        <v>4723</v>
      </c>
      <c r="F2671" s="41">
        <v>1014690</v>
      </c>
      <c r="G2671" s="40" t="s">
        <v>3749</v>
      </c>
      <c r="H2671" s="41">
        <v>106542</v>
      </c>
      <c r="I2671" s="42">
        <f t="shared" si="164"/>
        <v>96856.363636363632</v>
      </c>
      <c r="J2671" s="43">
        <v>45036</v>
      </c>
      <c r="K2671" s="44">
        <v>922445</v>
      </c>
      <c r="L2671" s="45">
        <v>0.1075</v>
      </c>
      <c r="M2671" s="46">
        <f t="shared" si="165"/>
        <v>99162.837499999994</v>
      </c>
      <c r="N2671" s="47">
        <f t="shared" si="166"/>
        <v>2306.4738636363618</v>
      </c>
      <c r="O2671" s="48">
        <f t="shared" si="167"/>
        <v>2490.9917727272709</v>
      </c>
      <c r="P2671" s="49"/>
      <c r="Q2671" s="49"/>
      <c r="R2671" s="50"/>
    </row>
    <row r="2672" spans="1:18" x14ac:dyDescent="0.25">
      <c r="A2672" s="51">
        <v>2669</v>
      </c>
      <c r="B2672" s="52"/>
      <c r="C2672" s="38" t="s">
        <v>5793</v>
      </c>
      <c r="D2672" s="39">
        <v>45002</v>
      </c>
      <c r="E2672" s="40" t="s">
        <v>5547</v>
      </c>
      <c r="F2672" s="41">
        <v>366491</v>
      </c>
      <c r="G2672" s="40" t="s">
        <v>3749</v>
      </c>
      <c r="H2672" s="41">
        <v>38482</v>
      </c>
      <c r="I2672" s="42">
        <f t="shared" si="164"/>
        <v>34983.63636363636</v>
      </c>
      <c r="J2672" s="43">
        <v>45036</v>
      </c>
      <c r="K2672" s="44">
        <v>333174</v>
      </c>
      <c r="L2672" s="45">
        <v>0.1075</v>
      </c>
      <c r="M2672" s="46">
        <f t="shared" si="165"/>
        <v>35816.205000000002</v>
      </c>
      <c r="N2672" s="47">
        <f t="shared" si="166"/>
        <v>832.56863636364142</v>
      </c>
      <c r="O2672" s="48">
        <f t="shared" si="167"/>
        <v>899.17412727273279</v>
      </c>
      <c r="P2672" s="49"/>
      <c r="Q2672" s="49"/>
      <c r="R2672" s="50"/>
    </row>
    <row r="2673" spans="1:18" x14ac:dyDescent="0.25">
      <c r="A2673" s="51">
        <v>2670</v>
      </c>
      <c r="B2673" s="52"/>
      <c r="C2673" s="38" t="s">
        <v>5794</v>
      </c>
      <c r="D2673" s="39">
        <v>45002</v>
      </c>
      <c r="E2673" s="40" t="s">
        <v>5547</v>
      </c>
      <c r="F2673" s="41">
        <v>1473967</v>
      </c>
      <c r="G2673" s="40" t="s">
        <v>3749</v>
      </c>
      <c r="H2673" s="41">
        <v>154767</v>
      </c>
      <c r="I2673" s="42">
        <f t="shared" si="164"/>
        <v>140697.27272727271</v>
      </c>
      <c r="J2673" s="43">
        <v>45036</v>
      </c>
      <c r="K2673" s="44">
        <v>1339970</v>
      </c>
      <c r="L2673" s="45">
        <v>0.1075</v>
      </c>
      <c r="M2673" s="46">
        <f t="shared" si="165"/>
        <v>144046.77499999999</v>
      </c>
      <c r="N2673" s="47">
        <f t="shared" si="166"/>
        <v>3349.5022727272881</v>
      </c>
      <c r="O2673" s="48">
        <f t="shared" si="167"/>
        <v>3617.4624545454712</v>
      </c>
      <c r="P2673" s="49"/>
      <c r="Q2673" s="49"/>
      <c r="R2673" s="50"/>
    </row>
    <row r="2674" spans="1:18" x14ac:dyDescent="0.25">
      <c r="A2674" s="51">
        <v>2671</v>
      </c>
      <c r="B2674" s="52"/>
      <c r="C2674" s="38" t="s">
        <v>5795</v>
      </c>
      <c r="D2674" s="39">
        <v>45000</v>
      </c>
      <c r="E2674" s="40" t="s">
        <v>4685</v>
      </c>
      <c r="F2674" s="41">
        <v>374347</v>
      </c>
      <c r="G2674" s="40" t="s">
        <v>3749</v>
      </c>
      <c r="H2674" s="41">
        <v>39306</v>
      </c>
      <c r="I2674" s="42">
        <f t="shared" si="164"/>
        <v>35732.727272727272</v>
      </c>
      <c r="J2674" s="43">
        <v>45036</v>
      </c>
      <c r="K2674" s="44">
        <v>340315</v>
      </c>
      <c r="L2674" s="45">
        <v>0.1075</v>
      </c>
      <c r="M2674" s="46">
        <f t="shared" si="165"/>
        <v>36583.862500000003</v>
      </c>
      <c r="N2674" s="47">
        <f t="shared" si="166"/>
        <v>851.13522727273084</v>
      </c>
      <c r="O2674" s="48">
        <f t="shared" si="167"/>
        <v>919.22604545454942</v>
      </c>
      <c r="P2674" s="49"/>
      <c r="Q2674" s="49"/>
      <c r="R2674" s="50"/>
    </row>
    <row r="2675" spans="1:18" x14ac:dyDescent="0.25">
      <c r="A2675" s="51">
        <v>2672</v>
      </c>
      <c r="B2675" s="52"/>
      <c r="C2675" s="38" t="s">
        <v>5796</v>
      </c>
      <c r="D2675" s="39">
        <v>44999</v>
      </c>
      <c r="E2675" s="40" t="s">
        <v>5547</v>
      </c>
      <c r="F2675" s="41">
        <v>245025</v>
      </c>
      <c r="G2675" s="40" t="s">
        <v>3749</v>
      </c>
      <c r="H2675" s="41">
        <v>25728</v>
      </c>
      <c r="I2675" s="42">
        <f t="shared" si="164"/>
        <v>23389.090909090908</v>
      </c>
      <c r="J2675" s="43">
        <v>45036</v>
      </c>
      <c r="K2675" s="44">
        <v>222750</v>
      </c>
      <c r="L2675" s="45">
        <v>0.1075</v>
      </c>
      <c r="M2675" s="46">
        <f t="shared" si="165"/>
        <v>23945.625</v>
      </c>
      <c r="N2675" s="47">
        <f t="shared" si="166"/>
        <v>556.5340909090919</v>
      </c>
      <c r="O2675" s="48">
        <f t="shared" si="167"/>
        <v>601.05681818181927</v>
      </c>
      <c r="P2675" s="49"/>
      <c r="Q2675" s="49"/>
      <c r="R2675" s="50"/>
    </row>
    <row r="2676" spans="1:18" x14ac:dyDescent="0.25">
      <c r="A2676" s="51">
        <v>2673</v>
      </c>
      <c r="B2676" s="52"/>
      <c r="C2676" s="38" t="s">
        <v>5797</v>
      </c>
      <c r="D2676" s="39">
        <v>44988</v>
      </c>
      <c r="E2676" s="40" t="s">
        <v>4718</v>
      </c>
      <c r="F2676" s="41">
        <v>319440</v>
      </c>
      <c r="G2676" s="40" t="s">
        <v>3749</v>
      </c>
      <c r="H2676" s="41">
        <v>33541</v>
      </c>
      <c r="I2676" s="42">
        <f t="shared" si="164"/>
        <v>30491.81818181818</v>
      </c>
      <c r="J2676" s="43">
        <v>45036</v>
      </c>
      <c r="K2676" s="44">
        <v>290400</v>
      </c>
      <c r="L2676" s="45">
        <v>0.1075</v>
      </c>
      <c r="M2676" s="46">
        <f t="shared" si="165"/>
        <v>31218</v>
      </c>
      <c r="N2676" s="47">
        <f t="shared" si="166"/>
        <v>726.18181818181984</v>
      </c>
      <c r="O2676" s="48">
        <f t="shared" si="167"/>
        <v>784.27636363636543</v>
      </c>
      <c r="P2676" s="49"/>
      <c r="Q2676" s="49"/>
      <c r="R2676" s="50"/>
    </row>
    <row r="2677" spans="1:18" x14ac:dyDescent="0.25">
      <c r="A2677" s="51">
        <v>2674</v>
      </c>
      <c r="B2677" s="52"/>
      <c r="C2677" s="38" t="s">
        <v>5798</v>
      </c>
      <c r="D2677" s="39">
        <v>44998</v>
      </c>
      <c r="E2677" s="40" t="s">
        <v>4723</v>
      </c>
      <c r="F2677" s="41">
        <v>520329</v>
      </c>
      <c r="G2677" s="40" t="s">
        <v>3749</v>
      </c>
      <c r="H2677" s="41">
        <v>54635</v>
      </c>
      <c r="I2677" s="42">
        <f t="shared" si="164"/>
        <v>49668.181818181816</v>
      </c>
      <c r="J2677" s="43">
        <v>45036</v>
      </c>
      <c r="K2677" s="44">
        <v>473026</v>
      </c>
      <c r="L2677" s="45">
        <v>0.1075</v>
      </c>
      <c r="M2677" s="46">
        <f t="shared" si="165"/>
        <v>50850.294999999998</v>
      </c>
      <c r="N2677" s="47">
        <f t="shared" si="166"/>
        <v>1182.1131818181821</v>
      </c>
      <c r="O2677" s="48">
        <f t="shared" si="167"/>
        <v>1276.6822363636368</v>
      </c>
      <c r="P2677" s="49"/>
      <c r="Q2677" s="49"/>
      <c r="R2677" s="50"/>
    </row>
    <row r="2678" spans="1:18" x14ac:dyDescent="0.25">
      <c r="A2678" s="51">
        <v>2675</v>
      </c>
      <c r="B2678" s="52"/>
      <c r="C2678" s="38" t="s">
        <v>5799</v>
      </c>
      <c r="D2678" s="39">
        <v>44999</v>
      </c>
      <c r="E2678" s="40" t="s">
        <v>4723</v>
      </c>
      <c r="F2678" s="41">
        <v>374347</v>
      </c>
      <c r="G2678" s="40" t="s">
        <v>3749</v>
      </c>
      <c r="H2678" s="41">
        <v>39306</v>
      </c>
      <c r="I2678" s="42">
        <f t="shared" si="164"/>
        <v>35732.727272727272</v>
      </c>
      <c r="J2678" s="43">
        <v>45036</v>
      </c>
      <c r="K2678" s="44">
        <v>340315</v>
      </c>
      <c r="L2678" s="45">
        <v>0.1075</v>
      </c>
      <c r="M2678" s="46">
        <f t="shared" si="165"/>
        <v>36583.862500000003</v>
      </c>
      <c r="N2678" s="47">
        <f t="shared" si="166"/>
        <v>851.13522727273084</v>
      </c>
      <c r="O2678" s="48">
        <f t="shared" si="167"/>
        <v>919.22604545454942</v>
      </c>
      <c r="P2678" s="49"/>
      <c r="Q2678" s="49"/>
      <c r="R2678" s="50"/>
    </row>
    <row r="2679" spans="1:18" x14ac:dyDescent="0.25">
      <c r="A2679" s="51">
        <v>2676</v>
      </c>
      <c r="B2679" s="52"/>
      <c r="C2679" s="38" t="s">
        <v>5800</v>
      </c>
      <c r="D2679" s="39">
        <v>44993</v>
      </c>
      <c r="E2679" s="40" t="s">
        <v>4718</v>
      </c>
      <c r="F2679" s="41">
        <v>1167332</v>
      </c>
      <c r="G2679" s="40" t="s">
        <v>3749</v>
      </c>
      <c r="H2679" s="41">
        <v>122570</v>
      </c>
      <c r="I2679" s="42">
        <f t="shared" si="164"/>
        <v>111427.27272727272</v>
      </c>
      <c r="J2679" s="43">
        <v>45036</v>
      </c>
      <c r="K2679" s="44">
        <v>1061211</v>
      </c>
      <c r="L2679" s="45">
        <v>0.1075</v>
      </c>
      <c r="M2679" s="46">
        <f t="shared" si="165"/>
        <v>114080.1825</v>
      </c>
      <c r="N2679" s="47">
        <f t="shared" si="166"/>
        <v>2652.9097727272747</v>
      </c>
      <c r="O2679" s="48">
        <f t="shared" si="167"/>
        <v>2865.1425545454567</v>
      </c>
      <c r="P2679" s="49"/>
      <c r="Q2679" s="49"/>
      <c r="R2679" s="50"/>
    </row>
    <row r="2680" spans="1:18" x14ac:dyDescent="0.25">
      <c r="A2680" s="51">
        <v>2677</v>
      </c>
      <c r="B2680" s="52"/>
      <c r="C2680" s="38" t="s">
        <v>5801</v>
      </c>
      <c r="D2680" s="39">
        <v>44998</v>
      </c>
      <c r="E2680" s="40" t="s">
        <v>4682</v>
      </c>
      <c r="F2680" s="41">
        <v>608814</v>
      </c>
      <c r="G2680" s="40" t="s">
        <v>3749</v>
      </c>
      <c r="H2680" s="41">
        <v>63925</v>
      </c>
      <c r="I2680" s="42">
        <f t="shared" si="164"/>
        <v>58113.63636363636</v>
      </c>
      <c r="J2680" s="43">
        <v>45036</v>
      </c>
      <c r="K2680" s="44">
        <v>553467</v>
      </c>
      <c r="L2680" s="45">
        <v>0.1075</v>
      </c>
      <c r="M2680" s="46">
        <f t="shared" si="165"/>
        <v>59497.702499999999</v>
      </c>
      <c r="N2680" s="47">
        <f t="shared" si="166"/>
        <v>1384.0661363636391</v>
      </c>
      <c r="O2680" s="48">
        <f t="shared" si="167"/>
        <v>1494.7914272727303</v>
      </c>
      <c r="P2680" s="49"/>
      <c r="Q2680" s="49"/>
      <c r="R2680" s="50"/>
    </row>
    <row r="2681" spans="1:18" x14ac:dyDescent="0.25">
      <c r="A2681" s="51">
        <v>2678</v>
      </c>
      <c r="B2681" s="52"/>
      <c r="C2681" s="38" t="s">
        <v>5802</v>
      </c>
      <c r="D2681" s="39">
        <v>44991</v>
      </c>
      <c r="E2681" s="40" t="s">
        <v>4682</v>
      </c>
      <c r="F2681" s="41">
        <v>2415991</v>
      </c>
      <c r="G2681" s="40" t="s">
        <v>3749</v>
      </c>
      <c r="H2681" s="41">
        <v>253679</v>
      </c>
      <c r="I2681" s="42">
        <f t="shared" si="164"/>
        <v>230617.27272727271</v>
      </c>
      <c r="J2681" s="43">
        <v>45036</v>
      </c>
      <c r="K2681" s="44">
        <v>2196355</v>
      </c>
      <c r="L2681" s="45">
        <v>0.1075</v>
      </c>
      <c r="M2681" s="46">
        <f t="shared" si="165"/>
        <v>236108.16250000001</v>
      </c>
      <c r="N2681" s="47">
        <f t="shared" si="166"/>
        <v>5490.8897727272997</v>
      </c>
      <c r="O2681" s="48">
        <f t="shared" si="167"/>
        <v>5930.1609545454839</v>
      </c>
      <c r="P2681" s="49"/>
      <c r="Q2681" s="49"/>
      <c r="R2681" s="50"/>
    </row>
    <row r="2682" spans="1:18" x14ac:dyDescent="0.25">
      <c r="A2682" s="51">
        <v>2679</v>
      </c>
      <c r="B2682" s="52"/>
      <c r="C2682" s="38" t="s">
        <v>5803</v>
      </c>
      <c r="D2682" s="39">
        <v>44998</v>
      </c>
      <c r="E2682" s="40" t="s">
        <v>5547</v>
      </c>
      <c r="F2682" s="41">
        <v>488655</v>
      </c>
      <c r="G2682" s="40" t="s">
        <v>3749</v>
      </c>
      <c r="H2682" s="41">
        <v>51309</v>
      </c>
      <c r="I2682" s="42">
        <f t="shared" si="164"/>
        <v>46644.545454545449</v>
      </c>
      <c r="J2682" s="43">
        <v>45036</v>
      </c>
      <c r="K2682" s="44">
        <v>444232</v>
      </c>
      <c r="L2682" s="45">
        <v>0.1075</v>
      </c>
      <c r="M2682" s="46">
        <f t="shared" si="165"/>
        <v>47754.94</v>
      </c>
      <c r="N2682" s="47">
        <f t="shared" si="166"/>
        <v>1110.3945454545537</v>
      </c>
      <c r="O2682" s="48">
        <f t="shared" si="167"/>
        <v>1199.226109090918</v>
      </c>
      <c r="P2682" s="49"/>
      <c r="Q2682" s="49"/>
      <c r="R2682" s="50"/>
    </row>
    <row r="2683" spans="1:18" x14ac:dyDescent="0.25">
      <c r="A2683" s="51">
        <v>2680</v>
      </c>
      <c r="B2683" s="52"/>
      <c r="C2683" s="38" t="s">
        <v>5804</v>
      </c>
      <c r="D2683" s="39">
        <v>44998</v>
      </c>
      <c r="E2683" s="40" t="s">
        <v>4685</v>
      </c>
      <c r="F2683" s="41">
        <v>374347</v>
      </c>
      <c r="G2683" s="40" t="s">
        <v>3749</v>
      </c>
      <c r="H2683" s="41">
        <v>39306</v>
      </c>
      <c r="I2683" s="42">
        <f t="shared" si="164"/>
        <v>35732.727272727272</v>
      </c>
      <c r="J2683" s="43">
        <v>45036</v>
      </c>
      <c r="K2683" s="44">
        <v>340315</v>
      </c>
      <c r="L2683" s="45">
        <v>0.1075</v>
      </c>
      <c r="M2683" s="46">
        <f t="shared" si="165"/>
        <v>36583.862500000003</v>
      </c>
      <c r="N2683" s="47">
        <f t="shared" si="166"/>
        <v>851.13522727273084</v>
      </c>
      <c r="O2683" s="48">
        <f t="shared" si="167"/>
        <v>919.22604545454942</v>
      </c>
      <c r="P2683" s="49"/>
      <c r="Q2683" s="49"/>
      <c r="R2683" s="50"/>
    </row>
    <row r="2684" spans="1:18" x14ac:dyDescent="0.25">
      <c r="A2684" s="51">
        <v>2681</v>
      </c>
      <c r="B2684" s="52"/>
      <c r="C2684" s="38" t="s">
        <v>5805</v>
      </c>
      <c r="D2684" s="39">
        <v>44996</v>
      </c>
      <c r="E2684" s="40" t="s">
        <v>4718</v>
      </c>
      <c r="F2684" s="41">
        <v>374347</v>
      </c>
      <c r="G2684" s="40" t="s">
        <v>3749</v>
      </c>
      <c r="H2684" s="41">
        <v>39306</v>
      </c>
      <c r="I2684" s="42">
        <f t="shared" si="164"/>
        <v>35732.727272727272</v>
      </c>
      <c r="J2684" s="43">
        <v>45036</v>
      </c>
      <c r="K2684" s="44">
        <v>340315</v>
      </c>
      <c r="L2684" s="45">
        <v>0.1075</v>
      </c>
      <c r="M2684" s="46">
        <f t="shared" si="165"/>
        <v>36583.862500000003</v>
      </c>
      <c r="N2684" s="47">
        <f t="shared" si="166"/>
        <v>851.13522727273084</v>
      </c>
      <c r="O2684" s="48">
        <f t="shared" si="167"/>
        <v>919.22604545454942</v>
      </c>
      <c r="P2684" s="49"/>
      <c r="Q2684" s="49"/>
      <c r="R2684" s="50"/>
    </row>
    <row r="2685" spans="1:18" x14ac:dyDescent="0.25">
      <c r="A2685" s="51">
        <v>2682</v>
      </c>
      <c r="B2685" s="52"/>
      <c r="C2685" s="38" t="s">
        <v>5806</v>
      </c>
      <c r="D2685" s="39">
        <v>44996</v>
      </c>
      <c r="E2685" s="40" t="s">
        <v>4718</v>
      </c>
      <c r="F2685" s="41">
        <v>374347</v>
      </c>
      <c r="G2685" s="40" t="s">
        <v>3749</v>
      </c>
      <c r="H2685" s="41">
        <v>39306</v>
      </c>
      <c r="I2685" s="42">
        <f t="shared" si="164"/>
        <v>35732.727272727272</v>
      </c>
      <c r="J2685" s="43">
        <v>45036</v>
      </c>
      <c r="K2685" s="44">
        <v>340315</v>
      </c>
      <c r="L2685" s="45">
        <v>0.1075</v>
      </c>
      <c r="M2685" s="46">
        <f t="shared" si="165"/>
        <v>36583.862500000003</v>
      </c>
      <c r="N2685" s="47">
        <f t="shared" si="166"/>
        <v>851.13522727273084</v>
      </c>
      <c r="O2685" s="48">
        <f t="shared" si="167"/>
        <v>919.22604545454942</v>
      </c>
      <c r="P2685" s="49"/>
      <c r="Q2685" s="49"/>
      <c r="R2685" s="50"/>
    </row>
    <row r="2686" spans="1:18" x14ac:dyDescent="0.25">
      <c r="A2686" s="51">
        <v>2683</v>
      </c>
      <c r="B2686" s="52"/>
      <c r="C2686" s="38" t="s">
        <v>5807</v>
      </c>
      <c r="D2686" s="39">
        <v>44995</v>
      </c>
      <c r="E2686" s="40" t="s">
        <v>5547</v>
      </c>
      <c r="F2686" s="41">
        <v>886820</v>
      </c>
      <c r="G2686" s="40" t="s">
        <v>3749</v>
      </c>
      <c r="H2686" s="41">
        <v>93116</v>
      </c>
      <c r="I2686" s="42">
        <f t="shared" si="164"/>
        <v>84650.909090909088</v>
      </c>
      <c r="J2686" s="43">
        <v>45036</v>
      </c>
      <c r="K2686" s="44">
        <v>806200</v>
      </c>
      <c r="L2686" s="45">
        <v>0.1075</v>
      </c>
      <c r="M2686" s="46">
        <f t="shared" si="165"/>
        <v>86666.5</v>
      </c>
      <c r="N2686" s="47">
        <f t="shared" si="166"/>
        <v>2015.5909090909117</v>
      </c>
      <c r="O2686" s="48">
        <f t="shared" si="167"/>
        <v>2176.8381818181847</v>
      </c>
      <c r="P2686" s="49"/>
      <c r="Q2686" s="49"/>
      <c r="R2686" s="50"/>
    </row>
    <row r="2687" spans="1:18" x14ac:dyDescent="0.25">
      <c r="A2687" s="51">
        <v>2684</v>
      </c>
      <c r="B2687" s="52"/>
      <c r="C2687" s="38" t="s">
        <v>5808</v>
      </c>
      <c r="D2687" s="39">
        <v>44993</v>
      </c>
      <c r="E2687" s="40" t="s">
        <v>5547</v>
      </c>
      <c r="F2687" s="41">
        <v>1284116</v>
      </c>
      <c r="G2687" s="40" t="s">
        <v>3749</v>
      </c>
      <c r="H2687" s="41">
        <v>134832</v>
      </c>
      <c r="I2687" s="42">
        <f t="shared" si="164"/>
        <v>122574.54545454544</v>
      </c>
      <c r="J2687" s="43">
        <v>45036</v>
      </c>
      <c r="K2687" s="44">
        <v>1167378</v>
      </c>
      <c r="L2687" s="45">
        <v>0.1075</v>
      </c>
      <c r="M2687" s="46">
        <f t="shared" si="165"/>
        <v>125493.13499999999</v>
      </c>
      <c r="N2687" s="47">
        <f t="shared" si="166"/>
        <v>2918.5895454545534</v>
      </c>
      <c r="O2687" s="48">
        <f t="shared" si="167"/>
        <v>3152.076709090918</v>
      </c>
      <c r="P2687" s="49"/>
      <c r="Q2687" s="49"/>
      <c r="R2687" s="50"/>
    </row>
    <row r="2688" spans="1:18" x14ac:dyDescent="0.25">
      <c r="A2688" s="51">
        <v>2685</v>
      </c>
      <c r="B2688" s="52"/>
      <c r="C2688" s="38" t="s">
        <v>5809</v>
      </c>
      <c r="D2688" s="39">
        <v>44992</v>
      </c>
      <c r="E2688" s="40" t="s">
        <v>4685</v>
      </c>
      <c r="F2688" s="41">
        <v>1014690</v>
      </c>
      <c r="G2688" s="40" t="s">
        <v>3749</v>
      </c>
      <c r="H2688" s="41">
        <v>106542</v>
      </c>
      <c r="I2688" s="42">
        <f t="shared" si="164"/>
        <v>96856.363636363632</v>
      </c>
      <c r="J2688" s="43">
        <v>45036</v>
      </c>
      <c r="K2688" s="44">
        <v>922445</v>
      </c>
      <c r="L2688" s="45">
        <v>0.1075</v>
      </c>
      <c r="M2688" s="46">
        <f t="shared" si="165"/>
        <v>99162.837499999994</v>
      </c>
      <c r="N2688" s="47">
        <f t="shared" si="166"/>
        <v>2306.4738636363618</v>
      </c>
      <c r="O2688" s="48">
        <f t="shared" si="167"/>
        <v>2490.9917727272709</v>
      </c>
      <c r="P2688" s="49"/>
      <c r="Q2688" s="49"/>
      <c r="R2688" s="50"/>
    </row>
    <row r="2689" spans="1:18" x14ac:dyDescent="0.25">
      <c r="A2689" s="51">
        <v>2686</v>
      </c>
      <c r="B2689" s="52"/>
      <c r="C2689" s="38" t="s">
        <v>5810</v>
      </c>
      <c r="D2689" s="39">
        <v>44998</v>
      </c>
      <c r="E2689" s="40" t="s">
        <v>4723</v>
      </c>
      <c r="F2689" s="41">
        <v>374347</v>
      </c>
      <c r="G2689" s="40" t="s">
        <v>3749</v>
      </c>
      <c r="H2689" s="41">
        <v>39306</v>
      </c>
      <c r="I2689" s="42">
        <f t="shared" si="164"/>
        <v>35732.727272727272</v>
      </c>
      <c r="J2689" s="43">
        <v>45036</v>
      </c>
      <c r="K2689" s="44">
        <v>340315</v>
      </c>
      <c r="L2689" s="45">
        <v>0.1075</v>
      </c>
      <c r="M2689" s="46">
        <f t="shared" si="165"/>
        <v>36583.862500000003</v>
      </c>
      <c r="N2689" s="47">
        <f t="shared" si="166"/>
        <v>851.13522727273084</v>
      </c>
      <c r="O2689" s="48">
        <f t="shared" si="167"/>
        <v>919.22604545454942</v>
      </c>
      <c r="P2689" s="49"/>
      <c r="Q2689" s="49"/>
      <c r="R2689" s="50"/>
    </row>
    <row r="2690" spans="1:18" x14ac:dyDescent="0.25">
      <c r="A2690" s="51">
        <v>2687</v>
      </c>
      <c r="B2690" s="52"/>
      <c r="C2690" s="38" t="s">
        <v>5811</v>
      </c>
      <c r="D2690" s="39">
        <v>44996</v>
      </c>
      <c r="E2690" s="40" t="s">
        <v>4669</v>
      </c>
      <c r="F2690" s="41">
        <v>374347</v>
      </c>
      <c r="G2690" s="40" t="s">
        <v>3749</v>
      </c>
      <c r="H2690" s="41">
        <v>39306</v>
      </c>
      <c r="I2690" s="42">
        <f t="shared" si="164"/>
        <v>35732.727272727272</v>
      </c>
      <c r="J2690" s="43">
        <v>45036</v>
      </c>
      <c r="K2690" s="44">
        <v>340315</v>
      </c>
      <c r="L2690" s="45">
        <v>0.1075</v>
      </c>
      <c r="M2690" s="46">
        <f t="shared" si="165"/>
        <v>36583.862500000003</v>
      </c>
      <c r="N2690" s="47">
        <f t="shared" si="166"/>
        <v>851.13522727273084</v>
      </c>
      <c r="O2690" s="48">
        <f t="shared" si="167"/>
        <v>919.22604545454942</v>
      </c>
      <c r="P2690" s="49"/>
      <c r="Q2690" s="49"/>
      <c r="R2690" s="50"/>
    </row>
    <row r="2691" spans="1:18" x14ac:dyDescent="0.25">
      <c r="A2691" s="51">
        <v>2688</v>
      </c>
      <c r="B2691" s="52"/>
      <c r="C2691" s="38" t="s">
        <v>5812</v>
      </c>
      <c r="D2691" s="39">
        <v>44992</v>
      </c>
      <c r="E2691" s="40" t="s">
        <v>4682</v>
      </c>
      <c r="F2691" s="41">
        <v>518323</v>
      </c>
      <c r="G2691" s="40" t="s">
        <v>3749</v>
      </c>
      <c r="H2691" s="41">
        <v>54424</v>
      </c>
      <c r="I2691" s="42">
        <f t="shared" si="164"/>
        <v>49476.363636363632</v>
      </c>
      <c r="J2691" s="43">
        <v>45036</v>
      </c>
      <c r="K2691" s="44">
        <v>471203</v>
      </c>
      <c r="L2691" s="45">
        <v>0.1075</v>
      </c>
      <c r="M2691" s="46">
        <f t="shared" si="165"/>
        <v>50654.322500000002</v>
      </c>
      <c r="N2691" s="47">
        <f t="shared" si="166"/>
        <v>1177.9588636363696</v>
      </c>
      <c r="O2691" s="48">
        <f t="shared" si="167"/>
        <v>1272.1955727272793</v>
      </c>
      <c r="P2691" s="49"/>
      <c r="Q2691" s="49"/>
      <c r="R2691" s="50"/>
    </row>
    <row r="2692" spans="1:18" x14ac:dyDescent="0.25">
      <c r="A2692" s="51">
        <v>2689</v>
      </c>
      <c r="B2692" s="52"/>
      <c r="C2692" s="38" t="s">
        <v>5813</v>
      </c>
      <c r="D2692" s="39">
        <v>44992</v>
      </c>
      <c r="E2692" s="40" t="s">
        <v>4685</v>
      </c>
      <c r="F2692" s="41">
        <v>812246</v>
      </c>
      <c r="G2692" s="40" t="s">
        <v>3749</v>
      </c>
      <c r="H2692" s="41">
        <v>85286</v>
      </c>
      <c r="I2692" s="42">
        <f t="shared" ref="I2692:I2755" si="168">H2692/1.1</f>
        <v>77532.727272727265</v>
      </c>
      <c r="J2692" s="43">
        <v>45036</v>
      </c>
      <c r="K2692" s="44">
        <v>738405</v>
      </c>
      <c r="L2692" s="45">
        <v>0.1075</v>
      </c>
      <c r="M2692" s="46">
        <f t="shared" ref="M2692:M2755" si="169">K2692*L2692</f>
        <v>79378.537500000006</v>
      </c>
      <c r="N2692" s="47">
        <f t="shared" ref="N2692:N2755" si="170">M2692-I2692</f>
        <v>1845.810227272741</v>
      </c>
      <c r="O2692" s="48">
        <f t="shared" ref="O2692:O2755" si="171">N2692*1.08</f>
        <v>1993.4750454545604</v>
      </c>
      <c r="P2692" s="49"/>
      <c r="Q2692" s="49"/>
      <c r="R2692" s="50"/>
    </row>
    <row r="2693" spans="1:18" x14ac:dyDescent="0.25">
      <c r="A2693" s="51">
        <v>2690</v>
      </c>
      <c r="B2693" s="52"/>
      <c r="C2693" s="38" t="s">
        <v>5814</v>
      </c>
      <c r="D2693" s="39">
        <v>44987</v>
      </c>
      <c r="E2693" s="40" t="s">
        <v>4731</v>
      </c>
      <c r="F2693" s="41">
        <v>800841</v>
      </c>
      <c r="G2693" s="40" t="s">
        <v>3749</v>
      </c>
      <c r="H2693" s="41">
        <v>84088</v>
      </c>
      <c r="I2693" s="42">
        <f t="shared" si="168"/>
        <v>76443.636363636353</v>
      </c>
      <c r="J2693" s="43">
        <v>45036</v>
      </c>
      <c r="K2693" s="44">
        <v>728037</v>
      </c>
      <c r="L2693" s="45">
        <v>0.1075</v>
      </c>
      <c r="M2693" s="46">
        <f t="shared" si="169"/>
        <v>78263.977499999994</v>
      </c>
      <c r="N2693" s="47">
        <f t="shared" si="170"/>
        <v>1820.3411363636405</v>
      </c>
      <c r="O2693" s="48">
        <f t="shared" si="171"/>
        <v>1965.968427272732</v>
      </c>
      <c r="P2693" s="49"/>
      <c r="Q2693" s="49"/>
      <c r="R2693" s="50"/>
    </row>
    <row r="2694" spans="1:18" x14ac:dyDescent="0.25">
      <c r="A2694" s="51">
        <v>2691</v>
      </c>
      <c r="B2694" s="52"/>
      <c r="C2694" s="38" t="s">
        <v>5815</v>
      </c>
      <c r="D2694" s="39">
        <v>44986</v>
      </c>
      <c r="E2694" s="40" t="s">
        <v>4723</v>
      </c>
      <c r="F2694" s="41">
        <v>610819</v>
      </c>
      <c r="G2694" s="40" t="s">
        <v>3749</v>
      </c>
      <c r="H2694" s="41">
        <v>64136</v>
      </c>
      <c r="I2694" s="42">
        <f t="shared" si="168"/>
        <v>58305.454545454544</v>
      </c>
      <c r="J2694" s="43">
        <v>45036</v>
      </c>
      <c r="K2694" s="44">
        <v>555290</v>
      </c>
      <c r="L2694" s="45">
        <v>0.1075</v>
      </c>
      <c r="M2694" s="46">
        <f t="shared" si="169"/>
        <v>59693.674999999996</v>
      </c>
      <c r="N2694" s="47">
        <f t="shared" si="170"/>
        <v>1388.2204545454515</v>
      </c>
      <c r="O2694" s="48">
        <f t="shared" si="171"/>
        <v>1499.2780909090877</v>
      </c>
      <c r="P2694" s="49"/>
      <c r="Q2694" s="49"/>
      <c r="R2694" s="50"/>
    </row>
    <row r="2695" spans="1:18" x14ac:dyDescent="0.25">
      <c r="A2695" s="51">
        <v>2692</v>
      </c>
      <c r="B2695" s="52"/>
      <c r="C2695" s="38" t="s">
        <v>5816</v>
      </c>
      <c r="D2695" s="39">
        <v>44986</v>
      </c>
      <c r="E2695" s="40" t="s">
        <v>4669</v>
      </c>
      <c r="F2695" s="41">
        <v>764656</v>
      </c>
      <c r="G2695" s="40" t="s">
        <v>3749</v>
      </c>
      <c r="H2695" s="41">
        <v>80289</v>
      </c>
      <c r="I2695" s="42">
        <f t="shared" si="168"/>
        <v>72990</v>
      </c>
      <c r="J2695" s="43">
        <v>45036</v>
      </c>
      <c r="K2695" s="44">
        <v>695142</v>
      </c>
      <c r="L2695" s="45">
        <v>0.1075</v>
      </c>
      <c r="M2695" s="46">
        <f t="shared" si="169"/>
        <v>74727.764999999999</v>
      </c>
      <c r="N2695" s="47">
        <f t="shared" si="170"/>
        <v>1737.7649999999994</v>
      </c>
      <c r="O2695" s="48">
        <f t="shared" si="171"/>
        <v>1876.7861999999996</v>
      </c>
      <c r="P2695" s="49"/>
      <c r="Q2695" s="49"/>
      <c r="R2695" s="50"/>
    </row>
    <row r="2696" spans="1:18" x14ac:dyDescent="0.25">
      <c r="A2696" s="51">
        <v>2693</v>
      </c>
      <c r="B2696" s="52"/>
      <c r="C2696" s="38" t="s">
        <v>5817</v>
      </c>
      <c r="D2696" s="39">
        <v>45005</v>
      </c>
      <c r="E2696" s="40" t="s">
        <v>5547</v>
      </c>
      <c r="F2696" s="41">
        <v>798600</v>
      </c>
      <c r="G2696" s="40" t="s">
        <v>3749</v>
      </c>
      <c r="H2696" s="41">
        <v>83853</v>
      </c>
      <c r="I2696" s="42">
        <f t="shared" si="168"/>
        <v>76230</v>
      </c>
      <c r="J2696" s="43">
        <v>45036</v>
      </c>
      <c r="K2696" s="44">
        <v>726000</v>
      </c>
      <c r="L2696" s="45">
        <v>0.1075</v>
      </c>
      <c r="M2696" s="46">
        <f t="shared" si="169"/>
        <v>78045</v>
      </c>
      <c r="N2696" s="47">
        <f t="shared" si="170"/>
        <v>1815</v>
      </c>
      <c r="O2696" s="48">
        <f t="shared" si="171"/>
        <v>1960.2</v>
      </c>
      <c r="P2696" s="49"/>
      <c r="Q2696" s="49"/>
      <c r="R2696" s="50"/>
    </row>
    <row r="2697" spans="1:18" x14ac:dyDescent="0.25">
      <c r="A2697" s="51">
        <v>2694</v>
      </c>
      <c r="B2697" s="52"/>
      <c r="C2697" s="38" t="s">
        <v>5818</v>
      </c>
      <c r="D2697" s="39">
        <v>45000</v>
      </c>
      <c r="E2697" s="40" t="s">
        <v>4723</v>
      </c>
      <c r="F2697" s="41">
        <v>1290691</v>
      </c>
      <c r="G2697" s="40" t="s">
        <v>3749</v>
      </c>
      <c r="H2697" s="41">
        <v>135523</v>
      </c>
      <c r="I2697" s="42">
        <f t="shared" si="168"/>
        <v>123202.72727272726</v>
      </c>
      <c r="J2697" s="43">
        <v>45036</v>
      </c>
      <c r="K2697" s="44">
        <v>1173355</v>
      </c>
      <c r="L2697" s="45">
        <v>0.1075</v>
      </c>
      <c r="M2697" s="46">
        <f t="shared" si="169"/>
        <v>126135.66249999999</v>
      </c>
      <c r="N2697" s="47">
        <f t="shared" si="170"/>
        <v>2932.9352272727265</v>
      </c>
      <c r="O2697" s="48">
        <f t="shared" si="171"/>
        <v>3167.5700454545449</v>
      </c>
      <c r="P2697" s="49"/>
      <c r="Q2697" s="49"/>
      <c r="R2697" s="50"/>
    </row>
    <row r="2698" spans="1:18" x14ac:dyDescent="0.25">
      <c r="A2698" s="51">
        <v>2695</v>
      </c>
      <c r="B2698" s="52"/>
      <c r="C2698" s="38" t="s">
        <v>5819</v>
      </c>
      <c r="D2698" s="39">
        <v>44996</v>
      </c>
      <c r="E2698" s="40" t="s">
        <v>4682</v>
      </c>
      <c r="F2698" s="41">
        <v>374347</v>
      </c>
      <c r="G2698" s="40" t="s">
        <v>3749</v>
      </c>
      <c r="H2698" s="41">
        <v>39306</v>
      </c>
      <c r="I2698" s="42">
        <f t="shared" si="168"/>
        <v>35732.727272727272</v>
      </c>
      <c r="J2698" s="43">
        <v>45036</v>
      </c>
      <c r="K2698" s="44">
        <v>340315</v>
      </c>
      <c r="L2698" s="45">
        <v>0.1075</v>
      </c>
      <c r="M2698" s="46">
        <f t="shared" si="169"/>
        <v>36583.862500000003</v>
      </c>
      <c r="N2698" s="47">
        <f t="shared" si="170"/>
        <v>851.13522727273084</v>
      </c>
      <c r="O2698" s="48">
        <f t="shared" si="171"/>
        <v>919.22604545454942</v>
      </c>
      <c r="P2698" s="49"/>
      <c r="Q2698" s="49"/>
      <c r="R2698" s="50"/>
    </row>
    <row r="2699" spans="1:18" x14ac:dyDescent="0.25">
      <c r="A2699" s="51">
        <v>2696</v>
      </c>
      <c r="B2699" s="52"/>
      <c r="C2699" s="38" t="s">
        <v>5820</v>
      </c>
      <c r="D2699" s="39">
        <v>45002</v>
      </c>
      <c r="E2699" s="40" t="s">
        <v>4731</v>
      </c>
      <c r="F2699" s="41">
        <v>374347</v>
      </c>
      <c r="G2699" s="40" t="s">
        <v>3749</v>
      </c>
      <c r="H2699" s="41">
        <v>39306</v>
      </c>
      <c r="I2699" s="42">
        <f t="shared" si="168"/>
        <v>35732.727272727272</v>
      </c>
      <c r="J2699" s="43">
        <v>45036</v>
      </c>
      <c r="K2699" s="44">
        <v>340315</v>
      </c>
      <c r="L2699" s="45">
        <v>0.1075</v>
      </c>
      <c r="M2699" s="46">
        <f t="shared" si="169"/>
        <v>36583.862500000003</v>
      </c>
      <c r="N2699" s="47">
        <f t="shared" si="170"/>
        <v>851.13522727273084</v>
      </c>
      <c r="O2699" s="48">
        <f t="shared" si="171"/>
        <v>919.22604545454942</v>
      </c>
      <c r="P2699" s="49"/>
      <c r="Q2699" s="49"/>
      <c r="R2699" s="50"/>
    </row>
    <row r="2700" spans="1:18" x14ac:dyDescent="0.25">
      <c r="A2700" s="51">
        <v>2697</v>
      </c>
      <c r="B2700" s="52"/>
      <c r="C2700" s="38" t="s">
        <v>5821</v>
      </c>
      <c r="D2700" s="39">
        <v>45013</v>
      </c>
      <c r="E2700" s="40" t="s">
        <v>4718</v>
      </c>
      <c r="F2700" s="41">
        <v>654256</v>
      </c>
      <c r="G2700" s="40" t="s">
        <v>3749</v>
      </c>
      <c r="H2700" s="41">
        <v>68697</v>
      </c>
      <c r="I2700" s="42">
        <f t="shared" si="168"/>
        <v>62451.818181818177</v>
      </c>
      <c r="J2700" s="43">
        <v>45036</v>
      </c>
      <c r="K2700" s="44">
        <v>594778</v>
      </c>
      <c r="L2700" s="45">
        <v>0.1075</v>
      </c>
      <c r="M2700" s="46">
        <f t="shared" si="169"/>
        <v>63938.635000000002</v>
      </c>
      <c r="N2700" s="47">
        <f t="shared" si="170"/>
        <v>1486.8168181818255</v>
      </c>
      <c r="O2700" s="48">
        <f t="shared" si="171"/>
        <v>1605.7621636363717</v>
      </c>
      <c r="P2700" s="49"/>
      <c r="Q2700" s="49"/>
      <c r="R2700" s="50"/>
    </row>
    <row r="2701" spans="1:18" x14ac:dyDescent="0.25">
      <c r="A2701" s="51">
        <v>2698</v>
      </c>
      <c r="B2701" s="52"/>
      <c r="C2701" s="38" t="s">
        <v>5822</v>
      </c>
      <c r="D2701" s="39">
        <v>45014</v>
      </c>
      <c r="E2701" s="40" t="s">
        <v>4731</v>
      </c>
      <c r="F2701" s="41">
        <v>1275040</v>
      </c>
      <c r="G2701" s="40" t="s">
        <v>3749</v>
      </c>
      <c r="H2701" s="41">
        <v>133879</v>
      </c>
      <c r="I2701" s="42">
        <f t="shared" si="168"/>
        <v>121708.18181818181</v>
      </c>
      <c r="J2701" s="43">
        <v>45036</v>
      </c>
      <c r="K2701" s="44">
        <v>1159127</v>
      </c>
      <c r="L2701" s="45">
        <v>0.1075</v>
      </c>
      <c r="M2701" s="46">
        <f t="shared" si="169"/>
        <v>124606.1525</v>
      </c>
      <c r="N2701" s="47">
        <f t="shared" si="170"/>
        <v>2897.9706818181876</v>
      </c>
      <c r="O2701" s="48">
        <f t="shared" si="171"/>
        <v>3129.8083363636429</v>
      </c>
      <c r="P2701" s="49"/>
      <c r="Q2701" s="49"/>
      <c r="R2701" s="50"/>
    </row>
    <row r="2702" spans="1:18" x14ac:dyDescent="0.25">
      <c r="A2702" s="51">
        <v>2699</v>
      </c>
      <c r="B2702" s="52"/>
      <c r="C2702" s="38" t="s">
        <v>5823</v>
      </c>
      <c r="D2702" s="39">
        <v>45005</v>
      </c>
      <c r="E2702" s="40" t="s">
        <v>4731</v>
      </c>
      <c r="F2702" s="41">
        <v>1014690</v>
      </c>
      <c r="G2702" s="40" t="s">
        <v>3749</v>
      </c>
      <c r="H2702" s="41">
        <v>106542</v>
      </c>
      <c r="I2702" s="42">
        <f t="shared" si="168"/>
        <v>96856.363636363632</v>
      </c>
      <c r="J2702" s="43">
        <v>45036</v>
      </c>
      <c r="K2702" s="44">
        <v>922445</v>
      </c>
      <c r="L2702" s="45">
        <v>0.1075</v>
      </c>
      <c r="M2702" s="46">
        <f t="shared" si="169"/>
        <v>99162.837499999994</v>
      </c>
      <c r="N2702" s="47">
        <f t="shared" si="170"/>
        <v>2306.4738636363618</v>
      </c>
      <c r="O2702" s="48">
        <f t="shared" si="171"/>
        <v>2490.9917727272709</v>
      </c>
      <c r="P2702" s="49"/>
      <c r="Q2702" s="49"/>
      <c r="R2702" s="50"/>
    </row>
    <row r="2703" spans="1:18" x14ac:dyDescent="0.25">
      <c r="A2703" s="51">
        <v>2700</v>
      </c>
      <c r="B2703" s="52"/>
      <c r="C2703" s="38" t="s">
        <v>5824</v>
      </c>
      <c r="D2703" s="39">
        <v>45015</v>
      </c>
      <c r="E2703" s="40" t="s">
        <v>4718</v>
      </c>
      <c r="F2703" s="41">
        <v>911241</v>
      </c>
      <c r="G2703" s="40" t="s">
        <v>3749</v>
      </c>
      <c r="H2703" s="41">
        <v>95680</v>
      </c>
      <c r="I2703" s="42">
        <f t="shared" si="168"/>
        <v>86981.818181818177</v>
      </c>
      <c r="J2703" s="43">
        <v>45036</v>
      </c>
      <c r="K2703" s="44">
        <v>828401</v>
      </c>
      <c r="L2703" s="45">
        <v>0.1075</v>
      </c>
      <c r="M2703" s="46">
        <f t="shared" si="169"/>
        <v>89053.107499999998</v>
      </c>
      <c r="N2703" s="47">
        <f t="shared" si="170"/>
        <v>2071.2893181818217</v>
      </c>
      <c r="O2703" s="48">
        <f t="shared" si="171"/>
        <v>2236.9924636363676</v>
      </c>
      <c r="P2703" s="49"/>
      <c r="Q2703" s="49"/>
      <c r="R2703" s="50"/>
    </row>
    <row r="2704" spans="1:18" x14ac:dyDescent="0.25">
      <c r="A2704" s="51">
        <v>2701</v>
      </c>
      <c r="B2704" s="52"/>
      <c r="C2704" s="38" t="s">
        <v>5825</v>
      </c>
      <c r="D2704" s="39">
        <v>45015</v>
      </c>
      <c r="E2704" s="40" t="s">
        <v>4718</v>
      </c>
      <c r="F2704" s="41">
        <v>1248064</v>
      </c>
      <c r="G2704" s="40" t="s">
        <v>3749</v>
      </c>
      <c r="H2704" s="41">
        <v>131047</v>
      </c>
      <c r="I2704" s="42">
        <f t="shared" si="168"/>
        <v>119133.63636363635</v>
      </c>
      <c r="J2704" s="43">
        <v>45036</v>
      </c>
      <c r="K2704" s="44">
        <v>1134604</v>
      </c>
      <c r="L2704" s="45">
        <v>0.1075</v>
      </c>
      <c r="M2704" s="46">
        <f t="shared" si="169"/>
        <v>121969.93</v>
      </c>
      <c r="N2704" s="47">
        <f t="shared" si="170"/>
        <v>2836.29363636364</v>
      </c>
      <c r="O2704" s="48">
        <f t="shared" si="171"/>
        <v>3063.1971272727314</v>
      </c>
      <c r="P2704" s="49"/>
      <c r="Q2704" s="49"/>
      <c r="R2704" s="50"/>
    </row>
    <row r="2705" spans="1:18" x14ac:dyDescent="0.25">
      <c r="A2705" s="51">
        <v>2702</v>
      </c>
      <c r="B2705" s="52"/>
      <c r="C2705" s="38" t="s">
        <v>5826</v>
      </c>
      <c r="D2705" s="39">
        <v>45000</v>
      </c>
      <c r="E2705" s="40" t="s">
        <v>4731</v>
      </c>
      <c r="F2705" s="41">
        <v>374347</v>
      </c>
      <c r="G2705" s="40" t="s">
        <v>3749</v>
      </c>
      <c r="H2705" s="41">
        <v>39306</v>
      </c>
      <c r="I2705" s="42">
        <f t="shared" si="168"/>
        <v>35732.727272727272</v>
      </c>
      <c r="J2705" s="43">
        <v>45036</v>
      </c>
      <c r="K2705" s="44">
        <v>340315</v>
      </c>
      <c r="L2705" s="45">
        <v>0.1075</v>
      </c>
      <c r="M2705" s="46">
        <f t="shared" si="169"/>
        <v>36583.862500000003</v>
      </c>
      <c r="N2705" s="47">
        <f t="shared" si="170"/>
        <v>851.13522727273084</v>
      </c>
      <c r="O2705" s="48">
        <f t="shared" si="171"/>
        <v>919.22604545454942</v>
      </c>
      <c r="P2705" s="49"/>
      <c r="Q2705" s="49"/>
      <c r="R2705" s="50"/>
    </row>
    <row r="2706" spans="1:18" x14ac:dyDescent="0.25">
      <c r="A2706" s="51">
        <v>2703</v>
      </c>
      <c r="B2706" s="52"/>
      <c r="C2706" s="38" t="s">
        <v>5827</v>
      </c>
      <c r="D2706" s="39">
        <v>45016</v>
      </c>
      <c r="E2706" s="40" t="s">
        <v>4682</v>
      </c>
      <c r="F2706" s="41">
        <v>610819</v>
      </c>
      <c r="G2706" s="40" t="s">
        <v>3749</v>
      </c>
      <c r="H2706" s="41">
        <v>64136</v>
      </c>
      <c r="I2706" s="42">
        <f t="shared" si="168"/>
        <v>58305.454545454544</v>
      </c>
      <c r="J2706" s="43">
        <v>45036</v>
      </c>
      <c r="K2706" s="44">
        <v>555290</v>
      </c>
      <c r="L2706" s="45">
        <v>0.1075</v>
      </c>
      <c r="M2706" s="46">
        <f t="shared" si="169"/>
        <v>59693.674999999996</v>
      </c>
      <c r="N2706" s="47">
        <f t="shared" si="170"/>
        <v>1388.2204545454515</v>
      </c>
      <c r="O2706" s="48">
        <f t="shared" si="171"/>
        <v>1499.2780909090877</v>
      </c>
      <c r="P2706" s="49"/>
      <c r="Q2706" s="49"/>
      <c r="R2706" s="50"/>
    </row>
    <row r="2707" spans="1:18" x14ac:dyDescent="0.25">
      <c r="A2707" s="51">
        <v>2704</v>
      </c>
      <c r="B2707" s="52"/>
      <c r="C2707" s="38" t="s">
        <v>5828</v>
      </c>
      <c r="D2707" s="39">
        <v>45014</v>
      </c>
      <c r="E2707" s="40" t="s">
        <v>4685</v>
      </c>
      <c r="F2707" s="41">
        <v>518323</v>
      </c>
      <c r="G2707" s="40" t="s">
        <v>3749</v>
      </c>
      <c r="H2707" s="41">
        <v>54424</v>
      </c>
      <c r="I2707" s="42">
        <f t="shared" si="168"/>
        <v>49476.363636363632</v>
      </c>
      <c r="J2707" s="43">
        <v>45036</v>
      </c>
      <c r="K2707" s="44">
        <v>471203</v>
      </c>
      <c r="L2707" s="45">
        <v>0.1075</v>
      </c>
      <c r="M2707" s="46">
        <f t="shared" si="169"/>
        <v>50654.322500000002</v>
      </c>
      <c r="N2707" s="47">
        <f t="shared" si="170"/>
        <v>1177.9588636363696</v>
      </c>
      <c r="O2707" s="48">
        <f t="shared" si="171"/>
        <v>1272.1955727272793</v>
      </c>
      <c r="P2707" s="49"/>
      <c r="Q2707" s="49"/>
      <c r="R2707" s="50"/>
    </row>
    <row r="2708" spans="1:18" x14ac:dyDescent="0.25">
      <c r="A2708" s="51">
        <v>2705</v>
      </c>
      <c r="B2708" s="52"/>
      <c r="C2708" s="38" t="s">
        <v>5829</v>
      </c>
      <c r="D2708" s="39">
        <v>45000</v>
      </c>
      <c r="E2708" s="40" t="s">
        <v>4723</v>
      </c>
      <c r="F2708" s="41">
        <v>374347</v>
      </c>
      <c r="G2708" s="40" t="s">
        <v>3749</v>
      </c>
      <c r="H2708" s="41">
        <v>39306</v>
      </c>
      <c r="I2708" s="42">
        <f t="shared" si="168"/>
        <v>35732.727272727272</v>
      </c>
      <c r="J2708" s="43">
        <v>45036</v>
      </c>
      <c r="K2708" s="44">
        <v>340315</v>
      </c>
      <c r="L2708" s="45">
        <v>0.1075</v>
      </c>
      <c r="M2708" s="46">
        <f t="shared" si="169"/>
        <v>36583.862500000003</v>
      </c>
      <c r="N2708" s="47">
        <f t="shared" si="170"/>
        <v>851.13522727273084</v>
      </c>
      <c r="O2708" s="48">
        <f t="shared" si="171"/>
        <v>919.22604545454942</v>
      </c>
      <c r="P2708" s="49"/>
      <c r="Q2708" s="49"/>
      <c r="R2708" s="50"/>
    </row>
    <row r="2709" spans="1:18" x14ac:dyDescent="0.25">
      <c r="A2709" s="51">
        <v>2706</v>
      </c>
      <c r="B2709" s="52"/>
      <c r="C2709" s="38" t="s">
        <v>5830</v>
      </c>
      <c r="D2709" s="39">
        <v>45014</v>
      </c>
      <c r="E2709" s="40" t="s">
        <v>4731</v>
      </c>
      <c r="F2709" s="41">
        <v>774414</v>
      </c>
      <c r="G2709" s="40" t="s">
        <v>3749</v>
      </c>
      <c r="H2709" s="41">
        <v>81313</v>
      </c>
      <c r="I2709" s="42">
        <f t="shared" si="168"/>
        <v>73920.909090909088</v>
      </c>
      <c r="J2709" s="43">
        <v>45036</v>
      </c>
      <c r="K2709" s="44">
        <v>704013</v>
      </c>
      <c r="L2709" s="45">
        <v>0.1075</v>
      </c>
      <c r="M2709" s="46">
        <f t="shared" si="169"/>
        <v>75681.397499999992</v>
      </c>
      <c r="N2709" s="47">
        <f t="shared" si="170"/>
        <v>1760.4884090909036</v>
      </c>
      <c r="O2709" s="48">
        <f t="shared" si="171"/>
        <v>1901.327481818176</v>
      </c>
      <c r="P2709" s="49"/>
      <c r="Q2709" s="49"/>
      <c r="R2709" s="50"/>
    </row>
    <row r="2710" spans="1:18" x14ac:dyDescent="0.25">
      <c r="A2710" s="51">
        <v>2707</v>
      </c>
      <c r="B2710" s="52"/>
      <c r="C2710" s="38" t="s">
        <v>5831</v>
      </c>
      <c r="D2710" s="39">
        <v>45006</v>
      </c>
      <c r="E2710" s="40" t="s">
        <v>4731</v>
      </c>
      <c r="F2710" s="41">
        <v>610819</v>
      </c>
      <c r="G2710" s="40" t="s">
        <v>3749</v>
      </c>
      <c r="H2710" s="41">
        <v>64136</v>
      </c>
      <c r="I2710" s="42">
        <f t="shared" si="168"/>
        <v>58305.454545454544</v>
      </c>
      <c r="J2710" s="43">
        <v>45036</v>
      </c>
      <c r="K2710" s="44">
        <v>555290</v>
      </c>
      <c r="L2710" s="45">
        <v>0.1075</v>
      </c>
      <c r="M2710" s="46">
        <f t="shared" si="169"/>
        <v>59693.674999999996</v>
      </c>
      <c r="N2710" s="47">
        <f t="shared" si="170"/>
        <v>1388.2204545454515</v>
      </c>
      <c r="O2710" s="48">
        <f t="shared" si="171"/>
        <v>1499.2780909090877</v>
      </c>
      <c r="P2710" s="49"/>
      <c r="Q2710" s="49"/>
      <c r="R2710" s="50"/>
    </row>
    <row r="2711" spans="1:18" x14ac:dyDescent="0.25">
      <c r="A2711" s="51">
        <v>2708</v>
      </c>
      <c r="B2711" s="52"/>
      <c r="C2711" s="38" t="s">
        <v>5832</v>
      </c>
      <c r="D2711" s="39">
        <v>45007</v>
      </c>
      <c r="E2711" s="40" t="s">
        <v>5547</v>
      </c>
      <c r="F2711" s="41">
        <v>709456</v>
      </c>
      <c r="G2711" s="40" t="s">
        <v>3749</v>
      </c>
      <c r="H2711" s="41">
        <v>74493</v>
      </c>
      <c r="I2711" s="42">
        <f t="shared" si="168"/>
        <v>67720.909090909088</v>
      </c>
      <c r="J2711" s="43">
        <v>45036</v>
      </c>
      <c r="K2711" s="44">
        <v>644960</v>
      </c>
      <c r="L2711" s="45">
        <v>0.1075</v>
      </c>
      <c r="M2711" s="46">
        <f t="shared" si="169"/>
        <v>69333.2</v>
      </c>
      <c r="N2711" s="47">
        <f t="shared" si="170"/>
        <v>1612.2909090909088</v>
      </c>
      <c r="O2711" s="48">
        <f t="shared" si="171"/>
        <v>1741.2741818181817</v>
      </c>
      <c r="P2711" s="49"/>
      <c r="Q2711" s="49"/>
      <c r="R2711" s="50"/>
    </row>
    <row r="2712" spans="1:18" x14ac:dyDescent="0.25">
      <c r="A2712" s="51">
        <v>2709</v>
      </c>
      <c r="B2712" s="52"/>
      <c r="C2712" s="38" t="s">
        <v>5833</v>
      </c>
      <c r="D2712" s="39">
        <v>45010</v>
      </c>
      <c r="E2712" s="40" t="s">
        <v>4685</v>
      </c>
      <c r="F2712" s="41">
        <v>610819</v>
      </c>
      <c r="G2712" s="40" t="s">
        <v>3749</v>
      </c>
      <c r="H2712" s="41">
        <v>64136</v>
      </c>
      <c r="I2712" s="42">
        <f t="shared" si="168"/>
        <v>58305.454545454544</v>
      </c>
      <c r="J2712" s="43">
        <v>45036</v>
      </c>
      <c r="K2712" s="44">
        <v>555290</v>
      </c>
      <c r="L2712" s="45">
        <v>0.1075</v>
      </c>
      <c r="M2712" s="46">
        <f t="shared" si="169"/>
        <v>59693.674999999996</v>
      </c>
      <c r="N2712" s="47">
        <f t="shared" si="170"/>
        <v>1388.2204545454515</v>
      </c>
      <c r="O2712" s="48">
        <f t="shared" si="171"/>
        <v>1499.2780909090877</v>
      </c>
      <c r="P2712" s="49"/>
      <c r="Q2712" s="49"/>
      <c r="R2712" s="50"/>
    </row>
    <row r="2713" spans="1:18" x14ac:dyDescent="0.25">
      <c r="A2713" s="51">
        <v>2710</v>
      </c>
      <c r="B2713" s="52"/>
      <c r="C2713" s="38" t="s">
        <v>5834</v>
      </c>
      <c r="D2713" s="39">
        <v>45000</v>
      </c>
      <c r="E2713" s="40" t="s">
        <v>4723</v>
      </c>
      <c r="F2713" s="41">
        <v>652251</v>
      </c>
      <c r="G2713" s="40" t="s">
        <v>3749</v>
      </c>
      <c r="H2713" s="41">
        <v>68486</v>
      </c>
      <c r="I2713" s="42">
        <f t="shared" si="168"/>
        <v>62259.999999999993</v>
      </c>
      <c r="J2713" s="43">
        <v>45036</v>
      </c>
      <c r="K2713" s="44">
        <v>592955</v>
      </c>
      <c r="L2713" s="45">
        <v>0.1075</v>
      </c>
      <c r="M2713" s="46">
        <f t="shared" si="169"/>
        <v>63742.662499999999</v>
      </c>
      <c r="N2713" s="47">
        <f t="shared" si="170"/>
        <v>1482.6625000000058</v>
      </c>
      <c r="O2713" s="48">
        <f t="shared" si="171"/>
        <v>1601.2755000000063</v>
      </c>
      <c r="P2713" s="49"/>
      <c r="Q2713" s="49"/>
      <c r="R2713" s="50"/>
    </row>
    <row r="2714" spans="1:18" x14ac:dyDescent="0.25">
      <c r="A2714" s="51">
        <v>2711</v>
      </c>
      <c r="B2714" s="52"/>
      <c r="C2714" s="38" t="s">
        <v>5835</v>
      </c>
      <c r="D2714" s="39">
        <v>44996</v>
      </c>
      <c r="E2714" s="40" t="s">
        <v>4723</v>
      </c>
      <c r="F2714" s="41">
        <v>610819</v>
      </c>
      <c r="G2714" s="40" t="s">
        <v>3749</v>
      </c>
      <c r="H2714" s="41">
        <v>64136</v>
      </c>
      <c r="I2714" s="42">
        <f t="shared" si="168"/>
        <v>58305.454545454544</v>
      </c>
      <c r="J2714" s="43">
        <v>45036</v>
      </c>
      <c r="K2714" s="44">
        <v>555290</v>
      </c>
      <c r="L2714" s="45">
        <v>0.1075</v>
      </c>
      <c r="M2714" s="46">
        <f t="shared" si="169"/>
        <v>59693.674999999996</v>
      </c>
      <c r="N2714" s="47">
        <f t="shared" si="170"/>
        <v>1388.2204545454515</v>
      </c>
      <c r="O2714" s="48">
        <f t="shared" si="171"/>
        <v>1499.2780909090877</v>
      </c>
      <c r="P2714" s="49"/>
      <c r="Q2714" s="49"/>
      <c r="R2714" s="50"/>
    </row>
    <row r="2715" spans="1:18" x14ac:dyDescent="0.25">
      <c r="A2715" s="51">
        <v>2712</v>
      </c>
      <c r="B2715" s="52"/>
      <c r="C2715" s="38" t="s">
        <v>5836</v>
      </c>
      <c r="D2715" s="39">
        <v>45006</v>
      </c>
      <c r="E2715" s="40" t="s">
        <v>5547</v>
      </c>
      <c r="F2715" s="41">
        <v>1221638</v>
      </c>
      <c r="G2715" s="40" t="s">
        <v>3749</v>
      </c>
      <c r="H2715" s="41">
        <v>128272</v>
      </c>
      <c r="I2715" s="42">
        <f t="shared" si="168"/>
        <v>116610.90909090909</v>
      </c>
      <c r="J2715" s="43">
        <v>45036</v>
      </c>
      <c r="K2715" s="44">
        <v>1110580</v>
      </c>
      <c r="L2715" s="45">
        <v>0.1075</v>
      </c>
      <c r="M2715" s="46">
        <f t="shared" si="169"/>
        <v>119387.34999999999</v>
      </c>
      <c r="N2715" s="47">
        <f t="shared" si="170"/>
        <v>2776.440909090903</v>
      </c>
      <c r="O2715" s="48">
        <f t="shared" si="171"/>
        <v>2998.5561818181754</v>
      </c>
      <c r="P2715" s="49"/>
      <c r="Q2715" s="49"/>
      <c r="R2715" s="50"/>
    </row>
    <row r="2716" spans="1:18" x14ac:dyDescent="0.25">
      <c r="A2716" s="51">
        <v>2713</v>
      </c>
      <c r="B2716" s="52"/>
      <c r="C2716" s="38" t="s">
        <v>5837</v>
      </c>
      <c r="D2716" s="39">
        <v>45006</v>
      </c>
      <c r="E2716" s="40" t="s">
        <v>5547</v>
      </c>
      <c r="F2716" s="41">
        <v>244328</v>
      </c>
      <c r="G2716" s="40" t="s">
        <v>3749</v>
      </c>
      <c r="H2716" s="41">
        <v>25654</v>
      </c>
      <c r="I2716" s="42">
        <f t="shared" si="168"/>
        <v>23321.81818181818</v>
      </c>
      <c r="J2716" s="43">
        <v>45036</v>
      </c>
      <c r="K2716" s="44">
        <v>222116</v>
      </c>
      <c r="L2716" s="45">
        <v>0.1075</v>
      </c>
      <c r="M2716" s="46">
        <f t="shared" si="169"/>
        <v>23877.47</v>
      </c>
      <c r="N2716" s="47">
        <f t="shared" si="170"/>
        <v>555.651818181821</v>
      </c>
      <c r="O2716" s="48">
        <f t="shared" si="171"/>
        <v>600.10396363636676</v>
      </c>
      <c r="P2716" s="49"/>
      <c r="Q2716" s="49"/>
      <c r="R2716" s="50"/>
    </row>
    <row r="2717" spans="1:18" x14ac:dyDescent="0.25">
      <c r="A2717" s="51">
        <v>2714</v>
      </c>
      <c r="B2717" s="52"/>
      <c r="C2717" s="38" t="s">
        <v>5838</v>
      </c>
      <c r="D2717" s="39">
        <v>45003</v>
      </c>
      <c r="E2717" s="40" t="s">
        <v>4718</v>
      </c>
      <c r="F2717" s="41">
        <v>684376</v>
      </c>
      <c r="G2717" s="40" t="s">
        <v>3749</v>
      </c>
      <c r="H2717" s="41">
        <v>71859</v>
      </c>
      <c r="I2717" s="42">
        <f t="shared" si="168"/>
        <v>65326.363636363632</v>
      </c>
      <c r="J2717" s="43">
        <v>45036</v>
      </c>
      <c r="K2717" s="44">
        <v>622160</v>
      </c>
      <c r="L2717" s="45">
        <v>0.1075</v>
      </c>
      <c r="M2717" s="46">
        <f t="shared" si="169"/>
        <v>66882.2</v>
      </c>
      <c r="N2717" s="47">
        <f t="shared" si="170"/>
        <v>1555.8363636363647</v>
      </c>
      <c r="O2717" s="48">
        <f t="shared" si="171"/>
        <v>1680.3032727272739</v>
      </c>
      <c r="P2717" s="49"/>
      <c r="Q2717" s="49"/>
      <c r="R2717" s="50"/>
    </row>
    <row r="2718" spans="1:18" x14ac:dyDescent="0.25">
      <c r="A2718" s="51">
        <v>2715</v>
      </c>
      <c r="B2718" s="52"/>
      <c r="C2718" s="38" t="s">
        <v>5839</v>
      </c>
      <c r="D2718" s="39">
        <v>45000</v>
      </c>
      <c r="E2718" s="40" t="s">
        <v>4723</v>
      </c>
      <c r="F2718" s="41">
        <v>374347</v>
      </c>
      <c r="G2718" s="40" t="s">
        <v>3749</v>
      </c>
      <c r="H2718" s="41">
        <v>39306</v>
      </c>
      <c r="I2718" s="42">
        <f t="shared" si="168"/>
        <v>35732.727272727272</v>
      </c>
      <c r="J2718" s="43">
        <v>45036</v>
      </c>
      <c r="K2718" s="44">
        <v>340315</v>
      </c>
      <c r="L2718" s="45">
        <v>0.1075</v>
      </c>
      <c r="M2718" s="46">
        <f t="shared" si="169"/>
        <v>36583.862500000003</v>
      </c>
      <c r="N2718" s="47">
        <f t="shared" si="170"/>
        <v>851.13522727273084</v>
      </c>
      <c r="O2718" s="48">
        <f t="shared" si="171"/>
        <v>919.22604545454942</v>
      </c>
      <c r="P2718" s="49"/>
      <c r="Q2718" s="49"/>
      <c r="R2718" s="50"/>
    </row>
    <row r="2719" spans="1:18" x14ac:dyDescent="0.25">
      <c r="A2719" s="51">
        <v>2716</v>
      </c>
      <c r="B2719" s="52"/>
      <c r="C2719" s="38" t="s">
        <v>5840</v>
      </c>
      <c r="D2719" s="39">
        <v>45000</v>
      </c>
      <c r="E2719" s="40" t="s">
        <v>4685</v>
      </c>
      <c r="F2719" s="41">
        <v>374347</v>
      </c>
      <c r="G2719" s="40" t="s">
        <v>3749</v>
      </c>
      <c r="H2719" s="41">
        <v>39306</v>
      </c>
      <c r="I2719" s="42">
        <f t="shared" si="168"/>
        <v>35732.727272727272</v>
      </c>
      <c r="J2719" s="43">
        <v>45036</v>
      </c>
      <c r="K2719" s="44">
        <v>340315</v>
      </c>
      <c r="L2719" s="45">
        <v>0.1075</v>
      </c>
      <c r="M2719" s="46">
        <f t="shared" si="169"/>
        <v>36583.862500000003</v>
      </c>
      <c r="N2719" s="47">
        <f t="shared" si="170"/>
        <v>851.13522727273084</v>
      </c>
      <c r="O2719" s="48">
        <f t="shared" si="171"/>
        <v>919.22604545454942</v>
      </c>
      <c r="P2719" s="49"/>
      <c r="Q2719" s="49"/>
      <c r="R2719" s="50"/>
    </row>
    <row r="2720" spans="1:18" x14ac:dyDescent="0.25">
      <c r="A2720" s="51">
        <v>2717</v>
      </c>
      <c r="B2720" s="52"/>
      <c r="C2720" s="38" t="s">
        <v>5841</v>
      </c>
      <c r="D2720" s="39">
        <v>44999</v>
      </c>
      <c r="E2720" s="40" t="s">
        <v>4723</v>
      </c>
      <c r="F2720" s="41">
        <v>924199</v>
      </c>
      <c r="G2720" s="40" t="s">
        <v>3749</v>
      </c>
      <c r="H2720" s="41">
        <v>97041</v>
      </c>
      <c r="I2720" s="42">
        <f t="shared" si="168"/>
        <v>88219.090909090897</v>
      </c>
      <c r="J2720" s="43">
        <v>45036</v>
      </c>
      <c r="K2720" s="44">
        <v>840181</v>
      </c>
      <c r="L2720" s="45">
        <v>0.1075</v>
      </c>
      <c r="M2720" s="46">
        <f t="shared" si="169"/>
        <v>90319.457500000004</v>
      </c>
      <c r="N2720" s="47">
        <f t="shared" si="170"/>
        <v>2100.3665909091069</v>
      </c>
      <c r="O2720" s="48">
        <f t="shared" si="171"/>
        <v>2268.3959181818354</v>
      </c>
      <c r="P2720" s="49"/>
      <c r="Q2720" s="49"/>
      <c r="R2720" s="50"/>
    </row>
    <row r="2721" spans="1:18" x14ac:dyDescent="0.25">
      <c r="A2721" s="51">
        <v>2718</v>
      </c>
      <c r="B2721" s="52"/>
      <c r="C2721" s="38" t="s">
        <v>5842</v>
      </c>
      <c r="D2721" s="39">
        <v>45006</v>
      </c>
      <c r="E2721" s="40" t="s">
        <v>4723</v>
      </c>
      <c r="F2721" s="41">
        <v>730571</v>
      </c>
      <c r="G2721" s="40" t="s">
        <v>3749</v>
      </c>
      <c r="H2721" s="41">
        <v>76710</v>
      </c>
      <c r="I2721" s="42">
        <f t="shared" si="168"/>
        <v>69736.363636363632</v>
      </c>
      <c r="J2721" s="43">
        <v>45036</v>
      </c>
      <c r="K2721" s="44">
        <v>664155</v>
      </c>
      <c r="L2721" s="45">
        <v>0.1075</v>
      </c>
      <c r="M2721" s="46">
        <f t="shared" si="169"/>
        <v>71396.662500000006</v>
      </c>
      <c r="N2721" s="47">
        <f t="shared" si="170"/>
        <v>1660.2988636363734</v>
      </c>
      <c r="O2721" s="48">
        <f t="shared" si="171"/>
        <v>1793.1227727272835</v>
      </c>
      <c r="P2721" s="49"/>
      <c r="Q2721" s="49"/>
      <c r="R2721" s="50"/>
    </row>
    <row r="2722" spans="1:18" x14ac:dyDescent="0.25">
      <c r="A2722" s="51">
        <v>2719</v>
      </c>
      <c r="B2722" s="52"/>
      <c r="C2722" s="38" t="s">
        <v>5843</v>
      </c>
      <c r="D2722" s="39">
        <v>44996</v>
      </c>
      <c r="E2722" s="40" t="s">
        <v>4718</v>
      </c>
      <c r="F2722" s="41">
        <v>374347</v>
      </c>
      <c r="G2722" s="40" t="s">
        <v>3749</v>
      </c>
      <c r="H2722" s="41">
        <v>39306</v>
      </c>
      <c r="I2722" s="42">
        <f t="shared" si="168"/>
        <v>35732.727272727272</v>
      </c>
      <c r="J2722" s="43">
        <v>45036</v>
      </c>
      <c r="K2722" s="44">
        <v>340315</v>
      </c>
      <c r="L2722" s="45">
        <v>0.1075</v>
      </c>
      <c r="M2722" s="46">
        <f t="shared" si="169"/>
        <v>36583.862500000003</v>
      </c>
      <c r="N2722" s="47">
        <f t="shared" si="170"/>
        <v>851.13522727273084</v>
      </c>
      <c r="O2722" s="48">
        <f t="shared" si="171"/>
        <v>919.22604545454942</v>
      </c>
      <c r="P2722" s="49"/>
      <c r="Q2722" s="49"/>
      <c r="R2722" s="50"/>
    </row>
    <row r="2723" spans="1:18" x14ac:dyDescent="0.25">
      <c r="A2723" s="51">
        <v>2720</v>
      </c>
      <c r="B2723" s="52"/>
      <c r="C2723" s="38" t="s">
        <v>5844</v>
      </c>
      <c r="D2723" s="39">
        <v>45007</v>
      </c>
      <c r="E2723" s="40" t="s">
        <v>4682</v>
      </c>
      <c r="F2723" s="41">
        <v>283712</v>
      </c>
      <c r="G2723" s="40" t="s">
        <v>3749</v>
      </c>
      <c r="H2723" s="41">
        <v>29790</v>
      </c>
      <c r="I2723" s="42">
        <f t="shared" si="168"/>
        <v>27081.81818181818</v>
      </c>
      <c r="J2723" s="43">
        <v>45036</v>
      </c>
      <c r="K2723" s="44">
        <v>257920</v>
      </c>
      <c r="L2723" s="45">
        <v>0.1075</v>
      </c>
      <c r="M2723" s="46">
        <f t="shared" si="169"/>
        <v>27726.399999999998</v>
      </c>
      <c r="N2723" s="47">
        <f t="shared" si="170"/>
        <v>644.58181818181765</v>
      </c>
      <c r="O2723" s="48">
        <f t="shared" si="171"/>
        <v>696.14836363636311</v>
      </c>
      <c r="P2723" s="49"/>
      <c r="Q2723" s="49"/>
      <c r="R2723" s="50"/>
    </row>
    <row r="2724" spans="1:18" x14ac:dyDescent="0.25">
      <c r="A2724" s="51">
        <v>2721</v>
      </c>
      <c r="B2724" s="52"/>
      <c r="C2724" s="38" t="s">
        <v>5845</v>
      </c>
      <c r="D2724" s="39">
        <v>45001</v>
      </c>
      <c r="E2724" s="40" t="s">
        <v>4731</v>
      </c>
      <c r="F2724" s="41">
        <v>366491</v>
      </c>
      <c r="G2724" s="40" t="s">
        <v>3749</v>
      </c>
      <c r="H2724" s="41">
        <v>38482</v>
      </c>
      <c r="I2724" s="42">
        <f t="shared" si="168"/>
        <v>34983.63636363636</v>
      </c>
      <c r="J2724" s="43">
        <v>45036</v>
      </c>
      <c r="K2724" s="44">
        <v>333174</v>
      </c>
      <c r="L2724" s="45">
        <v>0.1075</v>
      </c>
      <c r="M2724" s="46">
        <f t="shared" si="169"/>
        <v>35816.205000000002</v>
      </c>
      <c r="N2724" s="47">
        <f t="shared" si="170"/>
        <v>832.56863636364142</v>
      </c>
      <c r="O2724" s="48">
        <f t="shared" si="171"/>
        <v>899.17412727273279</v>
      </c>
      <c r="P2724" s="49"/>
      <c r="Q2724" s="49"/>
      <c r="R2724" s="50"/>
    </row>
    <row r="2725" spans="1:18" x14ac:dyDescent="0.25">
      <c r="A2725" s="51">
        <v>2722</v>
      </c>
      <c r="B2725" s="52"/>
      <c r="C2725" s="38" t="s">
        <v>5846</v>
      </c>
      <c r="D2725" s="39">
        <v>45006</v>
      </c>
      <c r="E2725" s="40" t="s">
        <v>4731</v>
      </c>
      <c r="F2725" s="41">
        <v>890382</v>
      </c>
      <c r="G2725" s="40" t="s">
        <v>3749</v>
      </c>
      <c r="H2725" s="41">
        <v>93490</v>
      </c>
      <c r="I2725" s="42">
        <f t="shared" si="168"/>
        <v>84990.909090909088</v>
      </c>
      <c r="J2725" s="43">
        <v>45036</v>
      </c>
      <c r="K2725" s="44">
        <v>809438</v>
      </c>
      <c r="L2725" s="45">
        <v>0.1075</v>
      </c>
      <c r="M2725" s="46">
        <f t="shared" si="169"/>
        <v>87014.584999999992</v>
      </c>
      <c r="N2725" s="47">
        <f t="shared" si="170"/>
        <v>2023.6759090909036</v>
      </c>
      <c r="O2725" s="48">
        <f t="shared" si="171"/>
        <v>2185.5699818181761</v>
      </c>
      <c r="P2725" s="49"/>
      <c r="Q2725" s="49"/>
      <c r="R2725" s="50"/>
    </row>
    <row r="2726" spans="1:18" x14ac:dyDescent="0.25">
      <c r="A2726" s="51">
        <v>2723</v>
      </c>
      <c r="B2726" s="52"/>
      <c r="C2726" s="38" t="s">
        <v>5847</v>
      </c>
      <c r="D2726" s="39">
        <v>45001</v>
      </c>
      <c r="E2726" s="40" t="s">
        <v>4718</v>
      </c>
      <c r="F2726" s="41">
        <v>374347</v>
      </c>
      <c r="G2726" s="40" t="s">
        <v>3749</v>
      </c>
      <c r="H2726" s="41">
        <v>39306</v>
      </c>
      <c r="I2726" s="42">
        <f t="shared" si="168"/>
        <v>35732.727272727272</v>
      </c>
      <c r="J2726" s="43">
        <v>45036</v>
      </c>
      <c r="K2726" s="44">
        <v>340315</v>
      </c>
      <c r="L2726" s="45">
        <v>0.1075</v>
      </c>
      <c r="M2726" s="46">
        <f t="shared" si="169"/>
        <v>36583.862500000003</v>
      </c>
      <c r="N2726" s="47">
        <f t="shared" si="170"/>
        <v>851.13522727273084</v>
      </c>
      <c r="O2726" s="48">
        <f t="shared" si="171"/>
        <v>919.22604545454942</v>
      </c>
      <c r="P2726" s="49"/>
      <c r="Q2726" s="49"/>
      <c r="R2726" s="50"/>
    </row>
    <row r="2727" spans="1:18" x14ac:dyDescent="0.25">
      <c r="A2727" s="51">
        <v>2724</v>
      </c>
      <c r="B2727" s="52"/>
      <c r="C2727" s="38" t="s">
        <v>5848</v>
      </c>
      <c r="D2727" s="39">
        <v>45003</v>
      </c>
      <c r="E2727" s="40" t="s">
        <v>4718</v>
      </c>
      <c r="F2727" s="41">
        <v>403871</v>
      </c>
      <c r="G2727" s="40" t="s">
        <v>3749</v>
      </c>
      <c r="H2727" s="41">
        <v>42406</v>
      </c>
      <c r="I2727" s="42">
        <f t="shared" si="168"/>
        <v>38550.909090909088</v>
      </c>
      <c r="J2727" s="43">
        <v>45036</v>
      </c>
      <c r="K2727" s="44">
        <v>367155</v>
      </c>
      <c r="L2727" s="45">
        <v>0.1075</v>
      </c>
      <c r="M2727" s="46">
        <f t="shared" si="169"/>
        <v>39469.162499999999</v>
      </c>
      <c r="N2727" s="47">
        <f t="shared" si="170"/>
        <v>918.25340909091028</v>
      </c>
      <c r="O2727" s="48">
        <f t="shared" si="171"/>
        <v>991.7136818181832</v>
      </c>
      <c r="P2727" s="49"/>
      <c r="Q2727" s="49"/>
      <c r="R2727" s="50"/>
    </row>
    <row r="2728" spans="1:18" x14ac:dyDescent="0.25">
      <c r="A2728" s="51">
        <v>2725</v>
      </c>
      <c r="B2728" s="52"/>
      <c r="C2728" s="38" t="s">
        <v>5849</v>
      </c>
      <c r="D2728" s="39">
        <v>45000</v>
      </c>
      <c r="E2728" s="40" t="s">
        <v>4685</v>
      </c>
      <c r="F2728" s="41">
        <v>374347</v>
      </c>
      <c r="G2728" s="40" t="s">
        <v>3749</v>
      </c>
      <c r="H2728" s="41">
        <v>39306</v>
      </c>
      <c r="I2728" s="42">
        <f t="shared" si="168"/>
        <v>35732.727272727272</v>
      </c>
      <c r="J2728" s="43">
        <v>45036</v>
      </c>
      <c r="K2728" s="44">
        <v>340315</v>
      </c>
      <c r="L2728" s="45">
        <v>0.1075</v>
      </c>
      <c r="M2728" s="46">
        <f t="shared" si="169"/>
        <v>36583.862500000003</v>
      </c>
      <c r="N2728" s="47">
        <f t="shared" si="170"/>
        <v>851.13522727273084</v>
      </c>
      <c r="O2728" s="48">
        <f t="shared" si="171"/>
        <v>919.22604545454942</v>
      </c>
      <c r="P2728" s="49"/>
      <c r="Q2728" s="49"/>
      <c r="R2728" s="50"/>
    </row>
    <row r="2729" spans="1:18" x14ac:dyDescent="0.25">
      <c r="A2729" s="51">
        <v>2726</v>
      </c>
      <c r="B2729" s="52"/>
      <c r="C2729" s="38" t="s">
        <v>5850</v>
      </c>
      <c r="D2729" s="39">
        <v>44996</v>
      </c>
      <c r="E2729" s="40" t="s">
        <v>4718</v>
      </c>
      <c r="F2729" s="41">
        <v>374347</v>
      </c>
      <c r="G2729" s="40" t="s">
        <v>3749</v>
      </c>
      <c r="H2729" s="41">
        <v>39306</v>
      </c>
      <c r="I2729" s="42">
        <f t="shared" si="168"/>
        <v>35732.727272727272</v>
      </c>
      <c r="J2729" s="43">
        <v>45036</v>
      </c>
      <c r="K2729" s="44">
        <v>340315</v>
      </c>
      <c r="L2729" s="45">
        <v>0.1075</v>
      </c>
      <c r="M2729" s="46">
        <f t="shared" si="169"/>
        <v>36583.862500000003</v>
      </c>
      <c r="N2729" s="47">
        <f t="shared" si="170"/>
        <v>851.13522727273084</v>
      </c>
      <c r="O2729" s="48">
        <f t="shared" si="171"/>
        <v>919.22604545454942</v>
      </c>
      <c r="P2729" s="49"/>
      <c r="Q2729" s="49"/>
      <c r="R2729" s="50"/>
    </row>
    <row r="2730" spans="1:18" x14ac:dyDescent="0.25">
      <c r="A2730" s="51">
        <v>2727</v>
      </c>
      <c r="B2730" s="52"/>
      <c r="C2730" s="38" t="s">
        <v>5851</v>
      </c>
      <c r="D2730" s="39">
        <v>45002</v>
      </c>
      <c r="E2730" s="40" t="s">
        <v>4723</v>
      </c>
      <c r="F2730" s="41">
        <v>1455773</v>
      </c>
      <c r="G2730" s="40" t="s">
        <v>3749</v>
      </c>
      <c r="H2730" s="41">
        <v>152856</v>
      </c>
      <c r="I2730" s="42">
        <f t="shared" si="168"/>
        <v>138960</v>
      </c>
      <c r="J2730" s="43">
        <v>45036</v>
      </c>
      <c r="K2730" s="44">
        <v>1323430</v>
      </c>
      <c r="L2730" s="45">
        <v>0.1075</v>
      </c>
      <c r="M2730" s="46">
        <f t="shared" si="169"/>
        <v>142268.72500000001</v>
      </c>
      <c r="N2730" s="47">
        <f t="shared" si="170"/>
        <v>3308.7250000000058</v>
      </c>
      <c r="O2730" s="48">
        <f t="shared" si="171"/>
        <v>3573.4230000000066</v>
      </c>
      <c r="P2730" s="49"/>
      <c r="Q2730" s="49"/>
      <c r="R2730" s="50"/>
    </row>
    <row r="2731" spans="1:18" x14ac:dyDescent="0.25">
      <c r="A2731" s="51">
        <v>2728</v>
      </c>
      <c r="B2731" s="52"/>
      <c r="C2731" s="38" t="s">
        <v>5852</v>
      </c>
      <c r="D2731" s="39">
        <v>45000</v>
      </c>
      <c r="E2731" s="40" t="s">
        <v>4731</v>
      </c>
      <c r="F2731" s="41">
        <v>374347</v>
      </c>
      <c r="G2731" s="40" t="s">
        <v>3749</v>
      </c>
      <c r="H2731" s="41">
        <v>39306</v>
      </c>
      <c r="I2731" s="42">
        <f t="shared" si="168"/>
        <v>35732.727272727272</v>
      </c>
      <c r="J2731" s="43">
        <v>45036</v>
      </c>
      <c r="K2731" s="44">
        <v>340315</v>
      </c>
      <c r="L2731" s="45">
        <v>0.1075</v>
      </c>
      <c r="M2731" s="46">
        <f t="shared" si="169"/>
        <v>36583.862500000003</v>
      </c>
      <c r="N2731" s="47">
        <f t="shared" si="170"/>
        <v>851.13522727273084</v>
      </c>
      <c r="O2731" s="48">
        <f t="shared" si="171"/>
        <v>919.22604545454942</v>
      </c>
      <c r="P2731" s="49"/>
      <c r="Q2731" s="49"/>
      <c r="R2731" s="50"/>
    </row>
    <row r="2732" spans="1:18" x14ac:dyDescent="0.25">
      <c r="A2732" s="51">
        <v>2729</v>
      </c>
      <c r="B2732" s="52"/>
      <c r="C2732" s="38" t="s">
        <v>5853</v>
      </c>
      <c r="D2732" s="39">
        <v>45000</v>
      </c>
      <c r="E2732" s="40" t="s">
        <v>4723</v>
      </c>
      <c r="F2732" s="41">
        <v>1418560</v>
      </c>
      <c r="G2732" s="40" t="s">
        <v>3749</v>
      </c>
      <c r="H2732" s="41">
        <v>148949</v>
      </c>
      <c r="I2732" s="42">
        <f t="shared" si="168"/>
        <v>135408.18181818179</v>
      </c>
      <c r="J2732" s="43">
        <v>45036</v>
      </c>
      <c r="K2732" s="44">
        <v>1289600</v>
      </c>
      <c r="L2732" s="45">
        <v>0.1075</v>
      </c>
      <c r="M2732" s="46">
        <f t="shared" si="169"/>
        <v>138632</v>
      </c>
      <c r="N2732" s="47">
        <f t="shared" si="170"/>
        <v>3223.8181818182056</v>
      </c>
      <c r="O2732" s="48">
        <f t="shared" si="171"/>
        <v>3481.7236363636625</v>
      </c>
      <c r="P2732" s="49"/>
      <c r="Q2732" s="49"/>
      <c r="R2732" s="50"/>
    </row>
    <row r="2733" spans="1:18" x14ac:dyDescent="0.25">
      <c r="A2733" s="51">
        <v>2730</v>
      </c>
      <c r="B2733" s="52"/>
      <c r="C2733" s="38" t="s">
        <v>5854</v>
      </c>
      <c r="D2733" s="39">
        <v>45000</v>
      </c>
      <c r="E2733" s="40" t="s">
        <v>4731</v>
      </c>
      <c r="F2733" s="41">
        <v>374347</v>
      </c>
      <c r="G2733" s="40" t="s">
        <v>3749</v>
      </c>
      <c r="H2733" s="41">
        <v>39306</v>
      </c>
      <c r="I2733" s="42">
        <f t="shared" si="168"/>
        <v>35732.727272727272</v>
      </c>
      <c r="J2733" s="43">
        <v>45036</v>
      </c>
      <c r="K2733" s="44">
        <v>340315</v>
      </c>
      <c r="L2733" s="45">
        <v>0.1075</v>
      </c>
      <c r="M2733" s="46">
        <f t="shared" si="169"/>
        <v>36583.862500000003</v>
      </c>
      <c r="N2733" s="47">
        <f t="shared" si="170"/>
        <v>851.13522727273084</v>
      </c>
      <c r="O2733" s="48">
        <f t="shared" si="171"/>
        <v>919.22604545454942</v>
      </c>
      <c r="P2733" s="49"/>
      <c r="Q2733" s="49"/>
      <c r="R2733" s="50"/>
    </row>
    <row r="2734" spans="1:18" x14ac:dyDescent="0.25">
      <c r="A2734" s="51">
        <v>2731</v>
      </c>
      <c r="B2734" s="52"/>
      <c r="C2734" s="38" t="s">
        <v>5855</v>
      </c>
      <c r="D2734" s="39">
        <v>45002</v>
      </c>
      <c r="E2734" s="40" t="s">
        <v>5547</v>
      </c>
      <c r="F2734" s="41">
        <v>1046363</v>
      </c>
      <c r="G2734" s="40" t="s">
        <v>3749</v>
      </c>
      <c r="H2734" s="41">
        <v>109868</v>
      </c>
      <c r="I2734" s="42">
        <f t="shared" si="168"/>
        <v>99879.999999999985</v>
      </c>
      <c r="J2734" s="43">
        <v>45036</v>
      </c>
      <c r="K2734" s="44">
        <v>951239</v>
      </c>
      <c r="L2734" s="45">
        <v>0.1075</v>
      </c>
      <c r="M2734" s="46">
        <f t="shared" si="169"/>
        <v>102258.1925</v>
      </c>
      <c r="N2734" s="47">
        <f t="shared" si="170"/>
        <v>2378.1925000000192</v>
      </c>
      <c r="O2734" s="48">
        <f t="shared" si="171"/>
        <v>2568.447900000021</v>
      </c>
      <c r="P2734" s="49"/>
      <c r="Q2734" s="49"/>
      <c r="R2734" s="50"/>
    </row>
    <row r="2735" spans="1:18" x14ac:dyDescent="0.25">
      <c r="A2735" s="51">
        <v>2732</v>
      </c>
      <c r="B2735" s="52"/>
      <c r="C2735" s="38" t="s">
        <v>5856</v>
      </c>
      <c r="D2735" s="39">
        <v>45002</v>
      </c>
      <c r="E2735" s="40" t="s">
        <v>4718</v>
      </c>
      <c r="F2735" s="41">
        <v>374347</v>
      </c>
      <c r="G2735" s="40" t="s">
        <v>3749</v>
      </c>
      <c r="H2735" s="41">
        <v>39306</v>
      </c>
      <c r="I2735" s="42">
        <f t="shared" si="168"/>
        <v>35732.727272727272</v>
      </c>
      <c r="J2735" s="43">
        <v>45036</v>
      </c>
      <c r="K2735" s="44">
        <v>340315</v>
      </c>
      <c r="L2735" s="45">
        <v>0.1075</v>
      </c>
      <c r="M2735" s="46">
        <f t="shared" si="169"/>
        <v>36583.862500000003</v>
      </c>
      <c r="N2735" s="47">
        <f t="shared" si="170"/>
        <v>851.13522727273084</v>
      </c>
      <c r="O2735" s="48">
        <f t="shared" si="171"/>
        <v>919.22604545454942</v>
      </c>
      <c r="P2735" s="49"/>
      <c r="Q2735" s="49"/>
      <c r="R2735" s="50"/>
    </row>
    <row r="2736" spans="1:18" x14ac:dyDescent="0.25">
      <c r="A2736" s="51">
        <v>2733</v>
      </c>
      <c r="B2736" s="52"/>
      <c r="C2736" s="38" t="s">
        <v>5857</v>
      </c>
      <c r="D2736" s="39">
        <v>45002</v>
      </c>
      <c r="E2736" s="40" t="s">
        <v>4718</v>
      </c>
      <c r="F2736" s="41">
        <v>374347</v>
      </c>
      <c r="G2736" s="40" t="s">
        <v>3749</v>
      </c>
      <c r="H2736" s="41">
        <v>39306</v>
      </c>
      <c r="I2736" s="42">
        <f t="shared" si="168"/>
        <v>35732.727272727272</v>
      </c>
      <c r="J2736" s="43">
        <v>45036</v>
      </c>
      <c r="K2736" s="44">
        <v>340315</v>
      </c>
      <c r="L2736" s="45">
        <v>0.1075</v>
      </c>
      <c r="M2736" s="46">
        <f t="shared" si="169"/>
        <v>36583.862500000003</v>
      </c>
      <c r="N2736" s="47">
        <f t="shared" si="170"/>
        <v>851.13522727273084</v>
      </c>
      <c r="O2736" s="48">
        <f t="shared" si="171"/>
        <v>919.22604545454942</v>
      </c>
      <c r="P2736" s="49"/>
      <c r="Q2736" s="49"/>
      <c r="R2736" s="50"/>
    </row>
    <row r="2737" spans="1:18" x14ac:dyDescent="0.25">
      <c r="A2737" s="51">
        <v>2734</v>
      </c>
      <c r="B2737" s="52"/>
      <c r="C2737" s="38" t="s">
        <v>5858</v>
      </c>
      <c r="D2737" s="39">
        <v>45002</v>
      </c>
      <c r="E2737" s="40" t="s">
        <v>4718</v>
      </c>
      <c r="F2737" s="41">
        <v>374347</v>
      </c>
      <c r="G2737" s="40" t="s">
        <v>3749</v>
      </c>
      <c r="H2737" s="41">
        <v>39306</v>
      </c>
      <c r="I2737" s="42">
        <f t="shared" si="168"/>
        <v>35732.727272727272</v>
      </c>
      <c r="J2737" s="43">
        <v>45036</v>
      </c>
      <c r="K2737" s="44">
        <v>340315</v>
      </c>
      <c r="L2737" s="45">
        <v>0.1075</v>
      </c>
      <c r="M2737" s="46">
        <f t="shared" si="169"/>
        <v>36583.862500000003</v>
      </c>
      <c r="N2737" s="47">
        <f t="shared" si="170"/>
        <v>851.13522727273084</v>
      </c>
      <c r="O2737" s="48">
        <f t="shared" si="171"/>
        <v>919.22604545454942</v>
      </c>
      <c r="P2737" s="49"/>
      <c r="Q2737" s="49"/>
      <c r="R2737" s="50"/>
    </row>
    <row r="2738" spans="1:18" x14ac:dyDescent="0.25">
      <c r="A2738" s="51">
        <v>2735</v>
      </c>
      <c r="B2738" s="52"/>
      <c r="C2738" s="38" t="s">
        <v>5859</v>
      </c>
      <c r="D2738" s="39">
        <v>45000</v>
      </c>
      <c r="E2738" s="40" t="s">
        <v>4685</v>
      </c>
      <c r="F2738" s="41">
        <v>374347</v>
      </c>
      <c r="G2738" s="40" t="s">
        <v>3749</v>
      </c>
      <c r="H2738" s="41">
        <v>39306</v>
      </c>
      <c r="I2738" s="42">
        <f t="shared" si="168"/>
        <v>35732.727272727272</v>
      </c>
      <c r="J2738" s="43">
        <v>45036</v>
      </c>
      <c r="K2738" s="44">
        <v>340315</v>
      </c>
      <c r="L2738" s="45">
        <v>0.1075</v>
      </c>
      <c r="M2738" s="46">
        <f t="shared" si="169"/>
        <v>36583.862500000003</v>
      </c>
      <c r="N2738" s="47">
        <f t="shared" si="170"/>
        <v>851.13522727273084</v>
      </c>
      <c r="O2738" s="48">
        <f t="shared" si="171"/>
        <v>919.22604545454942</v>
      </c>
      <c r="P2738" s="49"/>
      <c r="Q2738" s="49"/>
      <c r="R2738" s="50"/>
    </row>
    <row r="2739" spans="1:18" x14ac:dyDescent="0.25">
      <c r="A2739" s="51">
        <v>2736</v>
      </c>
      <c r="B2739" s="52"/>
      <c r="C2739" s="38" t="s">
        <v>5860</v>
      </c>
      <c r="D2739" s="39">
        <v>45000</v>
      </c>
      <c r="E2739" s="40" t="s">
        <v>5547</v>
      </c>
      <c r="F2739" s="41">
        <v>853141</v>
      </c>
      <c r="G2739" s="40" t="s">
        <v>3749</v>
      </c>
      <c r="H2739" s="41">
        <v>89580</v>
      </c>
      <c r="I2739" s="42">
        <f t="shared" si="168"/>
        <v>81436.363636363632</v>
      </c>
      <c r="J2739" s="43">
        <v>45036</v>
      </c>
      <c r="K2739" s="44">
        <v>775583</v>
      </c>
      <c r="L2739" s="45">
        <v>0.1075</v>
      </c>
      <c r="M2739" s="46">
        <f t="shared" si="169"/>
        <v>83375.172500000001</v>
      </c>
      <c r="N2739" s="47">
        <f t="shared" si="170"/>
        <v>1938.8088636363682</v>
      </c>
      <c r="O2739" s="48">
        <f t="shared" si="171"/>
        <v>2093.9135727272778</v>
      </c>
      <c r="P2739" s="49"/>
      <c r="Q2739" s="49"/>
      <c r="R2739" s="50"/>
    </row>
    <row r="2740" spans="1:18" x14ac:dyDescent="0.25">
      <c r="A2740" s="51">
        <v>2737</v>
      </c>
      <c r="B2740" s="52"/>
      <c r="C2740" s="38" t="s">
        <v>5861</v>
      </c>
      <c r="D2740" s="39">
        <v>44998</v>
      </c>
      <c r="E2740" s="40" t="s">
        <v>4685</v>
      </c>
      <c r="F2740" s="41">
        <v>374347</v>
      </c>
      <c r="G2740" s="40" t="s">
        <v>3749</v>
      </c>
      <c r="H2740" s="41">
        <v>39306</v>
      </c>
      <c r="I2740" s="42">
        <f t="shared" si="168"/>
        <v>35732.727272727272</v>
      </c>
      <c r="J2740" s="43">
        <v>45036</v>
      </c>
      <c r="K2740" s="44">
        <v>340315</v>
      </c>
      <c r="L2740" s="45">
        <v>0.1075</v>
      </c>
      <c r="M2740" s="46">
        <f t="shared" si="169"/>
        <v>36583.862500000003</v>
      </c>
      <c r="N2740" s="47">
        <f t="shared" si="170"/>
        <v>851.13522727273084</v>
      </c>
      <c r="O2740" s="48">
        <f t="shared" si="171"/>
        <v>919.22604545454942</v>
      </c>
      <c r="P2740" s="49"/>
      <c r="Q2740" s="49"/>
      <c r="R2740" s="50"/>
    </row>
    <row r="2741" spans="1:18" x14ac:dyDescent="0.25">
      <c r="A2741" s="51">
        <v>2738</v>
      </c>
      <c r="B2741" s="52"/>
      <c r="C2741" s="38" t="s">
        <v>5862</v>
      </c>
      <c r="D2741" s="39">
        <v>45000</v>
      </c>
      <c r="E2741" s="40" t="s">
        <v>4723</v>
      </c>
      <c r="F2741" s="41">
        <v>610819</v>
      </c>
      <c r="G2741" s="40" t="s">
        <v>3749</v>
      </c>
      <c r="H2741" s="41">
        <v>64136</v>
      </c>
      <c r="I2741" s="42">
        <f t="shared" si="168"/>
        <v>58305.454545454544</v>
      </c>
      <c r="J2741" s="43">
        <v>45036</v>
      </c>
      <c r="K2741" s="44">
        <v>555290</v>
      </c>
      <c r="L2741" s="45">
        <v>0.1075</v>
      </c>
      <c r="M2741" s="46">
        <f t="shared" si="169"/>
        <v>59693.674999999996</v>
      </c>
      <c r="N2741" s="47">
        <f t="shared" si="170"/>
        <v>1388.2204545454515</v>
      </c>
      <c r="O2741" s="48">
        <f t="shared" si="171"/>
        <v>1499.2780909090877</v>
      </c>
      <c r="P2741" s="49"/>
      <c r="Q2741" s="49"/>
      <c r="R2741" s="50"/>
    </row>
    <row r="2742" spans="1:18" x14ac:dyDescent="0.25">
      <c r="A2742" s="51">
        <v>2739</v>
      </c>
      <c r="B2742" s="52"/>
      <c r="C2742" s="38" t="s">
        <v>5863</v>
      </c>
      <c r="D2742" s="39">
        <v>45002</v>
      </c>
      <c r="E2742" s="40" t="s">
        <v>4731</v>
      </c>
      <c r="F2742" s="41">
        <v>374347</v>
      </c>
      <c r="G2742" s="40" t="s">
        <v>3749</v>
      </c>
      <c r="H2742" s="41">
        <v>39306</v>
      </c>
      <c r="I2742" s="42">
        <f t="shared" si="168"/>
        <v>35732.727272727272</v>
      </c>
      <c r="J2742" s="43">
        <v>45036</v>
      </c>
      <c r="K2742" s="44">
        <v>340315</v>
      </c>
      <c r="L2742" s="45">
        <v>0.1075</v>
      </c>
      <c r="M2742" s="46">
        <f t="shared" si="169"/>
        <v>36583.862500000003</v>
      </c>
      <c r="N2742" s="47">
        <f t="shared" si="170"/>
        <v>851.13522727273084</v>
      </c>
      <c r="O2742" s="48">
        <f t="shared" si="171"/>
        <v>919.22604545454942</v>
      </c>
      <c r="P2742" s="49"/>
      <c r="Q2742" s="49"/>
      <c r="R2742" s="50"/>
    </row>
    <row r="2743" spans="1:18" x14ac:dyDescent="0.25">
      <c r="A2743" s="51">
        <v>2740</v>
      </c>
      <c r="B2743" s="52"/>
      <c r="C2743" s="38" t="s">
        <v>5864</v>
      </c>
      <c r="D2743" s="39">
        <v>45002</v>
      </c>
      <c r="E2743" s="40" t="s">
        <v>4731</v>
      </c>
      <c r="F2743" s="41">
        <v>374347</v>
      </c>
      <c r="G2743" s="40" t="s">
        <v>3749</v>
      </c>
      <c r="H2743" s="41">
        <v>39306</v>
      </c>
      <c r="I2743" s="42">
        <f t="shared" si="168"/>
        <v>35732.727272727272</v>
      </c>
      <c r="J2743" s="43">
        <v>45036</v>
      </c>
      <c r="K2743" s="44">
        <v>340315</v>
      </c>
      <c r="L2743" s="45">
        <v>0.1075</v>
      </c>
      <c r="M2743" s="46">
        <f t="shared" si="169"/>
        <v>36583.862500000003</v>
      </c>
      <c r="N2743" s="47">
        <f t="shared" si="170"/>
        <v>851.13522727273084</v>
      </c>
      <c r="O2743" s="48">
        <f t="shared" si="171"/>
        <v>919.22604545454942</v>
      </c>
      <c r="P2743" s="49"/>
      <c r="Q2743" s="49"/>
      <c r="R2743" s="50"/>
    </row>
    <row r="2744" spans="1:18" x14ac:dyDescent="0.25">
      <c r="A2744" s="51">
        <v>2741</v>
      </c>
      <c r="B2744" s="52"/>
      <c r="C2744" s="38" t="s">
        <v>5865</v>
      </c>
      <c r="D2744" s="39">
        <v>45000</v>
      </c>
      <c r="E2744" s="40" t="s">
        <v>4731</v>
      </c>
      <c r="F2744" s="41">
        <v>366491</v>
      </c>
      <c r="G2744" s="40" t="s">
        <v>3749</v>
      </c>
      <c r="H2744" s="41">
        <v>38482</v>
      </c>
      <c r="I2744" s="42">
        <f t="shared" si="168"/>
        <v>34983.63636363636</v>
      </c>
      <c r="J2744" s="43">
        <v>45036</v>
      </c>
      <c r="K2744" s="44">
        <v>333174</v>
      </c>
      <c r="L2744" s="45">
        <v>0.1075</v>
      </c>
      <c r="M2744" s="46">
        <f t="shared" si="169"/>
        <v>35816.205000000002</v>
      </c>
      <c r="N2744" s="47">
        <f t="shared" si="170"/>
        <v>832.56863636364142</v>
      </c>
      <c r="O2744" s="48">
        <f t="shared" si="171"/>
        <v>899.17412727273279</v>
      </c>
      <c r="P2744" s="49"/>
      <c r="Q2744" s="49"/>
      <c r="R2744" s="50"/>
    </row>
    <row r="2745" spans="1:18" x14ac:dyDescent="0.25">
      <c r="A2745" s="51">
        <v>2742</v>
      </c>
      <c r="B2745" s="52"/>
      <c r="C2745" s="38" t="s">
        <v>5866</v>
      </c>
      <c r="D2745" s="39">
        <v>45002</v>
      </c>
      <c r="E2745" s="40" t="s">
        <v>4718</v>
      </c>
      <c r="F2745" s="41">
        <v>374347</v>
      </c>
      <c r="G2745" s="40" t="s">
        <v>3749</v>
      </c>
      <c r="H2745" s="41">
        <v>39306</v>
      </c>
      <c r="I2745" s="42">
        <f t="shared" si="168"/>
        <v>35732.727272727272</v>
      </c>
      <c r="J2745" s="43">
        <v>45036</v>
      </c>
      <c r="K2745" s="44">
        <v>340315</v>
      </c>
      <c r="L2745" s="45">
        <v>0.1075</v>
      </c>
      <c r="M2745" s="46">
        <f t="shared" si="169"/>
        <v>36583.862500000003</v>
      </c>
      <c r="N2745" s="47">
        <f t="shared" si="170"/>
        <v>851.13522727273084</v>
      </c>
      <c r="O2745" s="48">
        <f t="shared" si="171"/>
        <v>919.22604545454942</v>
      </c>
      <c r="P2745" s="49"/>
      <c r="Q2745" s="49"/>
      <c r="R2745" s="50"/>
    </row>
    <row r="2746" spans="1:18" x14ac:dyDescent="0.25">
      <c r="A2746" s="51">
        <v>2743</v>
      </c>
      <c r="B2746" s="52"/>
      <c r="C2746" s="38" t="s">
        <v>5867</v>
      </c>
      <c r="D2746" s="39">
        <v>44999</v>
      </c>
      <c r="E2746" s="40" t="s">
        <v>4718</v>
      </c>
      <c r="F2746" s="41">
        <v>569226</v>
      </c>
      <c r="G2746" s="40" t="s">
        <v>3749</v>
      </c>
      <c r="H2746" s="41">
        <v>59769</v>
      </c>
      <c r="I2746" s="42">
        <f t="shared" si="168"/>
        <v>54335.454545454544</v>
      </c>
      <c r="J2746" s="43">
        <v>45036</v>
      </c>
      <c r="K2746" s="44">
        <v>517478</v>
      </c>
      <c r="L2746" s="45">
        <v>0.1075</v>
      </c>
      <c r="M2746" s="46">
        <f t="shared" si="169"/>
        <v>55628.885000000002</v>
      </c>
      <c r="N2746" s="47">
        <f t="shared" si="170"/>
        <v>1293.4304545454579</v>
      </c>
      <c r="O2746" s="48">
        <f t="shared" si="171"/>
        <v>1396.9048909090945</v>
      </c>
      <c r="P2746" s="49"/>
      <c r="Q2746" s="49"/>
      <c r="R2746" s="50"/>
    </row>
    <row r="2747" spans="1:18" x14ac:dyDescent="0.25">
      <c r="A2747" s="51">
        <v>2744</v>
      </c>
      <c r="B2747" s="52"/>
      <c r="C2747" s="38" t="s">
        <v>5868</v>
      </c>
      <c r="D2747" s="39">
        <v>44994</v>
      </c>
      <c r="E2747" s="40" t="s">
        <v>4718</v>
      </c>
      <c r="F2747" s="41">
        <v>890382</v>
      </c>
      <c r="G2747" s="40" t="s">
        <v>3749</v>
      </c>
      <c r="H2747" s="41">
        <v>93490</v>
      </c>
      <c r="I2747" s="42">
        <f t="shared" si="168"/>
        <v>84990.909090909088</v>
      </c>
      <c r="J2747" s="43">
        <v>45036</v>
      </c>
      <c r="K2747" s="44">
        <v>809438</v>
      </c>
      <c r="L2747" s="45">
        <v>0.1075</v>
      </c>
      <c r="M2747" s="46">
        <f t="shared" si="169"/>
        <v>87014.584999999992</v>
      </c>
      <c r="N2747" s="47">
        <f t="shared" si="170"/>
        <v>2023.6759090909036</v>
      </c>
      <c r="O2747" s="48">
        <f t="shared" si="171"/>
        <v>2185.5699818181761</v>
      </c>
      <c r="P2747" s="49"/>
      <c r="Q2747" s="49"/>
      <c r="R2747" s="50"/>
    </row>
    <row r="2748" spans="1:18" x14ac:dyDescent="0.25">
      <c r="A2748" s="51">
        <v>2745</v>
      </c>
      <c r="B2748" s="52"/>
      <c r="C2748" s="38" t="s">
        <v>5869</v>
      </c>
      <c r="D2748" s="39">
        <v>45000</v>
      </c>
      <c r="E2748" s="40" t="s">
        <v>4731</v>
      </c>
      <c r="F2748" s="41">
        <v>374347</v>
      </c>
      <c r="G2748" s="40" t="s">
        <v>3749</v>
      </c>
      <c r="H2748" s="41">
        <v>39306</v>
      </c>
      <c r="I2748" s="42">
        <f t="shared" si="168"/>
        <v>35732.727272727272</v>
      </c>
      <c r="J2748" s="43">
        <v>45036</v>
      </c>
      <c r="K2748" s="44">
        <v>340315</v>
      </c>
      <c r="L2748" s="45">
        <v>0.1075</v>
      </c>
      <c r="M2748" s="46">
        <f t="shared" si="169"/>
        <v>36583.862500000003</v>
      </c>
      <c r="N2748" s="47">
        <f t="shared" si="170"/>
        <v>851.13522727273084</v>
      </c>
      <c r="O2748" s="48">
        <f t="shared" si="171"/>
        <v>919.22604545454942</v>
      </c>
      <c r="P2748" s="49"/>
      <c r="Q2748" s="49"/>
      <c r="R2748" s="50"/>
    </row>
    <row r="2749" spans="1:18" x14ac:dyDescent="0.25">
      <c r="A2749" s="51">
        <v>2746</v>
      </c>
      <c r="B2749" s="52"/>
      <c r="C2749" s="38" t="s">
        <v>5870</v>
      </c>
      <c r="D2749" s="39">
        <v>44998</v>
      </c>
      <c r="E2749" s="40" t="s">
        <v>4685</v>
      </c>
      <c r="F2749" s="41">
        <v>374347</v>
      </c>
      <c r="G2749" s="40" t="s">
        <v>3749</v>
      </c>
      <c r="H2749" s="41">
        <v>39306</v>
      </c>
      <c r="I2749" s="42">
        <f t="shared" si="168"/>
        <v>35732.727272727272</v>
      </c>
      <c r="J2749" s="43">
        <v>45036</v>
      </c>
      <c r="K2749" s="44">
        <v>340315</v>
      </c>
      <c r="L2749" s="45">
        <v>0.1075</v>
      </c>
      <c r="M2749" s="46">
        <f t="shared" si="169"/>
        <v>36583.862500000003</v>
      </c>
      <c r="N2749" s="47">
        <f t="shared" si="170"/>
        <v>851.13522727273084</v>
      </c>
      <c r="O2749" s="48">
        <f t="shared" si="171"/>
        <v>919.22604545454942</v>
      </c>
      <c r="P2749" s="49"/>
      <c r="Q2749" s="49"/>
      <c r="R2749" s="50"/>
    </row>
    <row r="2750" spans="1:18" x14ac:dyDescent="0.25">
      <c r="A2750" s="51">
        <v>2747</v>
      </c>
      <c r="B2750" s="52"/>
      <c r="C2750" s="38" t="s">
        <v>5871</v>
      </c>
      <c r="D2750" s="39">
        <v>44992</v>
      </c>
      <c r="E2750" s="40" t="s">
        <v>5547</v>
      </c>
      <c r="F2750" s="41">
        <v>679872</v>
      </c>
      <c r="G2750" s="40" t="s">
        <v>3749</v>
      </c>
      <c r="H2750" s="41">
        <v>71387</v>
      </c>
      <c r="I2750" s="42">
        <f t="shared" si="168"/>
        <v>64897.272727272721</v>
      </c>
      <c r="J2750" s="43">
        <v>45036</v>
      </c>
      <c r="K2750" s="44">
        <v>618065</v>
      </c>
      <c r="L2750" s="45">
        <v>0.1075</v>
      </c>
      <c r="M2750" s="46">
        <f t="shared" si="169"/>
        <v>66441.987500000003</v>
      </c>
      <c r="N2750" s="47">
        <f t="shared" si="170"/>
        <v>1544.7147727272823</v>
      </c>
      <c r="O2750" s="48">
        <f t="shared" si="171"/>
        <v>1668.2919545454649</v>
      </c>
      <c r="P2750" s="49"/>
      <c r="Q2750" s="49"/>
      <c r="R2750" s="50"/>
    </row>
    <row r="2751" spans="1:18" x14ac:dyDescent="0.25">
      <c r="A2751" s="51">
        <v>2748</v>
      </c>
      <c r="B2751" s="52"/>
      <c r="C2751" s="38" t="s">
        <v>5872</v>
      </c>
      <c r="D2751" s="39">
        <v>44996</v>
      </c>
      <c r="E2751" s="40" t="s">
        <v>4682</v>
      </c>
      <c r="F2751" s="41">
        <v>374347</v>
      </c>
      <c r="G2751" s="40" t="s">
        <v>3749</v>
      </c>
      <c r="H2751" s="41">
        <v>39306</v>
      </c>
      <c r="I2751" s="42">
        <f t="shared" si="168"/>
        <v>35732.727272727272</v>
      </c>
      <c r="J2751" s="43">
        <v>45036</v>
      </c>
      <c r="K2751" s="44">
        <v>340315</v>
      </c>
      <c r="L2751" s="45">
        <v>0.1075</v>
      </c>
      <c r="M2751" s="46">
        <f t="shared" si="169"/>
        <v>36583.862500000003</v>
      </c>
      <c r="N2751" s="47">
        <f t="shared" si="170"/>
        <v>851.13522727273084</v>
      </c>
      <c r="O2751" s="48">
        <f t="shared" si="171"/>
        <v>919.22604545454942</v>
      </c>
      <c r="P2751" s="49"/>
      <c r="Q2751" s="49"/>
      <c r="R2751" s="50"/>
    </row>
    <row r="2752" spans="1:18" x14ac:dyDescent="0.25">
      <c r="A2752" s="51">
        <v>2749</v>
      </c>
      <c r="B2752" s="52"/>
      <c r="C2752" s="38" t="s">
        <v>5873</v>
      </c>
      <c r="D2752" s="39">
        <v>44996</v>
      </c>
      <c r="E2752" s="40" t="s">
        <v>4723</v>
      </c>
      <c r="F2752" s="41">
        <v>1699066</v>
      </c>
      <c r="G2752" s="40" t="s">
        <v>3749</v>
      </c>
      <c r="H2752" s="41">
        <v>178402</v>
      </c>
      <c r="I2752" s="42">
        <f t="shared" si="168"/>
        <v>162183.63636363635</v>
      </c>
      <c r="J2752" s="43">
        <v>45036</v>
      </c>
      <c r="K2752" s="44">
        <v>1544605</v>
      </c>
      <c r="L2752" s="45">
        <v>0.1075</v>
      </c>
      <c r="M2752" s="46">
        <f t="shared" si="169"/>
        <v>166045.03750000001</v>
      </c>
      <c r="N2752" s="47">
        <f t="shared" si="170"/>
        <v>3861.4011363636528</v>
      </c>
      <c r="O2752" s="48">
        <f t="shared" si="171"/>
        <v>4170.3132272727453</v>
      </c>
      <c r="P2752" s="49"/>
      <c r="Q2752" s="49"/>
      <c r="R2752" s="50"/>
    </row>
    <row r="2753" spans="1:18" x14ac:dyDescent="0.25">
      <c r="A2753" s="51">
        <v>2750</v>
      </c>
      <c r="B2753" s="52"/>
      <c r="C2753" s="38" t="s">
        <v>5874</v>
      </c>
      <c r="D2753" s="39">
        <v>44989</v>
      </c>
      <c r="E2753" s="40" t="s">
        <v>4731</v>
      </c>
      <c r="F2753" s="41">
        <v>1046363</v>
      </c>
      <c r="G2753" s="40" t="s">
        <v>3749</v>
      </c>
      <c r="H2753" s="41">
        <v>109868</v>
      </c>
      <c r="I2753" s="42">
        <f t="shared" si="168"/>
        <v>99879.999999999985</v>
      </c>
      <c r="J2753" s="43">
        <v>45036</v>
      </c>
      <c r="K2753" s="44">
        <v>951239</v>
      </c>
      <c r="L2753" s="45">
        <v>0.1075</v>
      </c>
      <c r="M2753" s="46">
        <f t="shared" si="169"/>
        <v>102258.1925</v>
      </c>
      <c r="N2753" s="47">
        <f t="shared" si="170"/>
        <v>2378.1925000000192</v>
      </c>
      <c r="O2753" s="48">
        <f t="shared" si="171"/>
        <v>2568.447900000021</v>
      </c>
      <c r="P2753" s="49"/>
      <c r="Q2753" s="49"/>
      <c r="R2753" s="50"/>
    </row>
    <row r="2754" spans="1:18" x14ac:dyDescent="0.25">
      <c r="A2754" s="51">
        <v>2751</v>
      </c>
      <c r="B2754" s="52"/>
      <c r="C2754" s="38" t="s">
        <v>5875</v>
      </c>
      <c r="D2754" s="39">
        <v>44987</v>
      </c>
      <c r="E2754" s="40" t="s">
        <v>4718</v>
      </c>
      <c r="F2754" s="41">
        <v>789985</v>
      </c>
      <c r="G2754" s="40" t="s">
        <v>3749</v>
      </c>
      <c r="H2754" s="41">
        <v>82948</v>
      </c>
      <c r="I2754" s="42">
        <f t="shared" si="168"/>
        <v>75407.272727272721</v>
      </c>
      <c r="J2754" s="43">
        <v>45036</v>
      </c>
      <c r="K2754" s="44">
        <v>718168</v>
      </c>
      <c r="L2754" s="45">
        <v>0.1075</v>
      </c>
      <c r="M2754" s="46">
        <f t="shared" si="169"/>
        <v>77203.06</v>
      </c>
      <c r="N2754" s="47">
        <f t="shared" si="170"/>
        <v>1795.787272727277</v>
      </c>
      <c r="O2754" s="48">
        <f t="shared" si="171"/>
        <v>1939.4502545454593</v>
      </c>
      <c r="P2754" s="49"/>
      <c r="Q2754" s="49"/>
      <c r="R2754" s="50"/>
    </row>
    <row r="2755" spans="1:18" x14ac:dyDescent="0.25">
      <c r="A2755" s="51">
        <v>2752</v>
      </c>
      <c r="B2755" s="52"/>
      <c r="C2755" s="38" t="s">
        <v>5876</v>
      </c>
      <c r="D2755" s="39">
        <v>44993</v>
      </c>
      <c r="E2755" s="40" t="s">
        <v>4723</v>
      </c>
      <c r="F2755" s="41">
        <v>642492</v>
      </c>
      <c r="G2755" s="40" t="s">
        <v>3749</v>
      </c>
      <c r="H2755" s="41">
        <v>67462</v>
      </c>
      <c r="I2755" s="42">
        <f t="shared" si="168"/>
        <v>61329.090909090904</v>
      </c>
      <c r="J2755" s="43">
        <v>45036</v>
      </c>
      <c r="K2755" s="44">
        <v>584084</v>
      </c>
      <c r="L2755" s="45">
        <v>0.1075</v>
      </c>
      <c r="M2755" s="46">
        <f t="shared" si="169"/>
        <v>62789.03</v>
      </c>
      <c r="N2755" s="47">
        <f t="shared" si="170"/>
        <v>1459.9390909090944</v>
      </c>
      <c r="O2755" s="48">
        <f t="shared" si="171"/>
        <v>1576.7342181818219</v>
      </c>
      <c r="P2755" s="49"/>
      <c r="Q2755" s="49"/>
      <c r="R2755" s="50"/>
    </row>
    <row r="2756" spans="1:18" x14ac:dyDescent="0.25">
      <c r="A2756" s="51">
        <v>2753</v>
      </c>
      <c r="B2756" s="52"/>
      <c r="C2756" s="38" t="s">
        <v>5877</v>
      </c>
      <c r="D2756" s="39">
        <v>44996</v>
      </c>
      <c r="E2756" s="40" t="s">
        <v>4723</v>
      </c>
      <c r="F2756" s="41">
        <v>374347</v>
      </c>
      <c r="G2756" s="40" t="s">
        <v>3749</v>
      </c>
      <c r="H2756" s="41">
        <v>39306</v>
      </c>
      <c r="I2756" s="42">
        <f t="shared" ref="I2756:I2819" si="172">H2756/1.1</f>
        <v>35732.727272727272</v>
      </c>
      <c r="J2756" s="43">
        <v>45036</v>
      </c>
      <c r="K2756" s="44">
        <v>340315</v>
      </c>
      <c r="L2756" s="45">
        <v>0.1075</v>
      </c>
      <c r="M2756" s="46">
        <f t="shared" ref="M2756:M2819" si="173">K2756*L2756</f>
        <v>36583.862500000003</v>
      </c>
      <c r="N2756" s="47">
        <f t="shared" ref="N2756:N2819" si="174">M2756-I2756</f>
        <v>851.13522727273084</v>
      </c>
      <c r="O2756" s="48">
        <f t="shared" ref="O2756:O2819" si="175">N2756*1.08</f>
        <v>919.22604545454942</v>
      </c>
      <c r="P2756" s="49"/>
      <c r="Q2756" s="49"/>
      <c r="R2756" s="50"/>
    </row>
    <row r="2757" spans="1:18" x14ac:dyDescent="0.25">
      <c r="A2757" s="51">
        <v>2754</v>
      </c>
      <c r="B2757" s="52"/>
      <c r="C2757" s="38" t="s">
        <v>5878</v>
      </c>
      <c r="D2757" s="39">
        <v>44991</v>
      </c>
      <c r="E2757" s="40" t="s">
        <v>4734</v>
      </c>
      <c r="F2757" s="41">
        <v>1019194</v>
      </c>
      <c r="G2757" s="40" t="s">
        <v>3749</v>
      </c>
      <c r="H2757" s="41">
        <v>107015</v>
      </c>
      <c r="I2757" s="42">
        <f t="shared" si="172"/>
        <v>97286.363636363632</v>
      </c>
      <c r="J2757" s="43">
        <v>45036</v>
      </c>
      <c r="K2757" s="44">
        <v>926540</v>
      </c>
      <c r="L2757" s="45">
        <v>0.1075</v>
      </c>
      <c r="M2757" s="46">
        <f t="shared" si="173"/>
        <v>99603.05</v>
      </c>
      <c r="N2757" s="47">
        <f t="shared" si="174"/>
        <v>2316.6863636363705</v>
      </c>
      <c r="O2757" s="48">
        <f t="shared" si="175"/>
        <v>2502.0212727272801</v>
      </c>
      <c r="P2757" s="49"/>
      <c r="Q2757" s="49"/>
      <c r="R2757" s="50"/>
    </row>
    <row r="2758" spans="1:18" x14ac:dyDescent="0.25">
      <c r="A2758" s="51">
        <v>2755</v>
      </c>
      <c r="B2758" s="52"/>
      <c r="C2758" s="38" t="s">
        <v>5879</v>
      </c>
      <c r="D2758" s="39">
        <v>44986</v>
      </c>
      <c r="E2758" s="40" t="s">
        <v>4731</v>
      </c>
      <c r="F2758" s="41">
        <v>666226</v>
      </c>
      <c r="G2758" s="40" t="s">
        <v>3749</v>
      </c>
      <c r="H2758" s="41">
        <v>69954</v>
      </c>
      <c r="I2758" s="42">
        <f t="shared" si="172"/>
        <v>63594.545454545449</v>
      </c>
      <c r="J2758" s="43">
        <v>45036</v>
      </c>
      <c r="K2758" s="44">
        <v>605660</v>
      </c>
      <c r="L2758" s="45">
        <v>0.1075</v>
      </c>
      <c r="M2758" s="46">
        <f t="shared" si="173"/>
        <v>65108.45</v>
      </c>
      <c r="N2758" s="47">
        <f t="shared" si="174"/>
        <v>1513.9045454545485</v>
      </c>
      <c r="O2758" s="48">
        <f t="shared" si="175"/>
        <v>1635.0169090909126</v>
      </c>
      <c r="P2758" s="49"/>
      <c r="Q2758" s="49"/>
      <c r="R2758" s="50"/>
    </row>
    <row r="2759" spans="1:18" x14ac:dyDescent="0.25">
      <c r="A2759" s="51">
        <v>2756</v>
      </c>
      <c r="B2759" s="52"/>
      <c r="C2759" s="38" t="s">
        <v>5880</v>
      </c>
      <c r="D2759" s="39">
        <v>44986</v>
      </c>
      <c r="E2759" s="40" t="s">
        <v>4682</v>
      </c>
      <c r="F2759" s="41">
        <v>642492</v>
      </c>
      <c r="G2759" s="40" t="s">
        <v>3749</v>
      </c>
      <c r="H2759" s="41">
        <v>67462</v>
      </c>
      <c r="I2759" s="42">
        <f t="shared" si="172"/>
        <v>61329.090909090904</v>
      </c>
      <c r="J2759" s="43">
        <v>45036</v>
      </c>
      <c r="K2759" s="44">
        <v>584084</v>
      </c>
      <c r="L2759" s="45">
        <v>0.1075</v>
      </c>
      <c r="M2759" s="46">
        <f t="shared" si="173"/>
        <v>62789.03</v>
      </c>
      <c r="N2759" s="47">
        <f t="shared" si="174"/>
        <v>1459.9390909090944</v>
      </c>
      <c r="O2759" s="48">
        <f t="shared" si="175"/>
        <v>1576.7342181818219</v>
      </c>
      <c r="P2759" s="49"/>
      <c r="Q2759" s="49"/>
      <c r="R2759" s="50"/>
    </row>
    <row r="2760" spans="1:18" x14ac:dyDescent="0.25">
      <c r="A2760" s="51">
        <v>2757</v>
      </c>
      <c r="B2760" s="52"/>
      <c r="C2760" s="38" t="s">
        <v>5881</v>
      </c>
      <c r="D2760" s="39">
        <v>44987</v>
      </c>
      <c r="E2760" s="40" t="s">
        <v>4718</v>
      </c>
      <c r="F2760" s="41">
        <v>408375</v>
      </c>
      <c r="G2760" s="40" t="s">
        <v>3749</v>
      </c>
      <c r="H2760" s="41">
        <v>42879</v>
      </c>
      <c r="I2760" s="42">
        <f t="shared" si="172"/>
        <v>38980.909090909088</v>
      </c>
      <c r="J2760" s="43">
        <v>45036</v>
      </c>
      <c r="K2760" s="44">
        <v>371250</v>
      </c>
      <c r="L2760" s="45">
        <v>0.1075</v>
      </c>
      <c r="M2760" s="46">
        <f t="shared" si="173"/>
        <v>39909.375</v>
      </c>
      <c r="N2760" s="47">
        <f t="shared" si="174"/>
        <v>928.46590909091174</v>
      </c>
      <c r="O2760" s="48">
        <f t="shared" si="175"/>
        <v>1002.7431818181848</v>
      </c>
      <c r="P2760" s="49"/>
      <c r="Q2760" s="49"/>
      <c r="R2760" s="50"/>
    </row>
    <row r="2761" spans="1:18" x14ac:dyDescent="0.25">
      <c r="A2761" s="51">
        <v>2758</v>
      </c>
      <c r="B2761" s="52"/>
      <c r="C2761" s="38" t="s">
        <v>5882</v>
      </c>
      <c r="D2761" s="39">
        <v>44996</v>
      </c>
      <c r="E2761" s="40" t="s">
        <v>1509</v>
      </c>
      <c r="F2761" s="41">
        <v>374347</v>
      </c>
      <c r="G2761" s="40" t="s">
        <v>3749</v>
      </c>
      <c r="H2761" s="41">
        <v>39306</v>
      </c>
      <c r="I2761" s="42">
        <f t="shared" si="172"/>
        <v>35732.727272727272</v>
      </c>
      <c r="J2761" s="43">
        <v>45036</v>
      </c>
      <c r="K2761" s="44">
        <v>340315</v>
      </c>
      <c r="L2761" s="45">
        <v>0.1075</v>
      </c>
      <c r="M2761" s="46">
        <f t="shared" si="173"/>
        <v>36583.862500000003</v>
      </c>
      <c r="N2761" s="47">
        <f t="shared" si="174"/>
        <v>851.13522727273084</v>
      </c>
      <c r="O2761" s="48">
        <f t="shared" si="175"/>
        <v>919.22604545454942</v>
      </c>
      <c r="P2761" s="49"/>
      <c r="Q2761" s="49"/>
      <c r="R2761" s="50"/>
    </row>
    <row r="2762" spans="1:18" x14ac:dyDescent="0.25">
      <c r="A2762" s="51">
        <v>2759</v>
      </c>
      <c r="B2762" s="52"/>
      <c r="C2762" s="38" t="s">
        <v>5883</v>
      </c>
      <c r="D2762" s="39">
        <v>45015</v>
      </c>
      <c r="E2762" s="40" t="s">
        <v>4723</v>
      </c>
      <c r="F2762" s="41">
        <v>1823390</v>
      </c>
      <c r="G2762" s="40" t="s">
        <v>3749</v>
      </c>
      <c r="H2762" s="41">
        <v>191456</v>
      </c>
      <c r="I2762" s="42">
        <f t="shared" si="172"/>
        <v>174050.90909090909</v>
      </c>
      <c r="J2762" s="43">
        <v>45036</v>
      </c>
      <c r="K2762" s="44">
        <v>1657627</v>
      </c>
      <c r="L2762" s="45">
        <v>0.1075</v>
      </c>
      <c r="M2762" s="46">
        <f t="shared" si="173"/>
        <v>178194.9025</v>
      </c>
      <c r="N2762" s="47">
        <f t="shared" si="174"/>
        <v>4143.9934090909082</v>
      </c>
      <c r="O2762" s="48">
        <f t="shared" si="175"/>
        <v>4475.5128818181811</v>
      </c>
      <c r="P2762" s="49"/>
      <c r="Q2762" s="49"/>
      <c r="R2762" s="50"/>
    </row>
    <row r="2763" spans="1:18" x14ac:dyDescent="0.25">
      <c r="A2763" s="51">
        <v>2760</v>
      </c>
      <c r="B2763" s="52"/>
      <c r="C2763" s="38" t="s">
        <v>5884</v>
      </c>
      <c r="D2763" s="39">
        <v>45013</v>
      </c>
      <c r="E2763" s="40" t="s">
        <v>4723</v>
      </c>
      <c r="F2763" s="41">
        <v>820691</v>
      </c>
      <c r="G2763" s="40" t="s">
        <v>3749</v>
      </c>
      <c r="H2763" s="41">
        <v>86173</v>
      </c>
      <c r="I2763" s="42">
        <f t="shared" si="172"/>
        <v>78339.090909090897</v>
      </c>
      <c r="J2763" s="43">
        <v>45036</v>
      </c>
      <c r="K2763" s="44">
        <v>746083</v>
      </c>
      <c r="L2763" s="45">
        <v>0.1075</v>
      </c>
      <c r="M2763" s="46">
        <f t="shared" si="173"/>
        <v>80203.922500000001</v>
      </c>
      <c r="N2763" s="47">
        <f t="shared" si="174"/>
        <v>1864.8315909091034</v>
      </c>
      <c r="O2763" s="48">
        <f t="shared" si="175"/>
        <v>2014.0181181818318</v>
      </c>
      <c r="P2763" s="49"/>
      <c r="Q2763" s="49"/>
      <c r="R2763" s="50"/>
    </row>
    <row r="2764" spans="1:18" x14ac:dyDescent="0.25">
      <c r="A2764" s="51">
        <v>2761</v>
      </c>
      <c r="B2764" s="52"/>
      <c r="C2764" s="38" t="s">
        <v>5885</v>
      </c>
      <c r="D2764" s="39">
        <v>44999</v>
      </c>
      <c r="E2764" s="40" t="s">
        <v>4731</v>
      </c>
      <c r="F2764" s="41">
        <v>1323117</v>
      </c>
      <c r="G2764" s="40" t="s">
        <v>3749</v>
      </c>
      <c r="H2764" s="41">
        <v>138927</v>
      </c>
      <c r="I2764" s="42">
        <f t="shared" si="172"/>
        <v>126297.27272727272</v>
      </c>
      <c r="J2764" s="43">
        <v>45036</v>
      </c>
      <c r="K2764" s="44">
        <v>1202834</v>
      </c>
      <c r="L2764" s="45">
        <v>0.1075</v>
      </c>
      <c r="M2764" s="46">
        <f t="shared" si="173"/>
        <v>129304.655</v>
      </c>
      <c r="N2764" s="47">
        <f t="shared" si="174"/>
        <v>3007.3822727272782</v>
      </c>
      <c r="O2764" s="48">
        <f t="shared" si="175"/>
        <v>3247.9728545454605</v>
      </c>
      <c r="P2764" s="49"/>
      <c r="Q2764" s="49"/>
      <c r="R2764" s="50"/>
    </row>
    <row r="2765" spans="1:18" x14ac:dyDescent="0.25">
      <c r="A2765" s="51">
        <v>2762</v>
      </c>
      <c r="B2765" s="52"/>
      <c r="C2765" s="38" t="s">
        <v>5886</v>
      </c>
      <c r="D2765" s="39">
        <v>45010</v>
      </c>
      <c r="E2765" s="40" t="s">
        <v>4685</v>
      </c>
      <c r="F2765" s="41">
        <v>1683608</v>
      </c>
      <c r="G2765" s="40" t="s">
        <v>3749</v>
      </c>
      <c r="H2765" s="41">
        <v>176779</v>
      </c>
      <c r="I2765" s="42">
        <f t="shared" si="172"/>
        <v>160708.18181818179</v>
      </c>
      <c r="J2765" s="43">
        <v>45036</v>
      </c>
      <c r="K2765" s="44">
        <v>1530553</v>
      </c>
      <c r="L2765" s="45">
        <v>0.1075</v>
      </c>
      <c r="M2765" s="46">
        <f t="shared" si="173"/>
        <v>164534.44750000001</v>
      </c>
      <c r="N2765" s="47">
        <f t="shared" si="174"/>
        <v>3826.2656818182149</v>
      </c>
      <c r="O2765" s="48">
        <f t="shared" si="175"/>
        <v>4132.3669363636727</v>
      </c>
      <c r="P2765" s="49"/>
      <c r="Q2765" s="49"/>
      <c r="R2765" s="50"/>
    </row>
    <row r="2766" spans="1:18" x14ac:dyDescent="0.25">
      <c r="A2766" s="51">
        <v>2763</v>
      </c>
      <c r="B2766" s="52"/>
      <c r="C2766" s="38" t="s">
        <v>5887</v>
      </c>
      <c r="D2766" s="39">
        <v>45014</v>
      </c>
      <c r="E2766" s="40" t="s">
        <v>4731</v>
      </c>
      <c r="F2766" s="41">
        <v>276001</v>
      </c>
      <c r="G2766" s="40" t="s">
        <v>3749</v>
      </c>
      <c r="H2766" s="41">
        <v>28980</v>
      </c>
      <c r="I2766" s="42">
        <f t="shared" si="172"/>
        <v>26345.454545454544</v>
      </c>
      <c r="J2766" s="43">
        <v>45036</v>
      </c>
      <c r="K2766" s="44">
        <v>250910</v>
      </c>
      <c r="L2766" s="45">
        <v>0.1075</v>
      </c>
      <c r="M2766" s="46">
        <f t="shared" si="173"/>
        <v>26972.825000000001</v>
      </c>
      <c r="N2766" s="47">
        <f t="shared" si="174"/>
        <v>627.3704545454566</v>
      </c>
      <c r="O2766" s="48">
        <f t="shared" si="175"/>
        <v>677.56009090909322</v>
      </c>
      <c r="P2766" s="49"/>
      <c r="Q2766" s="49"/>
      <c r="R2766" s="50"/>
    </row>
    <row r="2767" spans="1:18" x14ac:dyDescent="0.25">
      <c r="A2767" s="51">
        <v>2764</v>
      </c>
      <c r="B2767" s="52"/>
      <c r="C2767" s="38" t="s">
        <v>5888</v>
      </c>
      <c r="D2767" s="39">
        <v>45008</v>
      </c>
      <c r="E2767" s="40" t="s">
        <v>4718</v>
      </c>
      <c r="F2767" s="41">
        <v>610819</v>
      </c>
      <c r="G2767" s="40" t="s">
        <v>3749</v>
      </c>
      <c r="H2767" s="41">
        <v>64136</v>
      </c>
      <c r="I2767" s="42">
        <f t="shared" si="172"/>
        <v>58305.454545454544</v>
      </c>
      <c r="J2767" s="43">
        <v>45036</v>
      </c>
      <c r="K2767" s="44">
        <v>555290</v>
      </c>
      <c r="L2767" s="45">
        <v>0.1075</v>
      </c>
      <c r="M2767" s="46">
        <f t="shared" si="173"/>
        <v>59693.674999999996</v>
      </c>
      <c r="N2767" s="47">
        <f t="shared" si="174"/>
        <v>1388.2204545454515</v>
      </c>
      <c r="O2767" s="48">
        <f t="shared" si="175"/>
        <v>1499.2780909090877</v>
      </c>
      <c r="P2767" s="49"/>
      <c r="Q2767" s="49"/>
      <c r="R2767" s="50"/>
    </row>
    <row r="2768" spans="1:18" x14ac:dyDescent="0.25">
      <c r="A2768" s="51">
        <v>2765</v>
      </c>
      <c r="B2768" s="52"/>
      <c r="C2768" s="38" t="s">
        <v>5889</v>
      </c>
      <c r="D2768" s="39">
        <v>45014</v>
      </c>
      <c r="E2768" s="40" t="s">
        <v>5547</v>
      </c>
      <c r="F2768" s="41">
        <v>1392348</v>
      </c>
      <c r="G2768" s="40" t="s">
        <v>3749</v>
      </c>
      <c r="H2768" s="41">
        <v>146197</v>
      </c>
      <c r="I2768" s="42">
        <f t="shared" si="172"/>
        <v>132906.36363636362</v>
      </c>
      <c r="J2768" s="43">
        <v>45036</v>
      </c>
      <c r="K2768" s="44">
        <v>1265771</v>
      </c>
      <c r="L2768" s="45">
        <v>0.1075</v>
      </c>
      <c r="M2768" s="46">
        <f t="shared" si="173"/>
        <v>136070.38250000001</v>
      </c>
      <c r="N2768" s="47">
        <f t="shared" si="174"/>
        <v>3164.0188636363891</v>
      </c>
      <c r="O2768" s="48">
        <f t="shared" si="175"/>
        <v>3417.1403727273005</v>
      </c>
      <c r="P2768" s="49"/>
      <c r="Q2768" s="49"/>
      <c r="R2768" s="50"/>
    </row>
    <row r="2769" spans="1:18" x14ac:dyDescent="0.25">
      <c r="A2769" s="51">
        <v>2766</v>
      </c>
      <c r="B2769" s="52"/>
      <c r="C2769" s="38" t="s">
        <v>5890</v>
      </c>
      <c r="D2769" s="39">
        <v>45013</v>
      </c>
      <c r="E2769" s="40" t="s">
        <v>4718</v>
      </c>
      <c r="F2769" s="41">
        <v>650203</v>
      </c>
      <c r="G2769" s="40" t="s">
        <v>3749</v>
      </c>
      <c r="H2769" s="41">
        <v>68271</v>
      </c>
      <c r="I2769" s="42">
        <f t="shared" si="172"/>
        <v>62064.545454545449</v>
      </c>
      <c r="J2769" s="43">
        <v>45036</v>
      </c>
      <c r="K2769" s="44">
        <v>591094</v>
      </c>
      <c r="L2769" s="45">
        <v>0.1075</v>
      </c>
      <c r="M2769" s="46">
        <f t="shared" si="173"/>
        <v>63542.604999999996</v>
      </c>
      <c r="N2769" s="47">
        <f t="shared" si="174"/>
        <v>1478.0595454545473</v>
      </c>
      <c r="O2769" s="48">
        <f t="shared" si="175"/>
        <v>1596.3043090909111</v>
      </c>
      <c r="P2769" s="49"/>
      <c r="Q2769" s="49"/>
      <c r="R2769" s="50"/>
    </row>
    <row r="2770" spans="1:18" x14ac:dyDescent="0.25">
      <c r="A2770" s="51">
        <v>2767</v>
      </c>
      <c r="B2770" s="52"/>
      <c r="C2770" s="38" t="s">
        <v>5891</v>
      </c>
      <c r="D2770" s="39">
        <v>45013</v>
      </c>
      <c r="E2770" s="40" t="s">
        <v>4718</v>
      </c>
      <c r="F2770" s="41">
        <v>774418</v>
      </c>
      <c r="G2770" s="40" t="s">
        <v>3749</v>
      </c>
      <c r="H2770" s="41">
        <v>81314</v>
      </c>
      <c r="I2770" s="42">
        <f t="shared" si="172"/>
        <v>73921.818181818177</v>
      </c>
      <c r="J2770" s="43">
        <v>45036</v>
      </c>
      <c r="K2770" s="44">
        <v>704016</v>
      </c>
      <c r="L2770" s="45">
        <v>0.1075</v>
      </c>
      <c r="M2770" s="46">
        <f t="shared" si="173"/>
        <v>75681.72</v>
      </c>
      <c r="N2770" s="47">
        <f t="shared" si="174"/>
        <v>1759.9018181818246</v>
      </c>
      <c r="O2770" s="48">
        <f t="shared" si="175"/>
        <v>1900.6939636363707</v>
      </c>
      <c r="P2770" s="49"/>
      <c r="Q2770" s="49"/>
      <c r="R2770" s="50"/>
    </row>
    <row r="2771" spans="1:18" x14ac:dyDescent="0.25">
      <c r="A2771" s="51">
        <v>2768</v>
      </c>
      <c r="B2771" s="52"/>
      <c r="C2771" s="38" t="s">
        <v>5892</v>
      </c>
      <c r="D2771" s="39">
        <v>45010</v>
      </c>
      <c r="E2771" s="40" t="s">
        <v>4685</v>
      </c>
      <c r="F2771" s="41">
        <v>1194142</v>
      </c>
      <c r="G2771" s="40" t="s">
        <v>3749</v>
      </c>
      <c r="H2771" s="41">
        <v>125385</v>
      </c>
      <c r="I2771" s="42">
        <f t="shared" si="172"/>
        <v>113986.36363636363</v>
      </c>
      <c r="J2771" s="43">
        <v>45036</v>
      </c>
      <c r="K2771" s="44">
        <v>1085584</v>
      </c>
      <c r="L2771" s="45">
        <v>0.1075</v>
      </c>
      <c r="M2771" s="46">
        <f t="shared" si="173"/>
        <v>116700.28</v>
      </c>
      <c r="N2771" s="47">
        <f t="shared" si="174"/>
        <v>2713.9163636363664</v>
      </c>
      <c r="O2771" s="48">
        <f t="shared" si="175"/>
        <v>2931.0296727272757</v>
      </c>
      <c r="P2771" s="49"/>
      <c r="Q2771" s="49"/>
      <c r="R2771" s="50"/>
    </row>
    <row r="2772" spans="1:18" x14ac:dyDescent="0.25">
      <c r="A2772" s="51">
        <v>2769</v>
      </c>
      <c r="B2772" s="52"/>
      <c r="C2772" s="38" t="s">
        <v>5893</v>
      </c>
      <c r="D2772" s="39">
        <v>45005</v>
      </c>
      <c r="E2772" s="40" t="s">
        <v>4682</v>
      </c>
      <c r="F2772" s="41">
        <v>1127535</v>
      </c>
      <c r="G2772" s="40" t="s">
        <v>3749</v>
      </c>
      <c r="H2772" s="41">
        <v>118391</v>
      </c>
      <c r="I2772" s="42">
        <f t="shared" si="172"/>
        <v>107628.18181818181</v>
      </c>
      <c r="J2772" s="43">
        <v>45036</v>
      </c>
      <c r="K2772" s="44">
        <v>1025032</v>
      </c>
      <c r="L2772" s="45">
        <v>0.1075</v>
      </c>
      <c r="M2772" s="46">
        <f t="shared" si="173"/>
        <v>110190.94</v>
      </c>
      <c r="N2772" s="47">
        <f t="shared" si="174"/>
        <v>2562.7581818181934</v>
      </c>
      <c r="O2772" s="48">
        <f t="shared" si="175"/>
        <v>2767.7788363636491</v>
      </c>
      <c r="P2772" s="49"/>
      <c r="Q2772" s="49"/>
      <c r="R2772" s="50"/>
    </row>
    <row r="2773" spans="1:18" x14ac:dyDescent="0.25">
      <c r="A2773" s="51">
        <v>2770</v>
      </c>
      <c r="B2773" s="52"/>
      <c r="C2773" s="38" t="s">
        <v>5894</v>
      </c>
      <c r="D2773" s="39">
        <v>45000</v>
      </c>
      <c r="E2773" s="40" t="s">
        <v>4718</v>
      </c>
      <c r="F2773" s="41">
        <v>1059072</v>
      </c>
      <c r="G2773" s="40" t="s">
        <v>3749</v>
      </c>
      <c r="H2773" s="41">
        <v>111203</v>
      </c>
      <c r="I2773" s="42">
        <f t="shared" si="172"/>
        <v>101093.63636363635</v>
      </c>
      <c r="J2773" s="43">
        <v>45036</v>
      </c>
      <c r="K2773" s="44">
        <v>962793</v>
      </c>
      <c r="L2773" s="45">
        <v>0.1075</v>
      </c>
      <c r="M2773" s="46">
        <f t="shared" si="173"/>
        <v>103500.2475</v>
      </c>
      <c r="N2773" s="47">
        <f t="shared" si="174"/>
        <v>2406.6111363636446</v>
      </c>
      <c r="O2773" s="48">
        <f t="shared" si="175"/>
        <v>2599.1400272727365</v>
      </c>
      <c r="P2773" s="49"/>
      <c r="Q2773" s="49"/>
      <c r="R2773" s="50"/>
    </row>
    <row r="2774" spans="1:18" x14ac:dyDescent="0.25">
      <c r="A2774" s="51">
        <v>2771</v>
      </c>
      <c r="B2774" s="52"/>
      <c r="C2774" s="38" t="s">
        <v>5895</v>
      </c>
      <c r="D2774" s="39">
        <v>45007</v>
      </c>
      <c r="E2774" s="40" t="s">
        <v>4685</v>
      </c>
      <c r="F2774" s="41">
        <v>529841</v>
      </c>
      <c r="G2774" s="40" t="s">
        <v>3749</v>
      </c>
      <c r="H2774" s="41">
        <v>55633</v>
      </c>
      <c r="I2774" s="42">
        <f t="shared" si="172"/>
        <v>50575.454545454544</v>
      </c>
      <c r="J2774" s="43">
        <v>45036</v>
      </c>
      <c r="K2774" s="44">
        <v>481674</v>
      </c>
      <c r="L2774" s="45">
        <v>0.1075</v>
      </c>
      <c r="M2774" s="46">
        <f t="shared" si="173"/>
        <v>51779.955000000002</v>
      </c>
      <c r="N2774" s="47">
        <f t="shared" si="174"/>
        <v>1204.5004545454576</v>
      </c>
      <c r="O2774" s="48">
        <f t="shared" si="175"/>
        <v>1300.8604909090943</v>
      </c>
      <c r="P2774" s="49"/>
      <c r="Q2774" s="49"/>
      <c r="R2774" s="50"/>
    </row>
    <row r="2775" spans="1:18" x14ac:dyDescent="0.25">
      <c r="A2775" s="51">
        <v>2772</v>
      </c>
      <c r="B2775" s="52"/>
      <c r="C2775" s="38" t="s">
        <v>5896</v>
      </c>
      <c r="D2775" s="39">
        <v>45000</v>
      </c>
      <c r="E2775" s="40" t="s">
        <v>4723</v>
      </c>
      <c r="F2775" s="41">
        <v>374347</v>
      </c>
      <c r="G2775" s="40" t="s">
        <v>3749</v>
      </c>
      <c r="H2775" s="41">
        <v>39306</v>
      </c>
      <c r="I2775" s="42">
        <f t="shared" si="172"/>
        <v>35732.727272727272</v>
      </c>
      <c r="J2775" s="43">
        <v>45036</v>
      </c>
      <c r="K2775" s="44">
        <v>340315</v>
      </c>
      <c r="L2775" s="45">
        <v>0.1075</v>
      </c>
      <c r="M2775" s="46">
        <f t="shared" si="173"/>
        <v>36583.862500000003</v>
      </c>
      <c r="N2775" s="47">
        <f t="shared" si="174"/>
        <v>851.13522727273084</v>
      </c>
      <c r="O2775" s="48">
        <f t="shared" si="175"/>
        <v>919.22604545454942</v>
      </c>
      <c r="P2775" s="49"/>
      <c r="Q2775" s="49"/>
      <c r="R2775" s="50"/>
    </row>
    <row r="2776" spans="1:18" x14ac:dyDescent="0.25">
      <c r="A2776" s="51">
        <v>2773</v>
      </c>
      <c r="B2776" s="52"/>
      <c r="C2776" s="38" t="s">
        <v>5897</v>
      </c>
      <c r="D2776" s="39">
        <v>44996</v>
      </c>
      <c r="E2776" s="40" t="s">
        <v>4718</v>
      </c>
      <c r="F2776" s="41">
        <v>374347</v>
      </c>
      <c r="G2776" s="40" t="s">
        <v>3749</v>
      </c>
      <c r="H2776" s="41">
        <v>39306</v>
      </c>
      <c r="I2776" s="42">
        <f t="shared" si="172"/>
        <v>35732.727272727272</v>
      </c>
      <c r="J2776" s="43">
        <v>45036</v>
      </c>
      <c r="K2776" s="44">
        <v>340315</v>
      </c>
      <c r="L2776" s="45">
        <v>0.1075</v>
      </c>
      <c r="M2776" s="46">
        <f t="shared" si="173"/>
        <v>36583.862500000003</v>
      </c>
      <c r="N2776" s="47">
        <f t="shared" si="174"/>
        <v>851.13522727273084</v>
      </c>
      <c r="O2776" s="48">
        <f t="shared" si="175"/>
        <v>919.22604545454942</v>
      </c>
      <c r="P2776" s="49"/>
      <c r="Q2776" s="49"/>
      <c r="R2776" s="50"/>
    </row>
    <row r="2777" spans="1:18" x14ac:dyDescent="0.25">
      <c r="A2777" s="51">
        <v>2774</v>
      </c>
      <c r="B2777" s="52"/>
      <c r="C2777" s="38" t="s">
        <v>5898</v>
      </c>
      <c r="D2777" s="39">
        <v>45001</v>
      </c>
      <c r="E2777" s="40" t="s">
        <v>4718</v>
      </c>
      <c r="F2777" s="41">
        <v>374347</v>
      </c>
      <c r="G2777" s="40" t="s">
        <v>3749</v>
      </c>
      <c r="H2777" s="41">
        <v>39306</v>
      </c>
      <c r="I2777" s="42">
        <f t="shared" si="172"/>
        <v>35732.727272727272</v>
      </c>
      <c r="J2777" s="43">
        <v>45036</v>
      </c>
      <c r="K2777" s="44">
        <v>340315</v>
      </c>
      <c r="L2777" s="45">
        <v>0.1075</v>
      </c>
      <c r="M2777" s="46">
        <f t="shared" si="173"/>
        <v>36583.862500000003</v>
      </c>
      <c r="N2777" s="47">
        <f t="shared" si="174"/>
        <v>851.13522727273084</v>
      </c>
      <c r="O2777" s="48">
        <f t="shared" si="175"/>
        <v>919.22604545454942</v>
      </c>
      <c r="P2777" s="49"/>
      <c r="Q2777" s="49"/>
      <c r="R2777" s="50"/>
    </row>
    <row r="2778" spans="1:18" x14ac:dyDescent="0.25">
      <c r="A2778" s="51">
        <v>2775</v>
      </c>
      <c r="B2778" s="52"/>
      <c r="C2778" s="38" t="s">
        <v>5899</v>
      </c>
      <c r="D2778" s="39">
        <v>45001</v>
      </c>
      <c r="E2778" s="40" t="s">
        <v>4718</v>
      </c>
      <c r="F2778" s="41">
        <v>770362</v>
      </c>
      <c r="G2778" s="40" t="s">
        <v>3749</v>
      </c>
      <c r="H2778" s="41">
        <v>80888</v>
      </c>
      <c r="I2778" s="42">
        <f t="shared" si="172"/>
        <v>73534.545454545456</v>
      </c>
      <c r="J2778" s="43">
        <v>45036</v>
      </c>
      <c r="K2778" s="44">
        <v>700329</v>
      </c>
      <c r="L2778" s="45">
        <v>0.1075</v>
      </c>
      <c r="M2778" s="46">
        <f t="shared" si="173"/>
        <v>75285.367499999993</v>
      </c>
      <c r="N2778" s="47">
        <f t="shared" si="174"/>
        <v>1750.8220454545371</v>
      </c>
      <c r="O2778" s="48">
        <f t="shared" si="175"/>
        <v>1890.8878090909002</v>
      </c>
      <c r="P2778" s="49"/>
      <c r="Q2778" s="49"/>
      <c r="R2778" s="50"/>
    </row>
    <row r="2779" spans="1:18" x14ac:dyDescent="0.25">
      <c r="A2779" s="51">
        <v>2776</v>
      </c>
      <c r="B2779" s="52"/>
      <c r="C2779" s="38" t="s">
        <v>5900</v>
      </c>
      <c r="D2779" s="39">
        <v>44996</v>
      </c>
      <c r="E2779" s="40" t="s">
        <v>5547</v>
      </c>
      <c r="F2779" s="41">
        <v>374347</v>
      </c>
      <c r="G2779" s="40" t="s">
        <v>3749</v>
      </c>
      <c r="H2779" s="41">
        <v>39306</v>
      </c>
      <c r="I2779" s="42">
        <f t="shared" si="172"/>
        <v>35732.727272727272</v>
      </c>
      <c r="J2779" s="43">
        <v>45036</v>
      </c>
      <c r="K2779" s="44">
        <v>340315</v>
      </c>
      <c r="L2779" s="45">
        <v>0.1075</v>
      </c>
      <c r="M2779" s="46">
        <f t="shared" si="173"/>
        <v>36583.862500000003</v>
      </c>
      <c r="N2779" s="47">
        <f t="shared" si="174"/>
        <v>851.13522727273084</v>
      </c>
      <c r="O2779" s="48">
        <f t="shared" si="175"/>
        <v>919.22604545454942</v>
      </c>
      <c r="P2779" s="49"/>
      <c r="Q2779" s="49"/>
      <c r="R2779" s="50"/>
    </row>
    <row r="2780" spans="1:18" x14ac:dyDescent="0.25">
      <c r="A2780" s="51">
        <v>2777</v>
      </c>
      <c r="B2780" s="52"/>
      <c r="C2780" s="38" t="s">
        <v>5901</v>
      </c>
      <c r="D2780" s="39">
        <v>45002</v>
      </c>
      <c r="E2780" s="40" t="s">
        <v>4731</v>
      </c>
      <c r="F2780" s="41">
        <v>374347</v>
      </c>
      <c r="G2780" s="40" t="s">
        <v>3749</v>
      </c>
      <c r="H2780" s="41">
        <v>39306</v>
      </c>
      <c r="I2780" s="42">
        <f t="shared" si="172"/>
        <v>35732.727272727272</v>
      </c>
      <c r="J2780" s="43">
        <v>45036</v>
      </c>
      <c r="K2780" s="44">
        <v>340315</v>
      </c>
      <c r="L2780" s="45">
        <v>0.1075</v>
      </c>
      <c r="M2780" s="46">
        <f t="shared" si="173"/>
        <v>36583.862500000003</v>
      </c>
      <c r="N2780" s="47">
        <f t="shared" si="174"/>
        <v>851.13522727273084</v>
      </c>
      <c r="O2780" s="48">
        <f t="shared" si="175"/>
        <v>919.22604545454942</v>
      </c>
      <c r="P2780" s="49"/>
      <c r="Q2780" s="49"/>
      <c r="R2780" s="50"/>
    </row>
    <row r="2781" spans="1:18" x14ac:dyDescent="0.25">
      <c r="A2781" s="51">
        <v>2778</v>
      </c>
      <c r="B2781" s="52"/>
      <c r="C2781" s="38" t="s">
        <v>5902</v>
      </c>
      <c r="D2781" s="39">
        <v>45001</v>
      </c>
      <c r="E2781" s="40" t="s">
        <v>5547</v>
      </c>
      <c r="F2781" s="41">
        <v>374347</v>
      </c>
      <c r="G2781" s="40" t="s">
        <v>3749</v>
      </c>
      <c r="H2781" s="41">
        <v>39306</v>
      </c>
      <c r="I2781" s="42">
        <f t="shared" si="172"/>
        <v>35732.727272727272</v>
      </c>
      <c r="J2781" s="43">
        <v>45036</v>
      </c>
      <c r="K2781" s="44">
        <v>340315</v>
      </c>
      <c r="L2781" s="45">
        <v>0.1075</v>
      </c>
      <c r="M2781" s="46">
        <f t="shared" si="173"/>
        <v>36583.862500000003</v>
      </c>
      <c r="N2781" s="47">
        <f t="shared" si="174"/>
        <v>851.13522727273084</v>
      </c>
      <c r="O2781" s="48">
        <f t="shared" si="175"/>
        <v>919.22604545454942</v>
      </c>
      <c r="P2781" s="49"/>
      <c r="Q2781" s="49"/>
      <c r="R2781" s="50"/>
    </row>
    <row r="2782" spans="1:18" x14ac:dyDescent="0.25">
      <c r="A2782" s="51">
        <v>2779</v>
      </c>
      <c r="B2782" s="52"/>
      <c r="C2782" s="38" t="s">
        <v>5903</v>
      </c>
      <c r="D2782" s="39">
        <v>45003</v>
      </c>
      <c r="E2782" s="40" t="s">
        <v>4723</v>
      </c>
      <c r="F2782" s="41">
        <v>807741</v>
      </c>
      <c r="G2782" s="40" t="s">
        <v>3749</v>
      </c>
      <c r="H2782" s="41">
        <v>84813</v>
      </c>
      <c r="I2782" s="42">
        <f t="shared" si="172"/>
        <v>77102.727272727265</v>
      </c>
      <c r="J2782" s="43">
        <v>45036</v>
      </c>
      <c r="K2782" s="44">
        <v>734310</v>
      </c>
      <c r="L2782" s="45">
        <v>0.1075</v>
      </c>
      <c r="M2782" s="46">
        <f t="shared" si="173"/>
        <v>78938.324999999997</v>
      </c>
      <c r="N2782" s="47">
        <f t="shared" si="174"/>
        <v>1835.5977272727323</v>
      </c>
      <c r="O2782" s="48">
        <f t="shared" si="175"/>
        <v>1982.4455454545509</v>
      </c>
      <c r="P2782" s="49"/>
      <c r="Q2782" s="49"/>
      <c r="R2782" s="50"/>
    </row>
    <row r="2783" spans="1:18" x14ac:dyDescent="0.25">
      <c r="A2783" s="51">
        <v>2780</v>
      </c>
      <c r="B2783" s="52"/>
      <c r="C2783" s="38" t="s">
        <v>5904</v>
      </c>
      <c r="D2783" s="39">
        <v>45001</v>
      </c>
      <c r="E2783" s="40" t="s">
        <v>4718</v>
      </c>
      <c r="F2783" s="41">
        <v>831416</v>
      </c>
      <c r="G2783" s="40" t="s">
        <v>3749</v>
      </c>
      <c r="H2783" s="41">
        <v>87299</v>
      </c>
      <c r="I2783" s="42">
        <f t="shared" si="172"/>
        <v>79362.727272727265</v>
      </c>
      <c r="J2783" s="43">
        <v>45036</v>
      </c>
      <c r="K2783" s="44">
        <v>755833</v>
      </c>
      <c r="L2783" s="45">
        <v>0.1075</v>
      </c>
      <c r="M2783" s="46">
        <f t="shared" si="173"/>
        <v>81252.047500000001</v>
      </c>
      <c r="N2783" s="47">
        <f t="shared" si="174"/>
        <v>1889.3202272727358</v>
      </c>
      <c r="O2783" s="48">
        <f t="shared" si="175"/>
        <v>2040.4658454545547</v>
      </c>
      <c r="P2783" s="49"/>
      <c r="Q2783" s="49"/>
      <c r="R2783" s="50"/>
    </row>
    <row r="2784" spans="1:18" x14ac:dyDescent="0.25">
      <c r="A2784" s="51">
        <v>2781</v>
      </c>
      <c r="B2784" s="52"/>
      <c r="C2784" s="38" t="s">
        <v>5905</v>
      </c>
      <c r="D2784" s="39">
        <v>45000</v>
      </c>
      <c r="E2784" s="40" t="s">
        <v>4685</v>
      </c>
      <c r="F2784" s="41">
        <v>374347</v>
      </c>
      <c r="G2784" s="40" t="s">
        <v>3749</v>
      </c>
      <c r="H2784" s="41">
        <v>39306</v>
      </c>
      <c r="I2784" s="42">
        <f t="shared" si="172"/>
        <v>35732.727272727272</v>
      </c>
      <c r="J2784" s="43">
        <v>45036</v>
      </c>
      <c r="K2784" s="44">
        <v>340315</v>
      </c>
      <c r="L2784" s="45">
        <v>0.1075</v>
      </c>
      <c r="M2784" s="46">
        <f t="shared" si="173"/>
        <v>36583.862500000003</v>
      </c>
      <c r="N2784" s="47">
        <f t="shared" si="174"/>
        <v>851.13522727273084</v>
      </c>
      <c r="O2784" s="48">
        <f t="shared" si="175"/>
        <v>919.22604545454942</v>
      </c>
      <c r="P2784" s="49"/>
      <c r="Q2784" s="49"/>
      <c r="R2784" s="50"/>
    </row>
    <row r="2785" spans="1:18" x14ac:dyDescent="0.25">
      <c r="A2785" s="51">
        <v>2782</v>
      </c>
      <c r="B2785" s="52"/>
      <c r="C2785" s="38" t="s">
        <v>5906</v>
      </c>
      <c r="D2785" s="39">
        <v>44996</v>
      </c>
      <c r="E2785" s="40" t="s">
        <v>5547</v>
      </c>
      <c r="F2785" s="41">
        <v>374347</v>
      </c>
      <c r="G2785" s="40" t="s">
        <v>3749</v>
      </c>
      <c r="H2785" s="41">
        <v>39306</v>
      </c>
      <c r="I2785" s="42">
        <f t="shared" si="172"/>
        <v>35732.727272727272</v>
      </c>
      <c r="J2785" s="43">
        <v>45036</v>
      </c>
      <c r="K2785" s="44">
        <v>340315</v>
      </c>
      <c r="L2785" s="45">
        <v>0.1075</v>
      </c>
      <c r="M2785" s="46">
        <f t="shared" si="173"/>
        <v>36583.862500000003</v>
      </c>
      <c r="N2785" s="47">
        <f t="shared" si="174"/>
        <v>851.13522727273084</v>
      </c>
      <c r="O2785" s="48">
        <f t="shared" si="175"/>
        <v>919.22604545454942</v>
      </c>
      <c r="P2785" s="49"/>
      <c r="Q2785" s="49"/>
      <c r="R2785" s="50"/>
    </row>
    <row r="2786" spans="1:18" x14ac:dyDescent="0.25">
      <c r="A2786" s="51">
        <v>2783</v>
      </c>
      <c r="B2786" s="52"/>
      <c r="C2786" s="38" t="s">
        <v>5907</v>
      </c>
      <c r="D2786" s="39">
        <v>44996</v>
      </c>
      <c r="E2786" s="40" t="s">
        <v>5547</v>
      </c>
      <c r="F2786" s="41">
        <v>374347</v>
      </c>
      <c r="G2786" s="40" t="s">
        <v>3749</v>
      </c>
      <c r="H2786" s="41">
        <v>39306</v>
      </c>
      <c r="I2786" s="42">
        <f t="shared" si="172"/>
        <v>35732.727272727272</v>
      </c>
      <c r="J2786" s="43">
        <v>45036</v>
      </c>
      <c r="K2786" s="44">
        <v>340315</v>
      </c>
      <c r="L2786" s="45">
        <v>0.1075</v>
      </c>
      <c r="M2786" s="46">
        <f t="shared" si="173"/>
        <v>36583.862500000003</v>
      </c>
      <c r="N2786" s="47">
        <f t="shared" si="174"/>
        <v>851.13522727273084</v>
      </c>
      <c r="O2786" s="48">
        <f t="shared" si="175"/>
        <v>919.22604545454942</v>
      </c>
      <c r="P2786" s="49"/>
      <c r="Q2786" s="49"/>
      <c r="R2786" s="50"/>
    </row>
    <row r="2787" spans="1:18" x14ac:dyDescent="0.25">
      <c r="A2787" s="51">
        <v>2784</v>
      </c>
      <c r="B2787" s="52"/>
      <c r="C2787" s="38" t="s">
        <v>5908</v>
      </c>
      <c r="D2787" s="39">
        <v>45000</v>
      </c>
      <c r="E2787" s="40" t="s">
        <v>4685</v>
      </c>
      <c r="F2787" s="41">
        <v>374347</v>
      </c>
      <c r="G2787" s="40" t="s">
        <v>3749</v>
      </c>
      <c r="H2787" s="41">
        <v>39306</v>
      </c>
      <c r="I2787" s="42">
        <f t="shared" si="172"/>
        <v>35732.727272727272</v>
      </c>
      <c r="J2787" s="43">
        <v>45036</v>
      </c>
      <c r="K2787" s="44">
        <v>340315</v>
      </c>
      <c r="L2787" s="45">
        <v>0.1075</v>
      </c>
      <c r="M2787" s="46">
        <f t="shared" si="173"/>
        <v>36583.862500000003</v>
      </c>
      <c r="N2787" s="47">
        <f t="shared" si="174"/>
        <v>851.13522727273084</v>
      </c>
      <c r="O2787" s="48">
        <f t="shared" si="175"/>
        <v>919.22604545454942</v>
      </c>
      <c r="P2787" s="49"/>
      <c r="Q2787" s="49"/>
      <c r="R2787" s="50"/>
    </row>
    <row r="2788" spans="1:18" x14ac:dyDescent="0.25">
      <c r="A2788" s="51">
        <v>2785</v>
      </c>
      <c r="B2788" s="52"/>
      <c r="C2788" s="38" t="s">
        <v>5909</v>
      </c>
      <c r="D2788" s="39">
        <v>44996</v>
      </c>
      <c r="E2788" s="40" t="s">
        <v>5547</v>
      </c>
      <c r="F2788" s="41">
        <v>1167332</v>
      </c>
      <c r="G2788" s="40" t="s">
        <v>3749</v>
      </c>
      <c r="H2788" s="41">
        <v>122570</v>
      </c>
      <c r="I2788" s="42">
        <f t="shared" si="172"/>
        <v>111427.27272727272</v>
      </c>
      <c r="J2788" s="43">
        <v>45036</v>
      </c>
      <c r="K2788" s="44">
        <v>1061211</v>
      </c>
      <c r="L2788" s="45">
        <v>0.1075</v>
      </c>
      <c r="M2788" s="46">
        <f t="shared" si="173"/>
        <v>114080.1825</v>
      </c>
      <c r="N2788" s="47">
        <f t="shared" si="174"/>
        <v>2652.9097727272747</v>
      </c>
      <c r="O2788" s="48">
        <f t="shared" si="175"/>
        <v>2865.1425545454567</v>
      </c>
      <c r="P2788" s="49"/>
      <c r="Q2788" s="49"/>
      <c r="R2788" s="50"/>
    </row>
    <row r="2789" spans="1:18" x14ac:dyDescent="0.25">
      <c r="A2789" s="51">
        <v>2786</v>
      </c>
      <c r="B2789" s="52"/>
      <c r="C2789" s="38" t="s">
        <v>5910</v>
      </c>
      <c r="D2789" s="39">
        <v>44996</v>
      </c>
      <c r="E2789" s="40" t="s">
        <v>4685</v>
      </c>
      <c r="F2789" s="41">
        <v>973300</v>
      </c>
      <c r="G2789" s="40" t="s">
        <v>3749</v>
      </c>
      <c r="H2789" s="41">
        <v>102196</v>
      </c>
      <c r="I2789" s="42">
        <f t="shared" si="172"/>
        <v>92905.454545454544</v>
      </c>
      <c r="J2789" s="43">
        <v>45036</v>
      </c>
      <c r="K2789" s="44">
        <v>884818</v>
      </c>
      <c r="L2789" s="45">
        <v>0.1075</v>
      </c>
      <c r="M2789" s="46">
        <f t="shared" si="173"/>
        <v>95117.934999999998</v>
      </c>
      <c r="N2789" s="47">
        <f t="shared" si="174"/>
        <v>2212.4804545454535</v>
      </c>
      <c r="O2789" s="48">
        <f t="shared" si="175"/>
        <v>2389.4788909090898</v>
      </c>
      <c r="P2789" s="49"/>
      <c r="Q2789" s="49"/>
      <c r="R2789" s="50"/>
    </row>
    <row r="2790" spans="1:18" x14ac:dyDescent="0.25">
      <c r="A2790" s="51">
        <v>2787</v>
      </c>
      <c r="B2790" s="52"/>
      <c r="C2790" s="38" t="s">
        <v>5911</v>
      </c>
      <c r="D2790" s="39">
        <v>44994</v>
      </c>
      <c r="E2790" s="40" t="s">
        <v>4731</v>
      </c>
      <c r="F2790" s="41">
        <v>681877</v>
      </c>
      <c r="G2790" s="40" t="s">
        <v>3749</v>
      </c>
      <c r="H2790" s="41">
        <v>71597</v>
      </c>
      <c r="I2790" s="42">
        <f t="shared" si="172"/>
        <v>65088.181818181816</v>
      </c>
      <c r="J2790" s="43">
        <v>45036</v>
      </c>
      <c r="K2790" s="44">
        <v>619888</v>
      </c>
      <c r="L2790" s="45">
        <v>0.1075</v>
      </c>
      <c r="M2790" s="46">
        <f t="shared" si="173"/>
        <v>66637.959999999992</v>
      </c>
      <c r="N2790" s="47">
        <f t="shared" si="174"/>
        <v>1549.7781818181757</v>
      </c>
      <c r="O2790" s="48">
        <f t="shared" si="175"/>
        <v>1673.7604363636299</v>
      </c>
      <c r="P2790" s="49"/>
      <c r="Q2790" s="49"/>
      <c r="R2790" s="50"/>
    </row>
    <row r="2791" spans="1:18" x14ac:dyDescent="0.25">
      <c r="A2791" s="51">
        <v>2788</v>
      </c>
      <c r="B2791" s="52"/>
      <c r="C2791" s="38" t="s">
        <v>5912</v>
      </c>
      <c r="D2791" s="39">
        <v>44999</v>
      </c>
      <c r="E2791" s="40" t="s">
        <v>4718</v>
      </c>
      <c r="F2791" s="41">
        <v>958337</v>
      </c>
      <c r="G2791" s="40" t="s">
        <v>3749</v>
      </c>
      <c r="H2791" s="41">
        <v>100625</v>
      </c>
      <c r="I2791" s="42">
        <f t="shared" si="172"/>
        <v>91477.272727272721</v>
      </c>
      <c r="J2791" s="43">
        <v>45036</v>
      </c>
      <c r="K2791" s="44">
        <v>871215</v>
      </c>
      <c r="L2791" s="45">
        <v>0.1075</v>
      </c>
      <c r="M2791" s="46">
        <f t="shared" si="173"/>
        <v>93655.612500000003</v>
      </c>
      <c r="N2791" s="47">
        <f t="shared" si="174"/>
        <v>2178.3397727272823</v>
      </c>
      <c r="O2791" s="48">
        <f t="shared" si="175"/>
        <v>2352.6069545454652</v>
      </c>
      <c r="P2791" s="49"/>
      <c r="Q2791" s="49"/>
      <c r="R2791" s="50"/>
    </row>
    <row r="2792" spans="1:18" x14ac:dyDescent="0.25">
      <c r="A2792" s="51">
        <v>2789</v>
      </c>
      <c r="B2792" s="52"/>
      <c r="C2792" s="38" t="s">
        <v>5913</v>
      </c>
      <c r="D2792" s="39">
        <v>44998</v>
      </c>
      <c r="E2792" s="40" t="s">
        <v>4685</v>
      </c>
      <c r="F2792" s="41">
        <v>374347</v>
      </c>
      <c r="G2792" s="40" t="s">
        <v>3749</v>
      </c>
      <c r="H2792" s="41">
        <v>39306</v>
      </c>
      <c r="I2792" s="42">
        <f t="shared" si="172"/>
        <v>35732.727272727272</v>
      </c>
      <c r="J2792" s="43">
        <v>45036</v>
      </c>
      <c r="K2792" s="44">
        <v>340315</v>
      </c>
      <c r="L2792" s="45">
        <v>0.1075</v>
      </c>
      <c r="M2792" s="46">
        <f t="shared" si="173"/>
        <v>36583.862500000003</v>
      </c>
      <c r="N2792" s="47">
        <f t="shared" si="174"/>
        <v>851.13522727273084</v>
      </c>
      <c r="O2792" s="48">
        <f t="shared" si="175"/>
        <v>919.22604545454942</v>
      </c>
      <c r="P2792" s="49"/>
      <c r="Q2792" s="49"/>
      <c r="R2792" s="50"/>
    </row>
    <row r="2793" spans="1:18" x14ac:dyDescent="0.25">
      <c r="A2793" s="51">
        <v>2790</v>
      </c>
      <c r="B2793" s="52"/>
      <c r="C2793" s="38" t="s">
        <v>5914</v>
      </c>
      <c r="D2793" s="39">
        <v>44998</v>
      </c>
      <c r="E2793" s="40" t="s">
        <v>4723</v>
      </c>
      <c r="F2793" s="41">
        <v>374347</v>
      </c>
      <c r="G2793" s="40" t="s">
        <v>3749</v>
      </c>
      <c r="H2793" s="41">
        <v>39306</v>
      </c>
      <c r="I2793" s="42">
        <f t="shared" si="172"/>
        <v>35732.727272727272</v>
      </c>
      <c r="J2793" s="43">
        <v>45036</v>
      </c>
      <c r="K2793" s="44">
        <v>340315</v>
      </c>
      <c r="L2793" s="45">
        <v>0.1075</v>
      </c>
      <c r="M2793" s="46">
        <f t="shared" si="173"/>
        <v>36583.862500000003</v>
      </c>
      <c r="N2793" s="47">
        <f t="shared" si="174"/>
        <v>851.13522727273084</v>
      </c>
      <c r="O2793" s="48">
        <f t="shared" si="175"/>
        <v>919.22604545454942</v>
      </c>
      <c r="P2793" s="49"/>
      <c r="Q2793" s="49"/>
      <c r="R2793" s="50"/>
    </row>
    <row r="2794" spans="1:18" x14ac:dyDescent="0.25">
      <c r="A2794" s="51">
        <v>2791</v>
      </c>
      <c r="B2794" s="52"/>
      <c r="C2794" s="38" t="s">
        <v>5915</v>
      </c>
      <c r="D2794" s="39">
        <v>44996</v>
      </c>
      <c r="E2794" s="40" t="s">
        <v>4682</v>
      </c>
      <c r="F2794" s="41">
        <v>374347</v>
      </c>
      <c r="G2794" s="40" t="s">
        <v>3749</v>
      </c>
      <c r="H2794" s="41">
        <v>39306</v>
      </c>
      <c r="I2794" s="42">
        <f t="shared" si="172"/>
        <v>35732.727272727272</v>
      </c>
      <c r="J2794" s="43">
        <v>45036</v>
      </c>
      <c r="K2794" s="44">
        <v>340315</v>
      </c>
      <c r="L2794" s="45">
        <v>0.1075</v>
      </c>
      <c r="M2794" s="46">
        <f t="shared" si="173"/>
        <v>36583.862500000003</v>
      </c>
      <c r="N2794" s="47">
        <f t="shared" si="174"/>
        <v>851.13522727273084</v>
      </c>
      <c r="O2794" s="48">
        <f t="shared" si="175"/>
        <v>919.22604545454942</v>
      </c>
      <c r="P2794" s="49"/>
      <c r="Q2794" s="49"/>
      <c r="R2794" s="50"/>
    </row>
    <row r="2795" spans="1:18" x14ac:dyDescent="0.25">
      <c r="A2795" s="51">
        <v>2792</v>
      </c>
      <c r="B2795" s="52"/>
      <c r="C2795" s="38" t="s">
        <v>5916</v>
      </c>
      <c r="D2795" s="39">
        <v>44996</v>
      </c>
      <c r="E2795" s="40" t="s">
        <v>5547</v>
      </c>
      <c r="F2795" s="41">
        <v>374347</v>
      </c>
      <c r="G2795" s="40" t="s">
        <v>3749</v>
      </c>
      <c r="H2795" s="41">
        <v>39306</v>
      </c>
      <c r="I2795" s="42">
        <f t="shared" si="172"/>
        <v>35732.727272727272</v>
      </c>
      <c r="J2795" s="43">
        <v>45036</v>
      </c>
      <c r="K2795" s="44">
        <v>340315</v>
      </c>
      <c r="L2795" s="45">
        <v>0.1075</v>
      </c>
      <c r="M2795" s="46">
        <f t="shared" si="173"/>
        <v>36583.862500000003</v>
      </c>
      <c r="N2795" s="47">
        <f t="shared" si="174"/>
        <v>851.13522727273084</v>
      </c>
      <c r="O2795" s="48">
        <f t="shared" si="175"/>
        <v>919.22604545454942</v>
      </c>
      <c r="P2795" s="49"/>
      <c r="Q2795" s="49"/>
      <c r="R2795" s="50"/>
    </row>
    <row r="2796" spans="1:18" x14ac:dyDescent="0.25">
      <c r="A2796" s="51">
        <v>2793</v>
      </c>
      <c r="B2796" s="52"/>
      <c r="C2796" s="38" t="s">
        <v>5917</v>
      </c>
      <c r="D2796" s="39">
        <v>44995</v>
      </c>
      <c r="E2796" s="40" t="s">
        <v>4731</v>
      </c>
      <c r="F2796" s="41">
        <v>488655</v>
      </c>
      <c r="G2796" s="40" t="s">
        <v>3749</v>
      </c>
      <c r="H2796" s="41">
        <v>51309</v>
      </c>
      <c r="I2796" s="42">
        <f t="shared" si="172"/>
        <v>46644.545454545449</v>
      </c>
      <c r="J2796" s="43">
        <v>45036</v>
      </c>
      <c r="K2796" s="44">
        <v>444232</v>
      </c>
      <c r="L2796" s="45">
        <v>0.1075</v>
      </c>
      <c r="M2796" s="46">
        <f t="shared" si="173"/>
        <v>47754.94</v>
      </c>
      <c r="N2796" s="47">
        <f t="shared" si="174"/>
        <v>1110.3945454545537</v>
      </c>
      <c r="O2796" s="48">
        <f t="shared" si="175"/>
        <v>1199.226109090918</v>
      </c>
      <c r="P2796" s="49"/>
      <c r="Q2796" s="49"/>
      <c r="R2796" s="50"/>
    </row>
    <row r="2797" spans="1:18" x14ac:dyDescent="0.25">
      <c r="A2797" s="51">
        <v>2794</v>
      </c>
      <c r="B2797" s="52"/>
      <c r="C2797" s="38" t="s">
        <v>5918</v>
      </c>
      <c r="D2797" s="39">
        <v>44994</v>
      </c>
      <c r="E2797" s="40" t="s">
        <v>4685</v>
      </c>
      <c r="F2797" s="41">
        <v>1444528</v>
      </c>
      <c r="G2797" s="40" t="s">
        <v>3749</v>
      </c>
      <c r="H2797" s="41">
        <v>151675</v>
      </c>
      <c r="I2797" s="42">
        <f t="shared" si="172"/>
        <v>137886.36363636362</v>
      </c>
      <c r="J2797" s="43">
        <v>45036</v>
      </c>
      <c r="K2797" s="44">
        <v>1313207</v>
      </c>
      <c r="L2797" s="45">
        <v>0.1075</v>
      </c>
      <c r="M2797" s="46">
        <f t="shared" si="173"/>
        <v>141169.7525</v>
      </c>
      <c r="N2797" s="47">
        <f t="shared" si="174"/>
        <v>3283.3888636363845</v>
      </c>
      <c r="O2797" s="48">
        <f t="shared" si="175"/>
        <v>3546.0599727272956</v>
      </c>
      <c r="P2797" s="49"/>
      <c r="Q2797" s="49"/>
      <c r="R2797" s="50"/>
    </row>
    <row r="2798" spans="1:18" x14ac:dyDescent="0.25">
      <c r="A2798" s="51">
        <v>2795</v>
      </c>
      <c r="B2798" s="52"/>
      <c r="C2798" s="38" t="s">
        <v>5919</v>
      </c>
      <c r="D2798" s="39">
        <v>44993</v>
      </c>
      <c r="E2798" s="40" t="s">
        <v>4685</v>
      </c>
      <c r="F2798" s="41">
        <v>796788</v>
      </c>
      <c r="G2798" s="40" t="s">
        <v>3749</v>
      </c>
      <c r="H2798" s="41">
        <v>83663</v>
      </c>
      <c r="I2798" s="42">
        <f t="shared" si="172"/>
        <v>76057.272727272721</v>
      </c>
      <c r="J2798" s="43">
        <v>45036</v>
      </c>
      <c r="K2798" s="44">
        <v>724353</v>
      </c>
      <c r="L2798" s="45">
        <v>0.1075</v>
      </c>
      <c r="M2798" s="46">
        <f t="shared" si="173"/>
        <v>77867.947499999995</v>
      </c>
      <c r="N2798" s="47">
        <f t="shared" si="174"/>
        <v>1810.6747727272741</v>
      </c>
      <c r="O2798" s="48">
        <f t="shared" si="175"/>
        <v>1955.5287545454562</v>
      </c>
      <c r="P2798" s="49"/>
      <c r="Q2798" s="49"/>
      <c r="R2798" s="50"/>
    </row>
    <row r="2799" spans="1:18" x14ac:dyDescent="0.25">
      <c r="A2799" s="51">
        <v>2796</v>
      </c>
      <c r="B2799" s="52"/>
      <c r="C2799" s="38" t="s">
        <v>5920</v>
      </c>
      <c r="D2799" s="39">
        <v>44987</v>
      </c>
      <c r="E2799" s="40" t="s">
        <v>4685</v>
      </c>
      <c r="F2799" s="41">
        <v>807741</v>
      </c>
      <c r="G2799" s="40" t="s">
        <v>3749</v>
      </c>
      <c r="H2799" s="41">
        <v>84813</v>
      </c>
      <c r="I2799" s="42">
        <f t="shared" si="172"/>
        <v>77102.727272727265</v>
      </c>
      <c r="J2799" s="43">
        <v>45036</v>
      </c>
      <c r="K2799" s="44">
        <v>734310</v>
      </c>
      <c r="L2799" s="45">
        <v>0.1075</v>
      </c>
      <c r="M2799" s="46">
        <f t="shared" si="173"/>
        <v>78938.324999999997</v>
      </c>
      <c r="N2799" s="47">
        <f t="shared" si="174"/>
        <v>1835.5977272727323</v>
      </c>
      <c r="O2799" s="48">
        <f t="shared" si="175"/>
        <v>1982.4455454545509</v>
      </c>
      <c r="P2799" s="49"/>
      <c r="Q2799" s="49"/>
      <c r="R2799" s="50"/>
    </row>
    <row r="2800" spans="1:18" x14ac:dyDescent="0.25">
      <c r="A2800" s="51">
        <v>2797</v>
      </c>
      <c r="B2800" s="52"/>
      <c r="C2800" s="38" t="s">
        <v>5921</v>
      </c>
      <c r="D2800" s="39">
        <v>44987</v>
      </c>
      <c r="E2800" s="40" t="s">
        <v>4731</v>
      </c>
      <c r="F2800" s="41">
        <v>1217627</v>
      </c>
      <c r="G2800" s="40" t="s">
        <v>3749</v>
      </c>
      <c r="H2800" s="41">
        <v>127851</v>
      </c>
      <c r="I2800" s="42">
        <f t="shared" si="172"/>
        <v>116228.18181818181</v>
      </c>
      <c r="J2800" s="43">
        <v>45036</v>
      </c>
      <c r="K2800" s="44">
        <v>1106934</v>
      </c>
      <c r="L2800" s="45">
        <v>0.1075</v>
      </c>
      <c r="M2800" s="46">
        <f t="shared" si="173"/>
        <v>118995.405</v>
      </c>
      <c r="N2800" s="47">
        <f t="shared" si="174"/>
        <v>2767.2231818181899</v>
      </c>
      <c r="O2800" s="48">
        <f t="shared" si="175"/>
        <v>2988.6010363636451</v>
      </c>
      <c r="P2800" s="49"/>
      <c r="Q2800" s="49"/>
      <c r="R2800" s="50"/>
    </row>
    <row r="2801" spans="1:18" x14ac:dyDescent="0.25">
      <c r="A2801" s="51">
        <v>2798</v>
      </c>
      <c r="B2801" s="52"/>
      <c r="C2801" s="38" t="s">
        <v>5922</v>
      </c>
      <c r="D2801" s="39">
        <v>44989</v>
      </c>
      <c r="E2801" s="40" t="s">
        <v>4685</v>
      </c>
      <c r="F2801" s="41">
        <v>1014690</v>
      </c>
      <c r="G2801" s="40" t="s">
        <v>3749</v>
      </c>
      <c r="H2801" s="41">
        <v>106542</v>
      </c>
      <c r="I2801" s="42">
        <f t="shared" si="172"/>
        <v>96856.363636363632</v>
      </c>
      <c r="J2801" s="43">
        <v>45036</v>
      </c>
      <c r="K2801" s="44">
        <v>922445</v>
      </c>
      <c r="L2801" s="45">
        <v>0.1075</v>
      </c>
      <c r="M2801" s="46">
        <f t="shared" si="173"/>
        <v>99162.837499999994</v>
      </c>
      <c r="N2801" s="47">
        <f t="shared" si="174"/>
        <v>2306.4738636363618</v>
      </c>
      <c r="O2801" s="48">
        <f t="shared" si="175"/>
        <v>2490.9917727272709</v>
      </c>
      <c r="P2801" s="49"/>
      <c r="Q2801" s="49"/>
      <c r="R2801" s="50"/>
    </row>
    <row r="2802" spans="1:18" x14ac:dyDescent="0.25">
      <c r="A2802" s="51">
        <v>2799</v>
      </c>
      <c r="B2802" s="52"/>
      <c r="C2802" s="38" t="s">
        <v>5923</v>
      </c>
      <c r="D2802" s="39">
        <v>44988</v>
      </c>
      <c r="E2802" s="40" t="s">
        <v>4718</v>
      </c>
      <c r="F2802" s="41">
        <v>1006979</v>
      </c>
      <c r="G2802" s="40" t="s">
        <v>3749</v>
      </c>
      <c r="H2802" s="41">
        <v>105733</v>
      </c>
      <c r="I2802" s="42">
        <f t="shared" si="172"/>
        <v>96120.909090909088</v>
      </c>
      <c r="J2802" s="43">
        <v>45036</v>
      </c>
      <c r="K2802" s="44">
        <v>915435</v>
      </c>
      <c r="L2802" s="45">
        <v>0.1075</v>
      </c>
      <c r="M2802" s="46">
        <f t="shared" si="173"/>
        <v>98409.262499999997</v>
      </c>
      <c r="N2802" s="47">
        <f t="shared" si="174"/>
        <v>2288.3534090909088</v>
      </c>
      <c r="O2802" s="48">
        <f t="shared" si="175"/>
        <v>2471.4216818181817</v>
      </c>
      <c r="P2802" s="49"/>
      <c r="Q2802" s="49"/>
      <c r="R2802" s="50"/>
    </row>
    <row r="2803" spans="1:18" x14ac:dyDescent="0.25">
      <c r="A2803" s="51">
        <v>2800</v>
      </c>
      <c r="B2803" s="52"/>
      <c r="C2803" s="38" t="s">
        <v>5924</v>
      </c>
      <c r="D2803" s="39">
        <v>44986</v>
      </c>
      <c r="E2803" s="40" t="s">
        <v>4731</v>
      </c>
      <c r="F2803" s="41">
        <v>532092</v>
      </c>
      <c r="G2803" s="40" t="s">
        <v>3749</v>
      </c>
      <c r="H2803" s="41">
        <v>55870</v>
      </c>
      <c r="I2803" s="42">
        <f t="shared" si="172"/>
        <v>50790.909090909088</v>
      </c>
      <c r="J2803" s="43">
        <v>45036</v>
      </c>
      <c r="K2803" s="44">
        <v>483720</v>
      </c>
      <c r="L2803" s="45">
        <v>0.1075</v>
      </c>
      <c r="M2803" s="46">
        <f t="shared" si="173"/>
        <v>51999.9</v>
      </c>
      <c r="N2803" s="47">
        <f t="shared" si="174"/>
        <v>1208.9909090909132</v>
      </c>
      <c r="O2803" s="48">
        <f t="shared" si="175"/>
        <v>1305.7101818181864</v>
      </c>
      <c r="P2803" s="49"/>
      <c r="Q2803" s="49"/>
      <c r="R2803" s="50"/>
    </row>
    <row r="2804" spans="1:18" x14ac:dyDescent="0.25">
      <c r="A2804" s="51">
        <v>2801</v>
      </c>
      <c r="B2804" s="52"/>
      <c r="C2804" s="38" t="s">
        <v>5925</v>
      </c>
      <c r="D2804" s="39">
        <v>45002</v>
      </c>
      <c r="E2804" s="40" t="s">
        <v>4718</v>
      </c>
      <c r="F2804" s="41">
        <v>374347</v>
      </c>
      <c r="G2804" s="40" t="s">
        <v>3749</v>
      </c>
      <c r="H2804" s="41">
        <v>39306</v>
      </c>
      <c r="I2804" s="42">
        <f t="shared" si="172"/>
        <v>35732.727272727272</v>
      </c>
      <c r="J2804" s="43">
        <v>45036</v>
      </c>
      <c r="K2804" s="44">
        <v>340315</v>
      </c>
      <c r="L2804" s="45">
        <v>0.1075</v>
      </c>
      <c r="M2804" s="46">
        <f t="shared" si="173"/>
        <v>36583.862500000003</v>
      </c>
      <c r="N2804" s="47">
        <f t="shared" si="174"/>
        <v>851.13522727273084</v>
      </c>
      <c r="O2804" s="48">
        <f t="shared" si="175"/>
        <v>919.22604545454942</v>
      </c>
      <c r="P2804" s="49"/>
      <c r="Q2804" s="49"/>
      <c r="R2804" s="50"/>
    </row>
    <row r="2805" spans="1:18" x14ac:dyDescent="0.25">
      <c r="A2805" s="51">
        <v>2802</v>
      </c>
      <c r="B2805" s="52"/>
      <c r="C2805" s="38" t="s">
        <v>5926</v>
      </c>
      <c r="D2805" s="39">
        <v>45013</v>
      </c>
      <c r="E2805" s="40" t="s">
        <v>4718</v>
      </c>
      <c r="F2805" s="41">
        <v>1290691</v>
      </c>
      <c r="G2805" s="40" t="s">
        <v>3749</v>
      </c>
      <c r="H2805" s="41">
        <v>135523</v>
      </c>
      <c r="I2805" s="42">
        <f t="shared" si="172"/>
        <v>123202.72727272726</v>
      </c>
      <c r="J2805" s="43">
        <v>45036</v>
      </c>
      <c r="K2805" s="44">
        <v>1173355</v>
      </c>
      <c r="L2805" s="45">
        <v>0.1075</v>
      </c>
      <c r="M2805" s="46">
        <f t="shared" si="173"/>
        <v>126135.66249999999</v>
      </c>
      <c r="N2805" s="47">
        <f t="shared" si="174"/>
        <v>2932.9352272727265</v>
      </c>
      <c r="O2805" s="48">
        <f t="shared" si="175"/>
        <v>3167.5700454545449</v>
      </c>
      <c r="P2805" s="49"/>
      <c r="Q2805" s="49"/>
      <c r="R2805" s="50"/>
    </row>
    <row r="2806" spans="1:18" x14ac:dyDescent="0.25">
      <c r="A2806" s="51">
        <v>2803</v>
      </c>
      <c r="B2806" s="52"/>
      <c r="C2806" s="38" t="s">
        <v>5927</v>
      </c>
      <c r="D2806" s="39">
        <v>45009</v>
      </c>
      <c r="E2806" s="40" t="s">
        <v>4685</v>
      </c>
      <c r="F2806" s="41">
        <v>437549</v>
      </c>
      <c r="G2806" s="40" t="s">
        <v>3749</v>
      </c>
      <c r="H2806" s="41">
        <v>45943</v>
      </c>
      <c r="I2806" s="42">
        <f t="shared" si="172"/>
        <v>41766.363636363632</v>
      </c>
      <c r="J2806" s="43">
        <v>45036</v>
      </c>
      <c r="K2806" s="44">
        <v>397772</v>
      </c>
      <c r="L2806" s="45">
        <v>0.1075</v>
      </c>
      <c r="M2806" s="46">
        <f t="shared" si="173"/>
        <v>42760.49</v>
      </c>
      <c r="N2806" s="47">
        <f t="shared" si="174"/>
        <v>994.12636363636557</v>
      </c>
      <c r="O2806" s="48">
        <f t="shared" si="175"/>
        <v>1073.6564727272748</v>
      </c>
      <c r="P2806" s="49"/>
      <c r="Q2806" s="49"/>
      <c r="R2806" s="50"/>
    </row>
    <row r="2807" spans="1:18" x14ac:dyDescent="0.25">
      <c r="A2807" s="51">
        <v>2804</v>
      </c>
      <c r="B2807" s="52"/>
      <c r="C2807" s="38" t="s">
        <v>5928</v>
      </c>
      <c r="D2807" s="39">
        <v>45008</v>
      </c>
      <c r="E2807" s="40" t="s">
        <v>4731</v>
      </c>
      <c r="F2807" s="41">
        <v>880762</v>
      </c>
      <c r="G2807" s="40" t="s">
        <v>3749</v>
      </c>
      <c r="H2807" s="41">
        <v>92480</v>
      </c>
      <c r="I2807" s="42">
        <f t="shared" si="172"/>
        <v>84072.727272727265</v>
      </c>
      <c r="J2807" s="43">
        <v>45036</v>
      </c>
      <c r="K2807" s="44">
        <v>800693</v>
      </c>
      <c r="L2807" s="45">
        <v>0.1075</v>
      </c>
      <c r="M2807" s="46">
        <f t="shared" si="173"/>
        <v>86074.497499999998</v>
      </c>
      <c r="N2807" s="47">
        <f t="shared" si="174"/>
        <v>2001.7702272727329</v>
      </c>
      <c r="O2807" s="48">
        <f t="shared" si="175"/>
        <v>2161.9118454545514</v>
      </c>
      <c r="P2807" s="49"/>
      <c r="Q2807" s="49"/>
      <c r="R2807" s="50"/>
    </row>
    <row r="2808" spans="1:18" x14ac:dyDescent="0.25">
      <c r="A2808" s="51">
        <v>2805</v>
      </c>
      <c r="B2808" s="52"/>
      <c r="C2808" s="38" t="s">
        <v>5929</v>
      </c>
      <c r="D2808" s="39">
        <v>45010</v>
      </c>
      <c r="E2808" s="40" t="s">
        <v>4685</v>
      </c>
      <c r="F2808" s="41">
        <v>1945554</v>
      </c>
      <c r="G2808" s="40" t="s">
        <v>3749</v>
      </c>
      <c r="H2808" s="41">
        <v>204283</v>
      </c>
      <c r="I2808" s="42">
        <f t="shared" si="172"/>
        <v>185711.81818181818</v>
      </c>
      <c r="J2808" s="43">
        <v>45036</v>
      </c>
      <c r="K2808" s="44">
        <v>1768685</v>
      </c>
      <c r="L2808" s="45">
        <v>0.1075</v>
      </c>
      <c r="M2808" s="46">
        <f t="shared" si="173"/>
        <v>190133.63749999998</v>
      </c>
      <c r="N2808" s="47">
        <f t="shared" si="174"/>
        <v>4421.819318181806</v>
      </c>
      <c r="O2808" s="48">
        <f t="shared" si="175"/>
        <v>4775.5648636363512</v>
      </c>
      <c r="P2808" s="49"/>
      <c r="Q2808" s="49"/>
      <c r="R2808" s="50"/>
    </row>
    <row r="2809" spans="1:18" x14ac:dyDescent="0.25">
      <c r="A2809" s="51">
        <v>2806</v>
      </c>
      <c r="B2809" s="52"/>
      <c r="C2809" s="38" t="s">
        <v>5930</v>
      </c>
      <c r="D2809" s="39">
        <v>45015</v>
      </c>
      <c r="E2809" s="40" t="s">
        <v>4723</v>
      </c>
      <c r="F2809" s="41">
        <v>610819</v>
      </c>
      <c r="G2809" s="40" t="s">
        <v>3749</v>
      </c>
      <c r="H2809" s="41">
        <v>64136</v>
      </c>
      <c r="I2809" s="42">
        <f t="shared" si="172"/>
        <v>58305.454545454544</v>
      </c>
      <c r="J2809" s="43">
        <v>45036</v>
      </c>
      <c r="K2809" s="44">
        <v>555290</v>
      </c>
      <c r="L2809" s="45">
        <v>0.1075</v>
      </c>
      <c r="M2809" s="46">
        <f t="shared" si="173"/>
        <v>59693.674999999996</v>
      </c>
      <c r="N2809" s="47">
        <f t="shared" si="174"/>
        <v>1388.2204545454515</v>
      </c>
      <c r="O2809" s="48">
        <f t="shared" si="175"/>
        <v>1499.2780909090877</v>
      </c>
      <c r="P2809" s="49"/>
      <c r="Q2809" s="49"/>
      <c r="R2809" s="50"/>
    </row>
    <row r="2810" spans="1:18" x14ac:dyDescent="0.25">
      <c r="A2810" s="51">
        <v>2807</v>
      </c>
      <c r="B2810" s="52"/>
      <c r="C2810" s="38" t="s">
        <v>5931</v>
      </c>
      <c r="D2810" s="39">
        <v>45013</v>
      </c>
      <c r="E2810" s="40" t="s">
        <v>4731</v>
      </c>
      <c r="F2810" s="41">
        <v>532092</v>
      </c>
      <c r="G2810" s="40" t="s">
        <v>3749</v>
      </c>
      <c r="H2810" s="41">
        <v>55870</v>
      </c>
      <c r="I2810" s="42">
        <f t="shared" si="172"/>
        <v>50790.909090909088</v>
      </c>
      <c r="J2810" s="43">
        <v>45036</v>
      </c>
      <c r="K2810" s="44">
        <v>483720</v>
      </c>
      <c r="L2810" s="45">
        <v>0.1075</v>
      </c>
      <c r="M2810" s="46">
        <f t="shared" si="173"/>
        <v>51999.9</v>
      </c>
      <c r="N2810" s="47">
        <f t="shared" si="174"/>
        <v>1208.9909090909132</v>
      </c>
      <c r="O2810" s="48">
        <f t="shared" si="175"/>
        <v>1305.7101818181864</v>
      </c>
      <c r="P2810" s="49"/>
      <c r="Q2810" s="49"/>
      <c r="R2810" s="50"/>
    </row>
    <row r="2811" spans="1:18" x14ac:dyDescent="0.25">
      <c r="A2811" s="51">
        <v>2808</v>
      </c>
      <c r="B2811" s="52"/>
      <c r="C2811" s="38" t="s">
        <v>5932</v>
      </c>
      <c r="D2811" s="39">
        <v>45009</v>
      </c>
      <c r="E2811" s="40" t="s">
        <v>5547</v>
      </c>
      <c r="F2811" s="41">
        <v>1832457</v>
      </c>
      <c r="G2811" s="40" t="s">
        <v>3749</v>
      </c>
      <c r="H2811" s="41">
        <v>192408</v>
      </c>
      <c r="I2811" s="42">
        <f t="shared" si="172"/>
        <v>174916.36363636362</v>
      </c>
      <c r="J2811" s="43">
        <v>45036</v>
      </c>
      <c r="K2811" s="44">
        <v>1665870</v>
      </c>
      <c r="L2811" s="45">
        <v>0.1075</v>
      </c>
      <c r="M2811" s="46">
        <f t="shared" si="173"/>
        <v>179081.02499999999</v>
      </c>
      <c r="N2811" s="47">
        <f t="shared" si="174"/>
        <v>4164.6613636363763</v>
      </c>
      <c r="O2811" s="48">
        <f t="shared" si="175"/>
        <v>4497.8342727272866</v>
      </c>
      <c r="P2811" s="49"/>
      <c r="Q2811" s="49"/>
      <c r="R2811" s="50"/>
    </row>
    <row r="2812" spans="1:18" x14ac:dyDescent="0.25">
      <c r="A2812" s="51">
        <v>2809</v>
      </c>
      <c r="B2812" s="52"/>
      <c r="C2812" s="38" t="s">
        <v>5933</v>
      </c>
      <c r="D2812" s="39">
        <v>45009</v>
      </c>
      <c r="E2812" s="40" t="s">
        <v>5547</v>
      </c>
      <c r="F2812" s="41">
        <v>900385</v>
      </c>
      <c r="G2812" s="40" t="s">
        <v>3749</v>
      </c>
      <c r="H2812" s="41">
        <v>94540</v>
      </c>
      <c r="I2812" s="42">
        <f t="shared" si="172"/>
        <v>85945.454545454544</v>
      </c>
      <c r="J2812" s="43">
        <v>45036</v>
      </c>
      <c r="K2812" s="44">
        <v>818532</v>
      </c>
      <c r="L2812" s="45">
        <v>0.1075</v>
      </c>
      <c r="M2812" s="46">
        <f t="shared" si="173"/>
        <v>87992.19</v>
      </c>
      <c r="N2812" s="47">
        <f t="shared" si="174"/>
        <v>2046.7354545454582</v>
      </c>
      <c r="O2812" s="48">
        <f t="shared" si="175"/>
        <v>2210.4742909090951</v>
      </c>
      <c r="P2812" s="49"/>
      <c r="Q2812" s="49"/>
      <c r="R2812" s="50"/>
    </row>
    <row r="2813" spans="1:18" x14ac:dyDescent="0.25">
      <c r="A2813" s="51">
        <v>2810</v>
      </c>
      <c r="B2813" s="52"/>
      <c r="C2813" s="38" t="s">
        <v>5934</v>
      </c>
      <c r="D2813" s="39">
        <v>45016</v>
      </c>
      <c r="E2813" s="40" t="s">
        <v>4731</v>
      </c>
      <c r="F2813" s="41">
        <v>546315</v>
      </c>
      <c r="G2813" s="40" t="s">
        <v>3749</v>
      </c>
      <c r="H2813" s="41">
        <v>57363</v>
      </c>
      <c r="I2813" s="42">
        <f t="shared" si="172"/>
        <v>52148.181818181816</v>
      </c>
      <c r="J2813" s="43">
        <v>45036</v>
      </c>
      <c r="K2813" s="44">
        <v>496650</v>
      </c>
      <c r="L2813" s="45">
        <v>0.1075</v>
      </c>
      <c r="M2813" s="46">
        <f t="shared" si="173"/>
        <v>53389.875</v>
      </c>
      <c r="N2813" s="47">
        <f t="shared" si="174"/>
        <v>1241.6931818181838</v>
      </c>
      <c r="O2813" s="48">
        <f t="shared" si="175"/>
        <v>1341.0286363636385</v>
      </c>
      <c r="P2813" s="49"/>
      <c r="Q2813" s="49"/>
      <c r="R2813" s="50"/>
    </row>
    <row r="2814" spans="1:18" x14ac:dyDescent="0.25">
      <c r="A2814" s="51">
        <v>2811</v>
      </c>
      <c r="B2814" s="52"/>
      <c r="C2814" s="38" t="s">
        <v>5935</v>
      </c>
      <c r="D2814" s="39">
        <v>44996</v>
      </c>
      <c r="E2814" s="40" t="s">
        <v>4685</v>
      </c>
      <c r="F2814" s="41">
        <v>374347</v>
      </c>
      <c r="G2814" s="40" t="s">
        <v>3749</v>
      </c>
      <c r="H2814" s="41">
        <v>39306</v>
      </c>
      <c r="I2814" s="42">
        <f t="shared" si="172"/>
        <v>35732.727272727272</v>
      </c>
      <c r="J2814" s="43">
        <v>45036</v>
      </c>
      <c r="K2814" s="44">
        <v>340315</v>
      </c>
      <c r="L2814" s="45">
        <v>0.1075</v>
      </c>
      <c r="M2814" s="46">
        <f t="shared" si="173"/>
        <v>36583.862500000003</v>
      </c>
      <c r="N2814" s="47">
        <f t="shared" si="174"/>
        <v>851.13522727273084</v>
      </c>
      <c r="O2814" s="48">
        <f t="shared" si="175"/>
        <v>919.22604545454942</v>
      </c>
      <c r="P2814" s="49"/>
      <c r="Q2814" s="49"/>
      <c r="R2814" s="50"/>
    </row>
    <row r="2815" spans="1:18" x14ac:dyDescent="0.25">
      <c r="A2815" s="51">
        <v>2812</v>
      </c>
      <c r="B2815" s="52"/>
      <c r="C2815" s="38" t="s">
        <v>5936</v>
      </c>
      <c r="D2815" s="39">
        <v>45010</v>
      </c>
      <c r="E2815" s="40" t="s">
        <v>5547</v>
      </c>
      <c r="F2815" s="41">
        <v>863955</v>
      </c>
      <c r="G2815" s="40" t="s">
        <v>3749</v>
      </c>
      <c r="H2815" s="41">
        <v>90715</v>
      </c>
      <c r="I2815" s="42">
        <f t="shared" si="172"/>
        <v>82468.181818181809</v>
      </c>
      <c r="J2815" s="43">
        <v>45036</v>
      </c>
      <c r="K2815" s="44">
        <v>785414</v>
      </c>
      <c r="L2815" s="45">
        <v>0.1075</v>
      </c>
      <c r="M2815" s="46">
        <f t="shared" si="173"/>
        <v>84432.005000000005</v>
      </c>
      <c r="N2815" s="47">
        <f t="shared" si="174"/>
        <v>1963.8231818181957</v>
      </c>
      <c r="O2815" s="48">
        <f t="shared" si="175"/>
        <v>2120.9290363636514</v>
      </c>
      <c r="P2815" s="49"/>
      <c r="Q2815" s="49"/>
      <c r="R2815" s="50"/>
    </row>
    <row r="2816" spans="1:18" x14ac:dyDescent="0.25">
      <c r="A2816" s="51">
        <v>2813</v>
      </c>
      <c r="B2816" s="52"/>
      <c r="C2816" s="38" t="s">
        <v>5937</v>
      </c>
      <c r="D2816" s="39">
        <v>45007</v>
      </c>
      <c r="E2816" s="40" t="s">
        <v>4718</v>
      </c>
      <c r="F2816" s="41">
        <v>532092</v>
      </c>
      <c r="G2816" s="40" t="s">
        <v>3749</v>
      </c>
      <c r="H2816" s="41">
        <v>55870</v>
      </c>
      <c r="I2816" s="42">
        <f t="shared" si="172"/>
        <v>50790.909090909088</v>
      </c>
      <c r="J2816" s="43">
        <v>45036</v>
      </c>
      <c r="K2816" s="44">
        <v>483720</v>
      </c>
      <c r="L2816" s="45">
        <v>0.1075</v>
      </c>
      <c r="M2816" s="46">
        <f t="shared" si="173"/>
        <v>51999.9</v>
      </c>
      <c r="N2816" s="47">
        <f t="shared" si="174"/>
        <v>1208.9909090909132</v>
      </c>
      <c r="O2816" s="48">
        <f t="shared" si="175"/>
        <v>1305.7101818181864</v>
      </c>
      <c r="P2816" s="49"/>
      <c r="Q2816" s="49"/>
      <c r="R2816" s="50"/>
    </row>
    <row r="2817" spans="1:18" x14ac:dyDescent="0.25">
      <c r="A2817" s="51">
        <v>2814</v>
      </c>
      <c r="B2817" s="52"/>
      <c r="C2817" s="38" t="s">
        <v>5938</v>
      </c>
      <c r="D2817" s="39">
        <v>45010</v>
      </c>
      <c r="E2817" s="40" t="s">
        <v>4685</v>
      </c>
      <c r="F2817" s="41">
        <v>608814</v>
      </c>
      <c r="G2817" s="40" t="s">
        <v>3749</v>
      </c>
      <c r="H2817" s="41">
        <v>63925</v>
      </c>
      <c r="I2817" s="42">
        <f t="shared" si="172"/>
        <v>58113.63636363636</v>
      </c>
      <c r="J2817" s="43">
        <v>45036</v>
      </c>
      <c r="K2817" s="44">
        <v>553467</v>
      </c>
      <c r="L2817" s="45">
        <v>0.1075</v>
      </c>
      <c r="M2817" s="46">
        <f t="shared" si="173"/>
        <v>59497.702499999999</v>
      </c>
      <c r="N2817" s="47">
        <f t="shared" si="174"/>
        <v>1384.0661363636391</v>
      </c>
      <c r="O2817" s="48">
        <f t="shared" si="175"/>
        <v>1494.7914272727303</v>
      </c>
      <c r="P2817" s="49"/>
      <c r="Q2817" s="49"/>
      <c r="R2817" s="50"/>
    </row>
    <row r="2818" spans="1:18" x14ac:dyDescent="0.25">
      <c r="A2818" s="51">
        <v>2815</v>
      </c>
      <c r="B2818" s="52"/>
      <c r="C2818" s="38" t="s">
        <v>5939</v>
      </c>
      <c r="D2818" s="39">
        <v>45000</v>
      </c>
      <c r="E2818" s="40" t="s">
        <v>4718</v>
      </c>
      <c r="F2818" s="41">
        <v>374347</v>
      </c>
      <c r="G2818" s="40" t="s">
        <v>3749</v>
      </c>
      <c r="H2818" s="41">
        <v>39306</v>
      </c>
      <c r="I2818" s="42">
        <f t="shared" si="172"/>
        <v>35732.727272727272</v>
      </c>
      <c r="J2818" s="43">
        <v>45036</v>
      </c>
      <c r="K2818" s="44">
        <v>340315</v>
      </c>
      <c r="L2818" s="45">
        <v>0.1075</v>
      </c>
      <c r="M2818" s="46">
        <f t="shared" si="173"/>
        <v>36583.862500000003</v>
      </c>
      <c r="N2818" s="47">
        <f t="shared" si="174"/>
        <v>851.13522727273084</v>
      </c>
      <c r="O2818" s="48">
        <f t="shared" si="175"/>
        <v>919.22604545454942</v>
      </c>
      <c r="P2818" s="49"/>
      <c r="Q2818" s="49"/>
      <c r="R2818" s="50"/>
    </row>
    <row r="2819" spans="1:18" x14ac:dyDescent="0.25">
      <c r="A2819" s="51">
        <v>2816</v>
      </c>
      <c r="B2819" s="52"/>
      <c r="C2819" s="38" t="s">
        <v>5940</v>
      </c>
      <c r="D2819" s="39">
        <v>44999</v>
      </c>
      <c r="E2819" s="40" t="s">
        <v>4723</v>
      </c>
      <c r="F2819" s="41">
        <v>374347</v>
      </c>
      <c r="G2819" s="40" t="s">
        <v>3749</v>
      </c>
      <c r="H2819" s="41">
        <v>39306</v>
      </c>
      <c r="I2819" s="42">
        <f t="shared" si="172"/>
        <v>35732.727272727272</v>
      </c>
      <c r="J2819" s="43">
        <v>45036</v>
      </c>
      <c r="K2819" s="44">
        <v>340315</v>
      </c>
      <c r="L2819" s="45">
        <v>0.1075</v>
      </c>
      <c r="M2819" s="46">
        <f t="shared" si="173"/>
        <v>36583.862500000003</v>
      </c>
      <c r="N2819" s="47">
        <f t="shared" si="174"/>
        <v>851.13522727273084</v>
      </c>
      <c r="O2819" s="48">
        <f t="shared" si="175"/>
        <v>919.22604545454942</v>
      </c>
      <c r="P2819" s="49"/>
      <c r="Q2819" s="49"/>
      <c r="R2819" s="50"/>
    </row>
    <row r="2820" spans="1:18" x14ac:dyDescent="0.25">
      <c r="A2820" s="51">
        <v>2817</v>
      </c>
      <c r="B2820" s="52"/>
      <c r="C2820" s="38" t="s">
        <v>5941</v>
      </c>
      <c r="D2820" s="39">
        <v>44996</v>
      </c>
      <c r="E2820" s="40" t="s">
        <v>4718</v>
      </c>
      <c r="F2820" s="41">
        <v>374347</v>
      </c>
      <c r="G2820" s="40" t="s">
        <v>3749</v>
      </c>
      <c r="H2820" s="41">
        <v>39306</v>
      </c>
      <c r="I2820" s="42">
        <f t="shared" ref="I2820:I2883" si="176">H2820/1.1</f>
        <v>35732.727272727272</v>
      </c>
      <c r="J2820" s="43">
        <v>45036</v>
      </c>
      <c r="K2820" s="44">
        <v>340315</v>
      </c>
      <c r="L2820" s="45">
        <v>0.1075</v>
      </c>
      <c r="M2820" s="46">
        <f t="shared" ref="M2820:M2883" si="177">K2820*L2820</f>
        <v>36583.862500000003</v>
      </c>
      <c r="N2820" s="47">
        <f t="shared" ref="N2820:N2883" si="178">M2820-I2820</f>
        <v>851.13522727273084</v>
      </c>
      <c r="O2820" s="48">
        <f t="shared" ref="O2820:O2883" si="179">N2820*1.08</f>
        <v>919.22604545454942</v>
      </c>
      <c r="P2820" s="49"/>
      <c r="Q2820" s="49"/>
      <c r="R2820" s="50"/>
    </row>
    <row r="2821" spans="1:18" x14ac:dyDescent="0.25">
      <c r="A2821" s="51">
        <v>2818</v>
      </c>
      <c r="B2821" s="52"/>
      <c r="C2821" s="38" t="s">
        <v>5942</v>
      </c>
      <c r="D2821" s="39">
        <v>45005</v>
      </c>
      <c r="E2821" s="40" t="s">
        <v>4731</v>
      </c>
      <c r="F2821" s="41">
        <v>1544810</v>
      </c>
      <c r="G2821" s="40" t="s">
        <v>3749</v>
      </c>
      <c r="H2821" s="41">
        <v>162205</v>
      </c>
      <c r="I2821" s="42">
        <f t="shared" si="176"/>
        <v>147459.09090909088</v>
      </c>
      <c r="J2821" s="43">
        <v>45036</v>
      </c>
      <c r="K2821" s="44">
        <v>1404373</v>
      </c>
      <c r="L2821" s="45">
        <v>0.1075</v>
      </c>
      <c r="M2821" s="46">
        <f t="shared" si="177"/>
        <v>150970.0975</v>
      </c>
      <c r="N2821" s="47">
        <f t="shared" si="178"/>
        <v>3511.0065909091209</v>
      </c>
      <c r="O2821" s="48">
        <f t="shared" si="179"/>
        <v>3791.8871181818508</v>
      </c>
      <c r="P2821" s="49"/>
      <c r="Q2821" s="49"/>
      <c r="R2821" s="50"/>
    </row>
    <row r="2822" spans="1:18" x14ac:dyDescent="0.25">
      <c r="A2822" s="51">
        <v>2819</v>
      </c>
      <c r="B2822" s="52"/>
      <c r="C2822" s="38" t="s">
        <v>5943</v>
      </c>
      <c r="D2822" s="39">
        <v>44994</v>
      </c>
      <c r="E2822" s="40" t="s">
        <v>4718</v>
      </c>
      <c r="F2822" s="41">
        <v>709456</v>
      </c>
      <c r="G2822" s="40" t="s">
        <v>3749</v>
      </c>
      <c r="H2822" s="41">
        <v>74493</v>
      </c>
      <c r="I2822" s="42">
        <f t="shared" si="176"/>
        <v>67720.909090909088</v>
      </c>
      <c r="J2822" s="43">
        <v>45036</v>
      </c>
      <c r="K2822" s="44">
        <v>644960</v>
      </c>
      <c r="L2822" s="45">
        <v>0.1075</v>
      </c>
      <c r="M2822" s="46">
        <f t="shared" si="177"/>
        <v>69333.2</v>
      </c>
      <c r="N2822" s="47">
        <f t="shared" si="178"/>
        <v>1612.2909090909088</v>
      </c>
      <c r="O2822" s="48">
        <f t="shared" si="179"/>
        <v>1741.2741818181817</v>
      </c>
      <c r="P2822" s="49"/>
      <c r="Q2822" s="49"/>
      <c r="R2822" s="50"/>
    </row>
    <row r="2823" spans="1:18" x14ac:dyDescent="0.25">
      <c r="A2823" s="51">
        <v>2820</v>
      </c>
      <c r="B2823" s="52"/>
      <c r="C2823" s="38" t="s">
        <v>5944</v>
      </c>
      <c r="D2823" s="39">
        <v>45002</v>
      </c>
      <c r="E2823" s="40" t="s">
        <v>4731</v>
      </c>
      <c r="F2823" s="41">
        <v>374347</v>
      </c>
      <c r="G2823" s="40" t="s">
        <v>3749</v>
      </c>
      <c r="H2823" s="41">
        <v>39306</v>
      </c>
      <c r="I2823" s="42">
        <f t="shared" si="176"/>
        <v>35732.727272727272</v>
      </c>
      <c r="J2823" s="43">
        <v>45036</v>
      </c>
      <c r="K2823" s="44">
        <v>340315</v>
      </c>
      <c r="L2823" s="45">
        <v>0.1075</v>
      </c>
      <c r="M2823" s="46">
        <f t="shared" si="177"/>
        <v>36583.862500000003</v>
      </c>
      <c r="N2823" s="47">
        <f t="shared" si="178"/>
        <v>851.13522727273084</v>
      </c>
      <c r="O2823" s="48">
        <f t="shared" si="179"/>
        <v>919.22604545454942</v>
      </c>
      <c r="P2823" s="49"/>
      <c r="Q2823" s="49"/>
      <c r="R2823" s="50"/>
    </row>
    <row r="2824" spans="1:18" x14ac:dyDescent="0.25">
      <c r="A2824" s="51">
        <v>2821</v>
      </c>
      <c r="B2824" s="52"/>
      <c r="C2824" s="38" t="s">
        <v>5945</v>
      </c>
      <c r="D2824" s="39">
        <v>44994</v>
      </c>
      <c r="E2824" s="40" t="s">
        <v>4682</v>
      </c>
      <c r="F2824" s="41">
        <v>1046363</v>
      </c>
      <c r="G2824" s="40" t="s">
        <v>3749</v>
      </c>
      <c r="H2824" s="41">
        <v>109868</v>
      </c>
      <c r="I2824" s="42">
        <f t="shared" si="176"/>
        <v>99879.999999999985</v>
      </c>
      <c r="J2824" s="43">
        <v>45036</v>
      </c>
      <c r="K2824" s="44">
        <v>951239</v>
      </c>
      <c r="L2824" s="45">
        <v>0.1075</v>
      </c>
      <c r="M2824" s="46">
        <f t="shared" si="177"/>
        <v>102258.1925</v>
      </c>
      <c r="N2824" s="47">
        <f t="shared" si="178"/>
        <v>2378.1925000000192</v>
      </c>
      <c r="O2824" s="48">
        <f t="shared" si="179"/>
        <v>2568.447900000021</v>
      </c>
      <c r="P2824" s="49"/>
      <c r="Q2824" s="49"/>
      <c r="R2824" s="50"/>
    </row>
    <row r="2825" spans="1:18" x14ac:dyDescent="0.25">
      <c r="A2825" s="51">
        <v>2822</v>
      </c>
      <c r="B2825" s="52"/>
      <c r="C2825" s="38" t="s">
        <v>5946</v>
      </c>
      <c r="D2825" s="39">
        <v>45000</v>
      </c>
      <c r="E2825" s="40" t="s">
        <v>4731</v>
      </c>
      <c r="F2825" s="41">
        <v>1220600</v>
      </c>
      <c r="G2825" s="40" t="s">
        <v>3749</v>
      </c>
      <c r="H2825" s="41">
        <v>128163</v>
      </c>
      <c r="I2825" s="42">
        <f t="shared" si="176"/>
        <v>116511.81818181818</v>
      </c>
      <c r="J2825" s="43">
        <v>45036</v>
      </c>
      <c r="K2825" s="44">
        <v>1109636</v>
      </c>
      <c r="L2825" s="45">
        <v>0.1075</v>
      </c>
      <c r="M2825" s="46">
        <f t="shared" si="177"/>
        <v>119285.87</v>
      </c>
      <c r="N2825" s="47">
        <f t="shared" si="178"/>
        <v>2774.0518181818188</v>
      </c>
      <c r="O2825" s="48">
        <f t="shared" si="179"/>
        <v>2995.9759636363647</v>
      </c>
      <c r="P2825" s="49"/>
      <c r="Q2825" s="49"/>
      <c r="R2825" s="50"/>
    </row>
    <row r="2826" spans="1:18" x14ac:dyDescent="0.25">
      <c r="A2826" s="51">
        <v>2823</v>
      </c>
      <c r="B2826" s="52"/>
      <c r="C2826" s="38" t="s">
        <v>5947</v>
      </c>
      <c r="D2826" s="39">
        <v>45000</v>
      </c>
      <c r="E2826" s="40" t="s">
        <v>4731</v>
      </c>
      <c r="F2826" s="41">
        <v>374347</v>
      </c>
      <c r="G2826" s="40" t="s">
        <v>3749</v>
      </c>
      <c r="H2826" s="41">
        <v>39306</v>
      </c>
      <c r="I2826" s="42">
        <f t="shared" si="176"/>
        <v>35732.727272727272</v>
      </c>
      <c r="J2826" s="43">
        <v>45036</v>
      </c>
      <c r="K2826" s="44">
        <v>340315</v>
      </c>
      <c r="L2826" s="45">
        <v>0.1075</v>
      </c>
      <c r="M2826" s="46">
        <f t="shared" si="177"/>
        <v>36583.862500000003</v>
      </c>
      <c r="N2826" s="47">
        <f t="shared" si="178"/>
        <v>851.13522727273084</v>
      </c>
      <c r="O2826" s="48">
        <f t="shared" si="179"/>
        <v>919.22604545454942</v>
      </c>
      <c r="P2826" s="49"/>
      <c r="Q2826" s="49"/>
      <c r="R2826" s="50"/>
    </row>
    <row r="2827" spans="1:18" x14ac:dyDescent="0.25">
      <c r="A2827" s="51">
        <v>2824</v>
      </c>
      <c r="B2827" s="52"/>
      <c r="C2827" s="38" t="s">
        <v>5948</v>
      </c>
      <c r="D2827" s="39">
        <v>44998</v>
      </c>
      <c r="E2827" s="40" t="s">
        <v>4685</v>
      </c>
      <c r="F2827" s="41">
        <v>374347</v>
      </c>
      <c r="G2827" s="40" t="s">
        <v>3749</v>
      </c>
      <c r="H2827" s="41">
        <v>39306</v>
      </c>
      <c r="I2827" s="42">
        <f t="shared" si="176"/>
        <v>35732.727272727272</v>
      </c>
      <c r="J2827" s="43">
        <v>45036</v>
      </c>
      <c r="K2827" s="44">
        <v>340315</v>
      </c>
      <c r="L2827" s="45">
        <v>0.1075</v>
      </c>
      <c r="M2827" s="46">
        <f t="shared" si="177"/>
        <v>36583.862500000003</v>
      </c>
      <c r="N2827" s="47">
        <f t="shared" si="178"/>
        <v>851.13522727273084</v>
      </c>
      <c r="O2827" s="48">
        <f t="shared" si="179"/>
        <v>919.22604545454942</v>
      </c>
      <c r="P2827" s="49"/>
      <c r="Q2827" s="49"/>
      <c r="R2827" s="50"/>
    </row>
    <row r="2828" spans="1:18" x14ac:dyDescent="0.25">
      <c r="A2828" s="51">
        <v>2825</v>
      </c>
      <c r="B2828" s="52"/>
      <c r="C2828" s="38" t="s">
        <v>5949</v>
      </c>
      <c r="D2828" s="39">
        <v>44998</v>
      </c>
      <c r="E2828" s="40" t="s">
        <v>4718</v>
      </c>
      <c r="F2828" s="41">
        <v>374347</v>
      </c>
      <c r="G2828" s="40" t="s">
        <v>3749</v>
      </c>
      <c r="H2828" s="41">
        <v>39306</v>
      </c>
      <c r="I2828" s="42">
        <f t="shared" si="176"/>
        <v>35732.727272727272</v>
      </c>
      <c r="J2828" s="43">
        <v>45036</v>
      </c>
      <c r="K2828" s="44">
        <v>340315</v>
      </c>
      <c r="L2828" s="45">
        <v>0.1075</v>
      </c>
      <c r="M2828" s="46">
        <f t="shared" si="177"/>
        <v>36583.862500000003</v>
      </c>
      <c r="N2828" s="47">
        <f t="shared" si="178"/>
        <v>851.13522727273084</v>
      </c>
      <c r="O2828" s="48">
        <f t="shared" si="179"/>
        <v>919.22604545454942</v>
      </c>
      <c r="P2828" s="49"/>
      <c r="Q2828" s="49"/>
      <c r="R2828" s="50"/>
    </row>
    <row r="2829" spans="1:18" x14ac:dyDescent="0.25">
      <c r="A2829" s="51">
        <v>2826</v>
      </c>
      <c r="B2829" s="52"/>
      <c r="C2829" s="38" t="s">
        <v>5950</v>
      </c>
      <c r="D2829" s="39">
        <v>44995</v>
      </c>
      <c r="E2829" s="40" t="s">
        <v>4685</v>
      </c>
      <c r="F2829" s="41">
        <v>1099516</v>
      </c>
      <c r="G2829" s="40" t="s">
        <v>3749</v>
      </c>
      <c r="H2829" s="41">
        <v>115449</v>
      </c>
      <c r="I2829" s="42">
        <f t="shared" si="176"/>
        <v>104953.63636363635</v>
      </c>
      <c r="J2829" s="43">
        <v>45036</v>
      </c>
      <c r="K2829" s="44">
        <v>999560</v>
      </c>
      <c r="L2829" s="45">
        <v>0.1075</v>
      </c>
      <c r="M2829" s="46">
        <f t="shared" si="177"/>
        <v>107452.7</v>
      </c>
      <c r="N2829" s="47">
        <f t="shared" si="178"/>
        <v>2499.063636363644</v>
      </c>
      <c r="O2829" s="48">
        <f t="shared" si="179"/>
        <v>2698.9887272727356</v>
      </c>
      <c r="P2829" s="49"/>
      <c r="Q2829" s="49"/>
      <c r="R2829" s="50"/>
    </row>
    <row r="2830" spans="1:18" x14ac:dyDescent="0.25">
      <c r="A2830" s="51">
        <v>2827</v>
      </c>
      <c r="B2830" s="52"/>
      <c r="C2830" s="38" t="s">
        <v>5951</v>
      </c>
      <c r="D2830" s="39">
        <v>44999</v>
      </c>
      <c r="E2830" s="40" t="s">
        <v>4731</v>
      </c>
      <c r="F2830" s="41">
        <v>374347</v>
      </c>
      <c r="G2830" s="40" t="s">
        <v>3749</v>
      </c>
      <c r="H2830" s="41">
        <v>39306</v>
      </c>
      <c r="I2830" s="42">
        <f t="shared" si="176"/>
        <v>35732.727272727272</v>
      </c>
      <c r="J2830" s="43">
        <v>45036</v>
      </c>
      <c r="K2830" s="44">
        <v>340315</v>
      </c>
      <c r="L2830" s="45">
        <v>0.1075</v>
      </c>
      <c r="M2830" s="46">
        <f t="shared" si="177"/>
        <v>36583.862500000003</v>
      </c>
      <c r="N2830" s="47">
        <f t="shared" si="178"/>
        <v>851.13522727273084</v>
      </c>
      <c r="O2830" s="48">
        <f t="shared" si="179"/>
        <v>919.22604545454942</v>
      </c>
      <c r="P2830" s="49"/>
      <c r="Q2830" s="49"/>
      <c r="R2830" s="50"/>
    </row>
    <row r="2831" spans="1:18" x14ac:dyDescent="0.25">
      <c r="A2831" s="51">
        <v>2828</v>
      </c>
      <c r="B2831" s="52"/>
      <c r="C2831" s="38" t="s">
        <v>5952</v>
      </c>
      <c r="D2831" s="39">
        <v>44998</v>
      </c>
      <c r="E2831" s="40" t="s">
        <v>4723</v>
      </c>
      <c r="F2831" s="41">
        <v>374347</v>
      </c>
      <c r="G2831" s="40" t="s">
        <v>3749</v>
      </c>
      <c r="H2831" s="41">
        <v>39306</v>
      </c>
      <c r="I2831" s="42">
        <f t="shared" si="176"/>
        <v>35732.727272727272</v>
      </c>
      <c r="J2831" s="43">
        <v>45036</v>
      </c>
      <c r="K2831" s="44">
        <v>340315</v>
      </c>
      <c r="L2831" s="45">
        <v>0.1075</v>
      </c>
      <c r="M2831" s="46">
        <f t="shared" si="177"/>
        <v>36583.862500000003</v>
      </c>
      <c r="N2831" s="47">
        <f t="shared" si="178"/>
        <v>851.13522727273084</v>
      </c>
      <c r="O2831" s="48">
        <f t="shared" si="179"/>
        <v>919.22604545454942</v>
      </c>
      <c r="P2831" s="49"/>
      <c r="Q2831" s="49"/>
      <c r="R2831" s="50"/>
    </row>
    <row r="2832" spans="1:18" x14ac:dyDescent="0.25">
      <c r="A2832" s="51">
        <v>2829</v>
      </c>
      <c r="B2832" s="52"/>
      <c r="C2832" s="38" t="s">
        <v>5953</v>
      </c>
      <c r="D2832" s="39">
        <v>45000</v>
      </c>
      <c r="E2832" s="40" t="s">
        <v>4718</v>
      </c>
      <c r="F2832" s="41">
        <v>374347</v>
      </c>
      <c r="G2832" s="40" t="s">
        <v>3749</v>
      </c>
      <c r="H2832" s="41">
        <v>39306</v>
      </c>
      <c r="I2832" s="42">
        <f t="shared" si="176"/>
        <v>35732.727272727272</v>
      </c>
      <c r="J2832" s="43">
        <v>45036</v>
      </c>
      <c r="K2832" s="44">
        <v>340315</v>
      </c>
      <c r="L2832" s="45">
        <v>0.1075</v>
      </c>
      <c r="M2832" s="46">
        <f t="shared" si="177"/>
        <v>36583.862500000003</v>
      </c>
      <c r="N2832" s="47">
        <f t="shared" si="178"/>
        <v>851.13522727273084</v>
      </c>
      <c r="O2832" s="48">
        <f t="shared" si="179"/>
        <v>919.22604545454942</v>
      </c>
      <c r="P2832" s="49"/>
      <c r="Q2832" s="49"/>
      <c r="R2832" s="50"/>
    </row>
    <row r="2833" spans="1:18" x14ac:dyDescent="0.25">
      <c r="A2833" s="51">
        <v>2830</v>
      </c>
      <c r="B2833" s="52"/>
      <c r="C2833" s="38" t="s">
        <v>5954</v>
      </c>
      <c r="D2833" s="39">
        <v>44992</v>
      </c>
      <c r="E2833" s="40" t="s">
        <v>4685</v>
      </c>
      <c r="F2833" s="41">
        <v>709456</v>
      </c>
      <c r="G2833" s="40" t="s">
        <v>3749</v>
      </c>
      <c r="H2833" s="41">
        <v>74493</v>
      </c>
      <c r="I2833" s="42">
        <f t="shared" si="176"/>
        <v>67720.909090909088</v>
      </c>
      <c r="J2833" s="43">
        <v>45036</v>
      </c>
      <c r="K2833" s="44">
        <v>644960</v>
      </c>
      <c r="L2833" s="45">
        <v>0.1075</v>
      </c>
      <c r="M2833" s="46">
        <f t="shared" si="177"/>
        <v>69333.2</v>
      </c>
      <c r="N2833" s="47">
        <f t="shared" si="178"/>
        <v>1612.2909090909088</v>
      </c>
      <c r="O2833" s="48">
        <f t="shared" si="179"/>
        <v>1741.2741818181817</v>
      </c>
      <c r="P2833" s="49"/>
      <c r="Q2833" s="49"/>
      <c r="R2833" s="50"/>
    </row>
    <row r="2834" spans="1:18" x14ac:dyDescent="0.25">
      <c r="A2834" s="51">
        <v>2831</v>
      </c>
      <c r="B2834" s="52"/>
      <c r="C2834" s="38" t="s">
        <v>5955</v>
      </c>
      <c r="D2834" s="39">
        <v>45001</v>
      </c>
      <c r="E2834" s="40" t="s">
        <v>4682</v>
      </c>
      <c r="F2834" s="41">
        <v>1014690</v>
      </c>
      <c r="G2834" s="40" t="s">
        <v>3749</v>
      </c>
      <c r="H2834" s="41">
        <v>106542</v>
      </c>
      <c r="I2834" s="42">
        <f t="shared" si="176"/>
        <v>96856.363636363632</v>
      </c>
      <c r="J2834" s="43">
        <v>45036</v>
      </c>
      <c r="K2834" s="44">
        <v>922445</v>
      </c>
      <c r="L2834" s="45">
        <v>0.1075</v>
      </c>
      <c r="M2834" s="46">
        <f t="shared" si="177"/>
        <v>99162.837499999994</v>
      </c>
      <c r="N2834" s="47">
        <f t="shared" si="178"/>
        <v>2306.4738636363618</v>
      </c>
      <c r="O2834" s="48">
        <f t="shared" si="179"/>
        <v>2490.9917727272709</v>
      </c>
      <c r="P2834" s="49"/>
      <c r="Q2834" s="49"/>
      <c r="R2834" s="50"/>
    </row>
    <row r="2835" spans="1:18" x14ac:dyDescent="0.25">
      <c r="A2835" s="51">
        <v>2832</v>
      </c>
      <c r="B2835" s="52"/>
      <c r="C2835" s="38" t="s">
        <v>5956</v>
      </c>
      <c r="D2835" s="39">
        <v>45000</v>
      </c>
      <c r="E2835" s="40" t="s">
        <v>4723</v>
      </c>
      <c r="F2835" s="41">
        <v>1744171</v>
      </c>
      <c r="G2835" s="40" t="s">
        <v>3749</v>
      </c>
      <c r="H2835" s="41">
        <v>183138</v>
      </c>
      <c r="I2835" s="42">
        <f t="shared" si="176"/>
        <v>166489.09090909088</v>
      </c>
      <c r="J2835" s="43">
        <v>45036</v>
      </c>
      <c r="K2835" s="44">
        <v>1585610</v>
      </c>
      <c r="L2835" s="45">
        <v>0.1075</v>
      </c>
      <c r="M2835" s="46">
        <f t="shared" si="177"/>
        <v>170453.07500000001</v>
      </c>
      <c r="N2835" s="47">
        <f t="shared" si="178"/>
        <v>3963.984090909129</v>
      </c>
      <c r="O2835" s="48">
        <f t="shared" si="179"/>
        <v>4281.1028181818592</v>
      </c>
      <c r="P2835" s="49"/>
      <c r="Q2835" s="49"/>
      <c r="R2835" s="50"/>
    </row>
    <row r="2836" spans="1:18" x14ac:dyDescent="0.25">
      <c r="A2836" s="51">
        <v>2833</v>
      </c>
      <c r="B2836" s="52"/>
      <c r="C2836" s="38" t="s">
        <v>5957</v>
      </c>
      <c r="D2836" s="39">
        <v>44999</v>
      </c>
      <c r="E2836" s="40" t="s">
        <v>4723</v>
      </c>
      <c r="F2836" s="41">
        <v>1669553</v>
      </c>
      <c r="G2836" s="40" t="s">
        <v>3749</v>
      </c>
      <c r="H2836" s="41">
        <v>175303</v>
      </c>
      <c r="I2836" s="42">
        <f t="shared" si="176"/>
        <v>159366.36363636362</v>
      </c>
      <c r="J2836" s="43">
        <v>45036</v>
      </c>
      <c r="K2836" s="44">
        <v>1517775</v>
      </c>
      <c r="L2836" s="45">
        <v>0.1075</v>
      </c>
      <c r="M2836" s="46">
        <f t="shared" si="177"/>
        <v>163160.8125</v>
      </c>
      <c r="N2836" s="47">
        <f t="shared" si="178"/>
        <v>3794.4488636363822</v>
      </c>
      <c r="O2836" s="48">
        <f t="shared" si="179"/>
        <v>4098.0047727272931</v>
      </c>
      <c r="P2836" s="49"/>
      <c r="Q2836" s="49"/>
      <c r="R2836" s="50"/>
    </row>
    <row r="2837" spans="1:18" x14ac:dyDescent="0.25">
      <c r="A2837" s="51">
        <v>2834</v>
      </c>
      <c r="B2837" s="52"/>
      <c r="C2837" s="38" t="s">
        <v>5958</v>
      </c>
      <c r="D2837" s="39">
        <v>44999</v>
      </c>
      <c r="E2837" s="40" t="s">
        <v>4723</v>
      </c>
      <c r="F2837" s="41">
        <v>374347</v>
      </c>
      <c r="G2837" s="40" t="s">
        <v>3749</v>
      </c>
      <c r="H2837" s="41">
        <v>39306</v>
      </c>
      <c r="I2837" s="42">
        <f t="shared" si="176"/>
        <v>35732.727272727272</v>
      </c>
      <c r="J2837" s="43">
        <v>45036</v>
      </c>
      <c r="K2837" s="44">
        <v>340315</v>
      </c>
      <c r="L2837" s="45">
        <v>0.1075</v>
      </c>
      <c r="M2837" s="46">
        <f t="shared" si="177"/>
        <v>36583.862500000003</v>
      </c>
      <c r="N2837" s="47">
        <f t="shared" si="178"/>
        <v>851.13522727273084</v>
      </c>
      <c r="O2837" s="48">
        <f t="shared" si="179"/>
        <v>919.22604545454942</v>
      </c>
      <c r="P2837" s="49"/>
      <c r="Q2837" s="49"/>
      <c r="R2837" s="50"/>
    </row>
    <row r="2838" spans="1:18" x14ac:dyDescent="0.25">
      <c r="A2838" s="51">
        <v>2835</v>
      </c>
      <c r="B2838" s="52"/>
      <c r="C2838" s="38" t="s">
        <v>5959</v>
      </c>
      <c r="D2838" s="39">
        <v>45002</v>
      </c>
      <c r="E2838" s="40" t="s">
        <v>4731</v>
      </c>
      <c r="F2838" s="41">
        <v>812449</v>
      </c>
      <c r="G2838" s="40" t="s">
        <v>3749</v>
      </c>
      <c r="H2838" s="41">
        <v>85307</v>
      </c>
      <c r="I2838" s="42">
        <f t="shared" si="176"/>
        <v>77551.818181818177</v>
      </c>
      <c r="J2838" s="43">
        <v>45036</v>
      </c>
      <c r="K2838" s="44">
        <v>738590</v>
      </c>
      <c r="L2838" s="45">
        <v>0.1075</v>
      </c>
      <c r="M2838" s="46">
        <f t="shared" si="177"/>
        <v>79398.425000000003</v>
      </c>
      <c r="N2838" s="47">
        <f t="shared" si="178"/>
        <v>1846.6068181818264</v>
      </c>
      <c r="O2838" s="48">
        <f t="shared" si="179"/>
        <v>1994.3353636363727</v>
      </c>
      <c r="P2838" s="49"/>
      <c r="Q2838" s="49"/>
      <c r="R2838" s="50"/>
    </row>
    <row r="2839" spans="1:18" x14ac:dyDescent="0.25">
      <c r="A2839" s="51">
        <v>2836</v>
      </c>
      <c r="B2839" s="52"/>
      <c r="C2839" s="38" t="s">
        <v>5960</v>
      </c>
      <c r="D2839" s="39">
        <v>44994</v>
      </c>
      <c r="E2839" s="40" t="s">
        <v>4685</v>
      </c>
      <c r="F2839" s="41">
        <v>679872</v>
      </c>
      <c r="G2839" s="40" t="s">
        <v>3749</v>
      </c>
      <c r="H2839" s="41">
        <v>71387</v>
      </c>
      <c r="I2839" s="42">
        <f t="shared" si="176"/>
        <v>64897.272727272721</v>
      </c>
      <c r="J2839" s="43">
        <v>45036</v>
      </c>
      <c r="K2839" s="44">
        <v>618065</v>
      </c>
      <c r="L2839" s="45">
        <v>0.1075</v>
      </c>
      <c r="M2839" s="46">
        <f t="shared" si="177"/>
        <v>66441.987500000003</v>
      </c>
      <c r="N2839" s="47">
        <f t="shared" si="178"/>
        <v>1544.7147727272823</v>
      </c>
      <c r="O2839" s="48">
        <f t="shared" si="179"/>
        <v>1668.2919545454649</v>
      </c>
      <c r="P2839" s="49"/>
      <c r="Q2839" s="49"/>
      <c r="R2839" s="50"/>
    </row>
    <row r="2840" spans="1:18" x14ac:dyDescent="0.25">
      <c r="A2840" s="51">
        <v>2837</v>
      </c>
      <c r="B2840" s="52"/>
      <c r="C2840" s="38" t="s">
        <v>5961</v>
      </c>
      <c r="D2840" s="39">
        <v>45000</v>
      </c>
      <c r="E2840" s="40" t="s">
        <v>4685</v>
      </c>
      <c r="F2840" s="41">
        <v>374347</v>
      </c>
      <c r="G2840" s="40" t="s">
        <v>3749</v>
      </c>
      <c r="H2840" s="41">
        <v>39306</v>
      </c>
      <c r="I2840" s="42">
        <f t="shared" si="176"/>
        <v>35732.727272727272</v>
      </c>
      <c r="J2840" s="43">
        <v>45036</v>
      </c>
      <c r="K2840" s="44">
        <v>340315</v>
      </c>
      <c r="L2840" s="45">
        <v>0.1075</v>
      </c>
      <c r="M2840" s="46">
        <f t="shared" si="177"/>
        <v>36583.862500000003</v>
      </c>
      <c r="N2840" s="47">
        <f t="shared" si="178"/>
        <v>851.13522727273084</v>
      </c>
      <c r="O2840" s="48">
        <f t="shared" si="179"/>
        <v>919.22604545454942</v>
      </c>
      <c r="P2840" s="49"/>
      <c r="Q2840" s="49"/>
      <c r="R2840" s="50"/>
    </row>
    <row r="2841" spans="1:18" x14ac:dyDescent="0.25">
      <c r="A2841" s="51">
        <v>2838</v>
      </c>
      <c r="B2841" s="52"/>
      <c r="C2841" s="38" t="s">
        <v>5962</v>
      </c>
      <c r="D2841" s="39">
        <v>44996</v>
      </c>
      <c r="E2841" s="40" t="s">
        <v>4685</v>
      </c>
      <c r="F2841" s="41">
        <v>609388</v>
      </c>
      <c r="G2841" s="40" t="s">
        <v>3749</v>
      </c>
      <c r="H2841" s="41">
        <v>63986</v>
      </c>
      <c r="I2841" s="42">
        <f t="shared" si="176"/>
        <v>58169.090909090904</v>
      </c>
      <c r="J2841" s="43">
        <v>45036</v>
      </c>
      <c r="K2841" s="44">
        <v>553989</v>
      </c>
      <c r="L2841" s="45">
        <v>0.1075</v>
      </c>
      <c r="M2841" s="46">
        <f t="shared" si="177"/>
        <v>59553.817499999997</v>
      </c>
      <c r="N2841" s="47">
        <f t="shared" si="178"/>
        <v>1384.7265909090929</v>
      </c>
      <c r="O2841" s="48">
        <f t="shared" si="179"/>
        <v>1495.5047181818204</v>
      </c>
      <c r="P2841" s="49"/>
      <c r="Q2841" s="49"/>
      <c r="R2841" s="50"/>
    </row>
    <row r="2842" spans="1:18" x14ac:dyDescent="0.25">
      <c r="A2842" s="51">
        <v>2839</v>
      </c>
      <c r="B2842" s="52"/>
      <c r="C2842" s="38" t="s">
        <v>5963</v>
      </c>
      <c r="D2842" s="39">
        <v>44996</v>
      </c>
      <c r="E2842" s="40" t="s">
        <v>5547</v>
      </c>
      <c r="F2842" s="41">
        <v>374347</v>
      </c>
      <c r="G2842" s="40" t="s">
        <v>3749</v>
      </c>
      <c r="H2842" s="41">
        <v>39306</v>
      </c>
      <c r="I2842" s="42">
        <f t="shared" si="176"/>
        <v>35732.727272727272</v>
      </c>
      <c r="J2842" s="43">
        <v>45036</v>
      </c>
      <c r="K2842" s="44">
        <v>340315</v>
      </c>
      <c r="L2842" s="45">
        <v>0.1075</v>
      </c>
      <c r="M2842" s="46">
        <f t="shared" si="177"/>
        <v>36583.862500000003</v>
      </c>
      <c r="N2842" s="47">
        <f t="shared" si="178"/>
        <v>851.13522727273084</v>
      </c>
      <c r="O2842" s="48">
        <f t="shared" si="179"/>
        <v>919.22604545454942</v>
      </c>
      <c r="P2842" s="49"/>
      <c r="Q2842" s="49"/>
      <c r="R2842" s="50"/>
    </row>
    <row r="2843" spans="1:18" x14ac:dyDescent="0.25">
      <c r="A2843" s="51">
        <v>2840</v>
      </c>
      <c r="B2843" s="52"/>
      <c r="C2843" s="38" t="s">
        <v>5964</v>
      </c>
      <c r="D2843" s="39">
        <v>44989</v>
      </c>
      <c r="E2843" s="40" t="s">
        <v>5547</v>
      </c>
      <c r="F2843" s="41">
        <v>714732</v>
      </c>
      <c r="G2843" s="40" t="s">
        <v>3749</v>
      </c>
      <c r="H2843" s="41">
        <v>75047</v>
      </c>
      <c r="I2843" s="42">
        <f t="shared" si="176"/>
        <v>68224.545454545456</v>
      </c>
      <c r="J2843" s="43">
        <v>45036</v>
      </c>
      <c r="K2843" s="44">
        <v>649756</v>
      </c>
      <c r="L2843" s="45">
        <v>0.1075</v>
      </c>
      <c r="M2843" s="46">
        <f t="shared" si="177"/>
        <v>69848.77</v>
      </c>
      <c r="N2843" s="47">
        <f t="shared" si="178"/>
        <v>1624.2245454545482</v>
      </c>
      <c r="O2843" s="48">
        <f t="shared" si="179"/>
        <v>1754.1625090909122</v>
      </c>
      <c r="P2843" s="49"/>
      <c r="Q2843" s="49"/>
      <c r="R2843" s="50"/>
    </row>
    <row r="2844" spans="1:18" x14ac:dyDescent="0.25">
      <c r="A2844" s="51">
        <v>2841</v>
      </c>
      <c r="B2844" s="52"/>
      <c r="C2844" s="38" t="s">
        <v>5965</v>
      </c>
      <c r="D2844" s="39">
        <v>44996</v>
      </c>
      <c r="E2844" s="40" t="s">
        <v>4718</v>
      </c>
      <c r="F2844" s="41">
        <v>366491</v>
      </c>
      <c r="G2844" s="40" t="s">
        <v>3749</v>
      </c>
      <c r="H2844" s="41">
        <v>38482</v>
      </c>
      <c r="I2844" s="42">
        <f t="shared" si="176"/>
        <v>34983.63636363636</v>
      </c>
      <c r="J2844" s="43">
        <v>45036</v>
      </c>
      <c r="K2844" s="44">
        <v>333174</v>
      </c>
      <c r="L2844" s="45">
        <v>0.1075</v>
      </c>
      <c r="M2844" s="46">
        <f t="shared" si="177"/>
        <v>35816.205000000002</v>
      </c>
      <c r="N2844" s="47">
        <f t="shared" si="178"/>
        <v>832.56863636364142</v>
      </c>
      <c r="O2844" s="48">
        <f t="shared" si="179"/>
        <v>899.17412727273279</v>
      </c>
      <c r="P2844" s="49"/>
      <c r="Q2844" s="49"/>
      <c r="R2844" s="50"/>
    </row>
    <row r="2845" spans="1:18" x14ac:dyDescent="0.25">
      <c r="A2845" s="51">
        <v>2842</v>
      </c>
      <c r="B2845" s="52"/>
      <c r="C2845" s="38" t="s">
        <v>5966</v>
      </c>
      <c r="D2845" s="39">
        <v>44993</v>
      </c>
      <c r="E2845" s="40" t="s">
        <v>4718</v>
      </c>
      <c r="F2845" s="41">
        <v>608814</v>
      </c>
      <c r="G2845" s="40" t="s">
        <v>3749</v>
      </c>
      <c r="H2845" s="41">
        <v>63925</v>
      </c>
      <c r="I2845" s="42">
        <f t="shared" si="176"/>
        <v>58113.63636363636</v>
      </c>
      <c r="J2845" s="43">
        <v>45036</v>
      </c>
      <c r="K2845" s="44">
        <v>553467</v>
      </c>
      <c r="L2845" s="45">
        <v>0.1075</v>
      </c>
      <c r="M2845" s="46">
        <f t="shared" si="177"/>
        <v>59497.702499999999</v>
      </c>
      <c r="N2845" s="47">
        <f t="shared" si="178"/>
        <v>1384.0661363636391</v>
      </c>
      <c r="O2845" s="48">
        <f t="shared" si="179"/>
        <v>1494.7914272727303</v>
      </c>
      <c r="P2845" s="49"/>
      <c r="Q2845" s="49"/>
      <c r="R2845" s="50"/>
    </row>
    <row r="2846" spans="1:18" x14ac:dyDescent="0.25">
      <c r="A2846" s="51">
        <v>2843</v>
      </c>
      <c r="B2846" s="52"/>
      <c r="C2846" s="38" t="s">
        <v>5967</v>
      </c>
      <c r="D2846" s="39">
        <v>44998</v>
      </c>
      <c r="E2846" s="40" t="s">
        <v>4723</v>
      </c>
      <c r="F2846" s="41">
        <v>374347</v>
      </c>
      <c r="G2846" s="40" t="s">
        <v>3749</v>
      </c>
      <c r="H2846" s="41">
        <v>39306</v>
      </c>
      <c r="I2846" s="42">
        <f t="shared" si="176"/>
        <v>35732.727272727272</v>
      </c>
      <c r="J2846" s="43">
        <v>45036</v>
      </c>
      <c r="K2846" s="44">
        <v>340315</v>
      </c>
      <c r="L2846" s="45">
        <v>0.1075</v>
      </c>
      <c r="M2846" s="46">
        <f t="shared" si="177"/>
        <v>36583.862500000003</v>
      </c>
      <c r="N2846" s="47">
        <f t="shared" si="178"/>
        <v>851.13522727273084</v>
      </c>
      <c r="O2846" s="48">
        <f t="shared" si="179"/>
        <v>919.22604545454942</v>
      </c>
      <c r="P2846" s="49"/>
      <c r="Q2846" s="49"/>
      <c r="R2846" s="50"/>
    </row>
    <row r="2847" spans="1:18" x14ac:dyDescent="0.25">
      <c r="A2847" s="51">
        <v>2844</v>
      </c>
      <c r="B2847" s="52"/>
      <c r="C2847" s="38" t="s">
        <v>5968</v>
      </c>
      <c r="D2847" s="39">
        <v>44996</v>
      </c>
      <c r="E2847" s="40" t="s">
        <v>4682</v>
      </c>
      <c r="F2847" s="41">
        <v>374347</v>
      </c>
      <c r="G2847" s="40" t="s">
        <v>3749</v>
      </c>
      <c r="H2847" s="41">
        <v>39306</v>
      </c>
      <c r="I2847" s="42">
        <f t="shared" si="176"/>
        <v>35732.727272727272</v>
      </c>
      <c r="J2847" s="43">
        <v>45036</v>
      </c>
      <c r="K2847" s="44">
        <v>340315</v>
      </c>
      <c r="L2847" s="45">
        <v>0.1075</v>
      </c>
      <c r="M2847" s="46">
        <f t="shared" si="177"/>
        <v>36583.862500000003</v>
      </c>
      <c r="N2847" s="47">
        <f t="shared" si="178"/>
        <v>851.13522727273084</v>
      </c>
      <c r="O2847" s="48">
        <f t="shared" si="179"/>
        <v>919.22604545454942</v>
      </c>
      <c r="P2847" s="49"/>
      <c r="Q2847" s="49"/>
      <c r="R2847" s="50"/>
    </row>
    <row r="2848" spans="1:18" x14ac:dyDescent="0.25">
      <c r="A2848" s="51">
        <v>2845</v>
      </c>
      <c r="B2848" s="52"/>
      <c r="C2848" s="38" t="s">
        <v>5969</v>
      </c>
      <c r="D2848" s="39">
        <v>44996</v>
      </c>
      <c r="E2848" s="40" t="s">
        <v>4682</v>
      </c>
      <c r="F2848" s="41">
        <v>374347</v>
      </c>
      <c r="G2848" s="40" t="s">
        <v>3749</v>
      </c>
      <c r="H2848" s="41">
        <v>39306</v>
      </c>
      <c r="I2848" s="42">
        <f t="shared" si="176"/>
        <v>35732.727272727272</v>
      </c>
      <c r="J2848" s="43">
        <v>45036</v>
      </c>
      <c r="K2848" s="44">
        <v>340315</v>
      </c>
      <c r="L2848" s="45">
        <v>0.1075</v>
      </c>
      <c r="M2848" s="46">
        <f t="shared" si="177"/>
        <v>36583.862500000003</v>
      </c>
      <c r="N2848" s="47">
        <f t="shared" si="178"/>
        <v>851.13522727273084</v>
      </c>
      <c r="O2848" s="48">
        <f t="shared" si="179"/>
        <v>919.22604545454942</v>
      </c>
      <c r="P2848" s="49"/>
      <c r="Q2848" s="49"/>
      <c r="R2848" s="50"/>
    </row>
    <row r="2849" spans="1:18" x14ac:dyDescent="0.25">
      <c r="A2849" s="51">
        <v>2846</v>
      </c>
      <c r="B2849" s="52"/>
      <c r="C2849" s="38" t="s">
        <v>5970</v>
      </c>
      <c r="D2849" s="39">
        <v>44987</v>
      </c>
      <c r="E2849" s="40" t="s">
        <v>4723</v>
      </c>
      <c r="F2849" s="41">
        <v>892526</v>
      </c>
      <c r="G2849" s="40" t="s">
        <v>3749</v>
      </c>
      <c r="H2849" s="41">
        <v>93715</v>
      </c>
      <c r="I2849" s="42">
        <f t="shared" si="176"/>
        <v>85195.454545454544</v>
      </c>
      <c r="J2849" s="43">
        <v>45036</v>
      </c>
      <c r="K2849" s="44">
        <v>811387</v>
      </c>
      <c r="L2849" s="45">
        <v>0.1075</v>
      </c>
      <c r="M2849" s="46">
        <f t="shared" si="177"/>
        <v>87224.102499999994</v>
      </c>
      <c r="N2849" s="47">
        <f t="shared" si="178"/>
        <v>2028.6479545454495</v>
      </c>
      <c r="O2849" s="48">
        <f t="shared" si="179"/>
        <v>2190.9397909090858</v>
      </c>
      <c r="P2849" s="49"/>
      <c r="Q2849" s="49"/>
      <c r="R2849" s="50"/>
    </row>
    <row r="2850" spans="1:18" x14ac:dyDescent="0.25">
      <c r="A2850" s="51">
        <v>2847</v>
      </c>
      <c r="B2850" s="52"/>
      <c r="C2850" s="38" t="s">
        <v>5971</v>
      </c>
      <c r="D2850" s="39">
        <v>44993</v>
      </c>
      <c r="E2850" s="40" t="s">
        <v>4685</v>
      </c>
      <c r="F2850" s="41">
        <v>884832</v>
      </c>
      <c r="G2850" s="40" t="s">
        <v>3749</v>
      </c>
      <c r="H2850" s="41">
        <v>92907</v>
      </c>
      <c r="I2850" s="42">
        <f t="shared" si="176"/>
        <v>84460.909090909088</v>
      </c>
      <c r="J2850" s="43">
        <v>45036</v>
      </c>
      <c r="K2850" s="44">
        <v>804393</v>
      </c>
      <c r="L2850" s="45">
        <v>0.1075</v>
      </c>
      <c r="M2850" s="46">
        <f t="shared" si="177"/>
        <v>86472.247499999998</v>
      </c>
      <c r="N2850" s="47">
        <f t="shared" si="178"/>
        <v>2011.3384090909094</v>
      </c>
      <c r="O2850" s="48">
        <f t="shared" si="179"/>
        <v>2172.2454818181823</v>
      </c>
      <c r="P2850" s="49"/>
      <c r="Q2850" s="49"/>
      <c r="R2850" s="50"/>
    </row>
    <row r="2851" spans="1:18" x14ac:dyDescent="0.25">
      <c r="A2851" s="51">
        <v>2848</v>
      </c>
      <c r="B2851" s="52"/>
      <c r="C2851" s="38" t="s">
        <v>5972</v>
      </c>
      <c r="D2851" s="39">
        <v>44994</v>
      </c>
      <c r="E2851" s="40" t="s">
        <v>4728</v>
      </c>
      <c r="F2851" s="41">
        <v>532092</v>
      </c>
      <c r="G2851" s="40" t="s">
        <v>3749</v>
      </c>
      <c r="H2851" s="41">
        <v>55870</v>
      </c>
      <c r="I2851" s="42">
        <f t="shared" si="176"/>
        <v>50790.909090909088</v>
      </c>
      <c r="J2851" s="43">
        <v>45036</v>
      </c>
      <c r="K2851" s="44">
        <v>483720</v>
      </c>
      <c r="L2851" s="45">
        <v>0.1075</v>
      </c>
      <c r="M2851" s="46">
        <f t="shared" si="177"/>
        <v>51999.9</v>
      </c>
      <c r="N2851" s="47">
        <f t="shared" si="178"/>
        <v>1208.9909090909132</v>
      </c>
      <c r="O2851" s="48">
        <f t="shared" si="179"/>
        <v>1305.7101818181864</v>
      </c>
      <c r="P2851" s="49"/>
      <c r="Q2851" s="49"/>
      <c r="R2851" s="50"/>
    </row>
    <row r="2852" spans="1:18" x14ac:dyDescent="0.25">
      <c r="A2852" s="51">
        <v>2849</v>
      </c>
      <c r="B2852" s="52"/>
      <c r="C2852" s="38" t="s">
        <v>5973</v>
      </c>
      <c r="D2852" s="39">
        <v>44989</v>
      </c>
      <c r="E2852" s="40" t="s">
        <v>4734</v>
      </c>
      <c r="F2852" s="41">
        <v>897185</v>
      </c>
      <c r="G2852" s="40" t="s">
        <v>3749</v>
      </c>
      <c r="H2852" s="41">
        <v>94204</v>
      </c>
      <c r="I2852" s="42">
        <f t="shared" si="176"/>
        <v>85640</v>
      </c>
      <c r="J2852" s="43">
        <v>45036</v>
      </c>
      <c r="K2852" s="44">
        <v>815623</v>
      </c>
      <c r="L2852" s="45">
        <v>0.1075</v>
      </c>
      <c r="M2852" s="46">
        <f t="shared" si="177"/>
        <v>87679.472500000003</v>
      </c>
      <c r="N2852" s="47">
        <f t="shared" si="178"/>
        <v>2039.4725000000035</v>
      </c>
      <c r="O2852" s="48">
        <f t="shared" si="179"/>
        <v>2202.6303000000039</v>
      </c>
      <c r="P2852" s="49"/>
      <c r="Q2852" s="49"/>
      <c r="R2852" s="50"/>
    </row>
    <row r="2853" spans="1:18" x14ac:dyDescent="0.25">
      <c r="A2853" s="51">
        <v>2850</v>
      </c>
      <c r="B2853" s="52"/>
      <c r="C2853" s="38" t="s">
        <v>5974</v>
      </c>
      <c r="D2853" s="39">
        <v>44986</v>
      </c>
      <c r="E2853" s="40" t="s">
        <v>4734</v>
      </c>
      <c r="F2853" s="41">
        <v>798600</v>
      </c>
      <c r="G2853" s="40" t="s">
        <v>3749</v>
      </c>
      <c r="H2853" s="41">
        <v>83853</v>
      </c>
      <c r="I2853" s="42">
        <f t="shared" si="176"/>
        <v>76230</v>
      </c>
      <c r="J2853" s="43">
        <v>45036</v>
      </c>
      <c r="K2853" s="44">
        <v>726000</v>
      </c>
      <c r="L2853" s="45">
        <v>0.1075</v>
      </c>
      <c r="M2853" s="46">
        <f t="shared" si="177"/>
        <v>78045</v>
      </c>
      <c r="N2853" s="47">
        <f t="shared" si="178"/>
        <v>1815</v>
      </c>
      <c r="O2853" s="48">
        <f t="shared" si="179"/>
        <v>1960.2</v>
      </c>
      <c r="P2853" s="49"/>
      <c r="Q2853" s="49"/>
      <c r="R2853" s="50"/>
    </row>
    <row r="2854" spans="1:18" x14ac:dyDescent="0.25">
      <c r="A2854" s="51">
        <v>2851</v>
      </c>
      <c r="B2854" s="52"/>
      <c r="C2854" s="38" t="s">
        <v>5975</v>
      </c>
      <c r="D2854" s="39">
        <v>44987</v>
      </c>
      <c r="E2854" s="40" t="s">
        <v>4723</v>
      </c>
      <c r="F2854" s="41">
        <v>610819</v>
      </c>
      <c r="G2854" s="40" t="s">
        <v>3749</v>
      </c>
      <c r="H2854" s="41">
        <v>64136</v>
      </c>
      <c r="I2854" s="42">
        <f t="shared" si="176"/>
        <v>58305.454545454544</v>
      </c>
      <c r="J2854" s="43">
        <v>45036</v>
      </c>
      <c r="K2854" s="44">
        <v>555290</v>
      </c>
      <c r="L2854" s="45">
        <v>0.1075</v>
      </c>
      <c r="M2854" s="46">
        <f t="shared" si="177"/>
        <v>59693.674999999996</v>
      </c>
      <c r="N2854" s="47">
        <f t="shared" si="178"/>
        <v>1388.2204545454515</v>
      </c>
      <c r="O2854" s="48">
        <f t="shared" si="179"/>
        <v>1499.2780909090877</v>
      </c>
      <c r="P2854" s="49"/>
      <c r="Q2854" s="49"/>
      <c r="R2854" s="50"/>
    </row>
    <row r="2855" spans="1:18" x14ac:dyDescent="0.25">
      <c r="A2855" s="51">
        <v>2852</v>
      </c>
      <c r="B2855" s="52"/>
      <c r="C2855" s="38" t="s">
        <v>5976</v>
      </c>
      <c r="D2855" s="39">
        <v>44986</v>
      </c>
      <c r="E2855" s="40" t="s">
        <v>4669</v>
      </c>
      <c r="F2855" s="41">
        <v>610819</v>
      </c>
      <c r="G2855" s="40" t="s">
        <v>3749</v>
      </c>
      <c r="H2855" s="41">
        <v>64136</v>
      </c>
      <c r="I2855" s="42">
        <f t="shared" si="176"/>
        <v>58305.454545454544</v>
      </c>
      <c r="J2855" s="43">
        <v>45036</v>
      </c>
      <c r="K2855" s="44">
        <v>555290</v>
      </c>
      <c r="L2855" s="45">
        <v>0.1075</v>
      </c>
      <c r="M2855" s="46">
        <f t="shared" si="177"/>
        <v>59693.674999999996</v>
      </c>
      <c r="N2855" s="47">
        <f t="shared" si="178"/>
        <v>1388.2204545454515</v>
      </c>
      <c r="O2855" s="48">
        <f t="shared" si="179"/>
        <v>1499.2780909090877</v>
      </c>
      <c r="P2855" s="49"/>
      <c r="Q2855" s="49"/>
      <c r="R2855" s="50"/>
    </row>
    <row r="2856" spans="1:18" x14ac:dyDescent="0.25">
      <c r="A2856" s="51">
        <v>2853</v>
      </c>
      <c r="B2856" s="52"/>
      <c r="C2856" s="38" t="s">
        <v>5977</v>
      </c>
      <c r="D2856" s="39">
        <v>44986</v>
      </c>
      <c r="E2856" s="40" t="s">
        <v>4731</v>
      </c>
      <c r="F2856" s="41">
        <v>744953</v>
      </c>
      <c r="G2856" s="40" t="s">
        <v>3749</v>
      </c>
      <c r="H2856" s="41">
        <v>78220</v>
      </c>
      <c r="I2856" s="42">
        <f t="shared" si="176"/>
        <v>71109.090909090897</v>
      </c>
      <c r="J2856" s="43">
        <v>45036</v>
      </c>
      <c r="K2856" s="44">
        <v>677230</v>
      </c>
      <c r="L2856" s="45">
        <v>0.1075</v>
      </c>
      <c r="M2856" s="46">
        <f t="shared" si="177"/>
        <v>72802.225000000006</v>
      </c>
      <c r="N2856" s="47">
        <f t="shared" si="178"/>
        <v>1693.1340909091086</v>
      </c>
      <c r="O2856" s="48">
        <f t="shared" si="179"/>
        <v>1828.5848181818374</v>
      </c>
      <c r="P2856" s="49"/>
      <c r="Q2856" s="49"/>
      <c r="R2856" s="50"/>
    </row>
    <row r="2857" spans="1:18" x14ac:dyDescent="0.25">
      <c r="A2857" s="51">
        <v>2854</v>
      </c>
      <c r="B2857" s="52"/>
      <c r="C2857" s="38" t="s">
        <v>5978</v>
      </c>
      <c r="D2857" s="39">
        <v>44986</v>
      </c>
      <c r="E2857" s="40" t="s">
        <v>4682</v>
      </c>
      <c r="F2857" s="41">
        <v>2204158</v>
      </c>
      <c r="G2857" s="40" t="s">
        <v>3749</v>
      </c>
      <c r="H2857" s="41">
        <v>231437</v>
      </c>
      <c r="I2857" s="42">
        <f t="shared" si="176"/>
        <v>210397.27272727271</v>
      </c>
      <c r="J2857" s="43">
        <v>45036</v>
      </c>
      <c r="K2857" s="44">
        <v>2003780</v>
      </c>
      <c r="L2857" s="45">
        <v>0.1075</v>
      </c>
      <c r="M2857" s="46">
        <f t="shared" si="177"/>
        <v>215406.35</v>
      </c>
      <c r="N2857" s="47">
        <f t="shared" si="178"/>
        <v>5009.0772727272997</v>
      </c>
      <c r="O2857" s="48">
        <f t="shared" si="179"/>
        <v>5409.8034545454839</v>
      </c>
      <c r="P2857" s="49"/>
      <c r="Q2857" s="49"/>
      <c r="R2857" s="50"/>
    </row>
    <row r="2858" spans="1:18" x14ac:dyDescent="0.25">
      <c r="A2858" s="51">
        <v>2855</v>
      </c>
      <c r="B2858" s="53"/>
      <c r="C2858" s="38" t="s">
        <v>5979</v>
      </c>
      <c r="D2858" s="39">
        <v>44995</v>
      </c>
      <c r="E2858" s="40" t="s">
        <v>4685</v>
      </c>
      <c r="F2858" s="41">
        <v>935963</v>
      </c>
      <c r="G2858" s="40" t="s">
        <v>3749</v>
      </c>
      <c r="H2858" s="41">
        <v>98276</v>
      </c>
      <c r="I2858" s="42">
        <f t="shared" si="176"/>
        <v>89341.818181818177</v>
      </c>
      <c r="J2858" s="43">
        <v>45036</v>
      </c>
      <c r="K2858" s="44">
        <v>850875</v>
      </c>
      <c r="L2858" s="45">
        <v>0.1075</v>
      </c>
      <c r="M2858" s="46">
        <f t="shared" si="177"/>
        <v>91469.0625</v>
      </c>
      <c r="N2858" s="47">
        <f t="shared" si="178"/>
        <v>2127.2443181818235</v>
      </c>
      <c r="O2858" s="48">
        <f t="shared" si="179"/>
        <v>2297.4238636363693</v>
      </c>
      <c r="P2858" s="49"/>
      <c r="Q2858" s="49"/>
      <c r="R2858" s="50"/>
    </row>
    <row r="2859" spans="1:18" x14ac:dyDescent="0.25">
      <c r="A2859" s="51">
        <v>2856</v>
      </c>
      <c r="B2859" s="37" t="s">
        <v>5980</v>
      </c>
      <c r="C2859" s="38" t="s">
        <v>5981</v>
      </c>
      <c r="D2859" s="39">
        <v>45010</v>
      </c>
      <c r="E2859" s="40" t="s">
        <v>4682</v>
      </c>
      <c r="F2859" s="41">
        <v>776420</v>
      </c>
      <c r="G2859" s="40" t="s">
        <v>3749</v>
      </c>
      <c r="H2859" s="41">
        <v>81524</v>
      </c>
      <c r="I2859" s="42">
        <f t="shared" si="176"/>
        <v>74112.727272727265</v>
      </c>
      <c r="J2859" s="43">
        <v>45036</v>
      </c>
      <c r="K2859" s="44">
        <v>705836</v>
      </c>
      <c r="L2859" s="45">
        <v>0.1075</v>
      </c>
      <c r="M2859" s="46">
        <f t="shared" si="177"/>
        <v>75877.37</v>
      </c>
      <c r="N2859" s="47">
        <f t="shared" si="178"/>
        <v>1764.6427272727306</v>
      </c>
      <c r="O2859" s="48">
        <f t="shared" si="179"/>
        <v>1905.8141454545491</v>
      </c>
      <c r="P2859" s="49"/>
      <c r="Q2859" s="49"/>
      <c r="R2859" s="50"/>
    </row>
    <row r="2860" spans="1:18" x14ac:dyDescent="0.25">
      <c r="A2860" s="51">
        <v>2857</v>
      </c>
      <c r="B2860" s="52"/>
      <c r="C2860" s="38" t="s">
        <v>5982</v>
      </c>
      <c r="D2860" s="39">
        <v>45009</v>
      </c>
      <c r="E2860" s="40" t="s">
        <v>5547</v>
      </c>
      <c r="F2860" s="41">
        <v>679877</v>
      </c>
      <c r="G2860" s="40" t="s">
        <v>3749</v>
      </c>
      <c r="H2860" s="41">
        <v>71387</v>
      </c>
      <c r="I2860" s="42">
        <f t="shared" si="176"/>
        <v>64897.272727272721</v>
      </c>
      <c r="J2860" s="43">
        <v>45036</v>
      </c>
      <c r="K2860" s="44">
        <v>618070</v>
      </c>
      <c r="L2860" s="45">
        <v>0.1075</v>
      </c>
      <c r="M2860" s="46">
        <f t="shared" si="177"/>
        <v>66442.524999999994</v>
      </c>
      <c r="N2860" s="47">
        <f t="shared" si="178"/>
        <v>1545.2522727272735</v>
      </c>
      <c r="O2860" s="48">
        <f t="shared" si="179"/>
        <v>1668.8724545454554</v>
      </c>
      <c r="P2860" s="49"/>
      <c r="Q2860" s="49"/>
      <c r="R2860" s="50"/>
    </row>
    <row r="2861" spans="1:18" x14ac:dyDescent="0.25">
      <c r="A2861" s="51">
        <v>2858</v>
      </c>
      <c r="B2861" s="53"/>
      <c r="C2861" s="38" t="s">
        <v>5983</v>
      </c>
      <c r="D2861" s="39">
        <v>45008</v>
      </c>
      <c r="E2861" s="40" t="s">
        <v>4718</v>
      </c>
      <c r="F2861" s="41">
        <v>532981</v>
      </c>
      <c r="G2861" s="40" t="s">
        <v>3749</v>
      </c>
      <c r="H2861" s="41">
        <v>55963</v>
      </c>
      <c r="I2861" s="42">
        <f t="shared" si="176"/>
        <v>50875.454545454544</v>
      </c>
      <c r="J2861" s="43">
        <v>45036</v>
      </c>
      <c r="K2861" s="44">
        <v>484528</v>
      </c>
      <c r="L2861" s="45">
        <v>0.1075</v>
      </c>
      <c r="M2861" s="46">
        <f t="shared" si="177"/>
        <v>52086.76</v>
      </c>
      <c r="N2861" s="47">
        <f t="shared" si="178"/>
        <v>1211.3054545454579</v>
      </c>
      <c r="O2861" s="48">
        <f t="shared" si="179"/>
        <v>1308.2098909090946</v>
      </c>
      <c r="P2861" s="49"/>
      <c r="Q2861" s="49"/>
      <c r="R2861" s="50"/>
    </row>
    <row r="2862" spans="1:18" x14ac:dyDescent="0.25">
      <c r="A2862" s="51">
        <v>2859</v>
      </c>
      <c r="B2862" s="37" t="s">
        <v>5984</v>
      </c>
      <c r="C2862" s="38" t="s">
        <v>5985</v>
      </c>
      <c r="D2862" s="39">
        <v>45013</v>
      </c>
      <c r="E2862" s="40" t="s">
        <v>4682</v>
      </c>
      <c r="F2862" s="41">
        <v>1542776</v>
      </c>
      <c r="G2862" s="40" t="s">
        <v>3749</v>
      </c>
      <c r="H2862" s="41">
        <v>161991</v>
      </c>
      <c r="I2862" s="42">
        <f t="shared" si="176"/>
        <v>147264.54545454544</v>
      </c>
      <c r="J2862" s="43">
        <v>45036</v>
      </c>
      <c r="K2862" s="44">
        <v>1402524</v>
      </c>
      <c r="L2862" s="45">
        <v>0.1075</v>
      </c>
      <c r="M2862" s="46">
        <f t="shared" si="177"/>
        <v>150771.32999999999</v>
      </c>
      <c r="N2862" s="47">
        <f t="shared" si="178"/>
        <v>3506.7845454545459</v>
      </c>
      <c r="O2862" s="48">
        <f t="shared" si="179"/>
        <v>3787.3273090909097</v>
      </c>
      <c r="P2862" s="49"/>
      <c r="Q2862" s="49"/>
      <c r="R2862" s="50"/>
    </row>
    <row r="2863" spans="1:18" x14ac:dyDescent="0.25">
      <c r="A2863" s="51">
        <v>2860</v>
      </c>
      <c r="B2863" s="52"/>
      <c r="C2863" s="38">
        <v>10754</v>
      </c>
      <c r="D2863" s="39">
        <v>45010</v>
      </c>
      <c r="E2863" s="40" t="s">
        <v>5986</v>
      </c>
      <c r="F2863" s="41">
        <v>668674</v>
      </c>
      <c r="G2863" s="40" t="s">
        <v>3749</v>
      </c>
      <c r="H2863" s="41">
        <v>70211</v>
      </c>
      <c r="I2863" s="42">
        <f t="shared" si="176"/>
        <v>63828.181818181816</v>
      </c>
      <c r="J2863" s="43">
        <v>45036</v>
      </c>
      <c r="K2863" s="44">
        <v>607885</v>
      </c>
      <c r="L2863" s="45">
        <v>0.1075</v>
      </c>
      <c r="M2863" s="46">
        <f t="shared" si="177"/>
        <v>65347.637499999997</v>
      </c>
      <c r="N2863" s="47">
        <f t="shared" si="178"/>
        <v>1519.4556818181809</v>
      </c>
      <c r="O2863" s="48">
        <f t="shared" si="179"/>
        <v>1641.0121363636354</v>
      </c>
      <c r="P2863" s="49"/>
      <c r="Q2863" s="49"/>
      <c r="R2863" s="50"/>
    </row>
    <row r="2864" spans="1:18" x14ac:dyDescent="0.25">
      <c r="A2864" s="51">
        <v>2861</v>
      </c>
      <c r="B2864" s="53"/>
      <c r="C2864" s="38" t="s">
        <v>5987</v>
      </c>
      <c r="D2864" s="39">
        <v>45013</v>
      </c>
      <c r="E2864" s="40" t="s">
        <v>4718</v>
      </c>
      <c r="F2864" s="41">
        <v>1019439</v>
      </c>
      <c r="G2864" s="40" t="s">
        <v>3749</v>
      </c>
      <c r="H2864" s="41">
        <v>107041</v>
      </c>
      <c r="I2864" s="42">
        <f t="shared" si="176"/>
        <v>97309.999999999985</v>
      </c>
      <c r="J2864" s="43">
        <v>45036</v>
      </c>
      <c r="K2864" s="44">
        <v>926763</v>
      </c>
      <c r="L2864" s="45">
        <v>0.1075</v>
      </c>
      <c r="M2864" s="46">
        <f t="shared" si="177"/>
        <v>99627.022499999992</v>
      </c>
      <c r="N2864" s="47">
        <f t="shared" si="178"/>
        <v>2317.0225000000064</v>
      </c>
      <c r="O2864" s="48">
        <f t="shared" si="179"/>
        <v>2502.384300000007</v>
      </c>
      <c r="P2864" s="49"/>
      <c r="Q2864" s="49"/>
      <c r="R2864" s="50"/>
    </row>
    <row r="2865" spans="1:18" x14ac:dyDescent="0.25">
      <c r="A2865" s="51">
        <v>2862</v>
      </c>
      <c r="B2865" s="54" t="s">
        <v>5988</v>
      </c>
      <c r="C2865" s="38" t="s">
        <v>5989</v>
      </c>
      <c r="D2865" s="39">
        <v>44792</v>
      </c>
      <c r="E2865" s="40" t="s">
        <v>65</v>
      </c>
      <c r="F2865" s="41">
        <v>967859</v>
      </c>
      <c r="G2865" s="40" t="s">
        <v>3749</v>
      </c>
      <c r="H2865" s="41">
        <v>101625</v>
      </c>
      <c r="I2865" s="42">
        <f t="shared" si="176"/>
        <v>92386.363636363632</v>
      </c>
      <c r="J2865" s="43">
        <v>45036</v>
      </c>
      <c r="K2865" s="44">
        <v>896166</v>
      </c>
      <c r="L2865" s="45">
        <v>0.105</v>
      </c>
      <c r="M2865" s="46">
        <f t="shared" si="177"/>
        <v>94097.43</v>
      </c>
      <c r="N2865" s="47">
        <f t="shared" si="178"/>
        <v>1711.0663636363606</v>
      </c>
      <c r="O2865" s="48">
        <f t="shared" si="179"/>
        <v>1847.9516727272696</v>
      </c>
      <c r="P2865" s="49"/>
      <c r="Q2865" s="49"/>
      <c r="R2865" s="50"/>
    </row>
    <row r="2866" spans="1:18" x14ac:dyDescent="0.25">
      <c r="A2866" s="51">
        <v>2863</v>
      </c>
      <c r="B2866" s="54" t="s">
        <v>5990</v>
      </c>
      <c r="C2866" s="38" t="s">
        <v>5991</v>
      </c>
      <c r="D2866" s="39">
        <v>44791</v>
      </c>
      <c r="E2866" s="40" t="s">
        <v>65</v>
      </c>
      <c r="F2866" s="41">
        <v>705543</v>
      </c>
      <c r="G2866" s="40" t="s">
        <v>3749</v>
      </c>
      <c r="H2866" s="41">
        <v>74082</v>
      </c>
      <c r="I2866" s="42">
        <f t="shared" si="176"/>
        <v>67347.272727272721</v>
      </c>
      <c r="J2866" s="43">
        <v>45036</v>
      </c>
      <c r="K2866" s="44">
        <v>653281</v>
      </c>
      <c r="L2866" s="45">
        <v>0.105</v>
      </c>
      <c r="M2866" s="46">
        <f t="shared" si="177"/>
        <v>68594.505000000005</v>
      </c>
      <c r="N2866" s="47">
        <f t="shared" si="178"/>
        <v>1247.232272727284</v>
      </c>
      <c r="O2866" s="48">
        <f t="shared" si="179"/>
        <v>1347.0108545454668</v>
      </c>
      <c r="P2866" s="49"/>
      <c r="Q2866" s="49"/>
      <c r="R2866" s="50"/>
    </row>
    <row r="2867" spans="1:18" x14ac:dyDescent="0.25">
      <c r="A2867" s="51">
        <v>2864</v>
      </c>
      <c r="B2867" s="54" t="s">
        <v>5992</v>
      </c>
      <c r="C2867" s="38" t="s">
        <v>5993</v>
      </c>
      <c r="D2867" s="39">
        <v>44831</v>
      </c>
      <c r="E2867" s="40" t="s">
        <v>65</v>
      </c>
      <c r="F2867" s="41">
        <v>1155717</v>
      </c>
      <c r="G2867" s="40" t="s">
        <v>3749</v>
      </c>
      <c r="H2867" s="41">
        <v>121350</v>
      </c>
      <c r="I2867" s="42">
        <f t="shared" si="176"/>
        <v>110318.18181818181</v>
      </c>
      <c r="J2867" s="43">
        <v>45036</v>
      </c>
      <c r="K2867" s="44">
        <v>1070108</v>
      </c>
      <c r="L2867" s="45">
        <v>0.105</v>
      </c>
      <c r="M2867" s="46">
        <f t="shared" si="177"/>
        <v>112361.34</v>
      </c>
      <c r="N2867" s="47">
        <f t="shared" si="178"/>
        <v>2043.1581818181876</v>
      </c>
      <c r="O2867" s="48">
        <f t="shared" si="179"/>
        <v>2206.6108363636426</v>
      </c>
      <c r="P2867" s="49"/>
      <c r="Q2867" s="49"/>
      <c r="R2867" s="50"/>
    </row>
    <row r="2868" spans="1:18" x14ac:dyDescent="0.25">
      <c r="A2868" s="51">
        <v>2865</v>
      </c>
      <c r="B2868" s="54" t="s">
        <v>5994</v>
      </c>
      <c r="C2868" s="38" t="s">
        <v>5995</v>
      </c>
      <c r="D2868" s="39">
        <v>44852</v>
      </c>
      <c r="E2868" s="40" t="s">
        <v>4718</v>
      </c>
      <c r="F2868" s="41">
        <v>839598</v>
      </c>
      <c r="G2868" s="40" t="s">
        <v>3749</v>
      </c>
      <c r="H2868" s="41">
        <v>88158</v>
      </c>
      <c r="I2868" s="42">
        <f t="shared" si="176"/>
        <v>80143.636363636353</v>
      </c>
      <c r="J2868" s="43">
        <v>45036</v>
      </c>
      <c r="K2868" s="44">
        <v>777406</v>
      </c>
      <c r="L2868" s="45">
        <v>0.105</v>
      </c>
      <c r="M2868" s="46">
        <f t="shared" si="177"/>
        <v>81627.62999999999</v>
      </c>
      <c r="N2868" s="47">
        <f t="shared" si="178"/>
        <v>1483.9936363636371</v>
      </c>
      <c r="O2868" s="48">
        <f t="shared" si="179"/>
        <v>1602.7131272727281</v>
      </c>
      <c r="P2868" s="49"/>
      <c r="Q2868" s="49"/>
      <c r="R2868" s="50"/>
    </row>
    <row r="2869" spans="1:18" x14ac:dyDescent="0.25">
      <c r="A2869" s="51">
        <v>2866</v>
      </c>
      <c r="B2869" s="37" t="s">
        <v>5996</v>
      </c>
      <c r="C2869" s="38" t="s">
        <v>5997</v>
      </c>
      <c r="D2869" s="39">
        <v>44835</v>
      </c>
      <c r="E2869" s="40" t="s">
        <v>65</v>
      </c>
      <c r="F2869" s="41">
        <v>2142342</v>
      </c>
      <c r="G2869" s="40" t="s">
        <v>3749</v>
      </c>
      <c r="H2869" s="41">
        <v>224946</v>
      </c>
      <c r="I2869" s="42">
        <f t="shared" si="176"/>
        <v>204496.36363636362</v>
      </c>
      <c r="J2869" s="43">
        <v>45036</v>
      </c>
      <c r="K2869" s="44">
        <v>1983650</v>
      </c>
      <c r="L2869" s="45">
        <v>0.105</v>
      </c>
      <c r="M2869" s="46">
        <f t="shared" si="177"/>
        <v>208283.25</v>
      </c>
      <c r="N2869" s="47">
        <f t="shared" si="178"/>
        <v>3786.8863636363822</v>
      </c>
      <c r="O2869" s="48">
        <f t="shared" si="179"/>
        <v>4089.8372727272931</v>
      </c>
      <c r="P2869" s="49"/>
      <c r="Q2869" s="49"/>
      <c r="R2869" s="50"/>
    </row>
    <row r="2870" spans="1:18" x14ac:dyDescent="0.25">
      <c r="A2870" s="51">
        <v>2867</v>
      </c>
      <c r="B2870" s="53"/>
      <c r="C2870" s="38" t="s">
        <v>5998</v>
      </c>
      <c r="D2870" s="39">
        <v>44860</v>
      </c>
      <c r="E2870" s="40" t="s">
        <v>65</v>
      </c>
      <c r="F2870" s="41">
        <v>379376</v>
      </c>
      <c r="G2870" s="40" t="s">
        <v>3749</v>
      </c>
      <c r="H2870" s="41">
        <v>39834</v>
      </c>
      <c r="I2870" s="42">
        <f t="shared" si="176"/>
        <v>36212.727272727272</v>
      </c>
      <c r="J2870" s="43">
        <v>45036</v>
      </c>
      <c r="K2870" s="44">
        <v>351274</v>
      </c>
      <c r="L2870" s="45">
        <v>0.105</v>
      </c>
      <c r="M2870" s="46">
        <f t="shared" si="177"/>
        <v>36883.769999999997</v>
      </c>
      <c r="N2870" s="47">
        <f t="shared" si="178"/>
        <v>671.04272727272473</v>
      </c>
      <c r="O2870" s="48">
        <f t="shared" si="179"/>
        <v>724.7261454545428</v>
      </c>
      <c r="P2870" s="49"/>
      <c r="Q2870" s="49"/>
      <c r="R2870" s="50"/>
    </row>
    <row r="2871" spans="1:18" ht="26.45" customHeight="1" x14ac:dyDescent="0.25">
      <c r="A2871" s="51">
        <v>2868</v>
      </c>
      <c r="B2871" s="37" t="s">
        <v>5999</v>
      </c>
      <c r="C2871" s="38" t="s">
        <v>6000</v>
      </c>
      <c r="D2871" s="39">
        <v>44852</v>
      </c>
      <c r="E2871" s="55"/>
      <c r="F2871" s="41">
        <v>419799</v>
      </c>
      <c r="G2871" s="40" t="s">
        <v>3749</v>
      </c>
      <c r="H2871" s="41">
        <v>44079</v>
      </c>
      <c r="I2871" s="42">
        <f t="shared" si="176"/>
        <v>40071.818181818177</v>
      </c>
      <c r="J2871" s="43">
        <v>45036</v>
      </c>
      <c r="K2871" s="44">
        <v>388703</v>
      </c>
      <c r="L2871" s="45">
        <v>0.105</v>
      </c>
      <c r="M2871" s="46">
        <f t="shared" si="177"/>
        <v>40813.814999999995</v>
      </c>
      <c r="N2871" s="47">
        <f t="shared" si="178"/>
        <v>741.99681818181853</v>
      </c>
      <c r="O2871" s="48">
        <f t="shared" si="179"/>
        <v>801.35656363636406</v>
      </c>
      <c r="P2871" s="49"/>
      <c r="Q2871" s="49"/>
      <c r="R2871" s="50"/>
    </row>
    <row r="2872" spans="1:18" x14ac:dyDescent="0.25">
      <c r="A2872" s="51">
        <v>2869</v>
      </c>
      <c r="B2872" s="52"/>
      <c r="C2872" s="38" t="s">
        <v>6001</v>
      </c>
      <c r="D2872" s="39">
        <v>44852</v>
      </c>
      <c r="E2872" s="55"/>
      <c r="F2872" s="41">
        <v>419796</v>
      </c>
      <c r="G2872" s="40" t="s">
        <v>3749</v>
      </c>
      <c r="H2872" s="41">
        <v>44079</v>
      </c>
      <c r="I2872" s="42">
        <f t="shared" si="176"/>
        <v>40071.818181818177</v>
      </c>
      <c r="J2872" s="43">
        <v>45036</v>
      </c>
      <c r="K2872" s="44">
        <v>388700</v>
      </c>
      <c r="L2872" s="45">
        <v>0.105</v>
      </c>
      <c r="M2872" s="46">
        <f t="shared" si="177"/>
        <v>40813.5</v>
      </c>
      <c r="N2872" s="47">
        <f t="shared" si="178"/>
        <v>741.68181818182347</v>
      </c>
      <c r="O2872" s="48">
        <f t="shared" si="179"/>
        <v>801.01636363636942</v>
      </c>
      <c r="P2872" s="49"/>
      <c r="Q2872" s="49"/>
      <c r="R2872" s="50"/>
    </row>
    <row r="2873" spans="1:18" x14ac:dyDescent="0.25">
      <c r="A2873" s="51">
        <v>2870</v>
      </c>
      <c r="B2873" s="52"/>
      <c r="C2873" s="38" t="s">
        <v>6002</v>
      </c>
      <c r="D2873" s="39">
        <v>44841</v>
      </c>
      <c r="E2873" s="40" t="s">
        <v>4731</v>
      </c>
      <c r="F2873" s="41">
        <v>597744</v>
      </c>
      <c r="G2873" s="40" t="s">
        <v>3749</v>
      </c>
      <c r="H2873" s="41">
        <v>62763</v>
      </c>
      <c r="I2873" s="42">
        <f t="shared" si="176"/>
        <v>57057.272727272721</v>
      </c>
      <c r="J2873" s="43">
        <v>45036</v>
      </c>
      <c r="K2873" s="44">
        <v>553467</v>
      </c>
      <c r="L2873" s="45">
        <v>0.105</v>
      </c>
      <c r="M2873" s="46">
        <f t="shared" si="177"/>
        <v>58114.034999999996</v>
      </c>
      <c r="N2873" s="47">
        <f t="shared" si="178"/>
        <v>1056.7622727272756</v>
      </c>
      <c r="O2873" s="48">
        <f t="shared" si="179"/>
        <v>1141.3032545454578</v>
      </c>
      <c r="P2873" s="49"/>
      <c r="Q2873" s="49"/>
      <c r="R2873" s="50"/>
    </row>
    <row r="2874" spans="1:18" x14ac:dyDescent="0.25">
      <c r="A2874" s="51">
        <v>2871</v>
      </c>
      <c r="B2874" s="52"/>
      <c r="C2874" s="38" t="s">
        <v>6003</v>
      </c>
      <c r="D2874" s="39">
        <v>44848</v>
      </c>
      <c r="E2874" s="55"/>
      <c r="F2874" s="41">
        <v>1034181</v>
      </c>
      <c r="G2874" s="40" t="s">
        <v>3749</v>
      </c>
      <c r="H2874" s="41">
        <v>108589</v>
      </c>
      <c r="I2874" s="42">
        <f t="shared" si="176"/>
        <v>98717.272727272721</v>
      </c>
      <c r="J2874" s="43">
        <v>45036</v>
      </c>
      <c r="K2874" s="44">
        <v>957575</v>
      </c>
      <c r="L2874" s="45">
        <v>0.105</v>
      </c>
      <c r="M2874" s="46">
        <f t="shared" si="177"/>
        <v>100545.375</v>
      </c>
      <c r="N2874" s="47">
        <f t="shared" si="178"/>
        <v>1828.1022727272793</v>
      </c>
      <c r="O2874" s="48">
        <f t="shared" si="179"/>
        <v>1974.3504545454618</v>
      </c>
      <c r="P2874" s="49"/>
      <c r="Q2874" s="49"/>
      <c r="R2874" s="50"/>
    </row>
    <row r="2875" spans="1:18" x14ac:dyDescent="0.25">
      <c r="A2875" s="51">
        <v>2872</v>
      </c>
      <c r="B2875" s="52"/>
      <c r="C2875" s="38" t="s">
        <v>6004</v>
      </c>
      <c r="D2875" s="39">
        <v>44852</v>
      </c>
      <c r="E2875" s="55"/>
      <c r="F2875" s="41">
        <v>419799</v>
      </c>
      <c r="G2875" s="40" t="s">
        <v>3749</v>
      </c>
      <c r="H2875" s="41">
        <v>44079</v>
      </c>
      <c r="I2875" s="42">
        <f t="shared" si="176"/>
        <v>40071.818181818177</v>
      </c>
      <c r="J2875" s="43">
        <v>45036</v>
      </c>
      <c r="K2875" s="44">
        <v>388703</v>
      </c>
      <c r="L2875" s="45">
        <v>0.105</v>
      </c>
      <c r="M2875" s="46">
        <f t="shared" si="177"/>
        <v>40813.814999999995</v>
      </c>
      <c r="N2875" s="47">
        <f t="shared" si="178"/>
        <v>741.99681818181853</v>
      </c>
      <c r="O2875" s="48">
        <f t="shared" si="179"/>
        <v>801.35656363636406</v>
      </c>
      <c r="P2875" s="49"/>
      <c r="Q2875" s="49"/>
      <c r="R2875" s="50"/>
    </row>
    <row r="2876" spans="1:18" x14ac:dyDescent="0.25">
      <c r="A2876" s="51">
        <v>2873</v>
      </c>
      <c r="B2876" s="53"/>
      <c r="C2876" s="38" t="s">
        <v>6005</v>
      </c>
      <c r="D2876" s="39">
        <v>44852</v>
      </c>
      <c r="E2876" s="55"/>
      <c r="F2876" s="41">
        <v>419799</v>
      </c>
      <c r="G2876" s="40" t="s">
        <v>3749</v>
      </c>
      <c r="H2876" s="41">
        <v>44079</v>
      </c>
      <c r="I2876" s="42">
        <f t="shared" si="176"/>
        <v>40071.818181818177</v>
      </c>
      <c r="J2876" s="43">
        <v>45036</v>
      </c>
      <c r="K2876" s="44">
        <v>388703</v>
      </c>
      <c r="L2876" s="45">
        <v>0.105</v>
      </c>
      <c r="M2876" s="46">
        <f t="shared" si="177"/>
        <v>40813.814999999995</v>
      </c>
      <c r="N2876" s="47">
        <f t="shared" si="178"/>
        <v>741.99681818181853</v>
      </c>
      <c r="O2876" s="48">
        <f t="shared" si="179"/>
        <v>801.35656363636406</v>
      </c>
      <c r="P2876" s="49"/>
      <c r="Q2876" s="49"/>
      <c r="R2876" s="50"/>
    </row>
    <row r="2877" spans="1:18" x14ac:dyDescent="0.25">
      <c r="A2877" s="51">
        <v>2874</v>
      </c>
      <c r="B2877" s="54" t="s">
        <v>6006</v>
      </c>
      <c r="C2877" s="38" t="s">
        <v>6007</v>
      </c>
      <c r="D2877" s="39">
        <v>44883</v>
      </c>
      <c r="E2877" s="40" t="s">
        <v>4718</v>
      </c>
      <c r="F2877" s="41">
        <v>1392768</v>
      </c>
      <c r="G2877" s="40" t="s">
        <v>3749</v>
      </c>
      <c r="H2877" s="41">
        <v>146241</v>
      </c>
      <c r="I2877" s="42">
        <f t="shared" si="176"/>
        <v>132946.36363636362</v>
      </c>
      <c r="J2877" s="43">
        <v>45036</v>
      </c>
      <c r="K2877" s="44">
        <v>1289600</v>
      </c>
      <c r="L2877" s="45">
        <v>0.105</v>
      </c>
      <c r="M2877" s="46">
        <f t="shared" si="177"/>
        <v>135408</v>
      </c>
      <c r="N2877" s="47">
        <f t="shared" si="178"/>
        <v>2461.6363636363822</v>
      </c>
      <c r="O2877" s="48">
        <f t="shared" si="179"/>
        <v>2658.5672727272931</v>
      </c>
      <c r="P2877" s="49"/>
      <c r="Q2877" s="49"/>
      <c r="R2877" s="50"/>
    </row>
    <row r="2878" spans="1:18" x14ac:dyDescent="0.25">
      <c r="A2878" s="51">
        <v>2875</v>
      </c>
      <c r="B2878" s="54" t="s">
        <v>6008</v>
      </c>
      <c r="C2878" s="38" t="s">
        <v>6009</v>
      </c>
      <c r="D2878" s="39">
        <v>44868</v>
      </c>
      <c r="E2878" s="40" t="s">
        <v>65</v>
      </c>
      <c r="F2878" s="41">
        <v>2150065</v>
      </c>
      <c r="G2878" s="40" t="s">
        <v>3749</v>
      </c>
      <c r="H2878" s="41">
        <v>225757</v>
      </c>
      <c r="I2878" s="42">
        <f t="shared" si="176"/>
        <v>205233.63636363635</v>
      </c>
      <c r="J2878" s="43">
        <v>45036</v>
      </c>
      <c r="K2878" s="44">
        <v>1990801</v>
      </c>
      <c r="L2878" s="45">
        <v>0.105</v>
      </c>
      <c r="M2878" s="46">
        <f t="shared" si="177"/>
        <v>209034.10499999998</v>
      </c>
      <c r="N2878" s="47">
        <f t="shared" si="178"/>
        <v>3800.4686363636283</v>
      </c>
      <c r="O2878" s="48">
        <f t="shared" si="179"/>
        <v>4104.5061272727189</v>
      </c>
      <c r="P2878" s="49"/>
      <c r="Q2878" s="49"/>
      <c r="R2878" s="50"/>
    </row>
    <row r="2879" spans="1:18" x14ac:dyDescent="0.25">
      <c r="A2879" s="51">
        <v>2876</v>
      </c>
      <c r="B2879" s="37" t="s">
        <v>6010</v>
      </c>
      <c r="C2879" s="38" t="s">
        <v>6011</v>
      </c>
      <c r="D2879" s="39">
        <v>44884</v>
      </c>
      <c r="E2879" s="40" t="s">
        <v>5547</v>
      </c>
      <c r="F2879" s="41">
        <v>1392768</v>
      </c>
      <c r="G2879" s="40" t="s">
        <v>3749</v>
      </c>
      <c r="H2879" s="41">
        <v>146240</v>
      </c>
      <c r="I2879" s="42">
        <f t="shared" si="176"/>
        <v>132945.45454545453</v>
      </c>
      <c r="J2879" s="43">
        <v>45036</v>
      </c>
      <c r="K2879" s="44">
        <v>1289600</v>
      </c>
      <c r="L2879" s="45">
        <v>0.105</v>
      </c>
      <c r="M2879" s="46">
        <f t="shared" si="177"/>
        <v>135408</v>
      </c>
      <c r="N2879" s="47">
        <f t="shared" si="178"/>
        <v>2462.5454545454704</v>
      </c>
      <c r="O2879" s="48">
        <f t="shared" si="179"/>
        <v>2659.5490909091081</v>
      </c>
      <c r="P2879" s="49"/>
      <c r="Q2879" s="49"/>
      <c r="R2879" s="50"/>
    </row>
    <row r="2880" spans="1:18" x14ac:dyDescent="0.25">
      <c r="A2880" s="51">
        <v>2877</v>
      </c>
      <c r="B2880" s="53"/>
      <c r="C2880" s="38" t="s">
        <v>6012</v>
      </c>
      <c r="D2880" s="39">
        <v>44883</v>
      </c>
      <c r="E2880" s="40" t="s">
        <v>5547</v>
      </c>
      <c r="F2880" s="41">
        <v>1861207</v>
      </c>
      <c r="G2880" s="40" t="s">
        <v>3749</v>
      </c>
      <c r="H2880" s="41">
        <v>195427</v>
      </c>
      <c r="I2880" s="42">
        <f t="shared" si="176"/>
        <v>177660.90909090909</v>
      </c>
      <c r="J2880" s="43">
        <v>45036</v>
      </c>
      <c r="K2880" s="44">
        <v>1723340</v>
      </c>
      <c r="L2880" s="45">
        <v>0.105</v>
      </c>
      <c r="M2880" s="46">
        <f t="shared" si="177"/>
        <v>180950.69999999998</v>
      </c>
      <c r="N2880" s="47">
        <f t="shared" si="178"/>
        <v>3289.7909090908943</v>
      </c>
      <c r="O2880" s="48">
        <f t="shared" si="179"/>
        <v>3552.974181818166</v>
      </c>
      <c r="P2880" s="49"/>
      <c r="Q2880" s="49"/>
      <c r="R2880" s="50"/>
    </row>
    <row r="2881" spans="1:18" x14ac:dyDescent="0.25">
      <c r="A2881" s="51">
        <v>2878</v>
      </c>
      <c r="B2881" s="54" t="s">
        <v>6013</v>
      </c>
      <c r="C2881" s="38" t="s">
        <v>6014</v>
      </c>
      <c r="D2881" s="39">
        <v>44923</v>
      </c>
      <c r="E2881" s="40" t="s">
        <v>4682</v>
      </c>
      <c r="F2881" s="41">
        <v>688471</v>
      </c>
      <c r="G2881" s="40" t="s">
        <v>3749</v>
      </c>
      <c r="H2881" s="41">
        <v>72289</v>
      </c>
      <c r="I2881" s="42">
        <f t="shared" si="176"/>
        <v>65717.272727272721</v>
      </c>
      <c r="J2881" s="43">
        <v>45036</v>
      </c>
      <c r="K2881" s="44">
        <v>637473</v>
      </c>
      <c r="L2881" s="45">
        <v>0.105</v>
      </c>
      <c r="M2881" s="46">
        <f t="shared" si="177"/>
        <v>66934.664999999994</v>
      </c>
      <c r="N2881" s="47">
        <f t="shared" si="178"/>
        <v>1217.3922727272729</v>
      </c>
      <c r="O2881" s="48">
        <f t="shared" si="179"/>
        <v>1314.783654545455</v>
      </c>
      <c r="P2881" s="49"/>
      <c r="Q2881" s="49"/>
      <c r="R2881" s="50"/>
    </row>
    <row r="2882" spans="1:18" x14ac:dyDescent="0.25">
      <c r="A2882" s="51">
        <v>2879</v>
      </c>
      <c r="B2882" s="54" t="s">
        <v>6015</v>
      </c>
      <c r="C2882" s="38" t="s">
        <v>6016</v>
      </c>
      <c r="D2882" s="39">
        <v>44907</v>
      </c>
      <c r="E2882" s="55"/>
      <c r="F2882" s="41">
        <v>1185030</v>
      </c>
      <c r="G2882" s="40" t="s">
        <v>3749</v>
      </c>
      <c r="H2882" s="41">
        <v>124428</v>
      </c>
      <c r="I2882" s="42">
        <f t="shared" si="176"/>
        <v>113116.36363636363</v>
      </c>
      <c r="J2882" s="43">
        <v>45036</v>
      </c>
      <c r="K2882" s="44">
        <v>1097250</v>
      </c>
      <c r="L2882" s="45">
        <v>0.105</v>
      </c>
      <c r="M2882" s="46">
        <f t="shared" si="177"/>
        <v>115211.25</v>
      </c>
      <c r="N2882" s="47">
        <f t="shared" si="178"/>
        <v>2094.8863636363676</v>
      </c>
      <c r="O2882" s="48">
        <f t="shared" si="179"/>
        <v>2262.4772727272771</v>
      </c>
      <c r="P2882" s="49"/>
      <c r="Q2882" s="49"/>
      <c r="R2882" s="50"/>
    </row>
    <row r="2883" spans="1:18" x14ac:dyDescent="0.25">
      <c r="A2883" s="51">
        <v>2880</v>
      </c>
      <c r="B2883" s="37" t="s">
        <v>6017</v>
      </c>
      <c r="C2883" s="38">
        <v>6737</v>
      </c>
      <c r="D2883" s="39">
        <v>44986</v>
      </c>
      <c r="E2883" s="40" t="s">
        <v>6018</v>
      </c>
      <c r="F2883" s="41">
        <v>-225390</v>
      </c>
      <c r="G2883" s="40" t="s">
        <v>3749</v>
      </c>
      <c r="H2883" s="41">
        <v>-23666</v>
      </c>
      <c r="I2883" s="42">
        <f t="shared" si="176"/>
        <v>-21514.545454545452</v>
      </c>
      <c r="J2883" s="43">
        <v>45036</v>
      </c>
      <c r="K2883" s="44">
        <v>-204900</v>
      </c>
      <c r="L2883" s="45">
        <v>0.1075</v>
      </c>
      <c r="M2883" s="46">
        <f t="shared" si="177"/>
        <v>-22026.75</v>
      </c>
      <c r="N2883" s="47">
        <f t="shared" si="178"/>
        <v>-512.20454545454777</v>
      </c>
      <c r="O2883" s="48">
        <f t="shared" si="179"/>
        <v>-553.18090909091165</v>
      </c>
      <c r="P2883" s="49"/>
      <c r="Q2883" s="49"/>
      <c r="R2883" s="50"/>
    </row>
    <row r="2884" spans="1:18" x14ac:dyDescent="0.25">
      <c r="A2884" s="51">
        <v>2881</v>
      </c>
      <c r="B2884" s="52"/>
      <c r="C2884" s="38">
        <v>6811</v>
      </c>
      <c r="D2884" s="39">
        <v>44986</v>
      </c>
      <c r="E2884" s="40" t="s">
        <v>6019</v>
      </c>
      <c r="F2884" s="41">
        <v>-204059</v>
      </c>
      <c r="G2884" s="40" t="s">
        <v>3749</v>
      </c>
      <c r="H2884" s="41">
        <v>-21426</v>
      </c>
      <c r="I2884" s="42">
        <f t="shared" ref="I2884:I2947" si="180">H2884/1.1</f>
        <v>-19478.181818181816</v>
      </c>
      <c r="J2884" s="43">
        <v>45036</v>
      </c>
      <c r="K2884" s="44">
        <v>-185508</v>
      </c>
      <c r="L2884" s="45">
        <v>0.1075</v>
      </c>
      <c r="M2884" s="46">
        <f t="shared" ref="M2884:M2947" si="181">K2884*L2884</f>
        <v>-19942.11</v>
      </c>
      <c r="N2884" s="47">
        <f t="shared" ref="N2884:N2947" si="182">M2884-I2884</f>
        <v>-463.92818181818438</v>
      </c>
      <c r="O2884" s="48">
        <f t="shared" ref="O2884:O2947" si="183">N2884*1.08</f>
        <v>-501.04243636363918</v>
      </c>
      <c r="P2884" s="49"/>
      <c r="Q2884" s="49"/>
      <c r="R2884" s="50"/>
    </row>
    <row r="2885" spans="1:18" x14ac:dyDescent="0.25">
      <c r="A2885" s="51">
        <v>2882</v>
      </c>
      <c r="B2885" s="52"/>
      <c r="C2885" s="38">
        <v>6605</v>
      </c>
      <c r="D2885" s="39">
        <v>44986</v>
      </c>
      <c r="E2885" s="40" t="s">
        <v>6020</v>
      </c>
      <c r="F2885" s="41">
        <v>-313632</v>
      </c>
      <c r="G2885" s="40" t="s">
        <v>3749</v>
      </c>
      <c r="H2885" s="41">
        <v>-32931</v>
      </c>
      <c r="I2885" s="42">
        <f t="shared" si="180"/>
        <v>-29937.272727272724</v>
      </c>
      <c r="J2885" s="43">
        <v>45036</v>
      </c>
      <c r="K2885" s="44">
        <v>-285120</v>
      </c>
      <c r="L2885" s="45">
        <v>0.1075</v>
      </c>
      <c r="M2885" s="46">
        <f t="shared" si="181"/>
        <v>-30650.399999999998</v>
      </c>
      <c r="N2885" s="47">
        <f t="shared" si="182"/>
        <v>-713.12727272727352</v>
      </c>
      <c r="O2885" s="48">
        <f t="shared" si="183"/>
        <v>-770.17745454545548</v>
      </c>
      <c r="P2885" s="49"/>
      <c r="Q2885" s="49"/>
      <c r="R2885" s="50"/>
    </row>
    <row r="2886" spans="1:18" x14ac:dyDescent="0.25">
      <c r="A2886" s="51">
        <v>2883</v>
      </c>
      <c r="B2886" s="53"/>
      <c r="C2886" s="38">
        <v>6796</v>
      </c>
      <c r="D2886" s="39">
        <v>44986</v>
      </c>
      <c r="E2886" s="40" t="s">
        <v>6021</v>
      </c>
      <c r="F2886" s="41">
        <v>-488655</v>
      </c>
      <c r="G2886" s="40" t="s">
        <v>3749</v>
      </c>
      <c r="H2886" s="41">
        <v>-51309</v>
      </c>
      <c r="I2886" s="42">
        <f t="shared" si="180"/>
        <v>-46644.545454545449</v>
      </c>
      <c r="J2886" s="43">
        <v>45036</v>
      </c>
      <c r="K2886" s="44">
        <v>-444232</v>
      </c>
      <c r="L2886" s="45">
        <v>0.1075</v>
      </c>
      <c r="M2886" s="46">
        <f t="shared" si="181"/>
        <v>-47754.94</v>
      </c>
      <c r="N2886" s="47">
        <f t="shared" si="182"/>
        <v>-1110.3945454545537</v>
      </c>
      <c r="O2886" s="48">
        <f t="shared" si="183"/>
        <v>-1199.226109090918</v>
      </c>
      <c r="P2886" s="49"/>
      <c r="Q2886" s="49"/>
      <c r="R2886" s="50"/>
    </row>
    <row r="2887" spans="1:18" x14ac:dyDescent="0.25">
      <c r="A2887" s="51">
        <v>2884</v>
      </c>
      <c r="B2887" s="37" t="s">
        <v>6022</v>
      </c>
      <c r="C2887" s="38">
        <v>8606</v>
      </c>
      <c r="D2887" s="39">
        <v>44998</v>
      </c>
      <c r="E2887" s="40" t="s">
        <v>6023</v>
      </c>
      <c r="F2887" s="41">
        <v>-242322</v>
      </c>
      <c r="G2887" s="40" t="s">
        <v>3749</v>
      </c>
      <c r="H2887" s="41">
        <v>-25444</v>
      </c>
      <c r="I2887" s="42">
        <f t="shared" si="180"/>
        <v>-23130.909090909088</v>
      </c>
      <c r="J2887" s="43">
        <v>45036</v>
      </c>
      <c r="K2887" s="44">
        <v>-220293</v>
      </c>
      <c r="L2887" s="45">
        <v>0.1075</v>
      </c>
      <c r="M2887" s="46">
        <f t="shared" si="181"/>
        <v>-23681.497500000001</v>
      </c>
      <c r="N2887" s="47">
        <f t="shared" si="182"/>
        <v>-550.58840909091305</v>
      </c>
      <c r="O2887" s="48">
        <f t="shared" si="183"/>
        <v>-594.63548181818612</v>
      </c>
      <c r="P2887" s="49"/>
      <c r="Q2887" s="49"/>
      <c r="R2887" s="50"/>
    </row>
    <row r="2888" spans="1:18" x14ac:dyDescent="0.25">
      <c r="A2888" s="51">
        <v>2885</v>
      </c>
      <c r="B2888" s="52"/>
      <c r="C2888" s="38">
        <v>9891</v>
      </c>
      <c r="D2888" s="39">
        <v>45006</v>
      </c>
      <c r="E2888" s="40" t="s">
        <v>6024</v>
      </c>
      <c r="F2888" s="41">
        <v>-404670</v>
      </c>
      <c r="G2888" s="40" t="s">
        <v>3749</v>
      </c>
      <c r="H2888" s="41">
        <v>-42490</v>
      </c>
      <c r="I2888" s="42">
        <f t="shared" si="180"/>
        <v>-38627.272727272721</v>
      </c>
      <c r="J2888" s="43">
        <v>45036</v>
      </c>
      <c r="K2888" s="44">
        <v>-367882</v>
      </c>
      <c r="L2888" s="45">
        <v>0.1075</v>
      </c>
      <c r="M2888" s="46">
        <f t="shared" si="181"/>
        <v>-39547.315000000002</v>
      </c>
      <c r="N2888" s="47">
        <f t="shared" si="182"/>
        <v>-920.04227272728167</v>
      </c>
      <c r="O2888" s="48">
        <f t="shared" si="183"/>
        <v>-993.64565454546425</v>
      </c>
      <c r="P2888" s="49"/>
      <c r="Q2888" s="49"/>
      <c r="R2888" s="50"/>
    </row>
    <row r="2889" spans="1:18" x14ac:dyDescent="0.25">
      <c r="A2889" s="51">
        <v>2886</v>
      </c>
      <c r="B2889" s="52"/>
      <c r="C2889" s="38">
        <v>7747</v>
      </c>
      <c r="D2889" s="39">
        <v>44993</v>
      </c>
      <c r="E2889" s="40" t="s">
        <v>6025</v>
      </c>
      <c r="F2889" s="41">
        <v>-805992</v>
      </c>
      <c r="G2889" s="40" t="s">
        <v>3749</v>
      </c>
      <c r="H2889" s="41">
        <v>-84629</v>
      </c>
      <c r="I2889" s="42">
        <f t="shared" si="180"/>
        <v>-76935.454545454544</v>
      </c>
      <c r="J2889" s="43">
        <v>45036</v>
      </c>
      <c r="K2889" s="44">
        <v>-732720</v>
      </c>
      <c r="L2889" s="45">
        <v>0.1075</v>
      </c>
      <c r="M2889" s="46">
        <f t="shared" si="181"/>
        <v>-78767.399999999994</v>
      </c>
      <c r="N2889" s="47">
        <f t="shared" si="182"/>
        <v>-1831.94545454545</v>
      </c>
      <c r="O2889" s="48">
        <f t="shared" si="183"/>
        <v>-1978.5010909090861</v>
      </c>
      <c r="P2889" s="49"/>
      <c r="Q2889" s="49"/>
      <c r="R2889" s="50"/>
    </row>
    <row r="2890" spans="1:18" x14ac:dyDescent="0.25">
      <c r="A2890" s="51">
        <v>2887</v>
      </c>
      <c r="B2890" s="52"/>
      <c r="C2890" s="38">
        <v>8353</v>
      </c>
      <c r="D2890" s="39">
        <v>44995</v>
      </c>
      <c r="E2890" s="40" t="s">
        <v>6026</v>
      </c>
      <c r="F2890" s="41">
        <v>-622282</v>
      </c>
      <c r="G2890" s="40" t="s">
        <v>3749</v>
      </c>
      <c r="H2890" s="41">
        <v>-65340</v>
      </c>
      <c r="I2890" s="42">
        <f t="shared" si="180"/>
        <v>-59399.999999999993</v>
      </c>
      <c r="J2890" s="43">
        <v>45036</v>
      </c>
      <c r="K2890" s="44">
        <v>-565711</v>
      </c>
      <c r="L2890" s="45">
        <v>0.1075</v>
      </c>
      <c r="M2890" s="46">
        <f t="shared" si="181"/>
        <v>-60813.932500000003</v>
      </c>
      <c r="N2890" s="47">
        <f t="shared" si="182"/>
        <v>-1413.9325000000099</v>
      </c>
      <c r="O2890" s="48">
        <f t="shared" si="183"/>
        <v>-1527.0471000000107</v>
      </c>
      <c r="P2890" s="49"/>
      <c r="Q2890" s="49"/>
      <c r="R2890" s="50"/>
    </row>
    <row r="2891" spans="1:18" x14ac:dyDescent="0.25">
      <c r="A2891" s="51">
        <v>2888</v>
      </c>
      <c r="B2891" s="52"/>
      <c r="C2891" s="38">
        <v>8595</v>
      </c>
      <c r="D2891" s="39">
        <v>44998</v>
      </c>
      <c r="E2891" s="40" t="s">
        <v>6027</v>
      </c>
      <c r="F2891" s="41">
        <v>-865370</v>
      </c>
      <c r="G2891" s="40" t="s">
        <v>3749</v>
      </c>
      <c r="H2891" s="41">
        <v>-90864</v>
      </c>
      <c r="I2891" s="42">
        <f t="shared" si="180"/>
        <v>-82603.636363636353</v>
      </c>
      <c r="J2891" s="43">
        <v>45036</v>
      </c>
      <c r="K2891" s="44">
        <v>-786700</v>
      </c>
      <c r="L2891" s="45">
        <v>0.1075</v>
      </c>
      <c r="M2891" s="46">
        <f t="shared" si="181"/>
        <v>-84570.25</v>
      </c>
      <c r="N2891" s="47">
        <f t="shared" si="182"/>
        <v>-1966.6136363636469</v>
      </c>
      <c r="O2891" s="48">
        <f t="shared" si="183"/>
        <v>-2123.9427272727389</v>
      </c>
      <c r="P2891" s="49"/>
      <c r="Q2891" s="49"/>
      <c r="R2891" s="50"/>
    </row>
    <row r="2892" spans="1:18" x14ac:dyDescent="0.25">
      <c r="A2892" s="51">
        <v>2889</v>
      </c>
      <c r="B2892" s="53"/>
      <c r="C2892" s="38">
        <v>7721</v>
      </c>
      <c r="D2892" s="39">
        <v>44993</v>
      </c>
      <c r="E2892" s="40" t="s">
        <v>6028</v>
      </c>
      <c r="F2892" s="41">
        <v>-381814</v>
      </c>
      <c r="G2892" s="40" t="s">
        <v>3749</v>
      </c>
      <c r="H2892" s="41">
        <v>-40090</v>
      </c>
      <c r="I2892" s="42">
        <f t="shared" si="180"/>
        <v>-36445.454545454544</v>
      </c>
      <c r="J2892" s="43">
        <v>45036</v>
      </c>
      <c r="K2892" s="44">
        <v>-347104</v>
      </c>
      <c r="L2892" s="45">
        <v>0.1075</v>
      </c>
      <c r="M2892" s="46">
        <f t="shared" si="181"/>
        <v>-37313.68</v>
      </c>
      <c r="N2892" s="47">
        <f t="shared" si="182"/>
        <v>-868.22545454545616</v>
      </c>
      <c r="O2892" s="48">
        <f t="shared" si="183"/>
        <v>-937.68349090909271</v>
      </c>
      <c r="P2892" s="49"/>
      <c r="Q2892" s="49"/>
      <c r="R2892" s="50"/>
    </row>
    <row r="2893" spans="1:18" x14ac:dyDescent="0.25">
      <c r="A2893" s="51">
        <v>2890</v>
      </c>
      <c r="B2893" s="37" t="s">
        <v>6029</v>
      </c>
      <c r="C2893" s="38">
        <v>11968</v>
      </c>
      <c r="D2893" s="39">
        <v>45016</v>
      </c>
      <c r="E2893" s="40" t="s">
        <v>6030</v>
      </c>
      <c r="F2893" s="41">
        <v>-365206</v>
      </c>
      <c r="G2893" s="40" t="s">
        <v>3749</v>
      </c>
      <c r="H2893" s="41">
        <v>-38347</v>
      </c>
      <c r="I2893" s="42">
        <f t="shared" si="180"/>
        <v>-34860.909090909088</v>
      </c>
      <c r="J2893" s="43">
        <v>45036</v>
      </c>
      <c r="K2893" s="44">
        <v>-332005</v>
      </c>
      <c r="L2893" s="45">
        <v>0.1075</v>
      </c>
      <c r="M2893" s="46">
        <f t="shared" si="181"/>
        <v>-35690.537499999999</v>
      </c>
      <c r="N2893" s="47">
        <f t="shared" si="182"/>
        <v>-829.62840909091028</v>
      </c>
      <c r="O2893" s="48">
        <f t="shared" si="183"/>
        <v>-895.99868181818317</v>
      </c>
      <c r="P2893" s="49"/>
      <c r="Q2893" s="49"/>
      <c r="R2893" s="50"/>
    </row>
    <row r="2894" spans="1:18" x14ac:dyDescent="0.25">
      <c r="A2894" s="51">
        <v>2891</v>
      </c>
      <c r="B2894" s="52"/>
      <c r="C2894" s="38">
        <v>10610</v>
      </c>
      <c r="D2894" s="39">
        <v>45009</v>
      </c>
      <c r="E2894" s="40" t="s">
        <v>6031</v>
      </c>
      <c r="F2894" s="41">
        <v>-817504</v>
      </c>
      <c r="G2894" s="40" t="s">
        <v>3749</v>
      </c>
      <c r="H2894" s="41">
        <v>-85838</v>
      </c>
      <c r="I2894" s="42">
        <f t="shared" si="180"/>
        <v>-78034.545454545441</v>
      </c>
      <c r="J2894" s="43">
        <v>45036</v>
      </c>
      <c r="K2894" s="44">
        <v>-743185</v>
      </c>
      <c r="L2894" s="45">
        <v>0.1075</v>
      </c>
      <c r="M2894" s="46">
        <f t="shared" si="181"/>
        <v>-79892.387499999997</v>
      </c>
      <c r="N2894" s="47">
        <f t="shared" si="182"/>
        <v>-1857.8420454545558</v>
      </c>
      <c r="O2894" s="48">
        <f t="shared" si="183"/>
        <v>-2006.4694090909204</v>
      </c>
      <c r="P2894" s="49"/>
      <c r="Q2894" s="49"/>
      <c r="R2894" s="50"/>
    </row>
    <row r="2895" spans="1:18" x14ac:dyDescent="0.25">
      <c r="A2895" s="51">
        <v>2892</v>
      </c>
      <c r="B2895" s="52"/>
      <c r="C2895" s="38">
        <v>10185</v>
      </c>
      <c r="D2895" s="39">
        <v>45007</v>
      </c>
      <c r="E2895" s="40" t="s">
        <v>6032</v>
      </c>
      <c r="F2895" s="41">
        <v>-122164</v>
      </c>
      <c r="G2895" s="40" t="s">
        <v>3749</v>
      </c>
      <c r="H2895" s="41">
        <v>-12827</v>
      </c>
      <c r="I2895" s="42">
        <f t="shared" si="180"/>
        <v>-11660.90909090909</v>
      </c>
      <c r="J2895" s="43">
        <v>45036</v>
      </c>
      <c r="K2895" s="44">
        <v>-111058</v>
      </c>
      <c r="L2895" s="45">
        <v>0.1075</v>
      </c>
      <c r="M2895" s="46">
        <f t="shared" si="181"/>
        <v>-11938.735000000001</v>
      </c>
      <c r="N2895" s="47">
        <f t="shared" si="182"/>
        <v>-277.8259090909105</v>
      </c>
      <c r="O2895" s="48">
        <f t="shared" si="183"/>
        <v>-300.05198181818338</v>
      </c>
      <c r="P2895" s="49"/>
      <c r="Q2895" s="49"/>
      <c r="R2895" s="50"/>
    </row>
    <row r="2896" spans="1:18" x14ac:dyDescent="0.25">
      <c r="A2896" s="51">
        <v>2893</v>
      </c>
      <c r="B2896" s="52"/>
      <c r="C2896" s="38">
        <v>10181</v>
      </c>
      <c r="D2896" s="39">
        <v>45007</v>
      </c>
      <c r="E2896" s="40" t="s">
        <v>6033</v>
      </c>
      <c r="F2896" s="41">
        <v>-610819</v>
      </c>
      <c r="G2896" s="40" t="s">
        <v>3749</v>
      </c>
      <c r="H2896" s="41">
        <v>-64136</v>
      </c>
      <c r="I2896" s="42">
        <f t="shared" si="180"/>
        <v>-58305.454545454544</v>
      </c>
      <c r="J2896" s="43">
        <v>45036</v>
      </c>
      <c r="K2896" s="44">
        <v>-555290</v>
      </c>
      <c r="L2896" s="45">
        <v>0.1075</v>
      </c>
      <c r="M2896" s="46">
        <f t="shared" si="181"/>
        <v>-59693.674999999996</v>
      </c>
      <c r="N2896" s="47">
        <f t="shared" si="182"/>
        <v>-1388.2204545454515</v>
      </c>
      <c r="O2896" s="48">
        <f t="shared" si="183"/>
        <v>-1499.2780909090877</v>
      </c>
      <c r="P2896" s="49"/>
      <c r="Q2896" s="49"/>
      <c r="R2896" s="50"/>
    </row>
    <row r="2897" spans="1:18" x14ac:dyDescent="0.25">
      <c r="A2897" s="51">
        <v>2894</v>
      </c>
      <c r="B2897" s="52"/>
      <c r="C2897" s="38">
        <v>10143</v>
      </c>
      <c r="D2897" s="39">
        <v>45006</v>
      </c>
      <c r="E2897" s="40" t="s">
        <v>6034</v>
      </c>
      <c r="F2897" s="41">
        <v>-122164</v>
      </c>
      <c r="G2897" s="40" t="s">
        <v>3749</v>
      </c>
      <c r="H2897" s="41">
        <v>-12827</v>
      </c>
      <c r="I2897" s="42">
        <f t="shared" si="180"/>
        <v>-11660.90909090909</v>
      </c>
      <c r="J2897" s="43">
        <v>45036</v>
      </c>
      <c r="K2897" s="44">
        <v>-111058</v>
      </c>
      <c r="L2897" s="45">
        <v>0.1075</v>
      </c>
      <c r="M2897" s="46">
        <f t="shared" si="181"/>
        <v>-11938.735000000001</v>
      </c>
      <c r="N2897" s="47">
        <f t="shared" si="182"/>
        <v>-277.8259090909105</v>
      </c>
      <c r="O2897" s="48">
        <f t="shared" si="183"/>
        <v>-300.05198181818338</v>
      </c>
      <c r="P2897" s="49"/>
      <c r="Q2897" s="49"/>
      <c r="R2897" s="50"/>
    </row>
    <row r="2898" spans="1:18" x14ac:dyDescent="0.25">
      <c r="A2898" s="51">
        <v>2895</v>
      </c>
      <c r="B2898" s="52"/>
      <c r="C2898" s="38">
        <v>9703</v>
      </c>
      <c r="D2898" s="39">
        <v>45003</v>
      </c>
      <c r="E2898" s="40" t="s">
        <v>6035</v>
      </c>
      <c r="F2898" s="41">
        <v>-110400</v>
      </c>
      <c r="G2898" s="40" t="s">
        <v>3749</v>
      </c>
      <c r="H2898" s="41">
        <v>-11592</v>
      </c>
      <c r="I2898" s="42">
        <f t="shared" si="180"/>
        <v>-10538.181818181818</v>
      </c>
      <c r="J2898" s="43">
        <v>45036</v>
      </c>
      <c r="K2898" s="44">
        <v>-100364</v>
      </c>
      <c r="L2898" s="45">
        <v>0.1075</v>
      </c>
      <c r="M2898" s="46">
        <f t="shared" si="181"/>
        <v>-10789.13</v>
      </c>
      <c r="N2898" s="47">
        <f t="shared" si="182"/>
        <v>-250.94818181818118</v>
      </c>
      <c r="O2898" s="48">
        <f t="shared" si="183"/>
        <v>-271.02403636363567</v>
      </c>
      <c r="P2898" s="49"/>
      <c r="Q2898" s="49"/>
      <c r="R2898" s="50"/>
    </row>
    <row r="2899" spans="1:18" x14ac:dyDescent="0.25">
      <c r="A2899" s="51">
        <v>2896</v>
      </c>
      <c r="B2899" s="52"/>
      <c r="C2899" s="38">
        <v>7831</v>
      </c>
      <c r="D2899" s="39">
        <v>44993</v>
      </c>
      <c r="E2899" s="40" t="s">
        <v>6036</v>
      </c>
      <c r="F2899" s="41">
        <v>-556635</v>
      </c>
      <c r="G2899" s="40" t="s">
        <v>3749</v>
      </c>
      <c r="H2899" s="41">
        <v>-58447</v>
      </c>
      <c r="I2899" s="42">
        <f t="shared" si="180"/>
        <v>-53133.63636363636</v>
      </c>
      <c r="J2899" s="43">
        <v>45036</v>
      </c>
      <c r="K2899" s="44">
        <v>-506032</v>
      </c>
      <c r="L2899" s="45">
        <v>0.1075</v>
      </c>
      <c r="M2899" s="46">
        <f t="shared" si="181"/>
        <v>-54398.44</v>
      </c>
      <c r="N2899" s="47">
        <f t="shared" si="182"/>
        <v>-1264.803636363642</v>
      </c>
      <c r="O2899" s="48">
        <f t="shared" si="183"/>
        <v>-1365.9879272727335</v>
      </c>
      <c r="P2899" s="49"/>
      <c r="Q2899" s="49"/>
      <c r="R2899" s="50"/>
    </row>
    <row r="2900" spans="1:18" x14ac:dyDescent="0.25">
      <c r="A2900" s="51">
        <v>2897</v>
      </c>
      <c r="B2900" s="52"/>
      <c r="C2900" s="38">
        <v>7798</v>
      </c>
      <c r="D2900" s="39">
        <v>44993</v>
      </c>
      <c r="E2900" s="40" t="s">
        <v>6037</v>
      </c>
      <c r="F2900" s="41">
        <v>-470766</v>
      </c>
      <c r="G2900" s="40" t="s">
        <v>3749</v>
      </c>
      <c r="H2900" s="41">
        <v>-49430</v>
      </c>
      <c r="I2900" s="42">
        <f t="shared" si="180"/>
        <v>-44936.363636363632</v>
      </c>
      <c r="J2900" s="43">
        <v>45036</v>
      </c>
      <c r="K2900" s="44">
        <v>-427969</v>
      </c>
      <c r="L2900" s="45">
        <v>0.1075</v>
      </c>
      <c r="M2900" s="46">
        <f t="shared" si="181"/>
        <v>-46006.667499999996</v>
      </c>
      <c r="N2900" s="47">
        <f t="shared" si="182"/>
        <v>-1070.3038636363635</v>
      </c>
      <c r="O2900" s="48">
        <f t="shared" si="183"/>
        <v>-1155.9281727272728</v>
      </c>
      <c r="P2900" s="49"/>
      <c r="Q2900" s="49"/>
      <c r="R2900" s="50"/>
    </row>
    <row r="2901" spans="1:18" x14ac:dyDescent="0.25">
      <c r="A2901" s="51">
        <v>2898</v>
      </c>
      <c r="B2901" s="52"/>
      <c r="C2901" s="38">
        <v>7221</v>
      </c>
      <c r="D2901" s="39">
        <v>44988</v>
      </c>
      <c r="E2901" s="40" t="s">
        <v>6038</v>
      </c>
      <c r="F2901" s="41">
        <v>-667933</v>
      </c>
      <c r="G2901" s="40" t="s">
        <v>3749</v>
      </c>
      <c r="H2901" s="41">
        <v>-70133</v>
      </c>
      <c r="I2901" s="42">
        <f t="shared" si="180"/>
        <v>-63757.272727272721</v>
      </c>
      <c r="J2901" s="43">
        <v>45036</v>
      </c>
      <c r="K2901" s="44">
        <v>-607212</v>
      </c>
      <c r="L2901" s="45">
        <v>0.1075</v>
      </c>
      <c r="M2901" s="46">
        <f t="shared" si="181"/>
        <v>-65275.29</v>
      </c>
      <c r="N2901" s="47">
        <f t="shared" si="182"/>
        <v>-1518.0172727272802</v>
      </c>
      <c r="O2901" s="48">
        <f t="shared" si="183"/>
        <v>-1639.4586545454627</v>
      </c>
      <c r="P2901" s="49"/>
      <c r="Q2901" s="49"/>
      <c r="R2901" s="50"/>
    </row>
    <row r="2902" spans="1:18" x14ac:dyDescent="0.25">
      <c r="A2902" s="51">
        <v>2899</v>
      </c>
      <c r="B2902" s="52"/>
      <c r="C2902" s="38">
        <v>8859</v>
      </c>
      <c r="D2902" s="39">
        <v>44999</v>
      </c>
      <c r="E2902" s="40" t="s">
        <v>6039</v>
      </c>
      <c r="F2902" s="41">
        <v>-1563453</v>
      </c>
      <c r="G2902" s="40" t="s">
        <v>3749</v>
      </c>
      <c r="H2902" s="41">
        <v>-164163</v>
      </c>
      <c r="I2902" s="42">
        <f t="shared" si="180"/>
        <v>-149239.09090909088</v>
      </c>
      <c r="J2902" s="43">
        <v>45036</v>
      </c>
      <c r="K2902" s="44">
        <v>-1421321</v>
      </c>
      <c r="L2902" s="45">
        <v>0.1075</v>
      </c>
      <c r="M2902" s="46">
        <f t="shared" si="181"/>
        <v>-152792.00750000001</v>
      </c>
      <c r="N2902" s="47">
        <f t="shared" si="182"/>
        <v>-3552.9165909091244</v>
      </c>
      <c r="O2902" s="48">
        <f t="shared" si="183"/>
        <v>-3837.1499181818544</v>
      </c>
      <c r="P2902" s="49"/>
      <c r="Q2902" s="49"/>
      <c r="R2902" s="50"/>
    </row>
    <row r="2903" spans="1:18" x14ac:dyDescent="0.25">
      <c r="A2903" s="51">
        <v>2900</v>
      </c>
      <c r="B2903" s="52"/>
      <c r="C2903" s="38">
        <v>7506</v>
      </c>
      <c r="D2903" s="39">
        <v>44991</v>
      </c>
      <c r="E2903" s="40" t="s">
        <v>6040</v>
      </c>
      <c r="F2903" s="41">
        <v>-1008234</v>
      </c>
      <c r="G2903" s="40" t="s">
        <v>3749</v>
      </c>
      <c r="H2903" s="41">
        <v>-105865</v>
      </c>
      <c r="I2903" s="42">
        <f t="shared" si="180"/>
        <v>-96240.909090909088</v>
      </c>
      <c r="J2903" s="43">
        <v>45036</v>
      </c>
      <c r="K2903" s="44">
        <v>-916576</v>
      </c>
      <c r="L2903" s="45">
        <v>0.1075</v>
      </c>
      <c r="M2903" s="46">
        <f t="shared" si="181"/>
        <v>-98531.92</v>
      </c>
      <c r="N2903" s="47">
        <f t="shared" si="182"/>
        <v>-2291.01090909091</v>
      </c>
      <c r="O2903" s="48">
        <f t="shared" si="183"/>
        <v>-2474.2917818181832</v>
      </c>
      <c r="P2903" s="49"/>
      <c r="Q2903" s="49"/>
      <c r="R2903" s="50"/>
    </row>
    <row r="2904" spans="1:18" x14ac:dyDescent="0.25">
      <c r="A2904" s="51">
        <v>2901</v>
      </c>
      <c r="B2904" s="52"/>
      <c r="C2904" s="38">
        <v>11981</v>
      </c>
      <c r="D2904" s="39">
        <v>45016</v>
      </c>
      <c r="E2904" s="40" t="s">
        <v>6041</v>
      </c>
      <c r="F2904" s="41">
        <v>-532092</v>
      </c>
      <c r="G2904" s="40" t="s">
        <v>3749</v>
      </c>
      <c r="H2904" s="41">
        <v>-55870</v>
      </c>
      <c r="I2904" s="42">
        <f t="shared" si="180"/>
        <v>-50790.909090909088</v>
      </c>
      <c r="J2904" s="43">
        <v>45036</v>
      </c>
      <c r="K2904" s="44">
        <v>-483720</v>
      </c>
      <c r="L2904" s="45">
        <v>0.1075</v>
      </c>
      <c r="M2904" s="46">
        <f t="shared" si="181"/>
        <v>-51999.9</v>
      </c>
      <c r="N2904" s="47">
        <f t="shared" si="182"/>
        <v>-1208.9909090909132</v>
      </c>
      <c r="O2904" s="48">
        <f t="shared" si="183"/>
        <v>-1305.7101818181864</v>
      </c>
      <c r="P2904" s="49"/>
      <c r="Q2904" s="49"/>
      <c r="R2904" s="50"/>
    </row>
    <row r="2905" spans="1:18" x14ac:dyDescent="0.25">
      <c r="A2905" s="51">
        <v>2902</v>
      </c>
      <c r="B2905" s="52"/>
      <c r="C2905" s="38">
        <v>11088</v>
      </c>
      <c r="D2905" s="39">
        <v>45013</v>
      </c>
      <c r="E2905" s="40" t="s">
        <v>6042</v>
      </c>
      <c r="F2905" s="41">
        <v>-381440</v>
      </c>
      <c r="G2905" s="40" t="s">
        <v>3749</v>
      </c>
      <c r="H2905" s="41">
        <v>-40051</v>
      </c>
      <c r="I2905" s="42">
        <f t="shared" si="180"/>
        <v>-36410</v>
      </c>
      <c r="J2905" s="43">
        <v>45036</v>
      </c>
      <c r="K2905" s="44">
        <v>-346764</v>
      </c>
      <c r="L2905" s="45">
        <v>0.1075</v>
      </c>
      <c r="M2905" s="46">
        <f t="shared" si="181"/>
        <v>-37277.129999999997</v>
      </c>
      <c r="N2905" s="47">
        <f t="shared" si="182"/>
        <v>-867.12999999999738</v>
      </c>
      <c r="O2905" s="48">
        <f t="shared" si="183"/>
        <v>-936.50039999999728</v>
      </c>
      <c r="P2905" s="49"/>
      <c r="Q2905" s="49"/>
      <c r="R2905" s="50"/>
    </row>
    <row r="2906" spans="1:18" x14ac:dyDescent="0.25">
      <c r="A2906" s="51">
        <v>2903</v>
      </c>
      <c r="B2906" s="52"/>
      <c r="C2906" s="38">
        <v>11079</v>
      </c>
      <c r="D2906" s="39">
        <v>45013</v>
      </c>
      <c r="E2906" s="40" t="s">
        <v>6043</v>
      </c>
      <c r="F2906" s="41">
        <v>-244328</v>
      </c>
      <c r="G2906" s="40" t="s">
        <v>3749</v>
      </c>
      <c r="H2906" s="41">
        <v>-25654</v>
      </c>
      <c r="I2906" s="42">
        <f t="shared" si="180"/>
        <v>-23321.81818181818</v>
      </c>
      <c r="J2906" s="43">
        <v>45036</v>
      </c>
      <c r="K2906" s="44">
        <v>-222116</v>
      </c>
      <c r="L2906" s="45">
        <v>0.1075</v>
      </c>
      <c r="M2906" s="46">
        <f t="shared" si="181"/>
        <v>-23877.47</v>
      </c>
      <c r="N2906" s="47">
        <f t="shared" si="182"/>
        <v>-555.651818181821</v>
      </c>
      <c r="O2906" s="48">
        <f t="shared" si="183"/>
        <v>-600.10396363636676</v>
      </c>
      <c r="P2906" s="49"/>
      <c r="Q2906" s="49"/>
      <c r="R2906" s="50"/>
    </row>
    <row r="2907" spans="1:18" x14ac:dyDescent="0.25">
      <c r="A2907" s="51">
        <v>2904</v>
      </c>
      <c r="B2907" s="52"/>
      <c r="C2907" s="38">
        <v>11154</v>
      </c>
      <c r="D2907" s="39">
        <v>45013</v>
      </c>
      <c r="E2907" s="40" t="s">
        <v>6044</v>
      </c>
      <c r="F2907" s="41">
        <v>-122164</v>
      </c>
      <c r="G2907" s="40" t="s">
        <v>3749</v>
      </c>
      <c r="H2907" s="41">
        <v>-12827</v>
      </c>
      <c r="I2907" s="42">
        <f t="shared" si="180"/>
        <v>-11660.90909090909</v>
      </c>
      <c r="J2907" s="43">
        <v>45036</v>
      </c>
      <c r="K2907" s="44">
        <v>-111058</v>
      </c>
      <c r="L2907" s="45">
        <v>0.1075</v>
      </c>
      <c r="M2907" s="46">
        <f t="shared" si="181"/>
        <v>-11938.735000000001</v>
      </c>
      <c r="N2907" s="47">
        <f t="shared" si="182"/>
        <v>-277.8259090909105</v>
      </c>
      <c r="O2907" s="48">
        <f t="shared" si="183"/>
        <v>-300.05198181818338</v>
      </c>
      <c r="P2907" s="49"/>
      <c r="Q2907" s="49"/>
      <c r="R2907" s="50"/>
    </row>
    <row r="2908" spans="1:18" x14ac:dyDescent="0.25">
      <c r="A2908" s="51">
        <v>2905</v>
      </c>
      <c r="B2908" s="52"/>
      <c r="C2908" s="38">
        <v>11275</v>
      </c>
      <c r="D2908" s="39">
        <v>45013</v>
      </c>
      <c r="E2908" s="40" t="s">
        <v>6045</v>
      </c>
      <c r="F2908" s="41">
        <v>-541850</v>
      </c>
      <c r="G2908" s="40" t="s">
        <v>3749</v>
      </c>
      <c r="H2908" s="41">
        <v>-56894</v>
      </c>
      <c r="I2908" s="42">
        <f t="shared" si="180"/>
        <v>-51721.818181818177</v>
      </c>
      <c r="J2908" s="43">
        <v>45036</v>
      </c>
      <c r="K2908" s="44">
        <v>-492591</v>
      </c>
      <c r="L2908" s="45">
        <v>0.1075</v>
      </c>
      <c r="M2908" s="46">
        <f t="shared" si="181"/>
        <v>-52953.532500000001</v>
      </c>
      <c r="N2908" s="47">
        <f t="shared" si="182"/>
        <v>-1231.7143181818246</v>
      </c>
      <c r="O2908" s="48">
        <f t="shared" si="183"/>
        <v>-1330.2514636363708</v>
      </c>
      <c r="P2908" s="49"/>
      <c r="Q2908" s="49"/>
      <c r="R2908" s="50"/>
    </row>
    <row r="2909" spans="1:18" x14ac:dyDescent="0.25">
      <c r="A2909" s="51">
        <v>2906</v>
      </c>
      <c r="B2909" s="52"/>
      <c r="C2909" s="38">
        <v>10466</v>
      </c>
      <c r="D2909" s="39">
        <v>45008</v>
      </c>
      <c r="E2909" s="40" t="s">
        <v>6046</v>
      </c>
      <c r="F2909" s="41">
        <v>-490702</v>
      </c>
      <c r="G2909" s="40" t="s">
        <v>3749</v>
      </c>
      <c r="H2909" s="41">
        <v>-51524</v>
      </c>
      <c r="I2909" s="42">
        <f t="shared" si="180"/>
        <v>-46839.999999999993</v>
      </c>
      <c r="J2909" s="43">
        <v>45036</v>
      </c>
      <c r="K2909" s="44">
        <v>-446093</v>
      </c>
      <c r="L2909" s="45">
        <v>0.1075</v>
      </c>
      <c r="M2909" s="46">
        <f t="shared" si="181"/>
        <v>-47954.997499999998</v>
      </c>
      <c r="N2909" s="47">
        <f t="shared" si="182"/>
        <v>-1114.9975000000049</v>
      </c>
      <c r="O2909" s="48">
        <f t="shared" si="183"/>
        <v>-1204.1973000000055</v>
      </c>
      <c r="P2909" s="49"/>
      <c r="Q2909" s="49"/>
      <c r="R2909" s="50"/>
    </row>
    <row r="2910" spans="1:18" x14ac:dyDescent="0.25">
      <c r="A2910" s="51">
        <v>2907</v>
      </c>
      <c r="B2910" s="52"/>
      <c r="C2910" s="38">
        <v>10487</v>
      </c>
      <c r="D2910" s="39">
        <v>45009</v>
      </c>
      <c r="E2910" s="40" t="s">
        <v>6047</v>
      </c>
      <c r="F2910" s="41">
        <v>-777774</v>
      </c>
      <c r="G2910" s="40" t="s">
        <v>3749</v>
      </c>
      <c r="H2910" s="41">
        <v>-81666</v>
      </c>
      <c r="I2910" s="42">
        <f t="shared" si="180"/>
        <v>-74241.818181818177</v>
      </c>
      <c r="J2910" s="43">
        <v>45036</v>
      </c>
      <c r="K2910" s="44">
        <v>-707067</v>
      </c>
      <c r="L2910" s="45">
        <v>0.1075</v>
      </c>
      <c r="M2910" s="46">
        <f t="shared" si="181"/>
        <v>-76009.702499999999</v>
      </c>
      <c r="N2910" s="47">
        <f t="shared" si="182"/>
        <v>-1767.8843181818229</v>
      </c>
      <c r="O2910" s="48">
        <f t="shared" si="183"/>
        <v>-1909.3150636363689</v>
      </c>
      <c r="P2910" s="49"/>
      <c r="Q2910" s="49"/>
      <c r="R2910" s="50"/>
    </row>
    <row r="2911" spans="1:18" x14ac:dyDescent="0.25">
      <c r="A2911" s="51">
        <v>2908</v>
      </c>
      <c r="B2911" s="52"/>
      <c r="C2911" s="38">
        <v>10383</v>
      </c>
      <c r="D2911" s="39">
        <v>45008</v>
      </c>
      <c r="E2911" s="40" t="s">
        <v>6048</v>
      </c>
      <c r="F2911" s="41">
        <v>-135974</v>
      </c>
      <c r="G2911" s="40" t="s">
        <v>3749</v>
      </c>
      <c r="H2911" s="41">
        <v>-14277</v>
      </c>
      <c r="I2911" s="42">
        <f t="shared" si="180"/>
        <v>-12979.090909090908</v>
      </c>
      <c r="J2911" s="43">
        <v>45036</v>
      </c>
      <c r="K2911" s="44">
        <v>-123613</v>
      </c>
      <c r="L2911" s="45">
        <v>0.1075</v>
      </c>
      <c r="M2911" s="46">
        <f t="shared" si="181"/>
        <v>-13288.397499999999</v>
      </c>
      <c r="N2911" s="47">
        <f t="shared" si="182"/>
        <v>-309.30659090909103</v>
      </c>
      <c r="O2911" s="48">
        <f t="shared" si="183"/>
        <v>-334.05111818181831</v>
      </c>
      <c r="P2911" s="49"/>
      <c r="Q2911" s="49"/>
      <c r="R2911" s="50"/>
    </row>
    <row r="2912" spans="1:18" x14ac:dyDescent="0.25">
      <c r="A2912" s="51">
        <v>2909</v>
      </c>
      <c r="B2912" s="52"/>
      <c r="C2912" s="38">
        <v>10371</v>
      </c>
      <c r="D2912" s="39">
        <v>45008</v>
      </c>
      <c r="E2912" s="40" t="s">
        <v>6049</v>
      </c>
      <c r="F2912" s="41">
        <v>-488655</v>
      </c>
      <c r="G2912" s="40" t="s">
        <v>3749</v>
      </c>
      <c r="H2912" s="41">
        <v>-51309</v>
      </c>
      <c r="I2912" s="42">
        <f t="shared" si="180"/>
        <v>-46644.545454545449</v>
      </c>
      <c r="J2912" s="43">
        <v>45036</v>
      </c>
      <c r="K2912" s="44">
        <v>-444232</v>
      </c>
      <c r="L2912" s="45">
        <v>0.1075</v>
      </c>
      <c r="M2912" s="46">
        <f t="shared" si="181"/>
        <v>-47754.94</v>
      </c>
      <c r="N2912" s="47">
        <f t="shared" si="182"/>
        <v>-1110.3945454545537</v>
      </c>
      <c r="O2912" s="48">
        <f t="shared" si="183"/>
        <v>-1199.226109090918</v>
      </c>
      <c r="P2912" s="49"/>
      <c r="Q2912" s="49"/>
      <c r="R2912" s="50"/>
    </row>
    <row r="2913" spans="1:18" x14ac:dyDescent="0.25">
      <c r="A2913" s="51">
        <v>2910</v>
      </c>
      <c r="B2913" s="52"/>
      <c r="C2913" s="38">
        <v>7578</v>
      </c>
      <c r="D2913" s="39">
        <v>44992</v>
      </c>
      <c r="E2913" s="40" t="s">
        <v>6050</v>
      </c>
      <c r="F2913" s="41">
        <v>-130973</v>
      </c>
      <c r="G2913" s="40" t="s">
        <v>3749</v>
      </c>
      <c r="H2913" s="41">
        <v>-13752</v>
      </c>
      <c r="I2913" s="42">
        <f t="shared" si="180"/>
        <v>-12501.81818181818</v>
      </c>
      <c r="J2913" s="43">
        <v>45036</v>
      </c>
      <c r="K2913" s="44">
        <v>-119066</v>
      </c>
      <c r="L2913" s="45">
        <v>0.1075</v>
      </c>
      <c r="M2913" s="46">
        <f t="shared" si="181"/>
        <v>-12799.594999999999</v>
      </c>
      <c r="N2913" s="47">
        <f t="shared" si="182"/>
        <v>-297.77681818181918</v>
      </c>
      <c r="O2913" s="48">
        <f t="shared" si="183"/>
        <v>-321.59896363636472</v>
      </c>
      <c r="P2913" s="49"/>
      <c r="Q2913" s="49"/>
      <c r="R2913" s="50"/>
    </row>
    <row r="2914" spans="1:18" x14ac:dyDescent="0.25">
      <c r="A2914" s="51">
        <v>2911</v>
      </c>
      <c r="B2914" s="52"/>
      <c r="C2914" s="38">
        <v>7477</v>
      </c>
      <c r="D2914" s="39">
        <v>44991</v>
      </c>
      <c r="E2914" s="40" t="s">
        <v>6051</v>
      </c>
      <c r="F2914" s="41">
        <v>-120540</v>
      </c>
      <c r="G2914" s="40" t="s">
        <v>3749</v>
      </c>
      <c r="H2914" s="41">
        <v>-12657</v>
      </c>
      <c r="I2914" s="42">
        <f t="shared" si="180"/>
        <v>-11506.363636363636</v>
      </c>
      <c r="J2914" s="43">
        <v>45036</v>
      </c>
      <c r="K2914" s="44">
        <v>-109582</v>
      </c>
      <c r="L2914" s="45">
        <v>0.1075</v>
      </c>
      <c r="M2914" s="46">
        <f t="shared" si="181"/>
        <v>-11780.065000000001</v>
      </c>
      <c r="N2914" s="47">
        <f t="shared" si="182"/>
        <v>-273.70136363636448</v>
      </c>
      <c r="O2914" s="48">
        <f t="shared" si="183"/>
        <v>-295.59747272727367</v>
      </c>
      <c r="P2914" s="49"/>
      <c r="Q2914" s="49"/>
      <c r="R2914" s="50"/>
    </row>
    <row r="2915" spans="1:18" x14ac:dyDescent="0.25">
      <c r="A2915" s="51">
        <v>2912</v>
      </c>
      <c r="B2915" s="52"/>
      <c r="C2915" s="38">
        <v>11967</v>
      </c>
      <c r="D2915" s="39">
        <v>45016</v>
      </c>
      <c r="E2915" s="40" t="s">
        <v>6052</v>
      </c>
      <c r="F2915" s="41">
        <v>-301121</v>
      </c>
      <c r="G2915" s="40" t="s">
        <v>3749</v>
      </c>
      <c r="H2915" s="41">
        <v>-31618</v>
      </c>
      <c r="I2915" s="42">
        <f t="shared" si="180"/>
        <v>-28743.63636363636</v>
      </c>
      <c r="J2915" s="43">
        <v>45036</v>
      </c>
      <c r="K2915" s="44">
        <v>-273746</v>
      </c>
      <c r="L2915" s="45">
        <v>0.1075</v>
      </c>
      <c r="M2915" s="46">
        <f t="shared" si="181"/>
        <v>-29427.695</v>
      </c>
      <c r="N2915" s="47">
        <f t="shared" si="182"/>
        <v>-684.05863636363938</v>
      </c>
      <c r="O2915" s="48">
        <f t="shared" si="183"/>
        <v>-738.78332727273062</v>
      </c>
      <c r="P2915" s="49"/>
      <c r="Q2915" s="49"/>
      <c r="R2915" s="50"/>
    </row>
    <row r="2916" spans="1:18" x14ac:dyDescent="0.25">
      <c r="A2916" s="51">
        <v>2913</v>
      </c>
      <c r="B2916" s="52"/>
      <c r="C2916" s="38">
        <v>11731</v>
      </c>
      <c r="D2916" s="39">
        <v>45015</v>
      </c>
      <c r="E2916" s="40" t="s">
        <v>6053</v>
      </c>
      <c r="F2916" s="41">
        <v>-603150</v>
      </c>
      <c r="G2916" s="40" t="s">
        <v>3749</v>
      </c>
      <c r="H2916" s="41">
        <v>-63331</v>
      </c>
      <c r="I2916" s="42">
        <f t="shared" si="180"/>
        <v>-57573.63636363636</v>
      </c>
      <c r="J2916" s="43">
        <v>45036</v>
      </c>
      <c r="K2916" s="44">
        <v>-548318</v>
      </c>
      <c r="L2916" s="45">
        <v>0.1075</v>
      </c>
      <c r="M2916" s="46">
        <f t="shared" si="181"/>
        <v>-58944.184999999998</v>
      </c>
      <c r="N2916" s="47">
        <f t="shared" si="182"/>
        <v>-1370.5486363636373</v>
      </c>
      <c r="O2916" s="48">
        <f t="shared" si="183"/>
        <v>-1480.1925272727285</v>
      </c>
      <c r="P2916" s="49"/>
      <c r="Q2916" s="49"/>
      <c r="R2916" s="50"/>
    </row>
    <row r="2917" spans="1:18" x14ac:dyDescent="0.25">
      <c r="A2917" s="51">
        <v>2914</v>
      </c>
      <c r="B2917" s="52"/>
      <c r="C2917" s="38">
        <v>10885</v>
      </c>
      <c r="D2917" s="39">
        <v>45012</v>
      </c>
      <c r="E2917" s="40" t="s">
        <v>6054</v>
      </c>
      <c r="F2917" s="41">
        <v>-226888</v>
      </c>
      <c r="G2917" s="40" t="s">
        <v>3749</v>
      </c>
      <c r="H2917" s="41">
        <v>-23823</v>
      </c>
      <c r="I2917" s="42">
        <f t="shared" si="180"/>
        <v>-21657.272727272724</v>
      </c>
      <c r="J2917" s="43">
        <v>45036</v>
      </c>
      <c r="K2917" s="44">
        <v>-206262</v>
      </c>
      <c r="L2917" s="45">
        <v>0.1075</v>
      </c>
      <c r="M2917" s="46">
        <f t="shared" si="181"/>
        <v>-22173.165000000001</v>
      </c>
      <c r="N2917" s="47">
        <f t="shared" si="182"/>
        <v>-515.89227272727658</v>
      </c>
      <c r="O2917" s="48">
        <f t="shared" si="183"/>
        <v>-557.16365454545871</v>
      </c>
      <c r="P2917" s="49"/>
      <c r="Q2917" s="49"/>
      <c r="R2917" s="50"/>
    </row>
    <row r="2918" spans="1:18" x14ac:dyDescent="0.25">
      <c r="A2918" s="51">
        <v>2915</v>
      </c>
      <c r="B2918" s="52"/>
      <c r="C2918" s="38">
        <v>11036</v>
      </c>
      <c r="D2918" s="39">
        <v>45013</v>
      </c>
      <c r="E2918" s="40" t="s">
        <v>6055</v>
      </c>
      <c r="F2918" s="41">
        <v>-366491</v>
      </c>
      <c r="G2918" s="40" t="s">
        <v>3749</v>
      </c>
      <c r="H2918" s="41">
        <v>-38482</v>
      </c>
      <c r="I2918" s="42">
        <f t="shared" si="180"/>
        <v>-34983.63636363636</v>
      </c>
      <c r="J2918" s="43">
        <v>45036</v>
      </c>
      <c r="K2918" s="44">
        <v>-333174</v>
      </c>
      <c r="L2918" s="45">
        <v>0.1075</v>
      </c>
      <c r="M2918" s="46">
        <f t="shared" si="181"/>
        <v>-35816.205000000002</v>
      </c>
      <c r="N2918" s="47">
        <f t="shared" si="182"/>
        <v>-832.56863636364142</v>
      </c>
      <c r="O2918" s="48">
        <f t="shared" si="183"/>
        <v>-899.17412727273279</v>
      </c>
      <c r="P2918" s="49"/>
      <c r="Q2918" s="49"/>
      <c r="R2918" s="50"/>
    </row>
    <row r="2919" spans="1:18" x14ac:dyDescent="0.25">
      <c r="A2919" s="51">
        <v>2916</v>
      </c>
      <c r="B2919" s="52"/>
      <c r="C2919" s="38">
        <v>10967</v>
      </c>
      <c r="D2919" s="39">
        <v>45012</v>
      </c>
      <c r="E2919" s="40" t="s">
        <v>6056</v>
      </c>
      <c r="F2919" s="41">
        <v>-528040</v>
      </c>
      <c r="G2919" s="40" t="s">
        <v>3749</v>
      </c>
      <c r="H2919" s="41">
        <v>-55444</v>
      </c>
      <c r="I2919" s="42">
        <f t="shared" si="180"/>
        <v>-50403.63636363636</v>
      </c>
      <c r="J2919" s="43">
        <v>45036</v>
      </c>
      <c r="K2919" s="44">
        <v>-480036</v>
      </c>
      <c r="L2919" s="45">
        <v>0.1075</v>
      </c>
      <c r="M2919" s="46">
        <f t="shared" si="181"/>
        <v>-51603.87</v>
      </c>
      <c r="N2919" s="47">
        <f t="shared" si="182"/>
        <v>-1200.2336363636423</v>
      </c>
      <c r="O2919" s="48">
        <f t="shared" si="183"/>
        <v>-1296.2523272727337</v>
      </c>
      <c r="P2919" s="49"/>
      <c r="Q2919" s="49"/>
      <c r="R2919" s="50"/>
    </row>
    <row r="2920" spans="1:18" x14ac:dyDescent="0.25">
      <c r="A2920" s="51">
        <v>2917</v>
      </c>
      <c r="B2920" s="52"/>
      <c r="C2920" s="38">
        <v>10413</v>
      </c>
      <c r="D2920" s="39">
        <v>45008</v>
      </c>
      <c r="E2920" s="40" t="s">
        <v>6057</v>
      </c>
      <c r="F2920" s="41">
        <v>-244328</v>
      </c>
      <c r="G2920" s="40" t="s">
        <v>3749</v>
      </c>
      <c r="H2920" s="41">
        <v>-25654</v>
      </c>
      <c r="I2920" s="42">
        <f t="shared" si="180"/>
        <v>-23321.81818181818</v>
      </c>
      <c r="J2920" s="43">
        <v>45036</v>
      </c>
      <c r="K2920" s="44">
        <v>-222116</v>
      </c>
      <c r="L2920" s="45">
        <v>0.1075</v>
      </c>
      <c r="M2920" s="46">
        <f t="shared" si="181"/>
        <v>-23877.47</v>
      </c>
      <c r="N2920" s="47">
        <f t="shared" si="182"/>
        <v>-555.651818181821</v>
      </c>
      <c r="O2920" s="48">
        <f t="shared" si="183"/>
        <v>-600.10396363636676</v>
      </c>
      <c r="P2920" s="49"/>
      <c r="Q2920" s="49"/>
      <c r="R2920" s="50"/>
    </row>
    <row r="2921" spans="1:18" x14ac:dyDescent="0.25">
      <c r="A2921" s="51">
        <v>2918</v>
      </c>
      <c r="B2921" s="52"/>
      <c r="C2921" s="38">
        <v>8536</v>
      </c>
      <c r="D2921" s="39">
        <v>44998</v>
      </c>
      <c r="E2921" s="40" t="s">
        <v>6058</v>
      </c>
      <c r="F2921" s="41">
        <v>-366491</v>
      </c>
      <c r="G2921" s="40" t="s">
        <v>3749</v>
      </c>
      <c r="H2921" s="41">
        <v>-38482</v>
      </c>
      <c r="I2921" s="42">
        <f t="shared" si="180"/>
        <v>-34983.63636363636</v>
      </c>
      <c r="J2921" s="43">
        <v>45036</v>
      </c>
      <c r="K2921" s="44">
        <v>-333174</v>
      </c>
      <c r="L2921" s="45">
        <v>0.1075</v>
      </c>
      <c r="M2921" s="46">
        <f t="shared" si="181"/>
        <v>-35816.205000000002</v>
      </c>
      <c r="N2921" s="47">
        <f t="shared" si="182"/>
        <v>-832.56863636364142</v>
      </c>
      <c r="O2921" s="48">
        <f t="shared" si="183"/>
        <v>-899.17412727273279</v>
      </c>
      <c r="P2921" s="49"/>
      <c r="Q2921" s="49"/>
      <c r="R2921" s="50"/>
    </row>
    <row r="2922" spans="1:18" x14ac:dyDescent="0.25">
      <c r="A2922" s="51">
        <v>2919</v>
      </c>
      <c r="B2922" s="52"/>
      <c r="C2922" s="38">
        <v>6880</v>
      </c>
      <c r="D2922" s="39">
        <v>44986</v>
      </c>
      <c r="E2922" s="40" t="s">
        <v>6059</v>
      </c>
      <c r="F2922" s="41">
        <v>-1933779</v>
      </c>
      <c r="G2922" s="40" t="s">
        <v>3749</v>
      </c>
      <c r="H2922" s="41">
        <v>-203047</v>
      </c>
      <c r="I2922" s="42">
        <f t="shared" si="180"/>
        <v>-184588.18181818179</v>
      </c>
      <c r="J2922" s="43">
        <v>45036</v>
      </c>
      <c r="K2922" s="44">
        <v>-1757981</v>
      </c>
      <c r="L2922" s="45">
        <v>0.1075</v>
      </c>
      <c r="M2922" s="46">
        <f t="shared" si="181"/>
        <v>-188982.95749999999</v>
      </c>
      <c r="N2922" s="47">
        <f t="shared" si="182"/>
        <v>-4394.7756818181952</v>
      </c>
      <c r="O2922" s="48">
        <f t="shared" si="183"/>
        <v>-4746.3577363636514</v>
      </c>
      <c r="P2922" s="49"/>
      <c r="Q2922" s="49"/>
      <c r="R2922" s="50"/>
    </row>
    <row r="2923" spans="1:18" x14ac:dyDescent="0.25">
      <c r="A2923" s="51">
        <v>2920</v>
      </c>
      <c r="B2923" s="52"/>
      <c r="C2923" s="38">
        <v>7363</v>
      </c>
      <c r="D2923" s="39">
        <v>44991</v>
      </c>
      <c r="E2923" s="40" t="s">
        <v>6060</v>
      </c>
      <c r="F2923" s="41">
        <v>-1014690</v>
      </c>
      <c r="G2923" s="40" t="s">
        <v>3749</v>
      </c>
      <c r="H2923" s="41">
        <v>-106542</v>
      </c>
      <c r="I2923" s="42">
        <f t="shared" si="180"/>
        <v>-96856.363636363632</v>
      </c>
      <c r="J2923" s="43">
        <v>45036</v>
      </c>
      <c r="K2923" s="44">
        <v>-922445</v>
      </c>
      <c r="L2923" s="45">
        <v>0.1075</v>
      </c>
      <c r="M2923" s="46">
        <f t="shared" si="181"/>
        <v>-99162.837499999994</v>
      </c>
      <c r="N2923" s="47">
        <f t="shared" si="182"/>
        <v>-2306.4738636363618</v>
      </c>
      <c r="O2923" s="48">
        <f t="shared" si="183"/>
        <v>-2490.9917727272709</v>
      </c>
      <c r="P2923" s="49"/>
      <c r="Q2923" s="49"/>
      <c r="R2923" s="50"/>
    </row>
    <row r="2924" spans="1:18" x14ac:dyDescent="0.25">
      <c r="A2924" s="51">
        <v>2921</v>
      </c>
      <c r="B2924" s="52"/>
      <c r="C2924" s="38">
        <v>7372</v>
      </c>
      <c r="D2924" s="39">
        <v>44991</v>
      </c>
      <c r="E2924" s="40" t="s">
        <v>6061</v>
      </c>
      <c r="F2924" s="41">
        <v>-1438652</v>
      </c>
      <c r="G2924" s="40" t="s">
        <v>3749</v>
      </c>
      <c r="H2924" s="41">
        <v>-151058</v>
      </c>
      <c r="I2924" s="42">
        <f t="shared" si="180"/>
        <v>-137325.45454545453</v>
      </c>
      <c r="J2924" s="43">
        <v>45036</v>
      </c>
      <c r="K2924" s="44">
        <v>-1307865</v>
      </c>
      <c r="L2924" s="45">
        <v>0.1075</v>
      </c>
      <c r="M2924" s="46">
        <f t="shared" si="181"/>
        <v>-140595.48749999999</v>
      </c>
      <c r="N2924" s="47">
        <f t="shared" si="182"/>
        <v>-3270.0329545454588</v>
      </c>
      <c r="O2924" s="48">
        <f t="shared" si="183"/>
        <v>-3531.6355909090958</v>
      </c>
      <c r="P2924" s="49"/>
      <c r="Q2924" s="49"/>
      <c r="R2924" s="50"/>
    </row>
    <row r="2925" spans="1:18" x14ac:dyDescent="0.25">
      <c r="A2925" s="51">
        <v>2922</v>
      </c>
      <c r="B2925" s="52"/>
      <c r="C2925" s="38">
        <v>9434</v>
      </c>
      <c r="D2925" s="39">
        <v>45001</v>
      </c>
      <c r="E2925" s="40" t="s">
        <v>6062</v>
      </c>
      <c r="F2925" s="41">
        <v>-201465</v>
      </c>
      <c r="G2925" s="40" t="s">
        <v>3749</v>
      </c>
      <c r="H2925" s="41">
        <v>-21154</v>
      </c>
      <c r="I2925" s="42">
        <f t="shared" si="180"/>
        <v>-19230.909090909088</v>
      </c>
      <c r="J2925" s="43">
        <v>45036</v>
      </c>
      <c r="K2925" s="44">
        <v>-183150</v>
      </c>
      <c r="L2925" s="45">
        <v>0.1075</v>
      </c>
      <c r="M2925" s="46">
        <f t="shared" si="181"/>
        <v>-19688.625</v>
      </c>
      <c r="N2925" s="47">
        <f t="shared" si="182"/>
        <v>-457.71590909091174</v>
      </c>
      <c r="O2925" s="48">
        <f t="shared" si="183"/>
        <v>-494.3331818181847</v>
      </c>
      <c r="P2925" s="49"/>
      <c r="Q2925" s="49"/>
      <c r="R2925" s="50"/>
    </row>
    <row r="2926" spans="1:18" x14ac:dyDescent="0.25">
      <c r="A2926" s="51">
        <v>2923</v>
      </c>
      <c r="B2926" s="52"/>
      <c r="C2926" s="38">
        <v>9213</v>
      </c>
      <c r="D2926" s="39">
        <v>45000</v>
      </c>
      <c r="E2926" s="40" t="s">
        <v>6063</v>
      </c>
      <c r="F2926" s="41">
        <v>-601713</v>
      </c>
      <c r="G2926" s="40" t="s">
        <v>3749</v>
      </c>
      <c r="H2926" s="41">
        <v>-63180</v>
      </c>
      <c r="I2926" s="42">
        <f t="shared" si="180"/>
        <v>-57436.363636363632</v>
      </c>
      <c r="J2926" s="43">
        <v>45036</v>
      </c>
      <c r="K2926" s="44">
        <v>-547012</v>
      </c>
      <c r="L2926" s="45">
        <v>0.1075</v>
      </c>
      <c r="M2926" s="46">
        <f t="shared" si="181"/>
        <v>-58803.79</v>
      </c>
      <c r="N2926" s="47">
        <f t="shared" si="182"/>
        <v>-1367.4263636363685</v>
      </c>
      <c r="O2926" s="48">
        <f t="shared" si="183"/>
        <v>-1476.820472727278</v>
      </c>
      <c r="P2926" s="49"/>
      <c r="Q2926" s="49"/>
      <c r="R2926" s="50"/>
    </row>
    <row r="2927" spans="1:18" x14ac:dyDescent="0.25">
      <c r="A2927" s="51">
        <v>2924</v>
      </c>
      <c r="B2927" s="52"/>
      <c r="C2927" s="38">
        <v>11715</v>
      </c>
      <c r="D2927" s="39">
        <v>45015</v>
      </c>
      <c r="E2927" s="40" t="s">
        <v>3118</v>
      </c>
      <c r="F2927" s="41">
        <v>-217939</v>
      </c>
      <c r="G2927" s="40" t="s">
        <v>3749</v>
      </c>
      <c r="H2927" s="41">
        <v>-22884</v>
      </c>
      <c r="I2927" s="42">
        <f t="shared" si="180"/>
        <v>-20803.63636363636</v>
      </c>
      <c r="J2927" s="43">
        <v>45036</v>
      </c>
      <c r="K2927" s="44">
        <v>-198126</v>
      </c>
      <c r="L2927" s="45">
        <v>0.1075</v>
      </c>
      <c r="M2927" s="46">
        <f t="shared" si="181"/>
        <v>-21298.544999999998</v>
      </c>
      <c r="N2927" s="47">
        <f t="shared" si="182"/>
        <v>-494.90863636363792</v>
      </c>
      <c r="O2927" s="48">
        <f t="shared" si="183"/>
        <v>-534.50132727272899</v>
      </c>
      <c r="P2927" s="49"/>
      <c r="Q2927" s="49"/>
      <c r="R2927" s="50"/>
    </row>
    <row r="2928" spans="1:18" x14ac:dyDescent="0.25">
      <c r="A2928" s="51">
        <v>2925</v>
      </c>
      <c r="B2928" s="52"/>
      <c r="C2928" s="38">
        <v>10240</v>
      </c>
      <c r="D2928" s="39">
        <v>45007</v>
      </c>
      <c r="E2928" s="40" t="s">
        <v>6064</v>
      </c>
      <c r="F2928" s="41">
        <v>-704395</v>
      </c>
      <c r="G2928" s="40" t="s">
        <v>3749</v>
      </c>
      <c r="H2928" s="41">
        <v>-73961</v>
      </c>
      <c r="I2928" s="42">
        <f t="shared" si="180"/>
        <v>-67237.272727272721</v>
      </c>
      <c r="J2928" s="43">
        <v>45036</v>
      </c>
      <c r="K2928" s="44">
        <v>-640359</v>
      </c>
      <c r="L2928" s="45">
        <v>0.1075</v>
      </c>
      <c r="M2928" s="46">
        <f t="shared" si="181"/>
        <v>-68838.592499999999</v>
      </c>
      <c r="N2928" s="47">
        <f t="shared" si="182"/>
        <v>-1601.3197727272782</v>
      </c>
      <c r="O2928" s="48">
        <f t="shared" si="183"/>
        <v>-1729.4253545454606</v>
      </c>
      <c r="P2928" s="49"/>
      <c r="Q2928" s="49"/>
      <c r="R2928" s="50"/>
    </row>
    <row r="2929" spans="1:18" x14ac:dyDescent="0.25">
      <c r="A2929" s="51">
        <v>2926</v>
      </c>
      <c r="B2929" s="52"/>
      <c r="C2929" s="38">
        <v>6665</v>
      </c>
      <c r="D2929" s="39">
        <v>44986</v>
      </c>
      <c r="E2929" s="40" t="s">
        <v>6065</v>
      </c>
      <c r="F2929" s="41">
        <v>-546909</v>
      </c>
      <c r="G2929" s="40" t="s">
        <v>3749</v>
      </c>
      <c r="H2929" s="41">
        <v>-57425</v>
      </c>
      <c r="I2929" s="42">
        <f t="shared" si="180"/>
        <v>-52204.545454545449</v>
      </c>
      <c r="J2929" s="43">
        <v>45036</v>
      </c>
      <c r="K2929" s="44">
        <v>-497190</v>
      </c>
      <c r="L2929" s="45">
        <v>0.1075</v>
      </c>
      <c r="M2929" s="46">
        <f t="shared" si="181"/>
        <v>-53447.924999999996</v>
      </c>
      <c r="N2929" s="47">
        <f t="shared" si="182"/>
        <v>-1243.379545454547</v>
      </c>
      <c r="O2929" s="48">
        <f t="shared" si="183"/>
        <v>-1342.8499090909108</v>
      </c>
      <c r="P2929" s="49"/>
      <c r="Q2929" s="49"/>
      <c r="R2929" s="50"/>
    </row>
    <row r="2930" spans="1:18" x14ac:dyDescent="0.25">
      <c r="A2930" s="51">
        <v>2927</v>
      </c>
      <c r="B2930" s="52"/>
      <c r="C2930" s="38">
        <v>10721</v>
      </c>
      <c r="D2930" s="39">
        <v>45010</v>
      </c>
      <c r="E2930" s="40" t="s">
        <v>6066</v>
      </c>
      <c r="F2930" s="41">
        <v>-367898</v>
      </c>
      <c r="G2930" s="40" t="s">
        <v>3749</v>
      </c>
      <c r="H2930" s="41">
        <v>-38629</v>
      </c>
      <c r="I2930" s="42">
        <f t="shared" si="180"/>
        <v>-35117.272727272728</v>
      </c>
      <c r="J2930" s="43">
        <v>45036</v>
      </c>
      <c r="K2930" s="44">
        <v>-334453</v>
      </c>
      <c r="L2930" s="45">
        <v>0.1075</v>
      </c>
      <c r="M2930" s="46">
        <f t="shared" si="181"/>
        <v>-35953.697500000002</v>
      </c>
      <c r="N2930" s="47">
        <f t="shared" si="182"/>
        <v>-836.4247727272741</v>
      </c>
      <c r="O2930" s="48">
        <f t="shared" si="183"/>
        <v>-903.33875454545614</v>
      </c>
      <c r="P2930" s="49"/>
      <c r="Q2930" s="49"/>
      <c r="R2930" s="50"/>
    </row>
    <row r="2931" spans="1:18" x14ac:dyDescent="0.25">
      <c r="A2931" s="51">
        <v>2928</v>
      </c>
      <c r="B2931" s="52"/>
      <c r="C2931" s="38">
        <v>8462</v>
      </c>
      <c r="D2931" s="39">
        <v>44996</v>
      </c>
      <c r="E2931" s="40" t="s">
        <v>6067</v>
      </c>
      <c r="F2931" s="41">
        <v>-225390</v>
      </c>
      <c r="G2931" s="40" t="s">
        <v>3749</v>
      </c>
      <c r="H2931" s="41">
        <v>-23666</v>
      </c>
      <c r="I2931" s="42">
        <f t="shared" si="180"/>
        <v>-21514.545454545452</v>
      </c>
      <c r="J2931" s="43">
        <v>45036</v>
      </c>
      <c r="K2931" s="44">
        <v>-204900</v>
      </c>
      <c r="L2931" s="45">
        <v>0.1075</v>
      </c>
      <c r="M2931" s="46">
        <f t="shared" si="181"/>
        <v>-22026.75</v>
      </c>
      <c r="N2931" s="47">
        <f t="shared" si="182"/>
        <v>-512.20454545454777</v>
      </c>
      <c r="O2931" s="48">
        <f t="shared" si="183"/>
        <v>-553.18090909091165</v>
      </c>
      <c r="P2931" s="49"/>
      <c r="Q2931" s="49"/>
      <c r="R2931" s="50"/>
    </row>
    <row r="2932" spans="1:18" x14ac:dyDescent="0.25">
      <c r="A2932" s="51">
        <v>2929</v>
      </c>
      <c r="B2932" s="52"/>
      <c r="C2932" s="38">
        <v>8704</v>
      </c>
      <c r="D2932" s="39">
        <v>44998</v>
      </c>
      <c r="E2932" s="40" t="s">
        <v>6068</v>
      </c>
      <c r="F2932" s="41">
        <v>-1214041</v>
      </c>
      <c r="G2932" s="40" t="s">
        <v>3749</v>
      </c>
      <c r="H2932" s="41">
        <v>-127474</v>
      </c>
      <c r="I2932" s="42">
        <f t="shared" si="180"/>
        <v>-115885.45454545453</v>
      </c>
      <c r="J2932" s="43">
        <v>45036</v>
      </c>
      <c r="K2932" s="44">
        <v>-1103674</v>
      </c>
      <c r="L2932" s="45">
        <v>0.1075</v>
      </c>
      <c r="M2932" s="46">
        <f t="shared" si="181"/>
        <v>-118644.955</v>
      </c>
      <c r="N2932" s="47">
        <f t="shared" si="182"/>
        <v>-2759.5004545454722</v>
      </c>
      <c r="O2932" s="48">
        <f t="shared" si="183"/>
        <v>-2980.2604909091101</v>
      </c>
      <c r="P2932" s="49"/>
      <c r="Q2932" s="49"/>
      <c r="R2932" s="50"/>
    </row>
    <row r="2933" spans="1:18" x14ac:dyDescent="0.25">
      <c r="A2933" s="51">
        <v>2930</v>
      </c>
      <c r="B2933" s="52"/>
      <c r="C2933" s="38" t="s">
        <v>6069</v>
      </c>
      <c r="D2933" s="39">
        <v>44998</v>
      </c>
      <c r="E2933" s="40" t="s">
        <v>6070</v>
      </c>
      <c r="F2933" s="41">
        <v>-99825</v>
      </c>
      <c r="G2933" s="40" t="s">
        <v>3749</v>
      </c>
      <c r="H2933" s="41">
        <v>-10482</v>
      </c>
      <c r="I2933" s="42">
        <f t="shared" si="180"/>
        <v>-9529.0909090909081</v>
      </c>
      <c r="J2933" s="43">
        <v>45036</v>
      </c>
      <c r="K2933" s="44">
        <v>-90750</v>
      </c>
      <c r="L2933" s="45">
        <v>0.1075</v>
      </c>
      <c r="M2933" s="46">
        <f t="shared" si="181"/>
        <v>-9755.625</v>
      </c>
      <c r="N2933" s="47">
        <f t="shared" si="182"/>
        <v>-226.5340909090919</v>
      </c>
      <c r="O2933" s="48">
        <f t="shared" si="183"/>
        <v>-244.65681818181926</v>
      </c>
      <c r="P2933" s="49"/>
      <c r="Q2933" s="49"/>
      <c r="R2933" s="50"/>
    </row>
    <row r="2934" spans="1:18" x14ac:dyDescent="0.25">
      <c r="A2934" s="51">
        <v>2931</v>
      </c>
      <c r="B2934" s="52"/>
      <c r="C2934" s="38">
        <v>11939</v>
      </c>
      <c r="D2934" s="39">
        <v>45016</v>
      </c>
      <c r="E2934" s="40" t="s">
        <v>6071</v>
      </c>
      <c r="F2934" s="41">
        <v>-445260</v>
      </c>
      <c r="G2934" s="40" t="s">
        <v>3749</v>
      </c>
      <c r="H2934" s="41">
        <v>-46752</v>
      </c>
      <c r="I2934" s="42">
        <f t="shared" si="180"/>
        <v>-42501.818181818177</v>
      </c>
      <c r="J2934" s="43">
        <v>45036</v>
      </c>
      <c r="K2934" s="44">
        <v>-404782</v>
      </c>
      <c r="L2934" s="45">
        <v>0.1075</v>
      </c>
      <c r="M2934" s="46">
        <f t="shared" si="181"/>
        <v>-43514.065000000002</v>
      </c>
      <c r="N2934" s="47">
        <f t="shared" si="182"/>
        <v>-1012.2468181818258</v>
      </c>
      <c r="O2934" s="48">
        <f t="shared" si="183"/>
        <v>-1093.226563636372</v>
      </c>
      <c r="P2934" s="49"/>
      <c r="Q2934" s="49"/>
      <c r="R2934" s="50"/>
    </row>
    <row r="2935" spans="1:18" x14ac:dyDescent="0.25">
      <c r="A2935" s="51">
        <v>2932</v>
      </c>
      <c r="B2935" s="52"/>
      <c r="C2935" s="38">
        <v>11757</v>
      </c>
      <c r="D2935" s="39">
        <v>45015</v>
      </c>
      <c r="E2935" s="40" t="s">
        <v>6072</v>
      </c>
      <c r="F2935" s="41">
        <v>-327103</v>
      </c>
      <c r="G2935" s="40" t="s">
        <v>3749</v>
      </c>
      <c r="H2935" s="41">
        <v>-34346</v>
      </c>
      <c r="I2935" s="42">
        <f t="shared" si="180"/>
        <v>-31223.63636363636</v>
      </c>
      <c r="J2935" s="43">
        <v>45036</v>
      </c>
      <c r="K2935" s="44">
        <v>-297366</v>
      </c>
      <c r="L2935" s="45">
        <v>0.1075</v>
      </c>
      <c r="M2935" s="46">
        <f t="shared" si="181"/>
        <v>-31966.845000000001</v>
      </c>
      <c r="N2935" s="47">
        <f t="shared" si="182"/>
        <v>-743.20863636364084</v>
      </c>
      <c r="O2935" s="48">
        <f t="shared" si="183"/>
        <v>-802.66532727273216</v>
      </c>
      <c r="P2935" s="49"/>
      <c r="Q2935" s="49"/>
      <c r="R2935" s="50"/>
    </row>
    <row r="2936" spans="1:18" x14ac:dyDescent="0.25">
      <c r="A2936" s="51">
        <v>2933</v>
      </c>
      <c r="B2936" s="52"/>
      <c r="C2936" s="38">
        <v>10874</v>
      </c>
      <c r="D2936" s="39">
        <v>45012</v>
      </c>
      <c r="E2936" s="40" t="s">
        <v>6073</v>
      </c>
      <c r="F2936" s="41">
        <v>-678797</v>
      </c>
      <c r="G2936" s="40" t="s">
        <v>3749</v>
      </c>
      <c r="H2936" s="41">
        <v>-71274</v>
      </c>
      <c r="I2936" s="42">
        <f t="shared" si="180"/>
        <v>-64794.545454545449</v>
      </c>
      <c r="J2936" s="43">
        <v>45036</v>
      </c>
      <c r="K2936" s="44">
        <v>-617088</v>
      </c>
      <c r="L2936" s="45">
        <v>0.1075</v>
      </c>
      <c r="M2936" s="46">
        <f t="shared" si="181"/>
        <v>-66336.959999999992</v>
      </c>
      <c r="N2936" s="47">
        <f t="shared" si="182"/>
        <v>-1542.4145454545433</v>
      </c>
      <c r="O2936" s="48">
        <f t="shared" si="183"/>
        <v>-1665.8077090909069</v>
      </c>
      <c r="P2936" s="49"/>
      <c r="Q2936" s="49"/>
      <c r="R2936" s="50"/>
    </row>
    <row r="2937" spans="1:18" x14ac:dyDescent="0.25">
      <c r="A2937" s="51">
        <v>2934</v>
      </c>
      <c r="B2937" s="52"/>
      <c r="C2937" s="38">
        <v>10895</v>
      </c>
      <c r="D2937" s="39">
        <v>45012</v>
      </c>
      <c r="E2937" s="40" t="s">
        <v>6074</v>
      </c>
      <c r="F2937" s="41">
        <v>-807741</v>
      </c>
      <c r="G2937" s="40" t="s">
        <v>3749</v>
      </c>
      <c r="H2937" s="41">
        <v>-84813</v>
      </c>
      <c r="I2937" s="42">
        <f t="shared" si="180"/>
        <v>-77102.727272727265</v>
      </c>
      <c r="J2937" s="43">
        <v>45036</v>
      </c>
      <c r="K2937" s="44">
        <v>-734310</v>
      </c>
      <c r="L2937" s="45">
        <v>0.1075</v>
      </c>
      <c r="M2937" s="46">
        <f t="shared" si="181"/>
        <v>-78938.324999999997</v>
      </c>
      <c r="N2937" s="47">
        <f t="shared" si="182"/>
        <v>-1835.5977272727323</v>
      </c>
      <c r="O2937" s="48">
        <f t="shared" si="183"/>
        <v>-1982.4455454545509</v>
      </c>
      <c r="P2937" s="49"/>
      <c r="Q2937" s="49"/>
      <c r="R2937" s="50"/>
    </row>
    <row r="2938" spans="1:18" x14ac:dyDescent="0.25">
      <c r="A2938" s="51">
        <v>2935</v>
      </c>
      <c r="B2938" s="52"/>
      <c r="C2938" s="38">
        <v>10640</v>
      </c>
      <c r="D2938" s="39">
        <v>45009</v>
      </c>
      <c r="E2938" s="40" t="s">
        <v>6075</v>
      </c>
      <c r="F2938" s="41">
        <v>-325102</v>
      </c>
      <c r="G2938" s="40" t="s">
        <v>3749</v>
      </c>
      <c r="H2938" s="41">
        <v>-34136</v>
      </c>
      <c r="I2938" s="42">
        <f t="shared" si="180"/>
        <v>-31032.727272727268</v>
      </c>
      <c r="J2938" s="43">
        <v>45036</v>
      </c>
      <c r="K2938" s="44">
        <v>-295547</v>
      </c>
      <c r="L2938" s="45">
        <v>0.1075</v>
      </c>
      <c r="M2938" s="46">
        <f t="shared" si="181"/>
        <v>-31771.302499999998</v>
      </c>
      <c r="N2938" s="47">
        <f t="shared" si="182"/>
        <v>-738.57522727272953</v>
      </c>
      <c r="O2938" s="48">
        <f t="shared" si="183"/>
        <v>-797.66124545454795</v>
      </c>
      <c r="P2938" s="49"/>
      <c r="Q2938" s="49"/>
      <c r="R2938" s="50"/>
    </row>
    <row r="2939" spans="1:18" x14ac:dyDescent="0.25">
      <c r="A2939" s="51">
        <v>2936</v>
      </c>
      <c r="B2939" s="52"/>
      <c r="C2939" s="38">
        <v>9439</v>
      </c>
      <c r="D2939" s="39">
        <v>45001</v>
      </c>
      <c r="E2939" s="40" t="s">
        <v>6076</v>
      </c>
      <c r="F2939" s="41">
        <v>-378829</v>
      </c>
      <c r="G2939" s="40" t="s">
        <v>3749</v>
      </c>
      <c r="H2939" s="41">
        <v>-39777</v>
      </c>
      <c r="I2939" s="42">
        <f t="shared" si="180"/>
        <v>-36160.909090909088</v>
      </c>
      <c r="J2939" s="43">
        <v>45036</v>
      </c>
      <c r="K2939" s="44">
        <v>-344390</v>
      </c>
      <c r="L2939" s="45">
        <v>0.1075</v>
      </c>
      <c r="M2939" s="46">
        <f t="shared" si="181"/>
        <v>-37021.925000000003</v>
      </c>
      <c r="N2939" s="47">
        <f t="shared" si="182"/>
        <v>-861.01590909091465</v>
      </c>
      <c r="O2939" s="48">
        <f t="shared" si="183"/>
        <v>-929.89718181818785</v>
      </c>
      <c r="P2939" s="49"/>
      <c r="Q2939" s="49"/>
      <c r="R2939" s="50"/>
    </row>
    <row r="2940" spans="1:18" x14ac:dyDescent="0.25">
      <c r="A2940" s="51">
        <v>2937</v>
      </c>
      <c r="B2940" s="52"/>
      <c r="C2940" s="38">
        <v>9472</v>
      </c>
      <c r="D2940" s="39">
        <v>45002</v>
      </c>
      <c r="E2940" s="40" t="s">
        <v>6077</v>
      </c>
      <c r="F2940" s="41">
        <v>-668674</v>
      </c>
      <c r="G2940" s="40" t="s">
        <v>3749</v>
      </c>
      <c r="H2940" s="41">
        <v>-70211</v>
      </c>
      <c r="I2940" s="42">
        <f t="shared" si="180"/>
        <v>-63828.181818181816</v>
      </c>
      <c r="J2940" s="43">
        <v>45036</v>
      </c>
      <c r="K2940" s="44">
        <v>-607885</v>
      </c>
      <c r="L2940" s="45">
        <v>0.1075</v>
      </c>
      <c r="M2940" s="46">
        <f t="shared" si="181"/>
        <v>-65347.637499999997</v>
      </c>
      <c r="N2940" s="47">
        <f t="shared" si="182"/>
        <v>-1519.4556818181809</v>
      </c>
      <c r="O2940" s="48">
        <f t="shared" si="183"/>
        <v>-1641.0121363636354</v>
      </c>
      <c r="P2940" s="49"/>
      <c r="Q2940" s="49"/>
      <c r="R2940" s="50"/>
    </row>
    <row r="2941" spans="1:18" x14ac:dyDescent="0.25">
      <c r="A2941" s="51">
        <v>2938</v>
      </c>
      <c r="B2941" s="52"/>
      <c r="C2941" s="38">
        <v>9241</v>
      </c>
      <c r="D2941" s="39">
        <v>45000</v>
      </c>
      <c r="E2941" s="40" t="s">
        <v>6078</v>
      </c>
      <c r="F2941" s="41">
        <v>-1569641</v>
      </c>
      <c r="G2941" s="40" t="s">
        <v>3749</v>
      </c>
      <c r="H2941" s="41">
        <v>-164812</v>
      </c>
      <c r="I2941" s="42">
        <f t="shared" si="180"/>
        <v>-149829.09090909088</v>
      </c>
      <c r="J2941" s="43">
        <v>45036</v>
      </c>
      <c r="K2941" s="44">
        <v>-1426946</v>
      </c>
      <c r="L2941" s="45">
        <v>0.1075</v>
      </c>
      <c r="M2941" s="46">
        <f t="shared" si="181"/>
        <v>-153396.69500000001</v>
      </c>
      <c r="N2941" s="47">
        <f t="shared" si="182"/>
        <v>-3567.6040909091244</v>
      </c>
      <c r="O2941" s="48">
        <f t="shared" si="183"/>
        <v>-3853.0124181818546</v>
      </c>
      <c r="P2941" s="49"/>
      <c r="Q2941" s="49"/>
      <c r="R2941" s="50"/>
    </row>
    <row r="2942" spans="1:18" x14ac:dyDescent="0.25">
      <c r="A2942" s="51">
        <v>2939</v>
      </c>
      <c r="B2942" s="52"/>
      <c r="C2942" s="38">
        <v>11774</v>
      </c>
      <c r="D2942" s="39">
        <v>45015</v>
      </c>
      <c r="E2942" s="40" t="s">
        <v>6079</v>
      </c>
      <c r="F2942" s="41">
        <v>-506273</v>
      </c>
      <c r="G2942" s="40" t="s">
        <v>3749</v>
      </c>
      <c r="H2942" s="41">
        <v>-53159</v>
      </c>
      <c r="I2942" s="42">
        <f t="shared" si="180"/>
        <v>-48326.363636363632</v>
      </c>
      <c r="J2942" s="43">
        <v>45036</v>
      </c>
      <c r="K2942" s="44">
        <v>-460248</v>
      </c>
      <c r="L2942" s="45">
        <v>0.1075</v>
      </c>
      <c r="M2942" s="46">
        <f t="shared" si="181"/>
        <v>-49476.659999999996</v>
      </c>
      <c r="N2942" s="47">
        <f t="shared" si="182"/>
        <v>-1150.2963636363638</v>
      </c>
      <c r="O2942" s="48">
        <f t="shared" si="183"/>
        <v>-1242.3200727272731</v>
      </c>
      <c r="P2942" s="49"/>
      <c r="Q2942" s="49"/>
      <c r="R2942" s="50"/>
    </row>
    <row r="2943" spans="1:18" x14ac:dyDescent="0.25">
      <c r="A2943" s="51">
        <v>2940</v>
      </c>
      <c r="B2943" s="52"/>
      <c r="C2943" s="38">
        <v>11295</v>
      </c>
      <c r="D2943" s="39">
        <v>45014</v>
      </c>
      <c r="E2943" s="40" t="s">
        <v>6080</v>
      </c>
      <c r="F2943" s="41">
        <v>-456672</v>
      </c>
      <c r="G2943" s="40" t="s">
        <v>3749</v>
      </c>
      <c r="H2943" s="41">
        <v>-47951</v>
      </c>
      <c r="I2943" s="42">
        <f t="shared" si="180"/>
        <v>-43591.818181818177</v>
      </c>
      <c r="J2943" s="43">
        <v>45036</v>
      </c>
      <c r="K2943" s="44">
        <v>-422844</v>
      </c>
      <c r="L2943" s="45">
        <v>0.1075</v>
      </c>
      <c r="M2943" s="46">
        <f t="shared" si="181"/>
        <v>-45455.729999999996</v>
      </c>
      <c r="N2943" s="47">
        <f t="shared" si="182"/>
        <v>-1863.9118181818194</v>
      </c>
      <c r="O2943" s="48">
        <f t="shared" si="183"/>
        <v>-2013.0247636363652</v>
      </c>
      <c r="P2943" s="49"/>
      <c r="Q2943" s="49"/>
      <c r="R2943" s="50"/>
    </row>
    <row r="2944" spans="1:18" x14ac:dyDescent="0.25">
      <c r="A2944" s="51">
        <v>2941</v>
      </c>
      <c r="B2944" s="52"/>
      <c r="C2944" s="38" t="s">
        <v>6081</v>
      </c>
      <c r="D2944" s="39">
        <v>45014</v>
      </c>
      <c r="E2944" s="40" t="s">
        <v>6082</v>
      </c>
      <c r="F2944" s="41">
        <v>-812844</v>
      </c>
      <c r="G2944" s="40" t="s">
        <v>3749</v>
      </c>
      <c r="H2944" s="41">
        <v>-85349</v>
      </c>
      <c r="I2944" s="42">
        <f t="shared" si="180"/>
        <v>-77590</v>
      </c>
      <c r="J2944" s="43">
        <v>45036</v>
      </c>
      <c r="K2944" s="44">
        <v>-738949</v>
      </c>
      <c r="L2944" s="45">
        <v>0.1075</v>
      </c>
      <c r="M2944" s="46">
        <f t="shared" si="181"/>
        <v>-79437.017500000002</v>
      </c>
      <c r="N2944" s="47">
        <f t="shared" si="182"/>
        <v>-1847.0175000000017</v>
      </c>
      <c r="O2944" s="48">
        <f t="shared" si="183"/>
        <v>-1994.7789000000021</v>
      </c>
      <c r="P2944" s="49"/>
      <c r="Q2944" s="49"/>
      <c r="R2944" s="50"/>
    </row>
    <row r="2945" spans="1:18" x14ac:dyDescent="0.25">
      <c r="A2945" s="51">
        <v>2942</v>
      </c>
      <c r="B2945" s="52"/>
      <c r="C2945" s="38">
        <v>10619</v>
      </c>
      <c r="D2945" s="39">
        <v>45009</v>
      </c>
      <c r="E2945" s="40" t="s">
        <v>6083</v>
      </c>
      <c r="F2945" s="41">
        <v>-383524</v>
      </c>
      <c r="G2945" s="40" t="s">
        <v>3749</v>
      </c>
      <c r="H2945" s="41">
        <v>-40270</v>
      </c>
      <c r="I2945" s="42">
        <f t="shared" si="180"/>
        <v>-36609.090909090904</v>
      </c>
      <c r="J2945" s="43">
        <v>45036</v>
      </c>
      <c r="K2945" s="44">
        <v>-348658</v>
      </c>
      <c r="L2945" s="45">
        <v>0.1075</v>
      </c>
      <c r="M2945" s="46">
        <f t="shared" si="181"/>
        <v>-37480.735000000001</v>
      </c>
      <c r="N2945" s="47">
        <f t="shared" si="182"/>
        <v>-871.64409090909612</v>
      </c>
      <c r="O2945" s="48">
        <f t="shared" si="183"/>
        <v>-941.37561818182382</v>
      </c>
      <c r="P2945" s="49"/>
      <c r="Q2945" s="49"/>
      <c r="R2945" s="50"/>
    </row>
    <row r="2946" spans="1:18" x14ac:dyDescent="0.25">
      <c r="A2946" s="51">
        <v>2943</v>
      </c>
      <c r="B2946" s="52"/>
      <c r="C2946" s="38">
        <v>10518</v>
      </c>
      <c r="D2946" s="39">
        <v>45009</v>
      </c>
      <c r="E2946" s="40" t="s">
        <v>6084</v>
      </c>
      <c r="F2946" s="41">
        <v>-122164</v>
      </c>
      <c r="G2946" s="40" t="s">
        <v>3749</v>
      </c>
      <c r="H2946" s="41">
        <v>-12827</v>
      </c>
      <c r="I2946" s="42">
        <f t="shared" si="180"/>
        <v>-11660.90909090909</v>
      </c>
      <c r="J2946" s="43">
        <v>45036</v>
      </c>
      <c r="K2946" s="44">
        <v>-111058</v>
      </c>
      <c r="L2946" s="45">
        <v>0.1075</v>
      </c>
      <c r="M2946" s="46">
        <f t="shared" si="181"/>
        <v>-11938.735000000001</v>
      </c>
      <c r="N2946" s="47">
        <f t="shared" si="182"/>
        <v>-277.8259090909105</v>
      </c>
      <c r="O2946" s="48">
        <f t="shared" si="183"/>
        <v>-300.05198181818338</v>
      </c>
      <c r="P2946" s="49"/>
      <c r="Q2946" s="49"/>
      <c r="R2946" s="50"/>
    </row>
    <row r="2947" spans="1:18" x14ac:dyDescent="0.25">
      <c r="A2947" s="51">
        <v>2944</v>
      </c>
      <c r="B2947" s="52"/>
      <c r="C2947" s="38">
        <v>10148</v>
      </c>
      <c r="D2947" s="39">
        <v>45006</v>
      </c>
      <c r="E2947" s="40" t="s">
        <v>6085</v>
      </c>
      <c r="F2947" s="41">
        <v>-178134</v>
      </c>
      <c r="G2947" s="40" t="s">
        <v>3749</v>
      </c>
      <c r="H2947" s="41">
        <v>-18704</v>
      </c>
      <c r="I2947" s="42">
        <f t="shared" si="180"/>
        <v>-17003.636363636364</v>
      </c>
      <c r="J2947" s="43">
        <v>45036</v>
      </c>
      <c r="K2947" s="44">
        <v>-161940</v>
      </c>
      <c r="L2947" s="45">
        <v>0.1075</v>
      </c>
      <c r="M2947" s="46">
        <f t="shared" si="181"/>
        <v>-17408.55</v>
      </c>
      <c r="N2947" s="47">
        <f t="shared" si="182"/>
        <v>-404.91363636363531</v>
      </c>
      <c r="O2947" s="48">
        <f t="shared" si="183"/>
        <v>-437.30672727272616</v>
      </c>
      <c r="P2947" s="49"/>
      <c r="Q2947" s="49"/>
      <c r="R2947" s="50"/>
    </row>
    <row r="2948" spans="1:18" x14ac:dyDescent="0.25">
      <c r="A2948" s="51">
        <v>2945</v>
      </c>
      <c r="B2948" s="52"/>
      <c r="C2948" s="38">
        <v>8410</v>
      </c>
      <c r="D2948" s="39">
        <v>44996</v>
      </c>
      <c r="E2948" s="40" t="s">
        <v>6086</v>
      </c>
      <c r="F2948" s="41">
        <v>-1073929</v>
      </c>
      <c r="G2948" s="40" t="s">
        <v>3749</v>
      </c>
      <c r="H2948" s="41">
        <v>-112763</v>
      </c>
      <c r="I2948" s="42">
        <f t="shared" ref="I2948:I3011" si="184">H2948/1.1</f>
        <v>-102511.81818181818</v>
      </c>
      <c r="J2948" s="43">
        <v>45036</v>
      </c>
      <c r="K2948" s="44">
        <v>-976299</v>
      </c>
      <c r="L2948" s="45">
        <v>0.1075</v>
      </c>
      <c r="M2948" s="46">
        <f t="shared" ref="M2948:M3011" si="185">K2948*L2948</f>
        <v>-104952.1425</v>
      </c>
      <c r="N2948" s="47">
        <f t="shared" ref="N2948:N3011" si="186">M2948-I2948</f>
        <v>-2440.3243181818252</v>
      </c>
      <c r="O2948" s="48">
        <f t="shared" ref="O2948:O3011" si="187">N2948*1.08</f>
        <v>-2635.5502636363713</v>
      </c>
      <c r="P2948" s="49"/>
      <c r="Q2948" s="49"/>
      <c r="R2948" s="50"/>
    </row>
    <row r="2949" spans="1:18" x14ac:dyDescent="0.25">
      <c r="A2949" s="51">
        <v>2946</v>
      </c>
      <c r="B2949" s="52"/>
      <c r="C2949" s="38">
        <v>7799</v>
      </c>
      <c r="D2949" s="39">
        <v>44993</v>
      </c>
      <c r="E2949" s="40" t="s">
        <v>6087</v>
      </c>
      <c r="F2949" s="41">
        <v>-652615</v>
      </c>
      <c r="G2949" s="40" t="s">
        <v>3749</v>
      </c>
      <c r="H2949" s="41">
        <v>-68525</v>
      </c>
      <c r="I2949" s="42">
        <f t="shared" si="184"/>
        <v>-62295.454545454537</v>
      </c>
      <c r="J2949" s="43">
        <v>45036</v>
      </c>
      <c r="K2949" s="44">
        <v>-593286</v>
      </c>
      <c r="L2949" s="45">
        <v>0.1075</v>
      </c>
      <c r="M2949" s="46">
        <f t="shared" si="185"/>
        <v>-63778.245000000003</v>
      </c>
      <c r="N2949" s="47">
        <f t="shared" si="186"/>
        <v>-1482.7904545454658</v>
      </c>
      <c r="O2949" s="48">
        <f t="shared" si="187"/>
        <v>-1601.413690909103</v>
      </c>
      <c r="P2949" s="49"/>
      <c r="Q2949" s="49"/>
      <c r="R2949" s="50"/>
    </row>
    <row r="2950" spans="1:18" x14ac:dyDescent="0.25">
      <c r="A2950" s="51">
        <v>2947</v>
      </c>
      <c r="B2950" s="52"/>
      <c r="C2950" s="38">
        <v>8716</v>
      </c>
      <c r="D2950" s="39">
        <v>44998</v>
      </c>
      <c r="E2950" s="40" t="s">
        <v>6088</v>
      </c>
      <c r="F2950" s="41">
        <v>-392918</v>
      </c>
      <c r="G2950" s="40" t="s">
        <v>3749</v>
      </c>
      <c r="H2950" s="41">
        <v>-41256</v>
      </c>
      <c r="I2950" s="42">
        <f t="shared" si="184"/>
        <v>-37505.454545454544</v>
      </c>
      <c r="J2950" s="43">
        <v>45036</v>
      </c>
      <c r="K2950" s="44">
        <v>-357198</v>
      </c>
      <c r="L2950" s="45">
        <v>0.1075</v>
      </c>
      <c r="M2950" s="46">
        <f t="shared" si="185"/>
        <v>-38398.784999999996</v>
      </c>
      <c r="N2950" s="47">
        <f t="shared" si="186"/>
        <v>-893.33045454545208</v>
      </c>
      <c r="O2950" s="48">
        <f t="shared" si="187"/>
        <v>-964.79689090908835</v>
      </c>
      <c r="P2950" s="49"/>
      <c r="Q2950" s="49"/>
      <c r="R2950" s="50"/>
    </row>
    <row r="2951" spans="1:18" x14ac:dyDescent="0.25">
      <c r="A2951" s="51">
        <v>2948</v>
      </c>
      <c r="B2951" s="52"/>
      <c r="C2951" s="38">
        <v>9466</v>
      </c>
      <c r="D2951" s="39">
        <v>45001</v>
      </c>
      <c r="E2951" s="40" t="s">
        <v>6089</v>
      </c>
      <c r="F2951" s="41">
        <v>-1820084</v>
      </c>
      <c r="G2951" s="40" t="s">
        <v>3749</v>
      </c>
      <c r="H2951" s="41">
        <v>-191109</v>
      </c>
      <c r="I2951" s="42">
        <f t="shared" si="184"/>
        <v>-173735.45454545453</v>
      </c>
      <c r="J2951" s="43">
        <v>45036</v>
      </c>
      <c r="K2951" s="44">
        <v>-1654622</v>
      </c>
      <c r="L2951" s="45">
        <v>0.1075</v>
      </c>
      <c r="M2951" s="46">
        <f t="shared" si="185"/>
        <v>-177871.86499999999</v>
      </c>
      <c r="N2951" s="47">
        <f t="shared" si="186"/>
        <v>-4136.4104545454611</v>
      </c>
      <c r="O2951" s="48">
        <f t="shared" si="187"/>
        <v>-4467.3232909090984</v>
      </c>
      <c r="P2951" s="49"/>
      <c r="Q2951" s="49"/>
      <c r="R2951" s="50"/>
    </row>
    <row r="2952" spans="1:18" x14ac:dyDescent="0.25">
      <c r="A2952" s="51">
        <v>2949</v>
      </c>
      <c r="B2952" s="52"/>
      <c r="C2952" s="38">
        <v>8844</v>
      </c>
      <c r="D2952" s="39">
        <v>44999</v>
      </c>
      <c r="E2952" s="40" t="s">
        <v>6090</v>
      </c>
      <c r="F2952" s="41">
        <v>-775773</v>
      </c>
      <c r="G2952" s="40" t="s">
        <v>3749</v>
      </c>
      <c r="H2952" s="41">
        <v>-81456</v>
      </c>
      <c r="I2952" s="42">
        <f t="shared" si="184"/>
        <v>-74050.909090909088</v>
      </c>
      <c r="J2952" s="43">
        <v>45036</v>
      </c>
      <c r="K2952" s="44">
        <v>-705248</v>
      </c>
      <c r="L2952" s="45">
        <v>0.1075</v>
      </c>
      <c r="M2952" s="46">
        <f t="shared" si="185"/>
        <v>-75814.16</v>
      </c>
      <c r="N2952" s="47">
        <f t="shared" si="186"/>
        <v>-1763.2509090909152</v>
      </c>
      <c r="O2952" s="48">
        <f t="shared" si="187"/>
        <v>-1904.3109818181886</v>
      </c>
      <c r="P2952" s="49"/>
      <c r="Q2952" s="49"/>
      <c r="R2952" s="50"/>
    </row>
    <row r="2953" spans="1:18" x14ac:dyDescent="0.25">
      <c r="A2953" s="51">
        <v>2950</v>
      </c>
      <c r="B2953" s="52"/>
      <c r="C2953" s="38" t="s">
        <v>6091</v>
      </c>
      <c r="D2953" s="39">
        <v>45014</v>
      </c>
      <c r="E2953" s="40" t="s">
        <v>6092</v>
      </c>
      <c r="F2953" s="41">
        <v>-275055</v>
      </c>
      <c r="G2953" s="40" t="s">
        <v>3749</v>
      </c>
      <c r="H2953" s="41">
        <v>-28881</v>
      </c>
      <c r="I2953" s="42">
        <f t="shared" si="184"/>
        <v>-26255.454545454544</v>
      </c>
      <c r="J2953" s="43">
        <v>45036</v>
      </c>
      <c r="K2953" s="44">
        <v>-250050</v>
      </c>
      <c r="L2953" s="45">
        <v>0.1075</v>
      </c>
      <c r="M2953" s="46">
        <f t="shared" si="185"/>
        <v>-26880.375</v>
      </c>
      <c r="N2953" s="47">
        <f t="shared" si="186"/>
        <v>-624.92045454545587</v>
      </c>
      <c r="O2953" s="48">
        <f t="shared" si="187"/>
        <v>-674.91409090909235</v>
      </c>
      <c r="P2953" s="49"/>
      <c r="Q2953" s="49"/>
      <c r="R2953" s="50"/>
    </row>
    <row r="2954" spans="1:18" x14ac:dyDescent="0.25">
      <c r="A2954" s="51">
        <v>2951</v>
      </c>
      <c r="B2954" s="52"/>
      <c r="C2954" s="38">
        <v>10851</v>
      </c>
      <c r="D2954" s="39">
        <v>45012</v>
      </c>
      <c r="E2954" s="40" t="s">
        <v>6093</v>
      </c>
      <c r="F2954" s="41">
        <v>-80774</v>
      </c>
      <c r="G2954" s="40" t="s">
        <v>3749</v>
      </c>
      <c r="H2954" s="41">
        <v>-8481</v>
      </c>
      <c r="I2954" s="42">
        <f t="shared" si="184"/>
        <v>-7709.9999999999991</v>
      </c>
      <c r="J2954" s="43">
        <v>45036</v>
      </c>
      <c r="K2954" s="44">
        <v>-73431</v>
      </c>
      <c r="L2954" s="45">
        <v>0.1075</v>
      </c>
      <c r="M2954" s="46">
        <f t="shared" si="185"/>
        <v>-7893.8324999999995</v>
      </c>
      <c r="N2954" s="47">
        <f t="shared" si="186"/>
        <v>-183.83250000000044</v>
      </c>
      <c r="O2954" s="48">
        <f t="shared" si="187"/>
        <v>-198.53910000000047</v>
      </c>
      <c r="P2954" s="49"/>
      <c r="Q2954" s="49"/>
      <c r="R2954" s="50"/>
    </row>
    <row r="2955" spans="1:18" x14ac:dyDescent="0.25">
      <c r="A2955" s="51">
        <v>2952</v>
      </c>
      <c r="B2955" s="52"/>
      <c r="C2955" s="38">
        <v>11429</v>
      </c>
      <c r="D2955" s="39">
        <v>45014</v>
      </c>
      <c r="E2955" s="40" t="s">
        <v>6094</v>
      </c>
      <c r="F2955" s="41">
        <v>-55200</v>
      </c>
      <c r="G2955" s="40" t="s">
        <v>3749</v>
      </c>
      <c r="H2955" s="41">
        <v>-5796</v>
      </c>
      <c r="I2955" s="42">
        <f t="shared" si="184"/>
        <v>-5269.090909090909</v>
      </c>
      <c r="J2955" s="43">
        <v>45036</v>
      </c>
      <c r="K2955" s="44">
        <v>-50182</v>
      </c>
      <c r="L2955" s="45">
        <v>0.1075</v>
      </c>
      <c r="M2955" s="46">
        <f t="shared" si="185"/>
        <v>-5394.5649999999996</v>
      </c>
      <c r="N2955" s="47">
        <f t="shared" si="186"/>
        <v>-125.47409090909059</v>
      </c>
      <c r="O2955" s="48">
        <f t="shared" si="187"/>
        <v>-135.51201818181784</v>
      </c>
      <c r="P2955" s="49"/>
      <c r="Q2955" s="49"/>
      <c r="R2955" s="50"/>
    </row>
    <row r="2956" spans="1:18" x14ac:dyDescent="0.25">
      <c r="A2956" s="51">
        <v>2953</v>
      </c>
      <c r="B2956" s="52"/>
      <c r="C2956" s="38">
        <v>10946</v>
      </c>
      <c r="D2956" s="39">
        <v>45012</v>
      </c>
      <c r="E2956" s="40" t="s">
        <v>6095</v>
      </c>
      <c r="F2956" s="41">
        <v>-607709</v>
      </c>
      <c r="G2956" s="40" t="s">
        <v>3749</v>
      </c>
      <c r="H2956" s="41">
        <v>-63809</v>
      </c>
      <c r="I2956" s="42">
        <f t="shared" si="184"/>
        <v>-58008.181818181816</v>
      </c>
      <c r="J2956" s="43">
        <v>45036</v>
      </c>
      <c r="K2956" s="44">
        <v>-552463</v>
      </c>
      <c r="L2956" s="45">
        <v>0.1075</v>
      </c>
      <c r="M2956" s="46">
        <f t="shared" si="185"/>
        <v>-59389.772499999999</v>
      </c>
      <c r="N2956" s="47">
        <f t="shared" si="186"/>
        <v>-1381.5906818181829</v>
      </c>
      <c r="O2956" s="48">
        <f t="shared" si="187"/>
        <v>-1492.1179363636377</v>
      </c>
      <c r="P2956" s="49"/>
      <c r="Q2956" s="49"/>
      <c r="R2956" s="50"/>
    </row>
    <row r="2957" spans="1:18" x14ac:dyDescent="0.25">
      <c r="A2957" s="51">
        <v>2954</v>
      </c>
      <c r="B2957" s="52"/>
      <c r="C2957" s="38">
        <v>10472</v>
      </c>
      <c r="D2957" s="39">
        <v>45008</v>
      </c>
      <c r="E2957" s="40" t="s">
        <v>6096</v>
      </c>
      <c r="F2957" s="41">
        <v>-990039</v>
      </c>
      <c r="G2957" s="40" t="s">
        <v>3749</v>
      </c>
      <c r="H2957" s="41">
        <v>-103954</v>
      </c>
      <c r="I2957" s="42">
        <f t="shared" si="184"/>
        <v>-94503.636363636353</v>
      </c>
      <c r="J2957" s="43">
        <v>45036</v>
      </c>
      <c r="K2957" s="44">
        <v>-900035</v>
      </c>
      <c r="L2957" s="45">
        <v>0.1075</v>
      </c>
      <c r="M2957" s="46">
        <f t="shared" si="185"/>
        <v>-96753.762499999997</v>
      </c>
      <c r="N2957" s="47">
        <f t="shared" si="186"/>
        <v>-2250.126136363644</v>
      </c>
      <c r="O2957" s="48">
        <f t="shared" si="187"/>
        <v>-2430.1362272727356</v>
      </c>
      <c r="P2957" s="49"/>
      <c r="Q2957" s="49"/>
      <c r="R2957" s="50"/>
    </row>
    <row r="2958" spans="1:18" x14ac:dyDescent="0.25">
      <c r="A2958" s="51">
        <v>2955</v>
      </c>
      <c r="B2958" s="52"/>
      <c r="C2958" s="38">
        <v>10008</v>
      </c>
      <c r="D2958" s="39">
        <v>45006</v>
      </c>
      <c r="E2958" s="40" t="s">
        <v>6097</v>
      </c>
      <c r="F2958" s="41">
        <v>-232564</v>
      </c>
      <c r="G2958" s="40" t="s">
        <v>3749</v>
      </c>
      <c r="H2958" s="41">
        <v>-24419</v>
      </c>
      <c r="I2958" s="42">
        <f t="shared" si="184"/>
        <v>-22199.090909090908</v>
      </c>
      <c r="J2958" s="43">
        <v>45036</v>
      </c>
      <c r="K2958" s="44">
        <v>-211422</v>
      </c>
      <c r="L2958" s="45">
        <v>0.1075</v>
      </c>
      <c r="M2958" s="46">
        <f t="shared" si="185"/>
        <v>-22727.864999999998</v>
      </c>
      <c r="N2958" s="47">
        <f t="shared" si="186"/>
        <v>-528.77409090908986</v>
      </c>
      <c r="O2958" s="48">
        <f t="shared" si="187"/>
        <v>-571.07601818181706</v>
      </c>
      <c r="P2958" s="49"/>
      <c r="Q2958" s="49"/>
      <c r="R2958" s="50"/>
    </row>
    <row r="2959" spans="1:18" x14ac:dyDescent="0.25">
      <c r="A2959" s="51">
        <v>2956</v>
      </c>
      <c r="B2959" s="52"/>
      <c r="C2959" s="38">
        <v>9735</v>
      </c>
      <c r="D2959" s="39">
        <v>45005</v>
      </c>
      <c r="E2959" s="40" t="s">
        <v>6098</v>
      </c>
      <c r="F2959" s="41">
        <v>-80774</v>
      </c>
      <c r="G2959" s="40" t="s">
        <v>3749</v>
      </c>
      <c r="H2959" s="41">
        <v>-8481</v>
      </c>
      <c r="I2959" s="42">
        <f t="shared" si="184"/>
        <v>-7709.9999999999991</v>
      </c>
      <c r="J2959" s="43">
        <v>45036</v>
      </c>
      <c r="K2959" s="44">
        <v>-73431</v>
      </c>
      <c r="L2959" s="45">
        <v>0.1075</v>
      </c>
      <c r="M2959" s="46">
        <f t="shared" si="185"/>
        <v>-7893.8324999999995</v>
      </c>
      <c r="N2959" s="47">
        <f t="shared" si="186"/>
        <v>-183.83250000000044</v>
      </c>
      <c r="O2959" s="48">
        <f t="shared" si="187"/>
        <v>-198.53910000000047</v>
      </c>
      <c r="P2959" s="49"/>
      <c r="Q2959" s="49"/>
      <c r="R2959" s="50"/>
    </row>
    <row r="2960" spans="1:18" x14ac:dyDescent="0.25">
      <c r="A2960" s="51">
        <v>2957</v>
      </c>
      <c r="B2960" s="52"/>
      <c r="C2960" s="38">
        <v>7052</v>
      </c>
      <c r="D2960" s="39">
        <v>44987</v>
      </c>
      <c r="E2960" s="40" t="s">
        <v>6099</v>
      </c>
      <c r="F2960" s="41">
        <v>-202938</v>
      </c>
      <c r="G2960" s="40" t="s">
        <v>3749</v>
      </c>
      <c r="H2960" s="41">
        <v>-21308</v>
      </c>
      <c r="I2960" s="42">
        <f t="shared" si="184"/>
        <v>-19370.909090909088</v>
      </c>
      <c r="J2960" s="43">
        <v>45036</v>
      </c>
      <c r="K2960" s="44">
        <v>-184489</v>
      </c>
      <c r="L2960" s="45">
        <v>0.1075</v>
      </c>
      <c r="M2960" s="46">
        <f t="shared" si="185"/>
        <v>-19832.567500000001</v>
      </c>
      <c r="N2960" s="47">
        <f t="shared" si="186"/>
        <v>-461.65840909091276</v>
      </c>
      <c r="O2960" s="48">
        <f t="shared" si="187"/>
        <v>-498.59108181818578</v>
      </c>
      <c r="P2960" s="49"/>
      <c r="Q2960" s="49"/>
      <c r="R2960" s="50"/>
    </row>
    <row r="2961" spans="1:18" x14ac:dyDescent="0.25">
      <c r="A2961" s="51">
        <v>2958</v>
      </c>
      <c r="B2961" s="52"/>
      <c r="C2961" s="38">
        <v>10723</v>
      </c>
      <c r="D2961" s="39">
        <v>45010</v>
      </c>
      <c r="E2961" s="40" t="s">
        <v>6100</v>
      </c>
      <c r="F2961" s="41">
        <v>-366491</v>
      </c>
      <c r="G2961" s="40" t="s">
        <v>3749</v>
      </c>
      <c r="H2961" s="41">
        <v>-38482</v>
      </c>
      <c r="I2961" s="42">
        <f t="shared" si="184"/>
        <v>-34983.63636363636</v>
      </c>
      <c r="J2961" s="43">
        <v>45036</v>
      </c>
      <c r="K2961" s="44">
        <v>-333174</v>
      </c>
      <c r="L2961" s="45">
        <v>0.1075</v>
      </c>
      <c r="M2961" s="46">
        <f t="shared" si="185"/>
        <v>-35816.205000000002</v>
      </c>
      <c r="N2961" s="47">
        <f t="shared" si="186"/>
        <v>-832.56863636364142</v>
      </c>
      <c r="O2961" s="48">
        <f t="shared" si="187"/>
        <v>-899.17412727273279</v>
      </c>
      <c r="P2961" s="49"/>
      <c r="Q2961" s="49"/>
      <c r="R2961" s="50"/>
    </row>
    <row r="2962" spans="1:18" x14ac:dyDescent="0.25">
      <c r="A2962" s="51">
        <v>2959</v>
      </c>
      <c r="B2962" s="52"/>
      <c r="C2962" s="38">
        <v>10077</v>
      </c>
      <c r="D2962" s="39">
        <v>45006</v>
      </c>
      <c r="E2962" s="40" t="s">
        <v>6101</v>
      </c>
      <c r="F2962" s="41">
        <v>-122164</v>
      </c>
      <c r="G2962" s="40" t="s">
        <v>3749</v>
      </c>
      <c r="H2962" s="41">
        <v>-12827</v>
      </c>
      <c r="I2962" s="42">
        <f t="shared" si="184"/>
        <v>-11660.90909090909</v>
      </c>
      <c r="J2962" s="43">
        <v>45036</v>
      </c>
      <c r="K2962" s="44">
        <v>-111058</v>
      </c>
      <c r="L2962" s="45">
        <v>0.1075</v>
      </c>
      <c r="M2962" s="46">
        <f t="shared" si="185"/>
        <v>-11938.735000000001</v>
      </c>
      <c r="N2962" s="47">
        <f t="shared" si="186"/>
        <v>-277.8259090909105</v>
      </c>
      <c r="O2962" s="48">
        <f t="shared" si="187"/>
        <v>-300.05198181818338</v>
      </c>
      <c r="P2962" s="49"/>
      <c r="Q2962" s="49"/>
      <c r="R2962" s="50"/>
    </row>
    <row r="2963" spans="1:18" x14ac:dyDescent="0.25">
      <c r="A2963" s="51">
        <v>2960</v>
      </c>
      <c r="B2963" s="52"/>
      <c r="C2963" s="38">
        <v>8043</v>
      </c>
      <c r="D2963" s="39">
        <v>44994</v>
      </c>
      <c r="E2963" s="40" t="s">
        <v>6102</v>
      </c>
      <c r="F2963" s="41">
        <v>-876115</v>
      </c>
      <c r="G2963" s="40" t="s">
        <v>3749</v>
      </c>
      <c r="H2963" s="41">
        <v>-91992</v>
      </c>
      <c r="I2963" s="42">
        <f t="shared" si="184"/>
        <v>-83629.090909090897</v>
      </c>
      <c r="J2963" s="43">
        <v>45036</v>
      </c>
      <c r="K2963" s="44">
        <v>-796468</v>
      </c>
      <c r="L2963" s="45">
        <v>0.1075</v>
      </c>
      <c r="M2963" s="46">
        <f t="shared" si="185"/>
        <v>-85620.31</v>
      </c>
      <c r="N2963" s="47">
        <f t="shared" si="186"/>
        <v>-1991.2190909091005</v>
      </c>
      <c r="O2963" s="48">
        <f t="shared" si="187"/>
        <v>-2150.5166181818286</v>
      </c>
      <c r="P2963" s="49"/>
      <c r="Q2963" s="49"/>
      <c r="R2963" s="50"/>
    </row>
    <row r="2964" spans="1:18" x14ac:dyDescent="0.25">
      <c r="A2964" s="51">
        <v>2961</v>
      </c>
      <c r="B2964" s="52"/>
      <c r="C2964" s="38">
        <v>8077</v>
      </c>
      <c r="D2964" s="39">
        <v>44994</v>
      </c>
      <c r="E2964" s="40" t="s">
        <v>6103</v>
      </c>
      <c r="F2964" s="41">
        <v>-122164</v>
      </c>
      <c r="G2964" s="40" t="s">
        <v>3749</v>
      </c>
      <c r="H2964" s="41">
        <v>-12827</v>
      </c>
      <c r="I2964" s="42">
        <f t="shared" si="184"/>
        <v>-11660.90909090909</v>
      </c>
      <c r="J2964" s="43">
        <v>45036</v>
      </c>
      <c r="K2964" s="44">
        <v>-111058</v>
      </c>
      <c r="L2964" s="45">
        <v>0.1075</v>
      </c>
      <c r="M2964" s="46">
        <f t="shared" si="185"/>
        <v>-11938.735000000001</v>
      </c>
      <c r="N2964" s="47">
        <f t="shared" si="186"/>
        <v>-277.8259090909105</v>
      </c>
      <c r="O2964" s="48">
        <f t="shared" si="187"/>
        <v>-300.05198181818338</v>
      </c>
      <c r="P2964" s="49"/>
      <c r="Q2964" s="49"/>
      <c r="R2964" s="50"/>
    </row>
    <row r="2965" spans="1:18" x14ac:dyDescent="0.25">
      <c r="A2965" s="51">
        <v>2962</v>
      </c>
      <c r="B2965" s="52"/>
      <c r="C2965" s="38">
        <v>8682</v>
      </c>
      <c r="D2965" s="39">
        <v>44998</v>
      </c>
      <c r="E2965" s="40" t="s">
        <v>6104</v>
      </c>
      <c r="F2965" s="41">
        <v>-619027</v>
      </c>
      <c r="G2965" s="40" t="s">
        <v>3749</v>
      </c>
      <c r="H2965" s="41">
        <v>-64998</v>
      </c>
      <c r="I2965" s="42">
        <f t="shared" si="184"/>
        <v>-59089.090909090904</v>
      </c>
      <c r="J2965" s="43">
        <v>45036</v>
      </c>
      <c r="K2965" s="44">
        <v>-562752</v>
      </c>
      <c r="L2965" s="45">
        <v>0.1075</v>
      </c>
      <c r="M2965" s="46">
        <f t="shared" si="185"/>
        <v>-60495.839999999997</v>
      </c>
      <c r="N2965" s="47">
        <f t="shared" si="186"/>
        <v>-1406.749090909092</v>
      </c>
      <c r="O2965" s="48">
        <f t="shared" si="187"/>
        <v>-1519.2890181818195</v>
      </c>
      <c r="P2965" s="49"/>
      <c r="Q2965" s="49"/>
      <c r="R2965" s="50"/>
    </row>
    <row r="2966" spans="1:18" x14ac:dyDescent="0.25">
      <c r="A2966" s="51">
        <v>2963</v>
      </c>
      <c r="B2966" s="52"/>
      <c r="C2966" s="38">
        <v>8688</v>
      </c>
      <c r="D2966" s="39">
        <v>44998</v>
      </c>
      <c r="E2966" s="40" t="s">
        <v>6105</v>
      </c>
      <c r="F2966" s="41">
        <v>-608380</v>
      </c>
      <c r="G2966" s="40" t="s">
        <v>3749</v>
      </c>
      <c r="H2966" s="41">
        <v>-63880</v>
      </c>
      <c r="I2966" s="42">
        <f t="shared" si="184"/>
        <v>-58072.727272727265</v>
      </c>
      <c r="J2966" s="43">
        <v>45036</v>
      </c>
      <c r="K2966" s="44">
        <v>-553073</v>
      </c>
      <c r="L2966" s="45">
        <v>0.1075</v>
      </c>
      <c r="M2966" s="46">
        <f t="shared" si="185"/>
        <v>-59455.347499999996</v>
      </c>
      <c r="N2966" s="47">
        <f t="shared" si="186"/>
        <v>-1382.6202272727314</v>
      </c>
      <c r="O2966" s="48">
        <f t="shared" si="187"/>
        <v>-1493.2298454545501</v>
      </c>
      <c r="P2966" s="49"/>
      <c r="Q2966" s="49"/>
      <c r="R2966" s="50"/>
    </row>
    <row r="2967" spans="1:18" x14ac:dyDescent="0.25">
      <c r="A2967" s="51">
        <v>2964</v>
      </c>
      <c r="B2967" s="52"/>
      <c r="C2967" s="38">
        <v>7502</v>
      </c>
      <c r="D2967" s="39">
        <v>44991</v>
      </c>
      <c r="E2967" s="40" t="s">
        <v>6106</v>
      </c>
      <c r="F2967" s="41">
        <v>-461652</v>
      </c>
      <c r="G2967" s="40" t="s">
        <v>3749</v>
      </c>
      <c r="H2967" s="41">
        <v>-48473</v>
      </c>
      <c r="I2967" s="42">
        <f t="shared" si="184"/>
        <v>-44066.363636363632</v>
      </c>
      <c r="J2967" s="43">
        <v>45036</v>
      </c>
      <c r="K2967" s="44">
        <v>-419684</v>
      </c>
      <c r="L2967" s="45">
        <v>0.1075</v>
      </c>
      <c r="M2967" s="46">
        <f t="shared" si="185"/>
        <v>-45116.03</v>
      </c>
      <c r="N2967" s="47">
        <f t="shared" si="186"/>
        <v>-1049.6663636363664</v>
      </c>
      <c r="O2967" s="48">
        <f t="shared" si="187"/>
        <v>-1133.6396727272759</v>
      </c>
      <c r="P2967" s="49"/>
      <c r="Q2967" s="49"/>
      <c r="R2967" s="50"/>
    </row>
    <row r="2968" spans="1:18" x14ac:dyDescent="0.25">
      <c r="A2968" s="51">
        <v>2965</v>
      </c>
      <c r="B2968" s="52"/>
      <c r="C2968" s="38">
        <v>11106</v>
      </c>
      <c r="D2968" s="39">
        <v>45013</v>
      </c>
      <c r="E2968" s="40" t="s">
        <v>6107</v>
      </c>
      <c r="F2968" s="41">
        <v>-538562</v>
      </c>
      <c r="G2968" s="40" t="s">
        <v>3749</v>
      </c>
      <c r="H2968" s="41">
        <v>-56549</v>
      </c>
      <c r="I2968" s="42">
        <f t="shared" si="184"/>
        <v>-51408.181818181816</v>
      </c>
      <c r="J2968" s="43">
        <v>45036</v>
      </c>
      <c r="K2968" s="44">
        <v>-489602</v>
      </c>
      <c r="L2968" s="45">
        <v>0.1075</v>
      </c>
      <c r="M2968" s="46">
        <f t="shared" si="185"/>
        <v>-52632.214999999997</v>
      </c>
      <c r="N2968" s="47">
        <f t="shared" si="186"/>
        <v>-1224.0331818181803</v>
      </c>
      <c r="O2968" s="48">
        <f t="shared" si="187"/>
        <v>-1321.9558363636347</v>
      </c>
      <c r="P2968" s="49"/>
      <c r="Q2968" s="49"/>
      <c r="R2968" s="50"/>
    </row>
    <row r="2969" spans="1:18" x14ac:dyDescent="0.25">
      <c r="A2969" s="51">
        <v>2966</v>
      </c>
      <c r="B2969" s="52"/>
      <c r="C2969" s="38">
        <v>11253</v>
      </c>
      <c r="D2969" s="39">
        <v>45013</v>
      </c>
      <c r="E2969" s="40" t="s">
        <v>6108</v>
      </c>
      <c r="F2969" s="41">
        <v>-192357</v>
      </c>
      <c r="G2969" s="40" t="s">
        <v>3749</v>
      </c>
      <c r="H2969" s="41">
        <v>-20197</v>
      </c>
      <c r="I2969" s="42">
        <f t="shared" si="184"/>
        <v>-18360.909090909088</v>
      </c>
      <c r="J2969" s="43">
        <v>45036</v>
      </c>
      <c r="K2969" s="44">
        <v>-174870</v>
      </c>
      <c r="L2969" s="45">
        <v>0.1075</v>
      </c>
      <c r="M2969" s="46">
        <f t="shared" si="185"/>
        <v>-18798.525000000001</v>
      </c>
      <c r="N2969" s="47">
        <f t="shared" si="186"/>
        <v>-437.61590909091319</v>
      </c>
      <c r="O2969" s="48">
        <f t="shared" si="187"/>
        <v>-472.62518181818626</v>
      </c>
      <c r="P2969" s="49"/>
      <c r="Q2969" s="49"/>
      <c r="R2969" s="50"/>
    </row>
    <row r="2970" spans="1:18" x14ac:dyDescent="0.25">
      <c r="A2970" s="51">
        <v>2967</v>
      </c>
      <c r="B2970" s="53"/>
      <c r="C2970" s="38">
        <v>6890</v>
      </c>
      <c r="D2970" s="39">
        <v>44986</v>
      </c>
      <c r="E2970" s="40" t="s">
        <v>6109</v>
      </c>
      <c r="F2970" s="41">
        <v>-4611868</v>
      </c>
      <c r="G2970" s="40" t="s">
        <v>3749</v>
      </c>
      <c r="H2970" s="41">
        <v>-484246</v>
      </c>
      <c r="I2970" s="42">
        <f t="shared" si="184"/>
        <v>-440223.63636363635</v>
      </c>
      <c r="J2970" s="43">
        <v>45036</v>
      </c>
      <c r="K2970" s="44">
        <v>-4192607</v>
      </c>
      <c r="L2970" s="45">
        <v>0.1075</v>
      </c>
      <c r="M2970" s="46">
        <f t="shared" si="185"/>
        <v>-450705.2525</v>
      </c>
      <c r="N2970" s="47">
        <f t="shared" si="186"/>
        <v>-10481.616136363649</v>
      </c>
      <c r="O2970" s="48">
        <f t="shared" si="187"/>
        <v>-11320.145427272742</v>
      </c>
      <c r="P2970" s="49"/>
      <c r="Q2970" s="49"/>
      <c r="R2970" s="50"/>
    </row>
    <row r="2971" spans="1:18" x14ac:dyDescent="0.25">
      <c r="A2971" s="51">
        <v>2968</v>
      </c>
      <c r="B2971" s="37" t="s">
        <v>6110</v>
      </c>
      <c r="C2971" s="38">
        <v>12779</v>
      </c>
      <c r="D2971" s="39">
        <v>45026</v>
      </c>
      <c r="E2971" s="40" t="s">
        <v>6111</v>
      </c>
      <c r="F2971" s="41">
        <v>-80774</v>
      </c>
      <c r="G2971" s="40" t="s">
        <v>3749</v>
      </c>
      <c r="H2971" s="41">
        <v>-8481</v>
      </c>
      <c r="I2971" s="42">
        <f t="shared" si="184"/>
        <v>-7709.9999999999991</v>
      </c>
      <c r="J2971" s="43">
        <v>45036</v>
      </c>
      <c r="K2971" s="44">
        <v>-73431</v>
      </c>
      <c r="L2971" s="45">
        <v>0.1075</v>
      </c>
      <c r="M2971" s="46">
        <f t="shared" si="185"/>
        <v>-7893.8324999999995</v>
      </c>
      <c r="N2971" s="47">
        <f t="shared" si="186"/>
        <v>-183.83250000000044</v>
      </c>
      <c r="O2971" s="48">
        <f t="shared" si="187"/>
        <v>-198.53910000000047</v>
      </c>
      <c r="P2971" s="49"/>
      <c r="Q2971" s="49"/>
      <c r="R2971" s="50"/>
    </row>
    <row r="2972" spans="1:18" x14ac:dyDescent="0.25">
      <c r="A2972" s="51">
        <v>2969</v>
      </c>
      <c r="B2972" s="52"/>
      <c r="C2972" s="38">
        <v>12765</v>
      </c>
      <c r="D2972" s="39">
        <v>45023</v>
      </c>
      <c r="E2972" s="40" t="s">
        <v>6112</v>
      </c>
      <c r="F2972" s="41">
        <v>-200209</v>
      </c>
      <c r="G2972" s="40" t="s">
        <v>3749</v>
      </c>
      <c r="H2972" s="41">
        <v>-21022</v>
      </c>
      <c r="I2972" s="42">
        <f t="shared" si="184"/>
        <v>-19110.909090909088</v>
      </c>
      <c r="J2972" s="43">
        <v>45036</v>
      </c>
      <c r="K2972" s="44">
        <v>-182008</v>
      </c>
      <c r="L2972" s="45">
        <v>0.1075</v>
      </c>
      <c r="M2972" s="46">
        <f t="shared" si="185"/>
        <v>-19565.86</v>
      </c>
      <c r="N2972" s="47">
        <f t="shared" si="186"/>
        <v>-454.95090909091232</v>
      </c>
      <c r="O2972" s="48">
        <f t="shared" si="187"/>
        <v>-491.34698181818533</v>
      </c>
      <c r="P2972" s="49"/>
      <c r="Q2972" s="49"/>
      <c r="R2972" s="50"/>
    </row>
    <row r="2973" spans="1:18" x14ac:dyDescent="0.25">
      <c r="A2973" s="51">
        <v>2970</v>
      </c>
      <c r="B2973" s="52"/>
      <c r="C2973" s="38">
        <v>12828</v>
      </c>
      <c r="D2973" s="39">
        <v>45026</v>
      </c>
      <c r="E2973" s="40" t="s">
        <v>6113</v>
      </c>
      <c r="F2973" s="41">
        <v>-949780</v>
      </c>
      <c r="G2973" s="40" t="s">
        <v>3749</v>
      </c>
      <c r="H2973" s="41">
        <v>-99727</v>
      </c>
      <c r="I2973" s="42">
        <f t="shared" si="184"/>
        <v>-90660.909090909088</v>
      </c>
      <c r="J2973" s="43">
        <v>45036</v>
      </c>
      <c r="K2973" s="44">
        <v>-863436</v>
      </c>
      <c r="L2973" s="45">
        <v>0.1075</v>
      </c>
      <c r="M2973" s="46">
        <f t="shared" si="185"/>
        <v>-92819.37</v>
      </c>
      <c r="N2973" s="47">
        <f t="shared" si="186"/>
        <v>-2158.4609090909071</v>
      </c>
      <c r="O2973" s="48">
        <f t="shared" si="187"/>
        <v>-2331.13778181818</v>
      </c>
      <c r="P2973" s="49"/>
      <c r="Q2973" s="49"/>
      <c r="R2973" s="50"/>
    </row>
    <row r="2974" spans="1:18" x14ac:dyDescent="0.25">
      <c r="A2974" s="51">
        <v>2971</v>
      </c>
      <c r="B2974" s="52"/>
      <c r="C2974" s="38">
        <v>12862</v>
      </c>
      <c r="D2974" s="39">
        <v>45026</v>
      </c>
      <c r="E2974" s="40" t="s">
        <v>6114</v>
      </c>
      <c r="F2974" s="41">
        <v>-162449</v>
      </c>
      <c r="G2974" s="40" t="s">
        <v>3749</v>
      </c>
      <c r="H2974" s="41">
        <v>-17057</v>
      </c>
      <c r="I2974" s="42">
        <f t="shared" si="184"/>
        <v>-15506.363636363634</v>
      </c>
      <c r="J2974" s="43">
        <v>45036</v>
      </c>
      <c r="K2974" s="44">
        <v>-147681</v>
      </c>
      <c r="L2974" s="45">
        <v>0.1075</v>
      </c>
      <c r="M2974" s="46">
        <f t="shared" si="185"/>
        <v>-15875.7075</v>
      </c>
      <c r="N2974" s="47">
        <f t="shared" si="186"/>
        <v>-369.34386363636622</v>
      </c>
      <c r="O2974" s="48">
        <f t="shared" si="187"/>
        <v>-398.89137272727555</v>
      </c>
      <c r="P2974" s="49"/>
      <c r="Q2974" s="49"/>
      <c r="R2974" s="50"/>
    </row>
    <row r="2975" spans="1:18" x14ac:dyDescent="0.25">
      <c r="A2975" s="51">
        <v>2972</v>
      </c>
      <c r="B2975" s="52"/>
      <c r="C2975" s="38">
        <v>12741</v>
      </c>
      <c r="D2975" s="39">
        <v>45023</v>
      </c>
      <c r="E2975" s="40" t="s">
        <v>6115</v>
      </c>
      <c r="F2975" s="41">
        <v>-890520</v>
      </c>
      <c r="G2975" s="40" t="s">
        <v>3749</v>
      </c>
      <c r="H2975" s="41">
        <v>-93505</v>
      </c>
      <c r="I2975" s="42">
        <f t="shared" si="184"/>
        <v>-85004.545454545441</v>
      </c>
      <c r="J2975" s="43">
        <v>45036</v>
      </c>
      <c r="K2975" s="44">
        <v>-809564</v>
      </c>
      <c r="L2975" s="45">
        <v>0.1075</v>
      </c>
      <c r="M2975" s="46">
        <f t="shared" si="185"/>
        <v>-87028.13</v>
      </c>
      <c r="N2975" s="47">
        <f t="shared" si="186"/>
        <v>-2023.5845454545633</v>
      </c>
      <c r="O2975" s="48">
        <f t="shared" si="187"/>
        <v>-2185.4713090909286</v>
      </c>
      <c r="P2975" s="49"/>
      <c r="Q2975" s="49"/>
      <c r="R2975" s="50"/>
    </row>
    <row r="2976" spans="1:18" x14ac:dyDescent="0.25">
      <c r="A2976" s="51">
        <v>2973</v>
      </c>
      <c r="B2976" s="53"/>
      <c r="C2976" s="38">
        <v>12427</v>
      </c>
      <c r="D2976" s="39">
        <v>45021</v>
      </c>
      <c r="E2976" s="40" t="s">
        <v>6116</v>
      </c>
      <c r="F2976" s="41">
        <v>-802846</v>
      </c>
      <c r="G2976" s="40" t="s">
        <v>3749</v>
      </c>
      <c r="H2976" s="41">
        <v>-84299</v>
      </c>
      <c r="I2976" s="42">
        <f t="shared" si="184"/>
        <v>-76635.454545454544</v>
      </c>
      <c r="J2976" s="43">
        <v>45036</v>
      </c>
      <c r="K2976" s="44">
        <v>-729860</v>
      </c>
      <c r="L2976" s="45">
        <v>0.1075</v>
      </c>
      <c r="M2976" s="46">
        <f t="shared" si="185"/>
        <v>-78459.95</v>
      </c>
      <c r="N2976" s="47">
        <f t="shared" si="186"/>
        <v>-1824.495454545453</v>
      </c>
      <c r="O2976" s="48">
        <f t="shared" si="187"/>
        <v>-1970.4550909090892</v>
      </c>
      <c r="P2976" s="49"/>
      <c r="Q2976" s="49"/>
      <c r="R2976" s="50"/>
    </row>
    <row r="2977" spans="1:18" x14ac:dyDescent="0.25">
      <c r="A2977" s="51">
        <v>2974</v>
      </c>
      <c r="B2977" s="37" t="s">
        <v>6117</v>
      </c>
      <c r="C2977" s="38">
        <v>13033</v>
      </c>
      <c r="D2977" s="39">
        <v>45027</v>
      </c>
      <c r="E2977" s="40" t="s">
        <v>6118</v>
      </c>
      <c r="F2977" s="41">
        <v>-606808</v>
      </c>
      <c r="G2977" s="40" t="s">
        <v>3749</v>
      </c>
      <c r="H2977" s="41">
        <v>-63715</v>
      </c>
      <c r="I2977" s="42">
        <f t="shared" si="184"/>
        <v>-57922.727272727265</v>
      </c>
      <c r="J2977" s="43">
        <v>45036</v>
      </c>
      <c r="K2977" s="44">
        <v>-551644</v>
      </c>
      <c r="L2977" s="45">
        <v>0.1075</v>
      </c>
      <c r="M2977" s="46">
        <f t="shared" si="185"/>
        <v>-59301.729999999996</v>
      </c>
      <c r="N2977" s="47">
        <f t="shared" si="186"/>
        <v>-1379.0027272727311</v>
      </c>
      <c r="O2977" s="48">
        <f t="shared" si="187"/>
        <v>-1489.3229454545497</v>
      </c>
      <c r="P2977" s="49"/>
      <c r="Q2977" s="49"/>
      <c r="R2977" s="50"/>
    </row>
    <row r="2978" spans="1:18" x14ac:dyDescent="0.25">
      <c r="A2978" s="51">
        <v>2975</v>
      </c>
      <c r="B2978" s="53"/>
      <c r="C2978" s="38">
        <v>13023</v>
      </c>
      <c r="D2978" s="39">
        <v>45027</v>
      </c>
      <c r="E2978" s="40" t="s">
        <v>6119</v>
      </c>
      <c r="F2978" s="41">
        <v>-80774</v>
      </c>
      <c r="G2978" s="40" t="s">
        <v>3749</v>
      </c>
      <c r="H2978" s="41">
        <v>-8481</v>
      </c>
      <c r="I2978" s="42">
        <f t="shared" si="184"/>
        <v>-7709.9999999999991</v>
      </c>
      <c r="J2978" s="43">
        <v>45036</v>
      </c>
      <c r="K2978" s="44">
        <v>-73431</v>
      </c>
      <c r="L2978" s="45">
        <v>0.1075</v>
      </c>
      <c r="M2978" s="46">
        <f t="shared" si="185"/>
        <v>-7893.8324999999995</v>
      </c>
      <c r="N2978" s="47">
        <f t="shared" si="186"/>
        <v>-183.83250000000044</v>
      </c>
      <c r="O2978" s="48">
        <f t="shared" si="187"/>
        <v>-198.53910000000047</v>
      </c>
      <c r="P2978" s="49"/>
      <c r="Q2978" s="49"/>
      <c r="R2978" s="50"/>
    </row>
    <row r="2979" spans="1:18" ht="26.45" customHeight="1" x14ac:dyDescent="0.25">
      <c r="A2979" s="51">
        <v>2976</v>
      </c>
      <c r="B2979" s="37" t="s">
        <v>6120</v>
      </c>
      <c r="C2979" s="38" t="s">
        <v>6121</v>
      </c>
      <c r="D2979" s="39">
        <v>44992</v>
      </c>
      <c r="E2979" s="40" t="s">
        <v>56</v>
      </c>
      <c r="F2979" s="41">
        <v>4778605</v>
      </c>
      <c r="G2979" s="40" t="s">
        <v>3749</v>
      </c>
      <c r="H2979" s="41">
        <v>501754</v>
      </c>
      <c r="I2979" s="42">
        <f t="shared" si="184"/>
        <v>456139.99999999994</v>
      </c>
      <c r="J2979" s="43">
        <v>45036</v>
      </c>
      <c r="K2979" s="44">
        <v>4344186</v>
      </c>
      <c r="L2979" s="45">
        <v>0.1075</v>
      </c>
      <c r="M2979" s="46">
        <f t="shared" si="185"/>
        <v>466999.995</v>
      </c>
      <c r="N2979" s="47">
        <f t="shared" si="186"/>
        <v>10859.995000000054</v>
      </c>
      <c r="O2979" s="48">
        <f t="shared" si="187"/>
        <v>11728.794600000059</v>
      </c>
      <c r="P2979" s="49"/>
      <c r="Q2979" s="49"/>
      <c r="R2979" s="50"/>
    </row>
    <row r="2980" spans="1:18" x14ac:dyDescent="0.25">
      <c r="A2980" s="51">
        <v>2977</v>
      </c>
      <c r="B2980" s="52"/>
      <c r="C2980" s="38" t="s">
        <v>6122</v>
      </c>
      <c r="D2980" s="39">
        <v>45002</v>
      </c>
      <c r="E2980" s="40" t="s">
        <v>28</v>
      </c>
      <c r="F2980" s="41">
        <v>3904863</v>
      </c>
      <c r="G2980" s="40" t="s">
        <v>3749</v>
      </c>
      <c r="H2980" s="41">
        <v>410011</v>
      </c>
      <c r="I2980" s="42">
        <f t="shared" si="184"/>
        <v>372737.27272727271</v>
      </c>
      <c r="J2980" s="43">
        <v>45036</v>
      </c>
      <c r="K2980" s="44">
        <v>3549875</v>
      </c>
      <c r="L2980" s="45">
        <v>0.1075</v>
      </c>
      <c r="M2980" s="46">
        <f t="shared" si="185"/>
        <v>381611.5625</v>
      </c>
      <c r="N2980" s="47">
        <f t="shared" si="186"/>
        <v>8874.2897727272939</v>
      </c>
      <c r="O2980" s="48">
        <f t="shared" si="187"/>
        <v>9584.2329545454777</v>
      </c>
      <c r="P2980" s="49"/>
      <c r="Q2980" s="49"/>
      <c r="R2980" s="50"/>
    </row>
    <row r="2981" spans="1:18" x14ac:dyDescent="0.25">
      <c r="A2981" s="51">
        <v>2978</v>
      </c>
      <c r="B2981" s="53"/>
      <c r="C2981" s="38" t="s">
        <v>6123</v>
      </c>
      <c r="D2981" s="39">
        <v>45013</v>
      </c>
      <c r="E2981" s="40" t="s">
        <v>28</v>
      </c>
      <c r="F2981" s="41">
        <v>2290794</v>
      </c>
      <c r="G2981" s="40" t="s">
        <v>3749</v>
      </c>
      <c r="H2981" s="41">
        <v>240533</v>
      </c>
      <c r="I2981" s="42">
        <f t="shared" si="184"/>
        <v>218666.36363636362</v>
      </c>
      <c r="J2981" s="43">
        <v>45036</v>
      </c>
      <c r="K2981" s="44">
        <v>2082540</v>
      </c>
      <c r="L2981" s="45">
        <v>0.1075</v>
      </c>
      <c r="M2981" s="46">
        <f t="shared" si="185"/>
        <v>223873.05</v>
      </c>
      <c r="N2981" s="47">
        <f t="shared" si="186"/>
        <v>5206.6863636363705</v>
      </c>
      <c r="O2981" s="48">
        <f t="shared" si="187"/>
        <v>5623.2212727272808</v>
      </c>
      <c r="P2981" s="49"/>
      <c r="Q2981" s="49"/>
      <c r="R2981" s="50"/>
    </row>
    <row r="2982" spans="1:18" x14ac:dyDescent="0.25">
      <c r="A2982" s="51">
        <v>2979</v>
      </c>
      <c r="B2982" s="37" t="s">
        <v>6124</v>
      </c>
      <c r="C2982" s="38" t="s">
        <v>6125</v>
      </c>
      <c r="D2982" s="39">
        <v>44999</v>
      </c>
      <c r="E2982" s="40" t="s">
        <v>728</v>
      </c>
      <c r="F2982" s="41">
        <v>552002</v>
      </c>
      <c r="G2982" s="40" t="s">
        <v>3749</v>
      </c>
      <c r="H2982" s="41">
        <v>57960</v>
      </c>
      <c r="I2982" s="42">
        <f t="shared" si="184"/>
        <v>52690.909090909088</v>
      </c>
      <c r="J2982" s="43">
        <v>45036</v>
      </c>
      <c r="K2982" s="44">
        <v>501820</v>
      </c>
      <c r="L2982" s="45">
        <v>0.1075</v>
      </c>
      <c r="M2982" s="46">
        <f t="shared" si="185"/>
        <v>53945.65</v>
      </c>
      <c r="N2982" s="47">
        <f t="shared" si="186"/>
        <v>1254.7409090909132</v>
      </c>
      <c r="O2982" s="48">
        <f t="shared" si="187"/>
        <v>1355.1201818181864</v>
      </c>
      <c r="P2982" s="49"/>
      <c r="Q2982" s="49"/>
      <c r="R2982" s="50"/>
    </row>
    <row r="2983" spans="1:18" x14ac:dyDescent="0.25">
      <c r="A2983" s="51">
        <v>2980</v>
      </c>
      <c r="B2983" s="52"/>
      <c r="C2983" s="38" t="s">
        <v>6126</v>
      </c>
      <c r="D2983" s="39">
        <v>45012</v>
      </c>
      <c r="E2983" s="40" t="s">
        <v>728</v>
      </c>
      <c r="F2983" s="41">
        <v>1368752</v>
      </c>
      <c r="G2983" s="40" t="s">
        <v>3749</v>
      </c>
      <c r="H2983" s="41">
        <v>143719</v>
      </c>
      <c r="I2983" s="42">
        <f t="shared" si="184"/>
        <v>130653.63636363635</v>
      </c>
      <c r="J2983" s="43">
        <v>45036</v>
      </c>
      <c r="K2983" s="44">
        <v>1244320</v>
      </c>
      <c r="L2983" s="45">
        <v>0.1075</v>
      </c>
      <c r="M2983" s="46">
        <f t="shared" si="185"/>
        <v>133764.4</v>
      </c>
      <c r="N2983" s="47">
        <f t="shared" si="186"/>
        <v>3110.7636363636411</v>
      </c>
      <c r="O2983" s="48">
        <f t="shared" si="187"/>
        <v>3359.6247272727328</v>
      </c>
      <c r="P2983" s="49"/>
      <c r="Q2983" s="49"/>
      <c r="R2983" s="50"/>
    </row>
    <row r="2984" spans="1:18" x14ac:dyDescent="0.25">
      <c r="A2984" s="51">
        <v>2981</v>
      </c>
      <c r="B2984" s="52"/>
      <c r="C2984" s="38" t="s">
        <v>6127</v>
      </c>
      <c r="D2984" s="39">
        <v>45008</v>
      </c>
      <c r="E2984" s="40" t="s">
        <v>28</v>
      </c>
      <c r="F2984" s="41">
        <v>1427569</v>
      </c>
      <c r="G2984" s="40" t="s">
        <v>3749</v>
      </c>
      <c r="H2984" s="41">
        <v>149895</v>
      </c>
      <c r="I2984" s="42">
        <f t="shared" si="184"/>
        <v>136268.18181818179</v>
      </c>
      <c r="J2984" s="43">
        <v>45036</v>
      </c>
      <c r="K2984" s="44">
        <v>1297790</v>
      </c>
      <c r="L2984" s="45">
        <v>0.1075</v>
      </c>
      <c r="M2984" s="46">
        <f t="shared" si="185"/>
        <v>139512.42499999999</v>
      </c>
      <c r="N2984" s="47">
        <f t="shared" si="186"/>
        <v>3244.243181818194</v>
      </c>
      <c r="O2984" s="48">
        <f t="shared" si="187"/>
        <v>3503.7826363636495</v>
      </c>
      <c r="P2984" s="49"/>
      <c r="Q2984" s="49"/>
      <c r="R2984" s="50"/>
    </row>
    <row r="2985" spans="1:18" x14ac:dyDescent="0.25">
      <c r="A2985" s="51">
        <v>2982</v>
      </c>
      <c r="B2985" s="53"/>
      <c r="C2985" s="38" t="s">
        <v>6128</v>
      </c>
      <c r="D2985" s="39">
        <v>44995</v>
      </c>
      <c r="E2985" s="40" t="s">
        <v>28</v>
      </c>
      <c r="F2985" s="41">
        <v>2442259</v>
      </c>
      <c r="G2985" s="40" t="s">
        <v>3749</v>
      </c>
      <c r="H2985" s="41">
        <v>256437</v>
      </c>
      <c r="I2985" s="42">
        <f t="shared" si="184"/>
        <v>233124.54545454544</v>
      </c>
      <c r="J2985" s="43">
        <v>45036</v>
      </c>
      <c r="K2985" s="44">
        <v>2220235</v>
      </c>
      <c r="L2985" s="45">
        <v>0.1075</v>
      </c>
      <c r="M2985" s="46">
        <f t="shared" si="185"/>
        <v>238675.26249999998</v>
      </c>
      <c r="N2985" s="47">
        <f t="shared" si="186"/>
        <v>5550.7170454545412</v>
      </c>
      <c r="O2985" s="48">
        <f t="shared" si="187"/>
        <v>5994.7744090909046</v>
      </c>
      <c r="P2985" s="49"/>
      <c r="Q2985" s="49"/>
      <c r="R2985" s="50"/>
    </row>
    <row r="2986" spans="1:18" x14ac:dyDescent="0.25">
      <c r="A2986" s="51">
        <v>2983</v>
      </c>
      <c r="B2986" s="54" t="s">
        <v>6129</v>
      </c>
      <c r="C2986" s="38">
        <v>2658</v>
      </c>
      <c r="D2986" s="39">
        <v>45010</v>
      </c>
      <c r="E2986" s="40" t="s">
        <v>6130</v>
      </c>
      <c r="F2986" s="41">
        <v>-530710</v>
      </c>
      <c r="G2986" s="40" t="s">
        <v>3749</v>
      </c>
      <c r="H2986" s="41">
        <v>-55725</v>
      </c>
      <c r="I2986" s="42">
        <f t="shared" si="184"/>
        <v>-50659.090909090904</v>
      </c>
      <c r="J2986" s="43">
        <v>45036</v>
      </c>
      <c r="K2986" s="44">
        <v>-482464</v>
      </c>
      <c r="L2986" s="45">
        <v>0.1075</v>
      </c>
      <c r="M2986" s="46">
        <f t="shared" si="185"/>
        <v>-51864.88</v>
      </c>
      <c r="N2986" s="47">
        <f t="shared" si="186"/>
        <v>-1205.7890909090929</v>
      </c>
      <c r="O2986" s="48">
        <f t="shared" si="187"/>
        <v>-1302.2522181818204</v>
      </c>
      <c r="P2986" s="49"/>
      <c r="Q2986" s="49"/>
      <c r="R2986" s="50"/>
    </row>
    <row r="2987" spans="1:18" ht="39.6" customHeight="1" x14ac:dyDescent="0.25">
      <c r="A2987" s="51">
        <v>2984</v>
      </c>
      <c r="B2987" s="37" t="s">
        <v>6131</v>
      </c>
      <c r="C2987" s="38" t="s">
        <v>6132</v>
      </c>
      <c r="D2987" s="39">
        <v>45008</v>
      </c>
      <c r="E2987" s="40" t="s">
        <v>28</v>
      </c>
      <c r="F2987" s="41">
        <v>3241876</v>
      </c>
      <c r="G2987" s="40" t="s">
        <v>3749</v>
      </c>
      <c r="H2987" s="41">
        <v>340397</v>
      </c>
      <c r="I2987" s="42">
        <f t="shared" si="184"/>
        <v>309451.81818181818</v>
      </c>
      <c r="J2987" s="43">
        <v>45036</v>
      </c>
      <c r="K2987" s="44">
        <v>2947160</v>
      </c>
      <c r="L2987" s="45">
        <v>0.1075</v>
      </c>
      <c r="M2987" s="46">
        <f t="shared" si="185"/>
        <v>316819.7</v>
      </c>
      <c r="N2987" s="47">
        <f t="shared" si="186"/>
        <v>7367.8818181818351</v>
      </c>
      <c r="O2987" s="48">
        <f t="shared" si="187"/>
        <v>7957.3123636363825</v>
      </c>
      <c r="P2987" s="49"/>
      <c r="Q2987" s="49"/>
      <c r="R2987" s="50"/>
    </row>
    <row r="2988" spans="1:18" x14ac:dyDescent="0.25">
      <c r="A2988" s="51">
        <v>2985</v>
      </c>
      <c r="B2988" s="52"/>
      <c r="C2988" s="38" t="s">
        <v>6133</v>
      </c>
      <c r="D2988" s="39">
        <v>45002</v>
      </c>
      <c r="E2988" s="40" t="s">
        <v>33</v>
      </c>
      <c r="F2988" s="41">
        <v>2970479</v>
      </c>
      <c r="G2988" s="40" t="s">
        <v>3749</v>
      </c>
      <c r="H2988" s="41">
        <v>311900</v>
      </c>
      <c r="I2988" s="42">
        <f t="shared" si="184"/>
        <v>283545.45454545453</v>
      </c>
      <c r="J2988" s="43">
        <v>45036</v>
      </c>
      <c r="K2988" s="44">
        <v>2700435</v>
      </c>
      <c r="L2988" s="45">
        <v>0.1075</v>
      </c>
      <c r="M2988" s="46">
        <f t="shared" si="185"/>
        <v>290296.76250000001</v>
      </c>
      <c r="N2988" s="47">
        <f t="shared" si="186"/>
        <v>6751.3079545454821</v>
      </c>
      <c r="O2988" s="48">
        <f t="shared" si="187"/>
        <v>7291.4125909091208</v>
      </c>
      <c r="P2988" s="49"/>
      <c r="Q2988" s="49"/>
      <c r="R2988" s="50"/>
    </row>
    <row r="2989" spans="1:18" x14ac:dyDescent="0.25">
      <c r="A2989" s="51">
        <v>2986</v>
      </c>
      <c r="B2989" s="53"/>
      <c r="C2989" s="38" t="s">
        <v>6134</v>
      </c>
      <c r="D2989" s="39">
        <v>44996</v>
      </c>
      <c r="E2989" s="40" t="s">
        <v>56</v>
      </c>
      <c r="F2989" s="41">
        <v>4040476</v>
      </c>
      <c r="G2989" s="40" t="s">
        <v>3749</v>
      </c>
      <c r="H2989" s="41">
        <v>424250</v>
      </c>
      <c r="I2989" s="42">
        <f t="shared" si="184"/>
        <v>385681.81818181818</v>
      </c>
      <c r="J2989" s="43">
        <v>45036</v>
      </c>
      <c r="K2989" s="44">
        <v>3673160</v>
      </c>
      <c r="L2989" s="45">
        <v>0.1075</v>
      </c>
      <c r="M2989" s="46">
        <f t="shared" si="185"/>
        <v>394864.7</v>
      </c>
      <c r="N2989" s="47">
        <f t="shared" si="186"/>
        <v>9182.8818181818351</v>
      </c>
      <c r="O2989" s="48">
        <f t="shared" si="187"/>
        <v>9917.5123636363824</v>
      </c>
      <c r="P2989" s="49"/>
      <c r="Q2989" s="49"/>
      <c r="R2989" s="50"/>
    </row>
    <row r="2990" spans="1:18" x14ac:dyDescent="0.25">
      <c r="A2990" s="51">
        <v>2987</v>
      </c>
      <c r="B2990" s="37" t="s">
        <v>6135</v>
      </c>
      <c r="C2990" s="38" t="s">
        <v>6136</v>
      </c>
      <c r="D2990" s="39">
        <v>44999</v>
      </c>
      <c r="E2990" s="40" t="s">
        <v>28</v>
      </c>
      <c r="F2990" s="41">
        <v>3765702</v>
      </c>
      <c r="G2990" s="40" t="s">
        <v>3749</v>
      </c>
      <c r="H2990" s="41">
        <v>395399</v>
      </c>
      <c r="I2990" s="42">
        <f t="shared" si="184"/>
        <v>359453.63636363635</v>
      </c>
      <c r="J2990" s="43">
        <v>45036</v>
      </c>
      <c r="K2990" s="44">
        <v>3423365</v>
      </c>
      <c r="L2990" s="45">
        <v>0.1075</v>
      </c>
      <c r="M2990" s="46">
        <f t="shared" si="185"/>
        <v>368011.73749999999</v>
      </c>
      <c r="N2990" s="47">
        <f t="shared" si="186"/>
        <v>8558.1011363636353</v>
      </c>
      <c r="O2990" s="48">
        <f t="shared" si="187"/>
        <v>9242.7492272727268</v>
      </c>
      <c r="P2990" s="49"/>
      <c r="Q2990" s="49"/>
      <c r="R2990" s="50"/>
    </row>
    <row r="2991" spans="1:18" x14ac:dyDescent="0.25">
      <c r="A2991" s="51">
        <v>2988</v>
      </c>
      <c r="B2991" s="52"/>
      <c r="C2991" s="38" t="s">
        <v>6137</v>
      </c>
      <c r="D2991" s="39">
        <v>44986</v>
      </c>
      <c r="E2991" s="40" t="s">
        <v>28</v>
      </c>
      <c r="F2991" s="41">
        <v>1773640</v>
      </c>
      <c r="G2991" s="40" t="s">
        <v>3749</v>
      </c>
      <c r="H2991" s="41">
        <v>186232</v>
      </c>
      <c r="I2991" s="42">
        <f t="shared" si="184"/>
        <v>169301.81818181818</v>
      </c>
      <c r="J2991" s="43">
        <v>45036</v>
      </c>
      <c r="K2991" s="44">
        <v>1612400</v>
      </c>
      <c r="L2991" s="45">
        <v>0.1075</v>
      </c>
      <c r="M2991" s="46">
        <f t="shared" si="185"/>
        <v>173333</v>
      </c>
      <c r="N2991" s="47">
        <f t="shared" si="186"/>
        <v>4031.1818181818235</v>
      </c>
      <c r="O2991" s="48">
        <f t="shared" si="187"/>
        <v>4353.6763636363694</v>
      </c>
      <c r="P2991" s="49"/>
      <c r="Q2991" s="49"/>
      <c r="R2991" s="50"/>
    </row>
    <row r="2992" spans="1:18" x14ac:dyDescent="0.25">
      <c r="A2992" s="51">
        <v>2989</v>
      </c>
      <c r="B2992" s="52"/>
      <c r="C2992" s="38" t="s">
        <v>6138</v>
      </c>
      <c r="D2992" s="39">
        <v>45006</v>
      </c>
      <c r="E2992" s="40" t="s">
        <v>28</v>
      </c>
      <c r="F2992" s="41">
        <v>3085830</v>
      </c>
      <c r="G2992" s="40" t="s">
        <v>3749</v>
      </c>
      <c r="H2992" s="41">
        <v>324012</v>
      </c>
      <c r="I2992" s="42">
        <f t="shared" si="184"/>
        <v>294556.36363636359</v>
      </c>
      <c r="J2992" s="43">
        <v>45036</v>
      </c>
      <c r="K2992" s="44">
        <v>2805300</v>
      </c>
      <c r="L2992" s="45">
        <v>0.1075</v>
      </c>
      <c r="M2992" s="46">
        <f t="shared" si="185"/>
        <v>301569.75</v>
      </c>
      <c r="N2992" s="47">
        <f t="shared" si="186"/>
        <v>7013.3863636364113</v>
      </c>
      <c r="O2992" s="48">
        <f t="shared" si="187"/>
        <v>7574.4572727273244</v>
      </c>
      <c r="P2992" s="49"/>
      <c r="Q2992" s="49"/>
      <c r="R2992" s="50"/>
    </row>
    <row r="2993" spans="1:18" x14ac:dyDescent="0.25">
      <c r="A2993" s="51">
        <v>2990</v>
      </c>
      <c r="B2993" s="53"/>
      <c r="C2993" s="38" t="s">
        <v>6139</v>
      </c>
      <c r="D2993" s="39">
        <v>44992</v>
      </c>
      <c r="E2993" s="40" t="s">
        <v>33</v>
      </c>
      <c r="F2993" s="41">
        <v>2140193</v>
      </c>
      <c r="G2993" s="40" t="s">
        <v>3749</v>
      </c>
      <c r="H2993" s="41">
        <v>224720</v>
      </c>
      <c r="I2993" s="42">
        <f t="shared" si="184"/>
        <v>204290.90909090909</v>
      </c>
      <c r="J2993" s="43">
        <v>45036</v>
      </c>
      <c r="K2993" s="44">
        <v>1945630</v>
      </c>
      <c r="L2993" s="45">
        <v>0.1075</v>
      </c>
      <c r="M2993" s="46">
        <f t="shared" si="185"/>
        <v>209155.22500000001</v>
      </c>
      <c r="N2993" s="47">
        <f t="shared" si="186"/>
        <v>4864.3159090909176</v>
      </c>
      <c r="O2993" s="48">
        <f t="shared" si="187"/>
        <v>5253.4611818181911</v>
      </c>
      <c r="P2993" s="49"/>
      <c r="Q2993" s="49"/>
      <c r="R2993" s="50"/>
    </row>
    <row r="2994" spans="1:18" x14ac:dyDescent="0.25">
      <c r="A2994" s="51">
        <v>2991</v>
      </c>
      <c r="B2994" s="54" t="s">
        <v>6140</v>
      </c>
      <c r="C2994" s="38">
        <v>484</v>
      </c>
      <c r="D2994" s="39">
        <v>45026</v>
      </c>
      <c r="E2994" s="40" t="s">
        <v>6141</v>
      </c>
      <c r="F2994" s="41">
        <v>-394607</v>
      </c>
      <c r="G2994" s="40" t="s">
        <v>3749</v>
      </c>
      <c r="H2994" s="41">
        <v>-41434</v>
      </c>
      <c r="I2994" s="42">
        <f t="shared" si="184"/>
        <v>-37667.272727272721</v>
      </c>
      <c r="J2994" s="43">
        <v>45036</v>
      </c>
      <c r="K2994" s="44">
        <v>-358734</v>
      </c>
      <c r="L2994" s="45">
        <v>0.1075</v>
      </c>
      <c r="M2994" s="46">
        <f t="shared" si="185"/>
        <v>-38563.904999999999</v>
      </c>
      <c r="N2994" s="47">
        <f t="shared" si="186"/>
        <v>-896.63227272727818</v>
      </c>
      <c r="O2994" s="48">
        <f t="shared" si="187"/>
        <v>-968.36285454546055</v>
      </c>
      <c r="P2994" s="49"/>
      <c r="Q2994" s="49"/>
      <c r="R2994" s="50"/>
    </row>
    <row r="2995" spans="1:18" x14ac:dyDescent="0.25">
      <c r="A2995" s="51">
        <v>2992</v>
      </c>
      <c r="B2995" s="54" t="s">
        <v>6142</v>
      </c>
      <c r="C2995" s="38" t="s">
        <v>6143</v>
      </c>
      <c r="D2995" s="39">
        <v>44986</v>
      </c>
      <c r="E2995" s="40" t="s">
        <v>33</v>
      </c>
      <c r="F2995" s="41">
        <v>807741</v>
      </c>
      <c r="G2995" s="40" t="s">
        <v>3749</v>
      </c>
      <c r="H2995" s="41">
        <v>84813</v>
      </c>
      <c r="I2995" s="42">
        <f t="shared" si="184"/>
        <v>77102.727272727265</v>
      </c>
      <c r="J2995" s="43">
        <v>45036</v>
      </c>
      <c r="K2995" s="44">
        <v>734310</v>
      </c>
      <c r="L2995" s="45">
        <v>0.1075</v>
      </c>
      <c r="M2995" s="46">
        <f t="shared" si="185"/>
        <v>78938.324999999997</v>
      </c>
      <c r="N2995" s="47">
        <f t="shared" si="186"/>
        <v>1835.5977272727323</v>
      </c>
      <c r="O2995" s="48">
        <f t="shared" si="187"/>
        <v>1982.4455454545509</v>
      </c>
      <c r="P2995" s="49"/>
      <c r="Q2995" s="49"/>
      <c r="R2995" s="50"/>
    </row>
    <row r="2996" spans="1:18" ht="26.45" customHeight="1" x14ac:dyDescent="0.25">
      <c r="A2996" s="51">
        <v>2993</v>
      </c>
      <c r="B2996" s="37" t="s">
        <v>6144</v>
      </c>
      <c r="C2996" s="38" t="s">
        <v>6145</v>
      </c>
      <c r="D2996" s="39">
        <v>45008</v>
      </c>
      <c r="E2996" s="40" t="s">
        <v>56</v>
      </c>
      <c r="F2996" s="41">
        <v>6256954</v>
      </c>
      <c r="G2996" s="40" t="s">
        <v>3749</v>
      </c>
      <c r="H2996" s="41">
        <v>656980</v>
      </c>
      <c r="I2996" s="42">
        <f t="shared" si="184"/>
        <v>597254.54545454541</v>
      </c>
      <c r="J2996" s="43">
        <v>45036</v>
      </c>
      <c r="K2996" s="44">
        <v>5688140</v>
      </c>
      <c r="L2996" s="45">
        <v>0.1075</v>
      </c>
      <c r="M2996" s="46">
        <f t="shared" si="185"/>
        <v>611475.05000000005</v>
      </c>
      <c r="N2996" s="47">
        <f t="shared" si="186"/>
        <v>14220.504545454634</v>
      </c>
      <c r="O2996" s="48">
        <f t="shared" si="187"/>
        <v>15358.144909091006</v>
      </c>
      <c r="P2996" s="49"/>
      <c r="Q2996" s="49"/>
      <c r="R2996" s="50"/>
    </row>
    <row r="2997" spans="1:18" x14ac:dyDescent="0.25">
      <c r="A2997" s="51">
        <v>2994</v>
      </c>
      <c r="B2997" s="52"/>
      <c r="C2997" s="38" t="s">
        <v>6146</v>
      </c>
      <c r="D2997" s="39">
        <v>44992</v>
      </c>
      <c r="E2997" s="40" t="s">
        <v>28</v>
      </c>
      <c r="F2997" s="41">
        <v>2029379</v>
      </c>
      <c r="G2997" s="40" t="s">
        <v>3749</v>
      </c>
      <c r="H2997" s="41">
        <v>213085</v>
      </c>
      <c r="I2997" s="42">
        <f t="shared" si="184"/>
        <v>193713.63636363635</v>
      </c>
      <c r="J2997" s="43">
        <v>45036</v>
      </c>
      <c r="K2997" s="44">
        <v>1844890</v>
      </c>
      <c r="L2997" s="45">
        <v>0.1075</v>
      </c>
      <c r="M2997" s="46">
        <f t="shared" si="185"/>
        <v>198325.67499999999</v>
      </c>
      <c r="N2997" s="47">
        <f t="shared" si="186"/>
        <v>4612.0386363636353</v>
      </c>
      <c r="O2997" s="48">
        <f t="shared" si="187"/>
        <v>4981.0017272727264</v>
      </c>
      <c r="P2997" s="49"/>
      <c r="Q2997" s="49"/>
      <c r="R2997" s="50"/>
    </row>
    <row r="2998" spans="1:18" x14ac:dyDescent="0.25">
      <c r="A2998" s="51">
        <v>2995</v>
      </c>
      <c r="B2998" s="53"/>
      <c r="C2998" s="38" t="s">
        <v>6147</v>
      </c>
      <c r="D2998" s="39">
        <v>45003</v>
      </c>
      <c r="E2998" s="40" t="s">
        <v>28</v>
      </c>
      <c r="F2998" s="41">
        <v>2581381</v>
      </c>
      <c r="G2998" s="40" t="s">
        <v>3749</v>
      </c>
      <c r="H2998" s="41">
        <v>271045</v>
      </c>
      <c r="I2998" s="42">
        <f t="shared" si="184"/>
        <v>246404.54545454544</v>
      </c>
      <c r="J2998" s="43">
        <v>45036</v>
      </c>
      <c r="K2998" s="44">
        <v>2346710</v>
      </c>
      <c r="L2998" s="45">
        <v>0.1075</v>
      </c>
      <c r="M2998" s="46">
        <f t="shared" si="185"/>
        <v>252271.32499999998</v>
      </c>
      <c r="N2998" s="47">
        <f t="shared" si="186"/>
        <v>5866.7795454545412</v>
      </c>
      <c r="O2998" s="48">
        <f t="shared" si="187"/>
        <v>6336.1219090909053</v>
      </c>
      <c r="P2998" s="49"/>
      <c r="Q2998" s="49"/>
      <c r="R2998" s="50"/>
    </row>
    <row r="2999" spans="1:18" ht="26.45" customHeight="1" x14ac:dyDescent="0.25">
      <c r="A2999" s="51">
        <v>2996</v>
      </c>
      <c r="B2999" s="37" t="s">
        <v>6148</v>
      </c>
      <c r="C2999" s="38" t="s">
        <v>6149</v>
      </c>
      <c r="D2999" s="39">
        <v>45000</v>
      </c>
      <c r="E2999" s="40" t="s">
        <v>56</v>
      </c>
      <c r="F2999" s="41">
        <v>2458016</v>
      </c>
      <c r="G2999" s="40" t="s">
        <v>3749</v>
      </c>
      <c r="H2999" s="41">
        <v>258092</v>
      </c>
      <c r="I2999" s="42">
        <f t="shared" si="184"/>
        <v>234629.09090909088</v>
      </c>
      <c r="J2999" s="43">
        <v>45036</v>
      </c>
      <c r="K2999" s="44">
        <v>2234560</v>
      </c>
      <c r="L2999" s="45">
        <v>0.1075</v>
      </c>
      <c r="M2999" s="46">
        <f t="shared" si="185"/>
        <v>240215.19999999998</v>
      </c>
      <c r="N2999" s="47">
        <f t="shared" si="186"/>
        <v>5586.1090909090999</v>
      </c>
      <c r="O2999" s="48">
        <f t="shared" si="187"/>
        <v>6032.9978181818287</v>
      </c>
      <c r="P2999" s="49"/>
      <c r="Q2999" s="49"/>
      <c r="R2999" s="50"/>
    </row>
    <row r="3000" spans="1:18" x14ac:dyDescent="0.25">
      <c r="A3000" s="51">
        <v>2997</v>
      </c>
      <c r="B3000" s="52"/>
      <c r="C3000" s="38" t="s">
        <v>6150</v>
      </c>
      <c r="D3000" s="39">
        <v>45002</v>
      </c>
      <c r="E3000" s="40" t="s">
        <v>803</v>
      </c>
      <c r="F3000" s="41">
        <v>1866475</v>
      </c>
      <c r="G3000" s="40" t="s">
        <v>3749</v>
      </c>
      <c r="H3000" s="41">
        <v>195980</v>
      </c>
      <c r="I3000" s="42">
        <f t="shared" si="184"/>
        <v>178163.63636363635</v>
      </c>
      <c r="J3000" s="43">
        <v>45036</v>
      </c>
      <c r="K3000" s="44">
        <v>1696795</v>
      </c>
      <c r="L3000" s="45">
        <v>0.1075</v>
      </c>
      <c r="M3000" s="46">
        <f t="shared" si="185"/>
        <v>182405.46249999999</v>
      </c>
      <c r="N3000" s="47">
        <f t="shared" si="186"/>
        <v>4241.8261363636411</v>
      </c>
      <c r="O3000" s="48">
        <f t="shared" si="187"/>
        <v>4581.1722272727329</v>
      </c>
      <c r="P3000" s="49"/>
      <c r="Q3000" s="49"/>
      <c r="R3000" s="50"/>
    </row>
    <row r="3001" spans="1:18" x14ac:dyDescent="0.25">
      <c r="A3001" s="51">
        <v>2998</v>
      </c>
      <c r="B3001" s="52"/>
      <c r="C3001" s="38" t="s">
        <v>6151</v>
      </c>
      <c r="D3001" s="39">
        <v>45009</v>
      </c>
      <c r="E3001" s="40" t="s">
        <v>56</v>
      </c>
      <c r="F3001" s="41">
        <v>2374433</v>
      </c>
      <c r="G3001" s="40" t="s">
        <v>3749</v>
      </c>
      <c r="H3001" s="41">
        <v>249315</v>
      </c>
      <c r="I3001" s="42">
        <f t="shared" si="184"/>
        <v>226649.99999999997</v>
      </c>
      <c r="J3001" s="43">
        <v>45036</v>
      </c>
      <c r="K3001" s="44">
        <v>2158575</v>
      </c>
      <c r="L3001" s="45">
        <v>0.1075</v>
      </c>
      <c r="M3001" s="46">
        <f t="shared" si="185"/>
        <v>232046.8125</v>
      </c>
      <c r="N3001" s="47">
        <f t="shared" si="186"/>
        <v>5396.8125000000291</v>
      </c>
      <c r="O3001" s="48">
        <f t="shared" si="187"/>
        <v>5828.5575000000317</v>
      </c>
      <c r="P3001" s="49"/>
      <c r="Q3001" s="49"/>
      <c r="R3001" s="50"/>
    </row>
    <row r="3002" spans="1:18" x14ac:dyDescent="0.25">
      <c r="A3002" s="51">
        <v>2999</v>
      </c>
      <c r="B3002" s="52"/>
      <c r="C3002" s="38" t="s">
        <v>6152</v>
      </c>
      <c r="D3002" s="39">
        <v>44992</v>
      </c>
      <c r="E3002" s="40" t="s">
        <v>56</v>
      </c>
      <c r="F3002" s="41">
        <v>1221638</v>
      </c>
      <c r="G3002" s="40" t="s">
        <v>3749</v>
      </c>
      <c r="H3002" s="41">
        <v>128272</v>
      </c>
      <c r="I3002" s="42">
        <f t="shared" si="184"/>
        <v>116610.90909090909</v>
      </c>
      <c r="J3002" s="43">
        <v>45036</v>
      </c>
      <c r="K3002" s="44">
        <v>1110580</v>
      </c>
      <c r="L3002" s="45">
        <v>0.1075</v>
      </c>
      <c r="M3002" s="46">
        <f t="shared" si="185"/>
        <v>119387.34999999999</v>
      </c>
      <c r="N3002" s="47">
        <f t="shared" si="186"/>
        <v>2776.440909090903</v>
      </c>
      <c r="O3002" s="48">
        <f t="shared" si="187"/>
        <v>2998.5561818181754</v>
      </c>
      <c r="P3002" s="49"/>
      <c r="Q3002" s="49"/>
      <c r="R3002" s="50"/>
    </row>
    <row r="3003" spans="1:18" x14ac:dyDescent="0.25">
      <c r="A3003" s="51">
        <v>3000</v>
      </c>
      <c r="B3003" s="52"/>
      <c r="C3003" s="38" t="s">
        <v>6153</v>
      </c>
      <c r="D3003" s="39">
        <v>44988</v>
      </c>
      <c r="E3003" s="40" t="s">
        <v>56</v>
      </c>
      <c r="F3003" s="41">
        <v>3846046</v>
      </c>
      <c r="G3003" s="40" t="s">
        <v>3749</v>
      </c>
      <c r="H3003" s="41">
        <v>403835</v>
      </c>
      <c r="I3003" s="42">
        <f t="shared" si="184"/>
        <v>367122.72727272724</v>
      </c>
      <c r="J3003" s="43">
        <v>45036</v>
      </c>
      <c r="K3003" s="44">
        <v>3496405</v>
      </c>
      <c r="L3003" s="45">
        <v>0.1075</v>
      </c>
      <c r="M3003" s="46">
        <f t="shared" si="185"/>
        <v>375863.53749999998</v>
      </c>
      <c r="N3003" s="47">
        <f t="shared" si="186"/>
        <v>8740.810227272741</v>
      </c>
      <c r="O3003" s="48">
        <f t="shared" si="187"/>
        <v>9440.0750454545614</v>
      </c>
      <c r="P3003" s="49"/>
      <c r="Q3003" s="49"/>
      <c r="R3003" s="50"/>
    </row>
    <row r="3004" spans="1:18" x14ac:dyDescent="0.25">
      <c r="A3004" s="51">
        <v>3001</v>
      </c>
      <c r="B3004" s="52"/>
      <c r="C3004" s="38" t="s">
        <v>6154</v>
      </c>
      <c r="D3004" s="39">
        <v>45015</v>
      </c>
      <c r="E3004" s="40" t="s">
        <v>56</v>
      </c>
      <c r="F3004" s="41">
        <v>2280372</v>
      </c>
      <c r="G3004" s="40" t="s">
        <v>3749</v>
      </c>
      <c r="H3004" s="41">
        <v>239439</v>
      </c>
      <c r="I3004" s="42">
        <f t="shared" si="184"/>
        <v>217671.81818181818</v>
      </c>
      <c r="J3004" s="43">
        <v>45036</v>
      </c>
      <c r="K3004" s="44">
        <v>2073065</v>
      </c>
      <c r="L3004" s="45">
        <v>0.1075</v>
      </c>
      <c r="M3004" s="46">
        <f t="shared" si="185"/>
        <v>222854.48749999999</v>
      </c>
      <c r="N3004" s="47">
        <f t="shared" si="186"/>
        <v>5182.6693181818118</v>
      </c>
      <c r="O3004" s="48">
        <f t="shared" si="187"/>
        <v>5597.2828636363574</v>
      </c>
      <c r="P3004" s="49"/>
      <c r="Q3004" s="49"/>
      <c r="R3004" s="50"/>
    </row>
    <row r="3005" spans="1:18" x14ac:dyDescent="0.25">
      <c r="A3005" s="51">
        <v>3002</v>
      </c>
      <c r="B3005" s="52"/>
      <c r="C3005" s="38" t="s">
        <v>6155</v>
      </c>
      <c r="D3005" s="39">
        <v>45013</v>
      </c>
      <c r="E3005" s="40" t="s">
        <v>803</v>
      </c>
      <c r="F3005" s="41">
        <v>1768118</v>
      </c>
      <c r="G3005" s="40" t="s">
        <v>3749</v>
      </c>
      <c r="H3005" s="41">
        <v>185652</v>
      </c>
      <c r="I3005" s="42">
        <f t="shared" si="184"/>
        <v>168774.54545454544</v>
      </c>
      <c r="J3005" s="43">
        <v>45036</v>
      </c>
      <c r="K3005" s="44">
        <v>1607380</v>
      </c>
      <c r="L3005" s="45">
        <v>0.1075</v>
      </c>
      <c r="M3005" s="46">
        <f t="shared" si="185"/>
        <v>172793.35</v>
      </c>
      <c r="N3005" s="47">
        <f t="shared" si="186"/>
        <v>4018.8045454545645</v>
      </c>
      <c r="O3005" s="48">
        <f t="shared" si="187"/>
        <v>4340.3089090909298</v>
      </c>
      <c r="P3005" s="49"/>
      <c r="Q3005" s="49"/>
      <c r="R3005" s="50"/>
    </row>
    <row r="3006" spans="1:18" x14ac:dyDescent="0.25">
      <c r="A3006" s="51">
        <v>3003</v>
      </c>
      <c r="B3006" s="53"/>
      <c r="C3006" s="38" t="s">
        <v>6156</v>
      </c>
      <c r="D3006" s="39">
        <v>45012</v>
      </c>
      <c r="E3006" s="40" t="s">
        <v>56</v>
      </c>
      <c r="F3006" s="41">
        <v>1876501</v>
      </c>
      <c r="G3006" s="40" t="s">
        <v>3749</v>
      </c>
      <c r="H3006" s="41">
        <v>197033</v>
      </c>
      <c r="I3006" s="42">
        <f t="shared" si="184"/>
        <v>179120.90909090909</v>
      </c>
      <c r="J3006" s="43">
        <v>45036</v>
      </c>
      <c r="K3006" s="44">
        <v>1705910</v>
      </c>
      <c r="L3006" s="45">
        <v>0.1075</v>
      </c>
      <c r="M3006" s="46">
        <f t="shared" si="185"/>
        <v>183385.32500000001</v>
      </c>
      <c r="N3006" s="47">
        <f t="shared" si="186"/>
        <v>4264.4159090909234</v>
      </c>
      <c r="O3006" s="48">
        <f t="shared" si="187"/>
        <v>4605.5691818181976</v>
      </c>
      <c r="P3006" s="49"/>
      <c r="Q3006" s="49"/>
      <c r="R3006" s="50"/>
    </row>
    <row r="3007" spans="1:18" x14ac:dyDescent="0.25">
      <c r="A3007" s="51">
        <v>3004</v>
      </c>
      <c r="B3007" s="37" t="s">
        <v>6157</v>
      </c>
      <c r="C3007" s="38" t="s">
        <v>6158</v>
      </c>
      <c r="D3007" s="39">
        <v>45012</v>
      </c>
      <c r="E3007" s="40" t="s">
        <v>33</v>
      </c>
      <c r="F3007" s="41">
        <v>1359743</v>
      </c>
      <c r="G3007" s="40" t="s">
        <v>3749</v>
      </c>
      <c r="H3007" s="41">
        <v>142773</v>
      </c>
      <c r="I3007" s="42">
        <f t="shared" si="184"/>
        <v>129793.63636363635</v>
      </c>
      <c r="J3007" s="43">
        <v>45036</v>
      </c>
      <c r="K3007" s="44">
        <v>1236130</v>
      </c>
      <c r="L3007" s="45">
        <v>0.1075</v>
      </c>
      <c r="M3007" s="46">
        <f t="shared" si="185"/>
        <v>132883.97500000001</v>
      </c>
      <c r="N3007" s="47">
        <f t="shared" si="186"/>
        <v>3090.3386363636528</v>
      </c>
      <c r="O3007" s="48">
        <f t="shared" si="187"/>
        <v>3337.5657272727453</v>
      </c>
      <c r="P3007" s="49"/>
      <c r="Q3007" s="49"/>
      <c r="R3007" s="50"/>
    </row>
    <row r="3008" spans="1:18" x14ac:dyDescent="0.25">
      <c r="A3008" s="51">
        <v>3005</v>
      </c>
      <c r="B3008" s="52"/>
      <c r="C3008" s="38" t="s">
        <v>6159</v>
      </c>
      <c r="D3008" s="39">
        <v>45009</v>
      </c>
      <c r="E3008" s="40" t="s">
        <v>28</v>
      </c>
      <c r="F3008" s="41">
        <v>1773640</v>
      </c>
      <c r="G3008" s="40" t="s">
        <v>3749</v>
      </c>
      <c r="H3008" s="41">
        <v>186232</v>
      </c>
      <c r="I3008" s="42">
        <f t="shared" si="184"/>
        <v>169301.81818181818</v>
      </c>
      <c r="J3008" s="43">
        <v>45036</v>
      </c>
      <c r="K3008" s="44">
        <v>1612400</v>
      </c>
      <c r="L3008" s="45">
        <v>0.1075</v>
      </c>
      <c r="M3008" s="46">
        <f t="shared" si="185"/>
        <v>173333</v>
      </c>
      <c r="N3008" s="47">
        <f t="shared" si="186"/>
        <v>4031.1818181818235</v>
      </c>
      <c r="O3008" s="48">
        <f t="shared" si="187"/>
        <v>4353.6763636363694</v>
      </c>
      <c r="P3008" s="49"/>
      <c r="Q3008" s="49"/>
      <c r="R3008" s="50"/>
    </row>
    <row r="3009" spans="1:18" x14ac:dyDescent="0.25">
      <c r="A3009" s="51">
        <v>3006</v>
      </c>
      <c r="B3009" s="52"/>
      <c r="C3009" s="38" t="s">
        <v>6160</v>
      </c>
      <c r="D3009" s="39">
        <v>44986</v>
      </c>
      <c r="E3009" s="40" t="s">
        <v>28</v>
      </c>
      <c r="F3009" s="41">
        <v>1497639</v>
      </c>
      <c r="G3009" s="40" t="s">
        <v>3749</v>
      </c>
      <c r="H3009" s="41">
        <v>157252</v>
      </c>
      <c r="I3009" s="42">
        <f t="shared" si="184"/>
        <v>142956.36363636362</v>
      </c>
      <c r="J3009" s="43">
        <v>45036</v>
      </c>
      <c r="K3009" s="44">
        <v>1361490</v>
      </c>
      <c r="L3009" s="45">
        <v>0.1075</v>
      </c>
      <c r="M3009" s="46">
        <f t="shared" si="185"/>
        <v>146360.17499999999</v>
      </c>
      <c r="N3009" s="47">
        <f t="shared" si="186"/>
        <v>3403.8113636363705</v>
      </c>
      <c r="O3009" s="48">
        <f t="shared" si="187"/>
        <v>3676.1162727272804</v>
      </c>
      <c r="P3009" s="49"/>
      <c r="Q3009" s="49"/>
      <c r="R3009" s="50"/>
    </row>
    <row r="3010" spans="1:18" x14ac:dyDescent="0.25">
      <c r="A3010" s="51">
        <v>3007</v>
      </c>
      <c r="B3010" s="52"/>
      <c r="C3010" s="38" t="s">
        <v>6161</v>
      </c>
      <c r="D3010" s="39">
        <v>44994</v>
      </c>
      <c r="E3010" s="40" t="s">
        <v>33</v>
      </c>
      <c r="F3010" s="41">
        <v>2117467</v>
      </c>
      <c r="G3010" s="40" t="s">
        <v>3749</v>
      </c>
      <c r="H3010" s="41">
        <v>222334</v>
      </c>
      <c r="I3010" s="42">
        <f t="shared" si="184"/>
        <v>202121.81818181818</v>
      </c>
      <c r="J3010" s="43">
        <v>45036</v>
      </c>
      <c r="K3010" s="44">
        <v>1924970</v>
      </c>
      <c r="L3010" s="45">
        <v>0.1075</v>
      </c>
      <c r="M3010" s="46">
        <f t="shared" si="185"/>
        <v>206934.27499999999</v>
      </c>
      <c r="N3010" s="47">
        <f t="shared" si="186"/>
        <v>4812.4568181818177</v>
      </c>
      <c r="O3010" s="48">
        <f t="shared" si="187"/>
        <v>5197.4533636363631</v>
      </c>
      <c r="P3010" s="49"/>
      <c r="Q3010" s="49"/>
      <c r="R3010" s="50"/>
    </row>
    <row r="3011" spans="1:18" x14ac:dyDescent="0.25">
      <c r="A3011" s="51">
        <v>3008</v>
      </c>
      <c r="B3011" s="53"/>
      <c r="C3011" s="38" t="s">
        <v>6162</v>
      </c>
      <c r="D3011" s="39">
        <v>44991</v>
      </c>
      <c r="E3011" s="40" t="s">
        <v>28</v>
      </c>
      <c r="F3011" s="41">
        <v>1773640</v>
      </c>
      <c r="G3011" s="40" t="s">
        <v>3749</v>
      </c>
      <c r="H3011" s="41">
        <v>186232</v>
      </c>
      <c r="I3011" s="42">
        <f t="shared" si="184"/>
        <v>169301.81818181818</v>
      </c>
      <c r="J3011" s="43">
        <v>45036</v>
      </c>
      <c r="K3011" s="44">
        <v>1612400</v>
      </c>
      <c r="L3011" s="45">
        <v>0.1075</v>
      </c>
      <c r="M3011" s="46">
        <f t="shared" si="185"/>
        <v>173333</v>
      </c>
      <c r="N3011" s="47">
        <f t="shared" si="186"/>
        <v>4031.1818181818235</v>
      </c>
      <c r="O3011" s="48">
        <f t="shared" si="187"/>
        <v>4353.6763636363694</v>
      </c>
      <c r="P3011" s="49"/>
      <c r="Q3011" s="49"/>
      <c r="R3011" s="50"/>
    </row>
    <row r="3012" spans="1:18" x14ac:dyDescent="0.25">
      <c r="A3012" s="51">
        <v>3009</v>
      </c>
      <c r="B3012" s="37" t="s">
        <v>6163</v>
      </c>
      <c r="C3012" s="38" t="s">
        <v>6164</v>
      </c>
      <c r="D3012" s="39">
        <v>44994</v>
      </c>
      <c r="E3012" s="40" t="s">
        <v>33</v>
      </c>
      <c r="F3012" s="41">
        <v>2669469</v>
      </c>
      <c r="G3012" s="40" t="s">
        <v>3749</v>
      </c>
      <c r="H3012" s="41">
        <v>280294</v>
      </c>
      <c r="I3012" s="42">
        <f t="shared" ref="I3012:I3075" si="188">H3012/1.1</f>
        <v>254812.72727272726</v>
      </c>
      <c r="J3012" s="43">
        <v>45036</v>
      </c>
      <c r="K3012" s="44">
        <v>2426790</v>
      </c>
      <c r="L3012" s="45">
        <v>0.1075</v>
      </c>
      <c r="M3012" s="46">
        <f t="shared" ref="M3012:M3075" si="189">K3012*L3012</f>
        <v>260879.92499999999</v>
      </c>
      <c r="N3012" s="47">
        <f t="shared" ref="N3012:N3075" si="190">M3012-I3012</f>
        <v>6067.1977272727236</v>
      </c>
      <c r="O3012" s="48">
        <f t="shared" ref="O3012:O3075" si="191">N3012*1.08</f>
        <v>6552.573545454542</v>
      </c>
      <c r="P3012" s="49"/>
      <c r="Q3012" s="49"/>
      <c r="R3012" s="50"/>
    </row>
    <row r="3013" spans="1:18" x14ac:dyDescent="0.25">
      <c r="A3013" s="51">
        <v>3010</v>
      </c>
      <c r="B3013" s="52"/>
      <c r="C3013" s="38" t="s">
        <v>6165</v>
      </c>
      <c r="D3013" s="39">
        <v>44987</v>
      </c>
      <c r="E3013" s="40" t="s">
        <v>56</v>
      </c>
      <c r="F3013" s="41">
        <v>1221638</v>
      </c>
      <c r="G3013" s="40" t="s">
        <v>3749</v>
      </c>
      <c r="H3013" s="41">
        <v>128272</v>
      </c>
      <c r="I3013" s="42">
        <f t="shared" si="188"/>
        <v>116610.90909090909</v>
      </c>
      <c r="J3013" s="43">
        <v>45036</v>
      </c>
      <c r="K3013" s="44">
        <v>1110580</v>
      </c>
      <c r="L3013" s="45">
        <v>0.1075</v>
      </c>
      <c r="M3013" s="46">
        <f t="shared" si="189"/>
        <v>119387.34999999999</v>
      </c>
      <c r="N3013" s="47">
        <f t="shared" si="190"/>
        <v>2776.440909090903</v>
      </c>
      <c r="O3013" s="48">
        <f t="shared" si="191"/>
        <v>2998.5561818181754</v>
      </c>
      <c r="P3013" s="49"/>
      <c r="Q3013" s="49"/>
      <c r="R3013" s="50"/>
    </row>
    <row r="3014" spans="1:18" x14ac:dyDescent="0.25">
      <c r="A3014" s="51">
        <v>3011</v>
      </c>
      <c r="B3014" s="52"/>
      <c r="C3014" s="38" t="s">
        <v>6166</v>
      </c>
      <c r="D3014" s="39">
        <v>45015</v>
      </c>
      <c r="E3014" s="40" t="s">
        <v>28</v>
      </c>
      <c r="F3014" s="41">
        <v>1497639</v>
      </c>
      <c r="G3014" s="40" t="s">
        <v>3749</v>
      </c>
      <c r="H3014" s="41">
        <v>157252</v>
      </c>
      <c r="I3014" s="42">
        <f t="shared" si="188"/>
        <v>142956.36363636362</v>
      </c>
      <c r="J3014" s="43">
        <v>45036</v>
      </c>
      <c r="K3014" s="44">
        <v>1361490</v>
      </c>
      <c r="L3014" s="45">
        <v>0.1075</v>
      </c>
      <c r="M3014" s="46">
        <f t="shared" si="189"/>
        <v>146360.17499999999</v>
      </c>
      <c r="N3014" s="47">
        <f t="shared" si="190"/>
        <v>3403.8113636363705</v>
      </c>
      <c r="O3014" s="48">
        <f t="shared" si="191"/>
        <v>3676.1162727272804</v>
      </c>
      <c r="P3014" s="49"/>
      <c r="Q3014" s="49"/>
      <c r="R3014" s="50"/>
    </row>
    <row r="3015" spans="1:18" x14ac:dyDescent="0.25">
      <c r="A3015" s="51">
        <v>3012</v>
      </c>
      <c r="B3015" s="52"/>
      <c r="C3015" s="38" t="s">
        <v>6167</v>
      </c>
      <c r="D3015" s="39">
        <v>45000</v>
      </c>
      <c r="E3015" s="40" t="s">
        <v>28</v>
      </c>
      <c r="F3015" s="41">
        <v>3803019</v>
      </c>
      <c r="G3015" s="40" t="s">
        <v>3749</v>
      </c>
      <c r="H3015" s="41">
        <v>399317</v>
      </c>
      <c r="I3015" s="42">
        <f t="shared" si="188"/>
        <v>363015.45454545453</v>
      </c>
      <c r="J3015" s="43">
        <v>45036</v>
      </c>
      <c r="K3015" s="44">
        <v>3457290</v>
      </c>
      <c r="L3015" s="45">
        <v>0.1075</v>
      </c>
      <c r="M3015" s="46">
        <f t="shared" si="189"/>
        <v>371658.67499999999</v>
      </c>
      <c r="N3015" s="47">
        <f t="shared" si="190"/>
        <v>8643.2204545454588</v>
      </c>
      <c r="O3015" s="48">
        <f t="shared" si="191"/>
        <v>9334.6780909090958</v>
      </c>
      <c r="P3015" s="49"/>
      <c r="Q3015" s="49"/>
      <c r="R3015" s="50"/>
    </row>
    <row r="3016" spans="1:18" x14ac:dyDescent="0.25">
      <c r="A3016" s="51">
        <v>3013</v>
      </c>
      <c r="B3016" s="53"/>
      <c r="C3016" s="38" t="s">
        <v>6168</v>
      </c>
      <c r="D3016" s="39">
        <v>45007</v>
      </c>
      <c r="E3016" s="40" t="s">
        <v>28</v>
      </c>
      <c r="F3016" s="41">
        <v>4560743</v>
      </c>
      <c r="G3016" s="40" t="s">
        <v>3749</v>
      </c>
      <c r="H3016" s="41">
        <v>478878</v>
      </c>
      <c r="I3016" s="42">
        <f t="shared" si="188"/>
        <v>435343.63636363635</v>
      </c>
      <c r="J3016" s="43">
        <v>45036</v>
      </c>
      <c r="K3016" s="44">
        <v>4146130</v>
      </c>
      <c r="L3016" s="45">
        <v>0.1075</v>
      </c>
      <c r="M3016" s="46">
        <f t="shared" si="189"/>
        <v>445708.97499999998</v>
      </c>
      <c r="N3016" s="47">
        <f t="shared" si="190"/>
        <v>10365.338636363624</v>
      </c>
      <c r="O3016" s="48">
        <f t="shared" si="191"/>
        <v>11194.565727272715</v>
      </c>
      <c r="P3016" s="49"/>
      <c r="Q3016" s="49"/>
      <c r="R3016" s="50"/>
    </row>
    <row r="3017" spans="1:18" x14ac:dyDescent="0.25">
      <c r="A3017" s="51">
        <v>3014</v>
      </c>
      <c r="B3017" s="37" t="s">
        <v>6169</v>
      </c>
      <c r="C3017" s="38" t="s">
        <v>6170</v>
      </c>
      <c r="D3017" s="39">
        <v>45005</v>
      </c>
      <c r="E3017" s="40" t="s">
        <v>28</v>
      </c>
      <c r="F3017" s="41">
        <v>1221638</v>
      </c>
      <c r="G3017" s="40" t="s">
        <v>3749</v>
      </c>
      <c r="H3017" s="41">
        <v>128272</v>
      </c>
      <c r="I3017" s="42">
        <f t="shared" si="188"/>
        <v>116610.90909090909</v>
      </c>
      <c r="J3017" s="43">
        <v>45036</v>
      </c>
      <c r="K3017" s="44">
        <v>1110580</v>
      </c>
      <c r="L3017" s="45">
        <v>0.1075</v>
      </c>
      <c r="M3017" s="46">
        <f t="shared" si="189"/>
        <v>119387.34999999999</v>
      </c>
      <c r="N3017" s="47">
        <f t="shared" si="190"/>
        <v>2776.440909090903</v>
      </c>
      <c r="O3017" s="48">
        <f t="shared" si="191"/>
        <v>2998.5561818181754</v>
      </c>
      <c r="P3017" s="49"/>
      <c r="Q3017" s="49"/>
      <c r="R3017" s="50"/>
    </row>
    <row r="3018" spans="1:18" x14ac:dyDescent="0.25">
      <c r="A3018" s="51">
        <v>3015</v>
      </c>
      <c r="B3018" s="52"/>
      <c r="C3018" s="38" t="s">
        <v>6171</v>
      </c>
      <c r="D3018" s="39">
        <v>44995</v>
      </c>
      <c r="E3018" s="40" t="s">
        <v>28</v>
      </c>
      <c r="F3018" s="41">
        <v>1970562</v>
      </c>
      <c r="G3018" s="40" t="s">
        <v>3749</v>
      </c>
      <c r="H3018" s="41">
        <v>206909</v>
      </c>
      <c r="I3018" s="42">
        <f t="shared" si="188"/>
        <v>188099.09090909088</v>
      </c>
      <c r="J3018" s="43">
        <v>45036</v>
      </c>
      <c r="K3018" s="44">
        <v>1791420</v>
      </c>
      <c r="L3018" s="45">
        <v>0.1075</v>
      </c>
      <c r="M3018" s="46">
        <f t="shared" si="189"/>
        <v>192577.65</v>
      </c>
      <c r="N3018" s="47">
        <f t="shared" si="190"/>
        <v>4478.5590909091115</v>
      </c>
      <c r="O3018" s="48">
        <f t="shared" si="191"/>
        <v>4836.843818181841</v>
      </c>
      <c r="P3018" s="49"/>
      <c r="Q3018" s="49"/>
      <c r="R3018" s="50"/>
    </row>
    <row r="3019" spans="1:18" x14ac:dyDescent="0.25">
      <c r="A3019" s="51">
        <v>3016</v>
      </c>
      <c r="B3019" s="53"/>
      <c r="C3019" s="38" t="s">
        <v>6172</v>
      </c>
      <c r="D3019" s="39">
        <v>45012</v>
      </c>
      <c r="E3019" s="40" t="s">
        <v>28</v>
      </c>
      <c r="F3019" s="41">
        <v>2029379</v>
      </c>
      <c r="G3019" s="40" t="s">
        <v>3749</v>
      </c>
      <c r="H3019" s="41">
        <v>213085</v>
      </c>
      <c r="I3019" s="42">
        <f t="shared" si="188"/>
        <v>193713.63636363635</v>
      </c>
      <c r="J3019" s="43">
        <v>45036</v>
      </c>
      <c r="K3019" s="44">
        <v>1844890</v>
      </c>
      <c r="L3019" s="45">
        <v>0.1075</v>
      </c>
      <c r="M3019" s="46">
        <f t="shared" si="189"/>
        <v>198325.67499999999</v>
      </c>
      <c r="N3019" s="47">
        <f t="shared" si="190"/>
        <v>4612.0386363636353</v>
      </c>
      <c r="O3019" s="48">
        <f t="shared" si="191"/>
        <v>4981.0017272727264</v>
      </c>
      <c r="P3019" s="49"/>
      <c r="Q3019" s="49"/>
      <c r="R3019" s="50"/>
    </row>
    <row r="3020" spans="1:18" x14ac:dyDescent="0.25">
      <c r="A3020" s="51">
        <v>3017</v>
      </c>
      <c r="B3020" s="37" t="s">
        <v>6173</v>
      </c>
      <c r="C3020" s="38" t="s">
        <v>6174</v>
      </c>
      <c r="D3020" s="39">
        <v>45006</v>
      </c>
      <c r="E3020" s="40" t="s">
        <v>28</v>
      </c>
      <c r="F3020" s="41">
        <v>4340149</v>
      </c>
      <c r="G3020" s="40" t="s">
        <v>3749</v>
      </c>
      <c r="H3020" s="41">
        <v>455715</v>
      </c>
      <c r="I3020" s="42">
        <f t="shared" si="188"/>
        <v>414286.36363636359</v>
      </c>
      <c r="J3020" s="43">
        <v>45036</v>
      </c>
      <c r="K3020" s="44">
        <v>3945590</v>
      </c>
      <c r="L3020" s="45">
        <v>0.1075</v>
      </c>
      <c r="M3020" s="46">
        <f t="shared" si="189"/>
        <v>424150.92499999999</v>
      </c>
      <c r="N3020" s="47">
        <f t="shared" si="190"/>
        <v>9864.5613636363996</v>
      </c>
      <c r="O3020" s="48">
        <f t="shared" si="191"/>
        <v>10653.726272727312</v>
      </c>
      <c r="P3020" s="49"/>
      <c r="Q3020" s="49"/>
      <c r="R3020" s="50"/>
    </row>
    <row r="3021" spans="1:18" x14ac:dyDescent="0.25">
      <c r="A3021" s="51">
        <v>3018</v>
      </c>
      <c r="B3021" s="52"/>
      <c r="C3021" s="38" t="s">
        <v>6175</v>
      </c>
      <c r="D3021" s="39">
        <v>45002</v>
      </c>
      <c r="E3021" s="40" t="s">
        <v>28</v>
      </c>
      <c r="F3021" s="41">
        <v>2581381</v>
      </c>
      <c r="G3021" s="40" t="s">
        <v>3749</v>
      </c>
      <c r="H3021" s="41">
        <v>271045</v>
      </c>
      <c r="I3021" s="42">
        <f t="shared" si="188"/>
        <v>246404.54545454544</v>
      </c>
      <c r="J3021" s="43">
        <v>45036</v>
      </c>
      <c r="K3021" s="44">
        <v>2346710</v>
      </c>
      <c r="L3021" s="45">
        <v>0.1075</v>
      </c>
      <c r="M3021" s="46">
        <f t="shared" si="189"/>
        <v>252271.32499999998</v>
      </c>
      <c r="N3021" s="47">
        <f t="shared" si="190"/>
        <v>5866.7795454545412</v>
      </c>
      <c r="O3021" s="48">
        <f t="shared" si="191"/>
        <v>6336.1219090909053</v>
      </c>
      <c r="P3021" s="49"/>
      <c r="Q3021" s="49"/>
      <c r="R3021" s="50"/>
    </row>
    <row r="3022" spans="1:18" x14ac:dyDescent="0.25">
      <c r="A3022" s="51">
        <v>3019</v>
      </c>
      <c r="B3022" s="52"/>
      <c r="C3022" s="38" t="s">
        <v>6176</v>
      </c>
      <c r="D3022" s="39">
        <v>44996</v>
      </c>
      <c r="E3022" s="40" t="s">
        <v>28</v>
      </c>
      <c r="F3022" s="41">
        <v>2235310</v>
      </c>
      <c r="G3022" s="40" t="s">
        <v>3749</v>
      </c>
      <c r="H3022" s="41">
        <v>234707</v>
      </c>
      <c r="I3022" s="42">
        <f t="shared" si="188"/>
        <v>213369.99999999997</v>
      </c>
      <c r="J3022" s="43">
        <v>45036</v>
      </c>
      <c r="K3022" s="44">
        <v>2032100</v>
      </c>
      <c r="L3022" s="45">
        <v>0.1075</v>
      </c>
      <c r="M3022" s="46">
        <f t="shared" si="189"/>
        <v>218450.75</v>
      </c>
      <c r="N3022" s="47">
        <f t="shared" si="190"/>
        <v>5080.7500000000291</v>
      </c>
      <c r="O3022" s="48">
        <f t="shared" si="191"/>
        <v>5487.2100000000319</v>
      </c>
      <c r="P3022" s="49"/>
      <c r="Q3022" s="49"/>
      <c r="R3022" s="50"/>
    </row>
    <row r="3023" spans="1:18" x14ac:dyDescent="0.25">
      <c r="A3023" s="51">
        <v>3020</v>
      </c>
      <c r="B3023" s="53"/>
      <c r="C3023" s="38" t="s">
        <v>6177</v>
      </c>
      <c r="D3023" s="39">
        <v>44992</v>
      </c>
      <c r="E3023" s="40" t="s">
        <v>33</v>
      </c>
      <c r="F3023" s="41">
        <v>3260917</v>
      </c>
      <c r="G3023" s="40" t="s">
        <v>3749</v>
      </c>
      <c r="H3023" s="41">
        <v>342396</v>
      </c>
      <c r="I3023" s="42">
        <f t="shared" si="188"/>
        <v>311269.09090909088</v>
      </c>
      <c r="J3023" s="43">
        <v>45036</v>
      </c>
      <c r="K3023" s="44">
        <v>2964470</v>
      </c>
      <c r="L3023" s="45">
        <v>0.1075</v>
      </c>
      <c r="M3023" s="46">
        <f t="shared" si="189"/>
        <v>318680.52500000002</v>
      </c>
      <c r="N3023" s="47">
        <f t="shared" si="190"/>
        <v>7411.4340909091407</v>
      </c>
      <c r="O3023" s="48">
        <f t="shared" si="191"/>
        <v>8004.348818181872</v>
      </c>
      <c r="P3023" s="49"/>
      <c r="Q3023" s="49"/>
      <c r="R3023" s="50"/>
    </row>
    <row r="3024" spans="1:18" x14ac:dyDescent="0.25">
      <c r="A3024" s="51">
        <v>3021</v>
      </c>
      <c r="B3024" s="37" t="s">
        <v>6178</v>
      </c>
      <c r="C3024" s="38" t="s">
        <v>6179</v>
      </c>
      <c r="D3024" s="39">
        <v>45000</v>
      </c>
      <c r="E3024" s="40" t="s">
        <v>28</v>
      </c>
      <c r="F3024" s="41">
        <v>2778303</v>
      </c>
      <c r="G3024" s="40" t="s">
        <v>3749</v>
      </c>
      <c r="H3024" s="41">
        <v>291722</v>
      </c>
      <c r="I3024" s="42">
        <f t="shared" si="188"/>
        <v>265201.81818181818</v>
      </c>
      <c r="J3024" s="43">
        <v>45036</v>
      </c>
      <c r="K3024" s="44">
        <v>2525730</v>
      </c>
      <c r="L3024" s="45">
        <v>0.1075</v>
      </c>
      <c r="M3024" s="46">
        <f t="shared" si="189"/>
        <v>271515.97499999998</v>
      </c>
      <c r="N3024" s="47">
        <f t="shared" si="190"/>
        <v>6314.1568181818002</v>
      </c>
      <c r="O3024" s="48">
        <f t="shared" si="191"/>
        <v>6819.2893636363442</v>
      </c>
      <c r="P3024" s="49"/>
      <c r="Q3024" s="49"/>
      <c r="R3024" s="50"/>
    </row>
    <row r="3025" spans="1:18" x14ac:dyDescent="0.25">
      <c r="A3025" s="51">
        <v>3022</v>
      </c>
      <c r="B3025" s="52"/>
      <c r="C3025" s="38" t="s">
        <v>6180</v>
      </c>
      <c r="D3025" s="39">
        <v>44989</v>
      </c>
      <c r="E3025" s="40" t="s">
        <v>56</v>
      </c>
      <c r="F3025" s="41">
        <v>2531364</v>
      </c>
      <c r="G3025" s="40" t="s">
        <v>3749</v>
      </c>
      <c r="H3025" s="41">
        <v>265793</v>
      </c>
      <c r="I3025" s="42">
        <f t="shared" si="188"/>
        <v>241629.99999999997</v>
      </c>
      <c r="J3025" s="43">
        <v>45036</v>
      </c>
      <c r="K3025" s="44">
        <v>2301240</v>
      </c>
      <c r="L3025" s="45">
        <v>0.1075</v>
      </c>
      <c r="M3025" s="46">
        <f t="shared" si="189"/>
        <v>247383.3</v>
      </c>
      <c r="N3025" s="47">
        <f t="shared" si="190"/>
        <v>5753.3000000000175</v>
      </c>
      <c r="O3025" s="48">
        <f t="shared" si="191"/>
        <v>6213.5640000000194</v>
      </c>
      <c r="P3025" s="49"/>
      <c r="Q3025" s="49"/>
      <c r="R3025" s="50"/>
    </row>
    <row r="3026" spans="1:18" x14ac:dyDescent="0.25">
      <c r="A3026" s="51">
        <v>3023</v>
      </c>
      <c r="B3026" s="53"/>
      <c r="C3026" s="38" t="s">
        <v>6181</v>
      </c>
      <c r="D3026" s="39">
        <v>45014</v>
      </c>
      <c r="E3026" s="40" t="s">
        <v>28</v>
      </c>
      <c r="F3026" s="41">
        <v>3280288</v>
      </c>
      <c r="G3026" s="40" t="s">
        <v>3749</v>
      </c>
      <c r="H3026" s="41">
        <v>344430</v>
      </c>
      <c r="I3026" s="42">
        <f t="shared" si="188"/>
        <v>313118.18181818177</v>
      </c>
      <c r="J3026" s="43">
        <v>45036</v>
      </c>
      <c r="K3026" s="44">
        <v>2982080</v>
      </c>
      <c r="L3026" s="45">
        <v>0.1075</v>
      </c>
      <c r="M3026" s="46">
        <f t="shared" si="189"/>
        <v>320573.59999999998</v>
      </c>
      <c r="N3026" s="47">
        <f t="shared" si="190"/>
        <v>7455.4181818182115</v>
      </c>
      <c r="O3026" s="48">
        <f t="shared" si="191"/>
        <v>8051.8516363636691</v>
      </c>
      <c r="P3026" s="49"/>
      <c r="Q3026" s="49"/>
      <c r="R3026" s="50"/>
    </row>
    <row r="3027" spans="1:18" x14ac:dyDescent="0.25">
      <c r="A3027" s="51">
        <v>3024</v>
      </c>
      <c r="B3027" s="37" t="s">
        <v>6182</v>
      </c>
      <c r="C3027" s="38" t="s">
        <v>6183</v>
      </c>
      <c r="D3027" s="39">
        <v>44999</v>
      </c>
      <c r="E3027" s="40" t="s">
        <v>33</v>
      </c>
      <c r="F3027" s="41">
        <v>3890090</v>
      </c>
      <c r="G3027" s="40" t="s">
        <v>3749</v>
      </c>
      <c r="H3027" s="41">
        <v>408459</v>
      </c>
      <c r="I3027" s="42">
        <f t="shared" si="188"/>
        <v>371326.36363636359</v>
      </c>
      <c r="J3027" s="43">
        <v>45036</v>
      </c>
      <c r="K3027" s="44">
        <v>3536445</v>
      </c>
      <c r="L3027" s="45">
        <v>0.1075</v>
      </c>
      <c r="M3027" s="46">
        <f t="shared" si="189"/>
        <v>380167.83749999997</v>
      </c>
      <c r="N3027" s="47">
        <f t="shared" si="190"/>
        <v>8841.4738636363763</v>
      </c>
      <c r="O3027" s="48">
        <f t="shared" si="191"/>
        <v>9548.791772727287</v>
      </c>
      <c r="P3027" s="49"/>
      <c r="Q3027" s="49"/>
      <c r="R3027" s="50"/>
    </row>
    <row r="3028" spans="1:18" x14ac:dyDescent="0.25">
      <c r="A3028" s="51">
        <v>3025</v>
      </c>
      <c r="B3028" s="52"/>
      <c r="C3028" s="38" t="s">
        <v>6184</v>
      </c>
      <c r="D3028" s="39">
        <v>45006</v>
      </c>
      <c r="E3028" s="40" t="s">
        <v>28</v>
      </c>
      <c r="F3028" s="41">
        <v>2846129</v>
      </c>
      <c r="G3028" s="40" t="s">
        <v>3749</v>
      </c>
      <c r="H3028" s="41">
        <v>298844</v>
      </c>
      <c r="I3028" s="42">
        <f t="shared" si="188"/>
        <v>271676.36363636359</v>
      </c>
      <c r="J3028" s="43">
        <v>45036</v>
      </c>
      <c r="K3028" s="44">
        <v>2587390</v>
      </c>
      <c r="L3028" s="45">
        <v>0.1075</v>
      </c>
      <c r="M3028" s="46">
        <f t="shared" si="189"/>
        <v>278144.42499999999</v>
      </c>
      <c r="N3028" s="47">
        <f t="shared" si="190"/>
        <v>6468.0613636363996</v>
      </c>
      <c r="O3028" s="48">
        <f t="shared" si="191"/>
        <v>6985.5062727273116</v>
      </c>
      <c r="P3028" s="49"/>
      <c r="Q3028" s="49"/>
      <c r="R3028" s="50"/>
    </row>
    <row r="3029" spans="1:18" x14ac:dyDescent="0.25">
      <c r="A3029" s="51">
        <v>3026</v>
      </c>
      <c r="B3029" s="52"/>
      <c r="C3029" s="38" t="s">
        <v>6185</v>
      </c>
      <c r="D3029" s="39">
        <v>44991</v>
      </c>
      <c r="E3029" s="40" t="s">
        <v>28</v>
      </c>
      <c r="F3029" s="41">
        <v>1876501</v>
      </c>
      <c r="G3029" s="40" t="s">
        <v>3749</v>
      </c>
      <c r="H3029" s="41">
        <v>197033</v>
      </c>
      <c r="I3029" s="42">
        <f t="shared" si="188"/>
        <v>179120.90909090909</v>
      </c>
      <c r="J3029" s="43">
        <v>45036</v>
      </c>
      <c r="K3029" s="44">
        <v>1705910</v>
      </c>
      <c r="L3029" s="45">
        <v>0.1075</v>
      </c>
      <c r="M3029" s="46">
        <f t="shared" si="189"/>
        <v>183385.32500000001</v>
      </c>
      <c r="N3029" s="47">
        <f t="shared" si="190"/>
        <v>4264.4159090909234</v>
      </c>
      <c r="O3029" s="48">
        <f t="shared" si="191"/>
        <v>4605.5691818181976</v>
      </c>
      <c r="P3029" s="49"/>
      <c r="Q3029" s="49"/>
      <c r="R3029" s="50"/>
    </row>
    <row r="3030" spans="1:18" x14ac:dyDescent="0.25">
      <c r="A3030" s="51">
        <v>3027</v>
      </c>
      <c r="B3030" s="53"/>
      <c r="C3030" s="38" t="s">
        <v>6186</v>
      </c>
      <c r="D3030" s="39">
        <v>45013</v>
      </c>
      <c r="E3030" s="40" t="s">
        <v>28</v>
      </c>
      <c r="F3030" s="41">
        <v>2684242</v>
      </c>
      <c r="G3030" s="40" t="s">
        <v>3749</v>
      </c>
      <c r="H3030" s="41">
        <v>281845</v>
      </c>
      <c r="I3030" s="42">
        <f t="shared" si="188"/>
        <v>256222.72727272726</v>
      </c>
      <c r="J3030" s="43">
        <v>45036</v>
      </c>
      <c r="K3030" s="44">
        <v>2440220</v>
      </c>
      <c r="L3030" s="45">
        <v>0.1075</v>
      </c>
      <c r="M3030" s="46">
        <f t="shared" si="189"/>
        <v>262323.65000000002</v>
      </c>
      <c r="N3030" s="47">
        <f t="shared" si="190"/>
        <v>6100.9227272727585</v>
      </c>
      <c r="O3030" s="48">
        <f t="shared" si="191"/>
        <v>6588.99654545458</v>
      </c>
      <c r="P3030" s="49"/>
      <c r="Q3030" s="49"/>
      <c r="R3030" s="50"/>
    </row>
    <row r="3031" spans="1:18" x14ac:dyDescent="0.25">
      <c r="A3031" s="51">
        <v>3028</v>
      </c>
      <c r="B3031" s="37" t="s">
        <v>6187</v>
      </c>
      <c r="C3031" s="38">
        <v>17795</v>
      </c>
      <c r="D3031" s="39">
        <v>45015</v>
      </c>
      <c r="E3031" s="40" t="s">
        <v>28</v>
      </c>
      <c r="F3031" s="41">
        <v>3905880</v>
      </c>
      <c r="G3031" s="40" t="s">
        <v>3749</v>
      </c>
      <c r="H3031" s="41">
        <v>410118</v>
      </c>
      <c r="I3031" s="42">
        <f t="shared" si="188"/>
        <v>372834.54545454541</v>
      </c>
      <c r="J3031" s="43">
        <v>45036</v>
      </c>
      <c r="K3031" s="44">
        <v>3550800</v>
      </c>
      <c r="L3031" s="45">
        <v>0.1075</v>
      </c>
      <c r="M3031" s="46">
        <f t="shared" si="189"/>
        <v>381711</v>
      </c>
      <c r="N3031" s="47">
        <f t="shared" si="190"/>
        <v>8876.4545454545878</v>
      </c>
      <c r="O3031" s="48">
        <f t="shared" si="191"/>
        <v>9586.570909090955</v>
      </c>
      <c r="P3031" s="49"/>
      <c r="Q3031" s="49"/>
      <c r="R3031" s="50"/>
    </row>
    <row r="3032" spans="1:18" x14ac:dyDescent="0.25">
      <c r="A3032" s="51">
        <v>3029</v>
      </c>
      <c r="B3032" s="52"/>
      <c r="C3032" s="38">
        <v>13475</v>
      </c>
      <c r="D3032" s="39">
        <v>44998</v>
      </c>
      <c r="E3032" s="40" t="s">
        <v>28</v>
      </c>
      <c r="F3032" s="41">
        <v>3236244</v>
      </c>
      <c r="G3032" s="40" t="s">
        <v>3749</v>
      </c>
      <c r="H3032" s="41">
        <v>339806</v>
      </c>
      <c r="I3032" s="42">
        <f t="shared" si="188"/>
        <v>308914.54545454541</v>
      </c>
      <c r="J3032" s="43">
        <v>45036</v>
      </c>
      <c r="K3032" s="44">
        <v>2942040</v>
      </c>
      <c r="L3032" s="45">
        <v>0.1075</v>
      </c>
      <c r="M3032" s="46">
        <f t="shared" si="189"/>
        <v>316269.3</v>
      </c>
      <c r="N3032" s="47">
        <f t="shared" si="190"/>
        <v>7354.7545454545761</v>
      </c>
      <c r="O3032" s="48">
        <f t="shared" si="191"/>
        <v>7943.1349090909425</v>
      </c>
      <c r="P3032" s="49"/>
      <c r="Q3032" s="49"/>
      <c r="R3032" s="50"/>
    </row>
    <row r="3033" spans="1:18" x14ac:dyDescent="0.25">
      <c r="A3033" s="51">
        <v>3030</v>
      </c>
      <c r="B3033" s="53"/>
      <c r="C3033" s="38">
        <v>11391</v>
      </c>
      <c r="D3033" s="39">
        <v>44991</v>
      </c>
      <c r="E3033" s="40" t="s">
        <v>28</v>
      </c>
      <c r="F3033" s="41">
        <v>3236244</v>
      </c>
      <c r="G3033" s="40" t="s">
        <v>3749</v>
      </c>
      <c r="H3033" s="41">
        <v>339806</v>
      </c>
      <c r="I3033" s="42">
        <f t="shared" si="188"/>
        <v>308914.54545454541</v>
      </c>
      <c r="J3033" s="43">
        <v>45036</v>
      </c>
      <c r="K3033" s="44">
        <v>2942040</v>
      </c>
      <c r="L3033" s="45">
        <v>0.1075</v>
      </c>
      <c r="M3033" s="46">
        <f t="shared" si="189"/>
        <v>316269.3</v>
      </c>
      <c r="N3033" s="47">
        <f t="shared" si="190"/>
        <v>7354.7545454545761</v>
      </c>
      <c r="O3033" s="48">
        <f t="shared" si="191"/>
        <v>7943.1349090909425</v>
      </c>
      <c r="P3033" s="49"/>
      <c r="Q3033" s="49"/>
      <c r="R3033" s="50"/>
    </row>
    <row r="3034" spans="1:18" x14ac:dyDescent="0.25">
      <c r="A3034" s="51">
        <v>3031</v>
      </c>
      <c r="B3034" s="37" t="s">
        <v>6188</v>
      </c>
      <c r="C3034" s="38" t="s">
        <v>6189</v>
      </c>
      <c r="D3034" s="39">
        <v>44986</v>
      </c>
      <c r="E3034" s="40" t="s">
        <v>28</v>
      </c>
      <c r="F3034" s="41">
        <v>1014690</v>
      </c>
      <c r="G3034" s="40" t="s">
        <v>3749</v>
      </c>
      <c r="H3034" s="41">
        <v>106542</v>
      </c>
      <c r="I3034" s="42">
        <f t="shared" si="188"/>
        <v>96856.363636363632</v>
      </c>
      <c r="J3034" s="43">
        <v>45036</v>
      </c>
      <c r="K3034" s="44">
        <v>922445</v>
      </c>
      <c r="L3034" s="45">
        <v>0.1075</v>
      </c>
      <c r="M3034" s="46">
        <f t="shared" si="189"/>
        <v>99162.837499999994</v>
      </c>
      <c r="N3034" s="47">
        <f t="shared" si="190"/>
        <v>2306.4738636363618</v>
      </c>
      <c r="O3034" s="48">
        <f t="shared" si="191"/>
        <v>2490.9917727272709</v>
      </c>
      <c r="P3034" s="49"/>
      <c r="Q3034" s="49"/>
      <c r="R3034" s="50"/>
    </row>
    <row r="3035" spans="1:18" x14ac:dyDescent="0.25">
      <c r="A3035" s="51">
        <v>3032</v>
      </c>
      <c r="B3035" s="52"/>
      <c r="C3035" s="38" t="s">
        <v>6190</v>
      </c>
      <c r="D3035" s="39">
        <v>45007</v>
      </c>
      <c r="E3035" s="40" t="s">
        <v>28</v>
      </c>
      <c r="F3035" s="41">
        <v>1014690</v>
      </c>
      <c r="G3035" s="40" t="s">
        <v>3749</v>
      </c>
      <c r="H3035" s="41">
        <v>106542</v>
      </c>
      <c r="I3035" s="42">
        <f t="shared" si="188"/>
        <v>96856.363636363632</v>
      </c>
      <c r="J3035" s="43">
        <v>45036</v>
      </c>
      <c r="K3035" s="44">
        <v>922445</v>
      </c>
      <c r="L3035" s="45">
        <v>0.1075</v>
      </c>
      <c r="M3035" s="46">
        <f t="shared" si="189"/>
        <v>99162.837499999994</v>
      </c>
      <c r="N3035" s="47">
        <f t="shared" si="190"/>
        <v>2306.4738636363618</v>
      </c>
      <c r="O3035" s="48">
        <f t="shared" si="191"/>
        <v>2490.9917727272709</v>
      </c>
      <c r="P3035" s="49"/>
      <c r="Q3035" s="49"/>
      <c r="R3035" s="50"/>
    </row>
    <row r="3036" spans="1:18" x14ac:dyDescent="0.25">
      <c r="A3036" s="51">
        <v>3033</v>
      </c>
      <c r="B3036" s="53"/>
      <c r="C3036" s="38" t="s">
        <v>6191</v>
      </c>
      <c r="D3036" s="39">
        <v>44993</v>
      </c>
      <c r="E3036" s="40" t="s">
        <v>28</v>
      </c>
      <c r="F3036" s="41">
        <v>1014690</v>
      </c>
      <c r="G3036" s="40" t="s">
        <v>3749</v>
      </c>
      <c r="H3036" s="41">
        <v>106542</v>
      </c>
      <c r="I3036" s="42">
        <f t="shared" si="188"/>
        <v>96856.363636363632</v>
      </c>
      <c r="J3036" s="43">
        <v>45036</v>
      </c>
      <c r="K3036" s="44">
        <v>922445</v>
      </c>
      <c r="L3036" s="45">
        <v>0.1075</v>
      </c>
      <c r="M3036" s="46">
        <f t="shared" si="189"/>
        <v>99162.837499999994</v>
      </c>
      <c r="N3036" s="47">
        <f t="shared" si="190"/>
        <v>2306.4738636363618</v>
      </c>
      <c r="O3036" s="48">
        <f t="shared" si="191"/>
        <v>2490.9917727272709</v>
      </c>
      <c r="P3036" s="49"/>
      <c r="Q3036" s="49"/>
      <c r="R3036" s="50"/>
    </row>
    <row r="3037" spans="1:18" x14ac:dyDescent="0.25">
      <c r="A3037" s="51">
        <v>3034</v>
      </c>
      <c r="B3037" s="37" t="s">
        <v>6192</v>
      </c>
      <c r="C3037" s="38" t="s">
        <v>6193</v>
      </c>
      <c r="D3037" s="39">
        <v>45010</v>
      </c>
      <c r="E3037" s="40" t="s">
        <v>28</v>
      </c>
      <c r="F3037" s="41">
        <v>1221638</v>
      </c>
      <c r="G3037" s="40" t="s">
        <v>3749</v>
      </c>
      <c r="H3037" s="41">
        <v>128272</v>
      </c>
      <c r="I3037" s="42">
        <f t="shared" si="188"/>
        <v>116610.90909090909</v>
      </c>
      <c r="J3037" s="43">
        <v>45036</v>
      </c>
      <c r="K3037" s="44">
        <v>1110580</v>
      </c>
      <c r="L3037" s="45">
        <v>0.1075</v>
      </c>
      <c r="M3037" s="46">
        <f t="shared" si="189"/>
        <v>119387.34999999999</v>
      </c>
      <c r="N3037" s="47">
        <f t="shared" si="190"/>
        <v>2776.440909090903</v>
      </c>
      <c r="O3037" s="48">
        <f t="shared" si="191"/>
        <v>2998.5561818181754</v>
      </c>
      <c r="P3037" s="49"/>
      <c r="Q3037" s="49"/>
      <c r="R3037" s="50"/>
    </row>
    <row r="3038" spans="1:18" x14ac:dyDescent="0.25">
      <c r="A3038" s="51">
        <v>3035</v>
      </c>
      <c r="B3038" s="53"/>
      <c r="C3038" s="38" t="s">
        <v>6194</v>
      </c>
      <c r="D3038" s="39">
        <v>45000</v>
      </c>
      <c r="E3038" s="40" t="s">
        <v>28</v>
      </c>
      <c r="F3038" s="41">
        <v>2442259</v>
      </c>
      <c r="G3038" s="40" t="s">
        <v>3749</v>
      </c>
      <c r="H3038" s="41">
        <v>256437</v>
      </c>
      <c r="I3038" s="42">
        <f t="shared" si="188"/>
        <v>233124.54545454544</v>
      </c>
      <c r="J3038" s="43">
        <v>45036</v>
      </c>
      <c r="K3038" s="44">
        <v>2220235</v>
      </c>
      <c r="L3038" s="45">
        <v>0.1075</v>
      </c>
      <c r="M3038" s="46">
        <f t="shared" si="189"/>
        <v>238675.26249999998</v>
      </c>
      <c r="N3038" s="47">
        <f t="shared" si="190"/>
        <v>5550.7170454545412</v>
      </c>
      <c r="O3038" s="48">
        <f t="shared" si="191"/>
        <v>5994.7744090909046</v>
      </c>
      <c r="P3038" s="49"/>
      <c r="Q3038" s="49"/>
      <c r="R3038" s="50"/>
    </row>
    <row r="3039" spans="1:18" ht="26.45" customHeight="1" x14ac:dyDescent="0.25">
      <c r="A3039" s="51">
        <v>3036</v>
      </c>
      <c r="B3039" s="37" t="s">
        <v>6195</v>
      </c>
      <c r="C3039" s="38" t="s">
        <v>6196</v>
      </c>
      <c r="D3039" s="39">
        <v>44989</v>
      </c>
      <c r="E3039" s="40" t="s">
        <v>56</v>
      </c>
      <c r="F3039" s="41">
        <v>2314389</v>
      </c>
      <c r="G3039" s="40" t="s">
        <v>3749</v>
      </c>
      <c r="H3039" s="41">
        <v>243011</v>
      </c>
      <c r="I3039" s="42">
        <f t="shared" si="188"/>
        <v>220919.09090909088</v>
      </c>
      <c r="J3039" s="43">
        <v>45036</v>
      </c>
      <c r="K3039" s="44">
        <v>2103990</v>
      </c>
      <c r="L3039" s="45">
        <v>0.1075</v>
      </c>
      <c r="M3039" s="46">
        <f t="shared" si="189"/>
        <v>226178.92499999999</v>
      </c>
      <c r="N3039" s="47">
        <f t="shared" si="190"/>
        <v>5259.8340909091057</v>
      </c>
      <c r="O3039" s="48">
        <f t="shared" si="191"/>
        <v>5680.6208181818347</v>
      </c>
      <c r="P3039" s="49"/>
      <c r="Q3039" s="49"/>
      <c r="R3039" s="50"/>
    </row>
    <row r="3040" spans="1:18" x14ac:dyDescent="0.25">
      <c r="A3040" s="51">
        <v>3037</v>
      </c>
      <c r="B3040" s="53"/>
      <c r="C3040" s="38" t="s">
        <v>6197</v>
      </c>
      <c r="D3040" s="39">
        <v>45012</v>
      </c>
      <c r="E3040" s="40" t="s">
        <v>28</v>
      </c>
      <c r="F3040" s="41">
        <v>1221638</v>
      </c>
      <c r="G3040" s="40" t="s">
        <v>3749</v>
      </c>
      <c r="H3040" s="41">
        <v>128272</v>
      </c>
      <c r="I3040" s="42">
        <f t="shared" si="188"/>
        <v>116610.90909090909</v>
      </c>
      <c r="J3040" s="43">
        <v>45036</v>
      </c>
      <c r="K3040" s="44">
        <v>1110580</v>
      </c>
      <c r="L3040" s="45">
        <v>0.1075</v>
      </c>
      <c r="M3040" s="46">
        <f t="shared" si="189"/>
        <v>119387.34999999999</v>
      </c>
      <c r="N3040" s="47">
        <f t="shared" si="190"/>
        <v>2776.440909090903</v>
      </c>
      <c r="O3040" s="48">
        <f t="shared" si="191"/>
        <v>2998.5561818181754</v>
      </c>
      <c r="P3040" s="49"/>
      <c r="Q3040" s="49"/>
      <c r="R3040" s="50"/>
    </row>
    <row r="3041" spans="1:18" x14ac:dyDescent="0.25">
      <c r="A3041" s="51">
        <v>3038</v>
      </c>
      <c r="B3041" s="37" t="s">
        <v>6198</v>
      </c>
      <c r="C3041" s="38" t="s">
        <v>6199</v>
      </c>
      <c r="D3041" s="39">
        <v>45006</v>
      </c>
      <c r="E3041" s="40" t="s">
        <v>28</v>
      </c>
      <c r="F3041" s="41">
        <v>2651997</v>
      </c>
      <c r="G3041" s="40" t="s">
        <v>3749</v>
      </c>
      <c r="H3041" s="41">
        <v>278460</v>
      </c>
      <c r="I3041" s="42">
        <f t="shared" si="188"/>
        <v>253145.45454545453</v>
      </c>
      <c r="J3041" s="43">
        <v>45036</v>
      </c>
      <c r="K3041" s="44">
        <v>2410906</v>
      </c>
      <c r="L3041" s="45">
        <v>0.1075</v>
      </c>
      <c r="M3041" s="46">
        <f t="shared" si="189"/>
        <v>259172.39499999999</v>
      </c>
      <c r="N3041" s="47">
        <f t="shared" si="190"/>
        <v>6026.9404545454599</v>
      </c>
      <c r="O3041" s="48">
        <f t="shared" si="191"/>
        <v>6509.0956909090974</v>
      </c>
      <c r="P3041" s="49"/>
      <c r="Q3041" s="49"/>
      <c r="R3041" s="50"/>
    </row>
    <row r="3042" spans="1:18" x14ac:dyDescent="0.25">
      <c r="A3042" s="51">
        <v>3039</v>
      </c>
      <c r="B3042" s="52"/>
      <c r="C3042" s="38" t="s">
        <v>6200</v>
      </c>
      <c r="D3042" s="39">
        <v>44999</v>
      </c>
      <c r="E3042" s="40" t="s">
        <v>28</v>
      </c>
      <c r="F3042" s="41">
        <v>4595987</v>
      </c>
      <c r="G3042" s="40" t="s">
        <v>3749</v>
      </c>
      <c r="H3042" s="41">
        <v>482579</v>
      </c>
      <c r="I3042" s="42">
        <f t="shared" si="188"/>
        <v>438708.18181818177</v>
      </c>
      <c r="J3042" s="43">
        <v>45036</v>
      </c>
      <c r="K3042" s="44">
        <v>4178170</v>
      </c>
      <c r="L3042" s="45">
        <v>0.1075</v>
      </c>
      <c r="M3042" s="46">
        <f t="shared" si="189"/>
        <v>449153.27499999997</v>
      </c>
      <c r="N3042" s="47">
        <f t="shared" si="190"/>
        <v>10445.0931818182</v>
      </c>
      <c r="O3042" s="48">
        <f t="shared" si="191"/>
        <v>11280.700636363657</v>
      </c>
      <c r="P3042" s="49"/>
      <c r="Q3042" s="49"/>
      <c r="R3042" s="50"/>
    </row>
    <row r="3043" spans="1:18" x14ac:dyDescent="0.25">
      <c r="A3043" s="51">
        <v>3040</v>
      </c>
      <c r="B3043" s="52"/>
      <c r="C3043" s="38" t="s">
        <v>6201</v>
      </c>
      <c r="D3043" s="39">
        <v>44992</v>
      </c>
      <c r="E3043" s="40" t="s">
        <v>28</v>
      </c>
      <c r="F3043" s="41">
        <v>6168179</v>
      </c>
      <c r="G3043" s="40" t="s">
        <v>3749</v>
      </c>
      <c r="H3043" s="41">
        <v>647659</v>
      </c>
      <c r="I3043" s="42">
        <f t="shared" si="188"/>
        <v>588780.90909090906</v>
      </c>
      <c r="J3043" s="43">
        <v>45036</v>
      </c>
      <c r="K3043" s="44">
        <v>5607435</v>
      </c>
      <c r="L3043" s="45">
        <v>0.1075</v>
      </c>
      <c r="M3043" s="46">
        <f t="shared" si="189"/>
        <v>602799.26249999995</v>
      </c>
      <c r="N3043" s="47">
        <f t="shared" si="190"/>
        <v>14018.353409090894</v>
      </c>
      <c r="O3043" s="48">
        <f t="shared" si="191"/>
        <v>15139.821681818166</v>
      </c>
      <c r="P3043" s="49"/>
      <c r="Q3043" s="49"/>
      <c r="R3043" s="50"/>
    </row>
    <row r="3044" spans="1:18" x14ac:dyDescent="0.25">
      <c r="A3044" s="51">
        <v>3041</v>
      </c>
      <c r="B3044" s="53"/>
      <c r="C3044" s="38" t="s">
        <v>6202</v>
      </c>
      <c r="D3044" s="39">
        <v>45013</v>
      </c>
      <c r="E3044" s="40" t="s">
        <v>28</v>
      </c>
      <c r="F3044" s="41">
        <v>1996504</v>
      </c>
      <c r="G3044" s="40" t="s">
        <v>3749</v>
      </c>
      <c r="H3044" s="41">
        <v>209633</v>
      </c>
      <c r="I3044" s="42">
        <f t="shared" si="188"/>
        <v>190575.45454545453</v>
      </c>
      <c r="J3044" s="43">
        <v>45036</v>
      </c>
      <c r="K3044" s="44">
        <v>1815004</v>
      </c>
      <c r="L3044" s="45">
        <v>0.1075</v>
      </c>
      <c r="M3044" s="46">
        <f t="shared" si="189"/>
        <v>195112.93</v>
      </c>
      <c r="N3044" s="47">
        <f t="shared" si="190"/>
        <v>4537.4754545454634</v>
      </c>
      <c r="O3044" s="48">
        <f t="shared" si="191"/>
        <v>4900.4734909091012</v>
      </c>
      <c r="P3044" s="49"/>
      <c r="Q3044" s="49"/>
      <c r="R3044" s="50"/>
    </row>
    <row r="3045" spans="1:18" x14ac:dyDescent="0.25">
      <c r="A3045" s="51">
        <v>3042</v>
      </c>
      <c r="B3045" s="37" t="s">
        <v>6203</v>
      </c>
      <c r="C3045" s="38">
        <v>493</v>
      </c>
      <c r="D3045" s="39">
        <v>45015</v>
      </c>
      <c r="E3045" s="40" t="s">
        <v>6204</v>
      </c>
      <c r="F3045" s="41">
        <v>-570580</v>
      </c>
      <c r="G3045" s="40" t="s">
        <v>3749</v>
      </c>
      <c r="H3045" s="41">
        <v>-59911</v>
      </c>
      <c r="I3045" s="42">
        <f t="shared" si="188"/>
        <v>-54464.545454545449</v>
      </c>
      <c r="J3045" s="43">
        <v>45036</v>
      </c>
      <c r="K3045" s="44">
        <v>-518709</v>
      </c>
      <c r="L3045" s="45">
        <v>0.1075</v>
      </c>
      <c r="M3045" s="46">
        <f t="shared" si="189"/>
        <v>-55761.217499999999</v>
      </c>
      <c r="N3045" s="47">
        <f t="shared" si="190"/>
        <v>-1296.6720454545502</v>
      </c>
      <c r="O3045" s="48">
        <f t="shared" si="191"/>
        <v>-1400.4058090909143</v>
      </c>
      <c r="P3045" s="49"/>
      <c r="Q3045" s="49"/>
      <c r="R3045" s="50"/>
    </row>
    <row r="3046" spans="1:18" x14ac:dyDescent="0.25">
      <c r="A3046" s="51">
        <v>3043</v>
      </c>
      <c r="B3046" s="53"/>
      <c r="C3046" s="38">
        <v>450</v>
      </c>
      <c r="D3046" s="39">
        <v>45007</v>
      </c>
      <c r="E3046" s="40" t="s">
        <v>6205</v>
      </c>
      <c r="F3046" s="41">
        <v>-145043</v>
      </c>
      <c r="G3046" s="40" t="s">
        <v>3749</v>
      </c>
      <c r="H3046" s="41">
        <v>-15229</v>
      </c>
      <c r="I3046" s="42">
        <f t="shared" si="188"/>
        <v>-13844.545454545454</v>
      </c>
      <c r="J3046" s="43">
        <v>45036</v>
      </c>
      <c r="K3046" s="44">
        <v>-131857</v>
      </c>
      <c r="L3046" s="45">
        <v>0.1075</v>
      </c>
      <c r="M3046" s="46">
        <f t="shared" si="189"/>
        <v>-14174.627500000001</v>
      </c>
      <c r="N3046" s="47">
        <f t="shared" si="190"/>
        <v>-330.08204545454646</v>
      </c>
      <c r="O3046" s="48">
        <f t="shared" si="191"/>
        <v>-356.48860909091019</v>
      </c>
      <c r="P3046" s="49"/>
      <c r="Q3046" s="49"/>
      <c r="R3046" s="50"/>
    </row>
    <row r="3047" spans="1:18" ht="26.45" customHeight="1" x14ac:dyDescent="0.25">
      <c r="A3047" s="51">
        <v>3044</v>
      </c>
      <c r="B3047" s="37" t="s">
        <v>6206</v>
      </c>
      <c r="C3047" s="38" t="s">
        <v>6207</v>
      </c>
      <c r="D3047" s="39">
        <v>45005</v>
      </c>
      <c r="E3047" s="40" t="s">
        <v>56</v>
      </c>
      <c r="F3047" s="41">
        <v>1931747</v>
      </c>
      <c r="G3047" s="40" t="s">
        <v>3749</v>
      </c>
      <c r="H3047" s="41">
        <v>202833</v>
      </c>
      <c r="I3047" s="42">
        <f t="shared" si="188"/>
        <v>184393.63636363635</v>
      </c>
      <c r="J3047" s="43">
        <v>45036</v>
      </c>
      <c r="K3047" s="44">
        <v>1756134</v>
      </c>
      <c r="L3047" s="45">
        <v>0.1075</v>
      </c>
      <c r="M3047" s="46">
        <f t="shared" si="189"/>
        <v>188784.405</v>
      </c>
      <c r="N3047" s="47">
        <f t="shared" si="190"/>
        <v>4390.7686363636458</v>
      </c>
      <c r="O3047" s="48">
        <f t="shared" si="191"/>
        <v>4742.0301272727374</v>
      </c>
      <c r="P3047" s="49"/>
      <c r="Q3047" s="49"/>
      <c r="R3047" s="50"/>
    </row>
    <row r="3048" spans="1:18" x14ac:dyDescent="0.25">
      <c r="A3048" s="51">
        <v>3045</v>
      </c>
      <c r="B3048" s="52"/>
      <c r="C3048" s="38" t="s">
        <v>6208</v>
      </c>
      <c r="D3048" s="39">
        <v>44989</v>
      </c>
      <c r="E3048" s="40" t="s">
        <v>56</v>
      </c>
      <c r="F3048" s="41">
        <v>1488381</v>
      </c>
      <c r="G3048" s="40" t="s">
        <v>3749</v>
      </c>
      <c r="H3048" s="41">
        <v>156280</v>
      </c>
      <c r="I3048" s="42">
        <f t="shared" si="188"/>
        <v>142072.72727272726</v>
      </c>
      <c r="J3048" s="43">
        <v>45036</v>
      </c>
      <c r="K3048" s="44">
        <v>1353074</v>
      </c>
      <c r="L3048" s="45">
        <v>0.1075</v>
      </c>
      <c r="M3048" s="46">
        <f t="shared" si="189"/>
        <v>145455.45499999999</v>
      </c>
      <c r="N3048" s="47">
        <f t="shared" si="190"/>
        <v>3382.7277272727224</v>
      </c>
      <c r="O3048" s="48">
        <f t="shared" si="191"/>
        <v>3653.3459454545405</v>
      </c>
      <c r="P3048" s="49"/>
      <c r="Q3048" s="49"/>
      <c r="R3048" s="50"/>
    </row>
    <row r="3049" spans="1:18" x14ac:dyDescent="0.25">
      <c r="A3049" s="51">
        <v>3046</v>
      </c>
      <c r="B3049" s="52"/>
      <c r="C3049" s="38" t="s">
        <v>6209</v>
      </c>
      <c r="D3049" s="39">
        <v>45013</v>
      </c>
      <c r="E3049" s="40" t="s">
        <v>56</v>
      </c>
      <c r="F3049" s="41">
        <v>2034039</v>
      </c>
      <c r="G3049" s="40" t="s">
        <v>3749</v>
      </c>
      <c r="H3049" s="41">
        <v>213574</v>
      </c>
      <c r="I3049" s="42">
        <f t="shared" si="188"/>
        <v>194158.18181818179</v>
      </c>
      <c r="J3049" s="43">
        <v>45036</v>
      </c>
      <c r="K3049" s="44">
        <v>1849126</v>
      </c>
      <c r="L3049" s="45">
        <v>0.1075</v>
      </c>
      <c r="M3049" s="46">
        <f t="shared" si="189"/>
        <v>198781.04499999998</v>
      </c>
      <c r="N3049" s="47">
        <f t="shared" si="190"/>
        <v>4622.8631818181893</v>
      </c>
      <c r="O3049" s="48">
        <f t="shared" si="191"/>
        <v>4992.692236363645</v>
      </c>
      <c r="P3049" s="49"/>
      <c r="Q3049" s="49"/>
      <c r="R3049" s="50"/>
    </row>
    <row r="3050" spans="1:18" x14ac:dyDescent="0.25">
      <c r="A3050" s="51">
        <v>3047</v>
      </c>
      <c r="B3050" s="52"/>
      <c r="C3050" s="38" t="s">
        <v>6210</v>
      </c>
      <c r="D3050" s="39">
        <v>45005</v>
      </c>
      <c r="E3050" s="40" t="s">
        <v>56</v>
      </c>
      <c r="F3050" s="41">
        <v>2469427</v>
      </c>
      <c r="G3050" s="40" t="s">
        <v>3749</v>
      </c>
      <c r="H3050" s="41">
        <v>259290</v>
      </c>
      <c r="I3050" s="42">
        <f t="shared" si="188"/>
        <v>235718.18181818179</v>
      </c>
      <c r="J3050" s="43">
        <v>45036</v>
      </c>
      <c r="K3050" s="44">
        <v>2244934</v>
      </c>
      <c r="L3050" s="45">
        <v>0.1075</v>
      </c>
      <c r="M3050" s="46">
        <f t="shared" si="189"/>
        <v>241330.405</v>
      </c>
      <c r="N3050" s="47">
        <f t="shared" si="190"/>
        <v>5612.2231818182045</v>
      </c>
      <c r="O3050" s="48">
        <f t="shared" si="191"/>
        <v>6061.2010363636609</v>
      </c>
      <c r="P3050" s="49"/>
      <c r="Q3050" s="49"/>
      <c r="R3050" s="50"/>
    </row>
    <row r="3051" spans="1:18" x14ac:dyDescent="0.25">
      <c r="A3051" s="51">
        <v>3048</v>
      </c>
      <c r="B3051" s="52"/>
      <c r="C3051" s="38" t="s">
        <v>6211</v>
      </c>
      <c r="D3051" s="39">
        <v>44989</v>
      </c>
      <c r="E3051" s="40" t="s">
        <v>56</v>
      </c>
      <c r="F3051" s="41">
        <v>3286943</v>
      </c>
      <c r="G3051" s="40" t="s">
        <v>3749</v>
      </c>
      <c r="H3051" s="41">
        <v>345129</v>
      </c>
      <c r="I3051" s="42">
        <f t="shared" si="188"/>
        <v>313753.63636363635</v>
      </c>
      <c r="J3051" s="43">
        <v>45036</v>
      </c>
      <c r="K3051" s="44">
        <v>2988130</v>
      </c>
      <c r="L3051" s="45">
        <v>0.1075</v>
      </c>
      <c r="M3051" s="46">
        <f t="shared" si="189"/>
        <v>321223.97499999998</v>
      </c>
      <c r="N3051" s="47">
        <f t="shared" si="190"/>
        <v>7470.3386363636237</v>
      </c>
      <c r="O3051" s="48">
        <f t="shared" si="191"/>
        <v>8067.9657272727145</v>
      </c>
      <c r="P3051" s="49"/>
      <c r="Q3051" s="49"/>
      <c r="R3051" s="50"/>
    </row>
    <row r="3052" spans="1:18" x14ac:dyDescent="0.25">
      <c r="A3052" s="51">
        <v>3049</v>
      </c>
      <c r="B3052" s="53"/>
      <c r="C3052" s="38" t="s">
        <v>6212</v>
      </c>
      <c r="D3052" s="39">
        <v>45001</v>
      </c>
      <c r="E3052" s="40" t="s">
        <v>28</v>
      </c>
      <c r="F3052" s="41">
        <v>4183014</v>
      </c>
      <c r="G3052" s="40" t="s">
        <v>3749</v>
      </c>
      <c r="H3052" s="41">
        <v>439217</v>
      </c>
      <c r="I3052" s="42">
        <f t="shared" si="188"/>
        <v>399288.18181818177</v>
      </c>
      <c r="J3052" s="43">
        <v>45036</v>
      </c>
      <c r="K3052" s="44">
        <v>3802740</v>
      </c>
      <c r="L3052" s="45">
        <v>0.1075</v>
      </c>
      <c r="M3052" s="46">
        <f t="shared" si="189"/>
        <v>408794.55</v>
      </c>
      <c r="N3052" s="47">
        <f t="shared" si="190"/>
        <v>9506.3681818182231</v>
      </c>
      <c r="O3052" s="48">
        <f t="shared" si="191"/>
        <v>10266.877636363681</v>
      </c>
      <c r="P3052" s="49"/>
      <c r="Q3052" s="49"/>
      <c r="R3052" s="50"/>
    </row>
    <row r="3053" spans="1:18" x14ac:dyDescent="0.25">
      <c r="A3053" s="51">
        <v>3050</v>
      </c>
      <c r="B3053" s="54" t="s">
        <v>6213</v>
      </c>
      <c r="C3053" s="38" t="s">
        <v>6214</v>
      </c>
      <c r="D3053" s="39">
        <v>45003</v>
      </c>
      <c r="E3053" s="40" t="s">
        <v>28</v>
      </c>
      <c r="F3053" s="41">
        <v>3171221</v>
      </c>
      <c r="G3053" s="40" t="s">
        <v>3749</v>
      </c>
      <c r="H3053" s="41">
        <v>332978</v>
      </c>
      <c r="I3053" s="42">
        <f t="shared" si="188"/>
        <v>302707.27272727271</v>
      </c>
      <c r="J3053" s="43">
        <v>45036</v>
      </c>
      <c r="K3053" s="44">
        <v>2882928</v>
      </c>
      <c r="L3053" s="45">
        <v>0.1075</v>
      </c>
      <c r="M3053" s="46">
        <f t="shared" si="189"/>
        <v>309914.76</v>
      </c>
      <c r="N3053" s="47">
        <f t="shared" si="190"/>
        <v>7207.4872727273032</v>
      </c>
      <c r="O3053" s="48">
        <f t="shared" si="191"/>
        <v>7784.0862545454884</v>
      </c>
      <c r="P3053" s="49"/>
      <c r="Q3053" s="49"/>
      <c r="R3053" s="50"/>
    </row>
    <row r="3054" spans="1:18" x14ac:dyDescent="0.25">
      <c r="A3054" s="51">
        <v>3051</v>
      </c>
      <c r="B3054" s="54" t="s">
        <v>6215</v>
      </c>
      <c r="C3054" s="38" t="s">
        <v>6216</v>
      </c>
      <c r="D3054" s="39">
        <v>44998</v>
      </c>
      <c r="E3054" s="40" t="s">
        <v>28</v>
      </c>
      <c r="F3054" s="41">
        <v>2762304</v>
      </c>
      <c r="G3054" s="40" t="s">
        <v>3749</v>
      </c>
      <c r="H3054" s="41">
        <v>290042</v>
      </c>
      <c r="I3054" s="42">
        <f t="shared" si="188"/>
        <v>263674.54545454541</v>
      </c>
      <c r="J3054" s="43">
        <v>45036</v>
      </c>
      <c r="K3054" s="44">
        <v>2511185</v>
      </c>
      <c r="L3054" s="45">
        <v>0.1075</v>
      </c>
      <c r="M3054" s="46">
        <f t="shared" si="189"/>
        <v>269952.38750000001</v>
      </c>
      <c r="N3054" s="47">
        <f t="shared" si="190"/>
        <v>6277.8420454545994</v>
      </c>
      <c r="O3054" s="48">
        <f t="shared" si="191"/>
        <v>6780.0694090909674</v>
      </c>
      <c r="P3054" s="49"/>
      <c r="Q3054" s="49"/>
      <c r="R3054" s="50"/>
    </row>
    <row r="3055" spans="1:18" x14ac:dyDescent="0.25">
      <c r="A3055" s="51">
        <v>3052</v>
      </c>
      <c r="B3055" s="54" t="s">
        <v>6217</v>
      </c>
      <c r="C3055" s="38" t="s">
        <v>6218</v>
      </c>
      <c r="D3055" s="39">
        <v>45019</v>
      </c>
      <c r="E3055" s="40" t="s">
        <v>6219</v>
      </c>
      <c r="F3055" s="41">
        <v>-841882</v>
      </c>
      <c r="G3055" s="40" t="s">
        <v>3749</v>
      </c>
      <c r="H3055" s="41">
        <v>-88398</v>
      </c>
      <c r="I3055" s="42">
        <f t="shared" si="188"/>
        <v>-80361.818181818177</v>
      </c>
      <c r="J3055" s="43">
        <v>45036</v>
      </c>
      <c r="K3055" s="44">
        <v>-765347</v>
      </c>
      <c r="L3055" s="45">
        <v>0.1075</v>
      </c>
      <c r="M3055" s="46">
        <f t="shared" si="189"/>
        <v>-82274.802500000005</v>
      </c>
      <c r="N3055" s="47">
        <f t="shared" si="190"/>
        <v>-1912.9843181818287</v>
      </c>
      <c r="O3055" s="48">
        <f t="shared" si="191"/>
        <v>-2066.0230636363754</v>
      </c>
      <c r="P3055" s="49"/>
      <c r="Q3055" s="49"/>
      <c r="R3055" s="50"/>
    </row>
    <row r="3056" spans="1:18" x14ac:dyDescent="0.25">
      <c r="A3056" s="51">
        <v>3053</v>
      </c>
      <c r="B3056" s="37" t="s">
        <v>6220</v>
      </c>
      <c r="C3056" s="38" t="s">
        <v>6221</v>
      </c>
      <c r="D3056" s="39">
        <v>44987</v>
      </c>
      <c r="E3056" s="40" t="s">
        <v>28</v>
      </c>
      <c r="F3056" s="41">
        <v>4008950</v>
      </c>
      <c r="G3056" s="40" t="s">
        <v>3749</v>
      </c>
      <c r="H3056" s="41">
        <v>420940</v>
      </c>
      <c r="I3056" s="42">
        <f t="shared" si="188"/>
        <v>382672.72727272724</v>
      </c>
      <c r="J3056" s="43">
        <v>45036</v>
      </c>
      <c r="K3056" s="44">
        <v>3644500</v>
      </c>
      <c r="L3056" s="45">
        <v>0.1075</v>
      </c>
      <c r="M3056" s="46">
        <f t="shared" si="189"/>
        <v>391783.75</v>
      </c>
      <c r="N3056" s="47">
        <f t="shared" si="190"/>
        <v>9111.0227272727643</v>
      </c>
      <c r="O3056" s="48">
        <f t="shared" si="191"/>
        <v>9839.9045454545867</v>
      </c>
      <c r="P3056" s="49"/>
      <c r="Q3056" s="49"/>
      <c r="R3056" s="50"/>
    </row>
    <row r="3057" spans="1:18" x14ac:dyDescent="0.25">
      <c r="A3057" s="51">
        <v>3054</v>
      </c>
      <c r="B3057" s="52"/>
      <c r="C3057" s="38" t="s">
        <v>6222</v>
      </c>
      <c r="D3057" s="39">
        <v>45008</v>
      </c>
      <c r="E3057" s="40" t="s">
        <v>56</v>
      </c>
      <c r="F3057" s="41">
        <v>1832457</v>
      </c>
      <c r="G3057" s="40" t="s">
        <v>3749</v>
      </c>
      <c r="H3057" s="41">
        <v>192408</v>
      </c>
      <c r="I3057" s="42">
        <f t="shared" si="188"/>
        <v>174916.36363636362</v>
      </c>
      <c r="J3057" s="43">
        <v>45036</v>
      </c>
      <c r="K3057" s="44">
        <v>1665870</v>
      </c>
      <c r="L3057" s="45">
        <v>0.1075</v>
      </c>
      <c r="M3057" s="46">
        <f t="shared" si="189"/>
        <v>179081.02499999999</v>
      </c>
      <c r="N3057" s="47">
        <f t="shared" si="190"/>
        <v>4164.6613636363763</v>
      </c>
      <c r="O3057" s="48">
        <f t="shared" si="191"/>
        <v>4497.8342727272866</v>
      </c>
      <c r="P3057" s="49"/>
      <c r="Q3057" s="49"/>
      <c r="R3057" s="50"/>
    </row>
    <row r="3058" spans="1:18" x14ac:dyDescent="0.25">
      <c r="A3058" s="51">
        <v>3055</v>
      </c>
      <c r="B3058" s="53"/>
      <c r="C3058" s="38" t="s">
        <v>6223</v>
      </c>
      <c r="D3058" s="39">
        <v>45007</v>
      </c>
      <c r="E3058" s="40" t="s">
        <v>28</v>
      </c>
      <c r="F3058" s="41">
        <v>6728227</v>
      </c>
      <c r="G3058" s="40" t="s">
        <v>3749</v>
      </c>
      <c r="H3058" s="41">
        <v>706464</v>
      </c>
      <c r="I3058" s="42">
        <f t="shared" si="188"/>
        <v>642240</v>
      </c>
      <c r="J3058" s="43">
        <v>45036</v>
      </c>
      <c r="K3058" s="44">
        <v>6116570</v>
      </c>
      <c r="L3058" s="45">
        <v>0.1075</v>
      </c>
      <c r="M3058" s="46">
        <f t="shared" si="189"/>
        <v>657531.27500000002</v>
      </c>
      <c r="N3058" s="47">
        <f t="shared" si="190"/>
        <v>15291.275000000023</v>
      </c>
      <c r="O3058" s="48">
        <f t="shared" si="191"/>
        <v>16514.577000000027</v>
      </c>
      <c r="P3058" s="49"/>
      <c r="Q3058" s="49"/>
      <c r="R3058" s="50"/>
    </row>
    <row r="3059" spans="1:18" x14ac:dyDescent="0.25">
      <c r="A3059" s="51">
        <v>3056</v>
      </c>
      <c r="B3059" s="37" t="s">
        <v>6224</v>
      </c>
      <c r="C3059" s="38">
        <v>414</v>
      </c>
      <c r="D3059" s="39">
        <v>44998</v>
      </c>
      <c r="E3059" s="40" t="s">
        <v>6225</v>
      </c>
      <c r="F3059" s="41">
        <v>-326700</v>
      </c>
      <c r="G3059" s="40" t="s">
        <v>3749</v>
      </c>
      <c r="H3059" s="41">
        <v>-34303</v>
      </c>
      <c r="I3059" s="42">
        <f t="shared" si="188"/>
        <v>-31184.545454545452</v>
      </c>
      <c r="J3059" s="43">
        <v>45036</v>
      </c>
      <c r="K3059" s="44">
        <v>-297000</v>
      </c>
      <c r="L3059" s="45">
        <v>0.1075</v>
      </c>
      <c r="M3059" s="46">
        <f t="shared" si="189"/>
        <v>-31927.5</v>
      </c>
      <c r="N3059" s="47">
        <f t="shared" si="190"/>
        <v>-742.95454545454777</v>
      </c>
      <c r="O3059" s="48">
        <f t="shared" si="191"/>
        <v>-802.39090909091169</v>
      </c>
      <c r="P3059" s="49"/>
      <c r="Q3059" s="49"/>
      <c r="R3059" s="50"/>
    </row>
    <row r="3060" spans="1:18" x14ac:dyDescent="0.25">
      <c r="A3060" s="51">
        <v>3057</v>
      </c>
      <c r="B3060" s="53"/>
      <c r="C3060" s="38">
        <v>495</v>
      </c>
      <c r="D3060" s="39">
        <v>45008</v>
      </c>
      <c r="E3060" s="40" t="s">
        <v>6226</v>
      </c>
      <c r="F3060" s="41">
        <v>-426228</v>
      </c>
      <c r="G3060" s="40" t="s">
        <v>3749</v>
      </c>
      <c r="H3060" s="41">
        <v>-44754</v>
      </c>
      <c r="I3060" s="42">
        <f t="shared" si="188"/>
        <v>-40685.454545454544</v>
      </c>
      <c r="J3060" s="43">
        <v>45036</v>
      </c>
      <c r="K3060" s="44">
        <v>-387480</v>
      </c>
      <c r="L3060" s="45">
        <v>0.1075</v>
      </c>
      <c r="M3060" s="46">
        <f t="shared" si="189"/>
        <v>-41654.1</v>
      </c>
      <c r="N3060" s="47">
        <f t="shared" si="190"/>
        <v>-968.64545454545441</v>
      </c>
      <c r="O3060" s="48">
        <f t="shared" si="191"/>
        <v>-1046.1370909090908</v>
      </c>
      <c r="P3060" s="49"/>
      <c r="Q3060" s="49"/>
      <c r="R3060" s="50"/>
    </row>
    <row r="3061" spans="1:18" x14ac:dyDescent="0.25">
      <c r="A3061" s="51">
        <v>3058</v>
      </c>
      <c r="B3061" s="37" t="s">
        <v>6227</v>
      </c>
      <c r="C3061" s="38" t="s">
        <v>6228</v>
      </c>
      <c r="D3061" s="39">
        <v>44993</v>
      </c>
      <c r="E3061" s="40" t="s">
        <v>28</v>
      </c>
      <c r="F3061" s="41">
        <v>6678210</v>
      </c>
      <c r="G3061" s="40" t="s">
        <v>3749</v>
      </c>
      <c r="H3061" s="41">
        <v>701212</v>
      </c>
      <c r="I3061" s="42">
        <f t="shared" si="188"/>
        <v>637465.45454545447</v>
      </c>
      <c r="J3061" s="43">
        <v>45036</v>
      </c>
      <c r="K3061" s="44">
        <v>6071100</v>
      </c>
      <c r="L3061" s="45">
        <v>0.1075</v>
      </c>
      <c r="M3061" s="46">
        <f t="shared" si="189"/>
        <v>652643.25</v>
      </c>
      <c r="N3061" s="47">
        <f t="shared" si="190"/>
        <v>15177.795454545529</v>
      </c>
      <c r="O3061" s="48">
        <f t="shared" si="191"/>
        <v>16392.019090909173</v>
      </c>
      <c r="P3061" s="49"/>
      <c r="Q3061" s="49"/>
      <c r="R3061" s="50"/>
    </row>
    <row r="3062" spans="1:18" x14ac:dyDescent="0.25">
      <c r="A3062" s="51">
        <v>3059</v>
      </c>
      <c r="B3062" s="52"/>
      <c r="C3062" s="38" t="s">
        <v>6229</v>
      </c>
      <c r="D3062" s="39">
        <v>45014</v>
      </c>
      <c r="E3062" s="40" t="s">
        <v>56</v>
      </c>
      <c r="F3062" s="41">
        <v>4161586</v>
      </c>
      <c r="G3062" s="40" t="s">
        <v>3749</v>
      </c>
      <c r="H3062" s="41">
        <v>436967</v>
      </c>
      <c r="I3062" s="42">
        <f t="shared" si="188"/>
        <v>397242.72727272724</v>
      </c>
      <c r="J3062" s="43">
        <v>45036</v>
      </c>
      <c r="K3062" s="44">
        <v>3783260</v>
      </c>
      <c r="L3062" s="45">
        <v>0.1075</v>
      </c>
      <c r="M3062" s="46">
        <f t="shared" si="189"/>
        <v>406700.45</v>
      </c>
      <c r="N3062" s="47">
        <f t="shared" si="190"/>
        <v>9457.722727272776</v>
      </c>
      <c r="O3062" s="48">
        <f t="shared" si="191"/>
        <v>10214.340545454599</v>
      </c>
      <c r="P3062" s="49"/>
      <c r="Q3062" s="49"/>
      <c r="R3062" s="50"/>
    </row>
    <row r="3063" spans="1:18" x14ac:dyDescent="0.25">
      <c r="A3063" s="51">
        <v>3060</v>
      </c>
      <c r="B3063" s="53"/>
      <c r="C3063" s="38" t="s">
        <v>6230</v>
      </c>
      <c r="D3063" s="39">
        <v>45000</v>
      </c>
      <c r="E3063" s="40" t="s">
        <v>28</v>
      </c>
      <c r="F3063" s="41">
        <v>7903335</v>
      </c>
      <c r="G3063" s="40" t="s">
        <v>3749</v>
      </c>
      <c r="H3063" s="41">
        <v>829850</v>
      </c>
      <c r="I3063" s="42">
        <f t="shared" si="188"/>
        <v>754409.09090909082</v>
      </c>
      <c r="J3063" s="43">
        <v>45036</v>
      </c>
      <c r="K3063" s="44">
        <v>7184850</v>
      </c>
      <c r="L3063" s="45">
        <v>0.1075</v>
      </c>
      <c r="M3063" s="46">
        <f t="shared" si="189"/>
        <v>772371.375</v>
      </c>
      <c r="N3063" s="47">
        <f t="shared" si="190"/>
        <v>17962.284090909176</v>
      </c>
      <c r="O3063" s="48">
        <f t="shared" si="191"/>
        <v>19399.26681818191</v>
      </c>
      <c r="P3063" s="49"/>
      <c r="Q3063" s="49"/>
      <c r="R3063" s="50"/>
    </row>
    <row r="3064" spans="1:18" x14ac:dyDescent="0.25">
      <c r="A3064" s="51">
        <v>3061</v>
      </c>
      <c r="B3064" s="37" t="s">
        <v>6231</v>
      </c>
      <c r="C3064" s="38" t="s">
        <v>6232</v>
      </c>
      <c r="D3064" s="39">
        <v>45012</v>
      </c>
      <c r="E3064" s="40" t="s">
        <v>6233</v>
      </c>
      <c r="F3064" s="41">
        <v>-447259</v>
      </c>
      <c r="G3064" s="40" t="s">
        <v>3749</v>
      </c>
      <c r="H3064" s="41">
        <v>-46962</v>
      </c>
      <c r="I3064" s="42">
        <f t="shared" si="188"/>
        <v>-42692.727272727272</v>
      </c>
      <c r="J3064" s="43">
        <v>45036</v>
      </c>
      <c r="K3064" s="44">
        <v>-406599</v>
      </c>
      <c r="L3064" s="45">
        <v>0.1075</v>
      </c>
      <c r="M3064" s="46">
        <f t="shared" si="189"/>
        <v>-43709.392500000002</v>
      </c>
      <c r="N3064" s="47">
        <f t="shared" si="190"/>
        <v>-1016.6652272727297</v>
      </c>
      <c r="O3064" s="48">
        <f t="shared" si="191"/>
        <v>-1097.9984454545481</v>
      </c>
      <c r="P3064" s="49"/>
      <c r="Q3064" s="49"/>
      <c r="R3064" s="50"/>
    </row>
    <row r="3065" spans="1:18" x14ac:dyDescent="0.25">
      <c r="A3065" s="51">
        <v>3062</v>
      </c>
      <c r="B3065" s="53"/>
      <c r="C3065" s="38" t="s">
        <v>6234</v>
      </c>
      <c r="D3065" s="39">
        <v>44994</v>
      </c>
      <c r="E3065" s="40" t="s">
        <v>6235</v>
      </c>
      <c r="F3065" s="41">
        <v>-636965</v>
      </c>
      <c r="G3065" s="40" t="s">
        <v>3749</v>
      </c>
      <c r="H3065" s="41">
        <v>-66882</v>
      </c>
      <c r="I3065" s="42">
        <f t="shared" si="188"/>
        <v>-60801.818181818177</v>
      </c>
      <c r="J3065" s="43">
        <v>45036</v>
      </c>
      <c r="K3065" s="44">
        <v>-579059</v>
      </c>
      <c r="L3065" s="45">
        <v>0.1075</v>
      </c>
      <c r="M3065" s="46">
        <f t="shared" si="189"/>
        <v>-62248.842499999999</v>
      </c>
      <c r="N3065" s="47">
        <f t="shared" si="190"/>
        <v>-1447.0243181818223</v>
      </c>
      <c r="O3065" s="48">
        <f t="shared" si="191"/>
        <v>-1562.7862636363682</v>
      </c>
      <c r="P3065" s="49"/>
      <c r="Q3065" s="49"/>
      <c r="R3065" s="50"/>
    </row>
    <row r="3066" spans="1:18" ht="26.45" customHeight="1" x14ac:dyDescent="0.25">
      <c r="A3066" s="51">
        <v>3063</v>
      </c>
      <c r="B3066" s="37" t="s">
        <v>6236</v>
      </c>
      <c r="C3066" s="38">
        <v>12350</v>
      </c>
      <c r="D3066" s="39">
        <v>44993</v>
      </c>
      <c r="E3066" s="40" t="s">
        <v>56</v>
      </c>
      <c r="F3066" s="41">
        <v>3339105</v>
      </c>
      <c r="G3066" s="40" t="s">
        <v>3749</v>
      </c>
      <c r="H3066" s="41">
        <v>350606</v>
      </c>
      <c r="I3066" s="42">
        <f t="shared" si="188"/>
        <v>318732.72727272724</v>
      </c>
      <c r="J3066" s="43">
        <v>45036</v>
      </c>
      <c r="K3066" s="44">
        <v>3035550</v>
      </c>
      <c r="L3066" s="45">
        <v>0.1075</v>
      </c>
      <c r="M3066" s="46">
        <f t="shared" si="189"/>
        <v>326321.625</v>
      </c>
      <c r="N3066" s="47">
        <f t="shared" si="190"/>
        <v>7588.8977272727643</v>
      </c>
      <c r="O3066" s="48">
        <f t="shared" si="191"/>
        <v>8196.0095454545863</v>
      </c>
      <c r="P3066" s="49"/>
      <c r="Q3066" s="49"/>
      <c r="R3066" s="50"/>
    </row>
    <row r="3067" spans="1:18" x14ac:dyDescent="0.25">
      <c r="A3067" s="51">
        <v>3064</v>
      </c>
      <c r="B3067" s="52"/>
      <c r="C3067" s="38">
        <v>9171</v>
      </c>
      <c r="D3067" s="39">
        <v>44986</v>
      </c>
      <c r="E3067" s="40" t="s">
        <v>56</v>
      </c>
      <c r="F3067" s="41">
        <v>3339105</v>
      </c>
      <c r="G3067" s="40" t="s">
        <v>3749</v>
      </c>
      <c r="H3067" s="41">
        <v>350606</v>
      </c>
      <c r="I3067" s="42">
        <f t="shared" si="188"/>
        <v>318732.72727272724</v>
      </c>
      <c r="J3067" s="43">
        <v>45036</v>
      </c>
      <c r="K3067" s="44">
        <v>3035550</v>
      </c>
      <c r="L3067" s="45">
        <v>0.1075</v>
      </c>
      <c r="M3067" s="46">
        <f t="shared" si="189"/>
        <v>326321.625</v>
      </c>
      <c r="N3067" s="47">
        <f t="shared" si="190"/>
        <v>7588.8977272727643</v>
      </c>
      <c r="O3067" s="48">
        <f t="shared" si="191"/>
        <v>8196.0095454545863</v>
      </c>
      <c r="P3067" s="49"/>
      <c r="Q3067" s="49"/>
      <c r="R3067" s="50"/>
    </row>
    <row r="3068" spans="1:18" x14ac:dyDescent="0.25">
      <c r="A3068" s="51">
        <v>3065</v>
      </c>
      <c r="B3068" s="52"/>
      <c r="C3068" s="38">
        <v>17791</v>
      </c>
      <c r="D3068" s="39">
        <v>45014</v>
      </c>
      <c r="E3068" s="40" t="s">
        <v>803</v>
      </c>
      <c r="F3068" s="41">
        <v>1309726</v>
      </c>
      <c r="G3068" s="40" t="s">
        <v>3749</v>
      </c>
      <c r="H3068" s="41">
        <v>137521</v>
      </c>
      <c r="I3068" s="42">
        <f t="shared" si="188"/>
        <v>125019.0909090909</v>
      </c>
      <c r="J3068" s="43">
        <v>45036</v>
      </c>
      <c r="K3068" s="44">
        <v>1190660</v>
      </c>
      <c r="L3068" s="45">
        <v>0.1075</v>
      </c>
      <c r="M3068" s="46">
        <f t="shared" si="189"/>
        <v>127995.95</v>
      </c>
      <c r="N3068" s="47">
        <f t="shared" si="190"/>
        <v>2976.8590909090999</v>
      </c>
      <c r="O3068" s="48">
        <f t="shared" si="191"/>
        <v>3215.007818181828</v>
      </c>
      <c r="P3068" s="49"/>
      <c r="Q3068" s="49"/>
      <c r="R3068" s="50"/>
    </row>
    <row r="3069" spans="1:18" x14ac:dyDescent="0.25">
      <c r="A3069" s="51">
        <v>3066</v>
      </c>
      <c r="B3069" s="52"/>
      <c r="C3069" s="38">
        <v>15725</v>
      </c>
      <c r="D3069" s="39">
        <v>45003</v>
      </c>
      <c r="E3069" s="40" t="s">
        <v>2160</v>
      </c>
      <c r="F3069" s="41">
        <v>1221638</v>
      </c>
      <c r="G3069" s="40" t="s">
        <v>3749</v>
      </c>
      <c r="H3069" s="41">
        <v>128272</v>
      </c>
      <c r="I3069" s="42">
        <f t="shared" si="188"/>
        <v>116610.90909090909</v>
      </c>
      <c r="J3069" s="43">
        <v>45036</v>
      </c>
      <c r="K3069" s="44">
        <v>1110580</v>
      </c>
      <c r="L3069" s="45">
        <v>0.1075</v>
      </c>
      <c r="M3069" s="46">
        <f t="shared" si="189"/>
        <v>119387.34999999999</v>
      </c>
      <c r="N3069" s="47">
        <f t="shared" si="190"/>
        <v>2776.440909090903</v>
      </c>
      <c r="O3069" s="48">
        <f t="shared" si="191"/>
        <v>2998.5561818181754</v>
      </c>
      <c r="P3069" s="49"/>
      <c r="Q3069" s="49"/>
      <c r="R3069" s="50"/>
    </row>
    <row r="3070" spans="1:18" x14ac:dyDescent="0.25">
      <c r="A3070" s="51">
        <v>3067</v>
      </c>
      <c r="B3070" s="53"/>
      <c r="C3070" s="38">
        <v>15726</v>
      </c>
      <c r="D3070" s="39">
        <v>45003</v>
      </c>
      <c r="E3070" s="40" t="s">
        <v>3249</v>
      </c>
      <c r="F3070" s="41">
        <v>3339105</v>
      </c>
      <c r="G3070" s="40" t="s">
        <v>3749</v>
      </c>
      <c r="H3070" s="41">
        <v>350606</v>
      </c>
      <c r="I3070" s="42">
        <f t="shared" si="188"/>
        <v>318732.72727272724</v>
      </c>
      <c r="J3070" s="43">
        <v>45036</v>
      </c>
      <c r="K3070" s="44">
        <v>3035550</v>
      </c>
      <c r="L3070" s="45">
        <v>0.1075</v>
      </c>
      <c r="M3070" s="46">
        <f t="shared" si="189"/>
        <v>326321.625</v>
      </c>
      <c r="N3070" s="47">
        <f t="shared" si="190"/>
        <v>7588.8977272727643</v>
      </c>
      <c r="O3070" s="48">
        <f t="shared" si="191"/>
        <v>8196.0095454545863</v>
      </c>
      <c r="P3070" s="49"/>
      <c r="Q3070" s="49"/>
      <c r="R3070" s="50"/>
    </row>
    <row r="3071" spans="1:18" x14ac:dyDescent="0.25">
      <c r="A3071" s="51">
        <v>3068</v>
      </c>
      <c r="B3071" s="54" t="s">
        <v>6237</v>
      </c>
      <c r="C3071" s="38">
        <v>280</v>
      </c>
      <c r="D3071" s="39">
        <v>45023</v>
      </c>
      <c r="E3071" s="40" t="s">
        <v>6238</v>
      </c>
      <c r="F3071" s="41">
        <v>-130973</v>
      </c>
      <c r="G3071" s="40" t="s">
        <v>3749</v>
      </c>
      <c r="H3071" s="41">
        <v>-13752</v>
      </c>
      <c r="I3071" s="42">
        <f t="shared" si="188"/>
        <v>-12501.81818181818</v>
      </c>
      <c r="J3071" s="43">
        <v>45036</v>
      </c>
      <c r="K3071" s="44">
        <v>-119066</v>
      </c>
      <c r="L3071" s="45">
        <v>0.1075</v>
      </c>
      <c r="M3071" s="46">
        <f t="shared" si="189"/>
        <v>-12799.594999999999</v>
      </c>
      <c r="N3071" s="47">
        <f t="shared" si="190"/>
        <v>-297.77681818181918</v>
      </c>
      <c r="O3071" s="48">
        <f t="shared" si="191"/>
        <v>-321.59896363636472</v>
      </c>
      <c r="P3071" s="49"/>
      <c r="Q3071" s="49"/>
      <c r="R3071" s="50"/>
    </row>
    <row r="3072" spans="1:18" ht="26.45" customHeight="1" x14ac:dyDescent="0.25">
      <c r="A3072" s="51">
        <v>3069</v>
      </c>
      <c r="B3072" s="37" t="s">
        <v>6239</v>
      </c>
      <c r="C3072" s="38" t="s">
        <v>6240</v>
      </c>
      <c r="D3072" s="39">
        <v>45013</v>
      </c>
      <c r="E3072" s="40" t="s">
        <v>56</v>
      </c>
      <c r="F3072" s="41">
        <v>5354844</v>
      </c>
      <c r="G3072" s="40" t="s">
        <v>3749</v>
      </c>
      <c r="H3072" s="41">
        <v>562259</v>
      </c>
      <c r="I3072" s="42">
        <f t="shared" si="188"/>
        <v>511144.54545454541</v>
      </c>
      <c r="J3072" s="43">
        <v>45036</v>
      </c>
      <c r="K3072" s="44">
        <v>4868040</v>
      </c>
      <c r="L3072" s="45">
        <v>0.1075</v>
      </c>
      <c r="M3072" s="46">
        <f t="shared" si="189"/>
        <v>523314.3</v>
      </c>
      <c r="N3072" s="47">
        <f t="shared" si="190"/>
        <v>12169.754545454576</v>
      </c>
      <c r="O3072" s="48">
        <f t="shared" si="191"/>
        <v>13143.334909090943</v>
      </c>
      <c r="P3072" s="49"/>
      <c r="Q3072" s="49"/>
      <c r="R3072" s="50"/>
    </row>
    <row r="3073" spans="1:18" x14ac:dyDescent="0.25">
      <c r="A3073" s="51">
        <v>3070</v>
      </c>
      <c r="B3073" s="52"/>
      <c r="C3073" s="38" t="s">
        <v>6241</v>
      </c>
      <c r="D3073" s="39">
        <v>44995</v>
      </c>
      <c r="E3073" s="40" t="s">
        <v>803</v>
      </c>
      <c r="F3073" s="41">
        <v>4170595</v>
      </c>
      <c r="G3073" s="40" t="s">
        <v>3749</v>
      </c>
      <c r="H3073" s="41">
        <v>437912</v>
      </c>
      <c r="I3073" s="42">
        <f t="shared" si="188"/>
        <v>398101.81818181818</v>
      </c>
      <c r="J3073" s="43">
        <v>45036</v>
      </c>
      <c r="K3073" s="44">
        <v>3791450</v>
      </c>
      <c r="L3073" s="45">
        <v>0.1075</v>
      </c>
      <c r="M3073" s="46">
        <f t="shared" si="189"/>
        <v>407580.875</v>
      </c>
      <c r="N3073" s="47">
        <f t="shared" si="190"/>
        <v>9479.0568181818235</v>
      </c>
      <c r="O3073" s="48">
        <f t="shared" si="191"/>
        <v>10237.38136363637</v>
      </c>
      <c r="P3073" s="49"/>
      <c r="Q3073" s="49"/>
      <c r="R3073" s="50"/>
    </row>
    <row r="3074" spans="1:18" x14ac:dyDescent="0.25">
      <c r="A3074" s="51">
        <v>3071</v>
      </c>
      <c r="B3074" s="53"/>
      <c r="C3074" s="38" t="s">
        <v>6242</v>
      </c>
      <c r="D3074" s="39">
        <v>45006</v>
      </c>
      <c r="E3074" s="40" t="s">
        <v>56</v>
      </c>
      <c r="F3074" s="41">
        <v>3668401</v>
      </c>
      <c r="G3074" s="40" t="s">
        <v>3749</v>
      </c>
      <c r="H3074" s="41">
        <v>385182</v>
      </c>
      <c r="I3074" s="42">
        <f t="shared" si="188"/>
        <v>350165.45454545453</v>
      </c>
      <c r="J3074" s="43">
        <v>45036</v>
      </c>
      <c r="K3074" s="44">
        <v>3334910</v>
      </c>
      <c r="L3074" s="45">
        <v>0.1075</v>
      </c>
      <c r="M3074" s="46">
        <f t="shared" si="189"/>
        <v>358502.82500000001</v>
      </c>
      <c r="N3074" s="47">
        <f t="shared" si="190"/>
        <v>8337.3704545454821</v>
      </c>
      <c r="O3074" s="48">
        <f t="shared" si="191"/>
        <v>9004.3600909091219</v>
      </c>
      <c r="P3074" s="49"/>
      <c r="Q3074" s="49"/>
      <c r="R3074" s="50"/>
    </row>
    <row r="3075" spans="1:18" x14ac:dyDescent="0.25">
      <c r="A3075" s="51">
        <v>3072</v>
      </c>
      <c r="B3075" s="37" t="s">
        <v>6243</v>
      </c>
      <c r="C3075" s="38" t="s">
        <v>6244</v>
      </c>
      <c r="D3075" s="39">
        <v>45005</v>
      </c>
      <c r="E3075" s="40" t="s">
        <v>28</v>
      </c>
      <c r="F3075" s="41">
        <v>1832457</v>
      </c>
      <c r="G3075" s="40" t="s">
        <v>3749</v>
      </c>
      <c r="H3075" s="41">
        <v>192408</v>
      </c>
      <c r="I3075" s="42">
        <f t="shared" si="188"/>
        <v>174916.36363636362</v>
      </c>
      <c r="J3075" s="43">
        <v>45036</v>
      </c>
      <c r="K3075" s="44">
        <v>1665870</v>
      </c>
      <c r="L3075" s="45">
        <v>0.1075</v>
      </c>
      <c r="M3075" s="46">
        <f t="shared" si="189"/>
        <v>179081.02499999999</v>
      </c>
      <c r="N3075" s="47">
        <f t="shared" si="190"/>
        <v>4164.6613636363763</v>
      </c>
      <c r="O3075" s="48">
        <f t="shared" si="191"/>
        <v>4497.8342727272866</v>
      </c>
      <c r="P3075" s="49"/>
      <c r="Q3075" s="49"/>
      <c r="R3075" s="50"/>
    </row>
    <row r="3076" spans="1:18" x14ac:dyDescent="0.25">
      <c r="A3076" s="51">
        <v>3073</v>
      </c>
      <c r="B3076" s="52"/>
      <c r="C3076" s="38" t="s">
        <v>6245</v>
      </c>
      <c r="D3076" s="39">
        <v>45008</v>
      </c>
      <c r="E3076" s="40" t="s">
        <v>28</v>
      </c>
      <c r="F3076" s="41">
        <v>1851630</v>
      </c>
      <c r="G3076" s="40" t="s">
        <v>3749</v>
      </c>
      <c r="H3076" s="41">
        <v>194421</v>
      </c>
      <c r="I3076" s="42">
        <f t="shared" ref="I3076:I3139" si="192">H3076/1.1</f>
        <v>176746.36363636362</v>
      </c>
      <c r="J3076" s="43">
        <v>45036</v>
      </c>
      <c r="K3076" s="44">
        <v>1683300</v>
      </c>
      <c r="L3076" s="45">
        <v>0.1075</v>
      </c>
      <c r="M3076" s="46">
        <f t="shared" ref="M3076:M3139" si="193">K3076*L3076</f>
        <v>180954.75</v>
      </c>
      <c r="N3076" s="47">
        <f t="shared" ref="N3076:N3139" si="194">M3076-I3076</f>
        <v>4208.3863636363822</v>
      </c>
      <c r="O3076" s="48">
        <f t="shared" ref="O3076:O3139" si="195">N3076*1.08</f>
        <v>4545.0572727272929</v>
      </c>
      <c r="P3076" s="49"/>
      <c r="Q3076" s="49"/>
      <c r="R3076" s="50"/>
    </row>
    <row r="3077" spans="1:18" x14ac:dyDescent="0.25">
      <c r="A3077" s="51">
        <v>3074</v>
      </c>
      <c r="B3077" s="52"/>
      <c r="C3077" s="38" t="s">
        <v>6246</v>
      </c>
      <c r="D3077" s="39">
        <v>44991</v>
      </c>
      <c r="E3077" s="40" t="s">
        <v>28</v>
      </c>
      <c r="F3077" s="41">
        <v>831620</v>
      </c>
      <c r="G3077" s="40" t="s">
        <v>3749</v>
      </c>
      <c r="H3077" s="41">
        <v>87320</v>
      </c>
      <c r="I3077" s="42">
        <f t="shared" si="192"/>
        <v>79381.818181818177</v>
      </c>
      <c r="J3077" s="43">
        <v>45036</v>
      </c>
      <c r="K3077" s="44">
        <v>756018</v>
      </c>
      <c r="L3077" s="45">
        <v>0.1075</v>
      </c>
      <c r="M3077" s="46">
        <f t="shared" si="193"/>
        <v>81271.934999999998</v>
      </c>
      <c r="N3077" s="47">
        <f t="shared" si="194"/>
        <v>1890.1168181818211</v>
      </c>
      <c r="O3077" s="48">
        <f t="shared" si="195"/>
        <v>2041.326163636367</v>
      </c>
      <c r="P3077" s="49"/>
      <c r="Q3077" s="49"/>
      <c r="R3077" s="50"/>
    </row>
    <row r="3078" spans="1:18" x14ac:dyDescent="0.25">
      <c r="A3078" s="51">
        <v>3075</v>
      </c>
      <c r="B3078" s="52"/>
      <c r="C3078" s="38" t="s">
        <v>6247</v>
      </c>
      <c r="D3078" s="39">
        <v>44987</v>
      </c>
      <c r="E3078" s="40" t="s">
        <v>28</v>
      </c>
      <c r="F3078" s="41">
        <v>599056</v>
      </c>
      <c r="G3078" s="40" t="s">
        <v>3749</v>
      </c>
      <c r="H3078" s="41">
        <v>62901</v>
      </c>
      <c r="I3078" s="42">
        <f t="shared" si="192"/>
        <v>57182.727272727265</v>
      </c>
      <c r="J3078" s="43">
        <v>45036</v>
      </c>
      <c r="K3078" s="44">
        <v>544596</v>
      </c>
      <c r="L3078" s="45">
        <v>0.1075</v>
      </c>
      <c r="M3078" s="46">
        <f t="shared" si="193"/>
        <v>58544.07</v>
      </c>
      <c r="N3078" s="47">
        <f t="shared" si="194"/>
        <v>1361.3427272727349</v>
      </c>
      <c r="O3078" s="48">
        <f t="shared" si="195"/>
        <v>1470.2501454545538</v>
      </c>
      <c r="P3078" s="49"/>
      <c r="Q3078" s="49"/>
      <c r="R3078" s="50"/>
    </row>
    <row r="3079" spans="1:18" x14ac:dyDescent="0.25">
      <c r="A3079" s="51">
        <v>3076</v>
      </c>
      <c r="B3079" s="52"/>
      <c r="C3079" s="38" t="s">
        <v>6248</v>
      </c>
      <c r="D3079" s="39">
        <v>45012</v>
      </c>
      <c r="E3079" s="40" t="s">
        <v>28</v>
      </c>
      <c r="F3079" s="41">
        <v>3426034</v>
      </c>
      <c r="G3079" s="40" t="s">
        <v>3749</v>
      </c>
      <c r="H3079" s="41">
        <v>359734</v>
      </c>
      <c r="I3079" s="42">
        <f t="shared" si="192"/>
        <v>327030.90909090906</v>
      </c>
      <c r="J3079" s="43">
        <v>45036</v>
      </c>
      <c r="K3079" s="44">
        <v>3114576</v>
      </c>
      <c r="L3079" s="45">
        <v>0.1075</v>
      </c>
      <c r="M3079" s="46">
        <f t="shared" si="193"/>
        <v>334816.92</v>
      </c>
      <c r="N3079" s="47">
        <f t="shared" si="194"/>
        <v>7786.0109090909245</v>
      </c>
      <c r="O3079" s="48">
        <f t="shared" si="195"/>
        <v>8408.8917818181999</v>
      </c>
      <c r="P3079" s="49"/>
      <c r="Q3079" s="49"/>
      <c r="R3079" s="50"/>
    </row>
    <row r="3080" spans="1:18" x14ac:dyDescent="0.25">
      <c r="A3080" s="51">
        <v>3077</v>
      </c>
      <c r="B3080" s="52"/>
      <c r="C3080" s="38" t="s">
        <v>6249</v>
      </c>
      <c r="D3080" s="39">
        <v>45001</v>
      </c>
      <c r="E3080" s="40" t="s">
        <v>28</v>
      </c>
      <c r="F3080" s="41">
        <v>1221638</v>
      </c>
      <c r="G3080" s="40" t="s">
        <v>3749</v>
      </c>
      <c r="H3080" s="41">
        <v>128272</v>
      </c>
      <c r="I3080" s="42">
        <f t="shared" si="192"/>
        <v>116610.90909090909</v>
      </c>
      <c r="J3080" s="43">
        <v>45036</v>
      </c>
      <c r="K3080" s="44">
        <v>1110580</v>
      </c>
      <c r="L3080" s="45">
        <v>0.1075</v>
      </c>
      <c r="M3080" s="46">
        <f t="shared" si="193"/>
        <v>119387.34999999999</v>
      </c>
      <c r="N3080" s="47">
        <f t="shared" si="194"/>
        <v>2776.440909090903</v>
      </c>
      <c r="O3080" s="48">
        <f t="shared" si="195"/>
        <v>2998.5561818181754</v>
      </c>
      <c r="P3080" s="49"/>
      <c r="Q3080" s="49"/>
      <c r="R3080" s="50"/>
    </row>
    <row r="3081" spans="1:18" x14ac:dyDescent="0.25">
      <c r="A3081" s="51">
        <v>3078</v>
      </c>
      <c r="B3081" s="53"/>
      <c r="C3081" s="38" t="s">
        <v>6250</v>
      </c>
      <c r="D3081" s="39">
        <v>44998</v>
      </c>
      <c r="E3081" s="40" t="s">
        <v>28</v>
      </c>
      <c r="F3081" s="41">
        <v>1221638</v>
      </c>
      <c r="G3081" s="40" t="s">
        <v>3749</v>
      </c>
      <c r="H3081" s="41">
        <v>128272</v>
      </c>
      <c r="I3081" s="42">
        <f t="shared" si="192"/>
        <v>116610.90909090909</v>
      </c>
      <c r="J3081" s="43">
        <v>45036</v>
      </c>
      <c r="K3081" s="44">
        <v>1110580</v>
      </c>
      <c r="L3081" s="45">
        <v>0.1075</v>
      </c>
      <c r="M3081" s="46">
        <f t="shared" si="193"/>
        <v>119387.34999999999</v>
      </c>
      <c r="N3081" s="47">
        <f t="shared" si="194"/>
        <v>2776.440909090903</v>
      </c>
      <c r="O3081" s="48">
        <f t="shared" si="195"/>
        <v>2998.5561818181754</v>
      </c>
      <c r="P3081" s="49"/>
      <c r="Q3081" s="49"/>
      <c r="R3081" s="50"/>
    </row>
    <row r="3082" spans="1:18" x14ac:dyDescent="0.25">
      <c r="A3082" s="51">
        <v>3079</v>
      </c>
      <c r="B3082" s="54" t="s">
        <v>6251</v>
      </c>
      <c r="C3082" s="38">
        <v>419</v>
      </c>
      <c r="D3082" s="39">
        <v>45012</v>
      </c>
      <c r="E3082" s="40" t="s">
        <v>6252</v>
      </c>
      <c r="F3082" s="41">
        <v>-260961</v>
      </c>
      <c r="G3082" s="40" t="s">
        <v>3749</v>
      </c>
      <c r="H3082" s="41">
        <v>-27401</v>
      </c>
      <c r="I3082" s="42">
        <f t="shared" si="192"/>
        <v>-24909.999999999996</v>
      </c>
      <c r="J3082" s="43">
        <v>45036</v>
      </c>
      <c r="K3082" s="44">
        <v>-237237</v>
      </c>
      <c r="L3082" s="45">
        <v>0.1075</v>
      </c>
      <c r="M3082" s="46">
        <f t="shared" si="193"/>
        <v>-25502.977500000001</v>
      </c>
      <c r="N3082" s="47">
        <f t="shared" si="194"/>
        <v>-592.97750000000451</v>
      </c>
      <c r="O3082" s="48">
        <f t="shared" si="195"/>
        <v>-640.4157000000049</v>
      </c>
      <c r="P3082" s="49"/>
      <c r="Q3082" s="49"/>
      <c r="R3082" s="50"/>
    </row>
    <row r="3083" spans="1:18" x14ac:dyDescent="0.25">
      <c r="A3083" s="51">
        <v>3080</v>
      </c>
      <c r="B3083" s="37" t="s">
        <v>6253</v>
      </c>
      <c r="C3083" s="38" t="s">
        <v>6254</v>
      </c>
      <c r="D3083" s="39">
        <v>45014</v>
      </c>
      <c r="E3083" s="40" t="s">
        <v>28</v>
      </c>
      <c r="F3083" s="41">
        <v>4076776</v>
      </c>
      <c r="G3083" s="40" t="s">
        <v>3749</v>
      </c>
      <c r="H3083" s="41">
        <v>428061</v>
      </c>
      <c r="I3083" s="42">
        <f t="shared" si="192"/>
        <v>389146.36363636359</v>
      </c>
      <c r="J3083" s="43">
        <v>45036</v>
      </c>
      <c r="K3083" s="44">
        <v>3706160</v>
      </c>
      <c r="L3083" s="45">
        <v>0.1075</v>
      </c>
      <c r="M3083" s="46">
        <f t="shared" si="193"/>
        <v>398412.2</v>
      </c>
      <c r="N3083" s="47">
        <f t="shared" si="194"/>
        <v>9265.8363636364229</v>
      </c>
      <c r="O3083" s="48">
        <f t="shared" si="195"/>
        <v>10007.103272727338</v>
      </c>
      <c r="P3083" s="49"/>
      <c r="Q3083" s="49"/>
      <c r="R3083" s="50"/>
    </row>
    <row r="3084" spans="1:18" x14ac:dyDescent="0.25">
      <c r="A3084" s="51">
        <v>3081</v>
      </c>
      <c r="B3084" s="52"/>
      <c r="C3084" s="38" t="s">
        <v>6255</v>
      </c>
      <c r="D3084" s="39">
        <v>45005</v>
      </c>
      <c r="E3084" s="40" t="s">
        <v>28</v>
      </c>
      <c r="F3084" s="41">
        <v>3441526</v>
      </c>
      <c r="G3084" s="40" t="s">
        <v>3749</v>
      </c>
      <c r="H3084" s="41">
        <v>361360</v>
      </c>
      <c r="I3084" s="42">
        <f t="shared" si="192"/>
        <v>328509.09090909088</v>
      </c>
      <c r="J3084" s="43">
        <v>45036</v>
      </c>
      <c r="K3084" s="44">
        <v>3128660</v>
      </c>
      <c r="L3084" s="45">
        <v>0.1075</v>
      </c>
      <c r="M3084" s="46">
        <f t="shared" si="193"/>
        <v>336330.95</v>
      </c>
      <c r="N3084" s="47">
        <f t="shared" si="194"/>
        <v>7821.859090909129</v>
      </c>
      <c r="O3084" s="48">
        <f t="shared" si="195"/>
        <v>8447.6078181818593</v>
      </c>
      <c r="P3084" s="49"/>
      <c r="Q3084" s="49"/>
      <c r="R3084" s="50"/>
    </row>
    <row r="3085" spans="1:18" x14ac:dyDescent="0.25">
      <c r="A3085" s="51">
        <v>3082</v>
      </c>
      <c r="B3085" s="53"/>
      <c r="C3085" s="38" t="s">
        <v>6256</v>
      </c>
      <c r="D3085" s="39">
        <v>44993</v>
      </c>
      <c r="E3085" s="40" t="s">
        <v>28</v>
      </c>
      <c r="F3085" s="41">
        <v>2837120</v>
      </c>
      <c r="G3085" s="40" t="s">
        <v>3749</v>
      </c>
      <c r="H3085" s="41">
        <v>297898</v>
      </c>
      <c r="I3085" s="42">
        <f t="shared" si="192"/>
        <v>270816.36363636359</v>
      </c>
      <c r="J3085" s="43">
        <v>45036</v>
      </c>
      <c r="K3085" s="44">
        <v>2579200</v>
      </c>
      <c r="L3085" s="45">
        <v>0.1075</v>
      </c>
      <c r="M3085" s="46">
        <f t="shared" si="193"/>
        <v>277264</v>
      </c>
      <c r="N3085" s="47">
        <f t="shared" si="194"/>
        <v>6447.6363636364113</v>
      </c>
      <c r="O3085" s="48">
        <f t="shared" si="195"/>
        <v>6963.4472727273251</v>
      </c>
      <c r="P3085" s="49"/>
      <c r="Q3085" s="49"/>
      <c r="R3085" s="50"/>
    </row>
    <row r="3086" spans="1:18" x14ac:dyDescent="0.25">
      <c r="A3086" s="51">
        <v>3083</v>
      </c>
      <c r="B3086" s="54" t="s">
        <v>6257</v>
      </c>
      <c r="C3086" s="38" t="s">
        <v>6258</v>
      </c>
      <c r="D3086" s="39">
        <v>45003</v>
      </c>
      <c r="E3086" s="40" t="s">
        <v>28</v>
      </c>
      <c r="F3086" s="41">
        <v>2073423</v>
      </c>
      <c r="G3086" s="40" t="s">
        <v>3749</v>
      </c>
      <c r="H3086" s="41">
        <v>217709</v>
      </c>
      <c r="I3086" s="42">
        <f t="shared" si="192"/>
        <v>197917.27272727271</v>
      </c>
      <c r="J3086" s="43">
        <v>45036</v>
      </c>
      <c r="K3086" s="44">
        <v>1884930</v>
      </c>
      <c r="L3086" s="45">
        <v>0.1075</v>
      </c>
      <c r="M3086" s="46">
        <f t="shared" si="193"/>
        <v>202629.97500000001</v>
      </c>
      <c r="N3086" s="47">
        <f t="shared" si="194"/>
        <v>4712.7022727272997</v>
      </c>
      <c r="O3086" s="48">
        <f t="shared" si="195"/>
        <v>5089.7184545454838</v>
      </c>
      <c r="P3086" s="49"/>
      <c r="Q3086" s="49"/>
      <c r="R3086" s="50"/>
    </row>
    <row r="3087" spans="1:18" ht="26.45" customHeight="1" x14ac:dyDescent="0.25">
      <c r="A3087" s="51">
        <v>3084</v>
      </c>
      <c r="B3087" s="37" t="s">
        <v>6259</v>
      </c>
      <c r="C3087" s="38" t="s">
        <v>6260</v>
      </c>
      <c r="D3087" s="39">
        <v>45006</v>
      </c>
      <c r="E3087" s="40" t="s">
        <v>56</v>
      </c>
      <c r="F3087" s="41">
        <v>7397863</v>
      </c>
      <c r="G3087" s="40" t="s">
        <v>3749</v>
      </c>
      <c r="H3087" s="41">
        <v>776775</v>
      </c>
      <c r="I3087" s="42">
        <f t="shared" si="192"/>
        <v>706159.09090909082</v>
      </c>
      <c r="J3087" s="43">
        <v>45036</v>
      </c>
      <c r="K3087" s="44">
        <v>6725330</v>
      </c>
      <c r="L3087" s="45">
        <v>0.1075</v>
      </c>
      <c r="M3087" s="46">
        <f t="shared" si="193"/>
        <v>722972.97499999998</v>
      </c>
      <c r="N3087" s="47">
        <f t="shared" si="194"/>
        <v>16813.884090909152</v>
      </c>
      <c r="O3087" s="48">
        <f t="shared" si="195"/>
        <v>18158.994818181887</v>
      </c>
      <c r="P3087" s="49"/>
      <c r="Q3087" s="49"/>
      <c r="R3087" s="50"/>
    </row>
    <row r="3088" spans="1:18" x14ac:dyDescent="0.25">
      <c r="A3088" s="51">
        <v>3085</v>
      </c>
      <c r="B3088" s="53"/>
      <c r="C3088" s="38" t="s">
        <v>6261</v>
      </c>
      <c r="D3088" s="39">
        <v>44989</v>
      </c>
      <c r="E3088" s="40" t="s">
        <v>56</v>
      </c>
      <c r="F3088" s="41">
        <v>7485951</v>
      </c>
      <c r="G3088" s="40" t="s">
        <v>3749</v>
      </c>
      <c r="H3088" s="41">
        <v>786025</v>
      </c>
      <c r="I3088" s="42">
        <f t="shared" si="192"/>
        <v>714568.18181818177</v>
      </c>
      <c r="J3088" s="43">
        <v>45036</v>
      </c>
      <c r="K3088" s="44">
        <v>6805410</v>
      </c>
      <c r="L3088" s="45">
        <v>0.1075</v>
      </c>
      <c r="M3088" s="46">
        <f t="shared" si="193"/>
        <v>731581.57499999995</v>
      </c>
      <c r="N3088" s="47">
        <f t="shared" si="194"/>
        <v>17013.393181818188</v>
      </c>
      <c r="O3088" s="48">
        <f t="shared" si="195"/>
        <v>18374.464636363646</v>
      </c>
      <c r="P3088" s="49"/>
      <c r="Q3088" s="49"/>
      <c r="R3088" s="50"/>
    </row>
    <row r="3089" spans="1:18" ht="39.6" customHeight="1" x14ac:dyDescent="0.25">
      <c r="A3089" s="51">
        <v>3086</v>
      </c>
      <c r="B3089" s="37" t="s">
        <v>6262</v>
      </c>
      <c r="C3089" s="38" t="s">
        <v>6263</v>
      </c>
      <c r="D3089" s="39">
        <v>44998</v>
      </c>
      <c r="E3089" s="40" t="s">
        <v>28</v>
      </c>
      <c r="F3089" s="41">
        <v>4146846</v>
      </c>
      <c r="G3089" s="40" t="s">
        <v>3749</v>
      </c>
      <c r="H3089" s="41">
        <v>435419</v>
      </c>
      <c r="I3089" s="42">
        <f t="shared" si="192"/>
        <v>395835.45454545453</v>
      </c>
      <c r="J3089" s="43">
        <v>45036</v>
      </c>
      <c r="K3089" s="44">
        <v>3769860</v>
      </c>
      <c r="L3089" s="45">
        <v>0.1075</v>
      </c>
      <c r="M3089" s="46">
        <f t="shared" si="193"/>
        <v>405259.95</v>
      </c>
      <c r="N3089" s="47">
        <f t="shared" si="194"/>
        <v>9424.4954545454821</v>
      </c>
      <c r="O3089" s="48">
        <f t="shared" si="195"/>
        <v>10178.455090909121</v>
      </c>
      <c r="P3089" s="49"/>
      <c r="Q3089" s="49"/>
      <c r="R3089" s="50"/>
    </row>
    <row r="3090" spans="1:18" x14ac:dyDescent="0.25">
      <c r="A3090" s="51">
        <v>3087</v>
      </c>
      <c r="B3090" s="52"/>
      <c r="C3090" s="38" t="s">
        <v>6264</v>
      </c>
      <c r="D3090" s="39">
        <v>45005</v>
      </c>
      <c r="E3090" s="40" t="s">
        <v>4253</v>
      </c>
      <c r="F3090" s="41">
        <v>4146846</v>
      </c>
      <c r="G3090" s="40" t="s">
        <v>3749</v>
      </c>
      <c r="H3090" s="41">
        <v>435419</v>
      </c>
      <c r="I3090" s="42">
        <f t="shared" si="192"/>
        <v>395835.45454545453</v>
      </c>
      <c r="J3090" s="43">
        <v>45036</v>
      </c>
      <c r="K3090" s="44">
        <v>3769860</v>
      </c>
      <c r="L3090" s="45">
        <v>0.1075</v>
      </c>
      <c r="M3090" s="46">
        <f t="shared" si="193"/>
        <v>405259.95</v>
      </c>
      <c r="N3090" s="47">
        <f t="shared" si="194"/>
        <v>9424.4954545454821</v>
      </c>
      <c r="O3090" s="48">
        <f t="shared" si="195"/>
        <v>10178.455090909121</v>
      </c>
      <c r="P3090" s="49"/>
      <c r="Q3090" s="49"/>
      <c r="R3090" s="50"/>
    </row>
    <row r="3091" spans="1:18" x14ac:dyDescent="0.25">
      <c r="A3091" s="51">
        <v>3088</v>
      </c>
      <c r="B3091" s="53"/>
      <c r="C3091" s="38" t="s">
        <v>6265</v>
      </c>
      <c r="D3091" s="39">
        <v>45012</v>
      </c>
      <c r="E3091" s="40" t="s">
        <v>28</v>
      </c>
      <c r="F3091" s="41">
        <v>4058758</v>
      </c>
      <c r="G3091" s="40" t="s">
        <v>3749</v>
      </c>
      <c r="H3091" s="41">
        <v>426170</v>
      </c>
      <c r="I3091" s="42">
        <f t="shared" si="192"/>
        <v>387427.27272727271</v>
      </c>
      <c r="J3091" s="43">
        <v>45036</v>
      </c>
      <c r="K3091" s="44">
        <v>3689780</v>
      </c>
      <c r="L3091" s="45">
        <v>0.1075</v>
      </c>
      <c r="M3091" s="46">
        <f t="shared" si="193"/>
        <v>396651.35</v>
      </c>
      <c r="N3091" s="47">
        <f t="shared" si="194"/>
        <v>9224.0772727272706</v>
      </c>
      <c r="O3091" s="48">
        <f t="shared" si="195"/>
        <v>9962.0034545454528</v>
      </c>
      <c r="P3091" s="49"/>
      <c r="Q3091" s="49"/>
      <c r="R3091" s="50"/>
    </row>
    <row r="3092" spans="1:18" x14ac:dyDescent="0.25">
      <c r="A3092" s="51">
        <v>3089</v>
      </c>
      <c r="B3092" s="54" t="s">
        <v>6266</v>
      </c>
      <c r="C3092" s="38">
        <v>268</v>
      </c>
      <c r="D3092" s="39">
        <v>44995</v>
      </c>
      <c r="E3092" s="40" t="s">
        <v>6267</v>
      </c>
      <c r="F3092" s="41">
        <v>-80774</v>
      </c>
      <c r="G3092" s="40" t="s">
        <v>3749</v>
      </c>
      <c r="H3092" s="41">
        <v>-8481</v>
      </c>
      <c r="I3092" s="42">
        <f t="shared" si="192"/>
        <v>-7709.9999999999991</v>
      </c>
      <c r="J3092" s="43">
        <v>45036</v>
      </c>
      <c r="K3092" s="44">
        <v>-73431</v>
      </c>
      <c r="L3092" s="45">
        <v>0.1075</v>
      </c>
      <c r="M3092" s="46">
        <f t="shared" si="193"/>
        <v>-7893.8324999999995</v>
      </c>
      <c r="N3092" s="47">
        <f t="shared" si="194"/>
        <v>-183.83250000000044</v>
      </c>
      <c r="O3092" s="48">
        <f t="shared" si="195"/>
        <v>-198.53910000000047</v>
      </c>
      <c r="P3092" s="49"/>
      <c r="Q3092" s="49"/>
      <c r="R3092" s="50"/>
    </row>
    <row r="3093" spans="1:18" ht="39.6" customHeight="1" x14ac:dyDescent="0.25">
      <c r="A3093" s="51">
        <v>3090</v>
      </c>
      <c r="B3093" s="37" t="s">
        <v>6268</v>
      </c>
      <c r="C3093" s="38" t="s">
        <v>6269</v>
      </c>
      <c r="D3093" s="39">
        <v>44999</v>
      </c>
      <c r="E3093" s="40" t="s">
        <v>28</v>
      </c>
      <c r="F3093" s="41">
        <v>2305380</v>
      </c>
      <c r="G3093" s="40" t="s">
        <v>3749</v>
      </c>
      <c r="H3093" s="41">
        <v>242065</v>
      </c>
      <c r="I3093" s="42">
        <f t="shared" si="192"/>
        <v>220059.09090909088</v>
      </c>
      <c r="J3093" s="43">
        <v>45036</v>
      </c>
      <c r="K3093" s="44">
        <v>2095800</v>
      </c>
      <c r="L3093" s="45">
        <v>0.1075</v>
      </c>
      <c r="M3093" s="46">
        <f t="shared" si="193"/>
        <v>225298.5</v>
      </c>
      <c r="N3093" s="47">
        <f t="shared" si="194"/>
        <v>5239.4090909091174</v>
      </c>
      <c r="O3093" s="48">
        <f t="shared" si="195"/>
        <v>5658.5618181818472</v>
      </c>
      <c r="P3093" s="49"/>
      <c r="Q3093" s="49"/>
      <c r="R3093" s="50"/>
    </row>
    <row r="3094" spans="1:18" x14ac:dyDescent="0.25">
      <c r="A3094" s="51">
        <v>3091</v>
      </c>
      <c r="B3094" s="53"/>
      <c r="C3094" s="38" t="s">
        <v>6270</v>
      </c>
      <c r="D3094" s="39">
        <v>45014</v>
      </c>
      <c r="E3094" s="40" t="s">
        <v>56</v>
      </c>
      <c r="F3094" s="41">
        <v>1541683</v>
      </c>
      <c r="G3094" s="40" t="s">
        <v>3749</v>
      </c>
      <c r="H3094" s="41">
        <v>161877</v>
      </c>
      <c r="I3094" s="42">
        <f t="shared" si="192"/>
        <v>147160.90909090909</v>
      </c>
      <c r="J3094" s="43">
        <v>45036</v>
      </c>
      <c r="K3094" s="44">
        <v>1401530</v>
      </c>
      <c r="L3094" s="45">
        <v>0.1075</v>
      </c>
      <c r="M3094" s="46">
        <f t="shared" si="193"/>
        <v>150664.47500000001</v>
      </c>
      <c r="N3094" s="47">
        <f t="shared" si="194"/>
        <v>3503.5659090909176</v>
      </c>
      <c r="O3094" s="48">
        <f t="shared" si="195"/>
        <v>3783.8511818181914</v>
      </c>
      <c r="P3094" s="49"/>
      <c r="Q3094" s="49"/>
      <c r="R3094" s="50"/>
    </row>
    <row r="3095" spans="1:18" ht="39.6" customHeight="1" x14ac:dyDescent="0.25">
      <c r="A3095" s="51">
        <v>3092</v>
      </c>
      <c r="B3095" s="37" t="s">
        <v>6271</v>
      </c>
      <c r="C3095" s="38" t="s">
        <v>6272</v>
      </c>
      <c r="D3095" s="39">
        <v>45005</v>
      </c>
      <c r="E3095" s="40" t="s">
        <v>28</v>
      </c>
      <c r="F3095" s="41">
        <v>1068784</v>
      </c>
      <c r="G3095" s="40" t="s">
        <v>3749</v>
      </c>
      <c r="H3095" s="41">
        <v>112222</v>
      </c>
      <c r="I3095" s="42">
        <f t="shared" si="192"/>
        <v>102019.99999999999</v>
      </c>
      <c r="J3095" s="43">
        <v>45036</v>
      </c>
      <c r="K3095" s="44">
        <v>971622</v>
      </c>
      <c r="L3095" s="45">
        <v>0.1075</v>
      </c>
      <c r="M3095" s="46">
        <f t="shared" si="193"/>
        <v>104449.36500000001</v>
      </c>
      <c r="N3095" s="47">
        <f t="shared" si="194"/>
        <v>2429.3650000000198</v>
      </c>
      <c r="O3095" s="48">
        <f t="shared" si="195"/>
        <v>2623.7142000000217</v>
      </c>
      <c r="P3095" s="49"/>
      <c r="Q3095" s="49"/>
      <c r="R3095" s="50"/>
    </row>
    <row r="3096" spans="1:18" x14ac:dyDescent="0.25">
      <c r="A3096" s="51">
        <v>3093</v>
      </c>
      <c r="B3096" s="52"/>
      <c r="C3096" s="38" t="s">
        <v>6273</v>
      </c>
      <c r="D3096" s="39">
        <v>44998</v>
      </c>
      <c r="E3096" s="40" t="s">
        <v>5191</v>
      </c>
      <c r="F3096" s="41">
        <v>466455</v>
      </c>
      <c r="G3096" s="40" t="s">
        <v>3749</v>
      </c>
      <c r="H3096" s="41">
        <v>48978</v>
      </c>
      <c r="I3096" s="42">
        <f t="shared" si="192"/>
        <v>44525.454545454544</v>
      </c>
      <c r="J3096" s="43">
        <v>45036</v>
      </c>
      <c r="K3096" s="44">
        <v>424050</v>
      </c>
      <c r="L3096" s="45">
        <v>0.1075</v>
      </c>
      <c r="M3096" s="46">
        <f t="shared" si="193"/>
        <v>45585.375</v>
      </c>
      <c r="N3096" s="47">
        <f t="shared" si="194"/>
        <v>1059.9204545454559</v>
      </c>
      <c r="O3096" s="48">
        <f t="shared" si="195"/>
        <v>1144.7140909090924</v>
      </c>
      <c r="P3096" s="49"/>
      <c r="Q3096" s="49"/>
      <c r="R3096" s="50"/>
    </row>
    <row r="3097" spans="1:18" x14ac:dyDescent="0.25">
      <c r="A3097" s="51">
        <v>3094</v>
      </c>
      <c r="B3097" s="53"/>
      <c r="C3097" s="38" t="s">
        <v>6274</v>
      </c>
      <c r="D3097" s="39">
        <v>45012</v>
      </c>
      <c r="E3097" s="40" t="s">
        <v>28</v>
      </c>
      <c r="F3097" s="41">
        <v>1500908</v>
      </c>
      <c r="G3097" s="40" t="s">
        <v>3749</v>
      </c>
      <c r="H3097" s="41">
        <v>157595</v>
      </c>
      <c r="I3097" s="42">
        <f t="shared" si="192"/>
        <v>143268.18181818179</v>
      </c>
      <c r="J3097" s="43">
        <v>45036</v>
      </c>
      <c r="K3097" s="44">
        <v>1364462</v>
      </c>
      <c r="L3097" s="45">
        <v>0.1075</v>
      </c>
      <c r="M3097" s="46">
        <f t="shared" si="193"/>
        <v>146679.66500000001</v>
      </c>
      <c r="N3097" s="47">
        <f t="shared" si="194"/>
        <v>3411.4831818182138</v>
      </c>
      <c r="O3097" s="48">
        <f t="shared" si="195"/>
        <v>3684.401836363671</v>
      </c>
      <c r="P3097" s="49"/>
      <c r="Q3097" s="49"/>
      <c r="R3097" s="50"/>
    </row>
    <row r="3098" spans="1:18" x14ac:dyDescent="0.25">
      <c r="A3098" s="51">
        <v>3095</v>
      </c>
      <c r="B3098" s="54" t="s">
        <v>6275</v>
      </c>
      <c r="C3098" s="38">
        <v>235</v>
      </c>
      <c r="D3098" s="39">
        <v>45006</v>
      </c>
      <c r="E3098" s="40" t="s">
        <v>6276</v>
      </c>
      <c r="F3098" s="41">
        <v>-1016695</v>
      </c>
      <c r="G3098" s="40" t="s">
        <v>3749</v>
      </c>
      <c r="H3098" s="41">
        <v>-106753</v>
      </c>
      <c r="I3098" s="42">
        <f t="shared" si="192"/>
        <v>-97048.181818181809</v>
      </c>
      <c r="J3098" s="43">
        <v>45036</v>
      </c>
      <c r="K3098" s="44">
        <v>-924268</v>
      </c>
      <c r="L3098" s="45">
        <v>0.1075</v>
      </c>
      <c r="M3098" s="46">
        <f t="shared" si="193"/>
        <v>-99358.81</v>
      </c>
      <c r="N3098" s="47">
        <f t="shared" si="194"/>
        <v>-2310.6281818181888</v>
      </c>
      <c r="O3098" s="48">
        <f t="shared" si="195"/>
        <v>-2495.4784363636441</v>
      </c>
      <c r="P3098" s="49"/>
      <c r="Q3098" s="49"/>
      <c r="R3098" s="50"/>
    </row>
    <row r="3099" spans="1:18" x14ac:dyDescent="0.25">
      <c r="A3099" s="51">
        <v>3096</v>
      </c>
      <c r="B3099" s="54" t="s">
        <v>6277</v>
      </c>
      <c r="C3099" s="38">
        <v>335</v>
      </c>
      <c r="D3099" s="39">
        <v>45028</v>
      </c>
      <c r="E3099" s="40" t="s">
        <v>6278</v>
      </c>
      <c r="F3099" s="41">
        <v>-244328</v>
      </c>
      <c r="G3099" s="40" t="s">
        <v>3749</v>
      </c>
      <c r="H3099" s="41">
        <v>-25654</v>
      </c>
      <c r="I3099" s="42">
        <f t="shared" si="192"/>
        <v>-23321.81818181818</v>
      </c>
      <c r="J3099" s="43">
        <v>45036</v>
      </c>
      <c r="K3099" s="44">
        <v>-222116</v>
      </c>
      <c r="L3099" s="45">
        <v>0.1075</v>
      </c>
      <c r="M3099" s="46">
        <f t="shared" si="193"/>
        <v>-23877.47</v>
      </c>
      <c r="N3099" s="47">
        <f t="shared" si="194"/>
        <v>-555.651818181821</v>
      </c>
      <c r="O3099" s="48">
        <f t="shared" si="195"/>
        <v>-600.10396363636676</v>
      </c>
      <c r="P3099" s="49"/>
      <c r="Q3099" s="49"/>
      <c r="R3099" s="50"/>
    </row>
    <row r="3100" spans="1:18" x14ac:dyDescent="0.25">
      <c r="A3100" s="51">
        <v>3097</v>
      </c>
      <c r="B3100" s="37" t="s">
        <v>6279</v>
      </c>
      <c r="C3100" s="38" t="s">
        <v>6280</v>
      </c>
      <c r="D3100" s="39">
        <v>45008</v>
      </c>
      <c r="E3100" s="40" t="s">
        <v>28</v>
      </c>
      <c r="F3100" s="41">
        <v>4155855</v>
      </c>
      <c r="G3100" s="40" t="s">
        <v>3749</v>
      </c>
      <c r="H3100" s="41">
        <v>436365</v>
      </c>
      <c r="I3100" s="42">
        <f t="shared" si="192"/>
        <v>396695.45454545453</v>
      </c>
      <c r="J3100" s="43">
        <v>45036</v>
      </c>
      <c r="K3100" s="44">
        <v>3778050</v>
      </c>
      <c r="L3100" s="45">
        <v>0.1075</v>
      </c>
      <c r="M3100" s="46">
        <f t="shared" si="193"/>
        <v>406140.375</v>
      </c>
      <c r="N3100" s="47">
        <f t="shared" si="194"/>
        <v>9444.9204545454704</v>
      </c>
      <c r="O3100" s="48">
        <f t="shared" si="195"/>
        <v>10200.514090909108</v>
      </c>
      <c r="P3100" s="49"/>
      <c r="Q3100" s="49"/>
      <c r="R3100" s="50"/>
    </row>
    <row r="3101" spans="1:18" x14ac:dyDescent="0.25">
      <c r="A3101" s="51">
        <v>3098</v>
      </c>
      <c r="B3101" s="52"/>
      <c r="C3101" s="38" t="s">
        <v>6281</v>
      </c>
      <c r="D3101" s="39">
        <v>45003</v>
      </c>
      <c r="E3101" s="40" t="s">
        <v>28</v>
      </c>
      <c r="F3101" s="41">
        <v>2029379</v>
      </c>
      <c r="G3101" s="40" t="s">
        <v>3749</v>
      </c>
      <c r="H3101" s="41">
        <v>213085</v>
      </c>
      <c r="I3101" s="42">
        <f t="shared" si="192"/>
        <v>193713.63636363635</v>
      </c>
      <c r="J3101" s="43">
        <v>45036</v>
      </c>
      <c r="K3101" s="44">
        <v>1844890</v>
      </c>
      <c r="L3101" s="45">
        <v>0.1075</v>
      </c>
      <c r="M3101" s="46">
        <f t="shared" si="193"/>
        <v>198325.67499999999</v>
      </c>
      <c r="N3101" s="47">
        <f t="shared" si="194"/>
        <v>4612.0386363636353</v>
      </c>
      <c r="O3101" s="48">
        <f t="shared" si="195"/>
        <v>4981.0017272727264</v>
      </c>
      <c r="P3101" s="49"/>
      <c r="Q3101" s="49"/>
      <c r="R3101" s="50"/>
    </row>
    <row r="3102" spans="1:18" x14ac:dyDescent="0.25">
      <c r="A3102" s="51">
        <v>3099</v>
      </c>
      <c r="B3102" s="53"/>
      <c r="C3102" s="38" t="s">
        <v>6282</v>
      </c>
      <c r="D3102" s="39">
        <v>44993</v>
      </c>
      <c r="E3102" s="40" t="s">
        <v>28</v>
      </c>
      <c r="F3102" s="41">
        <v>2038388</v>
      </c>
      <c r="G3102" s="40" t="s">
        <v>3749</v>
      </c>
      <c r="H3102" s="41">
        <v>214031</v>
      </c>
      <c r="I3102" s="42">
        <f t="shared" si="192"/>
        <v>194573.63636363635</v>
      </c>
      <c r="J3102" s="43">
        <v>45036</v>
      </c>
      <c r="K3102" s="44">
        <v>1853080</v>
      </c>
      <c r="L3102" s="45">
        <v>0.1075</v>
      </c>
      <c r="M3102" s="46">
        <f t="shared" si="193"/>
        <v>199206.1</v>
      </c>
      <c r="N3102" s="47">
        <f t="shared" si="194"/>
        <v>4632.4636363636528</v>
      </c>
      <c r="O3102" s="48">
        <f t="shared" si="195"/>
        <v>5003.0607272727457</v>
      </c>
      <c r="P3102" s="49"/>
      <c r="Q3102" s="49"/>
      <c r="R3102" s="50"/>
    </row>
    <row r="3103" spans="1:18" x14ac:dyDescent="0.25">
      <c r="A3103" s="51">
        <v>3100</v>
      </c>
      <c r="B3103" s="37" t="s">
        <v>6283</v>
      </c>
      <c r="C3103" s="38" t="s">
        <v>6284</v>
      </c>
      <c r="D3103" s="39">
        <v>44981</v>
      </c>
      <c r="E3103" s="40" t="s">
        <v>33</v>
      </c>
      <c r="F3103" s="41">
        <v>2023615</v>
      </c>
      <c r="G3103" s="40" t="s">
        <v>3749</v>
      </c>
      <c r="H3103" s="41">
        <v>212480</v>
      </c>
      <c r="I3103" s="42">
        <f t="shared" si="192"/>
        <v>193163.63636363635</v>
      </c>
      <c r="J3103" s="43">
        <v>45036</v>
      </c>
      <c r="K3103" s="44">
        <v>1839650</v>
      </c>
      <c r="L3103" s="45">
        <v>0.1075</v>
      </c>
      <c r="M3103" s="46">
        <f t="shared" si="193"/>
        <v>197762.375</v>
      </c>
      <c r="N3103" s="47">
        <f t="shared" si="194"/>
        <v>4598.7386363636469</v>
      </c>
      <c r="O3103" s="48">
        <f t="shared" si="195"/>
        <v>4966.6377272727386</v>
      </c>
      <c r="P3103" s="49"/>
      <c r="Q3103" s="49"/>
      <c r="R3103" s="50"/>
    </row>
    <row r="3104" spans="1:18" x14ac:dyDescent="0.25">
      <c r="A3104" s="51">
        <v>3101</v>
      </c>
      <c r="B3104" s="52"/>
      <c r="C3104" s="38" t="s">
        <v>6285</v>
      </c>
      <c r="D3104" s="39">
        <v>44975</v>
      </c>
      <c r="E3104" s="40" t="s">
        <v>803</v>
      </c>
      <c r="F3104" s="41">
        <v>3049332</v>
      </c>
      <c r="G3104" s="40" t="s">
        <v>3749</v>
      </c>
      <c r="H3104" s="41">
        <v>320180</v>
      </c>
      <c r="I3104" s="42">
        <f t="shared" si="192"/>
        <v>291072.72727272724</v>
      </c>
      <c r="J3104" s="43">
        <v>45036</v>
      </c>
      <c r="K3104" s="44">
        <v>2772120</v>
      </c>
      <c r="L3104" s="45">
        <v>0.1075</v>
      </c>
      <c r="M3104" s="46">
        <f t="shared" si="193"/>
        <v>298002.90000000002</v>
      </c>
      <c r="N3104" s="47">
        <f t="shared" si="194"/>
        <v>6930.1727272727876</v>
      </c>
      <c r="O3104" s="48">
        <f t="shared" si="195"/>
        <v>7484.586545454611</v>
      </c>
      <c r="P3104" s="49"/>
      <c r="Q3104" s="49"/>
      <c r="R3104" s="50"/>
    </row>
    <row r="3105" spans="1:18" x14ac:dyDescent="0.25">
      <c r="A3105" s="51">
        <v>3102</v>
      </c>
      <c r="B3105" s="52"/>
      <c r="C3105" s="38" t="s">
        <v>6286</v>
      </c>
      <c r="D3105" s="39">
        <v>44967</v>
      </c>
      <c r="E3105" s="40" t="s">
        <v>56</v>
      </c>
      <c r="F3105" s="41">
        <v>3033800</v>
      </c>
      <c r="G3105" s="40" t="s">
        <v>3749</v>
      </c>
      <c r="H3105" s="41">
        <v>318549</v>
      </c>
      <c r="I3105" s="42">
        <f t="shared" si="192"/>
        <v>289590</v>
      </c>
      <c r="J3105" s="43">
        <v>45036</v>
      </c>
      <c r="K3105" s="44">
        <v>2758000</v>
      </c>
      <c r="L3105" s="45">
        <v>0.1075</v>
      </c>
      <c r="M3105" s="46">
        <f t="shared" si="193"/>
        <v>296485</v>
      </c>
      <c r="N3105" s="47">
        <f t="shared" si="194"/>
        <v>6895</v>
      </c>
      <c r="O3105" s="48">
        <f t="shared" si="195"/>
        <v>7446.6</v>
      </c>
      <c r="P3105" s="49"/>
      <c r="Q3105" s="49"/>
      <c r="R3105" s="50"/>
    </row>
    <row r="3106" spans="1:18" x14ac:dyDescent="0.25">
      <c r="A3106" s="51">
        <v>3103</v>
      </c>
      <c r="B3106" s="52"/>
      <c r="C3106" s="38" t="s">
        <v>6287</v>
      </c>
      <c r="D3106" s="39">
        <v>44971</v>
      </c>
      <c r="E3106" s="40" t="s">
        <v>56</v>
      </c>
      <c r="F3106" s="41">
        <v>3177820</v>
      </c>
      <c r="G3106" s="40" t="s">
        <v>3749</v>
      </c>
      <c r="H3106" s="41">
        <v>333671</v>
      </c>
      <c r="I3106" s="42">
        <f t="shared" si="192"/>
        <v>303337.27272727271</v>
      </c>
      <c r="J3106" s="43">
        <v>45036</v>
      </c>
      <c r="K3106" s="44">
        <v>2888927</v>
      </c>
      <c r="L3106" s="45">
        <v>0.1075</v>
      </c>
      <c r="M3106" s="46">
        <f t="shared" si="193"/>
        <v>310559.65249999997</v>
      </c>
      <c r="N3106" s="47">
        <f t="shared" si="194"/>
        <v>7222.3797727272613</v>
      </c>
      <c r="O3106" s="48">
        <f t="shared" si="195"/>
        <v>7800.1701545454425</v>
      </c>
      <c r="P3106" s="49"/>
      <c r="Q3106" s="49"/>
      <c r="R3106" s="50"/>
    </row>
    <row r="3107" spans="1:18" x14ac:dyDescent="0.25">
      <c r="A3107" s="51">
        <v>3104</v>
      </c>
      <c r="B3107" s="53"/>
      <c r="C3107" s="38" t="s">
        <v>6288</v>
      </c>
      <c r="D3107" s="39">
        <v>44963</v>
      </c>
      <c r="E3107" s="40" t="s">
        <v>803</v>
      </c>
      <c r="F3107" s="41">
        <v>3115701</v>
      </c>
      <c r="G3107" s="40" t="s">
        <v>3749</v>
      </c>
      <c r="H3107" s="41">
        <v>327149</v>
      </c>
      <c r="I3107" s="42">
        <f t="shared" si="192"/>
        <v>297408.18181818177</v>
      </c>
      <c r="J3107" s="43">
        <v>45036</v>
      </c>
      <c r="K3107" s="44">
        <v>2832455</v>
      </c>
      <c r="L3107" s="45">
        <v>0.1075</v>
      </c>
      <c r="M3107" s="46">
        <f t="shared" si="193"/>
        <v>304488.91249999998</v>
      </c>
      <c r="N3107" s="47">
        <f t="shared" si="194"/>
        <v>7080.7306818182115</v>
      </c>
      <c r="O3107" s="48">
        <f t="shared" si="195"/>
        <v>7647.1891363636687</v>
      </c>
      <c r="P3107" s="49"/>
      <c r="Q3107" s="49"/>
      <c r="R3107" s="50"/>
    </row>
    <row r="3108" spans="1:18" x14ac:dyDescent="0.25">
      <c r="A3108" s="51">
        <v>3105</v>
      </c>
      <c r="B3108" s="37" t="s">
        <v>6289</v>
      </c>
      <c r="C3108" s="38" t="s">
        <v>6290</v>
      </c>
      <c r="D3108" s="39">
        <v>45013</v>
      </c>
      <c r="E3108" s="40" t="s">
        <v>28</v>
      </c>
      <c r="F3108" s="41">
        <v>2846129</v>
      </c>
      <c r="G3108" s="40" t="s">
        <v>3749</v>
      </c>
      <c r="H3108" s="41">
        <v>298843</v>
      </c>
      <c r="I3108" s="42">
        <f t="shared" si="192"/>
        <v>271675.45454545453</v>
      </c>
      <c r="J3108" s="43">
        <v>45036</v>
      </c>
      <c r="K3108" s="44">
        <v>2587390</v>
      </c>
      <c r="L3108" s="45">
        <v>0.1075</v>
      </c>
      <c r="M3108" s="46">
        <f t="shared" si="193"/>
        <v>278144.42499999999</v>
      </c>
      <c r="N3108" s="47">
        <f t="shared" si="194"/>
        <v>6468.9704545454588</v>
      </c>
      <c r="O3108" s="48">
        <f t="shared" si="195"/>
        <v>6986.4880909090962</v>
      </c>
      <c r="P3108" s="49"/>
      <c r="Q3108" s="49"/>
      <c r="R3108" s="50"/>
    </row>
    <row r="3109" spans="1:18" x14ac:dyDescent="0.25">
      <c r="A3109" s="51">
        <v>3106</v>
      </c>
      <c r="B3109" s="52"/>
      <c r="C3109" s="38" t="s">
        <v>6291</v>
      </c>
      <c r="D3109" s="39">
        <v>45002</v>
      </c>
      <c r="E3109" s="40" t="s">
        <v>803</v>
      </c>
      <c r="F3109" s="41">
        <v>1866475</v>
      </c>
      <c r="G3109" s="40" t="s">
        <v>3749</v>
      </c>
      <c r="H3109" s="41">
        <v>195980</v>
      </c>
      <c r="I3109" s="42">
        <f t="shared" si="192"/>
        <v>178163.63636363635</v>
      </c>
      <c r="J3109" s="43">
        <v>45036</v>
      </c>
      <c r="K3109" s="44">
        <v>1696795</v>
      </c>
      <c r="L3109" s="45">
        <v>0.1075</v>
      </c>
      <c r="M3109" s="46">
        <f t="shared" si="193"/>
        <v>182405.46249999999</v>
      </c>
      <c r="N3109" s="47">
        <f t="shared" si="194"/>
        <v>4241.8261363636411</v>
      </c>
      <c r="O3109" s="48">
        <f t="shared" si="195"/>
        <v>4581.1722272727329</v>
      </c>
      <c r="P3109" s="49"/>
      <c r="Q3109" s="49"/>
      <c r="R3109" s="50"/>
    </row>
    <row r="3110" spans="1:18" x14ac:dyDescent="0.25">
      <c r="A3110" s="51">
        <v>3107</v>
      </c>
      <c r="B3110" s="52"/>
      <c r="C3110" s="38" t="s">
        <v>6292</v>
      </c>
      <c r="D3110" s="39">
        <v>44999</v>
      </c>
      <c r="E3110" s="40" t="s">
        <v>28</v>
      </c>
      <c r="F3110" s="41">
        <v>2082432</v>
      </c>
      <c r="G3110" s="40" t="s">
        <v>3749</v>
      </c>
      <c r="H3110" s="41">
        <v>218655</v>
      </c>
      <c r="I3110" s="42">
        <f t="shared" si="192"/>
        <v>198777.27272727271</v>
      </c>
      <c r="J3110" s="43">
        <v>45036</v>
      </c>
      <c r="K3110" s="44">
        <v>1893120</v>
      </c>
      <c r="L3110" s="45">
        <v>0.1075</v>
      </c>
      <c r="M3110" s="46">
        <f t="shared" si="193"/>
        <v>203510.39999999999</v>
      </c>
      <c r="N3110" s="47">
        <f t="shared" si="194"/>
        <v>4733.1272727272881</v>
      </c>
      <c r="O3110" s="48">
        <f t="shared" si="195"/>
        <v>5111.7774545454713</v>
      </c>
      <c r="P3110" s="49"/>
      <c r="Q3110" s="49"/>
      <c r="R3110" s="50"/>
    </row>
    <row r="3111" spans="1:18" x14ac:dyDescent="0.25">
      <c r="A3111" s="51">
        <v>3108</v>
      </c>
      <c r="B3111" s="52"/>
      <c r="C3111" s="38" t="s">
        <v>6293</v>
      </c>
      <c r="D3111" s="39">
        <v>45003</v>
      </c>
      <c r="E3111" s="40" t="s">
        <v>6294</v>
      </c>
      <c r="F3111" s="41">
        <v>2350491</v>
      </c>
      <c r="G3111" s="40" t="s">
        <v>3749</v>
      </c>
      <c r="H3111" s="41">
        <v>246802</v>
      </c>
      <c r="I3111" s="42">
        <f t="shared" si="192"/>
        <v>224365.45454545453</v>
      </c>
      <c r="J3111" s="43">
        <v>45036</v>
      </c>
      <c r="K3111" s="44">
        <v>2136810</v>
      </c>
      <c r="L3111" s="45">
        <v>0.1075</v>
      </c>
      <c r="M3111" s="46">
        <f t="shared" si="193"/>
        <v>229707.07499999998</v>
      </c>
      <c r="N3111" s="47">
        <f t="shared" si="194"/>
        <v>5341.620454545453</v>
      </c>
      <c r="O3111" s="48">
        <f t="shared" si="195"/>
        <v>5768.9500909090893</v>
      </c>
      <c r="P3111" s="49"/>
      <c r="Q3111" s="49"/>
      <c r="R3111" s="50"/>
    </row>
    <row r="3112" spans="1:18" x14ac:dyDescent="0.25">
      <c r="A3112" s="51">
        <v>3109</v>
      </c>
      <c r="B3112" s="52"/>
      <c r="C3112" s="38" t="s">
        <v>6295</v>
      </c>
      <c r="D3112" s="39">
        <v>45007</v>
      </c>
      <c r="E3112" s="40" t="s">
        <v>803</v>
      </c>
      <c r="F3112" s="41">
        <v>1860265</v>
      </c>
      <c r="G3112" s="40" t="s">
        <v>3749</v>
      </c>
      <c r="H3112" s="41">
        <v>195328</v>
      </c>
      <c r="I3112" s="42">
        <f t="shared" si="192"/>
        <v>177570.90909090909</v>
      </c>
      <c r="J3112" s="43">
        <v>45036</v>
      </c>
      <c r="K3112" s="44">
        <v>1691150</v>
      </c>
      <c r="L3112" s="45">
        <v>0.1075</v>
      </c>
      <c r="M3112" s="46">
        <f t="shared" si="193"/>
        <v>181798.625</v>
      </c>
      <c r="N3112" s="47">
        <f t="shared" si="194"/>
        <v>4227.7159090909117</v>
      </c>
      <c r="O3112" s="48">
        <f t="shared" si="195"/>
        <v>4565.9331818181854</v>
      </c>
      <c r="P3112" s="49"/>
      <c r="Q3112" s="49"/>
      <c r="R3112" s="50"/>
    </row>
    <row r="3113" spans="1:18" x14ac:dyDescent="0.25">
      <c r="A3113" s="51">
        <v>3110</v>
      </c>
      <c r="B3113" s="52"/>
      <c r="C3113" s="38" t="s">
        <v>6296</v>
      </c>
      <c r="D3113" s="39">
        <v>44986</v>
      </c>
      <c r="E3113" s="40" t="s">
        <v>56</v>
      </c>
      <c r="F3113" s="41">
        <v>2038388</v>
      </c>
      <c r="G3113" s="40" t="s">
        <v>3749</v>
      </c>
      <c r="H3113" s="41">
        <v>214031</v>
      </c>
      <c r="I3113" s="42">
        <f t="shared" si="192"/>
        <v>194573.63636363635</v>
      </c>
      <c r="J3113" s="43">
        <v>45036</v>
      </c>
      <c r="K3113" s="44">
        <v>1853080</v>
      </c>
      <c r="L3113" s="45">
        <v>0.1075</v>
      </c>
      <c r="M3113" s="46">
        <f t="shared" si="193"/>
        <v>199206.1</v>
      </c>
      <c r="N3113" s="47">
        <f t="shared" si="194"/>
        <v>4632.4636363636528</v>
      </c>
      <c r="O3113" s="48">
        <f t="shared" si="195"/>
        <v>5003.0607272727457</v>
      </c>
      <c r="P3113" s="49"/>
      <c r="Q3113" s="49"/>
      <c r="R3113" s="50"/>
    </row>
    <row r="3114" spans="1:18" x14ac:dyDescent="0.25">
      <c r="A3114" s="51">
        <v>3111</v>
      </c>
      <c r="B3114" s="53"/>
      <c r="C3114" s="38" t="s">
        <v>6297</v>
      </c>
      <c r="D3114" s="39">
        <v>44987</v>
      </c>
      <c r="E3114" s="40" t="s">
        <v>871</v>
      </c>
      <c r="F3114" s="41">
        <v>1104004</v>
      </c>
      <c r="G3114" s="40" t="s">
        <v>3749</v>
      </c>
      <c r="H3114" s="41">
        <v>115920</v>
      </c>
      <c r="I3114" s="42">
        <f t="shared" si="192"/>
        <v>105381.81818181818</v>
      </c>
      <c r="J3114" s="43">
        <v>45036</v>
      </c>
      <c r="K3114" s="44">
        <v>1003640</v>
      </c>
      <c r="L3114" s="45">
        <v>0.1075</v>
      </c>
      <c r="M3114" s="46">
        <f t="shared" si="193"/>
        <v>107891.3</v>
      </c>
      <c r="N3114" s="47">
        <f t="shared" si="194"/>
        <v>2509.4818181818264</v>
      </c>
      <c r="O3114" s="48">
        <f t="shared" si="195"/>
        <v>2710.2403636363729</v>
      </c>
      <c r="P3114" s="49"/>
      <c r="Q3114" s="49"/>
      <c r="R3114" s="50"/>
    </row>
    <row r="3115" spans="1:18" x14ac:dyDescent="0.25">
      <c r="A3115" s="51">
        <v>3112</v>
      </c>
      <c r="B3115" s="37" t="s">
        <v>6298</v>
      </c>
      <c r="C3115" s="38" t="s">
        <v>6299</v>
      </c>
      <c r="D3115" s="39">
        <v>44988</v>
      </c>
      <c r="E3115" s="40" t="s">
        <v>33</v>
      </c>
      <c r="F3115" s="41">
        <v>1211612</v>
      </c>
      <c r="G3115" s="40" t="s">
        <v>3749</v>
      </c>
      <c r="H3115" s="41">
        <v>127219</v>
      </c>
      <c r="I3115" s="42">
        <f t="shared" si="192"/>
        <v>115653.63636363635</v>
      </c>
      <c r="J3115" s="43">
        <v>45036</v>
      </c>
      <c r="K3115" s="44">
        <v>1101465</v>
      </c>
      <c r="L3115" s="45">
        <v>0.1075</v>
      </c>
      <c r="M3115" s="46">
        <f t="shared" si="193"/>
        <v>118407.4875</v>
      </c>
      <c r="N3115" s="47">
        <f t="shared" si="194"/>
        <v>2753.8511363636499</v>
      </c>
      <c r="O3115" s="48">
        <f t="shared" si="195"/>
        <v>2974.1592272727421</v>
      </c>
      <c r="P3115" s="49"/>
      <c r="Q3115" s="49"/>
      <c r="R3115" s="50"/>
    </row>
    <row r="3116" spans="1:18" x14ac:dyDescent="0.25">
      <c r="A3116" s="51">
        <v>3113</v>
      </c>
      <c r="B3116" s="52"/>
      <c r="C3116" s="38" t="s">
        <v>6300</v>
      </c>
      <c r="D3116" s="39">
        <v>45013</v>
      </c>
      <c r="E3116" s="40" t="s">
        <v>803</v>
      </c>
      <c r="F3116" s="41">
        <v>807741</v>
      </c>
      <c r="G3116" s="40" t="s">
        <v>3749</v>
      </c>
      <c r="H3116" s="41">
        <v>84813</v>
      </c>
      <c r="I3116" s="42">
        <f t="shared" si="192"/>
        <v>77102.727272727265</v>
      </c>
      <c r="J3116" s="43">
        <v>45036</v>
      </c>
      <c r="K3116" s="44">
        <v>734310</v>
      </c>
      <c r="L3116" s="45">
        <v>0.1075</v>
      </c>
      <c r="M3116" s="46">
        <f t="shared" si="193"/>
        <v>78938.324999999997</v>
      </c>
      <c r="N3116" s="47">
        <f t="shared" si="194"/>
        <v>1835.5977272727323</v>
      </c>
      <c r="O3116" s="48">
        <f t="shared" si="195"/>
        <v>1982.4455454545509</v>
      </c>
      <c r="P3116" s="49"/>
      <c r="Q3116" s="49"/>
      <c r="R3116" s="50"/>
    </row>
    <row r="3117" spans="1:18" x14ac:dyDescent="0.25">
      <c r="A3117" s="51">
        <v>3114</v>
      </c>
      <c r="B3117" s="53"/>
      <c r="C3117" s="38" t="s">
        <v>6301</v>
      </c>
      <c r="D3117" s="39">
        <v>45006</v>
      </c>
      <c r="E3117" s="40" t="s">
        <v>33</v>
      </c>
      <c r="F3117" s="41">
        <v>969289</v>
      </c>
      <c r="G3117" s="40" t="s">
        <v>3749</v>
      </c>
      <c r="H3117" s="41">
        <v>101775</v>
      </c>
      <c r="I3117" s="42">
        <f t="shared" si="192"/>
        <v>92522.727272727265</v>
      </c>
      <c r="J3117" s="43">
        <v>45036</v>
      </c>
      <c r="K3117" s="44">
        <v>881172</v>
      </c>
      <c r="L3117" s="45">
        <v>0.1075</v>
      </c>
      <c r="M3117" s="46">
        <f t="shared" si="193"/>
        <v>94725.99</v>
      </c>
      <c r="N3117" s="47">
        <f t="shared" si="194"/>
        <v>2203.2627272727404</v>
      </c>
      <c r="O3117" s="48">
        <f t="shared" si="195"/>
        <v>2379.52374545456</v>
      </c>
      <c r="P3117" s="49"/>
      <c r="Q3117" s="49"/>
      <c r="R3117" s="50"/>
    </row>
    <row r="3118" spans="1:18" ht="39.6" customHeight="1" x14ac:dyDescent="0.25">
      <c r="A3118" s="51">
        <v>3115</v>
      </c>
      <c r="B3118" s="37" t="s">
        <v>6302</v>
      </c>
      <c r="C3118" s="38" t="s">
        <v>6303</v>
      </c>
      <c r="D3118" s="39">
        <v>44998</v>
      </c>
      <c r="E3118" s="40" t="s">
        <v>28</v>
      </c>
      <c r="F3118" s="41">
        <v>1962984</v>
      </c>
      <c r="G3118" s="40" t="s">
        <v>3749</v>
      </c>
      <c r="H3118" s="41">
        <v>206113</v>
      </c>
      <c r="I3118" s="42">
        <f t="shared" si="192"/>
        <v>187375.45454545453</v>
      </c>
      <c r="J3118" s="43">
        <v>45036</v>
      </c>
      <c r="K3118" s="44">
        <v>1784531</v>
      </c>
      <c r="L3118" s="45">
        <v>0.1075</v>
      </c>
      <c r="M3118" s="46">
        <f t="shared" si="193"/>
        <v>191837.08249999999</v>
      </c>
      <c r="N3118" s="47">
        <f t="shared" si="194"/>
        <v>4461.6279545454599</v>
      </c>
      <c r="O3118" s="48">
        <f t="shared" si="195"/>
        <v>4818.558190909097</v>
      </c>
      <c r="P3118" s="49"/>
      <c r="Q3118" s="49"/>
      <c r="R3118" s="50"/>
    </row>
    <row r="3119" spans="1:18" x14ac:dyDescent="0.25">
      <c r="A3119" s="51">
        <v>3116</v>
      </c>
      <c r="B3119" s="53"/>
      <c r="C3119" s="38" t="s">
        <v>6304</v>
      </c>
      <c r="D3119" s="39">
        <v>44986</v>
      </c>
      <c r="E3119" s="40" t="s">
        <v>28</v>
      </c>
      <c r="F3119" s="41">
        <v>4647440</v>
      </c>
      <c r="G3119" s="40" t="s">
        <v>3749</v>
      </c>
      <c r="H3119" s="41">
        <v>487982</v>
      </c>
      <c r="I3119" s="42">
        <f t="shared" si="192"/>
        <v>443619.99999999994</v>
      </c>
      <c r="J3119" s="43">
        <v>45036</v>
      </c>
      <c r="K3119" s="44">
        <v>4224945</v>
      </c>
      <c r="L3119" s="45">
        <v>0.1075</v>
      </c>
      <c r="M3119" s="46">
        <f t="shared" si="193"/>
        <v>454181.58749999997</v>
      </c>
      <c r="N3119" s="47">
        <f t="shared" si="194"/>
        <v>10561.587500000023</v>
      </c>
      <c r="O3119" s="48">
        <f t="shared" si="195"/>
        <v>11406.514500000027</v>
      </c>
      <c r="P3119" s="49"/>
      <c r="Q3119" s="49"/>
      <c r="R3119" s="50"/>
    </row>
    <row r="3120" spans="1:18" x14ac:dyDescent="0.25">
      <c r="A3120" s="51">
        <v>3117</v>
      </c>
      <c r="B3120" s="54" t="s">
        <v>6305</v>
      </c>
      <c r="C3120" s="38" t="s">
        <v>6306</v>
      </c>
      <c r="D3120" s="39">
        <v>44995</v>
      </c>
      <c r="E3120" s="40" t="s">
        <v>6307</v>
      </c>
      <c r="F3120" s="41">
        <v>-2412927</v>
      </c>
      <c r="G3120" s="40" t="s">
        <v>3749</v>
      </c>
      <c r="H3120" s="41">
        <v>-253357</v>
      </c>
      <c r="I3120" s="42">
        <f t="shared" si="192"/>
        <v>-230324.54545454544</v>
      </c>
      <c r="J3120" s="43">
        <v>45036</v>
      </c>
      <c r="K3120" s="44">
        <v>-2193570</v>
      </c>
      <c r="L3120" s="45">
        <v>0.1075</v>
      </c>
      <c r="M3120" s="46">
        <f t="shared" si="193"/>
        <v>-235808.77499999999</v>
      </c>
      <c r="N3120" s="47">
        <f t="shared" si="194"/>
        <v>-5484.2295454545529</v>
      </c>
      <c r="O3120" s="48">
        <f t="shared" si="195"/>
        <v>-5922.9679090909176</v>
      </c>
      <c r="P3120" s="49"/>
      <c r="Q3120" s="49"/>
      <c r="R3120" s="50"/>
    </row>
    <row r="3121" spans="1:18" ht="39.6" customHeight="1" x14ac:dyDescent="0.25">
      <c r="A3121" s="51">
        <v>3118</v>
      </c>
      <c r="B3121" s="37" t="s">
        <v>6308</v>
      </c>
      <c r="C3121" s="38" t="s">
        <v>6309</v>
      </c>
      <c r="D3121" s="39">
        <v>44960</v>
      </c>
      <c r="E3121" s="40" t="s">
        <v>28</v>
      </c>
      <c r="F3121" s="41">
        <v>3778154</v>
      </c>
      <c r="G3121" s="40" t="s">
        <v>3749</v>
      </c>
      <c r="H3121" s="41">
        <v>396706</v>
      </c>
      <c r="I3121" s="42">
        <f t="shared" si="192"/>
        <v>360641.81818181818</v>
      </c>
      <c r="J3121" s="43">
        <v>45036</v>
      </c>
      <c r="K3121" s="44">
        <v>3434685</v>
      </c>
      <c r="L3121" s="45">
        <v>0.1075</v>
      </c>
      <c r="M3121" s="46">
        <f t="shared" si="193"/>
        <v>369228.63750000001</v>
      </c>
      <c r="N3121" s="47">
        <f t="shared" si="194"/>
        <v>8586.8193181818351</v>
      </c>
      <c r="O3121" s="48">
        <f t="shared" si="195"/>
        <v>9273.7648636363829</v>
      </c>
      <c r="P3121" s="49"/>
      <c r="Q3121" s="49"/>
      <c r="R3121" s="50"/>
    </row>
    <row r="3122" spans="1:18" x14ac:dyDescent="0.25">
      <c r="A3122" s="51">
        <v>3119</v>
      </c>
      <c r="B3122" s="52"/>
      <c r="C3122" s="38" t="s">
        <v>6310</v>
      </c>
      <c r="D3122" s="39">
        <v>44961</v>
      </c>
      <c r="E3122" s="40" t="s">
        <v>28</v>
      </c>
      <c r="F3122" s="41">
        <v>1221638</v>
      </c>
      <c r="G3122" s="40" t="s">
        <v>3749</v>
      </c>
      <c r="H3122" s="41">
        <v>128272</v>
      </c>
      <c r="I3122" s="42">
        <f t="shared" si="192"/>
        <v>116610.90909090909</v>
      </c>
      <c r="J3122" s="43">
        <v>45036</v>
      </c>
      <c r="K3122" s="44">
        <v>1110580</v>
      </c>
      <c r="L3122" s="45">
        <v>0.1075</v>
      </c>
      <c r="M3122" s="46">
        <f t="shared" si="193"/>
        <v>119387.34999999999</v>
      </c>
      <c r="N3122" s="47">
        <f t="shared" si="194"/>
        <v>2776.440909090903</v>
      </c>
      <c r="O3122" s="48">
        <f t="shared" si="195"/>
        <v>2998.5561818181754</v>
      </c>
      <c r="P3122" s="49"/>
      <c r="Q3122" s="49"/>
      <c r="R3122" s="50"/>
    </row>
    <row r="3123" spans="1:18" x14ac:dyDescent="0.25">
      <c r="A3123" s="51">
        <v>3120</v>
      </c>
      <c r="B3123" s="52"/>
      <c r="C3123" s="38" t="s">
        <v>6311</v>
      </c>
      <c r="D3123" s="39">
        <v>44978</v>
      </c>
      <c r="E3123" s="40" t="s">
        <v>28</v>
      </c>
      <c r="F3123" s="41">
        <v>3413126</v>
      </c>
      <c r="G3123" s="40" t="s">
        <v>3749</v>
      </c>
      <c r="H3123" s="41">
        <v>358378</v>
      </c>
      <c r="I3123" s="42">
        <f t="shared" si="192"/>
        <v>325798.18181818177</v>
      </c>
      <c r="J3123" s="43">
        <v>45036</v>
      </c>
      <c r="K3123" s="44">
        <v>3102842</v>
      </c>
      <c r="L3123" s="45">
        <v>0.1075</v>
      </c>
      <c r="M3123" s="46">
        <f t="shared" si="193"/>
        <v>333555.51500000001</v>
      </c>
      <c r="N3123" s="47">
        <f t="shared" si="194"/>
        <v>7757.3331818182487</v>
      </c>
      <c r="O3123" s="48">
        <f t="shared" si="195"/>
        <v>8377.9198363637097</v>
      </c>
      <c r="P3123" s="49"/>
      <c r="Q3123" s="49"/>
      <c r="R3123" s="50"/>
    </row>
    <row r="3124" spans="1:18" x14ac:dyDescent="0.25">
      <c r="A3124" s="51">
        <v>3121</v>
      </c>
      <c r="B3124" s="52"/>
      <c r="C3124" s="38" t="s">
        <v>6312</v>
      </c>
      <c r="D3124" s="39">
        <v>44975</v>
      </c>
      <c r="E3124" s="40" t="s">
        <v>803</v>
      </c>
      <c r="F3124" s="41">
        <v>807741</v>
      </c>
      <c r="G3124" s="40" t="s">
        <v>3749</v>
      </c>
      <c r="H3124" s="41">
        <v>84813</v>
      </c>
      <c r="I3124" s="42">
        <f t="shared" si="192"/>
        <v>77102.727272727265</v>
      </c>
      <c r="J3124" s="43">
        <v>45036</v>
      </c>
      <c r="K3124" s="44">
        <v>734310</v>
      </c>
      <c r="L3124" s="45">
        <v>0.1075</v>
      </c>
      <c r="M3124" s="46">
        <f t="shared" si="193"/>
        <v>78938.324999999997</v>
      </c>
      <c r="N3124" s="47">
        <f t="shared" si="194"/>
        <v>1835.5977272727323</v>
      </c>
      <c r="O3124" s="48">
        <f t="shared" si="195"/>
        <v>1982.4455454545509</v>
      </c>
      <c r="P3124" s="49"/>
      <c r="Q3124" s="49"/>
      <c r="R3124" s="50"/>
    </row>
    <row r="3125" spans="1:18" x14ac:dyDescent="0.25">
      <c r="A3125" s="51">
        <v>3122</v>
      </c>
      <c r="B3125" s="52"/>
      <c r="C3125" s="38" t="s">
        <v>6313</v>
      </c>
      <c r="D3125" s="39">
        <v>44961</v>
      </c>
      <c r="E3125" s="40" t="s">
        <v>28</v>
      </c>
      <c r="F3125" s="41">
        <v>2108904</v>
      </c>
      <c r="G3125" s="40" t="s">
        <v>3749</v>
      </c>
      <c r="H3125" s="41">
        <v>221435</v>
      </c>
      <c r="I3125" s="42">
        <f t="shared" si="192"/>
        <v>201304.54545454544</v>
      </c>
      <c r="J3125" s="43">
        <v>45036</v>
      </c>
      <c r="K3125" s="44">
        <v>1917185</v>
      </c>
      <c r="L3125" s="45">
        <v>0.1075</v>
      </c>
      <c r="M3125" s="46">
        <f t="shared" si="193"/>
        <v>206097.38749999998</v>
      </c>
      <c r="N3125" s="47">
        <f t="shared" si="194"/>
        <v>4792.8420454545412</v>
      </c>
      <c r="O3125" s="48">
        <f t="shared" si="195"/>
        <v>5176.2694090909044</v>
      </c>
      <c r="P3125" s="49"/>
      <c r="Q3125" s="49"/>
      <c r="R3125" s="50"/>
    </row>
    <row r="3126" spans="1:18" x14ac:dyDescent="0.25">
      <c r="A3126" s="51">
        <v>3123</v>
      </c>
      <c r="B3126" s="53"/>
      <c r="C3126" s="38" t="s">
        <v>6314</v>
      </c>
      <c r="D3126" s="39">
        <v>44982</v>
      </c>
      <c r="E3126" s="40" t="s">
        <v>28</v>
      </c>
      <c r="F3126" s="41">
        <v>1221638</v>
      </c>
      <c r="G3126" s="40" t="s">
        <v>3749</v>
      </c>
      <c r="H3126" s="41">
        <v>128272</v>
      </c>
      <c r="I3126" s="42">
        <f t="shared" si="192"/>
        <v>116610.90909090909</v>
      </c>
      <c r="J3126" s="43">
        <v>45036</v>
      </c>
      <c r="K3126" s="44">
        <v>1110580</v>
      </c>
      <c r="L3126" s="45">
        <v>0.1075</v>
      </c>
      <c r="M3126" s="46">
        <f t="shared" si="193"/>
        <v>119387.34999999999</v>
      </c>
      <c r="N3126" s="47">
        <f t="shared" si="194"/>
        <v>2776.440909090903</v>
      </c>
      <c r="O3126" s="48">
        <f t="shared" si="195"/>
        <v>2998.5561818181754</v>
      </c>
      <c r="P3126" s="49"/>
      <c r="Q3126" s="49"/>
      <c r="R3126" s="50"/>
    </row>
    <row r="3127" spans="1:18" ht="39.6" customHeight="1" x14ac:dyDescent="0.25">
      <c r="A3127" s="51">
        <v>3124</v>
      </c>
      <c r="B3127" s="37" t="s">
        <v>6315</v>
      </c>
      <c r="C3127" s="38" t="s">
        <v>6316</v>
      </c>
      <c r="D3127" s="39">
        <v>45001</v>
      </c>
      <c r="E3127" s="40" t="s">
        <v>28</v>
      </c>
      <c r="F3127" s="41">
        <v>2778100</v>
      </c>
      <c r="G3127" s="40" t="s">
        <v>3749</v>
      </c>
      <c r="H3127" s="41">
        <v>291701</v>
      </c>
      <c r="I3127" s="42">
        <f t="shared" si="192"/>
        <v>265182.72727272724</v>
      </c>
      <c r="J3127" s="43">
        <v>45036</v>
      </c>
      <c r="K3127" s="44">
        <v>2525545</v>
      </c>
      <c r="L3127" s="45">
        <v>0.1075</v>
      </c>
      <c r="M3127" s="46">
        <f t="shared" si="193"/>
        <v>271496.08750000002</v>
      </c>
      <c r="N3127" s="47">
        <f t="shared" si="194"/>
        <v>6313.3602272727876</v>
      </c>
      <c r="O3127" s="48">
        <f t="shared" si="195"/>
        <v>6818.4290454546108</v>
      </c>
      <c r="P3127" s="49"/>
      <c r="Q3127" s="49"/>
      <c r="R3127" s="50"/>
    </row>
    <row r="3128" spans="1:18" x14ac:dyDescent="0.25">
      <c r="A3128" s="51">
        <v>3125</v>
      </c>
      <c r="B3128" s="52"/>
      <c r="C3128" s="38" t="s">
        <v>6317</v>
      </c>
      <c r="D3128" s="39">
        <v>44996</v>
      </c>
      <c r="E3128" s="40" t="s">
        <v>28</v>
      </c>
      <c r="F3128" s="41">
        <v>1418560</v>
      </c>
      <c r="G3128" s="40" t="s">
        <v>3749</v>
      </c>
      <c r="H3128" s="41">
        <v>148949</v>
      </c>
      <c r="I3128" s="42">
        <f t="shared" si="192"/>
        <v>135408.18181818179</v>
      </c>
      <c r="J3128" s="43">
        <v>45036</v>
      </c>
      <c r="K3128" s="44">
        <v>1289600</v>
      </c>
      <c r="L3128" s="45">
        <v>0.1075</v>
      </c>
      <c r="M3128" s="46">
        <f t="shared" si="193"/>
        <v>138632</v>
      </c>
      <c r="N3128" s="47">
        <f t="shared" si="194"/>
        <v>3223.8181818182056</v>
      </c>
      <c r="O3128" s="48">
        <f t="shared" si="195"/>
        <v>3481.7236363636625</v>
      </c>
      <c r="P3128" s="49"/>
      <c r="Q3128" s="49"/>
      <c r="R3128" s="50"/>
    </row>
    <row r="3129" spans="1:18" x14ac:dyDescent="0.25">
      <c r="A3129" s="51">
        <v>3126</v>
      </c>
      <c r="B3129" s="53"/>
      <c r="C3129" s="38" t="s">
        <v>6318</v>
      </c>
      <c r="D3129" s="39">
        <v>45012</v>
      </c>
      <c r="E3129" s="40" t="s">
        <v>28</v>
      </c>
      <c r="F3129" s="41">
        <v>2304803</v>
      </c>
      <c r="G3129" s="40" t="s">
        <v>3749</v>
      </c>
      <c r="H3129" s="41">
        <v>242004</v>
      </c>
      <c r="I3129" s="42">
        <f t="shared" si="192"/>
        <v>220003.63636363635</v>
      </c>
      <c r="J3129" s="43">
        <v>45036</v>
      </c>
      <c r="K3129" s="44">
        <v>2095275</v>
      </c>
      <c r="L3129" s="45">
        <v>0.1075</v>
      </c>
      <c r="M3129" s="46">
        <f t="shared" si="193"/>
        <v>225242.0625</v>
      </c>
      <c r="N3129" s="47">
        <f t="shared" si="194"/>
        <v>5238.4261363636469</v>
      </c>
      <c r="O3129" s="48">
        <f t="shared" si="195"/>
        <v>5657.5002272727388</v>
      </c>
      <c r="P3129" s="49"/>
      <c r="Q3129" s="49"/>
      <c r="R3129" s="50"/>
    </row>
    <row r="3130" spans="1:18" x14ac:dyDescent="0.25">
      <c r="A3130" s="51">
        <v>3127</v>
      </c>
      <c r="B3130" s="54" t="s">
        <v>6319</v>
      </c>
      <c r="C3130" s="38">
        <v>671</v>
      </c>
      <c r="D3130" s="39">
        <v>45008</v>
      </c>
      <c r="E3130" s="40" t="s">
        <v>6320</v>
      </c>
      <c r="F3130" s="41">
        <v>-190720</v>
      </c>
      <c r="G3130" s="40" t="s">
        <v>3749</v>
      </c>
      <c r="H3130" s="41">
        <v>-20026</v>
      </c>
      <c r="I3130" s="42">
        <f t="shared" si="192"/>
        <v>-18205.454545454544</v>
      </c>
      <c r="J3130" s="43">
        <v>45036</v>
      </c>
      <c r="K3130" s="44">
        <v>-173382</v>
      </c>
      <c r="L3130" s="45">
        <v>0.1075</v>
      </c>
      <c r="M3130" s="46">
        <f t="shared" si="193"/>
        <v>-18638.564999999999</v>
      </c>
      <c r="N3130" s="47">
        <f t="shared" si="194"/>
        <v>-433.11045454545456</v>
      </c>
      <c r="O3130" s="48">
        <f t="shared" si="195"/>
        <v>-467.75929090909096</v>
      </c>
      <c r="P3130" s="49"/>
      <c r="Q3130" s="49"/>
      <c r="R3130" s="50"/>
    </row>
    <row r="3131" spans="1:18" x14ac:dyDescent="0.25">
      <c r="A3131" s="51">
        <v>3128</v>
      </c>
      <c r="B3131" s="54" t="s">
        <v>6321</v>
      </c>
      <c r="C3131" s="38">
        <v>838</v>
      </c>
      <c r="D3131" s="39">
        <v>45028</v>
      </c>
      <c r="E3131" s="40" t="s">
        <v>6322</v>
      </c>
      <c r="F3131" s="41">
        <v>-374812</v>
      </c>
      <c r="G3131" s="40" t="s">
        <v>3749</v>
      </c>
      <c r="H3131" s="41">
        <v>-39355</v>
      </c>
      <c r="I3131" s="42">
        <f t="shared" si="192"/>
        <v>-35777.272727272728</v>
      </c>
      <c r="J3131" s="43">
        <v>45036</v>
      </c>
      <c r="K3131" s="44">
        <v>-340738</v>
      </c>
      <c r="L3131" s="45">
        <v>0.1075</v>
      </c>
      <c r="M3131" s="46">
        <f t="shared" si="193"/>
        <v>-36629.334999999999</v>
      </c>
      <c r="N3131" s="47">
        <f t="shared" si="194"/>
        <v>-852.06227272727119</v>
      </c>
      <c r="O3131" s="48">
        <f t="shared" si="195"/>
        <v>-920.22725454545298</v>
      </c>
      <c r="P3131" s="49"/>
      <c r="Q3131" s="49"/>
      <c r="R3131" s="50"/>
    </row>
    <row r="3132" spans="1:18" x14ac:dyDescent="0.25">
      <c r="A3132" s="51">
        <v>3129</v>
      </c>
      <c r="B3132" s="54" t="s">
        <v>6323</v>
      </c>
      <c r="C3132" s="38">
        <v>303</v>
      </c>
      <c r="D3132" s="39">
        <v>44982</v>
      </c>
      <c r="E3132" s="40" t="s">
        <v>6324</v>
      </c>
      <c r="F3132" s="41">
        <v>-1574511</v>
      </c>
      <c r="G3132" s="40" t="s">
        <v>3749</v>
      </c>
      <c r="H3132" s="41">
        <v>-165324</v>
      </c>
      <c r="I3132" s="42">
        <f t="shared" si="192"/>
        <v>-150294.54545454544</v>
      </c>
      <c r="J3132" s="43">
        <v>45036</v>
      </c>
      <c r="K3132" s="44">
        <v>-1431374</v>
      </c>
      <c r="L3132" s="45">
        <v>0.1075</v>
      </c>
      <c r="M3132" s="46">
        <f t="shared" si="193"/>
        <v>-153872.70499999999</v>
      </c>
      <c r="N3132" s="47">
        <f t="shared" si="194"/>
        <v>-3578.1595454545459</v>
      </c>
      <c r="O3132" s="48">
        <f t="shared" si="195"/>
        <v>-3864.4123090909097</v>
      </c>
      <c r="P3132" s="49"/>
      <c r="Q3132" s="49"/>
      <c r="R3132" s="50"/>
    </row>
    <row r="3133" spans="1:18" ht="39.6" customHeight="1" x14ac:dyDescent="0.25">
      <c r="A3133" s="51">
        <v>3130</v>
      </c>
      <c r="B3133" s="37" t="s">
        <v>6325</v>
      </c>
      <c r="C3133" s="38" t="s">
        <v>6326</v>
      </c>
      <c r="D3133" s="39">
        <v>45015</v>
      </c>
      <c r="E3133" s="40" t="s">
        <v>28</v>
      </c>
      <c r="F3133" s="41">
        <v>1540724</v>
      </c>
      <c r="G3133" s="40" t="s">
        <v>3749</v>
      </c>
      <c r="H3133" s="41">
        <v>161776</v>
      </c>
      <c r="I3133" s="42">
        <f t="shared" si="192"/>
        <v>147069.09090909091</v>
      </c>
      <c r="J3133" s="43">
        <v>45036</v>
      </c>
      <c r="K3133" s="44">
        <v>1400658</v>
      </c>
      <c r="L3133" s="45">
        <v>0.1075</v>
      </c>
      <c r="M3133" s="46">
        <f t="shared" si="193"/>
        <v>150570.73499999999</v>
      </c>
      <c r="N3133" s="47">
        <f t="shared" si="194"/>
        <v>3501.6440909090743</v>
      </c>
      <c r="O3133" s="48">
        <f t="shared" si="195"/>
        <v>3781.7756181818004</v>
      </c>
      <c r="P3133" s="49"/>
      <c r="Q3133" s="49"/>
      <c r="R3133" s="50"/>
    </row>
    <row r="3134" spans="1:18" x14ac:dyDescent="0.25">
      <c r="A3134" s="51">
        <v>3131</v>
      </c>
      <c r="B3134" s="52"/>
      <c r="C3134" s="38" t="s">
        <v>6327</v>
      </c>
      <c r="D3134" s="39">
        <v>44994</v>
      </c>
      <c r="E3134" s="40" t="s">
        <v>28</v>
      </c>
      <c r="F3134" s="41">
        <v>2430402</v>
      </c>
      <c r="G3134" s="40" t="s">
        <v>3749</v>
      </c>
      <c r="H3134" s="41">
        <v>255192</v>
      </c>
      <c r="I3134" s="42">
        <f t="shared" si="192"/>
        <v>231992.72727272726</v>
      </c>
      <c r="J3134" s="43">
        <v>45036</v>
      </c>
      <c r="K3134" s="44">
        <v>2209456</v>
      </c>
      <c r="L3134" s="45">
        <v>0.1075</v>
      </c>
      <c r="M3134" s="46">
        <f t="shared" si="193"/>
        <v>237516.52</v>
      </c>
      <c r="N3134" s="47">
        <f t="shared" si="194"/>
        <v>5523.7927272727247</v>
      </c>
      <c r="O3134" s="48">
        <f t="shared" si="195"/>
        <v>5965.6961454545435</v>
      </c>
      <c r="P3134" s="49"/>
      <c r="Q3134" s="49"/>
      <c r="R3134" s="50"/>
    </row>
    <row r="3135" spans="1:18" x14ac:dyDescent="0.25">
      <c r="A3135" s="51">
        <v>3132</v>
      </c>
      <c r="B3135" s="52"/>
      <c r="C3135" s="38" t="s">
        <v>6328</v>
      </c>
      <c r="D3135" s="39">
        <v>44991</v>
      </c>
      <c r="E3135" s="40" t="s">
        <v>28</v>
      </c>
      <c r="F3135" s="41">
        <v>1611863</v>
      </c>
      <c r="G3135" s="40" t="s">
        <v>3749</v>
      </c>
      <c r="H3135" s="41">
        <v>169246</v>
      </c>
      <c r="I3135" s="42">
        <f t="shared" si="192"/>
        <v>153860</v>
      </c>
      <c r="J3135" s="43">
        <v>45036</v>
      </c>
      <c r="K3135" s="44">
        <v>1465330</v>
      </c>
      <c r="L3135" s="45">
        <v>0.1075</v>
      </c>
      <c r="M3135" s="46">
        <f t="shared" si="193"/>
        <v>157522.97500000001</v>
      </c>
      <c r="N3135" s="47">
        <f t="shared" si="194"/>
        <v>3662.9750000000058</v>
      </c>
      <c r="O3135" s="48">
        <f t="shared" si="195"/>
        <v>3956.0130000000067</v>
      </c>
      <c r="P3135" s="49"/>
      <c r="Q3135" s="49"/>
      <c r="R3135" s="50"/>
    </row>
    <row r="3136" spans="1:18" x14ac:dyDescent="0.25">
      <c r="A3136" s="51">
        <v>3133</v>
      </c>
      <c r="B3136" s="53"/>
      <c r="C3136" s="38" t="s">
        <v>6329</v>
      </c>
      <c r="D3136" s="39">
        <v>44986</v>
      </c>
      <c r="E3136" s="40" t="s">
        <v>28</v>
      </c>
      <c r="F3136" s="41">
        <v>2349424</v>
      </c>
      <c r="G3136" s="40" t="s">
        <v>3749</v>
      </c>
      <c r="H3136" s="41">
        <v>246689</v>
      </c>
      <c r="I3136" s="42">
        <f t="shared" si="192"/>
        <v>224262.72727272726</v>
      </c>
      <c r="J3136" s="43">
        <v>45036</v>
      </c>
      <c r="K3136" s="44">
        <v>2135840</v>
      </c>
      <c r="L3136" s="45">
        <v>0.1075</v>
      </c>
      <c r="M3136" s="46">
        <f t="shared" si="193"/>
        <v>229602.8</v>
      </c>
      <c r="N3136" s="47">
        <f t="shared" si="194"/>
        <v>5340.0727272727236</v>
      </c>
      <c r="O3136" s="48">
        <f t="shared" si="195"/>
        <v>5767.2785454545419</v>
      </c>
      <c r="P3136" s="49"/>
      <c r="Q3136" s="49"/>
      <c r="R3136" s="50"/>
    </row>
    <row r="3137" spans="1:18" ht="39.6" customHeight="1" x14ac:dyDescent="0.25">
      <c r="A3137" s="51">
        <v>3134</v>
      </c>
      <c r="B3137" s="37" t="s">
        <v>6330</v>
      </c>
      <c r="C3137" s="38" t="s">
        <v>6331</v>
      </c>
      <c r="D3137" s="39">
        <v>44992</v>
      </c>
      <c r="E3137" s="40" t="s">
        <v>28</v>
      </c>
      <c r="F3137" s="41">
        <v>4247857</v>
      </c>
      <c r="G3137" s="40" t="s">
        <v>3749</v>
      </c>
      <c r="H3137" s="41">
        <v>446025</v>
      </c>
      <c r="I3137" s="42">
        <f t="shared" si="192"/>
        <v>405477.27272727271</v>
      </c>
      <c r="J3137" s="43">
        <v>45036</v>
      </c>
      <c r="K3137" s="44">
        <v>3861688</v>
      </c>
      <c r="L3137" s="45">
        <v>0.1075</v>
      </c>
      <c r="M3137" s="46">
        <f t="shared" si="193"/>
        <v>415131.46</v>
      </c>
      <c r="N3137" s="47">
        <f t="shared" si="194"/>
        <v>9654.1872727273148</v>
      </c>
      <c r="O3137" s="48">
        <f t="shared" si="195"/>
        <v>10426.5222545455</v>
      </c>
      <c r="P3137" s="49"/>
      <c r="Q3137" s="49"/>
      <c r="R3137" s="50"/>
    </row>
    <row r="3138" spans="1:18" x14ac:dyDescent="0.25">
      <c r="A3138" s="51">
        <v>3135</v>
      </c>
      <c r="B3138" s="53"/>
      <c r="C3138" s="38" t="s">
        <v>6332</v>
      </c>
      <c r="D3138" s="39">
        <v>45013</v>
      </c>
      <c r="E3138" s="40" t="s">
        <v>28</v>
      </c>
      <c r="F3138" s="41">
        <v>4321456</v>
      </c>
      <c r="G3138" s="40" t="s">
        <v>3749</v>
      </c>
      <c r="H3138" s="41">
        <v>453753</v>
      </c>
      <c r="I3138" s="42">
        <f t="shared" si="192"/>
        <v>412502.72727272724</v>
      </c>
      <c r="J3138" s="43">
        <v>45036</v>
      </c>
      <c r="K3138" s="44">
        <v>3928596</v>
      </c>
      <c r="L3138" s="45">
        <v>0.1075</v>
      </c>
      <c r="M3138" s="46">
        <f t="shared" si="193"/>
        <v>422324.07</v>
      </c>
      <c r="N3138" s="47">
        <f t="shared" si="194"/>
        <v>9821.3427272727713</v>
      </c>
      <c r="O3138" s="48">
        <f t="shared" si="195"/>
        <v>10607.050145454594</v>
      </c>
      <c r="P3138" s="49"/>
      <c r="Q3138" s="49"/>
      <c r="R3138" s="50"/>
    </row>
    <row r="3139" spans="1:18" ht="39.6" customHeight="1" x14ac:dyDescent="0.25">
      <c r="A3139" s="51">
        <v>3136</v>
      </c>
      <c r="B3139" s="37" t="s">
        <v>6333</v>
      </c>
      <c r="C3139" s="38" t="s">
        <v>6334</v>
      </c>
      <c r="D3139" s="39">
        <v>44999</v>
      </c>
      <c r="E3139" s="40" t="s">
        <v>28</v>
      </c>
      <c r="F3139" s="41">
        <v>2954963</v>
      </c>
      <c r="G3139" s="40" t="s">
        <v>3749</v>
      </c>
      <c r="H3139" s="41">
        <v>310271</v>
      </c>
      <c r="I3139" s="42">
        <f t="shared" si="192"/>
        <v>282064.54545454541</v>
      </c>
      <c r="J3139" s="43">
        <v>45036</v>
      </c>
      <c r="K3139" s="44">
        <v>2686330</v>
      </c>
      <c r="L3139" s="45">
        <v>0.1075</v>
      </c>
      <c r="M3139" s="46">
        <f t="shared" si="193"/>
        <v>288780.47499999998</v>
      </c>
      <c r="N3139" s="47">
        <f t="shared" si="194"/>
        <v>6715.9295454545645</v>
      </c>
      <c r="O3139" s="48">
        <f t="shared" si="195"/>
        <v>7253.2039090909302</v>
      </c>
      <c r="P3139" s="49"/>
      <c r="Q3139" s="49"/>
      <c r="R3139" s="50"/>
    </row>
    <row r="3140" spans="1:18" x14ac:dyDescent="0.25">
      <c r="A3140" s="51">
        <v>3137</v>
      </c>
      <c r="B3140" s="53"/>
      <c r="C3140" s="38" t="s">
        <v>6335</v>
      </c>
      <c r="D3140" s="39">
        <v>45006</v>
      </c>
      <c r="E3140" s="40" t="s">
        <v>28</v>
      </c>
      <c r="F3140" s="41">
        <v>3339105</v>
      </c>
      <c r="G3140" s="40" t="s">
        <v>3749</v>
      </c>
      <c r="H3140" s="41">
        <v>350606</v>
      </c>
      <c r="I3140" s="42">
        <f t="shared" ref="I3140:I3203" si="196">H3140/1.1</f>
        <v>318732.72727272724</v>
      </c>
      <c r="J3140" s="43">
        <v>45036</v>
      </c>
      <c r="K3140" s="44">
        <v>3035550</v>
      </c>
      <c r="L3140" s="45">
        <v>0.1075</v>
      </c>
      <c r="M3140" s="46">
        <f t="shared" ref="M3140:M3203" si="197">K3140*L3140</f>
        <v>326321.625</v>
      </c>
      <c r="N3140" s="47">
        <f t="shared" ref="N3140:N3203" si="198">M3140-I3140</f>
        <v>7588.8977272727643</v>
      </c>
      <c r="O3140" s="48">
        <f t="shared" ref="O3140:O3203" si="199">N3140*1.08</f>
        <v>8196.0095454545863</v>
      </c>
      <c r="P3140" s="49"/>
      <c r="Q3140" s="49"/>
      <c r="R3140" s="50"/>
    </row>
    <row r="3141" spans="1:18" ht="26.45" customHeight="1" x14ac:dyDescent="0.25">
      <c r="A3141" s="51">
        <v>3138</v>
      </c>
      <c r="B3141" s="37" t="s">
        <v>6336</v>
      </c>
      <c r="C3141" s="38" t="s">
        <v>6337</v>
      </c>
      <c r="D3141" s="39">
        <v>45001</v>
      </c>
      <c r="E3141" s="40" t="s">
        <v>56</v>
      </c>
      <c r="F3141" s="41">
        <v>2807365</v>
      </c>
      <c r="G3141" s="40" t="s">
        <v>3749</v>
      </c>
      <c r="H3141" s="41">
        <v>294773</v>
      </c>
      <c r="I3141" s="42">
        <f t="shared" si="196"/>
        <v>267975.45454545453</v>
      </c>
      <c r="J3141" s="43">
        <v>45036</v>
      </c>
      <c r="K3141" s="44">
        <v>2552150</v>
      </c>
      <c r="L3141" s="45">
        <v>0.1075</v>
      </c>
      <c r="M3141" s="46">
        <f t="shared" si="197"/>
        <v>274356.125</v>
      </c>
      <c r="N3141" s="47">
        <f t="shared" si="198"/>
        <v>6380.6704545454704</v>
      </c>
      <c r="O3141" s="48">
        <f t="shared" si="199"/>
        <v>6891.1240909091084</v>
      </c>
      <c r="P3141" s="49"/>
      <c r="Q3141" s="49"/>
      <c r="R3141" s="50"/>
    </row>
    <row r="3142" spans="1:18" x14ac:dyDescent="0.25">
      <c r="A3142" s="51">
        <v>3139</v>
      </c>
      <c r="B3142" s="53"/>
      <c r="C3142" s="38" t="s">
        <v>6338</v>
      </c>
      <c r="D3142" s="39">
        <v>44992</v>
      </c>
      <c r="E3142" s="40" t="s">
        <v>803</v>
      </c>
      <c r="F3142" s="41">
        <v>1861728</v>
      </c>
      <c r="G3142" s="40" t="s">
        <v>3749</v>
      </c>
      <c r="H3142" s="41">
        <v>195482</v>
      </c>
      <c r="I3142" s="42">
        <f t="shared" si="196"/>
        <v>177710.90909090909</v>
      </c>
      <c r="J3142" s="43">
        <v>45036</v>
      </c>
      <c r="K3142" s="44">
        <v>1692480</v>
      </c>
      <c r="L3142" s="45">
        <v>0.1075</v>
      </c>
      <c r="M3142" s="46">
        <f t="shared" si="197"/>
        <v>181941.6</v>
      </c>
      <c r="N3142" s="47">
        <f t="shared" si="198"/>
        <v>4230.6909090909176</v>
      </c>
      <c r="O3142" s="48">
        <f t="shared" si="199"/>
        <v>4569.1461818181915</v>
      </c>
      <c r="P3142" s="49"/>
      <c r="Q3142" s="49"/>
      <c r="R3142" s="50"/>
    </row>
    <row r="3143" spans="1:18" ht="26.45" customHeight="1" x14ac:dyDescent="0.25">
      <c r="A3143" s="51">
        <v>3140</v>
      </c>
      <c r="B3143" s="37" t="s">
        <v>6339</v>
      </c>
      <c r="C3143" s="38" t="s">
        <v>6340</v>
      </c>
      <c r="D3143" s="39">
        <v>45006</v>
      </c>
      <c r="E3143" s="40" t="s">
        <v>56</v>
      </c>
      <c r="F3143" s="41">
        <v>1749765</v>
      </c>
      <c r="G3143" s="40" t="s">
        <v>3749</v>
      </c>
      <c r="H3143" s="41">
        <v>183725</v>
      </c>
      <c r="I3143" s="42">
        <f t="shared" si="196"/>
        <v>167022.72727272726</v>
      </c>
      <c r="J3143" s="43">
        <v>45036</v>
      </c>
      <c r="K3143" s="44">
        <v>1590695</v>
      </c>
      <c r="L3143" s="45">
        <v>0.1075</v>
      </c>
      <c r="M3143" s="46">
        <f t="shared" si="197"/>
        <v>170999.71249999999</v>
      </c>
      <c r="N3143" s="47">
        <f t="shared" si="198"/>
        <v>3976.9852272727294</v>
      </c>
      <c r="O3143" s="48">
        <f t="shared" si="199"/>
        <v>4295.1440454545482</v>
      </c>
      <c r="P3143" s="49"/>
      <c r="Q3143" s="49"/>
      <c r="R3143" s="50"/>
    </row>
    <row r="3144" spans="1:18" x14ac:dyDescent="0.25">
      <c r="A3144" s="51">
        <v>3141</v>
      </c>
      <c r="B3144" s="53"/>
      <c r="C3144" s="38" t="s">
        <v>6341</v>
      </c>
      <c r="D3144" s="39">
        <v>44992</v>
      </c>
      <c r="E3144" s="40" t="s">
        <v>56</v>
      </c>
      <c r="F3144" s="41">
        <v>1813290</v>
      </c>
      <c r="G3144" s="40" t="s">
        <v>3749</v>
      </c>
      <c r="H3144" s="41">
        <v>190396</v>
      </c>
      <c r="I3144" s="42">
        <f t="shared" si="196"/>
        <v>173087.27272727271</v>
      </c>
      <c r="J3144" s="43">
        <v>45036</v>
      </c>
      <c r="K3144" s="44">
        <v>1648445</v>
      </c>
      <c r="L3144" s="45">
        <v>0.1075</v>
      </c>
      <c r="M3144" s="46">
        <f t="shared" si="197"/>
        <v>177207.83749999999</v>
      </c>
      <c r="N3144" s="47">
        <f t="shared" si="198"/>
        <v>4120.5647727272881</v>
      </c>
      <c r="O3144" s="48">
        <f t="shared" si="199"/>
        <v>4450.2099545454712</v>
      </c>
      <c r="P3144" s="49"/>
      <c r="Q3144" s="49"/>
      <c r="R3144" s="50"/>
    </row>
    <row r="3145" spans="1:18" x14ac:dyDescent="0.25">
      <c r="A3145" s="51">
        <v>3142</v>
      </c>
      <c r="B3145" s="37" t="s">
        <v>6342</v>
      </c>
      <c r="C3145" s="38">
        <v>178</v>
      </c>
      <c r="D3145" s="39">
        <v>45008</v>
      </c>
      <c r="E3145" s="40" t="s">
        <v>6343</v>
      </c>
      <c r="F3145" s="41">
        <v>-874400</v>
      </c>
      <c r="G3145" s="40" t="s">
        <v>3749</v>
      </c>
      <c r="H3145" s="41">
        <v>-91812</v>
      </c>
      <c r="I3145" s="42">
        <f t="shared" si="196"/>
        <v>-83465.454545454544</v>
      </c>
      <c r="J3145" s="43">
        <v>45036</v>
      </c>
      <c r="K3145" s="44">
        <v>-809630</v>
      </c>
      <c r="L3145" s="45">
        <v>0.1075</v>
      </c>
      <c r="M3145" s="46">
        <f t="shared" si="197"/>
        <v>-87035.225000000006</v>
      </c>
      <c r="N3145" s="47">
        <f t="shared" si="198"/>
        <v>-3569.7704545454617</v>
      </c>
      <c r="O3145" s="48">
        <f t="shared" si="199"/>
        <v>-3855.3520909090989</v>
      </c>
      <c r="P3145" s="49"/>
      <c r="Q3145" s="49"/>
      <c r="R3145" s="50"/>
    </row>
    <row r="3146" spans="1:18" x14ac:dyDescent="0.25">
      <c r="A3146" s="51">
        <v>3143</v>
      </c>
      <c r="B3146" s="53"/>
      <c r="C3146" s="38">
        <v>180</v>
      </c>
      <c r="D3146" s="39">
        <v>45008</v>
      </c>
      <c r="E3146" s="40" t="s">
        <v>6344</v>
      </c>
      <c r="F3146" s="41">
        <v>-684561</v>
      </c>
      <c r="G3146" s="40" t="s">
        <v>3749</v>
      </c>
      <c r="H3146" s="41">
        <v>-71879</v>
      </c>
      <c r="I3146" s="42">
        <f t="shared" si="196"/>
        <v>-65344.545454545449</v>
      </c>
      <c r="J3146" s="43">
        <v>45036</v>
      </c>
      <c r="K3146" s="44">
        <v>-622328</v>
      </c>
      <c r="L3146" s="45">
        <v>0.1075</v>
      </c>
      <c r="M3146" s="46">
        <f t="shared" si="197"/>
        <v>-66900.259999999995</v>
      </c>
      <c r="N3146" s="47">
        <f t="shared" si="198"/>
        <v>-1555.7145454545462</v>
      </c>
      <c r="O3146" s="48">
        <f t="shared" si="199"/>
        <v>-1680.1717090909099</v>
      </c>
      <c r="P3146" s="49"/>
      <c r="Q3146" s="49"/>
      <c r="R3146" s="50"/>
    </row>
    <row r="3147" spans="1:18" x14ac:dyDescent="0.25">
      <c r="A3147" s="51">
        <v>3144</v>
      </c>
      <c r="B3147" s="54" t="s">
        <v>6345</v>
      </c>
      <c r="C3147" s="38" t="s">
        <v>6346</v>
      </c>
      <c r="D3147" s="39">
        <v>44998</v>
      </c>
      <c r="E3147" s="40" t="s">
        <v>803</v>
      </c>
      <c r="F3147" s="41">
        <v>4234934</v>
      </c>
      <c r="G3147" s="40" t="s">
        <v>3749</v>
      </c>
      <c r="H3147" s="41">
        <v>444668</v>
      </c>
      <c r="I3147" s="42">
        <f t="shared" si="196"/>
        <v>404243.63636363635</v>
      </c>
      <c r="J3147" s="43">
        <v>45036</v>
      </c>
      <c r="K3147" s="44">
        <v>3849940</v>
      </c>
      <c r="L3147" s="45">
        <v>0.1075</v>
      </c>
      <c r="M3147" s="46">
        <f t="shared" si="197"/>
        <v>413868.55</v>
      </c>
      <c r="N3147" s="47">
        <f t="shared" si="198"/>
        <v>9624.9136363636353</v>
      </c>
      <c r="O3147" s="48">
        <f t="shared" si="199"/>
        <v>10394.906727272726</v>
      </c>
      <c r="P3147" s="49"/>
      <c r="Q3147" s="49"/>
      <c r="R3147" s="50"/>
    </row>
    <row r="3148" spans="1:18" ht="39.6" customHeight="1" x14ac:dyDescent="0.25">
      <c r="A3148" s="51">
        <v>3145</v>
      </c>
      <c r="B3148" s="37" t="s">
        <v>6347</v>
      </c>
      <c r="C3148" s="38" t="s">
        <v>6348</v>
      </c>
      <c r="D3148" s="39">
        <v>45007</v>
      </c>
      <c r="E3148" s="40" t="s">
        <v>28</v>
      </c>
      <c r="F3148" s="41">
        <v>1625509</v>
      </c>
      <c r="G3148" s="40" t="s">
        <v>3749</v>
      </c>
      <c r="H3148" s="41">
        <v>170679</v>
      </c>
      <c r="I3148" s="42">
        <f t="shared" si="196"/>
        <v>155162.72727272726</v>
      </c>
      <c r="J3148" s="43">
        <v>45036</v>
      </c>
      <c r="K3148" s="44">
        <v>1477735</v>
      </c>
      <c r="L3148" s="45">
        <v>0.1075</v>
      </c>
      <c r="M3148" s="46">
        <f t="shared" si="197"/>
        <v>158856.51250000001</v>
      </c>
      <c r="N3148" s="47">
        <f t="shared" si="198"/>
        <v>3693.7852272727469</v>
      </c>
      <c r="O3148" s="48">
        <f t="shared" si="199"/>
        <v>3989.2880454545671</v>
      </c>
      <c r="P3148" s="49"/>
      <c r="Q3148" s="49"/>
      <c r="R3148" s="50"/>
    </row>
    <row r="3149" spans="1:18" x14ac:dyDescent="0.25">
      <c r="A3149" s="51">
        <v>3146</v>
      </c>
      <c r="B3149" s="52"/>
      <c r="C3149" s="38" t="s">
        <v>6349</v>
      </c>
      <c r="D3149" s="39">
        <v>45014</v>
      </c>
      <c r="E3149" s="40" t="s">
        <v>28</v>
      </c>
      <c r="F3149" s="41">
        <v>1221638</v>
      </c>
      <c r="G3149" s="40" t="s">
        <v>3749</v>
      </c>
      <c r="H3149" s="41">
        <v>128272</v>
      </c>
      <c r="I3149" s="42">
        <f t="shared" si="196"/>
        <v>116610.90909090909</v>
      </c>
      <c r="J3149" s="43">
        <v>45036</v>
      </c>
      <c r="K3149" s="44">
        <v>1110580</v>
      </c>
      <c r="L3149" s="45">
        <v>0.1075</v>
      </c>
      <c r="M3149" s="46">
        <f t="shared" si="197"/>
        <v>119387.34999999999</v>
      </c>
      <c r="N3149" s="47">
        <f t="shared" si="198"/>
        <v>2776.440909090903</v>
      </c>
      <c r="O3149" s="48">
        <f t="shared" si="199"/>
        <v>2998.5561818181754</v>
      </c>
      <c r="P3149" s="49"/>
      <c r="Q3149" s="49"/>
      <c r="R3149" s="50"/>
    </row>
    <row r="3150" spans="1:18" x14ac:dyDescent="0.25">
      <c r="A3150" s="51">
        <v>3147</v>
      </c>
      <c r="B3150" s="52"/>
      <c r="C3150" s="38" t="s">
        <v>6350</v>
      </c>
      <c r="D3150" s="39">
        <v>45000</v>
      </c>
      <c r="E3150" s="40" t="s">
        <v>33</v>
      </c>
      <c r="F3150" s="41">
        <v>403871</v>
      </c>
      <c r="G3150" s="40" t="s">
        <v>3749</v>
      </c>
      <c r="H3150" s="41">
        <v>42406</v>
      </c>
      <c r="I3150" s="42">
        <f t="shared" si="196"/>
        <v>38550.909090909088</v>
      </c>
      <c r="J3150" s="43">
        <v>45036</v>
      </c>
      <c r="K3150" s="44">
        <v>367155</v>
      </c>
      <c r="L3150" s="45">
        <v>0.1075</v>
      </c>
      <c r="M3150" s="46">
        <f t="shared" si="197"/>
        <v>39469.162499999999</v>
      </c>
      <c r="N3150" s="47">
        <f t="shared" si="198"/>
        <v>918.25340909091028</v>
      </c>
      <c r="O3150" s="48">
        <f t="shared" si="199"/>
        <v>991.7136818181832</v>
      </c>
      <c r="P3150" s="49"/>
      <c r="Q3150" s="49"/>
      <c r="R3150" s="50"/>
    </row>
    <row r="3151" spans="1:18" x14ac:dyDescent="0.25">
      <c r="A3151" s="51">
        <v>3148</v>
      </c>
      <c r="B3151" s="52"/>
      <c r="C3151" s="38" t="s">
        <v>6351</v>
      </c>
      <c r="D3151" s="39">
        <v>44993</v>
      </c>
      <c r="E3151" s="40" t="s">
        <v>28</v>
      </c>
      <c r="F3151" s="41">
        <v>2280372</v>
      </c>
      <c r="G3151" s="40" t="s">
        <v>3749</v>
      </c>
      <c r="H3151" s="41">
        <v>239439</v>
      </c>
      <c r="I3151" s="42">
        <f t="shared" si="196"/>
        <v>217671.81818181818</v>
      </c>
      <c r="J3151" s="43">
        <v>45036</v>
      </c>
      <c r="K3151" s="44">
        <v>2073065</v>
      </c>
      <c r="L3151" s="45">
        <v>0.1075</v>
      </c>
      <c r="M3151" s="46">
        <f t="shared" si="197"/>
        <v>222854.48749999999</v>
      </c>
      <c r="N3151" s="47">
        <f t="shared" si="198"/>
        <v>5182.6693181818118</v>
      </c>
      <c r="O3151" s="48">
        <f t="shared" si="199"/>
        <v>5597.2828636363574</v>
      </c>
      <c r="P3151" s="49"/>
      <c r="Q3151" s="49"/>
      <c r="R3151" s="50"/>
    </row>
    <row r="3152" spans="1:18" x14ac:dyDescent="0.25">
      <c r="A3152" s="51">
        <v>3149</v>
      </c>
      <c r="B3152" s="52"/>
      <c r="C3152" s="38" t="s">
        <v>6352</v>
      </c>
      <c r="D3152" s="39">
        <v>45000</v>
      </c>
      <c r="E3152" s="40" t="s">
        <v>28</v>
      </c>
      <c r="F3152" s="41">
        <v>1876501</v>
      </c>
      <c r="G3152" s="40" t="s">
        <v>3749</v>
      </c>
      <c r="H3152" s="41">
        <v>197033</v>
      </c>
      <c r="I3152" s="42">
        <f t="shared" si="196"/>
        <v>179120.90909090909</v>
      </c>
      <c r="J3152" s="43">
        <v>45036</v>
      </c>
      <c r="K3152" s="44">
        <v>1705910</v>
      </c>
      <c r="L3152" s="45">
        <v>0.1075</v>
      </c>
      <c r="M3152" s="46">
        <f t="shared" si="197"/>
        <v>183385.32500000001</v>
      </c>
      <c r="N3152" s="47">
        <f t="shared" si="198"/>
        <v>4264.4159090909234</v>
      </c>
      <c r="O3152" s="48">
        <f t="shared" si="199"/>
        <v>4605.5691818181976</v>
      </c>
      <c r="P3152" s="49"/>
      <c r="Q3152" s="49"/>
      <c r="R3152" s="50"/>
    </row>
    <row r="3153" spans="1:18" x14ac:dyDescent="0.25">
      <c r="A3153" s="51">
        <v>3150</v>
      </c>
      <c r="B3153" s="53"/>
      <c r="C3153" s="38" t="s">
        <v>6353</v>
      </c>
      <c r="D3153" s="39">
        <v>44995</v>
      </c>
      <c r="E3153" s="40" t="s">
        <v>28</v>
      </c>
      <c r="F3153" s="41">
        <v>1221638</v>
      </c>
      <c r="G3153" s="40" t="s">
        <v>3749</v>
      </c>
      <c r="H3153" s="41">
        <v>128272</v>
      </c>
      <c r="I3153" s="42">
        <f t="shared" si="196"/>
        <v>116610.90909090909</v>
      </c>
      <c r="J3153" s="43">
        <v>45036</v>
      </c>
      <c r="K3153" s="44">
        <v>1110580</v>
      </c>
      <c r="L3153" s="45">
        <v>0.1075</v>
      </c>
      <c r="M3153" s="46">
        <f t="shared" si="197"/>
        <v>119387.34999999999</v>
      </c>
      <c r="N3153" s="47">
        <f t="shared" si="198"/>
        <v>2776.440909090903</v>
      </c>
      <c r="O3153" s="48">
        <f t="shared" si="199"/>
        <v>2998.5561818181754</v>
      </c>
      <c r="P3153" s="49"/>
      <c r="Q3153" s="49"/>
      <c r="R3153" s="50"/>
    </row>
    <row r="3154" spans="1:18" x14ac:dyDescent="0.25">
      <c r="A3154" s="51">
        <v>3151</v>
      </c>
      <c r="B3154" s="54" t="s">
        <v>6354</v>
      </c>
      <c r="C3154" s="38">
        <v>308</v>
      </c>
      <c r="D3154" s="39">
        <v>45005</v>
      </c>
      <c r="E3154" s="40" t="s">
        <v>6355</v>
      </c>
      <c r="F3154" s="41">
        <v>-654863</v>
      </c>
      <c r="G3154" s="40" t="s">
        <v>3749</v>
      </c>
      <c r="H3154" s="41">
        <v>-68761</v>
      </c>
      <c r="I3154" s="42">
        <f t="shared" si="196"/>
        <v>-62509.999999999993</v>
      </c>
      <c r="J3154" s="43">
        <v>45036</v>
      </c>
      <c r="K3154" s="44">
        <v>-595330</v>
      </c>
      <c r="L3154" s="45">
        <v>0.1075</v>
      </c>
      <c r="M3154" s="46">
        <f t="shared" si="197"/>
        <v>-63997.974999999999</v>
      </c>
      <c r="N3154" s="47">
        <f t="shared" si="198"/>
        <v>-1487.9750000000058</v>
      </c>
      <c r="O3154" s="48">
        <f t="shared" si="199"/>
        <v>-1607.0130000000063</v>
      </c>
      <c r="P3154" s="49"/>
      <c r="Q3154" s="49"/>
      <c r="R3154" s="50"/>
    </row>
    <row r="3155" spans="1:18" ht="39.6" customHeight="1" x14ac:dyDescent="0.25">
      <c r="A3155" s="51">
        <v>3152</v>
      </c>
      <c r="B3155" s="37" t="s">
        <v>6356</v>
      </c>
      <c r="C3155" s="38" t="s">
        <v>6357</v>
      </c>
      <c r="D3155" s="39">
        <v>45014</v>
      </c>
      <c r="E3155" s="40" t="s">
        <v>28</v>
      </c>
      <c r="F3155" s="41">
        <v>1221638</v>
      </c>
      <c r="G3155" s="40" t="s">
        <v>3749</v>
      </c>
      <c r="H3155" s="41">
        <v>128272</v>
      </c>
      <c r="I3155" s="42">
        <f t="shared" si="196"/>
        <v>116610.90909090909</v>
      </c>
      <c r="J3155" s="43">
        <v>45036</v>
      </c>
      <c r="K3155" s="44">
        <v>1110580</v>
      </c>
      <c r="L3155" s="45">
        <v>0.1075</v>
      </c>
      <c r="M3155" s="46">
        <f t="shared" si="197"/>
        <v>119387.34999999999</v>
      </c>
      <c r="N3155" s="47">
        <f t="shared" si="198"/>
        <v>2776.440909090903</v>
      </c>
      <c r="O3155" s="48">
        <f t="shared" si="199"/>
        <v>2998.5561818181754</v>
      </c>
      <c r="P3155" s="49"/>
      <c r="Q3155" s="49"/>
      <c r="R3155" s="50"/>
    </row>
    <row r="3156" spans="1:18" x14ac:dyDescent="0.25">
      <c r="A3156" s="51">
        <v>3153</v>
      </c>
      <c r="B3156" s="52"/>
      <c r="C3156" s="38" t="s">
        <v>6358</v>
      </c>
      <c r="D3156" s="39">
        <v>45007</v>
      </c>
      <c r="E3156" s="40" t="s">
        <v>28</v>
      </c>
      <c r="F3156" s="41">
        <v>2684242</v>
      </c>
      <c r="G3156" s="40" t="s">
        <v>3749</v>
      </c>
      <c r="H3156" s="41">
        <v>281845</v>
      </c>
      <c r="I3156" s="42">
        <f t="shared" si="196"/>
        <v>256222.72727272726</v>
      </c>
      <c r="J3156" s="43">
        <v>45036</v>
      </c>
      <c r="K3156" s="44">
        <v>2440220</v>
      </c>
      <c r="L3156" s="45">
        <v>0.1075</v>
      </c>
      <c r="M3156" s="46">
        <f t="shared" si="197"/>
        <v>262323.65000000002</v>
      </c>
      <c r="N3156" s="47">
        <f t="shared" si="198"/>
        <v>6100.9227272727585</v>
      </c>
      <c r="O3156" s="48">
        <f t="shared" si="199"/>
        <v>6588.99654545458</v>
      </c>
      <c r="P3156" s="49"/>
      <c r="Q3156" s="49"/>
      <c r="R3156" s="50"/>
    </row>
    <row r="3157" spans="1:18" x14ac:dyDescent="0.25">
      <c r="A3157" s="51">
        <v>3154</v>
      </c>
      <c r="B3157" s="52"/>
      <c r="C3157" s="38" t="s">
        <v>6359</v>
      </c>
      <c r="D3157" s="39">
        <v>45000</v>
      </c>
      <c r="E3157" s="40" t="s">
        <v>28</v>
      </c>
      <c r="F3157" s="41">
        <v>3339105</v>
      </c>
      <c r="G3157" s="40" t="s">
        <v>3749</v>
      </c>
      <c r="H3157" s="41">
        <v>350606</v>
      </c>
      <c r="I3157" s="42">
        <f t="shared" si="196"/>
        <v>318732.72727272724</v>
      </c>
      <c r="J3157" s="43">
        <v>45036</v>
      </c>
      <c r="K3157" s="44">
        <v>3035550</v>
      </c>
      <c r="L3157" s="45">
        <v>0.1075</v>
      </c>
      <c r="M3157" s="46">
        <f t="shared" si="197"/>
        <v>326321.625</v>
      </c>
      <c r="N3157" s="47">
        <f t="shared" si="198"/>
        <v>7588.8977272727643</v>
      </c>
      <c r="O3157" s="48">
        <f t="shared" si="199"/>
        <v>8196.0095454545863</v>
      </c>
      <c r="P3157" s="49"/>
      <c r="Q3157" s="49"/>
      <c r="R3157" s="50"/>
    </row>
    <row r="3158" spans="1:18" x14ac:dyDescent="0.25">
      <c r="A3158" s="51">
        <v>3155</v>
      </c>
      <c r="B3158" s="53"/>
      <c r="C3158" s="38" t="s">
        <v>6360</v>
      </c>
      <c r="D3158" s="39">
        <v>44986</v>
      </c>
      <c r="E3158" s="40" t="s">
        <v>28</v>
      </c>
      <c r="F3158" s="41">
        <v>3891107</v>
      </c>
      <c r="G3158" s="40" t="s">
        <v>3749</v>
      </c>
      <c r="H3158" s="41">
        <v>408566</v>
      </c>
      <c r="I3158" s="42">
        <f t="shared" si="196"/>
        <v>371423.63636363635</v>
      </c>
      <c r="J3158" s="43">
        <v>45036</v>
      </c>
      <c r="K3158" s="44">
        <v>3537370</v>
      </c>
      <c r="L3158" s="45">
        <v>0.1075</v>
      </c>
      <c r="M3158" s="46">
        <f t="shared" si="197"/>
        <v>380267.27499999997</v>
      </c>
      <c r="N3158" s="47">
        <f t="shared" si="198"/>
        <v>8843.638636363612</v>
      </c>
      <c r="O3158" s="48">
        <f t="shared" si="199"/>
        <v>9551.1297272727024</v>
      </c>
      <c r="P3158" s="49"/>
      <c r="Q3158" s="49"/>
      <c r="R3158" s="50"/>
    </row>
    <row r="3159" spans="1:18" ht="39.6" customHeight="1" x14ac:dyDescent="0.25">
      <c r="A3159" s="51">
        <v>3156</v>
      </c>
      <c r="B3159" s="37" t="s">
        <v>6361</v>
      </c>
      <c r="C3159" s="38" t="s">
        <v>6362</v>
      </c>
      <c r="D3159" s="39">
        <v>45000</v>
      </c>
      <c r="E3159" s="40" t="s">
        <v>28</v>
      </c>
      <c r="F3159" s="41">
        <v>3092617</v>
      </c>
      <c r="G3159" s="40" t="s">
        <v>3749</v>
      </c>
      <c r="H3159" s="41">
        <v>324725</v>
      </c>
      <c r="I3159" s="42">
        <f t="shared" si="196"/>
        <v>295204.54545454541</v>
      </c>
      <c r="J3159" s="43">
        <v>45036</v>
      </c>
      <c r="K3159" s="44">
        <v>2811470</v>
      </c>
      <c r="L3159" s="45">
        <v>0.1075</v>
      </c>
      <c r="M3159" s="46">
        <f t="shared" si="197"/>
        <v>302233.02500000002</v>
      </c>
      <c r="N3159" s="47">
        <f t="shared" si="198"/>
        <v>7028.4795454546111</v>
      </c>
      <c r="O3159" s="48">
        <f t="shared" si="199"/>
        <v>7590.7579090909803</v>
      </c>
      <c r="P3159" s="49"/>
      <c r="Q3159" s="49"/>
      <c r="R3159" s="50"/>
    </row>
    <row r="3160" spans="1:18" x14ac:dyDescent="0.25">
      <c r="A3160" s="51">
        <v>3157</v>
      </c>
      <c r="B3160" s="52"/>
      <c r="C3160" s="38" t="s">
        <v>6363</v>
      </c>
      <c r="D3160" s="39">
        <v>44993</v>
      </c>
      <c r="E3160" s="40" t="s">
        <v>28</v>
      </c>
      <c r="F3160" s="41">
        <v>610819</v>
      </c>
      <c r="G3160" s="40" t="s">
        <v>3749</v>
      </c>
      <c r="H3160" s="41">
        <v>64136</v>
      </c>
      <c r="I3160" s="42">
        <f t="shared" si="196"/>
        <v>58305.454545454544</v>
      </c>
      <c r="J3160" s="43">
        <v>45036</v>
      </c>
      <c r="K3160" s="44">
        <v>555290</v>
      </c>
      <c r="L3160" s="45">
        <v>0.1075</v>
      </c>
      <c r="M3160" s="46">
        <f t="shared" si="197"/>
        <v>59693.674999999996</v>
      </c>
      <c r="N3160" s="47">
        <f t="shared" si="198"/>
        <v>1388.2204545454515</v>
      </c>
      <c r="O3160" s="48">
        <f t="shared" si="199"/>
        <v>1499.2780909090877</v>
      </c>
      <c r="P3160" s="49"/>
      <c r="Q3160" s="49"/>
      <c r="R3160" s="50"/>
    </row>
    <row r="3161" spans="1:18" x14ac:dyDescent="0.25">
      <c r="A3161" s="51">
        <v>3158</v>
      </c>
      <c r="B3161" s="52"/>
      <c r="C3161" s="38" t="s">
        <v>6364</v>
      </c>
      <c r="D3161" s="39">
        <v>45014</v>
      </c>
      <c r="E3161" s="40" t="s">
        <v>28</v>
      </c>
      <c r="F3161" s="41">
        <v>1019194</v>
      </c>
      <c r="G3161" s="40" t="s">
        <v>3749</v>
      </c>
      <c r="H3161" s="41">
        <v>107015</v>
      </c>
      <c r="I3161" s="42">
        <f t="shared" si="196"/>
        <v>97286.363636363632</v>
      </c>
      <c r="J3161" s="43">
        <v>45036</v>
      </c>
      <c r="K3161" s="44">
        <v>926540</v>
      </c>
      <c r="L3161" s="45">
        <v>0.1075</v>
      </c>
      <c r="M3161" s="46">
        <f t="shared" si="197"/>
        <v>99603.05</v>
      </c>
      <c r="N3161" s="47">
        <f t="shared" si="198"/>
        <v>2316.6863636363705</v>
      </c>
      <c r="O3161" s="48">
        <f t="shared" si="199"/>
        <v>2502.0212727272801</v>
      </c>
      <c r="P3161" s="49"/>
      <c r="Q3161" s="49"/>
      <c r="R3161" s="50"/>
    </row>
    <row r="3162" spans="1:18" x14ac:dyDescent="0.25">
      <c r="A3162" s="51">
        <v>3159</v>
      </c>
      <c r="B3162" s="52"/>
      <c r="C3162" s="38" t="s">
        <v>6365</v>
      </c>
      <c r="D3162" s="39">
        <v>45007</v>
      </c>
      <c r="E3162" s="40" t="s">
        <v>28</v>
      </c>
      <c r="F3162" s="41">
        <v>2077928</v>
      </c>
      <c r="G3162" s="40" t="s">
        <v>3749</v>
      </c>
      <c r="H3162" s="41">
        <v>218182</v>
      </c>
      <c r="I3162" s="42">
        <f t="shared" si="196"/>
        <v>198347.27272727271</v>
      </c>
      <c r="J3162" s="43">
        <v>45036</v>
      </c>
      <c r="K3162" s="44">
        <v>1889025</v>
      </c>
      <c r="L3162" s="45">
        <v>0.1075</v>
      </c>
      <c r="M3162" s="46">
        <f t="shared" si="197"/>
        <v>203070.1875</v>
      </c>
      <c r="N3162" s="47">
        <f t="shared" si="198"/>
        <v>4722.9147727272939</v>
      </c>
      <c r="O3162" s="48">
        <f t="shared" si="199"/>
        <v>5100.747954545478</v>
      </c>
      <c r="P3162" s="49"/>
      <c r="Q3162" s="49"/>
      <c r="R3162" s="50"/>
    </row>
    <row r="3163" spans="1:18" x14ac:dyDescent="0.25">
      <c r="A3163" s="51">
        <v>3160</v>
      </c>
      <c r="B3163" s="53"/>
      <c r="C3163" s="38" t="s">
        <v>6366</v>
      </c>
      <c r="D3163" s="39">
        <v>44986</v>
      </c>
      <c r="E3163" s="40" t="s">
        <v>56</v>
      </c>
      <c r="F3163" s="41">
        <v>1423065</v>
      </c>
      <c r="G3163" s="40" t="s">
        <v>3749</v>
      </c>
      <c r="H3163" s="41">
        <v>149422</v>
      </c>
      <c r="I3163" s="42">
        <f t="shared" si="196"/>
        <v>135838.18181818179</v>
      </c>
      <c r="J3163" s="43">
        <v>45036</v>
      </c>
      <c r="K3163" s="44">
        <v>1293695</v>
      </c>
      <c r="L3163" s="45">
        <v>0.1075</v>
      </c>
      <c r="M3163" s="46">
        <f t="shared" si="197"/>
        <v>139072.21249999999</v>
      </c>
      <c r="N3163" s="47">
        <f t="shared" si="198"/>
        <v>3234.0306818181998</v>
      </c>
      <c r="O3163" s="48">
        <f t="shared" si="199"/>
        <v>3492.7531363636558</v>
      </c>
      <c r="P3163" s="49"/>
      <c r="Q3163" s="49"/>
      <c r="R3163" s="50"/>
    </row>
    <row r="3164" spans="1:18" x14ac:dyDescent="0.25">
      <c r="A3164" s="51">
        <v>3161</v>
      </c>
      <c r="B3164" s="54" t="s">
        <v>6367</v>
      </c>
      <c r="C3164" s="38" t="s">
        <v>6368</v>
      </c>
      <c r="D3164" s="39">
        <v>45012</v>
      </c>
      <c r="E3164" s="40" t="s">
        <v>6369</v>
      </c>
      <c r="F3164" s="41">
        <v>-130973</v>
      </c>
      <c r="G3164" s="40" t="s">
        <v>3749</v>
      </c>
      <c r="H3164" s="41">
        <v>-13752</v>
      </c>
      <c r="I3164" s="42">
        <f t="shared" si="196"/>
        <v>-12501.81818181818</v>
      </c>
      <c r="J3164" s="43">
        <v>45036</v>
      </c>
      <c r="K3164" s="44">
        <v>-119066</v>
      </c>
      <c r="L3164" s="45">
        <v>0.1075</v>
      </c>
      <c r="M3164" s="46">
        <f t="shared" si="197"/>
        <v>-12799.594999999999</v>
      </c>
      <c r="N3164" s="47">
        <f t="shared" si="198"/>
        <v>-297.77681818181918</v>
      </c>
      <c r="O3164" s="48">
        <f t="shared" si="199"/>
        <v>-321.59896363636472</v>
      </c>
      <c r="P3164" s="49"/>
      <c r="Q3164" s="49"/>
      <c r="R3164" s="50"/>
    </row>
    <row r="3165" spans="1:18" x14ac:dyDescent="0.25">
      <c r="A3165" s="51">
        <v>3162</v>
      </c>
      <c r="B3165" s="54" t="s">
        <v>6370</v>
      </c>
      <c r="C3165" s="38" t="s">
        <v>6371</v>
      </c>
      <c r="D3165" s="39">
        <v>45027</v>
      </c>
      <c r="E3165" s="40" t="s">
        <v>6372</v>
      </c>
      <c r="F3165" s="41">
        <v>-122164</v>
      </c>
      <c r="G3165" s="40" t="s">
        <v>3749</v>
      </c>
      <c r="H3165" s="41">
        <v>-12827</v>
      </c>
      <c r="I3165" s="42">
        <f t="shared" si="196"/>
        <v>-11660.90909090909</v>
      </c>
      <c r="J3165" s="43">
        <v>45036</v>
      </c>
      <c r="K3165" s="44">
        <v>-111058</v>
      </c>
      <c r="L3165" s="45">
        <v>0.1075</v>
      </c>
      <c r="M3165" s="46">
        <f t="shared" si="197"/>
        <v>-11938.735000000001</v>
      </c>
      <c r="N3165" s="47">
        <f t="shared" si="198"/>
        <v>-277.8259090909105</v>
      </c>
      <c r="O3165" s="48">
        <f t="shared" si="199"/>
        <v>-300.05198181818338</v>
      </c>
      <c r="P3165" s="49"/>
      <c r="Q3165" s="49"/>
      <c r="R3165" s="50"/>
    </row>
    <row r="3166" spans="1:18" x14ac:dyDescent="0.25">
      <c r="A3166" s="51">
        <v>3163</v>
      </c>
      <c r="B3166" s="37" t="s">
        <v>6373</v>
      </c>
      <c r="C3166" s="38" t="s">
        <v>6374</v>
      </c>
      <c r="D3166" s="39">
        <v>44996</v>
      </c>
      <c r="E3166" s="40" t="s">
        <v>33</v>
      </c>
      <c r="F3166" s="41">
        <v>7036777</v>
      </c>
      <c r="G3166" s="40" t="s">
        <v>3749</v>
      </c>
      <c r="H3166" s="41">
        <v>738862</v>
      </c>
      <c r="I3166" s="42">
        <f t="shared" si="196"/>
        <v>671692.72727272718</v>
      </c>
      <c r="J3166" s="43">
        <v>45036</v>
      </c>
      <c r="K3166" s="44">
        <v>6397070</v>
      </c>
      <c r="L3166" s="45">
        <v>0.1075</v>
      </c>
      <c r="M3166" s="46">
        <f t="shared" si="197"/>
        <v>687685.02500000002</v>
      </c>
      <c r="N3166" s="47">
        <f t="shared" si="198"/>
        <v>15992.297727272846</v>
      </c>
      <c r="O3166" s="48">
        <f t="shared" si="199"/>
        <v>17271.681545454674</v>
      </c>
      <c r="P3166" s="49"/>
      <c r="Q3166" s="49"/>
      <c r="R3166" s="50"/>
    </row>
    <row r="3167" spans="1:18" x14ac:dyDescent="0.25">
      <c r="A3167" s="51">
        <v>3164</v>
      </c>
      <c r="B3167" s="52"/>
      <c r="C3167" s="38" t="s">
        <v>6375</v>
      </c>
      <c r="D3167" s="39">
        <v>45013</v>
      </c>
      <c r="E3167" s="40" t="s">
        <v>28</v>
      </c>
      <c r="F3167" s="41">
        <v>2502302</v>
      </c>
      <c r="G3167" s="40" t="s">
        <v>3749</v>
      </c>
      <c r="H3167" s="41">
        <v>262742</v>
      </c>
      <c r="I3167" s="42">
        <f t="shared" si="196"/>
        <v>238856.36363636362</v>
      </c>
      <c r="J3167" s="43">
        <v>45036</v>
      </c>
      <c r="K3167" s="44">
        <v>2274820</v>
      </c>
      <c r="L3167" s="45">
        <v>0.1075</v>
      </c>
      <c r="M3167" s="46">
        <f t="shared" si="197"/>
        <v>244543.15</v>
      </c>
      <c r="N3167" s="47">
        <f t="shared" si="198"/>
        <v>5686.7863636363763</v>
      </c>
      <c r="O3167" s="48">
        <f t="shared" si="199"/>
        <v>6141.729272727287</v>
      </c>
      <c r="P3167" s="49"/>
      <c r="Q3167" s="49"/>
      <c r="R3167" s="50"/>
    </row>
    <row r="3168" spans="1:18" x14ac:dyDescent="0.25">
      <c r="A3168" s="51">
        <v>3165</v>
      </c>
      <c r="B3168" s="52"/>
      <c r="C3168" s="38" t="s">
        <v>6376</v>
      </c>
      <c r="D3168" s="39">
        <v>45006</v>
      </c>
      <c r="E3168" s="40" t="s">
        <v>28</v>
      </c>
      <c r="F3168" s="41">
        <v>2649207</v>
      </c>
      <c r="G3168" s="40" t="s">
        <v>3749</v>
      </c>
      <c r="H3168" s="41">
        <v>278167</v>
      </c>
      <c r="I3168" s="42">
        <f t="shared" si="196"/>
        <v>252879.09090909088</v>
      </c>
      <c r="J3168" s="43">
        <v>45036</v>
      </c>
      <c r="K3168" s="44">
        <v>2408370</v>
      </c>
      <c r="L3168" s="45">
        <v>0.1075</v>
      </c>
      <c r="M3168" s="46">
        <f t="shared" si="197"/>
        <v>258899.77499999999</v>
      </c>
      <c r="N3168" s="47">
        <f t="shared" si="198"/>
        <v>6020.6840909091115</v>
      </c>
      <c r="O3168" s="48">
        <f t="shared" si="199"/>
        <v>6502.3388181818409</v>
      </c>
      <c r="P3168" s="49"/>
      <c r="Q3168" s="49"/>
      <c r="R3168" s="50"/>
    </row>
    <row r="3169" spans="1:18" x14ac:dyDescent="0.25">
      <c r="A3169" s="51">
        <v>3166</v>
      </c>
      <c r="B3169" s="52"/>
      <c r="C3169" s="38" t="s">
        <v>6377</v>
      </c>
      <c r="D3169" s="39">
        <v>44999</v>
      </c>
      <c r="E3169" s="40" t="s">
        <v>28</v>
      </c>
      <c r="F3169" s="41">
        <v>4422847</v>
      </c>
      <c r="G3169" s="40" t="s">
        <v>3749</v>
      </c>
      <c r="H3169" s="41">
        <v>464399</v>
      </c>
      <c r="I3169" s="42">
        <f t="shared" si="196"/>
        <v>422180.90909090906</v>
      </c>
      <c r="J3169" s="43">
        <v>45036</v>
      </c>
      <c r="K3169" s="44">
        <v>4020770</v>
      </c>
      <c r="L3169" s="45">
        <v>0.1075</v>
      </c>
      <c r="M3169" s="46">
        <f t="shared" si="197"/>
        <v>432232.77499999997</v>
      </c>
      <c r="N3169" s="47">
        <f t="shared" si="198"/>
        <v>10051.865909090906</v>
      </c>
      <c r="O3169" s="48">
        <f t="shared" si="199"/>
        <v>10856.015181818178</v>
      </c>
      <c r="P3169" s="49"/>
      <c r="Q3169" s="49"/>
      <c r="R3169" s="50"/>
    </row>
    <row r="3170" spans="1:18" x14ac:dyDescent="0.25">
      <c r="A3170" s="51">
        <v>3167</v>
      </c>
      <c r="B3170" s="53"/>
      <c r="C3170" s="38" t="s">
        <v>6378</v>
      </c>
      <c r="D3170" s="39">
        <v>44989</v>
      </c>
      <c r="E3170" s="40" t="s">
        <v>28</v>
      </c>
      <c r="F3170" s="41">
        <v>3718418</v>
      </c>
      <c r="G3170" s="40" t="s">
        <v>3749</v>
      </c>
      <c r="H3170" s="41">
        <v>390434</v>
      </c>
      <c r="I3170" s="42">
        <f t="shared" si="196"/>
        <v>354940</v>
      </c>
      <c r="J3170" s="43">
        <v>45036</v>
      </c>
      <c r="K3170" s="44">
        <v>3380380</v>
      </c>
      <c r="L3170" s="45">
        <v>0.1075</v>
      </c>
      <c r="M3170" s="46">
        <f t="shared" si="197"/>
        <v>363390.85</v>
      </c>
      <c r="N3170" s="47">
        <f t="shared" si="198"/>
        <v>8450.8499999999767</v>
      </c>
      <c r="O3170" s="48">
        <f t="shared" si="199"/>
        <v>9126.917999999976</v>
      </c>
      <c r="P3170" s="49"/>
      <c r="Q3170" s="49"/>
      <c r="R3170" s="50"/>
    </row>
    <row r="3171" spans="1:18" ht="39.6" customHeight="1" x14ac:dyDescent="0.25">
      <c r="A3171" s="51">
        <v>3168</v>
      </c>
      <c r="B3171" s="37" t="s">
        <v>6379</v>
      </c>
      <c r="C3171" s="38" t="s">
        <v>6380</v>
      </c>
      <c r="D3171" s="39">
        <v>45005</v>
      </c>
      <c r="E3171" s="40" t="s">
        <v>28</v>
      </c>
      <c r="F3171" s="41">
        <v>1290691</v>
      </c>
      <c r="G3171" s="40" t="s">
        <v>3749</v>
      </c>
      <c r="H3171" s="41">
        <v>135523</v>
      </c>
      <c r="I3171" s="42">
        <f t="shared" si="196"/>
        <v>123202.72727272726</v>
      </c>
      <c r="J3171" s="43">
        <v>45036</v>
      </c>
      <c r="K3171" s="44">
        <v>1173355</v>
      </c>
      <c r="L3171" s="45">
        <v>0.1075</v>
      </c>
      <c r="M3171" s="46">
        <f t="shared" si="197"/>
        <v>126135.66249999999</v>
      </c>
      <c r="N3171" s="47">
        <f t="shared" si="198"/>
        <v>2932.9352272727265</v>
      </c>
      <c r="O3171" s="48">
        <f t="shared" si="199"/>
        <v>3167.5700454545449</v>
      </c>
      <c r="P3171" s="49"/>
      <c r="Q3171" s="49"/>
      <c r="R3171" s="50"/>
    </row>
    <row r="3172" spans="1:18" x14ac:dyDescent="0.25">
      <c r="A3172" s="51">
        <v>3169</v>
      </c>
      <c r="B3172" s="52"/>
      <c r="C3172" s="38" t="s">
        <v>6381</v>
      </c>
      <c r="D3172" s="39">
        <v>44991</v>
      </c>
      <c r="E3172" s="40" t="s">
        <v>28</v>
      </c>
      <c r="F3172" s="41">
        <v>1901510</v>
      </c>
      <c r="G3172" s="40" t="s">
        <v>3749</v>
      </c>
      <c r="H3172" s="41">
        <v>199658</v>
      </c>
      <c r="I3172" s="42">
        <f t="shared" si="196"/>
        <v>181507.27272727271</v>
      </c>
      <c r="J3172" s="43">
        <v>45036</v>
      </c>
      <c r="K3172" s="44">
        <v>1728645</v>
      </c>
      <c r="L3172" s="45">
        <v>0.1075</v>
      </c>
      <c r="M3172" s="46">
        <f t="shared" si="197"/>
        <v>185829.33749999999</v>
      </c>
      <c r="N3172" s="47">
        <f t="shared" si="198"/>
        <v>4322.0647727272881</v>
      </c>
      <c r="O3172" s="48">
        <f t="shared" si="199"/>
        <v>4667.8299545454711</v>
      </c>
      <c r="P3172" s="49"/>
      <c r="Q3172" s="49"/>
      <c r="R3172" s="50"/>
    </row>
    <row r="3173" spans="1:18" x14ac:dyDescent="0.25">
      <c r="A3173" s="51">
        <v>3170</v>
      </c>
      <c r="B3173" s="53"/>
      <c r="C3173" s="38" t="s">
        <v>6382</v>
      </c>
      <c r="D3173" s="39">
        <v>44998</v>
      </c>
      <c r="E3173" s="40" t="s">
        <v>28</v>
      </c>
      <c r="F3173" s="41">
        <v>1669553</v>
      </c>
      <c r="G3173" s="40" t="s">
        <v>3749</v>
      </c>
      <c r="H3173" s="41">
        <v>175303</v>
      </c>
      <c r="I3173" s="42">
        <f t="shared" si="196"/>
        <v>159366.36363636362</v>
      </c>
      <c r="J3173" s="43">
        <v>45036</v>
      </c>
      <c r="K3173" s="44">
        <v>1517775</v>
      </c>
      <c r="L3173" s="45">
        <v>0.1075</v>
      </c>
      <c r="M3173" s="46">
        <f t="shared" si="197"/>
        <v>163160.8125</v>
      </c>
      <c r="N3173" s="47">
        <f t="shared" si="198"/>
        <v>3794.4488636363822</v>
      </c>
      <c r="O3173" s="48">
        <f t="shared" si="199"/>
        <v>4098.0047727272931</v>
      </c>
      <c r="P3173" s="49"/>
      <c r="Q3173" s="49"/>
      <c r="R3173" s="50"/>
    </row>
    <row r="3174" spans="1:18" ht="26.45" customHeight="1" x14ac:dyDescent="0.25">
      <c r="A3174" s="51">
        <v>3171</v>
      </c>
      <c r="B3174" s="37" t="s">
        <v>6383</v>
      </c>
      <c r="C3174" s="38" t="s">
        <v>6384</v>
      </c>
      <c r="D3174" s="39">
        <v>45003</v>
      </c>
      <c r="E3174" s="40" t="s">
        <v>56</v>
      </c>
      <c r="F3174" s="41">
        <v>2033884</v>
      </c>
      <c r="G3174" s="40" t="s">
        <v>3749</v>
      </c>
      <c r="H3174" s="41">
        <v>213558</v>
      </c>
      <c r="I3174" s="42">
        <f t="shared" si="196"/>
        <v>194143.63636363635</v>
      </c>
      <c r="J3174" s="43">
        <v>45036</v>
      </c>
      <c r="K3174" s="44">
        <v>1848985</v>
      </c>
      <c r="L3174" s="45">
        <v>0.1075</v>
      </c>
      <c r="M3174" s="46">
        <f t="shared" si="197"/>
        <v>198765.88749999998</v>
      </c>
      <c r="N3174" s="47">
        <f t="shared" si="198"/>
        <v>4622.2511363636295</v>
      </c>
      <c r="O3174" s="48">
        <f t="shared" si="199"/>
        <v>4992.0312272727206</v>
      </c>
      <c r="P3174" s="49"/>
      <c r="Q3174" s="49"/>
      <c r="R3174" s="50"/>
    </row>
    <row r="3175" spans="1:18" x14ac:dyDescent="0.25">
      <c r="A3175" s="51">
        <v>3172</v>
      </c>
      <c r="B3175" s="53"/>
      <c r="C3175" s="38" t="s">
        <v>6385</v>
      </c>
      <c r="D3175" s="39">
        <v>44988</v>
      </c>
      <c r="E3175" s="40" t="s">
        <v>56</v>
      </c>
      <c r="F3175" s="41">
        <v>4083255</v>
      </c>
      <c r="G3175" s="40" t="s">
        <v>3749</v>
      </c>
      <c r="H3175" s="41">
        <v>428742</v>
      </c>
      <c r="I3175" s="42">
        <f t="shared" si="196"/>
        <v>389765.45454545453</v>
      </c>
      <c r="J3175" s="43">
        <v>45036</v>
      </c>
      <c r="K3175" s="44">
        <v>3712050</v>
      </c>
      <c r="L3175" s="45">
        <v>0.1075</v>
      </c>
      <c r="M3175" s="46">
        <f t="shared" si="197"/>
        <v>399045.375</v>
      </c>
      <c r="N3175" s="47">
        <f t="shared" si="198"/>
        <v>9279.9204545454704</v>
      </c>
      <c r="O3175" s="48">
        <f t="shared" si="199"/>
        <v>10022.314090909109</v>
      </c>
      <c r="P3175" s="49"/>
      <c r="Q3175" s="49"/>
      <c r="R3175" s="50"/>
    </row>
    <row r="3176" spans="1:18" x14ac:dyDescent="0.25">
      <c r="A3176" s="51">
        <v>3173</v>
      </c>
      <c r="B3176" s="54" t="s">
        <v>6386</v>
      </c>
      <c r="C3176" s="38" t="s">
        <v>6387</v>
      </c>
      <c r="D3176" s="39">
        <v>44932</v>
      </c>
      <c r="E3176" s="40" t="s">
        <v>6388</v>
      </c>
      <c r="F3176" s="41">
        <v>3987110</v>
      </c>
      <c r="G3176" s="40" t="s">
        <v>3749</v>
      </c>
      <c r="H3176" s="41">
        <v>418647</v>
      </c>
      <c r="I3176" s="42">
        <f t="shared" si="196"/>
        <v>380588.18181818177</v>
      </c>
      <c r="J3176" s="43">
        <v>45036</v>
      </c>
      <c r="K3176" s="44">
        <v>3624645</v>
      </c>
      <c r="L3176" s="45">
        <v>0.1075</v>
      </c>
      <c r="M3176" s="46">
        <f t="shared" si="197"/>
        <v>389649.33749999997</v>
      </c>
      <c r="N3176" s="47">
        <f t="shared" si="198"/>
        <v>9061.1556818181998</v>
      </c>
      <c r="O3176" s="48">
        <f t="shared" si="199"/>
        <v>9786.0481363636572</v>
      </c>
      <c r="P3176" s="49"/>
      <c r="Q3176" s="49"/>
      <c r="R3176" s="50"/>
    </row>
    <row r="3177" spans="1:18" ht="39.6" customHeight="1" x14ac:dyDescent="0.25">
      <c r="A3177" s="51">
        <v>3174</v>
      </c>
      <c r="B3177" s="37" t="s">
        <v>6389</v>
      </c>
      <c r="C3177" s="38" t="s">
        <v>6390</v>
      </c>
      <c r="D3177" s="39">
        <v>45002</v>
      </c>
      <c r="E3177" s="40" t="s">
        <v>28</v>
      </c>
      <c r="F3177" s="41">
        <v>2208832</v>
      </c>
      <c r="G3177" s="40" t="s">
        <v>3749</v>
      </c>
      <c r="H3177" s="41">
        <v>231927</v>
      </c>
      <c r="I3177" s="42">
        <f t="shared" si="196"/>
        <v>210842.72727272726</v>
      </c>
      <c r="J3177" s="43">
        <v>45036</v>
      </c>
      <c r="K3177" s="44">
        <v>2008029</v>
      </c>
      <c r="L3177" s="45">
        <v>0.1075</v>
      </c>
      <c r="M3177" s="46">
        <f t="shared" si="197"/>
        <v>215863.11749999999</v>
      </c>
      <c r="N3177" s="47">
        <f t="shared" si="198"/>
        <v>5020.3902272727282</v>
      </c>
      <c r="O3177" s="48">
        <f t="shared" si="199"/>
        <v>5422.0214454545467</v>
      </c>
      <c r="P3177" s="49"/>
      <c r="Q3177" s="49"/>
      <c r="R3177" s="50"/>
    </row>
    <row r="3178" spans="1:18" x14ac:dyDescent="0.25">
      <c r="A3178" s="51">
        <v>3175</v>
      </c>
      <c r="B3178" s="52"/>
      <c r="C3178" s="38" t="s">
        <v>6391</v>
      </c>
      <c r="D3178" s="39">
        <v>44995</v>
      </c>
      <c r="E3178" s="40" t="s">
        <v>28</v>
      </c>
      <c r="F3178" s="41">
        <v>2453160</v>
      </c>
      <c r="G3178" s="40" t="s">
        <v>3749</v>
      </c>
      <c r="H3178" s="41">
        <v>257582</v>
      </c>
      <c r="I3178" s="42">
        <f t="shared" si="196"/>
        <v>234165.45454545453</v>
      </c>
      <c r="J3178" s="43">
        <v>45036</v>
      </c>
      <c r="K3178" s="44">
        <v>2230145</v>
      </c>
      <c r="L3178" s="45">
        <v>0.1075</v>
      </c>
      <c r="M3178" s="46">
        <f t="shared" si="197"/>
        <v>239740.58749999999</v>
      </c>
      <c r="N3178" s="47">
        <f t="shared" si="198"/>
        <v>5575.1329545454646</v>
      </c>
      <c r="O3178" s="48">
        <f t="shared" si="199"/>
        <v>6021.1435909091024</v>
      </c>
      <c r="P3178" s="49"/>
      <c r="Q3178" s="49"/>
      <c r="R3178" s="50"/>
    </row>
    <row r="3179" spans="1:18" x14ac:dyDescent="0.25">
      <c r="A3179" s="51">
        <v>3176</v>
      </c>
      <c r="B3179" s="52"/>
      <c r="C3179" s="38" t="s">
        <v>6392</v>
      </c>
      <c r="D3179" s="39">
        <v>45009</v>
      </c>
      <c r="E3179" s="40" t="s">
        <v>28</v>
      </c>
      <c r="F3179" s="41">
        <v>1682798</v>
      </c>
      <c r="G3179" s="40" t="s">
        <v>3749</v>
      </c>
      <c r="H3179" s="41">
        <v>176694</v>
      </c>
      <c r="I3179" s="42">
        <f t="shared" si="196"/>
        <v>160630.90909090909</v>
      </c>
      <c r="J3179" s="43">
        <v>45036</v>
      </c>
      <c r="K3179" s="44">
        <v>1529816</v>
      </c>
      <c r="L3179" s="45">
        <v>0.1075</v>
      </c>
      <c r="M3179" s="46">
        <f t="shared" si="197"/>
        <v>164455.22</v>
      </c>
      <c r="N3179" s="47">
        <f t="shared" si="198"/>
        <v>3824.3109090909129</v>
      </c>
      <c r="O3179" s="48">
        <f t="shared" si="199"/>
        <v>4130.2557818181858</v>
      </c>
      <c r="P3179" s="49"/>
      <c r="Q3179" s="49"/>
      <c r="R3179" s="50"/>
    </row>
    <row r="3180" spans="1:18" x14ac:dyDescent="0.25">
      <c r="A3180" s="51">
        <v>3177</v>
      </c>
      <c r="B3180" s="52"/>
      <c r="C3180" s="38" t="s">
        <v>6393</v>
      </c>
      <c r="D3180" s="39">
        <v>44986</v>
      </c>
      <c r="E3180" s="40" t="s">
        <v>28</v>
      </c>
      <c r="F3180" s="41">
        <v>1822431</v>
      </c>
      <c r="G3180" s="40" t="s">
        <v>3749</v>
      </c>
      <c r="H3180" s="41">
        <v>191355</v>
      </c>
      <c r="I3180" s="42">
        <f t="shared" si="196"/>
        <v>173959.09090909088</v>
      </c>
      <c r="J3180" s="43">
        <v>45036</v>
      </c>
      <c r="K3180" s="44">
        <v>1656755</v>
      </c>
      <c r="L3180" s="45">
        <v>0.1075</v>
      </c>
      <c r="M3180" s="46">
        <f t="shared" si="197"/>
        <v>178101.16250000001</v>
      </c>
      <c r="N3180" s="47">
        <f t="shared" si="198"/>
        <v>4142.0715909091232</v>
      </c>
      <c r="O3180" s="48">
        <f t="shared" si="199"/>
        <v>4473.4373181818537</v>
      </c>
      <c r="P3180" s="49"/>
      <c r="Q3180" s="49"/>
      <c r="R3180" s="50"/>
    </row>
    <row r="3181" spans="1:18" x14ac:dyDescent="0.25">
      <c r="A3181" s="51">
        <v>3178</v>
      </c>
      <c r="B3181" s="52"/>
      <c r="C3181" s="38" t="s">
        <v>6394</v>
      </c>
      <c r="D3181" s="39">
        <v>45013</v>
      </c>
      <c r="E3181" s="40" t="s">
        <v>28</v>
      </c>
      <c r="F3181" s="41">
        <v>2621711</v>
      </c>
      <c r="G3181" s="40" t="s">
        <v>3749</v>
      </c>
      <c r="H3181" s="41">
        <v>275280</v>
      </c>
      <c r="I3181" s="42">
        <f t="shared" si="196"/>
        <v>250254.54545454544</v>
      </c>
      <c r="J3181" s="43">
        <v>45036</v>
      </c>
      <c r="K3181" s="44">
        <v>2383374</v>
      </c>
      <c r="L3181" s="45">
        <v>0.1075</v>
      </c>
      <c r="M3181" s="46">
        <f t="shared" si="197"/>
        <v>256212.70499999999</v>
      </c>
      <c r="N3181" s="47">
        <f t="shared" si="198"/>
        <v>5958.1595454545459</v>
      </c>
      <c r="O3181" s="48">
        <f t="shared" si="199"/>
        <v>6434.8123090909103</v>
      </c>
      <c r="P3181" s="49"/>
      <c r="Q3181" s="49"/>
      <c r="R3181" s="50"/>
    </row>
    <row r="3182" spans="1:18" x14ac:dyDescent="0.25">
      <c r="A3182" s="51">
        <v>3179</v>
      </c>
      <c r="B3182" s="52"/>
      <c r="C3182" s="38" t="s">
        <v>6395</v>
      </c>
      <c r="D3182" s="39">
        <v>44992</v>
      </c>
      <c r="E3182" s="40" t="s">
        <v>28</v>
      </c>
      <c r="F3182" s="41">
        <v>2453160</v>
      </c>
      <c r="G3182" s="40" t="s">
        <v>3749</v>
      </c>
      <c r="H3182" s="41">
        <v>257582</v>
      </c>
      <c r="I3182" s="42">
        <f t="shared" si="196"/>
        <v>234165.45454545453</v>
      </c>
      <c r="J3182" s="43">
        <v>45036</v>
      </c>
      <c r="K3182" s="44">
        <v>2230145</v>
      </c>
      <c r="L3182" s="45">
        <v>0.1075</v>
      </c>
      <c r="M3182" s="46">
        <f t="shared" si="197"/>
        <v>239740.58749999999</v>
      </c>
      <c r="N3182" s="47">
        <f t="shared" si="198"/>
        <v>5575.1329545454646</v>
      </c>
      <c r="O3182" s="48">
        <f t="shared" si="199"/>
        <v>6021.1435909091024</v>
      </c>
      <c r="P3182" s="49"/>
      <c r="Q3182" s="49"/>
      <c r="R3182" s="50"/>
    </row>
    <row r="3183" spans="1:18" x14ac:dyDescent="0.25">
      <c r="A3183" s="51">
        <v>3180</v>
      </c>
      <c r="B3183" s="52"/>
      <c r="C3183" s="38" t="s">
        <v>6396</v>
      </c>
      <c r="D3183" s="39">
        <v>44988</v>
      </c>
      <c r="E3183" s="40" t="s">
        <v>28</v>
      </c>
      <c r="F3183" s="41">
        <v>1662888</v>
      </c>
      <c r="G3183" s="40" t="s">
        <v>3749</v>
      </c>
      <c r="H3183" s="41">
        <v>174603</v>
      </c>
      <c r="I3183" s="42">
        <f t="shared" si="196"/>
        <v>158730</v>
      </c>
      <c r="J3183" s="43">
        <v>45036</v>
      </c>
      <c r="K3183" s="44">
        <v>1511716</v>
      </c>
      <c r="L3183" s="45">
        <v>0.1075</v>
      </c>
      <c r="M3183" s="46">
        <f t="shared" si="197"/>
        <v>162509.47</v>
      </c>
      <c r="N3183" s="47">
        <f t="shared" si="198"/>
        <v>3779.4700000000012</v>
      </c>
      <c r="O3183" s="48">
        <f t="shared" si="199"/>
        <v>4081.8276000000014</v>
      </c>
      <c r="P3183" s="49"/>
      <c r="Q3183" s="49"/>
      <c r="R3183" s="50"/>
    </row>
    <row r="3184" spans="1:18" x14ac:dyDescent="0.25">
      <c r="A3184" s="51">
        <v>3181</v>
      </c>
      <c r="B3184" s="52"/>
      <c r="C3184" s="38" t="s">
        <v>6397</v>
      </c>
      <c r="D3184" s="39">
        <v>45006</v>
      </c>
      <c r="E3184" s="40" t="s">
        <v>28</v>
      </c>
      <c r="F3184" s="41">
        <v>2086668</v>
      </c>
      <c r="G3184" s="40" t="s">
        <v>3749</v>
      </c>
      <c r="H3184" s="41">
        <v>219100</v>
      </c>
      <c r="I3184" s="42">
        <f t="shared" si="196"/>
        <v>199181.81818181818</v>
      </c>
      <c r="J3184" s="43">
        <v>45036</v>
      </c>
      <c r="K3184" s="44">
        <v>1896971</v>
      </c>
      <c r="L3184" s="45">
        <v>0.1075</v>
      </c>
      <c r="M3184" s="46">
        <f t="shared" si="197"/>
        <v>203924.38250000001</v>
      </c>
      <c r="N3184" s="47">
        <f t="shared" si="198"/>
        <v>4742.5643181818305</v>
      </c>
      <c r="O3184" s="48">
        <f t="shared" si="199"/>
        <v>5121.9694636363774</v>
      </c>
      <c r="P3184" s="49"/>
      <c r="Q3184" s="49"/>
      <c r="R3184" s="50"/>
    </row>
    <row r="3185" spans="1:18" x14ac:dyDescent="0.25">
      <c r="A3185" s="51">
        <v>3182</v>
      </c>
      <c r="B3185" s="53"/>
      <c r="C3185" s="38" t="s">
        <v>6398</v>
      </c>
      <c r="D3185" s="39">
        <v>44999</v>
      </c>
      <c r="E3185" s="40" t="s">
        <v>28</v>
      </c>
      <c r="F3185" s="41">
        <v>2098432</v>
      </c>
      <c r="G3185" s="40" t="s">
        <v>3749</v>
      </c>
      <c r="H3185" s="41">
        <v>220335</v>
      </c>
      <c r="I3185" s="42">
        <f t="shared" si="196"/>
        <v>200304.54545454544</v>
      </c>
      <c r="J3185" s="43">
        <v>45036</v>
      </c>
      <c r="K3185" s="44">
        <v>1907665</v>
      </c>
      <c r="L3185" s="45">
        <v>0.1075</v>
      </c>
      <c r="M3185" s="46">
        <f t="shared" si="197"/>
        <v>205073.98749999999</v>
      </c>
      <c r="N3185" s="47">
        <f t="shared" si="198"/>
        <v>4769.442045454547</v>
      </c>
      <c r="O3185" s="48">
        <f t="shared" si="199"/>
        <v>5150.9974090909109</v>
      </c>
      <c r="P3185" s="49"/>
      <c r="Q3185" s="49"/>
      <c r="R3185" s="50"/>
    </row>
    <row r="3186" spans="1:18" x14ac:dyDescent="0.25">
      <c r="A3186" s="51">
        <v>3183</v>
      </c>
      <c r="B3186" s="54" t="s">
        <v>6399</v>
      </c>
      <c r="C3186" s="38" t="s">
        <v>6400</v>
      </c>
      <c r="D3186" s="39">
        <v>45000</v>
      </c>
      <c r="E3186" s="40" t="s">
        <v>6401</v>
      </c>
      <c r="F3186" s="41">
        <v>-486650</v>
      </c>
      <c r="G3186" s="40" t="s">
        <v>3749</v>
      </c>
      <c r="H3186" s="41">
        <v>-51098</v>
      </c>
      <c r="I3186" s="42">
        <f t="shared" si="196"/>
        <v>-46452.727272727272</v>
      </c>
      <c r="J3186" s="43">
        <v>45036</v>
      </c>
      <c r="K3186" s="44">
        <v>-442409</v>
      </c>
      <c r="L3186" s="45">
        <v>0.1075</v>
      </c>
      <c r="M3186" s="46">
        <f t="shared" si="197"/>
        <v>-47558.967499999999</v>
      </c>
      <c r="N3186" s="47">
        <f t="shared" si="198"/>
        <v>-1106.2402272727268</v>
      </c>
      <c r="O3186" s="48">
        <f t="shared" si="199"/>
        <v>-1194.7394454545449</v>
      </c>
      <c r="P3186" s="49"/>
      <c r="Q3186" s="49"/>
      <c r="R3186" s="50"/>
    </row>
    <row r="3187" spans="1:18" x14ac:dyDescent="0.25">
      <c r="A3187" s="51">
        <v>3184</v>
      </c>
      <c r="B3187" s="54" t="s">
        <v>6402</v>
      </c>
      <c r="C3187" s="38" t="s">
        <v>6403</v>
      </c>
      <c r="D3187" s="39">
        <v>45020</v>
      </c>
      <c r="E3187" s="40" t="s">
        <v>6404</v>
      </c>
      <c r="F3187" s="41">
        <v>-816750</v>
      </c>
      <c r="G3187" s="40" t="s">
        <v>3749</v>
      </c>
      <c r="H3187" s="41">
        <v>-85759</v>
      </c>
      <c r="I3187" s="42">
        <f t="shared" si="196"/>
        <v>-77962.727272727265</v>
      </c>
      <c r="J3187" s="43">
        <v>45036</v>
      </c>
      <c r="K3187" s="44">
        <v>-742500</v>
      </c>
      <c r="L3187" s="45">
        <v>0.1075</v>
      </c>
      <c r="M3187" s="46">
        <f t="shared" si="197"/>
        <v>-79818.75</v>
      </c>
      <c r="N3187" s="47">
        <f t="shared" si="198"/>
        <v>-1856.0227272727352</v>
      </c>
      <c r="O3187" s="48">
        <f t="shared" si="199"/>
        <v>-2004.5045454545541</v>
      </c>
      <c r="P3187" s="49"/>
      <c r="Q3187" s="49"/>
      <c r="R3187" s="50"/>
    </row>
    <row r="3188" spans="1:18" ht="39.6" customHeight="1" x14ac:dyDescent="0.25">
      <c r="A3188" s="51">
        <v>3185</v>
      </c>
      <c r="B3188" s="37" t="s">
        <v>6405</v>
      </c>
      <c r="C3188" s="38" t="s">
        <v>6406</v>
      </c>
      <c r="D3188" s="39">
        <v>44986</v>
      </c>
      <c r="E3188" s="40" t="s">
        <v>28</v>
      </c>
      <c r="F3188" s="41">
        <v>1625509</v>
      </c>
      <c r="G3188" s="40" t="s">
        <v>3749</v>
      </c>
      <c r="H3188" s="41">
        <v>170678</v>
      </c>
      <c r="I3188" s="42">
        <f t="shared" si="196"/>
        <v>155161.81818181818</v>
      </c>
      <c r="J3188" s="43">
        <v>45036</v>
      </c>
      <c r="K3188" s="44">
        <v>1477735</v>
      </c>
      <c r="L3188" s="45">
        <v>0.1075</v>
      </c>
      <c r="M3188" s="46">
        <f t="shared" si="197"/>
        <v>158856.51250000001</v>
      </c>
      <c r="N3188" s="47">
        <f t="shared" si="198"/>
        <v>3694.6943181818351</v>
      </c>
      <c r="O3188" s="48">
        <f t="shared" si="199"/>
        <v>3990.2698636363821</v>
      </c>
      <c r="P3188" s="49"/>
      <c r="Q3188" s="49"/>
      <c r="R3188" s="50"/>
    </row>
    <row r="3189" spans="1:18" x14ac:dyDescent="0.25">
      <c r="A3189" s="51">
        <v>3186</v>
      </c>
      <c r="B3189" s="52"/>
      <c r="C3189" s="38" t="s">
        <v>6407</v>
      </c>
      <c r="D3189" s="39">
        <v>45005</v>
      </c>
      <c r="E3189" s="40" t="s">
        <v>28</v>
      </c>
      <c r="F3189" s="41">
        <v>2847147</v>
      </c>
      <c r="G3189" s="40" t="s">
        <v>3749</v>
      </c>
      <c r="H3189" s="41">
        <v>298950</v>
      </c>
      <c r="I3189" s="42">
        <f t="shared" si="196"/>
        <v>271772.72727272724</v>
      </c>
      <c r="J3189" s="43">
        <v>45036</v>
      </c>
      <c r="K3189" s="44">
        <v>2588315</v>
      </c>
      <c r="L3189" s="45">
        <v>0.1075</v>
      </c>
      <c r="M3189" s="46">
        <f t="shared" si="197"/>
        <v>278243.86249999999</v>
      </c>
      <c r="N3189" s="47">
        <f t="shared" si="198"/>
        <v>6471.1352272727527</v>
      </c>
      <c r="O3189" s="48">
        <f t="shared" si="199"/>
        <v>6988.8260454545734</v>
      </c>
      <c r="P3189" s="49"/>
      <c r="Q3189" s="49"/>
      <c r="R3189" s="50"/>
    </row>
    <row r="3190" spans="1:18" x14ac:dyDescent="0.25">
      <c r="A3190" s="51">
        <v>3187</v>
      </c>
      <c r="B3190" s="52"/>
      <c r="C3190" s="38" t="s">
        <v>6408</v>
      </c>
      <c r="D3190" s="39">
        <v>44998</v>
      </c>
      <c r="E3190" s="40" t="s">
        <v>28</v>
      </c>
      <c r="F3190" s="41">
        <v>1221638</v>
      </c>
      <c r="G3190" s="40" t="s">
        <v>3749</v>
      </c>
      <c r="H3190" s="41">
        <v>128272</v>
      </c>
      <c r="I3190" s="42">
        <f t="shared" si="196"/>
        <v>116610.90909090909</v>
      </c>
      <c r="J3190" s="43">
        <v>45036</v>
      </c>
      <c r="K3190" s="44">
        <v>1110580</v>
      </c>
      <c r="L3190" s="45">
        <v>0.1075</v>
      </c>
      <c r="M3190" s="46">
        <f t="shared" si="197"/>
        <v>119387.34999999999</v>
      </c>
      <c r="N3190" s="47">
        <f t="shared" si="198"/>
        <v>2776.440909090903</v>
      </c>
      <c r="O3190" s="48">
        <f t="shared" si="199"/>
        <v>2998.5561818181754</v>
      </c>
      <c r="P3190" s="49"/>
      <c r="Q3190" s="49"/>
      <c r="R3190" s="50"/>
    </row>
    <row r="3191" spans="1:18" x14ac:dyDescent="0.25">
      <c r="A3191" s="51">
        <v>3188</v>
      </c>
      <c r="B3191" s="53"/>
      <c r="C3191" s="38" t="s">
        <v>6409</v>
      </c>
      <c r="D3191" s="39">
        <v>44991</v>
      </c>
      <c r="E3191" s="40" t="s">
        <v>28</v>
      </c>
      <c r="F3191" s="41">
        <v>1625509</v>
      </c>
      <c r="G3191" s="40" t="s">
        <v>3749</v>
      </c>
      <c r="H3191" s="41">
        <v>170678</v>
      </c>
      <c r="I3191" s="42">
        <f t="shared" si="196"/>
        <v>155161.81818181818</v>
      </c>
      <c r="J3191" s="43">
        <v>45036</v>
      </c>
      <c r="K3191" s="44">
        <v>1477735</v>
      </c>
      <c r="L3191" s="45">
        <v>0.1075</v>
      </c>
      <c r="M3191" s="46">
        <f t="shared" si="197"/>
        <v>158856.51250000001</v>
      </c>
      <c r="N3191" s="47">
        <f t="shared" si="198"/>
        <v>3694.6943181818351</v>
      </c>
      <c r="O3191" s="48">
        <f t="shared" si="199"/>
        <v>3990.2698636363821</v>
      </c>
      <c r="P3191" s="49"/>
      <c r="Q3191" s="49"/>
      <c r="R3191" s="50"/>
    </row>
    <row r="3192" spans="1:18" x14ac:dyDescent="0.25">
      <c r="A3192" s="51">
        <v>3189</v>
      </c>
      <c r="B3192" s="37" t="s">
        <v>6410</v>
      </c>
      <c r="C3192" s="38" t="s">
        <v>6411</v>
      </c>
      <c r="D3192" s="39">
        <v>44989</v>
      </c>
      <c r="E3192" s="40" t="s">
        <v>28</v>
      </c>
      <c r="F3192" s="41">
        <v>1097469</v>
      </c>
      <c r="G3192" s="40" t="s">
        <v>3749</v>
      </c>
      <c r="H3192" s="41">
        <v>115234</v>
      </c>
      <c r="I3192" s="42">
        <f t="shared" si="196"/>
        <v>104758.18181818181</v>
      </c>
      <c r="J3192" s="43">
        <v>45036</v>
      </c>
      <c r="K3192" s="44">
        <v>997699</v>
      </c>
      <c r="L3192" s="45">
        <v>0.1075</v>
      </c>
      <c r="M3192" s="46">
        <f t="shared" si="197"/>
        <v>107252.6425</v>
      </c>
      <c r="N3192" s="47">
        <f t="shared" si="198"/>
        <v>2494.4606818181928</v>
      </c>
      <c r="O3192" s="48">
        <f t="shared" si="199"/>
        <v>2694.0175363636486</v>
      </c>
      <c r="P3192" s="49"/>
      <c r="Q3192" s="49"/>
      <c r="R3192" s="50"/>
    </row>
    <row r="3193" spans="1:18" x14ac:dyDescent="0.25">
      <c r="A3193" s="51">
        <v>3190</v>
      </c>
      <c r="B3193" s="52"/>
      <c r="C3193" s="38" t="s">
        <v>6412</v>
      </c>
      <c r="D3193" s="39">
        <v>45010</v>
      </c>
      <c r="E3193" s="40" t="s">
        <v>28</v>
      </c>
      <c r="F3193" s="41">
        <v>1020747</v>
      </c>
      <c r="G3193" s="40" t="s">
        <v>3749</v>
      </c>
      <c r="H3193" s="41">
        <v>107178</v>
      </c>
      <c r="I3193" s="42">
        <f t="shared" si="196"/>
        <v>97434.545454545441</v>
      </c>
      <c r="J3193" s="43">
        <v>45036</v>
      </c>
      <c r="K3193" s="44">
        <v>927952</v>
      </c>
      <c r="L3193" s="45">
        <v>0.1075</v>
      </c>
      <c r="M3193" s="46">
        <f t="shared" si="197"/>
        <v>99754.84</v>
      </c>
      <c r="N3193" s="47">
        <f t="shared" si="198"/>
        <v>2320.2945454545552</v>
      </c>
      <c r="O3193" s="48">
        <f t="shared" si="199"/>
        <v>2505.9181090909196</v>
      </c>
      <c r="P3193" s="49"/>
      <c r="Q3193" s="49"/>
      <c r="R3193" s="50"/>
    </row>
    <row r="3194" spans="1:18" x14ac:dyDescent="0.25">
      <c r="A3194" s="51">
        <v>3191</v>
      </c>
      <c r="B3194" s="52"/>
      <c r="C3194" s="38" t="s">
        <v>6413</v>
      </c>
      <c r="D3194" s="39">
        <v>45003</v>
      </c>
      <c r="E3194" s="40" t="s">
        <v>28</v>
      </c>
      <c r="F3194" s="41">
        <v>2171717</v>
      </c>
      <c r="G3194" s="40" t="s">
        <v>3749</v>
      </c>
      <c r="H3194" s="41">
        <v>228030</v>
      </c>
      <c r="I3194" s="42">
        <f t="shared" si="196"/>
        <v>207299.99999999997</v>
      </c>
      <c r="J3194" s="43">
        <v>45036</v>
      </c>
      <c r="K3194" s="44">
        <v>1974288</v>
      </c>
      <c r="L3194" s="45">
        <v>0.1075</v>
      </c>
      <c r="M3194" s="46">
        <f t="shared" si="197"/>
        <v>212235.96</v>
      </c>
      <c r="N3194" s="47">
        <f t="shared" si="198"/>
        <v>4935.960000000021</v>
      </c>
      <c r="O3194" s="48">
        <f t="shared" si="199"/>
        <v>5330.8368000000228</v>
      </c>
      <c r="P3194" s="49"/>
      <c r="Q3194" s="49"/>
      <c r="R3194" s="50"/>
    </row>
    <row r="3195" spans="1:18" x14ac:dyDescent="0.25">
      <c r="A3195" s="51">
        <v>3192</v>
      </c>
      <c r="B3195" s="53"/>
      <c r="C3195" s="38" t="s">
        <v>6414</v>
      </c>
      <c r="D3195" s="39">
        <v>44996</v>
      </c>
      <c r="E3195" s="40" t="s">
        <v>28</v>
      </c>
      <c r="F3195" s="41">
        <v>1072414</v>
      </c>
      <c r="G3195" s="40" t="s">
        <v>3749</v>
      </c>
      <c r="H3195" s="41">
        <v>112603</v>
      </c>
      <c r="I3195" s="42">
        <f t="shared" si="196"/>
        <v>102366.36363636363</v>
      </c>
      <c r="J3195" s="43">
        <v>45036</v>
      </c>
      <c r="K3195" s="44">
        <v>974922</v>
      </c>
      <c r="L3195" s="45">
        <v>0.1075</v>
      </c>
      <c r="M3195" s="46">
        <f t="shared" si="197"/>
        <v>104804.11500000001</v>
      </c>
      <c r="N3195" s="47">
        <f t="shared" si="198"/>
        <v>2437.7513636363728</v>
      </c>
      <c r="O3195" s="48">
        <f t="shared" si="199"/>
        <v>2632.7714727272828</v>
      </c>
      <c r="P3195" s="49"/>
      <c r="Q3195" s="49"/>
      <c r="R3195" s="50"/>
    </row>
    <row r="3196" spans="1:18" x14ac:dyDescent="0.25">
      <c r="A3196" s="51">
        <v>3193</v>
      </c>
      <c r="B3196" s="37" t="s">
        <v>6415</v>
      </c>
      <c r="C3196" s="38" t="s">
        <v>6416</v>
      </c>
      <c r="D3196" s="39">
        <v>44989</v>
      </c>
      <c r="E3196" s="40" t="s">
        <v>33</v>
      </c>
      <c r="F3196" s="41">
        <v>4846446</v>
      </c>
      <c r="G3196" s="40" t="s">
        <v>3749</v>
      </c>
      <c r="H3196" s="41">
        <v>508877</v>
      </c>
      <c r="I3196" s="42">
        <f t="shared" si="196"/>
        <v>462615.45454545453</v>
      </c>
      <c r="J3196" s="43">
        <v>45036</v>
      </c>
      <c r="K3196" s="44">
        <v>4405860</v>
      </c>
      <c r="L3196" s="45">
        <v>0.1075</v>
      </c>
      <c r="M3196" s="46">
        <f t="shared" si="197"/>
        <v>473629.95</v>
      </c>
      <c r="N3196" s="47">
        <f t="shared" si="198"/>
        <v>11014.495454545482</v>
      </c>
      <c r="O3196" s="48">
        <f t="shared" si="199"/>
        <v>11895.655090909122</v>
      </c>
      <c r="P3196" s="49"/>
      <c r="Q3196" s="49"/>
      <c r="R3196" s="50"/>
    </row>
    <row r="3197" spans="1:18" x14ac:dyDescent="0.25">
      <c r="A3197" s="51">
        <v>3194</v>
      </c>
      <c r="B3197" s="52"/>
      <c r="C3197" s="38" t="s">
        <v>6417</v>
      </c>
      <c r="D3197" s="39">
        <v>44993</v>
      </c>
      <c r="E3197" s="40" t="s">
        <v>28</v>
      </c>
      <c r="F3197" s="41">
        <v>2881164</v>
      </c>
      <c r="G3197" s="40" t="s">
        <v>3749</v>
      </c>
      <c r="H3197" s="41">
        <v>302522</v>
      </c>
      <c r="I3197" s="42">
        <f t="shared" si="196"/>
        <v>275020</v>
      </c>
      <c r="J3197" s="43">
        <v>45036</v>
      </c>
      <c r="K3197" s="44">
        <v>2619240</v>
      </c>
      <c r="L3197" s="45">
        <v>0.1075</v>
      </c>
      <c r="M3197" s="46">
        <f t="shared" si="197"/>
        <v>281568.3</v>
      </c>
      <c r="N3197" s="47">
        <f t="shared" si="198"/>
        <v>6548.2999999999884</v>
      </c>
      <c r="O3197" s="48">
        <f t="shared" si="199"/>
        <v>7072.1639999999879</v>
      </c>
      <c r="P3197" s="49"/>
      <c r="Q3197" s="49"/>
      <c r="R3197" s="50"/>
    </row>
    <row r="3198" spans="1:18" x14ac:dyDescent="0.25">
      <c r="A3198" s="51">
        <v>3195</v>
      </c>
      <c r="B3198" s="52"/>
      <c r="C3198" s="38" t="s">
        <v>6418</v>
      </c>
      <c r="D3198" s="39">
        <v>45014</v>
      </c>
      <c r="E3198" s="40" t="s">
        <v>803</v>
      </c>
      <c r="F3198" s="41">
        <v>6007491</v>
      </c>
      <c r="G3198" s="40" t="s">
        <v>3749</v>
      </c>
      <c r="H3198" s="41">
        <v>630787</v>
      </c>
      <c r="I3198" s="42">
        <f t="shared" si="196"/>
        <v>573442.72727272718</v>
      </c>
      <c r="J3198" s="43">
        <v>45036</v>
      </c>
      <c r="K3198" s="44">
        <v>5461355</v>
      </c>
      <c r="L3198" s="45">
        <v>0.1075</v>
      </c>
      <c r="M3198" s="46">
        <f t="shared" si="197"/>
        <v>587095.66249999998</v>
      </c>
      <c r="N3198" s="47">
        <f t="shared" si="198"/>
        <v>13652.935227272799</v>
      </c>
      <c r="O3198" s="48">
        <f t="shared" si="199"/>
        <v>14745.170045454624</v>
      </c>
      <c r="P3198" s="49"/>
      <c r="Q3198" s="49"/>
      <c r="R3198" s="50"/>
    </row>
    <row r="3199" spans="1:18" x14ac:dyDescent="0.25">
      <c r="A3199" s="51">
        <v>3196</v>
      </c>
      <c r="B3199" s="52"/>
      <c r="C3199" s="38" t="s">
        <v>6419</v>
      </c>
      <c r="D3199" s="39">
        <v>44986</v>
      </c>
      <c r="E3199" s="40" t="s">
        <v>33</v>
      </c>
      <c r="F3199" s="41">
        <v>2678720</v>
      </c>
      <c r="G3199" s="40" t="s">
        <v>3749</v>
      </c>
      <c r="H3199" s="41">
        <v>281266</v>
      </c>
      <c r="I3199" s="42">
        <f t="shared" si="196"/>
        <v>255696.36363636362</v>
      </c>
      <c r="J3199" s="43">
        <v>45036</v>
      </c>
      <c r="K3199" s="44">
        <v>2435200</v>
      </c>
      <c r="L3199" s="45">
        <v>0.1075</v>
      </c>
      <c r="M3199" s="46">
        <f t="shared" si="197"/>
        <v>261784</v>
      </c>
      <c r="N3199" s="47">
        <f t="shared" si="198"/>
        <v>6087.6363636363822</v>
      </c>
      <c r="O3199" s="48">
        <f t="shared" si="199"/>
        <v>6574.6472727272931</v>
      </c>
      <c r="P3199" s="49"/>
      <c r="Q3199" s="49"/>
      <c r="R3199" s="50"/>
    </row>
    <row r="3200" spans="1:18" x14ac:dyDescent="0.25">
      <c r="A3200" s="51">
        <v>3197</v>
      </c>
      <c r="B3200" s="53"/>
      <c r="C3200" s="38" t="s">
        <v>6420</v>
      </c>
      <c r="D3200" s="39">
        <v>45000</v>
      </c>
      <c r="E3200" s="40" t="s">
        <v>28</v>
      </c>
      <c r="F3200" s="41">
        <v>4343768</v>
      </c>
      <c r="G3200" s="40" t="s">
        <v>3749</v>
      </c>
      <c r="H3200" s="41">
        <v>456096</v>
      </c>
      <c r="I3200" s="42">
        <f t="shared" si="196"/>
        <v>414632.72727272724</v>
      </c>
      <c r="J3200" s="43">
        <v>45036</v>
      </c>
      <c r="K3200" s="44">
        <v>3948880</v>
      </c>
      <c r="L3200" s="45">
        <v>0.1075</v>
      </c>
      <c r="M3200" s="46">
        <f t="shared" si="197"/>
        <v>424504.6</v>
      </c>
      <c r="N3200" s="47">
        <f t="shared" si="198"/>
        <v>9871.872727272741</v>
      </c>
      <c r="O3200" s="48">
        <f t="shared" si="199"/>
        <v>10661.62254545456</v>
      </c>
      <c r="P3200" s="49"/>
      <c r="Q3200" s="49"/>
      <c r="R3200" s="50"/>
    </row>
    <row r="3201" spans="1:18" x14ac:dyDescent="0.25">
      <c r="A3201" s="51">
        <v>3198</v>
      </c>
      <c r="B3201" s="37" t="s">
        <v>6421</v>
      </c>
      <c r="C3201" s="38">
        <v>344</v>
      </c>
      <c r="D3201" s="39">
        <v>45001</v>
      </c>
      <c r="E3201" s="40" t="s">
        <v>6422</v>
      </c>
      <c r="F3201" s="41">
        <v>-366491</v>
      </c>
      <c r="G3201" s="40" t="s">
        <v>3749</v>
      </c>
      <c r="H3201" s="41">
        <v>-38482</v>
      </c>
      <c r="I3201" s="42">
        <f t="shared" si="196"/>
        <v>-34983.63636363636</v>
      </c>
      <c r="J3201" s="43">
        <v>45036</v>
      </c>
      <c r="K3201" s="44">
        <v>-333174</v>
      </c>
      <c r="L3201" s="45">
        <v>0.1075</v>
      </c>
      <c r="M3201" s="46">
        <f t="shared" si="197"/>
        <v>-35816.205000000002</v>
      </c>
      <c r="N3201" s="47">
        <f t="shared" si="198"/>
        <v>-832.56863636364142</v>
      </c>
      <c r="O3201" s="48">
        <f t="shared" si="199"/>
        <v>-899.17412727273279</v>
      </c>
      <c r="P3201" s="49"/>
      <c r="Q3201" s="49"/>
      <c r="R3201" s="50"/>
    </row>
    <row r="3202" spans="1:18" x14ac:dyDescent="0.25">
      <c r="A3202" s="51">
        <v>3199</v>
      </c>
      <c r="B3202" s="53"/>
      <c r="C3202" s="38">
        <v>419</v>
      </c>
      <c r="D3202" s="39">
        <v>45014</v>
      </c>
      <c r="E3202" s="40" t="s">
        <v>6423</v>
      </c>
      <c r="F3202" s="41">
        <v>-244328</v>
      </c>
      <c r="G3202" s="40" t="s">
        <v>3749</v>
      </c>
      <c r="H3202" s="41">
        <v>-25654</v>
      </c>
      <c r="I3202" s="42">
        <f t="shared" si="196"/>
        <v>-23321.81818181818</v>
      </c>
      <c r="J3202" s="43">
        <v>45036</v>
      </c>
      <c r="K3202" s="44">
        <v>-222116</v>
      </c>
      <c r="L3202" s="45">
        <v>0.1075</v>
      </c>
      <c r="M3202" s="46">
        <f t="shared" si="197"/>
        <v>-23877.47</v>
      </c>
      <c r="N3202" s="47">
        <f t="shared" si="198"/>
        <v>-555.651818181821</v>
      </c>
      <c r="O3202" s="48">
        <f t="shared" si="199"/>
        <v>-600.10396363636676</v>
      </c>
      <c r="P3202" s="49"/>
      <c r="Q3202" s="49"/>
      <c r="R3202" s="50"/>
    </row>
    <row r="3203" spans="1:18" ht="26.45" customHeight="1" x14ac:dyDescent="0.25">
      <c r="A3203" s="51">
        <v>3200</v>
      </c>
      <c r="B3203" s="37" t="s">
        <v>6424</v>
      </c>
      <c r="C3203" s="38" t="s">
        <v>6425</v>
      </c>
      <c r="D3203" s="39">
        <v>44993</v>
      </c>
      <c r="E3203" s="40" t="s">
        <v>56</v>
      </c>
      <c r="F3203" s="41">
        <v>366491</v>
      </c>
      <c r="G3203" s="40" t="s">
        <v>3749</v>
      </c>
      <c r="H3203" s="41">
        <v>38482</v>
      </c>
      <c r="I3203" s="42">
        <f t="shared" si="196"/>
        <v>34983.63636363636</v>
      </c>
      <c r="J3203" s="43">
        <v>45036</v>
      </c>
      <c r="K3203" s="44">
        <v>333174</v>
      </c>
      <c r="L3203" s="45">
        <v>0.1075</v>
      </c>
      <c r="M3203" s="46">
        <f t="shared" si="197"/>
        <v>35816.205000000002</v>
      </c>
      <c r="N3203" s="47">
        <f t="shared" si="198"/>
        <v>832.56863636364142</v>
      </c>
      <c r="O3203" s="48">
        <f t="shared" si="199"/>
        <v>899.17412727273279</v>
      </c>
      <c r="P3203" s="49"/>
      <c r="Q3203" s="49"/>
      <c r="R3203" s="50"/>
    </row>
    <row r="3204" spans="1:18" x14ac:dyDescent="0.25">
      <c r="A3204" s="51">
        <v>3201</v>
      </c>
      <c r="B3204" s="52"/>
      <c r="C3204" s="38" t="s">
        <v>6426</v>
      </c>
      <c r="D3204" s="39">
        <v>45014</v>
      </c>
      <c r="E3204" s="40" t="s">
        <v>5191</v>
      </c>
      <c r="F3204" s="41">
        <v>384780</v>
      </c>
      <c r="G3204" s="40" t="s">
        <v>3749</v>
      </c>
      <c r="H3204" s="41">
        <v>40402</v>
      </c>
      <c r="I3204" s="42">
        <f t="shared" ref="I3204:I3267" si="200">H3204/1.1</f>
        <v>36729.090909090904</v>
      </c>
      <c r="J3204" s="43">
        <v>45036</v>
      </c>
      <c r="K3204" s="44">
        <v>349800</v>
      </c>
      <c r="L3204" s="45">
        <v>0.1075</v>
      </c>
      <c r="M3204" s="46">
        <f t="shared" ref="M3204:M3267" si="201">K3204*L3204</f>
        <v>37603.5</v>
      </c>
      <c r="N3204" s="47">
        <f t="shared" ref="N3204:N3267" si="202">M3204-I3204</f>
        <v>874.40909090909554</v>
      </c>
      <c r="O3204" s="48">
        <f t="shared" ref="O3204:O3267" si="203">N3204*1.08</f>
        <v>944.3618181818232</v>
      </c>
      <c r="P3204" s="49"/>
      <c r="Q3204" s="49"/>
      <c r="R3204" s="50"/>
    </row>
    <row r="3205" spans="1:18" x14ac:dyDescent="0.25">
      <c r="A3205" s="51">
        <v>3202</v>
      </c>
      <c r="B3205" s="52"/>
      <c r="C3205" s="38" t="s">
        <v>6427</v>
      </c>
      <c r="D3205" s="39">
        <v>44986</v>
      </c>
      <c r="E3205" s="40" t="s">
        <v>28</v>
      </c>
      <c r="F3205" s="41">
        <v>833874</v>
      </c>
      <c r="G3205" s="40" t="s">
        <v>3749</v>
      </c>
      <c r="H3205" s="41">
        <v>87557</v>
      </c>
      <c r="I3205" s="42">
        <f t="shared" si="200"/>
        <v>79597.272727272721</v>
      </c>
      <c r="J3205" s="43">
        <v>45036</v>
      </c>
      <c r="K3205" s="44">
        <v>758067</v>
      </c>
      <c r="L3205" s="45">
        <v>0.1075</v>
      </c>
      <c r="M3205" s="46">
        <f t="shared" si="201"/>
        <v>81492.202499999999</v>
      </c>
      <c r="N3205" s="47">
        <f t="shared" si="202"/>
        <v>1894.9297727272788</v>
      </c>
      <c r="O3205" s="48">
        <f t="shared" si="203"/>
        <v>2046.5241545454612</v>
      </c>
      <c r="P3205" s="49"/>
      <c r="Q3205" s="49"/>
      <c r="R3205" s="50"/>
    </row>
    <row r="3206" spans="1:18" x14ac:dyDescent="0.25">
      <c r="A3206" s="51">
        <v>3203</v>
      </c>
      <c r="B3206" s="53"/>
      <c r="C3206" s="38" t="s">
        <v>6428</v>
      </c>
      <c r="D3206" s="39">
        <v>45000</v>
      </c>
      <c r="E3206" s="40" t="s">
        <v>28</v>
      </c>
      <c r="F3206" s="41">
        <v>563768</v>
      </c>
      <c r="G3206" s="40" t="s">
        <v>3749</v>
      </c>
      <c r="H3206" s="41">
        <v>59196</v>
      </c>
      <c r="I3206" s="42">
        <f t="shared" si="200"/>
        <v>53814.545454545449</v>
      </c>
      <c r="J3206" s="43">
        <v>45036</v>
      </c>
      <c r="K3206" s="44">
        <v>512516</v>
      </c>
      <c r="L3206" s="45">
        <v>0.1075</v>
      </c>
      <c r="M3206" s="46">
        <f t="shared" si="201"/>
        <v>55095.47</v>
      </c>
      <c r="N3206" s="47">
        <f t="shared" si="202"/>
        <v>1280.9245454545526</v>
      </c>
      <c r="O3206" s="48">
        <f t="shared" si="203"/>
        <v>1383.3985090909168</v>
      </c>
      <c r="P3206" s="49"/>
      <c r="Q3206" s="49"/>
      <c r="R3206" s="50"/>
    </row>
    <row r="3207" spans="1:18" ht="26.45" customHeight="1" x14ac:dyDescent="0.25">
      <c r="A3207" s="51">
        <v>3204</v>
      </c>
      <c r="B3207" s="37" t="s">
        <v>6429</v>
      </c>
      <c r="C3207" s="38" t="s">
        <v>6430</v>
      </c>
      <c r="D3207" s="39">
        <v>45007</v>
      </c>
      <c r="E3207" s="40" t="s">
        <v>56</v>
      </c>
      <c r="F3207" s="41">
        <v>1625509</v>
      </c>
      <c r="G3207" s="40" t="s">
        <v>3749</v>
      </c>
      <c r="H3207" s="41">
        <v>170679</v>
      </c>
      <c r="I3207" s="42">
        <f t="shared" si="200"/>
        <v>155162.72727272726</v>
      </c>
      <c r="J3207" s="43">
        <v>45036</v>
      </c>
      <c r="K3207" s="44">
        <v>1477735</v>
      </c>
      <c r="L3207" s="45">
        <v>0.1075</v>
      </c>
      <c r="M3207" s="46">
        <f t="shared" si="201"/>
        <v>158856.51250000001</v>
      </c>
      <c r="N3207" s="47">
        <f t="shared" si="202"/>
        <v>3693.7852272727469</v>
      </c>
      <c r="O3207" s="48">
        <f t="shared" si="203"/>
        <v>3989.2880454545671</v>
      </c>
      <c r="P3207" s="49"/>
      <c r="Q3207" s="49"/>
      <c r="R3207" s="50"/>
    </row>
    <row r="3208" spans="1:18" x14ac:dyDescent="0.25">
      <c r="A3208" s="51">
        <v>3205</v>
      </c>
      <c r="B3208" s="52"/>
      <c r="C3208" s="38" t="s">
        <v>6431</v>
      </c>
      <c r="D3208" s="39">
        <v>45003</v>
      </c>
      <c r="E3208" s="40" t="s">
        <v>56</v>
      </c>
      <c r="F3208" s="41">
        <v>1625509</v>
      </c>
      <c r="G3208" s="40" t="s">
        <v>3749</v>
      </c>
      <c r="H3208" s="41">
        <v>170679</v>
      </c>
      <c r="I3208" s="42">
        <f t="shared" si="200"/>
        <v>155162.72727272726</v>
      </c>
      <c r="J3208" s="43">
        <v>45036</v>
      </c>
      <c r="K3208" s="44">
        <v>1477735</v>
      </c>
      <c r="L3208" s="45">
        <v>0.1075</v>
      </c>
      <c r="M3208" s="46">
        <f t="shared" si="201"/>
        <v>158856.51250000001</v>
      </c>
      <c r="N3208" s="47">
        <f t="shared" si="202"/>
        <v>3693.7852272727469</v>
      </c>
      <c r="O3208" s="48">
        <f t="shared" si="203"/>
        <v>3989.2880454545671</v>
      </c>
      <c r="P3208" s="49"/>
      <c r="Q3208" s="49"/>
      <c r="R3208" s="50"/>
    </row>
    <row r="3209" spans="1:18" x14ac:dyDescent="0.25">
      <c r="A3209" s="51">
        <v>3206</v>
      </c>
      <c r="B3209" s="53"/>
      <c r="C3209" s="38" t="s">
        <v>6432</v>
      </c>
      <c r="D3209" s="39">
        <v>44993</v>
      </c>
      <c r="E3209" s="40" t="s">
        <v>56</v>
      </c>
      <c r="F3209" s="41">
        <v>1418560</v>
      </c>
      <c r="G3209" s="40" t="s">
        <v>3749</v>
      </c>
      <c r="H3209" s="41">
        <v>148949</v>
      </c>
      <c r="I3209" s="42">
        <f t="shared" si="200"/>
        <v>135408.18181818179</v>
      </c>
      <c r="J3209" s="43">
        <v>45036</v>
      </c>
      <c r="K3209" s="44">
        <v>1289600</v>
      </c>
      <c r="L3209" s="45">
        <v>0.1075</v>
      </c>
      <c r="M3209" s="46">
        <f t="shared" si="201"/>
        <v>138632</v>
      </c>
      <c r="N3209" s="47">
        <f t="shared" si="202"/>
        <v>3223.8181818182056</v>
      </c>
      <c r="O3209" s="48">
        <f t="shared" si="203"/>
        <v>3481.7236363636625</v>
      </c>
      <c r="P3209" s="49"/>
      <c r="Q3209" s="49"/>
      <c r="R3209" s="50"/>
    </row>
    <row r="3210" spans="1:18" ht="39.6" customHeight="1" x14ac:dyDescent="0.25">
      <c r="A3210" s="51">
        <v>3207</v>
      </c>
      <c r="B3210" s="37" t="s">
        <v>6433</v>
      </c>
      <c r="C3210" s="38" t="s">
        <v>6434</v>
      </c>
      <c r="D3210" s="39">
        <v>44991</v>
      </c>
      <c r="E3210" s="40" t="s">
        <v>28</v>
      </c>
      <c r="F3210" s="41">
        <v>611516</v>
      </c>
      <c r="G3210" s="40" t="s">
        <v>3749</v>
      </c>
      <c r="H3210" s="41">
        <v>64209</v>
      </c>
      <c r="I3210" s="42">
        <f t="shared" si="200"/>
        <v>58371.818181818177</v>
      </c>
      <c r="J3210" s="43">
        <v>45036</v>
      </c>
      <c r="K3210" s="44">
        <v>555924</v>
      </c>
      <c r="L3210" s="45">
        <v>0.1075</v>
      </c>
      <c r="M3210" s="46">
        <f t="shared" si="201"/>
        <v>59761.83</v>
      </c>
      <c r="N3210" s="47">
        <f t="shared" si="202"/>
        <v>1390.0118181818252</v>
      </c>
      <c r="O3210" s="48">
        <f t="shared" si="203"/>
        <v>1501.2127636363714</v>
      </c>
      <c r="P3210" s="49"/>
      <c r="Q3210" s="49"/>
      <c r="R3210" s="50"/>
    </row>
    <row r="3211" spans="1:18" x14ac:dyDescent="0.25">
      <c r="A3211" s="51">
        <v>3208</v>
      </c>
      <c r="B3211" s="52"/>
      <c r="C3211" s="38" t="s">
        <v>6435</v>
      </c>
      <c r="D3211" s="39">
        <v>45005</v>
      </c>
      <c r="E3211" s="40" t="s">
        <v>28</v>
      </c>
      <c r="F3211" s="41">
        <v>1423065</v>
      </c>
      <c r="G3211" s="40" t="s">
        <v>3749</v>
      </c>
      <c r="H3211" s="41">
        <v>149422</v>
      </c>
      <c r="I3211" s="42">
        <f t="shared" si="200"/>
        <v>135838.18181818179</v>
      </c>
      <c r="J3211" s="43">
        <v>45036</v>
      </c>
      <c r="K3211" s="44">
        <v>1293695</v>
      </c>
      <c r="L3211" s="45">
        <v>0.1075</v>
      </c>
      <c r="M3211" s="46">
        <f t="shared" si="201"/>
        <v>139072.21249999999</v>
      </c>
      <c r="N3211" s="47">
        <f t="shared" si="202"/>
        <v>3234.0306818181998</v>
      </c>
      <c r="O3211" s="48">
        <f t="shared" si="203"/>
        <v>3492.7531363636558</v>
      </c>
      <c r="P3211" s="49"/>
      <c r="Q3211" s="49"/>
      <c r="R3211" s="50"/>
    </row>
    <row r="3212" spans="1:18" x14ac:dyDescent="0.25">
      <c r="A3212" s="51">
        <v>3209</v>
      </c>
      <c r="B3212" s="53"/>
      <c r="C3212" s="38" t="s">
        <v>6436</v>
      </c>
      <c r="D3212" s="39">
        <v>44998</v>
      </c>
      <c r="E3212" s="40" t="s">
        <v>28</v>
      </c>
      <c r="F3212" s="41">
        <v>855844</v>
      </c>
      <c r="G3212" s="40" t="s">
        <v>3749</v>
      </c>
      <c r="H3212" s="41">
        <v>89864</v>
      </c>
      <c r="I3212" s="42">
        <f t="shared" si="200"/>
        <v>81694.545454545441</v>
      </c>
      <c r="J3212" s="43">
        <v>45036</v>
      </c>
      <c r="K3212" s="44">
        <v>778040</v>
      </c>
      <c r="L3212" s="45">
        <v>0.1075</v>
      </c>
      <c r="M3212" s="46">
        <f t="shared" si="201"/>
        <v>83639.3</v>
      </c>
      <c r="N3212" s="47">
        <f t="shared" si="202"/>
        <v>1944.7545454545616</v>
      </c>
      <c r="O3212" s="48">
        <f t="shared" si="203"/>
        <v>2100.3349090909269</v>
      </c>
      <c r="P3212" s="49"/>
      <c r="Q3212" s="49"/>
      <c r="R3212" s="50"/>
    </row>
    <row r="3213" spans="1:18" x14ac:dyDescent="0.25">
      <c r="A3213" s="51">
        <v>3210</v>
      </c>
      <c r="B3213" s="54" t="s">
        <v>6437</v>
      </c>
      <c r="C3213" s="38">
        <v>428</v>
      </c>
      <c r="D3213" s="39">
        <v>45014</v>
      </c>
      <c r="E3213" s="40" t="s">
        <v>6438</v>
      </c>
      <c r="F3213" s="41">
        <v>-464372</v>
      </c>
      <c r="G3213" s="40" t="s">
        <v>3749</v>
      </c>
      <c r="H3213" s="41">
        <v>-48759</v>
      </c>
      <c r="I3213" s="42">
        <f t="shared" si="200"/>
        <v>-44326.363636363632</v>
      </c>
      <c r="J3213" s="43">
        <v>45036</v>
      </c>
      <c r="K3213" s="44">
        <v>-422156</v>
      </c>
      <c r="L3213" s="45">
        <v>0.1075</v>
      </c>
      <c r="M3213" s="46">
        <f t="shared" si="201"/>
        <v>-45381.77</v>
      </c>
      <c r="N3213" s="47">
        <f t="shared" si="202"/>
        <v>-1055.4063636363644</v>
      </c>
      <c r="O3213" s="48">
        <f t="shared" si="203"/>
        <v>-1139.8388727272736</v>
      </c>
      <c r="P3213" s="49"/>
      <c r="Q3213" s="49"/>
      <c r="R3213" s="50"/>
    </row>
    <row r="3214" spans="1:18" ht="26.45" customHeight="1" x14ac:dyDescent="0.25">
      <c r="A3214" s="51">
        <v>3211</v>
      </c>
      <c r="B3214" s="37" t="s">
        <v>6439</v>
      </c>
      <c r="C3214" s="38" t="s">
        <v>6440</v>
      </c>
      <c r="D3214" s="39">
        <v>45014</v>
      </c>
      <c r="E3214" s="40" t="s">
        <v>56</v>
      </c>
      <c r="F3214" s="41">
        <v>4314255</v>
      </c>
      <c r="G3214" s="40" t="s">
        <v>3749</v>
      </c>
      <c r="H3214" s="41">
        <v>452997</v>
      </c>
      <c r="I3214" s="42">
        <f t="shared" si="200"/>
        <v>411815.45454545453</v>
      </c>
      <c r="J3214" s="43">
        <v>45036</v>
      </c>
      <c r="K3214" s="44">
        <v>3922050</v>
      </c>
      <c r="L3214" s="45">
        <v>0.1075</v>
      </c>
      <c r="M3214" s="46">
        <f t="shared" si="201"/>
        <v>421620.375</v>
      </c>
      <c r="N3214" s="47">
        <f t="shared" si="202"/>
        <v>9804.9204545454704</v>
      </c>
      <c r="O3214" s="48">
        <f t="shared" si="203"/>
        <v>10589.314090909109</v>
      </c>
      <c r="P3214" s="49"/>
      <c r="Q3214" s="49"/>
      <c r="R3214" s="50"/>
    </row>
    <row r="3215" spans="1:18" x14ac:dyDescent="0.25">
      <c r="A3215" s="51">
        <v>3212</v>
      </c>
      <c r="B3215" s="53"/>
      <c r="C3215" s="38" t="s">
        <v>6441</v>
      </c>
      <c r="D3215" s="39">
        <v>45000</v>
      </c>
      <c r="E3215" s="40" t="s">
        <v>28</v>
      </c>
      <c r="F3215" s="41">
        <v>4707857</v>
      </c>
      <c r="G3215" s="40" t="s">
        <v>3749</v>
      </c>
      <c r="H3215" s="41">
        <v>494325</v>
      </c>
      <c r="I3215" s="42">
        <f t="shared" si="200"/>
        <v>449386.36363636359</v>
      </c>
      <c r="J3215" s="43">
        <v>45036</v>
      </c>
      <c r="K3215" s="44">
        <v>4279870</v>
      </c>
      <c r="L3215" s="45">
        <v>0.1075</v>
      </c>
      <c r="M3215" s="46">
        <f t="shared" si="201"/>
        <v>460086.02499999997</v>
      </c>
      <c r="N3215" s="47">
        <f t="shared" si="202"/>
        <v>10699.661363636376</v>
      </c>
      <c r="O3215" s="48">
        <f t="shared" si="203"/>
        <v>11555.634272727288</v>
      </c>
      <c r="P3215" s="49"/>
      <c r="Q3215" s="49"/>
      <c r="R3215" s="50"/>
    </row>
    <row r="3216" spans="1:18" x14ac:dyDescent="0.25">
      <c r="A3216" s="51">
        <v>3213</v>
      </c>
      <c r="B3216" s="37" t="s">
        <v>6442</v>
      </c>
      <c r="C3216" s="38" t="s">
        <v>6443</v>
      </c>
      <c r="D3216" s="39">
        <v>44986</v>
      </c>
      <c r="E3216" s="40" t="s">
        <v>33</v>
      </c>
      <c r="F3216" s="41">
        <v>2014606</v>
      </c>
      <c r="G3216" s="40" t="s">
        <v>3749</v>
      </c>
      <c r="H3216" s="41">
        <v>211533</v>
      </c>
      <c r="I3216" s="42">
        <f t="shared" si="200"/>
        <v>192302.72727272726</v>
      </c>
      <c r="J3216" s="43">
        <v>45036</v>
      </c>
      <c r="K3216" s="44">
        <v>1831460</v>
      </c>
      <c r="L3216" s="45">
        <v>0.1075</v>
      </c>
      <c r="M3216" s="46">
        <f t="shared" si="201"/>
        <v>196881.94999999998</v>
      </c>
      <c r="N3216" s="47">
        <f t="shared" si="202"/>
        <v>4579.2227272727177</v>
      </c>
      <c r="O3216" s="48">
        <f t="shared" si="203"/>
        <v>4945.5605454545357</v>
      </c>
      <c r="P3216" s="49"/>
      <c r="Q3216" s="49"/>
      <c r="R3216" s="50"/>
    </row>
    <row r="3217" spans="1:18" x14ac:dyDescent="0.25">
      <c r="A3217" s="51">
        <v>3214</v>
      </c>
      <c r="B3217" s="53"/>
      <c r="C3217" s="38" t="s">
        <v>6444</v>
      </c>
      <c r="D3217" s="39">
        <v>45013</v>
      </c>
      <c r="E3217" s="40" t="s">
        <v>28</v>
      </c>
      <c r="F3217" s="41">
        <v>2029379</v>
      </c>
      <c r="G3217" s="40" t="s">
        <v>3749</v>
      </c>
      <c r="H3217" s="41">
        <v>213085</v>
      </c>
      <c r="I3217" s="42">
        <f t="shared" si="200"/>
        <v>193713.63636363635</v>
      </c>
      <c r="J3217" s="43">
        <v>45036</v>
      </c>
      <c r="K3217" s="44">
        <v>1844890</v>
      </c>
      <c r="L3217" s="45">
        <v>0.1075</v>
      </c>
      <c r="M3217" s="46">
        <f t="shared" si="201"/>
        <v>198325.67499999999</v>
      </c>
      <c r="N3217" s="47">
        <f t="shared" si="202"/>
        <v>4612.0386363636353</v>
      </c>
      <c r="O3217" s="48">
        <f t="shared" si="203"/>
        <v>4981.0017272727264</v>
      </c>
      <c r="P3217" s="49"/>
      <c r="Q3217" s="49"/>
      <c r="R3217" s="50"/>
    </row>
    <row r="3218" spans="1:18" x14ac:dyDescent="0.25">
      <c r="A3218" s="51">
        <v>3215</v>
      </c>
      <c r="B3218" s="54" t="s">
        <v>6445</v>
      </c>
      <c r="C3218" s="38" t="s">
        <v>6446</v>
      </c>
      <c r="D3218" s="39">
        <v>45016</v>
      </c>
      <c r="E3218" s="40" t="s">
        <v>56</v>
      </c>
      <c r="F3218" s="41">
        <v>2872023</v>
      </c>
      <c r="G3218" s="40" t="s">
        <v>3749</v>
      </c>
      <c r="H3218" s="41">
        <v>301562</v>
      </c>
      <c r="I3218" s="42">
        <f t="shared" si="200"/>
        <v>274147.27272727271</v>
      </c>
      <c r="J3218" s="43">
        <v>45036</v>
      </c>
      <c r="K3218" s="44">
        <v>2610930</v>
      </c>
      <c r="L3218" s="45">
        <v>0.1075</v>
      </c>
      <c r="M3218" s="46">
        <f t="shared" si="201"/>
        <v>280674.97499999998</v>
      </c>
      <c r="N3218" s="47">
        <f t="shared" si="202"/>
        <v>6527.7022727272706</v>
      </c>
      <c r="O3218" s="48">
        <f t="shared" si="203"/>
        <v>7049.9184545454527</v>
      </c>
      <c r="P3218" s="49"/>
      <c r="Q3218" s="49"/>
      <c r="R3218" s="50"/>
    </row>
    <row r="3219" spans="1:18" x14ac:dyDescent="0.25">
      <c r="A3219" s="51">
        <v>3216</v>
      </c>
      <c r="B3219" s="54" t="s">
        <v>6447</v>
      </c>
      <c r="C3219" s="38" t="s">
        <v>6448</v>
      </c>
      <c r="D3219" s="39">
        <v>44986</v>
      </c>
      <c r="E3219" s="40" t="s">
        <v>4409</v>
      </c>
      <c r="F3219" s="41">
        <v>552002</v>
      </c>
      <c r="G3219" s="40" t="s">
        <v>3749</v>
      </c>
      <c r="H3219" s="41">
        <v>57960</v>
      </c>
      <c r="I3219" s="42">
        <f t="shared" si="200"/>
        <v>52690.909090909088</v>
      </c>
      <c r="J3219" s="43">
        <v>45036</v>
      </c>
      <c r="K3219" s="44">
        <v>501820</v>
      </c>
      <c r="L3219" s="45">
        <v>0.1075</v>
      </c>
      <c r="M3219" s="46">
        <f t="shared" si="201"/>
        <v>53945.65</v>
      </c>
      <c r="N3219" s="47">
        <f t="shared" si="202"/>
        <v>1254.7409090909132</v>
      </c>
      <c r="O3219" s="48">
        <f t="shared" si="203"/>
        <v>1355.1201818181864</v>
      </c>
      <c r="P3219" s="49"/>
      <c r="Q3219" s="49"/>
      <c r="R3219" s="50"/>
    </row>
    <row r="3220" spans="1:18" ht="39.6" customHeight="1" x14ac:dyDescent="0.25">
      <c r="A3220" s="51">
        <v>3217</v>
      </c>
      <c r="B3220" s="37" t="s">
        <v>6449</v>
      </c>
      <c r="C3220" s="38" t="s">
        <v>6450</v>
      </c>
      <c r="D3220" s="39">
        <v>44993</v>
      </c>
      <c r="E3220" s="40" t="s">
        <v>28</v>
      </c>
      <c r="F3220" s="41">
        <v>2771890</v>
      </c>
      <c r="G3220" s="40" t="s">
        <v>3749</v>
      </c>
      <c r="H3220" s="41">
        <v>291048</v>
      </c>
      <c r="I3220" s="42">
        <f t="shared" si="200"/>
        <v>264589.09090909088</v>
      </c>
      <c r="J3220" s="43">
        <v>45036</v>
      </c>
      <c r="K3220" s="44">
        <v>2519900</v>
      </c>
      <c r="L3220" s="45">
        <v>0.1075</v>
      </c>
      <c r="M3220" s="46">
        <f t="shared" si="201"/>
        <v>270889.25</v>
      </c>
      <c r="N3220" s="47">
        <f t="shared" si="202"/>
        <v>6300.1590909091174</v>
      </c>
      <c r="O3220" s="48">
        <f t="shared" si="203"/>
        <v>6804.1718181818469</v>
      </c>
      <c r="P3220" s="49"/>
      <c r="Q3220" s="49"/>
      <c r="R3220" s="50"/>
    </row>
    <row r="3221" spans="1:18" x14ac:dyDescent="0.25">
      <c r="A3221" s="51">
        <v>3218</v>
      </c>
      <c r="B3221" s="53"/>
      <c r="C3221" s="38" t="s">
        <v>6451</v>
      </c>
      <c r="D3221" s="39">
        <v>45002</v>
      </c>
      <c r="E3221" s="40" t="s">
        <v>33</v>
      </c>
      <c r="F3221" s="41">
        <v>2029379</v>
      </c>
      <c r="G3221" s="40" t="s">
        <v>3749</v>
      </c>
      <c r="H3221" s="41">
        <v>213085</v>
      </c>
      <c r="I3221" s="42">
        <f t="shared" si="200"/>
        <v>193713.63636363635</v>
      </c>
      <c r="J3221" s="43">
        <v>45036</v>
      </c>
      <c r="K3221" s="44">
        <v>1844890</v>
      </c>
      <c r="L3221" s="45">
        <v>0.1075</v>
      </c>
      <c r="M3221" s="46">
        <f t="shared" si="201"/>
        <v>198325.67499999999</v>
      </c>
      <c r="N3221" s="47">
        <f t="shared" si="202"/>
        <v>4612.0386363636353</v>
      </c>
      <c r="O3221" s="48">
        <f t="shared" si="203"/>
        <v>4981.0017272727264</v>
      </c>
      <c r="P3221" s="49"/>
      <c r="Q3221" s="49"/>
      <c r="R3221" s="50"/>
    </row>
    <row r="3222" spans="1:18" x14ac:dyDescent="0.25">
      <c r="A3222" s="51">
        <v>3219</v>
      </c>
      <c r="B3222" s="37" t="s">
        <v>6452</v>
      </c>
      <c r="C3222" s="38">
        <v>13578</v>
      </c>
      <c r="D3222" s="39">
        <v>44999</v>
      </c>
      <c r="E3222" s="40" t="s">
        <v>33</v>
      </c>
      <c r="F3222" s="41">
        <v>2117467</v>
      </c>
      <c r="G3222" s="40" t="s">
        <v>3749</v>
      </c>
      <c r="H3222" s="41">
        <v>222334</v>
      </c>
      <c r="I3222" s="42">
        <f t="shared" si="200"/>
        <v>202121.81818181818</v>
      </c>
      <c r="J3222" s="43">
        <v>45036</v>
      </c>
      <c r="K3222" s="44">
        <v>1924970</v>
      </c>
      <c r="L3222" s="45">
        <v>0.1075</v>
      </c>
      <c r="M3222" s="46">
        <f t="shared" si="201"/>
        <v>206934.27499999999</v>
      </c>
      <c r="N3222" s="47">
        <f t="shared" si="202"/>
        <v>4812.4568181818177</v>
      </c>
      <c r="O3222" s="48">
        <f t="shared" si="203"/>
        <v>5197.4533636363631</v>
      </c>
      <c r="P3222" s="49"/>
      <c r="Q3222" s="49"/>
      <c r="R3222" s="50"/>
    </row>
    <row r="3223" spans="1:18" x14ac:dyDescent="0.25">
      <c r="A3223" s="51">
        <v>3220</v>
      </c>
      <c r="B3223" s="52"/>
      <c r="C3223" s="38">
        <v>11521</v>
      </c>
      <c r="D3223" s="39">
        <v>44992</v>
      </c>
      <c r="E3223" s="40" t="s">
        <v>33</v>
      </c>
      <c r="F3223" s="41">
        <v>2117467</v>
      </c>
      <c r="G3223" s="40" t="s">
        <v>3749</v>
      </c>
      <c r="H3223" s="41">
        <v>222334</v>
      </c>
      <c r="I3223" s="42">
        <f t="shared" si="200"/>
        <v>202121.81818181818</v>
      </c>
      <c r="J3223" s="43">
        <v>45036</v>
      </c>
      <c r="K3223" s="44">
        <v>1924970</v>
      </c>
      <c r="L3223" s="45">
        <v>0.1075</v>
      </c>
      <c r="M3223" s="46">
        <f t="shared" si="201"/>
        <v>206934.27499999999</v>
      </c>
      <c r="N3223" s="47">
        <f t="shared" si="202"/>
        <v>4812.4568181818177</v>
      </c>
      <c r="O3223" s="48">
        <f t="shared" si="203"/>
        <v>5197.4533636363631</v>
      </c>
      <c r="P3223" s="49"/>
      <c r="Q3223" s="49"/>
      <c r="R3223" s="50"/>
    </row>
    <row r="3224" spans="1:18" x14ac:dyDescent="0.25">
      <c r="A3224" s="51">
        <v>3221</v>
      </c>
      <c r="B3224" s="53"/>
      <c r="C3224" s="38">
        <v>9116</v>
      </c>
      <c r="D3224" s="39">
        <v>44986</v>
      </c>
      <c r="E3224" s="40" t="s">
        <v>33</v>
      </c>
      <c r="F3224" s="41">
        <v>2117467</v>
      </c>
      <c r="G3224" s="40" t="s">
        <v>3749</v>
      </c>
      <c r="H3224" s="41">
        <v>222334</v>
      </c>
      <c r="I3224" s="42">
        <f t="shared" si="200"/>
        <v>202121.81818181818</v>
      </c>
      <c r="J3224" s="43">
        <v>45036</v>
      </c>
      <c r="K3224" s="44">
        <v>1924970</v>
      </c>
      <c r="L3224" s="45">
        <v>0.1075</v>
      </c>
      <c r="M3224" s="46">
        <f t="shared" si="201"/>
        <v>206934.27499999999</v>
      </c>
      <c r="N3224" s="47">
        <f t="shared" si="202"/>
        <v>4812.4568181818177</v>
      </c>
      <c r="O3224" s="48">
        <f t="shared" si="203"/>
        <v>5197.4533636363631</v>
      </c>
      <c r="P3224" s="49"/>
      <c r="Q3224" s="49"/>
      <c r="R3224" s="50"/>
    </row>
    <row r="3225" spans="1:18" x14ac:dyDescent="0.25">
      <c r="A3225" s="51">
        <v>3222</v>
      </c>
      <c r="B3225" s="37" t="s">
        <v>6453</v>
      </c>
      <c r="C3225" s="38" t="s">
        <v>6454</v>
      </c>
      <c r="D3225" s="39">
        <v>45002</v>
      </c>
      <c r="E3225" s="40" t="s">
        <v>28</v>
      </c>
      <c r="F3225" s="41">
        <v>2029379</v>
      </c>
      <c r="G3225" s="40" t="s">
        <v>3749</v>
      </c>
      <c r="H3225" s="41">
        <v>213085</v>
      </c>
      <c r="I3225" s="42">
        <f t="shared" si="200"/>
        <v>193713.63636363635</v>
      </c>
      <c r="J3225" s="43">
        <v>45036</v>
      </c>
      <c r="K3225" s="44">
        <v>1844890</v>
      </c>
      <c r="L3225" s="45">
        <v>0.1075</v>
      </c>
      <c r="M3225" s="46">
        <f t="shared" si="201"/>
        <v>198325.67499999999</v>
      </c>
      <c r="N3225" s="47">
        <f t="shared" si="202"/>
        <v>4612.0386363636353</v>
      </c>
      <c r="O3225" s="48">
        <f t="shared" si="203"/>
        <v>4981.0017272727264</v>
      </c>
      <c r="P3225" s="49"/>
      <c r="Q3225" s="49"/>
      <c r="R3225" s="50"/>
    </row>
    <row r="3226" spans="1:18" x14ac:dyDescent="0.25">
      <c r="A3226" s="51">
        <v>3223</v>
      </c>
      <c r="B3226" s="52"/>
      <c r="C3226" s="38" t="s">
        <v>6455</v>
      </c>
      <c r="D3226" s="39">
        <v>45002</v>
      </c>
      <c r="E3226" s="40" t="s">
        <v>28</v>
      </c>
      <c r="F3226" s="41">
        <v>3339105</v>
      </c>
      <c r="G3226" s="40" t="s">
        <v>3749</v>
      </c>
      <c r="H3226" s="41">
        <v>350606</v>
      </c>
      <c r="I3226" s="42">
        <f t="shared" si="200"/>
        <v>318732.72727272724</v>
      </c>
      <c r="J3226" s="43">
        <v>45036</v>
      </c>
      <c r="K3226" s="44">
        <v>3035550</v>
      </c>
      <c r="L3226" s="45">
        <v>0.1075</v>
      </c>
      <c r="M3226" s="46">
        <f t="shared" si="201"/>
        <v>326321.625</v>
      </c>
      <c r="N3226" s="47">
        <f t="shared" si="202"/>
        <v>7588.8977272727643</v>
      </c>
      <c r="O3226" s="48">
        <f t="shared" si="203"/>
        <v>8196.0095454545863</v>
      </c>
      <c r="P3226" s="49"/>
      <c r="Q3226" s="49"/>
      <c r="R3226" s="50"/>
    </row>
    <row r="3227" spans="1:18" x14ac:dyDescent="0.25">
      <c r="A3227" s="51">
        <v>3224</v>
      </c>
      <c r="B3227" s="52"/>
      <c r="C3227" s="38" t="s">
        <v>6456</v>
      </c>
      <c r="D3227" s="39">
        <v>44992</v>
      </c>
      <c r="E3227" s="40" t="s">
        <v>28</v>
      </c>
      <c r="F3227" s="41">
        <v>3339105</v>
      </c>
      <c r="G3227" s="40" t="s">
        <v>3749</v>
      </c>
      <c r="H3227" s="41">
        <v>350606</v>
      </c>
      <c r="I3227" s="42">
        <f t="shared" si="200"/>
        <v>318732.72727272724</v>
      </c>
      <c r="J3227" s="43">
        <v>45036</v>
      </c>
      <c r="K3227" s="44">
        <v>3035550</v>
      </c>
      <c r="L3227" s="45">
        <v>0.1075</v>
      </c>
      <c r="M3227" s="46">
        <f t="shared" si="201"/>
        <v>326321.625</v>
      </c>
      <c r="N3227" s="47">
        <f t="shared" si="202"/>
        <v>7588.8977272727643</v>
      </c>
      <c r="O3227" s="48">
        <f t="shared" si="203"/>
        <v>8196.0095454545863</v>
      </c>
      <c r="P3227" s="49"/>
      <c r="Q3227" s="49"/>
      <c r="R3227" s="50"/>
    </row>
    <row r="3228" spans="1:18" x14ac:dyDescent="0.25">
      <c r="A3228" s="51">
        <v>3225</v>
      </c>
      <c r="B3228" s="52"/>
      <c r="C3228" s="38" t="s">
        <v>6457</v>
      </c>
      <c r="D3228" s="39">
        <v>45013</v>
      </c>
      <c r="E3228" s="40" t="s">
        <v>28</v>
      </c>
      <c r="F3228" s="41">
        <v>3389122</v>
      </c>
      <c r="G3228" s="40" t="s">
        <v>3749</v>
      </c>
      <c r="H3228" s="41">
        <v>355858</v>
      </c>
      <c r="I3228" s="42">
        <f t="shared" si="200"/>
        <v>323507.27272727271</v>
      </c>
      <c r="J3228" s="43">
        <v>45036</v>
      </c>
      <c r="K3228" s="44">
        <v>3081020</v>
      </c>
      <c r="L3228" s="45">
        <v>0.1075</v>
      </c>
      <c r="M3228" s="46">
        <f t="shared" si="201"/>
        <v>331209.65000000002</v>
      </c>
      <c r="N3228" s="47">
        <f t="shared" si="202"/>
        <v>7702.3772727273172</v>
      </c>
      <c r="O3228" s="48">
        <f t="shared" si="203"/>
        <v>8318.567454545504</v>
      </c>
      <c r="P3228" s="49"/>
      <c r="Q3228" s="49"/>
      <c r="R3228" s="50"/>
    </row>
    <row r="3229" spans="1:18" x14ac:dyDescent="0.25">
      <c r="A3229" s="51">
        <v>3226</v>
      </c>
      <c r="B3229" s="53"/>
      <c r="C3229" s="38" t="s">
        <v>6458</v>
      </c>
      <c r="D3229" s="39">
        <v>44986</v>
      </c>
      <c r="E3229" s="40" t="s">
        <v>56</v>
      </c>
      <c r="F3229" s="41">
        <v>3803019</v>
      </c>
      <c r="G3229" s="40" t="s">
        <v>3749</v>
      </c>
      <c r="H3229" s="41">
        <v>399317</v>
      </c>
      <c r="I3229" s="42">
        <f t="shared" si="200"/>
        <v>363015.45454545453</v>
      </c>
      <c r="J3229" s="43">
        <v>45036</v>
      </c>
      <c r="K3229" s="44">
        <v>3457290</v>
      </c>
      <c r="L3229" s="45">
        <v>0.1075</v>
      </c>
      <c r="M3229" s="46">
        <f t="shared" si="201"/>
        <v>371658.67499999999</v>
      </c>
      <c r="N3229" s="47">
        <f t="shared" si="202"/>
        <v>8643.2204545454588</v>
      </c>
      <c r="O3229" s="48">
        <f t="shared" si="203"/>
        <v>9334.6780909090958</v>
      </c>
      <c r="P3229" s="49"/>
      <c r="Q3229" s="49"/>
      <c r="R3229" s="50"/>
    </row>
    <row r="3230" spans="1:18" x14ac:dyDescent="0.25">
      <c r="A3230" s="51">
        <v>3227</v>
      </c>
      <c r="B3230" s="37" t="s">
        <v>6459</v>
      </c>
      <c r="C3230" s="38" t="s">
        <v>6460</v>
      </c>
      <c r="D3230" s="39">
        <v>44989</v>
      </c>
      <c r="E3230" s="40" t="s">
        <v>33</v>
      </c>
      <c r="F3230" s="41">
        <v>2117467</v>
      </c>
      <c r="G3230" s="40" t="s">
        <v>3749</v>
      </c>
      <c r="H3230" s="41">
        <v>222334</v>
      </c>
      <c r="I3230" s="42">
        <f t="shared" si="200"/>
        <v>202121.81818181818</v>
      </c>
      <c r="J3230" s="43">
        <v>45036</v>
      </c>
      <c r="K3230" s="44">
        <v>1924970</v>
      </c>
      <c r="L3230" s="45">
        <v>0.1075</v>
      </c>
      <c r="M3230" s="46">
        <f t="shared" si="201"/>
        <v>206934.27499999999</v>
      </c>
      <c r="N3230" s="47">
        <f t="shared" si="202"/>
        <v>4812.4568181818177</v>
      </c>
      <c r="O3230" s="48">
        <f t="shared" si="203"/>
        <v>5197.4533636363631</v>
      </c>
      <c r="P3230" s="49"/>
      <c r="Q3230" s="49"/>
      <c r="R3230" s="50"/>
    </row>
    <row r="3231" spans="1:18" x14ac:dyDescent="0.25">
      <c r="A3231" s="51">
        <v>3228</v>
      </c>
      <c r="B3231" s="52"/>
      <c r="C3231" s="38" t="s">
        <v>6461</v>
      </c>
      <c r="D3231" s="39">
        <v>45007</v>
      </c>
      <c r="E3231" s="40" t="s">
        <v>28</v>
      </c>
      <c r="F3231" s="41">
        <v>3339105</v>
      </c>
      <c r="G3231" s="40" t="s">
        <v>3749</v>
      </c>
      <c r="H3231" s="41">
        <v>350606</v>
      </c>
      <c r="I3231" s="42">
        <f t="shared" si="200"/>
        <v>318732.72727272724</v>
      </c>
      <c r="J3231" s="43">
        <v>45036</v>
      </c>
      <c r="K3231" s="44">
        <v>3035550</v>
      </c>
      <c r="L3231" s="45">
        <v>0.1075</v>
      </c>
      <c r="M3231" s="46">
        <f t="shared" si="201"/>
        <v>326321.625</v>
      </c>
      <c r="N3231" s="47">
        <f t="shared" si="202"/>
        <v>7588.8977272727643</v>
      </c>
      <c r="O3231" s="48">
        <f t="shared" si="203"/>
        <v>8196.0095454545863</v>
      </c>
      <c r="P3231" s="49"/>
      <c r="Q3231" s="49"/>
      <c r="R3231" s="50"/>
    </row>
    <row r="3232" spans="1:18" x14ac:dyDescent="0.25">
      <c r="A3232" s="51">
        <v>3229</v>
      </c>
      <c r="B3232" s="52"/>
      <c r="C3232" s="38" t="s">
        <v>6462</v>
      </c>
      <c r="D3232" s="39">
        <v>45014</v>
      </c>
      <c r="E3232" s="40" t="s">
        <v>28</v>
      </c>
      <c r="F3232" s="41">
        <v>3339105</v>
      </c>
      <c r="G3232" s="40" t="s">
        <v>3749</v>
      </c>
      <c r="H3232" s="41">
        <v>350606</v>
      </c>
      <c r="I3232" s="42">
        <f t="shared" si="200"/>
        <v>318732.72727272724</v>
      </c>
      <c r="J3232" s="43">
        <v>45036</v>
      </c>
      <c r="K3232" s="44">
        <v>3035550</v>
      </c>
      <c r="L3232" s="45">
        <v>0.1075</v>
      </c>
      <c r="M3232" s="46">
        <f t="shared" si="201"/>
        <v>326321.625</v>
      </c>
      <c r="N3232" s="47">
        <f t="shared" si="202"/>
        <v>7588.8977272727643</v>
      </c>
      <c r="O3232" s="48">
        <f t="shared" si="203"/>
        <v>8196.0095454545863</v>
      </c>
      <c r="P3232" s="49"/>
      <c r="Q3232" s="49"/>
      <c r="R3232" s="50"/>
    </row>
    <row r="3233" spans="1:18" x14ac:dyDescent="0.25">
      <c r="A3233" s="51">
        <v>3230</v>
      </c>
      <c r="B3233" s="53"/>
      <c r="C3233" s="38" t="s">
        <v>6463</v>
      </c>
      <c r="D3233" s="39">
        <v>44996</v>
      </c>
      <c r="E3233" s="40" t="s">
        <v>28</v>
      </c>
      <c r="F3233" s="41">
        <v>3339105</v>
      </c>
      <c r="G3233" s="40" t="s">
        <v>3749</v>
      </c>
      <c r="H3233" s="41">
        <v>350606</v>
      </c>
      <c r="I3233" s="42">
        <f t="shared" si="200"/>
        <v>318732.72727272724</v>
      </c>
      <c r="J3233" s="43">
        <v>45036</v>
      </c>
      <c r="K3233" s="44">
        <v>3035550</v>
      </c>
      <c r="L3233" s="45">
        <v>0.1075</v>
      </c>
      <c r="M3233" s="46">
        <f t="shared" si="201"/>
        <v>326321.625</v>
      </c>
      <c r="N3233" s="47">
        <f t="shared" si="202"/>
        <v>7588.8977272727643</v>
      </c>
      <c r="O3233" s="48">
        <f t="shared" si="203"/>
        <v>8196.0095454545863</v>
      </c>
      <c r="P3233" s="49"/>
      <c r="Q3233" s="49"/>
      <c r="R3233" s="50"/>
    </row>
    <row r="3234" spans="1:18" x14ac:dyDescent="0.25">
      <c r="A3234" s="51">
        <v>3231</v>
      </c>
      <c r="B3234" s="37" t="s">
        <v>6464</v>
      </c>
      <c r="C3234" s="38" t="s">
        <v>6465</v>
      </c>
      <c r="D3234" s="39">
        <v>45005</v>
      </c>
      <c r="E3234" s="40" t="s">
        <v>28</v>
      </c>
      <c r="F3234" s="41">
        <v>2029379</v>
      </c>
      <c r="G3234" s="40" t="s">
        <v>3749</v>
      </c>
      <c r="H3234" s="41">
        <v>213085</v>
      </c>
      <c r="I3234" s="42">
        <f t="shared" si="200"/>
        <v>193713.63636363635</v>
      </c>
      <c r="J3234" s="43">
        <v>45036</v>
      </c>
      <c r="K3234" s="44">
        <v>1844890</v>
      </c>
      <c r="L3234" s="45">
        <v>0.1075</v>
      </c>
      <c r="M3234" s="46">
        <f t="shared" si="201"/>
        <v>198325.67499999999</v>
      </c>
      <c r="N3234" s="47">
        <f t="shared" si="202"/>
        <v>4612.0386363636353</v>
      </c>
      <c r="O3234" s="48">
        <f t="shared" si="203"/>
        <v>4981.0017272727264</v>
      </c>
      <c r="P3234" s="49"/>
      <c r="Q3234" s="49"/>
      <c r="R3234" s="50"/>
    </row>
    <row r="3235" spans="1:18" x14ac:dyDescent="0.25">
      <c r="A3235" s="51">
        <v>3232</v>
      </c>
      <c r="B3235" s="53"/>
      <c r="C3235" s="38" t="s">
        <v>6466</v>
      </c>
      <c r="D3235" s="39">
        <v>44991</v>
      </c>
      <c r="E3235" s="40" t="s">
        <v>28</v>
      </c>
      <c r="F3235" s="41">
        <v>2029379</v>
      </c>
      <c r="G3235" s="40" t="s">
        <v>3749</v>
      </c>
      <c r="H3235" s="41">
        <v>213085</v>
      </c>
      <c r="I3235" s="42">
        <f t="shared" si="200"/>
        <v>193713.63636363635</v>
      </c>
      <c r="J3235" s="43">
        <v>45036</v>
      </c>
      <c r="K3235" s="44">
        <v>1844890</v>
      </c>
      <c r="L3235" s="45">
        <v>0.1075</v>
      </c>
      <c r="M3235" s="46">
        <f t="shared" si="201"/>
        <v>198325.67499999999</v>
      </c>
      <c r="N3235" s="47">
        <f t="shared" si="202"/>
        <v>4612.0386363636353</v>
      </c>
      <c r="O3235" s="48">
        <f t="shared" si="203"/>
        <v>4981.0017272727264</v>
      </c>
      <c r="P3235" s="49"/>
      <c r="Q3235" s="49"/>
      <c r="R3235" s="50"/>
    </row>
    <row r="3236" spans="1:18" x14ac:dyDescent="0.25">
      <c r="A3236" s="51">
        <v>3233</v>
      </c>
      <c r="B3236" s="54" t="s">
        <v>6467</v>
      </c>
      <c r="C3236" s="38">
        <v>322</v>
      </c>
      <c r="D3236" s="39">
        <v>45019</v>
      </c>
      <c r="E3236" s="40" t="s">
        <v>6468</v>
      </c>
      <c r="F3236" s="41">
        <v>-591879</v>
      </c>
      <c r="G3236" s="40" t="s">
        <v>3749</v>
      </c>
      <c r="H3236" s="41">
        <v>-62147</v>
      </c>
      <c r="I3236" s="42">
        <f t="shared" si="200"/>
        <v>-56497.272727272721</v>
      </c>
      <c r="J3236" s="43">
        <v>45036</v>
      </c>
      <c r="K3236" s="44">
        <v>-538072</v>
      </c>
      <c r="L3236" s="45">
        <v>0.1075</v>
      </c>
      <c r="M3236" s="46">
        <f t="shared" si="201"/>
        <v>-57842.74</v>
      </c>
      <c r="N3236" s="47">
        <f t="shared" si="202"/>
        <v>-1345.4672727272773</v>
      </c>
      <c r="O3236" s="48">
        <f t="shared" si="203"/>
        <v>-1453.1046545454597</v>
      </c>
      <c r="P3236" s="49"/>
      <c r="Q3236" s="49"/>
      <c r="R3236" s="50"/>
    </row>
    <row r="3237" spans="1:18" x14ac:dyDescent="0.25">
      <c r="A3237" s="51">
        <v>3234</v>
      </c>
      <c r="B3237" s="37" t="s">
        <v>6469</v>
      </c>
      <c r="C3237" s="38" t="s">
        <v>6470</v>
      </c>
      <c r="D3237" s="39">
        <v>45014</v>
      </c>
      <c r="E3237" s="40" t="s">
        <v>1334</v>
      </c>
      <c r="F3237" s="41">
        <v>1597200</v>
      </c>
      <c r="G3237" s="40" t="s">
        <v>3749</v>
      </c>
      <c r="H3237" s="41">
        <v>167706</v>
      </c>
      <c r="I3237" s="42">
        <f t="shared" si="200"/>
        <v>152460</v>
      </c>
      <c r="J3237" s="43">
        <v>45036</v>
      </c>
      <c r="K3237" s="44">
        <v>1452000</v>
      </c>
      <c r="L3237" s="45">
        <v>0.1075</v>
      </c>
      <c r="M3237" s="46">
        <f t="shared" si="201"/>
        <v>156090</v>
      </c>
      <c r="N3237" s="47">
        <f t="shared" si="202"/>
        <v>3630</v>
      </c>
      <c r="O3237" s="48">
        <f t="shared" si="203"/>
        <v>3920.4</v>
      </c>
      <c r="P3237" s="49"/>
      <c r="Q3237" s="49"/>
      <c r="R3237" s="50"/>
    </row>
    <row r="3238" spans="1:18" x14ac:dyDescent="0.25">
      <c r="A3238" s="51">
        <v>3235</v>
      </c>
      <c r="B3238" s="52"/>
      <c r="C3238" s="38" t="s">
        <v>6471</v>
      </c>
      <c r="D3238" s="39">
        <v>45005</v>
      </c>
      <c r="E3238" s="40" t="s">
        <v>28</v>
      </c>
      <c r="F3238" s="41">
        <v>1773640</v>
      </c>
      <c r="G3238" s="40" t="s">
        <v>3749</v>
      </c>
      <c r="H3238" s="41">
        <v>186232</v>
      </c>
      <c r="I3238" s="42">
        <f t="shared" si="200"/>
        <v>169301.81818181818</v>
      </c>
      <c r="J3238" s="43">
        <v>45036</v>
      </c>
      <c r="K3238" s="44">
        <v>1612400</v>
      </c>
      <c r="L3238" s="45">
        <v>0.1075</v>
      </c>
      <c r="M3238" s="46">
        <f t="shared" si="201"/>
        <v>173333</v>
      </c>
      <c r="N3238" s="47">
        <f t="shared" si="202"/>
        <v>4031.1818181818235</v>
      </c>
      <c r="O3238" s="48">
        <f t="shared" si="203"/>
        <v>4353.6763636363694</v>
      </c>
      <c r="P3238" s="49"/>
      <c r="Q3238" s="49"/>
      <c r="R3238" s="50"/>
    </row>
    <row r="3239" spans="1:18" x14ac:dyDescent="0.25">
      <c r="A3239" s="51">
        <v>3236</v>
      </c>
      <c r="B3239" s="52"/>
      <c r="C3239" s="38" t="s">
        <v>6472</v>
      </c>
      <c r="D3239" s="39">
        <v>45003</v>
      </c>
      <c r="E3239" s="40" t="s">
        <v>33</v>
      </c>
      <c r="F3239" s="41">
        <v>1624491</v>
      </c>
      <c r="G3239" s="40" t="s">
        <v>3749</v>
      </c>
      <c r="H3239" s="41">
        <v>170572</v>
      </c>
      <c r="I3239" s="42">
        <f t="shared" si="200"/>
        <v>155065.45454545453</v>
      </c>
      <c r="J3239" s="43">
        <v>45036</v>
      </c>
      <c r="K3239" s="44">
        <v>1476810</v>
      </c>
      <c r="L3239" s="45">
        <v>0.1075</v>
      </c>
      <c r="M3239" s="46">
        <f t="shared" si="201"/>
        <v>158757.07500000001</v>
      </c>
      <c r="N3239" s="47">
        <f t="shared" si="202"/>
        <v>3691.6204545454821</v>
      </c>
      <c r="O3239" s="48">
        <f t="shared" si="203"/>
        <v>3986.9500909091207</v>
      </c>
      <c r="P3239" s="49"/>
      <c r="Q3239" s="49"/>
      <c r="R3239" s="50"/>
    </row>
    <row r="3240" spans="1:18" x14ac:dyDescent="0.25">
      <c r="A3240" s="51">
        <v>3237</v>
      </c>
      <c r="B3240" s="53"/>
      <c r="C3240" s="38" t="s">
        <v>6473</v>
      </c>
      <c r="D3240" s="39">
        <v>44993</v>
      </c>
      <c r="E3240" s="40" t="s">
        <v>28</v>
      </c>
      <c r="F3240" s="41">
        <v>3348114</v>
      </c>
      <c r="G3240" s="40" t="s">
        <v>3749</v>
      </c>
      <c r="H3240" s="41">
        <v>351552</v>
      </c>
      <c r="I3240" s="42">
        <f t="shared" si="200"/>
        <v>319592.72727272724</v>
      </c>
      <c r="J3240" s="43">
        <v>45036</v>
      </c>
      <c r="K3240" s="44">
        <v>3043740</v>
      </c>
      <c r="L3240" s="45">
        <v>0.1075</v>
      </c>
      <c r="M3240" s="46">
        <f t="shared" si="201"/>
        <v>327202.05</v>
      </c>
      <c r="N3240" s="47">
        <f t="shared" si="202"/>
        <v>7609.3227272727527</v>
      </c>
      <c r="O3240" s="48">
        <f t="shared" si="203"/>
        <v>8218.0685454545728</v>
      </c>
      <c r="P3240" s="49"/>
      <c r="Q3240" s="49"/>
      <c r="R3240" s="50"/>
    </row>
    <row r="3241" spans="1:18" x14ac:dyDescent="0.25">
      <c r="A3241" s="51">
        <v>3238</v>
      </c>
      <c r="B3241" s="37" t="s">
        <v>6474</v>
      </c>
      <c r="C3241" s="38" t="s">
        <v>6475</v>
      </c>
      <c r="D3241" s="39">
        <v>44995</v>
      </c>
      <c r="E3241" s="40" t="s">
        <v>28</v>
      </c>
      <c r="F3241" s="41">
        <v>2266707</v>
      </c>
      <c r="G3241" s="40" t="s">
        <v>3749</v>
      </c>
      <c r="H3241" s="41">
        <v>238004</v>
      </c>
      <c r="I3241" s="42">
        <f t="shared" si="200"/>
        <v>216367.27272727271</v>
      </c>
      <c r="J3241" s="43">
        <v>45036</v>
      </c>
      <c r="K3241" s="44">
        <v>2060643</v>
      </c>
      <c r="L3241" s="45">
        <v>0.1075</v>
      </c>
      <c r="M3241" s="46">
        <f t="shared" si="201"/>
        <v>221519.1225</v>
      </c>
      <c r="N3241" s="47">
        <f t="shared" si="202"/>
        <v>5151.8497727272916</v>
      </c>
      <c r="O3241" s="48">
        <f t="shared" si="203"/>
        <v>5563.9977545454749</v>
      </c>
      <c r="P3241" s="49"/>
      <c r="Q3241" s="49"/>
      <c r="R3241" s="50"/>
    </row>
    <row r="3242" spans="1:18" x14ac:dyDescent="0.25">
      <c r="A3242" s="51">
        <v>3239</v>
      </c>
      <c r="B3242" s="52"/>
      <c r="C3242" s="38" t="s">
        <v>6476</v>
      </c>
      <c r="D3242" s="39">
        <v>45009</v>
      </c>
      <c r="E3242" s="40" t="s">
        <v>56</v>
      </c>
      <c r="F3242" s="41">
        <v>4294539</v>
      </c>
      <c r="G3242" s="40" t="s">
        <v>3749</v>
      </c>
      <c r="H3242" s="41">
        <v>450926</v>
      </c>
      <c r="I3242" s="42">
        <f t="shared" si="200"/>
        <v>409932.72727272724</v>
      </c>
      <c r="J3242" s="43">
        <v>45036</v>
      </c>
      <c r="K3242" s="44">
        <v>3904126</v>
      </c>
      <c r="L3242" s="45">
        <v>0.1075</v>
      </c>
      <c r="M3242" s="46">
        <f t="shared" si="201"/>
        <v>419693.54499999998</v>
      </c>
      <c r="N3242" s="47">
        <f t="shared" si="202"/>
        <v>9760.817727272748</v>
      </c>
      <c r="O3242" s="48">
        <f t="shared" si="203"/>
        <v>10541.683145454568</v>
      </c>
      <c r="P3242" s="49"/>
      <c r="Q3242" s="49"/>
      <c r="R3242" s="50"/>
    </row>
    <row r="3243" spans="1:18" x14ac:dyDescent="0.25">
      <c r="A3243" s="51">
        <v>3240</v>
      </c>
      <c r="B3243" s="53"/>
      <c r="C3243" s="38" t="s">
        <v>6477</v>
      </c>
      <c r="D3243" s="39">
        <v>44987</v>
      </c>
      <c r="E3243" s="40" t="s">
        <v>28</v>
      </c>
      <c r="F3243" s="41">
        <v>3482730</v>
      </c>
      <c r="G3243" s="40" t="s">
        <v>3749</v>
      </c>
      <c r="H3243" s="41">
        <v>365686</v>
      </c>
      <c r="I3243" s="42">
        <f t="shared" si="200"/>
        <v>332441.81818181818</v>
      </c>
      <c r="J3243" s="43">
        <v>45036</v>
      </c>
      <c r="K3243" s="44">
        <v>3166118</v>
      </c>
      <c r="L3243" s="45">
        <v>0.1075</v>
      </c>
      <c r="M3243" s="46">
        <f t="shared" si="201"/>
        <v>340357.685</v>
      </c>
      <c r="N3243" s="47">
        <f t="shared" si="202"/>
        <v>7915.8668181818211</v>
      </c>
      <c r="O3243" s="48">
        <f t="shared" si="203"/>
        <v>8549.1361636363672</v>
      </c>
      <c r="P3243" s="49"/>
      <c r="Q3243" s="49"/>
      <c r="R3243" s="50"/>
    </row>
    <row r="3244" spans="1:18" x14ac:dyDescent="0.25">
      <c r="A3244" s="51">
        <v>3241</v>
      </c>
      <c r="B3244" s="54" t="s">
        <v>6478</v>
      </c>
      <c r="C3244" s="38" t="s">
        <v>6479</v>
      </c>
      <c r="D3244" s="39">
        <v>44992</v>
      </c>
      <c r="E3244" s="40" t="s">
        <v>28</v>
      </c>
      <c r="F3244" s="41">
        <v>2581381</v>
      </c>
      <c r="G3244" s="40" t="s">
        <v>3749</v>
      </c>
      <c r="H3244" s="41">
        <v>271045</v>
      </c>
      <c r="I3244" s="42">
        <f t="shared" si="200"/>
        <v>246404.54545454544</v>
      </c>
      <c r="J3244" s="43">
        <v>45036</v>
      </c>
      <c r="K3244" s="44">
        <v>2346710</v>
      </c>
      <c r="L3244" s="45">
        <v>0.1075</v>
      </c>
      <c r="M3244" s="46">
        <f t="shared" si="201"/>
        <v>252271.32499999998</v>
      </c>
      <c r="N3244" s="47">
        <f t="shared" si="202"/>
        <v>5866.7795454545412</v>
      </c>
      <c r="O3244" s="48">
        <f t="shared" si="203"/>
        <v>6336.1219090909053</v>
      </c>
      <c r="P3244" s="49"/>
      <c r="Q3244" s="49"/>
      <c r="R3244" s="50"/>
    </row>
    <row r="3245" spans="1:18" x14ac:dyDescent="0.25">
      <c r="A3245" s="51">
        <v>3242</v>
      </c>
      <c r="B3245" s="37" t="s">
        <v>6480</v>
      </c>
      <c r="C3245" s="38" t="s">
        <v>6481</v>
      </c>
      <c r="D3245" s="39">
        <v>45014</v>
      </c>
      <c r="E3245" s="40" t="s">
        <v>28</v>
      </c>
      <c r="F3245" s="41">
        <v>9007339</v>
      </c>
      <c r="G3245" s="40" t="s">
        <v>3749</v>
      </c>
      <c r="H3245" s="41">
        <v>945771</v>
      </c>
      <c r="I3245" s="42">
        <f t="shared" si="200"/>
        <v>859791.81818181812</v>
      </c>
      <c r="J3245" s="43">
        <v>45036</v>
      </c>
      <c r="K3245" s="44">
        <v>8188490</v>
      </c>
      <c r="L3245" s="45">
        <v>0.1075</v>
      </c>
      <c r="M3245" s="46">
        <f t="shared" si="201"/>
        <v>880262.67499999993</v>
      </c>
      <c r="N3245" s="47">
        <f t="shared" si="202"/>
        <v>20470.856818181812</v>
      </c>
      <c r="O3245" s="48">
        <f t="shared" si="203"/>
        <v>22108.52536363636</v>
      </c>
      <c r="P3245" s="49"/>
      <c r="Q3245" s="49"/>
      <c r="R3245" s="50"/>
    </row>
    <row r="3246" spans="1:18" x14ac:dyDescent="0.25">
      <c r="A3246" s="51">
        <v>3243</v>
      </c>
      <c r="B3246" s="52"/>
      <c r="C3246" s="38" t="s">
        <v>6482</v>
      </c>
      <c r="D3246" s="39">
        <v>44993</v>
      </c>
      <c r="E3246" s="40" t="s">
        <v>28</v>
      </c>
      <c r="F3246" s="41">
        <v>14474757</v>
      </c>
      <c r="G3246" s="40" t="s">
        <v>3749</v>
      </c>
      <c r="H3246" s="41">
        <v>1519849</v>
      </c>
      <c r="I3246" s="42">
        <f t="shared" si="200"/>
        <v>1381680.9090909089</v>
      </c>
      <c r="J3246" s="43">
        <v>45036</v>
      </c>
      <c r="K3246" s="44">
        <v>13158870</v>
      </c>
      <c r="L3246" s="45">
        <v>0.1075</v>
      </c>
      <c r="M3246" s="46">
        <f t="shared" si="201"/>
        <v>1414578.5249999999</v>
      </c>
      <c r="N3246" s="47">
        <f t="shared" si="202"/>
        <v>32897.615909090964</v>
      </c>
      <c r="O3246" s="48">
        <f t="shared" si="203"/>
        <v>35529.425181818246</v>
      </c>
      <c r="P3246" s="49"/>
      <c r="Q3246" s="49"/>
      <c r="R3246" s="50"/>
    </row>
    <row r="3247" spans="1:18" x14ac:dyDescent="0.25">
      <c r="A3247" s="51">
        <v>3244</v>
      </c>
      <c r="B3247" s="52"/>
      <c r="C3247" s="38" t="s">
        <v>6483</v>
      </c>
      <c r="D3247" s="39">
        <v>45007</v>
      </c>
      <c r="E3247" s="40" t="s">
        <v>28</v>
      </c>
      <c r="F3247" s="41">
        <v>10346611</v>
      </c>
      <c r="G3247" s="40" t="s">
        <v>3749</v>
      </c>
      <c r="H3247" s="41">
        <v>1086394</v>
      </c>
      <c r="I3247" s="42">
        <f t="shared" si="200"/>
        <v>987630.90909090906</v>
      </c>
      <c r="J3247" s="43">
        <v>45036</v>
      </c>
      <c r="K3247" s="44">
        <v>9406010</v>
      </c>
      <c r="L3247" s="45">
        <v>0.1075</v>
      </c>
      <c r="M3247" s="46">
        <f t="shared" si="201"/>
        <v>1011146.075</v>
      </c>
      <c r="N3247" s="47">
        <f t="shared" si="202"/>
        <v>23515.165909090894</v>
      </c>
      <c r="O3247" s="48">
        <f t="shared" si="203"/>
        <v>25396.379181818167</v>
      </c>
      <c r="P3247" s="49"/>
      <c r="Q3247" s="49"/>
      <c r="R3247" s="50"/>
    </row>
    <row r="3248" spans="1:18" x14ac:dyDescent="0.25">
      <c r="A3248" s="51">
        <v>3245</v>
      </c>
      <c r="B3248" s="53"/>
      <c r="C3248" s="38" t="s">
        <v>6484</v>
      </c>
      <c r="D3248" s="39">
        <v>44986</v>
      </c>
      <c r="E3248" s="40" t="s">
        <v>28</v>
      </c>
      <c r="F3248" s="41">
        <v>18449112</v>
      </c>
      <c r="G3248" s="40" t="s">
        <v>3749</v>
      </c>
      <c r="H3248" s="41">
        <v>1937157</v>
      </c>
      <c r="I3248" s="42">
        <f t="shared" si="200"/>
        <v>1761051.8181818181</v>
      </c>
      <c r="J3248" s="43">
        <v>45036</v>
      </c>
      <c r="K3248" s="44">
        <v>16771920</v>
      </c>
      <c r="L3248" s="45">
        <v>0.1075</v>
      </c>
      <c r="M3248" s="46">
        <f t="shared" si="201"/>
        <v>1802981.4</v>
      </c>
      <c r="N3248" s="47">
        <f t="shared" si="202"/>
        <v>41929.581818181789</v>
      </c>
      <c r="O3248" s="48">
        <f t="shared" si="203"/>
        <v>45283.948363636337</v>
      </c>
      <c r="P3248" s="49"/>
      <c r="Q3248" s="49"/>
      <c r="R3248" s="50"/>
    </row>
    <row r="3249" spans="1:18" x14ac:dyDescent="0.25">
      <c r="A3249" s="51">
        <v>3246</v>
      </c>
      <c r="B3249" s="37" t="s">
        <v>6485</v>
      </c>
      <c r="C3249" s="38">
        <v>380</v>
      </c>
      <c r="D3249" s="39">
        <v>44999</v>
      </c>
      <c r="E3249" s="40" t="s">
        <v>6486</v>
      </c>
      <c r="F3249" s="41">
        <v>-55200</v>
      </c>
      <c r="G3249" s="40" t="s">
        <v>3749</v>
      </c>
      <c r="H3249" s="41">
        <v>-5796</v>
      </c>
      <c r="I3249" s="42">
        <f t="shared" si="200"/>
        <v>-5269.090909090909</v>
      </c>
      <c r="J3249" s="43">
        <v>45036</v>
      </c>
      <c r="K3249" s="44">
        <v>-50182</v>
      </c>
      <c r="L3249" s="45">
        <v>0.1075</v>
      </c>
      <c r="M3249" s="46">
        <f t="shared" si="201"/>
        <v>-5394.5649999999996</v>
      </c>
      <c r="N3249" s="47">
        <f t="shared" si="202"/>
        <v>-125.47409090909059</v>
      </c>
      <c r="O3249" s="48">
        <f t="shared" si="203"/>
        <v>-135.51201818181784</v>
      </c>
      <c r="P3249" s="49"/>
      <c r="Q3249" s="49"/>
      <c r="R3249" s="50"/>
    </row>
    <row r="3250" spans="1:18" x14ac:dyDescent="0.25">
      <c r="A3250" s="51">
        <v>3247</v>
      </c>
      <c r="B3250" s="53"/>
      <c r="C3250" s="38">
        <v>392</v>
      </c>
      <c r="D3250" s="39">
        <v>45000</v>
      </c>
      <c r="E3250" s="40" t="s">
        <v>6487</v>
      </c>
      <c r="F3250" s="41">
        <v>-122164</v>
      </c>
      <c r="G3250" s="40" t="s">
        <v>3749</v>
      </c>
      <c r="H3250" s="41">
        <v>-12827</v>
      </c>
      <c r="I3250" s="42">
        <f t="shared" si="200"/>
        <v>-11660.90909090909</v>
      </c>
      <c r="J3250" s="43">
        <v>45036</v>
      </c>
      <c r="K3250" s="44">
        <v>-111058</v>
      </c>
      <c r="L3250" s="45">
        <v>0.1075</v>
      </c>
      <c r="M3250" s="46">
        <f t="shared" si="201"/>
        <v>-11938.735000000001</v>
      </c>
      <c r="N3250" s="47">
        <f t="shared" si="202"/>
        <v>-277.8259090909105</v>
      </c>
      <c r="O3250" s="48">
        <f t="shared" si="203"/>
        <v>-300.05198181818338</v>
      </c>
      <c r="P3250" s="49"/>
      <c r="Q3250" s="49"/>
      <c r="R3250" s="50"/>
    </row>
    <row r="3251" spans="1:18" x14ac:dyDescent="0.25">
      <c r="A3251" s="51">
        <v>3248</v>
      </c>
      <c r="B3251" s="54" t="s">
        <v>6488</v>
      </c>
      <c r="C3251" s="38">
        <v>507</v>
      </c>
      <c r="D3251" s="39">
        <v>45022</v>
      </c>
      <c r="E3251" s="40" t="s">
        <v>6489</v>
      </c>
      <c r="F3251" s="41">
        <v>-130973</v>
      </c>
      <c r="G3251" s="40" t="s">
        <v>3749</v>
      </c>
      <c r="H3251" s="41">
        <v>-13752</v>
      </c>
      <c r="I3251" s="42">
        <f t="shared" si="200"/>
        <v>-12501.81818181818</v>
      </c>
      <c r="J3251" s="43">
        <v>45036</v>
      </c>
      <c r="K3251" s="44">
        <v>-119066</v>
      </c>
      <c r="L3251" s="45">
        <v>0.1075</v>
      </c>
      <c r="M3251" s="46">
        <f t="shared" si="201"/>
        <v>-12799.594999999999</v>
      </c>
      <c r="N3251" s="47">
        <f t="shared" si="202"/>
        <v>-297.77681818181918</v>
      </c>
      <c r="O3251" s="48">
        <f t="shared" si="203"/>
        <v>-321.59896363636472</v>
      </c>
      <c r="P3251" s="49"/>
      <c r="Q3251" s="49"/>
      <c r="R3251" s="50"/>
    </row>
    <row r="3252" spans="1:18" x14ac:dyDescent="0.25">
      <c r="A3252" s="51">
        <v>3249</v>
      </c>
      <c r="B3252" s="54" t="s">
        <v>6490</v>
      </c>
      <c r="C3252" s="38" t="s">
        <v>6491</v>
      </c>
      <c r="D3252" s="39">
        <v>44988</v>
      </c>
      <c r="E3252" s="40" t="s">
        <v>728</v>
      </c>
      <c r="F3252" s="41">
        <v>1104004</v>
      </c>
      <c r="G3252" s="40" t="s">
        <v>3749</v>
      </c>
      <c r="H3252" s="41">
        <v>115920</v>
      </c>
      <c r="I3252" s="42">
        <f t="shared" si="200"/>
        <v>105381.81818181818</v>
      </c>
      <c r="J3252" s="43">
        <v>45036</v>
      </c>
      <c r="K3252" s="44">
        <v>1003640</v>
      </c>
      <c r="L3252" s="45">
        <v>0.1075</v>
      </c>
      <c r="M3252" s="46">
        <f t="shared" si="201"/>
        <v>107891.3</v>
      </c>
      <c r="N3252" s="47">
        <f t="shared" si="202"/>
        <v>2509.4818181818264</v>
      </c>
      <c r="O3252" s="48">
        <f t="shared" si="203"/>
        <v>2710.2403636363729</v>
      </c>
      <c r="P3252" s="49"/>
      <c r="Q3252" s="49"/>
      <c r="R3252" s="50"/>
    </row>
    <row r="3253" spans="1:18" x14ac:dyDescent="0.25">
      <c r="A3253" s="51">
        <v>3250</v>
      </c>
      <c r="B3253" s="37" t="s">
        <v>6492</v>
      </c>
      <c r="C3253" s="38" t="s">
        <v>6493</v>
      </c>
      <c r="D3253" s="39">
        <v>44996</v>
      </c>
      <c r="E3253" s="40" t="s">
        <v>28</v>
      </c>
      <c r="F3253" s="41">
        <v>3339105</v>
      </c>
      <c r="G3253" s="40" t="s">
        <v>3749</v>
      </c>
      <c r="H3253" s="41">
        <v>350606</v>
      </c>
      <c r="I3253" s="42">
        <f t="shared" si="200"/>
        <v>318732.72727272724</v>
      </c>
      <c r="J3253" s="43">
        <v>45036</v>
      </c>
      <c r="K3253" s="44">
        <v>3035550</v>
      </c>
      <c r="L3253" s="45">
        <v>0.1075</v>
      </c>
      <c r="M3253" s="46">
        <f t="shared" si="201"/>
        <v>326321.625</v>
      </c>
      <c r="N3253" s="47">
        <f t="shared" si="202"/>
        <v>7588.8977272727643</v>
      </c>
      <c r="O3253" s="48">
        <f t="shared" si="203"/>
        <v>8196.0095454545863</v>
      </c>
      <c r="P3253" s="49"/>
      <c r="Q3253" s="49"/>
      <c r="R3253" s="50"/>
    </row>
    <row r="3254" spans="1:18" x14ac:dyDescent="0.25">
      <c r="A3254" s="51">
        <v>3251</v>
      </c>
      <c r="B3254" s="52"/>
      <c r="C3254" s="38" t="s">
        <v>6494</v>
      </c>
      <c r="D3254" s="39">
        <v>45010</v>
      </c>
      <c r="E3254" s="40" t="s">
        <v>33</v>
      </c>
      <c r="F3254" s="41">
        <v>1359743</v>
      </c>
      <c r="G3254" s="40" t="s">
        <v>3749</v>
      </c>
      <c r="H3254" s="41">
        <v>142773</v>
      </c>
      <c r="I3254" s="42">
        <f t="shared" si="200"/>
        <v>129793.63636363635</v>
      </c>
      <c r="J3254" s="43">
        <v>45036</v>
      </c>
      <c r="K3254" s="44">
        <v>1236130</v>
      </c>
      <c r="L3254" s="45">
        <v>0.1075</v>
      </c>
      <c r="M3254" s="46">
        <f t="shared" si="201"/>
        <v>132883.97500000001</v>
      </c>
      <c r="N3254" s="47">
        <f t="shared" si="202"/>
        <v>3090.3386363636528</v>
      </c>
      <c r="O3254" s="48">
        <f t="shared" si="203"/>
        <v>3337.5657272727453</v>
      </c>
      <c r="P3254" s="49"/>
      <c r="Q3254" s="49"/>
      <c r="R3254" s="50"/>
    </row>
    <row r="3255" spans="1:18" x14ac:dyDescent="0.25">
      <c r="A3255" s="51">
        <v>3252</v>
      </c>
      <c r="B3255" s="53"/>
      <c r="C3255" s="38" t="s">
        <v>6495</v>
      </c>
      <c r="D3255" s="39">
        <v>44989</v>
      </c>
      <c r="E3255" s="40" t="s">
        <v>28</v>
      </c>
      <c r="F3255" s="41">
        <v>1773640</v>
      </c>
      <c r="G3255" s="40" t="s">
        <v>3749</v>
      </c>
      <c r="H3255" s="41">
        <v>186232</v>
      </c>
      <c r="I3255" s="42">
        <f t="shared" si="200"/>
        <v>169301.81818181818</v>
      </c>
      <c r="J3255" s="43">
        <v>45036</v>
      </c>
      <c r="K3255" s="44">
        <v>1612400</v>
      </c>
      <c r="L3255" s="45">
        <v>0.1075</v>
      </c>
      <c r="M3255" s="46">
        <f t="shared" si="201"/>
        <v>173333</v>
      </c>
      <c r="N3255" s="47">
        <f t="shared" si="202"/>
        <v>4031.1818181818235</v>
      </c>
      <c r="O3255" s="48">
        <f t="shared" si="203"/>
        <v>4353.6763636363694</v>
      </c>
      <c r="P3255" s="49"/>
      <c r="Q3255" s="49"/>
      <c r="R3255" s="50"/>
    </row>
    <row r="3256" spans="1:18" ht="26.45" customHeight="1" x14ac:dyDescent="0.25">
      <c r="A3256" s="51">
        <v>3253</v>
      </c>
      <c r="B3256" s="37" t="s">
        <v>6496</v>
      </c>
      <c r="C3256" s="38" t="s">
        <v>6497</v>
      </c>
      <c r="D3256" s="39">
        <v>44996</v>
      </c>
      <c r="E3256" s="40" t="s">
        <v>56</v>
      </c>
      <c r="F3256" s="41">
        <v>2437754</v>
      </c>
      <c r="G3256" s="40" t="s">
        <v>3749</v>
      </c>
      <c r="H3256" s="41">
        <v>255964</v>
      </c>
      <c r="I3256" s="42">
        <f t="shared" si="200"/>
        <v>232694.54545454544</v>
      </c>
      <c r="J3256" s="43">
        <v>45036</v>
      </c>
      <c r="K3256" s="44">
        <v>2216140</v>
      </c>
      <c r="L3256" s="45">
        <v>0.1075</v>
      </c>
      <c r="M3256" s="46">
        <f t="shared" si="201"/>
        <v>238235.05</v>
      </c>
      <c r="N3256" s="47">
        <f t="shared" si="202"/>
        <v>5540.504545454547</v>
      </c>
      <c r="O3256" s="48">
        <f t="shared" si="203"/>
        <v>5983.7449090909113</v>
      </c>
      <c r="P3256" s="49"/>
      <c r="Q3256" s="49"/>
      <c r="R3256" s="50"/>
    </row>
    <row r="3257" spans="1:18" x14ac:dyDescent="0.25">
      <c r="A3257" s="51">
        <v>3254</v>
      </c>
      <c r="B3257" s="52"/>
      <c r="C3257" s="38" t="s">
        <v>6498</v>
      </c>
      <c r="D3257" s="39">
        <v>44994</v>
      </c>
      <c r="E3257" s="40" t="s">
        <v>28</v>
      </c>
      <c r="F3257" s="41">
        <v>2073423</v>
      </c>
      <c r="G3257" s="40" t="s">
        <v>3749</v>
      </c>
      <c r="H3257" s="41">
        <v>217709</v>
      </c>
      <c r="I3257" s="42">
        <f t="shared" si="200"/>
        <v>197917.27272727271</v>
      </c>
      <c r="J3257" s="43">
        <v>45036</v>
      </c>
      <c r="K3257" s="44">
        <v>1884930</v>
      </c>
      <c r="L3257" s="45">
        <v>0.1075</v>
      </c>
      <c r="M3257" s="46">
        <f t="shared" si="201"/>
        <v>202629.97500000001</v>
      </c>
      <c r="N3257" s="47">
        <f t="shared" si="202"/>
        <v>4712.7022727272997</v>
      </c>
      <c r="O3257" s="48">
        <f t="shared" si="203"/>
        <v>5089.7184545454838</v>
      </c>
      <c r="P3257" s="49"/>
      <c r="Q3257" s="49"/>
      <c r="R3257" s="50"/>
    </row>
    <row r="3258" spans="1:18" x14ac:dyDescent="0.25">
      <c r="A3258" s="51">
        <v>3255</v>
      </c>
      <c r="B3258" s="52"/>
      <c r="C3258" s="38" t="s">
        <v>6499</v>
      </c>
      <c r="D3258" s="39">
        <v>45009</v>
      </c>
      <c r="E3258" s="40" t="s">
        <v>28</v>
      </c>
      <c r="F3258" s="41">
        <v>1571196</v>
      </c>
      <c r="G3258" s="40" t="s">
        <v>3749</v>
      </c>
      <c r="H3258" s="41">
        <v>164976</v>
      </c>
      <c r="I3258" s="42">
        <f t="shared" si="200"/>
        <v>149978.18181818179</v>
      </c>
      <c r="J3258" s="43">
        <v>45036</v>
      </c>
      <c r="K3258" s="44">
        <v>1428360</v>
      </c>
      <c r="L3258" s="45">
        <v>0.1075</v>
      </c>
      <c r="M3258" s="46">
        <f t="shared" si="201"/>
        <v>153548.70000000001</v>
      </c>
      <c r="N3258" s="47">
        <f t="shared" si="202"/>
        <v>3570.5181818182173</v>
      </c>
      <c r="O3258" s="48">
        <f t="shared" si="203"/>
        <v>3856.159636363675</v>
      </c>
      <c r="P3258" s="49"/>
      <c r="Q3258" s="49"/>
      <c r="R3258" s="50"/>
    </row>
    <row r="3259" spans="1:18" x14ac:dyDescent="0.25">
      <c r="A3259" s="51">
        <v>3256</v>
      </c>
      <c r="B3259" s="52"/>
      <c r="C3259" s="38" t="s">
        <v>6500</v>
      </c>
      <c r="D3259" s="39">
        <v>45003</v>
      </c>
      <c r="E3259" s="40" t="s">
        <v>28</v>
      </c>
      <c r="F3259" s="41">
        <v>1906014</v>
      </c>
      <c r="G3259" s="40" t="s">
        <v>3749</v>
      </c>
      <c r="H3259" s="41">
        <v>200131</v>
      </c>
      <c r="I3259" s="42">
        <f t="shared" si="200"/>
        <v>181937.27272727271</v>
      </c>
      <c r="J3259" s="43">
        <v>45036</v>
      </c>
      <c r="K3259" s="44">
        <v>1732740</v>
      </c>
      <c r="L3259" s="45">
        <v>0.1075</v>
      </c>
      <c r="M3259" s="46">
        <f t="shared" si="201"/>
        <v>186269.55</v>
      </c>
      <c r="N3259" s="47">
        <f t="shared" si="202"/>
        <v>4332.2772727272823</v>
      </c>
      <c r="O3259" s="48">
        <f t="shared" si="203"/>
        <v>4678.8594545454653</v>
      </c>
      <c r="P3259" s="49"/>
      <c r="Q3259" s="49"/>
      <c r="R3259" s="50"/>
    </row>
    <row r="3260" spans="1:18" x14ac:dyDescent="0.25">
      <c r="A3260" s="51">
        <v>3257</v>
      </c>
      <c r="B3260" s="53"/>
      <c r="C3260" s="38" t="s">
        <v>6501</v>
      </c>
      <c r="D3260" s="39">
        <v>44988</v>
      </c>
      <c r="E3260" s="40" t="s">
        <v>28</v>
      </c>
      <c r="F3260" s="41">
        <v>3251017</v>
      </c>
      <c r="G3260" s="40" t="s">
        <v>3749</v>
      </c>
      <c r="H3260" s="41">
        <v>341357</v>
      </c>
      <c r="I3260" s="42">
        <f t="shared" si="200"/>
        <v>310324.54545454541</v>
      </c>
      <c r="J3260" s="43">
        <v>45036</v>
      </c>
      <c r="K3260" s="44">
        <v>2955470</v>
      </c>
      <c r="L3260" s="45">
        <v>0.1075</v>
      </c>
      <c r="M3260" s="46">
        <f t="shared" si="201"/>
        <v>317713.02500000002</v>
      </c>
      <c r="N3260" s="47">
        <f t="shared" si="202"/>
        <v>7388.4795454546111</v>
      </c>
      <c r="O3260" s="48">
        <f t="shared" si="203"/>
        <v>7979.5579090909805</v>
      </c>
      <c r="P3260" s="49"/>
      <c r="Q3260" s="49"/>
      <c r="R3260" s="50"/>
    </row>
    <row r="3261" spans="1:18" ht="39.6" customHeight="1" x14ac:dyDescent="0.25">
      <c r="A3261" s="51">
        <v>3258</v>
      </c>
      <c r="B3261" s="37" t="s">
        <v>6502</v>
      </c>
      <c r="C3261" s="38" t="s">
        <v>6503</v>
      </c>
      <c r="D3261" s="39">
        <v>44932</v>
      </c>
      <c r="E3261" s="40" t="s">
        <v>1398</v>
      </c>
      <c r="F3261" s="41">
        <v>1738605</v>
      </c>
      <c r="G3261" s="40" t="s">
        <v>3749</v>
      </c>
      <c r="H3261" s="41">
        <v>182553</v>
      </c>
      <c r="I3261" s="42">
        <f t="shared" si="200"/>
        <v>165957.27272727271</v>
      </c>
      <c r="J3261" s="43">
        <v>45036</v>
      </c>
      <c r="K3261" s="44">
        <v>1580550</v>
      </c>
      <c r="L3261" s="45">
        <v>0.1075</v>
      </c>
      <c r="M3261" s="46">
        <f t="shared" si="201"/>
        <v>169909.125</v>
      </c>
      <c r="N3261" s="47">
        <f t="shared" si="202"/>
        <v>3951.8522727272939</v>
      </c>
      <c r="O3261" s="48">
        <f t="shared" si="203"/>
        <v>4268.0004545454776</v>
      </c>
      <c r="P3261" s="49"/>
      <c r="Q3261" s="49"/>
      <c r="R3261" s="50"/>
    </row>
    <row r="3262" spans="1:18" x14ac:dyDescent="0.25">
      <c r="A3262" s="51">
        <v>3259</v>
      </c>
      <c r="B3262" s="53"/>
      <c r="C3262" s="38" t="s">
        <v>6504</v>
      </c>
      <c r="D3262" s="39">
        <v>44930</v>
      </c>
      <c r="E3262" s="40" t="s">
        <v>1398</v>
      </c>
      <c r="F3262" s="41">
        <v>1615482</v>
      </c>
      <c r="G3262" s="40" t="s">
        <v>3749</v>
      </c>
      <c r="H3262" s="41">
        <v>169626</v>
      </c>
      <c r="I3262" s="42">
        <f t="shared" si="200"/>
        <v>154205.45454545453</v>
      </c>
      <c r="J3262" s="43">
        <v>45036</v>
      </c>
      <c r="K3262" s="44">
        <v>1468620</v>
      </c>
      <c r="L3262" s="45">
        <v>0.1075</v>
      </c>
      <c r="M3262" s="46">
        <f t="shared" si="201"/>
        <v>157876.65</v>
      </c>
      <c r="N3262" s="47">
        <f t="shared" si="202"/>
        <v>3671.1954545454646</v>
      </c>
      <c r="O3262" s="48">
        <f t="shared" si="203"/>
        <v>3964.8910909091019</v>
      </c>
      <c r="P3262" s="49"/>
      <c r="Q3262" s="49"/>
      <c r="R3262" s="50"/>
    </row>
    <row r="3263" spans="1:18" ht="39.6" customHeight="1" x14ac:dyDescent="0.25">
      <c r="A3263" s="51">
        <v>3260</v>
      </c>
      <c r="B3263" s="37" t="s">
        <v>6505</v>
      </c>
      <c r="C3263" s="38" t="s">
        <v>6506</v>
      </c>
      <c r="D3263" s="39">
        <v>44961</v>
      </c>
      <c r="E3263" s="40" t="s">
        <v>1398</v>
      </c>
      <c r="F3263" s="41">
        <v>1472655</v>
      </c>
      <c r="G3263" s="40" t="s">
        <v>3749</v>
      </c>
      <c r="H3263" s="41">
        <v>154629</v>
      </c>
      <c r="I3263" s="42">
        <f t="shared" si="200"/>
        <v>140571.81818181818</v>
      </c>
      <c r="J3263" s="43">
        <v>45036</v>
      </c>
      <c r="K3263" s="44">
        <v>1338777</v>
      </c>
      <c r="L3263" s="45">
        <v>0.1075</v>
      </c>
      <c r="M3263" s="46">
        <f t="shared" si="201"/>
        <v>143918.5275</v>
      </c>
      <c r="N3263" s="47">
        <f t="shared" si="202"/>
        <v>3346.70931818182</v>
      </c>
      <c r="O3263" s="48">
        <f t="shared" si="203"/>
        <v>3614.446063636366</v>
      </c>
      <c r="P3263" s="49"/>
      <c r="Q3263" s="49"/>
      <c r="R3263" s="50"/>
    </row>
    <row r="3264" spans="1:18" x14ac:dyDescent="0.25">
      <c r="A3264" s="51">
        <v>3261</v>
      </c>
      <c r="B3264" s="52"/>
      <c r="C3264" s="38" t="s">
        <v>6507</v>
      </c>
      <c r="D3264" s="39">
        <v>44970</v>
      </c>
      <c r="E3264" s="40" t="s">
        <v>1398</v>
      </c>
      <c r="F3264" s="41">
        <v>1254009</v>
      </c>
      <c r="G3264" s="40" t="s">
        <v>3749</v>
      </c>
      <c r="H3264" s="41">
        <v>131671</v>
      </c>
      <c r="I3264" s="42">
        <f t="shared" si="200"/>
        <v>119700.90909090909</v>
      </c>
      <c r="J3264" s="43">
        <v>45036</v>
      </c>
      <c r="K3264" s="44">
        <v>1140008</v>
      </c>
      <c r="L3264" s="45">
        <v>0.1075</v>
      </c>
      <c r="M3264" s="46">
        <f t="shared" si="201"/>
        <v>122550.86</v>
      </c>
      <c r="N3264" s="47">
        <f t="shared" si="202"/>
        <v>2849.9509090909123</v>
      </c>
      <c r="O3264" s="48">
        <f t="shared" si="203"/>
        <v>3077.9469818181856</v>
      </c>
      <c r="P3264" s="49"/>
      <c r="Q3264" s="49"/>
      <c r="R3264" s="50"/>
    </row>
    <row r="3265" spans="1:18" x14ac:dyDescent="0.25">
      <c r="A3265" s="51">
        <v>3262</v>
      </c>
      <c r="B3265" s="52"/>
      <c r="C3265" s="38" t="s">
        <v>6508</v>
      </c>
      <c r="D3265" s="39">
        <v>44960</v>
      </c>
      <c r="E3265" s="40" t="s">
        <v>1398</v>
      </c>
      <c r="F3265" s="41">
        <v>2184521</v>
      </c>
      <c r="G3265" s="40" t="s">
        <v>3749</v>
      </c>
      <c r="H3265" s="41">
        <v>229375</v>
      </c>
      <c r="I3265" s="42">
        <f t="shared" si="200"/>
        <v>208522.72727272726</v>
      </c>
      <c r="J3265" s="43">
        <v>45036</v>
      </c>
      <c r="K3265" s="44">
        <v>1985928</v>
      </c>
      <c r="L3265" s="45">
        <v>0.1075</v>
      </c>
      <c r="M3265" s="46">
        <f t="shared" si="201"/>
        <v>213487.26</v>
      </c>
      <c r="N3265" s="47">
        <f t="shared" si="202"/>
        <v>4964.5327272727445</v>
      </c>
      <c r="O3265" s="48">
        <f t="shared" si="203"/>
        <v>5361.6953454545646</v>
      </c>
      <c r="P3265" s="49"/>
      <c r="Q3265" s="49"/>
      <c r="R3265" s="50"/>
    </row>
    <row r="3266" spans="1:18" x14ac:dyDescent="0.25">
      <c r="A3266" s="51">
        <v>3263</v>
      </c>
      <c r="B3266" s="52"/>
      <c r="C3266" s="38" t="s">
        <v>6509</v>
      </c>
      <c r="D3266" s="39">
        <v>44960</v>
      </c>
      <c r="E3266" s="40" t="s">
        <v>1398</v>
      </c>
      <c r="F3266" s="41">
        <v>3339105</v>
      </c>
      <c r="G3266" s="40" t="s">
        <v>3749</v>
      </c>
      <c r="H3266" s="41">
        <v>350606</v>
      </c>
      <c r="I3266" s="42">
        <f t="shared" si="200"/>
        <v>318732.72727272724</v>
      </c>
      <c r="J3266" s="43">
        <v>45036</v>
      </c>
      <c r="K3266" s="44">
        <v>3035550</v>
      </c>
      <c r="L3266" s="45">
        <v>0.1075</v>
      </c>
      <c r="M3266" s="46">
        <f t="shared" si="201"/>
        <v>326321.625</v>
      </c>
      <c r="N3266" s="47">
        <f t="shared" si="202"/>
        <v>7588.8977272727643</v>
      </c>
      <c r="O3266" s="48">
        <f t="shared" si="203"/>
        <v>8196.0095454545863</v>
      </c>
      <c r="P3266" s="49"/>
      <c r="Q3266" s="49"/>
      <c r="R3266" s="50"/>
    </row>
    <row r="3267" spans="1:18" x14ac:dyDescent="0.25">
      <c r="A3267" s="51">
        <v>3264</v>
      </c>
      <c r="B3267" s="53"/>
      <c r="C3267" s="38" t="s">
        <v>6510</v>
      </c>
      <c r="D3267" s="39">
        <v>44971</v>
      </c>
      <c r="E3267" s="40" t="s">
        <v>1398</v>
      </c>
      <c r="F3267" s="41">
        <v>1407607</v>
      </c>
      <c r="G3267" s="40" t="s">
        <v>3749</v>
      </c>
      <c r="H3267" s="41">
        <v>147799</v>
      </c>
      <c r="I3267" s="42">
        <f t="shared" si="200"/>
        <v>134362.72727272726</v>
      </c>
      <c r="J3267" s="43">
        <v>45036</v>
      </c>
      <c r="K3267" s="44">
        <v>1279643</v>
      </c>
      <c r="L3267" s="45">
        <v>0.1075</v>
      </c>
      <c r="M3267" s="46">
        <f t="shared" si="201"/>
        <v>137561.6225</v>
      </c>
      <c r="N3267" s="47">
        <f t="shared" si="202"/>
        <v>3198.8952272727329</v>
      </c>
      <c r="O3267" s="48">
        <f t="shared" si="203"/>
        <v>3454.8068454545519</v>
      </c>
      <c r="P3267" s="49"/>
      <c r="Q3267" s="49"/>
      <c r="R3267" s="50"/>
    </row>
    <row r="3268" spans="1:18" ht="39.6" customHeight="1" x14ac:dyDescent="0.25">
      <c r="A3268" s="51">
        <v>3265</v>
      </c>
      <c r="B3268" s="37" t="s">
        <v>6511</v>
      </c>
      <c r="C3268" s="38" t="s">
        <v>6512</v>
      </c>
      <c r="D3268" s="39">
        <v>44971</v>
      </c>
      <c r="E3268" s="40" t="s">
        <v>1398</v>
      </c>
      <c r="F3268" s="41">
        <v>2274404</v>
      </c>
      <c r="G3268" s="40" t="s">
        <v>3749</v>
      </c>
      <c r="H3268" s="41">
        <v>238812</v>
      </c>
      <c r="I3268" s="42">
        <f t="shared" ref="I3268:I3331" si="204">H3268/1.1</f>
        <v>217101.81818181818</v>
      </c>
      <c r="J3268" s="43">
        <v>45036</v>
      </c>
      <c r="K3268" s="44">
        <v>2067640</v>
      </c>
      <c r="L3268" s="45">
        <v>0.1075</v>
      </c>
      <c r="M3268" s="46">
        <f t="shared" ref="M3268:M3331" si="205">K3268*L3268</f>
        <v>222271.3</v>
      </c>
      <c r="N3268" s="47">
        <f t="shared" ref="N3268:N3331" si="206">M3268-I3268</f>
        <v>5169.4818181818118</v>
      </c>
      <c r="O3268" s="48">
        <f t="shared" ref="O3268:O3331" si="207">N3268*1.08</f>
        <v>5583.0403636363571</v>
      </c>
      <c r="P3268" s="49"/>
      <c r="Q3268" s="49"/>
      <c r="R3268" s="50"/>
    </row>
    <row r="3269" spans="1:18" x14ac:dyDescent="0.25">
      <c r="A3269" s="51">
        <v>3266</v>
      </c>
      <c r="B3269" s="52"/>
      <c r="C3269" s="38" t="s">
        <v>6513</v>
      </c>
      <c r="D3269" s="39">
        <v>44960</v>
      </c>
      <c r="E3269" s="40" t="s">
        <v>1398</v>
      </c>
      <c r="F3269" s="41">
        <v>1610342</v>
      </c>
      <c r="G3269" s="40" t="s">
        <v>3749</v>
      </c>
      <c r="H3269" s="41">
        <v>169086</v>
      </c>
      <c r="I3269" s="42">
        <f t="shared" si="204"/>
        <v>153714.54545454544</v>
      </c>
      <c r="J3269" s="43">
        <v>45036</v>
      </c>
      <c r="K3269" s="44">
        <v>1463947</v>
      </c>
      <c r="L3269" s="45">
        <v>0.1075</v>
      </c>
      <c r="M3269" s="46">
        <f t="shared" si="205"/>
        <v>157374.30249999999</v>
      </c>
      <c r="N3269" s="47">
        <f t="shared" si="206"/>
        <v>3659.7570454545494</v>
      </c>
      <c r="O3269" s="48">
        <f t="shared" si="207"/>
        <v>3952.5376090909135</v>
      </c>
      <c r="P3269" s="49"/>
      <c r="Q3269" s="49"/>
      <c r="R3269" s="50"/>
    </row>
    <row r="3270" spans="1:18" x14ac:dyDescent="0.25">
      <c r="A3270" s="51">
        <v>3267</v>
      </c>
      <c r="B3270" s="52"/>
      <c r="C3270" s="38" t="s">
        <v>6514</v>
      </c>
      <c r="D3270" s="39">
        <v>44964</v>
      </c>
      <c r="E3270" s="40" t="s">
        <v>1398</v>
      </c>
      <c r="F3270" s="41">
        <v>4404738</v>
      </c>
      <c r="G3270" s="40" t="s">
        <v>3749</v>
      </c>
      <c r="H3270" s="41">
        <v>462497</v>
      </c>
      <c r="I3270" s="42">
        <f t="shared" si="204"/>
        <v>420451.81818181818</v>
      </c>
      <c r="J3270" s="43">
        <v>45036</v>
      </c>
      <c r="K3270" s="44">
        <v>4004307</v>
      </c>
      <c r="L3270" s="45">
        <v>0.1075</v>
      </c>
      <c r="M3270" s="46">
        <f t="shared" si="205"/>
        <v>430463.0025</v>
      </c>
      <c r="N3270" s="47">
        <f t="shared" si="206"/>
        <v>10011.184318181826</v>
      </c>
      <c r="O3270" s="48">
        <f t="shared" si="207"/>
        <v>10812.079063636373</v>
      </c>
      <c r="P3270" s="49"/>
      <c r="Q3270" s="49"/>
      <c r="R3270" s="50"/>
    </row>
    <row r="3271" spans="1:18" x14ac:dyDescent="0.25">
      <c r="A3271" s="51">
        <v>3268</v>
      </c>
      <c r="B3271" s="52"/>
      <c r="C3271" s="38" t="s">
        <v>6515</v>
      </c>
      <c r="D3271" s="39">
        <v>44960</v>
      </c>
      <c r="E3271" s="40" t="s">
        <v>1398</v>
      </c>
      <c r="F3271" s="41">
        <v>1625954</v>
      </c>
      <c r="G3271" s="40" t="s">
        <v>3749</v>
      </c>
      <c r="H3271" s="41">
        <v>170725</v>
      </c>
      <c r="I3271" s="42">
        <f t="shared" si="204"/>
        <v>155204.54545454544</v>
      </c>
      <c r="J3271" s="43">
        <v>45036</v>
      </c>
      <c r="K3271" s="44">
        <v>1478140</v>
      </c>
      <c r="L3271" s="45">
        <v>0.1075</v>
      </c>
      <c r="M3271" s="46">
        <f t="shared" si="205"/>
        <v>158900.04999999999</v>
      </c>
      <c r="N3271" s="47">
        <f t="shared" si="206"/>
        <v>3695.504545454547</v>
      </c>
      <c r="O3271" s="48">
        <f t="shared" si="207"/>
        <v>3991.1449090909109</v>
      </c>
      <c r="P3271" s="49"/>
      <c r="Q3271" s="49"/>
      <c r="R3271" s="50"/>
    </row>
    <row r="3272" spans="1:18" x14ac:dyDescent="0.25">
      <c r="A3272" s="51">
        <v>3269</v>
      </c>
      <c r="B3272" s="52"/>
      <c r="C3272" s="38" t="s">
        <v>6516</v>
      </c>
      <c r="D3272" s="39">
        <v>44964</v>
      </c>
      <c r="E3272" s="40" t="s">
        <v>1398</v>
      </c>
      <c r="F3272" s="41">
        <v>1319209</v>
      </c>
      <c r="G3272" s="40" t="s">
        <v>3749</v>
      </c>
      <c r="H3272" s="41">
        <v>138517</v>
      </c>
      <c r="I3272" s="42">
        <f t="shared" si="204"/>
        <v>125924.54545454544</v>
      </c>
      <c r="J3272" s="43">
        <v>45036</v>
      </c>
      <c r="K3272" s="44">
        <v>1199281</v>
      </c>
      <c r="L3272" s="45">
        <v>0.1075</v>
      </c>
      <c r="M3272" s="46">
        <f t="shared" si="205"/>
        <v>128922.7075</v>
      </c>
      <c r="N3272" s="47">
        <f t="shared" si="206"/>
        <v>2998.1620454545628</v>
      </c>
      <c r="O3272" s="48">
        <f t="shared" si="207"/>
        <v>3238.0150090909278</v>
      </c>
      <c r="P3272" s="49"/>
      <c r="Q3272" s="49"/>
      <c r="R3272" s="50"/>
    </row>
    <row r="3273" spans="1:18" x14ac:dyDescent="0.25">
      <c r="A3273" s="51">
        <v>3270</v>
      </c>
      <c r="B3273" s="53"/>
      <c r="C3273" s="38" t="s">
        <v>6517</v>
      </c>
      <c r="D3273" s="39">
        <v>44972</v>
      </c>
      <c r="E3273" s="40" t="s">
        <v>1398</v>
      </c>
      <c r="F3273" s="41">
        <v>286079</v>
      </c>
      <c r="G3273" s="40" t="s">
        <v>3749</v>
      </c>
      <c r="H3273" s="41">
        <v>30038</v>
      </c>
      <c r="I3273" s="42">
        <f t="shared" si="204"/>
        <v>27307.272727272724</v>
      </c>
      <c r="J3273" s="43">
        <v>45036</v>
      </c>
      <c r="K3273" s="44">
        <v>260072</v>
      </c>
      <c r="L3273" s="45">
        <v>0.1075</v>
      </c>
      <c r="M3273" s="46">
        <f t="shared" si="205"/>
        <v>27957.739999999998</v>
      </c>
      <c r="N3273" s="47">
        <f t="shared" si="206"/>
        <v>650.46727272727367</v>
      </c>
      <c r="O3273" s="48">
        <f t="shared" si="207"/>
        <v>702.50465454545565</v>
      </c>
      <c r="P3273" s="49"/>
      <c r="Q3273" s="49"/>
      <c r="R3273" s="50"/>
    </row>
    <row r="3274" spans="1:18" ht="39.6" customHeight="1" x14ac:dyDescent="0.25">
      <c r="A3274" s="51">
        <v>3271</v>
      </c>
      <c r="B3274" s="37" t="s">
        <v>6518</v>
      </c>
      <c r="C3274" s="38" t="s">
        <v>6519</v>
      </c>
      <c r="D3274" s="39">
        <v>44967</v>
      </c>
      <c r="E3274" s="40" t="s">
        <v>1398</v>
      </c>
      <c r="F3274" s="41">
        <v>1505999</v>
      </c>
      <c r="G3274" s="40" t="s">
        <v>3749</v>
      </c>
      <c r="H3274" s="41">
        <v>158130</v>
      </c>
      <c r="I3274" s="42">
        <f t="shared" si="204"/>
        <v>143754.54545454544</v>
      </c>
      <c r="J3274" s="43">
        <v>45036</v>
      </c>
      <c r="K3274" s="44">
        <v>1369090</v>
      </c>
      <c r="L3274" s="45">
        <v>0.1075</v>
      </c>
      <c r="M3274" s="46">
        <f t="shared" si="205"/>
        <v>147177.17499999999</v>
      </c>
      <c r="N3274" s="47">
        <f t="shared" si="206"/>
        <v>3422.629545454547</v>
      </c>
      <c r="O3274" s="48">
        <f t="shared" si="207"/>
        <v>3696.439909090911</v>
      </c>
      <c r="P3274" s="49"/>
      <c r="Q3274" s="49"/>
      <c r="R3274" s="50"/>
    </row>
    <row r="3275" spans="1:18" x14ac:dyDescent="0.25">
      <c r="A3275" s="51">
        <v>3272</v>
      </c>
      <c r="B3275" s="53"/>
      <c r="C3275" s="38" t="s">
        <v>6520</v>
      </c>
      <c r="D3275" s="39">
        <v>44978</v>
      </c>
      <c r="E3275" s="40" t="s">
        <v>1398</v>
      </c>
      <c r="F3275" s="41">
        <v>1366259</v>
      </c>
      <c r="G3275" s="40" t="s">
        <v>3749</v>
      </c>
      <c r="H3275" s="41">
        <v>143457</v>
      </c>
      <c r="I3275" s="42">
        <f t="shared" si="204"/>
        <v>130415.45454545453</v>
      </c>
      <c r="J3275" s="43">
        <v>45036</v>
      </c>
      <c r="K3275" s="44">
        <v>1242054</v>
      </c>
      <c r="L3275" s="45">
        <v>0.1075</v>
      </c>
      <c r="M3275" s="46">
        <f t="shared" si="205"/>
        <v>133520.80499999999</v>
      </c>
      <c r="N3275" s="47">
        <f t="shared" si="206"/>
        <v>3105.3504545454634</v>
      </c>
      <c r="O3275" s="48">
        <f t="shared" si="207"/>
        <v>3353.7784909091006</v>
      </c>
      <c r="P3275" s="49"/>
      <c r="Q3275" s="49"/>
      <c r="R3275" s="50"/>
    </row>
    <row r="3276" spans="1:18" x14ac:dyDescent="0.25">
      <c r="A3276" s="51">
        <v>3273</v>
      </c>
      <c r="B3276" s="54" t="s">
        <v>6521</v>
      </c>
      <c r="C3276" s="38" t="s">
        <v>6522</v>
      </c>
      <c r="D3276" s="39">
        <v>44984</v>
      </c>
      <c r="E3276" s="40" t="s">
        <v>1398</v>
      </c>
      <c r="F3276" s="41">
        <v>1034312</v>
      </c>
      <c r="G3276" s="40" t="s">
        <v>3749</v>
      </c>
      <c r="H3276" s="41">
        <v>108603</v>
      </c>
      <c r="I3276" s="42">
        <f t="shared" si="204"/>
        <v>98729.999999999985</v>
      </c>
      <c r="J3276" s="43">
        <v>45036</v>
      </c>
      <c r="K3276" s="44">
        <v>940284</v>
      </c>
      <c r="L3276" s="45">
        <v>0.1075</v>
      </c>
      <c r="M3276" s="46">
        <f t="shared" si="205"/>
        <v>101080.53</v>
      </c>
      <c r="N3276" s="47">
        <f t="shared" si="206"/>
        <v>2350.5300000000134</v>
      </c>
      <c r="O3276" s="48">
        <f t="shared" si="207"/>
        <v>2538.5724000000146</v>
      </c>
      <c r="P3276" s="49"/>
      <c r="Q3276" s="49"/>
      <c r="R3276" s="50"/>
    </row>
    <row r="3277" spans="1:18" ht="39.6" customHeight="1" x14ac:dyDescent="0.25">
      <c r="A3277" s="51">
        <v>3274</v>
      </c>
      <c r="B3277" s="37" t="s">
        <v>6523</v>
      </c>
      <c r="C3277" s="38" t="s">
        <v>6524</v>
      </c>
      <c r="D3277" s="39">
        <v>44978</v>
      </c>
      <c r="E3277" s="40" t="s">
        <v>1398</v>
      </c>
      <c r="F3277" s="41">
        <v>3816571</v>
      </c>
      <c r="G3277" s="40" t="s">
        <v>3749</v>
      </c>
      <c r="H3277" s="41">
        <v>400740</v>
      </c>
      <c r="I3277" s="42">
        <f t="shared" si="204"/>
        <v>364309.09090909088</v>
      </c>
      <c r="J3277" s="43">
        <v>45036</v>
      </c>
      <c r="K3277" s="44">
        <v>3469610</v>
      </c>
      <c r="L3277" s="45">
        <v>0.1075</v>
      </c>
      <c r="M3277" s="46">
        <f t="shared" si="205"/>
        <v>372983.07500000001</v>
      </c>
      <c r="N3277" s="47">
        <f t="shared" si="206"/>
        <v>8673.984090909129</v>
      </c>
      <c r="O3277" s="48">
        <f t="shared" si="207"/>
        <v>9367.9028181818594</v>
      </c>
      <c r="P3277" s="49"/>
      <c r="Q3277" s="49"/>
      <c r="R3277" s="50"/>
    </row>
    <row r="3278" spans="1:18" x14ac:dyDescent="0.25">
      <c r="A3278" s="51">
        <v>3275</v>
      </c>
      <c r="B3278" s="53"/>
      <c r="C3278" s="38" t="s">
        <v>6525</v>
      </c>
      <c r="D3278" s="39">
        <v>44984</v>
      </c>
      <c r="E3278" s="40" t="s">
        <v>1398</v>
      </c>
      <c r="F3278" s="41">
        <v>1652632</v>
      </c>
      <c r="G3278" s="40" t="s">
        <v>3749</v>
      </c>
      <c r="H3278" s="41">
        <v>173526</v>
      </c>
      <c r="I3278" s="42">
        <f t="shared" si="204"/>
        <v>157750.90909090909</v>
      </c>
      <c r="J3278" s="43">
        <v>45036</v>
      </c>
      <c r="K3278" s="44">
        <v>1502393</v>
      </c>
      <c r="L3278" s="45">
        <v>0.1075</v>
      </c>
      <c r="M3278" s="46">
        <f t="shared" si="205"/>
        <v>161507.2475</v>
      </c>
      <c r="N3278" s="47">
        <f t="shared" si="206"/>
        <v>3756.3384090909094</v>
      </c>
      <c r="O3278" s="48">
        <f t="shared" si="207"/>
        <v>4056.8454818181826</v>
      </c>
      <c r="P3278" s="49"/>
      <c r="Q3278" s="49"/>
      <c r="R3278" s="50"/>
    </row>
    <row r="3279" spans="1:18" x14ac:dyDescent="0.25">
      <c r="A3279" s="51">
        <v>3276</v>
      </c>
      <c r="B3279" s="54" t="s">
        <v>6526</v>
      </c>
      <c r="C3279" s="38" t="s">
        <v>6527</v>
      </c>
      <c r="D3279" s="39">
        <v>44971</v>
      </c>
      <c r="E3279" s="40" t="s">
        <v>1398</v>
      </c>
      <c r="F3279" s="41">
        <v>1423065</v>
      </c>
      <c r="G3279" s="40" t="s">
        <v>3749</v>
      </c>
      <c r="H3279" s="41">
        <v>149422</v>
      </c>
      <c r="I3279" s="42">
        <f t="shared" si="204"/>
        <v>135838.18181818179</v>
      </c>
      <c r="J3279" s="43">
        <v>45036</v>
      </c>
      <c r="K3279" s="44">
        <v>1293695</v>
      </c>
      <c r="L3279" s="45">
        <v>0.1075</v>
      </c>
      <c r="M3279" s="46">
        <f t="shared" si="205"/>
        <v>139072.21249999999</v>
      </c>
      <c r="N3279" s="47">
        <f t="shared" si="206"/>
        <v>3234.0306818181998</v>
      </c>
      <c r="O3279" s="48">
        <f t="shared" si="207"/>
        <v>3492.7531363636558</v>
      </c>
      <c r="P3279" s="49"/>
      <c r="Q3279" s="49"/>
      <c r="R3279" s="50"/>
    </row>
    <row r="3280" spans="1:18" x14ac:dyDescent="0.25">
      <c r="A3280" s="51">
        <v>3277</v>
      </c>
      <c r="B3280" s="54" t="s">
        <v>6528</v>
      </c>
      <c r="C3280" s="38" t="s">
        <v>6529</v>
      </c>
      <c r="D3280" s="39">
        <v>44960</v>
      </c>
      <c r="E3280" s="40" t="s">
        <v>1398</v>
      </c>
      <c r="F3280" s="41">
        <v>2056503</v>
      </c>
      <c r="G3280" s="40" t="s">
        <v>3749</v>
      </c>
      <c r="H3280" s="41">
        <v>215933</v>
      </c>
      <c r="I3280" s="42">
        <f t="shared" si="204"/>
        <v>196302.72727272726</v>
      </c>
      <c r="J3280" s="43">
        <v>45036</v>
      </c>
      <c r="K3280" s="44">
        <v>1869548</v>
      </c>
      <c r="L3280" s="45">
        <v>0.1075</v>
      </c>
      <c r="M3280" s="46">
        <f t="shared" si="205"/>
        <v>200976.41</v>
      </c>
      <c r="N3280" s="47">
        <f t="shared" si="206"/>
        <v>4673.6827272727387</v>
      </c>
      <c r="O3280" s="48">
        <f t="shared" si="207"/>
        <v>5047.5773454545579</v>
      </c>
      <c r="P3280" s="49"/>
      <c r="Q3280" s="49"/>
      <c r="R3280" s="50"/>
    </row>
    <row r="3281" spans="1:18" ht="39.6" customHeight="1" x14ac:dyDescent="0.25">
      <c r="A3281" s="51">
        <v>3278</v>
      </c>
      <c r="B3281" s="37" t="s">
        <v>6530</v>
      </c>
      <c r="C3281" s="38" t="s">
        <v>6531</v>
      </c>
      <c r="D3281" s="39">
        <v>45010</v>
      </c>
      <c r="E3281" s="40" t="s">
        <v>1398</v>
      </c>
      <c r="F3281" s="41">
        <v>886820</v>
      </c>
      <c r="G3281" s="40" t="s">
        <v>3749</v>
      </c>
      <c r="H3281" s="41">
        <v>93116</v>
      </c>
      <c r="I3281" s="42">
        <f t="shared" si="204"/>
        <v>84650.909090909088</v>
      </c>
      <c r="J3281" s="43">
        <v>45036</v>
      </c>
      <c r="K3281" s="44">
        <v>806200</v>
      </c>
      <c r="L3281" s="45">
        <v>0.1075</v>
      </c>
      <c r="M3281" s="46">
        <f t="shared" si="205"/>
        <v>86666.5</v>
      </c>
      <c r="N3281" s="47">
        <f t="shared" si="206"/>
        <v>2015.5909090909117</v>
      </c>
      <c r="O3281" s="48">
        <f t="shared" si="207"/>
        <v>2176.8381818181847</v>
      </c>
      <c r="P3281" s="49"/>
      <c r="Q3281" s="49"/>
      <c r="R3281" s="50"/>
    </row>
    <row r="3282" spans="1:18" x14ac:dyDescent="0.25">
      <c r="A3282" s="51">
        <v>3279</v>
      </c>
      <c r="B3282" s="52"/>
      <c r="C3282" s="38" t="s">
        <v>6532</v>
      </c>
      <c r="D3282" s="39">
        <v>44995</v>
      </c>
      <c r="E3282" s="40" t="s">
        <v>1398</v>
      </c>
      <c r="F3282" s="41">
        <v>2118800</v>
      </c>
      <c r="G3282" s="40" t="s">
        <v>3749</v>
      </c>
      <c r="H3282" s="41">
        <v>222474</v>
      </c>
      <c r="I3282" s="42">
        <f t="shared" si="204"/>
        <v>202249.09090909088</v>
      </c>
      <c r="J3282" s="43">
        <v>45036</v>
      </c>
      <c r="K3282" s="44">
        <v>1926182</v>
      </c>
      <c r="L3282" s="45">
        <v>0.1075</v>
      </c>
      <c r="M3282" s="46">
        <f t="shared" si="205"/>
        <v>207064.565</v>
      </c>
      <c r="N3282" s="47">
        <f t="shared" si="206"/>
        <v>4815.4740909091197</v>
      </c>
      <c r="O3282" s="48">
        <f t="shared" si="207"/>
        <v>5200.71201818185</v>
      </c>
      <c r="P3282" s="49"/>
      <c r="Q3282" s="49"/>
      <c r="R3282" s="50"/>
    </row>
    <row r="3283" spans="1:18" x14ac:dyDescent="0.25">
      <c r="A3283" s="51">
        <v>3280</v>
      </c>
      <c r="B3283" s="52"/>
      <c r="C3283" s="38" t="s">
        <v>6533</v>
      </c>
      <c r="D3283" s="39">
        <v>44998</v>
      </c>
      <c r="E3283" s="40" t="s">
        <v>1398</v>
      </c>
      <c r="F3283" s="41">
        <v>1401543</v>
      </c>
      <c r="G3283" s="40" t="s">
        <v>3749</v>
      </c>
      <c r="H3283" s="41">
        <v>147162</v>
      </c>
      <c r="I3283" s="42">
        <f t="shared" si="204"/>
        <v>133783.63636363635</v>
      </c>
      <c r="J3283" s="43">
        <v>45036</v>
      </c>
      <c r="K3283" s="44">
        <v>1274130</v>
      </c>
      <c r="L3283" s="45">
        <v>0.1075</v>
      </c>
      <c r="M3283" s="46">
        <f t="shared" si="205"/>
        <v>136968.97500000001</v>
      </c>
      <c r="N3283" s="47">
        <f t="shared" si="206"/>
        <v>3185.3386363636528</v>
      </c>
      <c r="O3283" s="48">
        <f t="shared" si="207"/>
        <v>3440.1657272727452</v>
      </c>
      <c r="P3283" s="49"/>
      <c r="Q3283" s="49"/>
      <c r="R3283" s="50"/>
    </row>
    <row r="3284" spans="1:18" x14ac:dyDescent="0.25">
      <c r="A3284" s="51">
        <v>3281</v>
      </c>
      <c r="B3284" s="52"/>
      <c r="C3284" s="38" t="s">
        <v>6534</v>
      </c>
      <c r="D3284" s="39">
        <v>45014</v>
      </c>
      <c r="E3284" s="40" t="s">
        <v>1398</v>
      </c>
      <c r="F3284" s="41">
        <v>1418560</v>
      </c>
      <c r="G3284" s="40" t="s">
        <v>3749</v>
      </c>
      <c r="H3284" s="41">
        <v>148949</v>
      </c>
      <c r="I3284" s="42">
        <f t="shared" si="204"/>
        <v>135408.18181818179</v>
      </c>
      <c r="J3284" s="43">
        <v>45036</v>
      </c>
      <c r="K3284" s="44">
        <v>1289600</v>
      </c>
      <c r="L3284" s="45">
        <v>0.1075</v>
      </c>
      <c r="M3284" s="46">
        <f t="shared" si="205"/>
        <v>138632</v>
      </c>
      <c r="N3284" s="47">
        <f t="shared" si="206"/>
        <v>3223.8181818182056</v>
      </c>
      <c r="O3284" s="48">
        <f t="shared" si="207"/>
        <v>3481.7236363636625</v>
      </c>
      <c r="P3284" s="49"/>
      <c r="Q3284" s="49"/>
      <c r="R3284" s="50"/>
    </row>
    <row r="3285" spans="1:18" x14ac:dyDescent="0.25">
      <c r="A3285" s="51">
        <v>3282</v>
      </c>
      <c r="B3285" s="52"/>
      <c r="C3285" s="38" t="s">
        <v>6535</v>
      </c>
      <c r="D3285" s="39">
        <v>45006</v>
      </c>
      <c r="E3285" s="40" t="s">
        <v>1398</v>
      </c>
      <c r="F3285" s="41">
        <v>807741</v>
      </c>
      <c r="G3285" s="40" t="s">
        <v>3749</v>
      </c>
      <c r="H3285" s="41">
        <v>84813</v>
      </c>
      <c r="I3285" s="42">
        <f t="shared" si="204"/>
        <v>77102.727272727265</v>
      </c>
      <c r="J3285" s="43">
        <v>45036</v>
      </c>
      <c r="K3285" s="44">
        <v>734310</v>
      </c>
      <c r="L3285" s="45">
        <v>0.1075</v>
      </c>
      <c r="M3285" s="46">
        <f t="shared" si="205"/>
        <v>78938.324999999997</v>
      </c>
      <c r="N3285" s="47">
        <f t="shared" si="206"/>
        <v>1835.5977272727323</v>
      </c>
      <c r="O3285" s="48">
        <f t="shared" si="207"/>
        <v>1982.4455454545509</v>
      </c>
      <c r="P3285" s="49"/>
      <c r="Q3285" s="49"/>
      <c r="R3285" s="50"/>
    </row>
    <row r="3286" spans="1:18" x14ac:dyDescent="0.25">
      <c r="A3286" s="51">
        <v>3283</v>
      </c>
      <c r="B3286" s="52"/>
      <c r="C3286" s="38" t="s">
        <v>6536</v>
      </c>
      <c r="D3286" s="39">
        <v>44998</v>
      </c>
      <c r="E3286" s="40" t="s">
        <v>1398</v>
      </c>
      <c r="F3286" s="41">
        <v>2853257</v>
      </c>
      <c r="G3286" s="40" t="s">
        <v>3749</v>
      </c>
      <c r="H3286" s="41">
        <v>299592</v>
      </c>
      <c r="I3286" s="42">
        <f t="shared" si="204"/>
        <v>272356.36363636359</v>
      </c>
      <c r="J3286" s="43">
        <v>45036</v>
      </c>
      <c r="K3286" s="44">
        <v>2593870</v>
      </c>
      <c r="L3286" s="45">
        <v>0.1075</v>
      </c>
      <c r="M3286" s="46">
        <f t="shared" si="205"/>
        <v>278841.02500000002</v>
      </c>
      <c r="N3286" s="47">
        <f t="shared" si="206"/>
        <v>6484.6613636364345</v>
      </c>
      <c r="O3286" s="48">
        <f t="shared" si="207"/>
        <v>7003.4342727273497</v>
      </c>
      <c r="P3286" s="49"/>
      <c r="Q3286" s="49"/>
      <c r="R3286" s="50"/>
    </row>
    <row r="3287" spans="1:18" x14ac:dyDescent="0.25">
      <c r="A3287" s="51">
        <v>3284</v>
      </c>
      <c r="B3287" s="52"/>
      <c r="C3287" s="38" t="s">
        <v>6537</v>
      </c>
      <c r="D3287" s="39">
        <v>44995</v>
      </c>
      <c r="E3287" s="40" t="s">
        <v>1398</v>
      </c>
      <c r="F3287" s="41">
        <v>1493628</v>
      </c>
      <c r="G3287" s="40" t="s">
        <v>3749</v>
      </c>
      <c r="H3287" s="41">
        <v>156831</v>
      </c>
      <c r="I3287" s="42">
        <f t="shared" si="204"/>
        <v>142573.63636363635</v>
      </c>
      <c r="J3287" s="43">
        <v>45036</v>
      </c>
      <c r="K3287" s="44">
        <v>1357844</v>
      </c>
      <c r="L3287" s="45">
        <v>0.1075</v>
      </c>
      <c r="M3287" s="46">
        <f t="shared" si="205"/>
        <v>145968.23000000001</v>
      </c>
      <c r="N3287" s="47">
        <f t="shared" si="206"/>
        <v>3394.5936363636574</v>
      </c>
      <c r="O3287" s="48">
        <f t="shared" si="207"/>
        <v>3666.16112727275</v>
      </c>
      <c r="P3287" s="49"/>
      <c r="Q3287" s="49"/>
      <c r="R3287" s="50"/>
    </row>
    <row r="3288" spans="1:18" x14ac:dyDescent="0.25">
      <c r="A3288" s="51">
        <v>3285</v>
      </c>
      <c r="B3288" s="52"/>
      <c r="C3288" s="38" t="s">
        <v>6538</v>
      </c>
      <c r="D3288" s="39">
        <v>44988</v>
      </c>
      <c r="E3288" s="40" t="s">
        <v>1398</v>
      </c>
      <c r="F3288" s="41">
        <v>1402124</v>
      </c>
      <c r="G3288" s="40" t="s">
        <v>3749</v>
      </c>
      <c r="H3288" s="41">
        <v>147223</v>
      </c>
      <c r="I3288" s="42">
        <f t="shared" si="204"/>
        <v>133839.09090909091</v>
      </c>
      <c r="J3288" s="43">
        <v>45036</v>
      </c>
      <c r="K3288" s="44">
        <v>1274658</v>
      </c>
      <c r="L3288" s="45">
        <v>0.1075</v>
      </c>
      <c r="M3288" s="46">
        <f t="shared" si="205"/>
        <v>137025.73499999999</v>
      </c>
      <c r="N3288" s="47">
        <f t="shared" si="206"/>
        <v>3186.6440909090743</v>
      </c>
      <c r="O3288" s="48">
        <f t="shared" si="207"/>
        <v>3441.5756181818006</v>
      </c>
      <c r="P3288" s="49"/>
      <c r="Q3288" s="49"/>
      <c r="R3288" s="50"/>
    </row>
    <row r="3289" spans="1:18" x14ac:dyDescent="0.25">
      <c r="A3289" s="51">
        <v>3286</v>
      </c>
      <c r="B3289" s="52"/>
      <c r="C3289" s="38" t="s">
        <v>6539</v>
      </c>
      <c r="D3289" s="39">
        <v>44991</v>
      </c>
      <c r="E3289" s="40" t="s">
        <v>1398</v>
      </c>
      <c r="F3289" s="41">
        <v>1056573</v>
      </c>
      <c r="G3289" s="40" t="s">
        <v>3749</v>
      </c>
      <c r="H3289" s="41">
        <v>110940</v>
      </c>
      <c r="I3289" s="42">
        <f t="shared" si="204"/>
        <v>100854.54545454544</v>
      </c>
      <c r="J3289" s="43">
        <v>45036</v>
      </c>
      <c r="K3289" s="44">
        <v>960521</v>
      </c>
      <c r="L3289" s="45">
        <v>0.1075</v>
      </c>
      <c r="M3289" s="46">
        <f t="shared" si="205"/>
        <v>103256.00749999999</v>
      </c>
      <c r="N3289" s="47">
        <f t="shared" si="206"/>
        <v>2401.4620454545511</v>
      </c>
      <c r="O3289" s="48">
        <f t="shared" si="207"/>
        <v>2593.5790090909154</v>
      </c>
      <c r="P3289" s="49"/>
      <c r="Q3289" s="49"/>
      <c r="R3289" s="50"/>
    </row>
    <row r="3290" spans="1:18" x14ac:dyDescent="0.25">
      <c r="A3290" s="51">
        <v>3287</v>
      </c>
      <c r="B3290" s="52"/>
      <c r="C3290" s="38" t="s">
        <v>6540</v>
      </c>
      <c r="D3290" s="39">
        <v>45009</v>
      </c>
      <c r="E3290" s="40" t="s">
        <v>1398</v>
      </c>
      <c r="F3290" s="41">
        <v>2521338</v>
      </c>
      <c r="G3290" s="40" t="s">
        <v>3749</v>
      </c>
      <c r="H3290" s="41">
        <v>264741</v>
      </c>
      <c r="I3290" s="42">
        <f t="shared" si="204"/>
        <v>240673.63636363635</v>
      </c>
      <c r="J3290" s="43">
        <v>45036</v>
      </c>
      <c r="K3290" s="44">
        <v>2292125</v>
      </c>
      <c r="L3290" s="45">
        <v>0.1075</v>
      </c>
      <c r="M3290" s="46">
        <f t="shared" si="205"/>
        <v>246403.4375</v>
      </c>
      <c r="N3290" s="47">
        <f t="shared" si="206"/>
        <v>5729.8011363636469</v>
      </c>
      <c r="O3290" s="48">
        <f t="shared" si="207"/>
        <v>6188.1852272727392</v>
      </c>
      <c r="P3290" s="49"/>
      <c r="Q3290" s="49"/>
      <c r="R3290" s="50"/>
    </row>
    <row r="3291" spans="1:18" x14ac:dyDescent="0.25">
      <c r="A3291" s="51">
        <v>3288</v>
      </c>
      <c r="B3291" s="52"/>
      <c r="C3291" s="38" t="s">
        <v>6541</v>
      </c>
      <c r="D3291" s="39">
        <v>45009</v>
      </c>
      <c r="E3291" s="40" t="s">
        <v>1398</v>
      </c>
      <c r="F3291" s="41">
        <v>1481620</v>
      </c>
      <c r="G3291" s="40" t="s">
        <v>3749</v>
      </c>
      <c r="H3291" s="41">
        <v>155570</v>
      </c>
      <c r="I3291" s="42">
        <f t="shared" si="204"/>
        <v>141427.27272727271</v>
      </c>
      <c r="J3291" s="43">
        <v>45036</v>
      </c>
      <c r="K3291" s="44">
        <v>1346927</v>
      </c>
      <c r="L3291" s="45">
        <v>0.1075</v>
      </c>
      <c r="M3291" s="46">
        <f t="shared" si="205"/>
        <v>144794.6525</v>
      </c>
      <c r="N3291" s="47">
        <f t="shared" si="206"/>
        <v>3367.3797727272904</v>
      </c>
      <c r="O3291" s="48">
        <f t="shared" si="207"/>
        <v>3636.7701545454738</v>
      </c>
      <c r="P3291" s="49"/>
      <c r="Q3291" s="49"/>
      <c r="R3291" s="50"/>
    </row>
    <row r="3292" spans="1:18" x14ac:dyDescent="0.25">
      <c r="A3292" s="51">
        <v>3289</v>
      </c>
      <c r="B3292" s="52"/>
      <c r="C3292" s="38" t="s">
        <v>6542</v>
      </c>
      <c r="D3292" s="39">
        <v>45005</v>
      </c>
      <c r="E3292" s="40" t="s">
        <v>1398</v>
      </c>
      <c r="F3292" s="41">
        <v>2306077</v>
      </c>
      <c r="G3292" s="40" t="s">
        <v>3749</v>
      </c>
      <c r="H3292" s="41">
        <v>242138</v>
      </c>
      <c r="I3292" s="42">
        <f t="shared" si="204"/>
        <v>220125.45454545453</v>
      </c>
      <c r="J3292" s="43">
        <v>45036</v>
      </c>
      <c r="K3292" s="44">
        <v>2096434</v>
      </c>
      <c r="L3292" s="45">
        <v>0.1075</v>
      </c>
      <c r="M3292" s="46">
        <f t="shared" si="205"/>
        <v>225366.655</v>
      </c>
      <c r="N3292" s="47">
        <f t="shared" si="206"/>
        <v>5241.2004545454693</v>
      </c>
      <c r="O3292" s="48">
        <f t="shared" si="207"/>
        <v>5660.4964909091068</v>
      </c>
      <c r="P3292" s="49"/>
      <c r="Q3292" s="49"/>
      <c r="R3292" s="50"/>
    </row>
    <row r="3293" spans="1:18" x14ac:dyDescent="0.25">
      <c r="A3293" s="51">
        <v>3290</v>
      </c>
      <c r="B3293" s="52"/>
      <c r="C3293" s="38" t="s">
        <v>6543</v>
      </c>
      <c r="D3293" s="39">
        <v>44987</v>
      </c>
      <c r="E3293" s="40" t="s">
        <v>1398</v>
      </c>
      <c r="F3293" s="41">
        <v>1755795</v>
      </c>
      <c r="G3293" s="40" t="s">
        <v>3749</v>
      </c>
      <c r="H3293" s="41">
        <v>184358</v>
      </c>
      <c r="I3293" s="42">
        <f t="shared" si="204"/>
        <v>167598.18181818179</v>
      </c>
      <c r="J3293" s="43">
        <v>45036</v>
      </c>
      <c r="K3293" s="44">
        <v>1596177</v>
      </c>
      <c r="L3293" s="45">
        <v>0.1075</v>
      </c>
      <c r="M3293" s="46">
        <f t="shared" si="205"/>
        <v>171589.0275</v>
      </c>
      <c r="N3293" s="47">
        <f t="shared" si="206"/>
        <v>3990.8456818182021</v>
      </c>
      <c r="O3293" s="48">
        <f t="shared" si="207"/>
        <v>4310.1133363636582</v>
      </c>
      <c r="P3293" s="49"/>
      <c r="Q3293" s="49"/>
      <c r="R3293" s="50"/>
    </row>
    <row r="3294" spans="1:18" x14ac:dyDescent="0.25">
      <c r="A3294" s="51">
        <v>3291</v>
      </c>
      <c r="B3294" s="52"/>
      <c r="C3294" s="38" t="s">
        <v>6544</v>
      </c>
      <c r="D3294" s="39">
        <v>44986</v>
      </c>
      <c r="E3294" s="40" t="s">
        <v>1398</v>
      </c>
      <c r="F3294" s="41">
        <v>1686377</v>
      </c>
      <c r="G3294" s="40" t="s">
        <v>3749</v>
      </c>
      <c r="H3294" s="41">
        <v>177070</v>
      </c>
      <c r="I3294" s="42">
        <f t="shared" si="204"/>
        <v>160972.72727272726</v>
      </c>
      <c r="J3294" s="43">
        <v>45036</v>
      </c>
      <c r="K3294" s="44">
        <v>1533070</v>
      </c>
      <c r="L3294" s="45">
        <v>0.1075</v>
      </c>
      <c r="M3294" s="46">
        <f t="shared" si="205"/>
        <v>164805.02499999999</v>
      </c>
      <c r="N3294" s="47">
        <f t="shared" si="206"/>
        <v>3832.2977272727294</v>
      </c>
      <c r="O3294" s="48">
        <f t="shared" si="207"/>
        <v>4138.8815454545484</v>
      </c>
      <c r="P3294" s="49"/>
      <c r="Q3294" s="49"/>
      <c r="R3294" s="50"/>
    </row>
    <row r="3295" spans="1:18" x14ac:dyDescent="0.25">
      <c r="A3295" s="51">
        <v>3292</v>
      </c>
      <c r="B3295" s="52"/>
      <c r="C3295" s="38" t="s">
        <v>6545</v>
      </c>
      <c r="D3295" s="39">
        <v>45006</v>
      </c>
      <c r="E3295" s="40" t="s">
        <v>1398</v>
      </c>
      <c r="F3295" s="41">
        <v>1462604</v>
      </c>
      <c r="G3295" s="40" t="s">
        <v>3749</v>
      </c>
      <c r="H3295" s="41">
        <v>153573</v>
      </c>
      <c r="I3295" s="42">
        <f t="shared" si="204"/>
        <v>139611.81818181818</v>
      </c>
      <c r="J3295" s="43">
        <v>45036</v>
      </c>
      <c r="K3295" s="44">
        <v>1329640</v>
      </c>
      <c r="L3295" s="45">
        <v>0.1075</v>
      </c>
      <c r="M3295" s="46">
        <f t="shared" si="205"/>
        <v>142936.29999999999</v>
      </c>
      <c r="N3295" s="47">
        <f t="shared" si="206"/>
        <v>3324.4818181818118</v>
      </c>
      <c r="O3295" s="48">
        <f t="shared" si="207"/>
        <v>3590.4403636363572</v>
      </c>
      <c r="P3295" s="49"/>
      <c r="Q3295" s="49"/>
      <c r="R3295" s="50"/>
    </row>
    <row r="3296" spans="1:18" x14ac:dyDescent="0.25">
      <c r="A3296" s="51">
        <v>3293</v>
      </c>
      <c r="B3296" s="52"/>
      <c r="C3296" s="38" t="s">
        <v>6546</v>
      </c>
      <c r="D3296" s="39">
        <v>44995</v>
      </c>
      <c r="E3296" s="40" t="s">
        <v>1398</v>
      </c>
      <c r="F3296" s="41">
        <v>3896290</v>
      </c>
      <c r="G3296" s="40" t="s">
        <v>3749</v>
      </c>
      <c r="H3296" s="41">
        <v>409110</v>
      </c>
      <c r="I3296" s="42">
        <f t="shared" si="204"/>
        <v>371918.18181818177</v>
      </c>
      <c r="J3296" s="43">
        <v>45036</v>
      </c>
      <c r="K3296" s="44">
        <v>3542082</v>
      </c>
      <c r="L3296" s="45">
        <v>0.1075</v>
      </c>
      <c r="M3296" s="46">
        <f t="shared" si="205"/>
        <v>380773.815</v>
      </c>
      <c r="N3296" s="47">
        <f t="shared" si="206"/>
        <v>8855.6331818182371</v>
      </c>
      <c r="O3296" s="48">
        <f t="shared" si="207"/>
        <v>9564.0838363636958</v>
      </c>
      <c r="P3296" s="49"/>
      <c r="Q3296" s="49"/>
      <c r="R3296" s="50"/>
    </row>
    <row r="3297" spans="1:18" x14ac:dyDescent="0.25">
      <c r="A3297" s="51">
        <v>3294</v>
      </c>
      <c r="B3297" s="52"/>
      <c r="C3297" s="38" t="s">
        <v>6547</v>
      </c>
      <c r="D3297" s="39">
        <v>44995</v>
      </c>
      <c r="E3297" s="40" t="s">
        <v>1398</v>
      </c>
      <c r="F3297" s="41">
        <v>1379176</v>
      </c>
      <c r="G3297" s="40" t="s">
        <v>3749</v>
      </c>
      <c r="H3297" s="41">
        <v>144813</v>
      </c>
      <c r="I3297" s="42">
        <f t="shared" si="204"/>
        <v>131648.18181818179</v>
      </c>
      <c r="J3297" s="43">
        <v>45036</v>
      </c>
      <c r="K3297" s="44">
        <v>1253796</v>
      </c>
      <c r="L3297" s="45">
        <v>0.1075</v>
      </c>
      <c r="M3297" s="46">
        <f t="shared" si="205"/>
        <v>134783.07</v>
      </c>
      <c r="N3297" s="47">
        <f t="shared" si="206"/>
        <v>3134.8881818182126</v>
      </c>
      <c r="O3297" s="48">
        <f t="shared" si="207"/>
        <v>3385.67923636367</v>
      </c>
      <c r="P3297" s="49"/>
      <c r="Q3297" s="49"/>
      <c r="R3297" s="50"/>
    </row>
    <row r="3298" spans="1:18" x14ac:dyDescent="0.25">
      <c r="A3298" s="51">
        <v>3295</v>
      </c>
      <c r="B3298" s="52"/>
      <c r="C3298" s="38" t="s">
        <v>6548</v>
      </c>
      <c r="D3298" s="39">
        <v>45005</v>
      </c>
      <c r="E3298" s="40" t="s">
        <v>1398</v>
      </c>
      <c r="F3298" s="41">
        <v>3816571</v>
      </c>
      <c r="G3298" s="40" t="s">
        <v>3749</v>
      </c>
      <c r="H3298" s="41">
        <v>400740</v>
      </c>
      <c r="I3298" s="42">
        <f t="shared" si="204"/>
        <v>364309.09090909088</v>
      </c>
      <c r="J3298" s="43">
        <v>45036</v>
      </c>
      <c r="K3298" s="44">
        <v>3469610</v>
      </c>
      <c r="L3298" s="45">
        <v>0.1075</v>
      </c>
      <c r="M3298" s="46">
        <f t="shared" si="205"/>
        <v>372983.07500000001</v>
      </c>
      <c r="N3298" s="47">
        <f t="shared" si="206"/>
        <v>8673.984090909129</v>
      </c>
      <c r="O3298" s="48">
        <f t="shared" si="207"/>
        <v>9367.9028181818594</v>
      </c>
      <c r="P3298" s="49"/>
      <c r="Q3298" s="49"/>
      <c r="R3298" s="50"/>
    </row>
    <row r="3299" spans="1:18" x14ac:dyDescent="0.25">
      <c r="A3299" s="51">
        <v>3296</v>
      </c>
      <c r="B3299" s="52"/>
      <c r="C3299" s="38" t="s">
        <v>6549</v>
      </c>
      <c r="D3299" s="39">
        <v>44995</v>
      </c>
      <c r="E3299" s="40" t="s">
        <v>1398</v>
      </c>
      <c r="F3299" s="41">
        <v>1811478</v>
      </c>
      <c r="G3299" s="40" t="s">
        <v>3749</v>
      </c>
      <c r="H3299" s="41">
        <v>190205</v>
      </c>
      <c r="I3299" s="42">
        <f t="shared" si="204"/>
        <v>172913.63636363635</v>
      </c>
      <c r="J3299" s="43">
        <v>45036</v>
      </c>
      <c r="K3299" s="44">
        <v>1646798</v>
      </c>
      <c r="L3299" s="45">
        <v>0.1075</v>
      </c>
      <c r="M3299" s="46">
        <f t="shared" si="205"/>
        <v>177030.785</v>
      </c>
      <c r="N3299" s="47">
        <f t="shared" si="206"/>
        <v>4117.1486363636504</v>
      </c>
      <c r="O3299" s="48">
        <f t="shared" si="207"/>
        <v>4446.5205272727426</v>
      </c>
      <c r="P3299" s="49"/>
      <c r="Q3299" s="49"/>
      <c r="R3299" s="50"/>
    </row>
    <row r="3300" spans="1:18" x14ac:dyDescent="0.25">
      <c r="A3300" s="51">
        <v>3297</v>
      </c>
      <c r="B3300" s="52"/>
      <c r="C3300" s="38" t="s">
        <v>6550</v>
      </c>
      <c r="D3300" s="39">
        <v>44989</v>
      </c>
      <c r="E3300" s="40" t="s">
        <v>1398</v>
      </c>
      <c r="F3300" s="41">
        <v>1345687</v>
      </c>
      <c r="G3300" s="40" t="s">
        <v>3749</v>
      </c>
      <c r="H3300" s="41">
        <v>141297</v>
      </c>
      <c r="I3300" s="42">
        <f t="shared" si="204"/>
        <v>128451.81818181818</v>
      </c>
      <c r="J3300" s="43">
        <v>45036</v>
      </c>
      <c r="K3300" s="44">
        <v>1223352</v>
      </c>
      <c r="L3300" s="45">
        <v>0.1075</v>
      </c>
      <c r="M3300" s="46">
        <f t="shared" si="205"/>
        <v>131510.34</v>
      </c>
      <c r="N3300" s="47">
        <f t="shared" si="206"/>
        <v>3058.52181818182</v>
      </c>
      <c r="O3300" s="48">
        <f t="shared" si="207"/>
        <v>3303.2035636363657</v>
      </c>
      <c r="P3300" s="49"/>
      <c r="Q3300" s="49"/>
      <c r="R3300" s="50"/>
    </row>
    <row r="3301" spans="1:18" x14ac:dyDescent="0.25">
      <c r="A3301" s="51">
        <v>3298</v>
      </c>
      <c r="B3301" s="52"/>
      <c r="C3301" s="38" t="s">
        <v>6551</v>
      </c>
      <c r="D3301" s="39">
        <v>45009</v>
      </c>
      <c r="E3301" s="40" t="s">
        <v>1398</v>
      </c>
      <c r="F3301" s="41">
        <v>1304256</v>
      </c>
      <c r="G3301" s="40" t="s">
        <v>3749</v>
      </c>
      <c r="H3301" s="41">
        <v>136947</v>
      </c>
      <c r="I3301" s="42">
        <f t="shared" si="204"/>
        <v>124497.27272727272</v>
      </c>
      <c r="J3301" s="43">
        <v>45036</v>
      </c>
      <c r="K3301" s="44">
        <v>1185687</v>
      </c>
      <c r="L3301" s="45">
        <v>0.1075</v>
      </c>
      <c r="M3301" s="46">
        <f t="shared" si="205"/>
        <v>127461.35249999999</v>
      </c>
      <c r="N3301" s="47">
        <f t="shared" si="206"/>
        <v>2964.0797727272729</v>
      </c>
      <c r="O3301" s="48">
        <f t="shared" si="207"/>
        <v>3201.2061545454549</v>
      </c>
      <c r="P3301" s="49"/>
      <c r="Q3301" s="49"/>
      <c r="R3301" s="50"/>
    </row>
    <row r="3302" spans="1:18" x14ac:dyDescent="0.25">
      <c r="A3302" s="51">
        <v>3299</v>
      </c>
      <c r="B3302" s="52"/>
      <c r="C3302" s="38" t="s">
        <v>6552</v>
      </c>
      <c r="D3302" s="39">
        <v>44999</v>
      </c>
      <c r="E3302" s="40" t="s">
        <v>1398</v>
      </c>
      <c r="F3302" s="41">
        <v>1960478</v>
      </c>
      <c r="G3302" s="40" t="s">
        <v>3749</v>
      </c>
      <c r="H3302" s="41">
        <v>205850</v>
      </c>
      <c r="I3302" s="42">
        <f t="shared" si="204"/>
        <v>187136.36363636362</v>
      </c>
      <c r="J3302" s="43">
        <v>45036</v>
      </c>
      <c r="K3302" s="44">
        <v>1782253</v>
      </c>
      <c r="L3302" s="45">
        <v>0.1075</v>
      </c>
      <c r="M3302" s="46">
        <f t="shared" si="205"/>
        <v>191592.19750000001</v>
      </c>
      <c r="N3302" s="47">
        <f t="shared" si="206"/>
        <v>4455.8338636363915</v>
      </c>
      <c r="O3302" s="48">
        <f t="shared" si="207"/>
        <v>4812.300572727303</v>
      </c>
      <c r="P3302" s="49"/>
      <c r="Q3302" s="49"/>
      <c r="R3302" s="50"/>
    </row>
    <row r="3303" spans="1:18" x14ac:dyDescent="0.25">
      <c r="A3303" s="51">
        <v>3300</v>
      </c>
      <c r="B3303" s="52"/>
      <c r="C3303" s="38" t="s">
        <v>6553</v>
      </c>
      <c r="D3303" s="39">
        <v>44986</v>
      </c>
      <c r="E3303" s="40" t="s">
        <v>1398</v>
      </c>
      <c r="F3303" s="41">
        <v>2684242</v>
      </c>
      <c r="G3303" s="40" t="s">
        <v>3749</v>
      </c>
      <c r="H3303" s="41">
        <v>281845</v>
      </c>
      <c r="I3303" s="42">
        <f t="shared" si="204"/>
        <v>256222.72727272726</v>
      </c>
      <c r="J3303" s="43">
        <v>45036</v>
      </c>
      <c r="K3303" s="44">
        <v>2440220</v>
      </c>
      <c r="L3303" s="45">
        <v>0.1075</v>
      </c>
      <c r="M3303" s="46">
        <f t="shared" si="205"/>
        <v>262323.65000000002</v>
      </c>
      <c r="N3303" s="47">
        <f t="shared" si="206"/>
        <v>6100.9227272727585</v>
      </c>
      <c r="O3303" s="48">
        <f t="shared" si="207"/>
        <v>6588.99654545458</v>
      </c>
      <c r="P3303" s="49"/>
      <c r="Q3303" s="49"/>
      <c r="R3303" s="50"/>
    </row>
    <row r="3304" spans="1:18" x14ac:dyDescent="0.25">
      <c r="A3304" s="51">
        <v>3301</v>
      </c>
      <c r="B3304" s="52"/>
      <c r="C3304" s="38" t="s">
        <v>6554</v>
      </c>
      <c r="D3304" s="39">
        <v>45010</v>
      </c>
      <c r="E3304" s="40" t="s">
        <v>1398</v>
      </c>
      <c r="F3304" s="41">
        <v>2454668</v>
      </c>
      <c r="G3304" s="40" t="s">
        <v>3749</v>
      </c>
      <c r="H3304" s="41">
        <v>257740</v>
      </c>
      <c r="I3304" s="42">
        <f t="shared" si="204"/>
        <v>234309.09090909088</v>
      </c>
      <c r="J3304" s="43">
        <v>45036</v>
      </c>
      <c r="K3304" s="44">
        <v>2231516</v>
      </c>
      <c r="L3304" s="45">
        <v>0.1075</v>
      </c>
      <c r="M3304" s="46">
        <f t="shared" si="205"/>
        <v>239887.97</v>
      </c>
      <c r="N3304" s="47">
        <f t="shared" si="206"/>
        <v>5578.8790909091185</v>
      </c>
      <c r="O3304" s="48">
        <f t="shared" si="207"/>
        <v>6025.1894181818489</v>
      </c>
      <c r="P3304" s="49"/>
      <c r="Q3304" s="49"/>
      <c r="R3304" s="50"/>
    </row>
    <row r="3305" spans="1:18" x14ac:dyDescent="0.25">
      <c r="A3305" s="51">
        <v>3302</v>
      </c>
      <c r="B3305" s="52"/>
      <c r="C3305" s="38" t="s">
        <v>6555</v>
      </c>
      <c r="D3305" s="39">
        <v>44993</v>
      </c>
      <c r="E3305" s="40" t="s">
        <v>1398</v>
      </c>
      <c r="F3305" s="41">
        <v>1586162</v>
      </c>
      <c r="G3305" s="40" t="s">
        <v>3749</v>
      </c>
      <c r="H3305" s="41">
        <v>166547</v>
      </c>
      <c r="I3305" s="42">
        <f t="shared" si="204"/>
        <v>151406.36363636362</v>
      </c>
      <c r="J3305" s="43">
        <v>45036</v>
      </c>
      <c r="K3305" s="44">
        <v>1441965</v>
      </c>
      <c r="L3305" s="45">
        <v>0.1075</v>
      </c>
      <c r="M3305" s="46">
        <f t="shared" si="205"/>
        <v>155011.23749999999</v>
      </c>
      <c r="N3305" s="47">
        <f t="shared" si="206"/>
        <v>3604.8738636363705</v>
      </c>
      <c r="O3305" s="48">
        <f t="shared" si="207"/>
        <v>3893.2637727272804</v>
      </c>
      <c r="P3305" s="49"/>
      <c r="Q3305" s="49"/>
      <c r="R3305" s="50"/>
    </row>
    <row r="3306" spans="1:18" x14ac:dyDescent="0.25">
      <c r="A3306" s="51">
        <v>3303</v>
      </c>
      <c r="B3306" s="52"/>
      <c r="C3306" s="38" t="s">
        <v>6556</v>
      </c>
      <c r="D3306" s="39">
        <v>44998</v>
      </c>
      <c r="E3306" s="40" t="s">
        <v>1398</v>
      </c>
      <c r="F3306" s="41">
        <v>1822431</v>
      </c>
      <c r="G3306" s="40" t="s">
        <v>3749</v>
      </c>
      <c r="H3306" s="41">
        <v>191355</v>
      </c>
      <c r="I3306" s="42">
        <f t="shared" si="204"/>
        <v>173959.09090909088</v>
      </c>
      <c r="J3306" s="43">
        <v>45036</v>
      </c>
      <c r="K3306" s="44">
        <v>1656755</v>
      </c>
      <c r="L3306" s="45">
        <v>0.1075</v>
      </c>
      <c r="M3306" s="46">
        <f t="shared" si="205"/>
        <v>178101.16250000001</v>
      </c>
      <c r="N3306" s="47">
        <f t="shared" si="206"/>
        <v>4142.0715909091232</v>
      </c>
      <c r="O3306" s="48">
        <f t="shared" si="207"/>
        <v>4473.4373181818537</v>
      </c>
      <c r="P3306" s="49"/>
      <c r="Q3306" s="49"/>
      <c r="R3306" s="50"/>
    </row>
    <row r="3307" spans="1:18" x14ac:dyDescent="0.25">
      <c r="A3307" s="51">
        <v>3304</v>
      </c>
      <c r="B3307" s="52"/>
      <c r="C3307" s="38" t="s">
        <v>6557</v>
      </c>
      <c r="D3307" s="39">
        <v>44992</v>
      </c>
      <c r="E3307" s="40" t="s">
        <v>1398</v>
      </c>
      <c r="F3307" s="41">
        <v>2120829</v>
      </c>
      <c r="G3307" s="40" t="s">
        <v>3749</v>
      </c>
      <c r="H3307" s="41">
        <v>222687</v>
      </c>
      <c r="I3307" s="42">
        <f t="shared" si="204"/>
        <v>202442.72727272726</v>
      </c>
      <c r="J3307" s="43">
        <v>45036</v>
      </c>
      <c r="K3307" s="44">
        <v>1928026</v>
      </c>
      <c r="L3307" s="45">
        <v>0.1075</v>
      </c>
      <c r="M3307" s="46">
        <f t="shared" si="205"/>
        <v>207262.79499999998</v>
      </c>
      <c r="N3307" s="47">
        <f t="shared" si="206"/>
        <v>4820.0677272727189</v>
      </c>
      <c r="O3307" s="48">
        <f t="shared" si="207"/>
        <v>5205.673145454537</v>
      </c>
      <c r="P3307" s="49"/>
      <c r="Q3307" s="49"/>
      <c r="R3307" s="50"/>
    </row>
    <row r="3308" spans="1:18" x14ac:dyDescent="0.25">
      <c r="A3308" s="51">
        <v>3305</v>
      </c>
      <c r="B3308" s="52"/>
      <c r="C3308" s="38" t="s">
        <v>6558</v>
      </c>
      <c r="D3308" s="39">
        <v>44987</v>
      </c>
      <c r="E3308" s="40" t="s">
        <v>1398</v>
      </c>
      <c r="F3308" s="41">
        <v>648896</v>
      </c>
      <c r="G3308" s="40" t="s">
        <v>3749</v>
      </c>
      <c r="H3308" s="41">
        <v>68134</v>
      </c>
      <c r="I3308" s="42">
        <f t="shared" si="204"/>
        <v>61939.999999999993</v>
      </c>
      <c r="J3308" s="43">
        <v>45036</v>
      </c>
      <c r="K3308" s="44">
        <v>589905</v>
      </c>
      <c r="L3308" s="45">
        <v>0.1075</v>
      </c>
      <c r="M3308" s="46">
        <f t="shared" si="205"/>
        <v>63414.787499999999</v>
      </c>
      <c r="N3308" s="47">
        <f t="shared" si="206"/>
        <v>1474.7875000000058</v>
      </c>
      <c r="O3308" s="48">
        <f t="shared" si="207"/>
        <v>1592.7705000000065</v>
      </c>
      <c r="P3308" s="49"/>
      <c r="Q3308" s="49"/>
      <c r="R3308" s="50"/>
    </row>
    <row r="3309" spans="1:18" x14ac:dyDescent="0.25">
      <c r="A3309" s="51">
        <v>3306</v>
      </c>
      <c r="B3309" s="52"/>
      <c r="C3309" s="38" t="s">
        <v>6559</v>
      </c>
      <c r="D3309" s="39">
        <v>45008</v>
      </c>
      <c r="E3309" s="40" t="s">
        <v>1398</v>
      </c>
      <c r="F3309" s="41">
        <v>679872</v>
      </c>
      <c r="G3309" s="40" t="s">
        <v>3749</v>
      </c>
      <c r="H3309" s="41">
        <v>71387</v>
      </c>
      <c r="I3309" s="42">
        <f t="shared" si="204"/>
        <v>64897.272727272721</v>
      </c>
      <c r="J3309" s="43">
        <v>45036</v>
      </c>
      <c r="K3309" s="44">
        <v>618065</v>
      </c>
      <c r="L3309" s="45">
        <v>0.1075</v>
      </c>
      <c r="M3309" s="46">
        <f t="shared" si="205"/>
        <v>66441.987500000003</v>
      </c>
      <c r="N3309" s="47">
        <f t="shared" si="206"/>
        <v>1544.7147727272823</v>
      </c>
      <c r="O3309" s="48">
        <f t="shared" si="207"/>
        <v>1668.2919545454649</v>
      </c>
      <c r="P3309" s="49"/>
      <c r="Q3309" s="49"/>
      <c r="R3309" s="50"/>
    </row>
    <row r="3310" spans="1:18" x14ac:dyDescent="0.25">
      <c r="A3310" s="51">
        <v>3307</v>
      </c>
      <c r="B3310" s="53"/>
      <c r="C3310" s="38" t="s">
        <v>6560</v>
      </c>
      <c r="D3310" s="39">
        <v>44987</v>
      </c>
      <c r="E3310" s="40" t="s">
        <v>1398</v>
      </c>
      <c r="F3310" s="41">
        <v>1587018</v>
      </c>
      <c r="G3310" s="40" t="s">
        <v>3749</v>
      </c>
      <c r="H3310" s="41">
        <v>166637</v>
      </c>
      <c r="I3310" s="42">
        <f t="shared" si="204"/>
        <v>151488.18181818179</v>
      </c>
      <c r="J3310" s="43">
        <v>45036</v>
      </c>
      <c r="K3310" s="44">
        <v>1442744</v>
      </c>
      <c r="L3310" s="45">
        <v>0.1075</v>
      </c>
      <c r="M3310" s="46">
        <f t="shared" si="205"/>
        <v>155094.98000000001</v>
      </c>
      <c r="N3310" s="47">
        <f t="shared" si="206"/>
        <v>3606.7981818182161</v>
      </c>
      <c r="O3310" s="48">
        <f t="shared" si="207"/>
        <v>3895.3420363636737</v>
      </c>
      <c r="P3310" s="49"/>
      <c r="Q3310" s="49"/>
      <c r="R3310" s="50"/>
    </row>
    <row r="3311" spans="1:18" x14ac:dyDescent="0.25">
      <c r="A3311" s="51">
        <v>3308</v>
      </c>
      <c r="B3311" s="37" t="s">
        <v>6561</v>
      </c>
      <c r="C3311" s="38">
        <v>1147</v>
      </c>
      <c r="D3311" s="39">
        <v>45010</v>
      </c>
      <c r="E3311" s="40" t="s">
        <v>6562</v>
      </c>
      <c r="F3311" s="41">
        <v>-95360</v>
      </c>
      <c r="G3311" s="40" t="s">
        <v>3749</v>
      </c>
      <c r="H3311" s="41">
        <v>-10013</v>
      </c>
      <c r="I3311" s="42">
        <f t="shared" si="204"/>
        <v>-9102.7272727272721</v>
      </c>
      <c r="J3311" s="43">
        <v>45036</v>
      </c>
      <c r="K3311" s="44">
        <v>-86691</v>
      </c>
      <c r="L3311" s="45">
        <v>0.1075</v>
      </c>
      <c r="M3311" s="46">
        <f t="shared" si="205"/>
        <v>-9319.2824999999993</v>
      </c>
      <c r="N3311" s="47">
        <f t="shared" si="206"/>
        <v>-216.55522727272728</v>
      </c>
      <c r="O3311" s="48">
        <f t="shared" si="207"/>
        <v>-233.87964545454548</v>
      </c>
      <c r="P3311" s="49"/>
      <c r="Q3311" s="49"/>
      <c r="R3311" s="50"/>
    </row>
    <row r="3312" spans="1:18" x14ac:dyDescent="0.25">
      <c r="A3312" s="51">
        <v>3309</v>
      </c>
      <c r="B3312" s="52"/>
      <c r="C3312" s="38">
        <v>1040</v>
      </c>
      <c r="D3312" s="39">
        <v>45002</v>
      </c>
      <c r="E3312" s="40" t="s">
        <v>6563</v>
      </c>
      <c r="F3312" s="41">
        <v>-352723</v>
      </c>
      <c r="G3312" s="40" t="s">
        <v>3749</v>
      </c>
      <c r="H3312" s="41">
        <v>-37036</v>
      </c>
      <c r="I3312" s="42">
        <f t="shared" si="204"/>
        <v>-33669.090909090904</v>
      </c>
      <c r="J3312" s="43">
        <v>45036</v>
      </c>
      <c r="K3312" s="44">
        <v>-320657</v>
      </c>
      <c r="L3312" s="45">
        <v>0.1075</v>
      </c>
      <c r="M3312" s="46">
        <f t="shared" si="205"/>
        <v>-34470.627500000002</v>
      </c>
      <c r="N3312" s="47">
        <f t="shared" si="206"/>
        <v>-801.53659090909787</v>
      </c>
      <c r="O3312" s="48">
        <f t="shared" si="207"/>
        <v>-865.65951818182577</v>
      </c>
      <c r="P3312" s="49"/>
      <c r="Q3312" s="49"/>
      <c r="R3312" s="50"/>
    </row>
    <row r="3313" spans="1:18" x14ac:dyDescent="0.25">
      <c r="A3313" s="51">
        <v>3310</v>
      </c>
      <c r="B3313" s="52"/>
      <c r="C3313" s="38">
        <v>848</v>
      </c>
      <c r="D3313" s="39">
        <v>44988</v>
      </c>
      <c r="E3313" s="40" t="s">
        <v>6564</v>
      </c>
      <c r="F3313" s="41">
        <v>-174139</v>
      </c>
      <c r="G3313" s="40" t="s">
        <v>3749</v>
      </c>
      <c r="H3313" s="41">
        <v>-18285</v>
      </c>
      <c r="I3313" s="42">
        <f t="shared" si="204"/>
        <v>-16622.727272727272</v>
      </c>
      <c r="J3313" s="43">
        <v>45036</v>
      </c>
      <c r="K3313" s="44">
        <v>-161240</v>
      </c>
      <c r="L3313" s="45">
        <v>0.1075</v>
      </c>
      <c r="M3313" s="46">
        <f t="shared" si="205"/>
        <v>-17333.3</v>
      </c>
      <c r="N3313" s="47">
        <f t="shared" si="206"/>
        <v>-710.57272727272721</v>
      </c>
      <c r="O3313" s="48">
        <f t="shared" si="207"/>
        <v>-767.41854545454544</v>
      </c>
      <c r="P3313" s="49"/>
      <c r="Q3313" s="49"/>
      <c r="R3313" s="50"/>
    </row>
    <row r="3314" spans="1:18" x14ac:dyDescent="0.25">
      <c r="A3314" s="51">
        <v>3311</v>
      </c>
      <c r="B3314" s="52"/>
      <c r="C3314" s="38">
        <v>1011</v>
      </c>
      <c r="D3314" s="39">
        <v>44999</v>
      </c>
      <c r="E3314" s="40" t="s">
        <v>6565</v>
      </c>
      <c r="F3314" s="41">
        <v>-270653</v>
      </c>
      <c r="G3314" s="40" t="s">
        <v>3749</v>
      </c>
      <c r="H3314" s="41">
        <v>-28419</v>
      </c>
      <c r="I3314" s="42">
        <f t="shared" si="204"/>
        <v>-25835.454545454544</v>
      </c>
      <c r="J3314" s="43">
        <v>45036</v>
      </c>
      <c r="K3314" s="44">
        <v>-246048</v>
      </c>
      <c r="L3314" s="45">
        <v>0.1075</v>
      </c>
      <c r="M3314" s="46">
        <f t="shared" si="205"/>
        <v>-26450.16</v>
      </c>
      <c r="N3314" s="47">
        <f t="shared" si="206"/>
        <v>-614.70545454545572</v>
      </c>
      <c r="O3314" s="48">
        <f t="shared" si="207"/>
        <v>-663.88189090909225</v>
      </c>
      <c r="P3314" s="49"/>
      <c r="Q3314" s="49"/>
      <c r="R3314" s="50"/>
    </row>
    <row r="3315" spans="1:18" x14ac:dyDescent="0.25">
      <c r="A3315" s="51">
        <v>3312</v>
      </c>
      <c r="B3315" s="52"/>
      <c r="C3315" s="38">
        <v>890</v>
      </c>
      <c r="D3315" s="39">
        <v>44991</v>
      </c>
      <c r="E3315" s="40" t="s">
        <v>6566</v>
      </c>
      <c r="F3315" s="41">
        <v>-374633</v>
      </c>
      <c r="G3315" s="40" t="s">
        <v>3749</v>
      </c>
      <c r="H3315" s="41">
        <v>-39336</v>
      </c>
      <c r="I3315" s="42">
        <f t="shared" si="204"/>
        <v>-35760</v>
      </c>
      <c r="J3315" s="43">
        <v>45036</v>
      </c>
      <c r="K3315" s="44">
        <v>-346882</v>
      </c>
      <c r="L3315" s="45">
        <v>0.1075</v>
      </c>
      <c r="M3315" s="46">
        <f t="shared" si="205"/>
        <v>-37289.815000000002</v>
      </c>
      <c r="N3315" s="47">
        <f t="shared" si="206"/>
        <v>-1529.8150000000023</v>
      </c>
      <c r="O3315" s="48">
        <f t="shared" si="207"/>
        <v>-1652.2002000000027</v>
      </c>
      <c r="P3315" s="49"/>
      <c r="Q3315" s="49"/>
      <c r="R3315" s="50"/>
    </row>
    <row r="3316" spans="1:18" x14ac:dyDescent="0.25">
      <c r="A3316" s="51">
        <v>3313</v>
      </c>
      <c r="B3316" s="52"/>
      <c r="C3316" s="38">
        <v>888</v>
      </c>
      <c r="D3316" s="39">
        <v>44991</v>
      </c>
      <c r="E3316" s="40" t="s">
        <v>6567</v>
      </c>
      <c r="F3316" s="41">
        <v>-290453</v>
      </c>
      <c r="G3316" s="40" t="s">
        <v>3749</v>
      </c>
      <c r="H3316" s="41">
        <v>-30498</v>
      </c>
      <c r="I3316" s="42">
        <f t="shared" si="204"/>
        <v>-27725.454545454544</v>
      </c>
      <c r="J3316" s="43">
        <v>45036</v>
      </c>
      <c r="K3316" s="44">
        <v>-268938</v>
      </c>
      <c r="L3316" s="45">
        <v>0.1075</v>
      </c>
      <c r="M3316" s="46">
        <f t="shared" si="205"/>
        <v>-28910.834999999999</v>
      </c>
      <c r="N3316" s="47">
        <f t="shared" si="206"/>
        <v>-1185.380454545455</v>
      </c>
      <c r="O3316" s="48">
        <f t="shared" si="207"/>
        <v>-1280.2108909090914</v>
      </c>
      <c r="P3316" s="49"/>
      <c r="Q3316" s="49"/>
      <c r="R3316" s="50"/>
    </row>
    <row r="3317" spans="1:18" x14ac:dyDescent="0.25">
      <c r="A3317" s="51">
        <v>3314</v>
      </c>
      <c r="B3317" s="52"/>
      <c r="C3317" s="38">
        <v>791</v>
      </c>
      <c r="D3317" s="39">
        <v>44987</v>
      </c>
      <c r="E3317" s="40" t="s">
        <v>6568</v>
      </c>
      <c r="F3317" s="41">
        <v>-240570</v>
      </c>
      <c r="G3317" s="40" t="s">
        <v>3749</v>
      </c>
      <c r="H3317" s="41">
        <v>-25260</v>
      </c>
      <c r="I3317" s="42">
        <f t="shared" si="204"/>
        <v>-22963.63636363636</v>
      </c>
      <c r="J3317" s="43">
        <v>45036</v>
      </c>
      <c r="K3317" s="44">
        <v>-222750</v>
      </c>
      <c r="L3317" s="45">
        <v>0.1075</v>
      </c>
      <c r="M3317" s="46">
        <f t="shared" si="205"/>
        <v>-23945.625</v>
      </c>
      <c r="N3317" s="47">
        <f t="shared" si="206"/>
        <v>-981.98863636363967</v>
      </c>
      <c r="O3317" s="48">
        <f t="shared" si="207"/>
        <v>-1060.547727272731</v>
      </c>
      <c r="P3317" s="49"/>
      <c r="Q3317" s="49"/>
      <c r="R3317" s="50"/>
    </row>
    <row r="3318" spans="1:18" x14ac:dyDescent="0.25">
      <c r="A3318" s="51">
        <v>3315</v>
      </c>
      <c r="B3318" s="52"/>
      <c r="C3318" s="38">
        <v>889</v>
      </c>
      <c r="D3318" s="39">
        <v>44991</v>
      </c>
      <c r="E3318" s="40" t="s">
        <v>6569</v>
      </c>
      <c r="F3318" s="41">
        <v>-407933</v>
      </c>
      <c r="G3318" s="40" t="s">
        <v>3749</v>
      </c>
      <c r="H3318" s="41">
        <v>-42833</v>
      </c>
      <c r="I3318" s="42">
        <f t="shared" si="204"/>
        <v>-38939.090909090904</v>
      </c>
      <c r="J3318" s="43">
        <v>45036</v>
      </c>
      <c r="K3318" s="44">
        <v>-377716</v>
      </c>
      <c r="L3318" s="45">
        <v>0.1075</v>
      </c>
      <c r="M3318" s="46">
        <f t="shared" si="205"/>
        <v>-40604.47</v>
      </c>
      <c r="N3318" s="47">
        <f t="shared" si="206"/>
        <v>-1665.3790909090967</v>
      </c>
      <c r="O3318" s="48">
        <f t="shared" si="207"/>
        <v>-1798.6094181818246</v>
      </c>
      <c r="P3318" s="49"/>
      <c r="Q3318" s="49"/>
      <c r="R3318" s="50"/>
    </row>
    <row r="3319" spans="1:18" x14ac:dyDescent="0.25">
      <c r="A3319" s="51">
        <v>3316</v>
      </c>
      <c r="B3319" s="52"/>
      <c r="C3319" s="38">
        <v>887</v>
      </c>
      <c r="D3319" s="39">
        <v>44991</v>
      </c>
      <c r="E3319" s="40" t="s">
        <v>6570</v>
      </c>
      <c r="F3319" s="41">
        <v>-431322</v>
      </c>
      <c r="G3319" s="40" t="s">
        <v>3749</v>
      </c>
      <c r="H3319" s="41">
        <v>-45289</v>
      </c>
      <c r="I3319" s="42">
        <f t="shared" si="204"/>
        <v>-41171.818181818177</v>
      </c>
      <c r="J3319" s="43">
        <v>45036</v>
      </c>
      <c r="K3319" s="44">
        <v>-399372</v>
      </c>
      <c r="L3319" s="45">
        <v>0.1075</v>
      </c>
      <c r="M3319" s="46">
        <f t="shared" si="205"/>
        <v>-42932.49</v>
      </c>
      <c r="N3319" s="47">
        <f t="shared" si="206"/>
        <v>-1760.6718181818214</v>
      </c>
      <c r="O3319" s="48">
        <f t="shared" si="207"/>
        <v>-1901.5255636363672</v>
      </c>
      <c r="P3319" s="49"/>
      <c r="Q3319" s="49"/>
      <c r="R3319" s="50"/>
    </row>
    <row r="3320" spans="1:18" x14ac:dyDescent="0.25">
      <c r="A3320" s="51">
        <v>3317</v>
      </c>
      <c r="B3320" s="52"/>
      <c r="C3320" s="38">
        <v>1203</v>
      </c>
      <c r="D3320" s="39">
        <v>45015</v>
      </c>
      <c r="E3320" s="40" t="s">
        <v>6571</v>
      </c>
      <c r="F3320" s="41">
        <v>-129138</v>
      </c>
      <c r="G3320" s="40" t="s">
        <v>3749</v>
      </c>
      <c r="H3320" s="41">
        <v>-13559</v>
      </c>
      <c r="I3320" s="42">
        <f t="shared" si="204"/>
        <v>-12326.363636363636</v>
      </c>
      <c r="J3320" s="43">
        <v>45036</v>
      </c>
      <c r="K3320" s="44">
        <v>-117399</v>
      </c>
      <c r="L3320" s="45">
        <v>0.1075</v>
      </c>
      <c r="M3320" s="46">
        <f t="shared" si="205"/>
        <v>-12620.3925</v>
      </c>
      <c r="N3320" s="47">
        <f t="shared" si="206"/>
        <v>-294.02886363636389</v>
      </c>
      <c r="O3320" s="48">
        <f t="shared" si="207"/>
        <v>-317.55117272727301</v>
      </c>
      <c r="P3320" s="49"/>
      <c r="Q3320" s="49"/>
      <c r="R3320" s="50"/>
    </row>
    <row r="3321" spans="1:18" x14ac:dyDescent="0.25">
      <c r="A3321" s="51">
        <v>3318</v>
      </c>
      <c r="B3321" s="52"/>
      <c r="C3321" s="38">
        <v>974</v>
      </c>
      <c r="D3321" s="39">
        <v>44996</v>
      </c>
      <c r="E3321" s="40" t="s">
        <v>6572</v>
      </c>
      <c r="F3321" s="41">
        <v>-105800</v>
      </c>
      <c r="G3321" s="40" t="s">
        <v>3749</v>
      </c>
      <c r="H3321" s="41">
        <v>-11109</v>
      </c>
      <c r="I3321" s="42">
        <f t="shared" si="204"/>
        <v>-10099.090909090908</v>
      </c>
      <c r="J3321" s="43">
        <v>45036</v>
      </c>
      <c r="K3321" s="44">
        <v>-96182</v>
      </c>
      <c r="L3321" s="45">
        <v>0.1075</v>
      </c>
      <c r="M3321" s="46">
        <f t="shared" si="205"/>
        <v>-10339.565000000001</v>
      </c>
      <c r="N3321" s="47">
        <f t="shared" si="206"/>
        <v>-240.47409090909241</v>
      </c>
      <c r="O3321" s="48">
        <f t="shared" si="207"/>
        <v>-259.71201818181981</v>
      </c>
      <c r="P3321" s="49"/>
      <c r="Q3321" s="49"/>
      <c r="R3321" s="50"/>
    </row>
    <row r="3322" spans="1:18" x14ac:dyDescent="0.25">
      <c r="A3322" s="51">
        <v>3319</v>
      </c>
      <c r="B3322" s="52"/>
      <c r="C3322" s="38">
        <v>747</v>
      </c>
      <c r="D3322" s="39">
        <v>44986</v>
      </c>
      <c r="E3322" s="40" t="s">
        <v>6573</v>
      </c>
      <c r="F3322" s="41">
        <v>-238335</v>
      </c>
      <c r="G3322" s="40" t="s">
        <v>3749</v>
      </c>
      <c r="H3322" s="41">
        <v>-25025</v>
      </c>
      <c r="I3322" s="42">
        <f t="shared" si="204"/>
        <v>-22749.999999999996</v>
      </c>
      <c r="J3322" s="43">
        <v>45036</v>
      </c>
      <c r="K3322" s="44">
        <v>-220681</v>
      </c>
      <c r="L3322" s="45">
        <v>0.1075</v>
      </c>
      <c r="M3322" s="46">
        <f t="shared" si="205"/>
        <v>-23723.2075</v>
      </c>
      <c r="N3322" s="47">
        <f t="shared" si="206"/>
        <v>-973.20750000000407</v>
      </c>
      <c r="O3322" s="48">
        <f t="shared" si="207"/>
        <v>-1051.0641000000044</v>
      </c>
      <c r="P3322" s="49"/>
      <c r="Q3322" s="49"/>
      <c r="R3322" s="50"/>
    </row>
    <row r="3323" spans="1:18" x14ac:dyDescent="0.25">
      <c r="A3323" s="51">
        <v>3320</v>
      </c>
      <c r="B3323" s="52"/>
      <c r="C3323" s="38">
        <v>749</v>
      </c>
      <c r="D3323" s="39">
        <v>44986</v>
      </c>
      <c r="E3323" s="40" t="s">
        <v>6574</v>
      </c>
      <c r="F3323" s="41">
        <v>-1499255</v>
      </c>
      <c r="G3323" s="40" t="s">
        <v>3749</v>
      </c>
      <c r="H3323" s="41">
        <v>-157422</v>
      </c>
      <c r="I3323" s="42">
        <f t="shared" si="204"/>
        <v>-143110.90909090909</v>
      </c>
      <c r="J3323" s="43">
        <v>45036</v>
      </c>
      <c r="K3323" s="44">
        <v>-1388199</v>
      </c>
      <c r="L3323" s="45">
        <v>0.1075</v>
      </c>
      <c r="M3323" s="46">
        <f t="shared" si="205"/>
        <v>-149231.39249999999</v>
      </c>
      <c r="N3323" s="47">
        <f t="shared" si="206"/>
        <v>-6120.4834090908989</v>
      </c>
      <c r="O3323" s="48">
        <f t="shared" si="207"/>
        <v>-6610.122081818171</v>
      </c>
      <c r="P3323" s="49"/>
      <c r="Q3323" s="49"/>
      <c r="R3323" s="50"/>
    </row>
    <row r="3324" spans="1:18" x14ac:dyDescent="0.25">
      <c r="A3324" s="51">
        <v>3321</v>
      </c>
      <c r="B3324" s="52"/>
      <c r="C3324" s="38">
        <v>748</v>
      </c>
      <c r="D3324" s="39">
        <v>44986</v>
      </c>
      <c r="E3324" s="40" t="s">
        <v>6575</v>
      </c>
      <c r="F3324" s="41">
        <v>-234986</v>
      </c>
      <c r="G3324" s="40" t="s">
        <v>3749</v>
      </c>
      <c r="H3324" s="41">
        <v>-24674</v>
      </c>
      <c r="I3324" s="42">
        <f t="shared" si="204"/>
        <v>-22430.909090909088</v>
      </c>
      <c r="J3324" s="43">
        <v>45036</v>
      </c>
      <c r="K3324" s="44">
        <v>-217580</v>
      </c>
      <c r="L3324" s="45">
        <v>0.1075</v>
      </c>
      <c r="M3324" s="46">
        <f t="shared" si="205"/>
        <v>-23389.85</v>
      </c>
      <c r="N3324" s="47">
        <f t="shared" si="206"/>
        <v>-958.94090909091028</v>
      </c>
      <c r="O3324" s="48">
        <f t="shared" si="207"/>
        <v>-1035.6561818181831</v>
      </c>
      <c r="P3324" s="49"/>
      <c r="Q3324" s="49"/>
      <c r="R3324" s="50"/>
    </row>
    <row r="3325" spans="1:18" x14ac:dyDescent="0.25">
      <c r="A3325" s="51">
        <v>3322</v>
      </c>
      <c r="B3325" s="52"/>
      <c r="C3325" s="38">
        <v>1039</v>
      </c>
      <c r="D3325" s="39">
        <v>45002</v>
      </c>
      <c r="E3325" s="40" t="s">
        <v>6576</v>
      </c>
      <c r="F3325" s="41">
        <v>-163404</v>
      </c>
      <c r="G3325" s="40" t="s">
        <v>3749</v>
      </c>
      <c r="H3325" s="41">
        <v>-17157</v>
      </c>
      <c r="I3325" s="42">
        <f t="shared" si="204"/>
        <v>-15597.272727272726</v>
      </c>
      <c r="J3325" s="43">
        <v>45036</v>
      </c>
      <c r="K3325" s="44">
        <v>-148549</v>
      </c>
      <c r="L3325" s="45">
        <v>0.1075</v>
      </c>
      <c r="M3325" s="46">
        <f t="shared" si="205"/>
        <v>-15969.0175</v>
      </c>
      <c r="N3325" s="47">
        <f t="shared" si="206"/>
        <v>-371.74477272727381</v>
      </c>
      <c r="O3325" s="48">
        <f t="shared" si="207"/>
        <v>-401.48435454545574</v>
      </c>
      <c r="P3325" s="49"/>
      <c r="Q3325" s="49"/>
      <c r="R3325" s="50"/>
    </row>
    <row r="3326" spans="1:18" x14ac:dyDescent="0.25">
      <c r="A3326" s="51">
        <v>3323</v>
      </c>
      <c r="B3326" s="52"/>
      <c r="C3326" s="38">
        <v>1009</v>
      </c>
      <c r="D3326" s="39">
        <v>44999</v>
      </c>
      <c r="E3326" s="40" t="s">
        <v>6577</v>
      </c>
      <c r="F3326" s="41">
        <v>-81675</v>
      </c>
      <c r="G3326" s="40" t="s">
        <v>3749</v>
      </c>
      <c r="H3326" s="41">
        <v>-8576</v>
      </c>
      <c r="I3326" s="42">
        <f t="shared" si="204"/>
        <v>-7796.363636363636</v>
      </c>
      <c r="J3326" s="43">
        <v>45036</v>
      </c>
      <c r="K3326" s="44">
        <v>-74250</v>
      </c>
      <c r="L3326" s="45">
        <v>0.1075</v>
      </c>
      <c r="M3326" s="46">
        <f t="shared" si="205"/>
        <v>-7981.875</v>
      </c>
      <c r="N3326" s="47">
        <f t="shared" si="206"/>
        <v>-185.51136363636397</v>
      </c>
      <c r="O3326" s="48">
        <f t="shared" si="207"/>
        <v>-200.35227272727309</v>
      </c>
      <c r="P3326" s="49"/>
      <c r="Q3326" s="49"/>
      <c r="R3326" s="50"/>
    </row>
    <row r="3327" spans="1:18" x14ac:dyDescent="0.25">
      <c r="A3327" s="51">
        <v>3324</v>
      </c>
      <c r="B3327" s="52"/>
      <c r="C3327" s="38">
        <v>973</v>
      </c>
      <c r="D3327" s="39">
        <v>44996</v>
      </c>
      <c r="E3327" s="40" t="s">
        <v>6578</v>
      </c>
      <c r="F3327" s="41">
        <v>-361360</v>
      </c>
      <c r="G3327" s="40" t="s">
        <v>3749</v>
      </c>
      <c r="H3327" s="41">
        <v>-37943</v>
      </c>
      <c r="I3327" s="42">
        <f t="shared" si="204"/>
        <v>-34493.63636363636</v>
      </c>
      <c r="J3327" s="43">
        <v>45036</v>
      </c>
      <c r="K3327" s="44">
        <v>-328509</v>
      </c>
      <c r="L3327" s="45">
        <v>0.1075</v>
      </c>
      <c r="M3327" s="46">
        <f t="shared" si="205"/>
        <v>-35314.717499999999</v>
      </c>
      <c r="N3327" s="47">
        <f t="shared" si="206"/>
        <v>-821.08113636363851</v>
      </c>
      <c r="O3327" s="48">
        <f t="shared" si="207"/>
        <v>-886.76762727272967</v>
      </c>
      <c r="P3327" s="49"/>
      <c r="Q3327" s="49"/>
      <c r="R3327" s="50"/>
    </row>
    <row r="3328" spans="1:18" x14ac:dyDescent="0.25">
      <c r="A3328" s="51">
        <v>3325</v>
      </c>
      <c r="B3328" s="53"/>
      <c r="C3328" s="38">
        <v>1052</v>
      </c>
      <c r="D3328" s="39">
        <v>45005</v>
      </c>
      <c r="E3328" s="40" t="s">
        <v>6579</v>
      </c>
      <c r="F3328" s="41">
        <v>-1026456</v>
      </c>
      <c r="G3328" s="40" t="s">
        <v>3749</v>
      </c>
      <c r="H3328" s="41">
        <v>-107778</v>
      </c>
      <c r="I3328" s="42">
        <f t="shared" si="204"/>
        <v>-97979.999999999985</v>
      </c>
      <c r="J3328" s="43">
        <v>45036</v>
      </c>
      <c r="K3328" s="44">
        <v>-933142</v>
      </c>
      <c r="L3328" s="45">
        <v>0.1075</v>
      </c>
      <c r="M3328" s="46">
        <f t="shared" si="205"/>
        <v>-100312.765</v>
      </c>
      <c r="N3328" s="47">
        <f t="shared" si="206"/>
        <v>-2332.765000000014</v>
      </c>
      <c r="O3328" s="48">
        <f t="shared" si="207"/>
        <v>-2519.3862000000154</v>
      </c>
      <c r="P3328" s="49"/>
      <c r="Q3328" s="49"/>
      <c r="R3328" s="50"/>
    </row>
    <row r="3329" spans="1:18" x14ac:dyDescent="0.25">
      <c r="A3329" s="51">
        <v>3326</v>
      </c>
      <c r="B3329" s="54" t="s">
        <v>6580</v>
      </c>
      <c r="C3329" s="38" t="s">
        <v>6581</v>
      </c>
      <c r="D3329" s="39">
        <v>44964</v>
      </c>
      <c r="E3329" s="40" t="s">
        <v>4682</v>
      </c>
      <c r="F3329" s="41">
        <v>774414</v>
      </c>
      <c r="G3329" s="40" t="s">
        <v>3749</v>
      </c>
      <c r="H3329" s="41">
        <v>81313</v>
      </c>
      <c r="I3329" s="42">
        <f t="shared" si="204"/>
        <v>73920.909090909088</v>
      </c>
      <c r="J3329" s="43">
        <v>45036</v>
      </c>
      <c r="K3329" s="44">
        <v>704013</v>
      </c>
      <c r="L3329" s="45">
        <v>0.1075</v>
      </c>
      <c r="M3329" s="46">
        <f t="shared" si="205"/>
        <v>75681.397499999992</v>
      </c>
      <c r="N3329" s="47">
        <f t="shared" si="206"/>
        <v>1760.4884090909036</v>
      </c>
      <c r="O3329" s="48">
        <f t="shared" si="207"/>
        <v>1901.327481818176</v>
      </c>
      <c r="P3329" s="49"/>
      <c r="Q3329" s="49"/>
      <c r="R3329" s="50"/>
    </row>
    <row r="3330" spans="1:18" ht="26.45" customHeight="1" x14ac:dyDescent="0.25">
      <c r="A3330" s="51">
        <v>3327</v>
      </c>
      <c r="B3330" s="37" t="s">
        <v>6582</v>
      </c>
      <c r="C3330" s="38" t="s">
        <v>6583</v>
      </c>
      <c r="D3330" s="39">
        <v>45015</v>
      </c>
      <c r="E3330" s="40" t="s">
        <v>4682</v>
      </c>
      <c r="F3330" s="41">
        <v>1409419</v>
      </c>
      <c r="G3330" s="40" t="s">
        <v>3749</v>
      </c>
      <c r="H3330" s="41">
        <v>147989</v>
      </c>
      <c r="I3330" s="42">
        <f t="shared" si="204"/>
        <v>134535.45454545453</v>
      </c>
      <c r="J3330" s="43">
        <v>45036</v>
      </c>
      <c r="K3330" s="44">
        <v>1281290</v>
      </c>
      <c r="L3330" s="45">
        <v>0.1075</v>
      </c>
      <c r="M3330" s="46">
        <f t="shared" si="205"/>
        <v>137738.67499999999</v>
      </c>
      <c r="N3330" s="47">
        <f t="shared" si="206"/>
        <v>3203.2204545454588</v>
      </c>
      <c r="O3330" s="48">
        <f t="shared" si="207"/>
        <v>3459.4780909090955</v>
      </c>
      <c r="P3330" s="49"/>
      <c r="Q3330" s="49"/>
      <c r="R3330" s="50"/>
    </row>
    <row r="3331" spans="1:18" x14ac:dyDescent="0.25">
      <c r="A3331" s="51">
        <v>3328</v>
      </c>
      <c r="B3331" s="52"/>
      <c r="C3331" s="38" t="s">
        <v>6584</v>
      </c>
      <c r="D3331" s="39">
        <v>44996</v>
      </c>
      <c r="E3331" s="40" t="s">
        <v>4682</v>
      </c>
      <c r="F3331" s="41">
        <v>844954</v>
      </c>
      <c r="G3331" s="40" t="s">
        <v>3749</v>
      </c>
      <c r="H3331" s="41">
        <v>88720</v>
      </c>
      <c r="I3331" s="42">
        <f t="shared" si="204"/>
        <v>80654.545454545441</v>
      </c>
      <c r="J3331" s="43">
        <v>45036</v>
      </c>
      <c r="K3331" s="44">
        <v>768140</v>
      </c>
      <c r="L3331" s="45">
        <v>0.1075</v>
      </c>
      <c r="M3331" s="46">
        <f t="shared" si="205"/>
        <v>82575.05</v>
      </c>
      <c r="N3331" s="47">
        <f t="shared" si="206"/>
        <v>1920.5045454545616</v>
      </c>
      <c r="O3331" s="48">
        <f t="shared" si="207"/>
        <v>2074.1449090909268</v>
      </c>
      <c r="P3331" s="49"/>
      <c r="Q3331" s="49"/>
      <c r="R3331" s="50"/>
    </row>
    <row r="3332" spans="1:18" x14ac:dyDescent="0.25">
      <c r="A3332" s="51">
        <v>3329</v>
      </c>
      <c r="B3332" s="52"/>
      <c r="C3332" s="38" t="s">
        <v>6585</v>
      </c>
      <c r="D3332" s="39">
        <v>45008</v>
      </c>
      <c r="E3332" s="40" t="s">
        <v>4682</v>
      </c>
      <c r="F3332" s="41">
        <v>654256</v>
      </c>
      <c r="G3332" s="40" t="s">
        <v>3749</v>
      </c>
      <c r="H3332" s="41">
        <v>68697</v>
      </c>
      <c r="I3332" s="42">
        <f t="shared" ref="I3332:I3395" si="208">H3332/1.1</f>
        <v>62451.818181818177</v>
      </c>
      <c r="J3332" s="43">
        <v>45036</v>
      </c>
      <c r="K3332" s="44">
        <v>594778</v>
      </c>
      <c r="L3332" s="45">
        <v>0.1075</v>
      </c>
      <c r="M3332" s="46">
        <f t="shared" ref="M3332:M3395" si="209">K3332*L3332</f>
        <v>63938.635000000002</v>
      </c>
      <c r="N3332" s="47">
        <f t="shared" ref="N3332:N3395" si="210">M3332-I3332</f>
        <v>1486.8168181818255</v>
      </c>
      <c r="O3332" s="48">
        <f t="shared" ref="O3332:O3395" si="211">N3332*1.08</f>
        <v>1605.7621636363717</v>
      </c>
      <c r="P3332" s="49"/>
      <c r="Q3332" s="49"/>
      <c r="R3332" s="50"/>
    </row>
    <row r="3333" spans="1:18" x14ac:dyDescent="0.25">
      <c r="A3333" s="51">
        <v>3330</v>
      </c>
      <c r="B3333" s="52"/>
      <c r="C3333" s="38" t="s">
        <v>6586</v>
      </c>
      <c r="D3333" s="39">
        <v>44996</v>
      </c>
      <c r="E3333" s="40" t="s">
        <v>4682</v>
      </c>
      <c r="F3333" s="41">
        <v>374347</v>
      </c>
      <c r="G3333" s="40" t="s">
        <v>3749</v>
      </c>
      <c r="H3333" s="41">
        <v>39306</v>
      </c>
      <c r="I3333" s="42">
        <f t="shared" si="208"/>
        <v>35732.727272727272</v>
      </c>
      <c r="J3333" s="43">
        <v>45036</v>
      </c>
      <c r="K3333" s="44">
        <v>340315</v>
      </c>
      <c r="L3333" s="45">
        <v>0.1075</v>
      </c>
      <c r="M3333" s="46">
        <f t="shared" si="209"/>
        <v>36583.862500000003</v>
      </c>
      <c r="N3333" s="47">
        <f t="shared" si="210"/>
        <v>851.13522727273084</v>
      </c>
      <c r="O3333" s="48">
        <f t="shared" si="211"/>
        <v>919.22604545454942</v>
      </c>
      <c r="P3333" s="49"/>
      <c r="Q3333" s="49"/>
      <c r="R3333" s="50"/>
    </row>
    <row r="3334" spans="1:18" x14ac:dyDescent="0.25">
      <c r="A3334" s="51">
        <v>3331</v>
      </c>
      <c r="B3334" s="52"/>
      <c r="C3334" s="38" t="s">
        <v>6587</v>
      </c>
      <c r="D3334" s="39">
        <v>45015</v>
      </c>
      <c r="E3334" s="40" t="s">
        <v>4682</v>
      </c>
      <c r="F3334" s="41">
        <v>1001044</v>
      </c>
      <c r="G3334" s="40" t="s">
        <v>3749</v>
      </c>
      <c r="H3334" s="41">
        <v>105110</v>
      </c>
      <c r="I3334" s="42">
        <f t="shared" si="208"/>
        <v>95554.545454545441</v>
      </c>
      <c r="J3334" s="43">
        <v>45036</v>
      </c>
      <c r="K3334" s="44">
        <v>910040</v>
      </c>
      <c r="L3334" s="45">
        <v>0.1075</v>
      </c>
      <c r="M3334" s="46">
        <f t="shared" si="209"/>
        <v>97829.3</v>
      </c>
      <c r="N3334" s="47">
        <f t="shared" si="210"/>
        <v>2274.7545454545616</v>
      </c>
      <c r="O3334" s="48">
        <f t="shared" si="211"/>
        <v>2456.7349090909265</v>
      </c>
      <c r="P3334" s="49"/>
      <c r="Q3334" s="49"/>
      <c r="R3334" s="50"/>
    </row>
    <row r="3335" spans="1:18" x14ac:dyDescent="0.25">
      <c r="A3335" s="51">
        <v>3332</v>
      </c>
      <c r="B3335" s="52"/>
      <c r="C3335" s="38" t="s">
        <v>6588</v>
      </c>
      <c r="D3335" s="39">
        <v>44986</v>
      </c>
      <c r="E3335" s="40" t="s">
        <v>4682</v>
      </c>
      <c r="F3335" s="41">
        <v>1899560</v>
      </c>
      <c r="G3335" s="40" t="s">
        <v>3749</v>
      </c>
      <c r="H3335" s="41">
        <v>199454</v>
      </c>
      <c r="I3335" s="42">
        <f t="shared" si="208"/>
        <v>181321.81818181818</v>
      </c>
      <c r="J3335" s="43">
        <v>45036</v>
      </c>
      <c r="K3335" s="44">
        <v>1726873</v>
      </c>
      <c r="L3335" s="45">
        <v>0.1075</v>
      </c>
      <c r="M3335" s="46">
        <f t="shared" si="209"/>
        <v>185638.8475</v>
      </c>
      <c r="N3335" s="47">
        <f t="shared" si="210"/>
        <v>4317.029318181827</v>
      </c>
      <c r="O3335" s="48">
        <f t="shared" si="211"/>
        <v>4662.3916636363738</v>
      </c>
      <c r="P3335" s="49"/>
      <c r="Q3335" s="49"/>
      <c r="R3335" s="50"/>
    </row>
    <row r="3336" spans="1:18" x14ac:dyDescent="0.25">
      <c r="A3336" s="51">
        <v>3333</v>
      </c>
      <c r="B3336" s="52"/>
      <c r="C3336" s="38" t="s">
        <v>6589</v>
      </c>
      <c r="D3336" s="39">
        <v>44986</v>
      </c>
      <c r="E3336" s="40" t="s">
        <v>4682</v>
      </c>
      <c r="F3336" s="41">
        <v>1821508</v>
      </c>
      <c r="G3336" s="40" t="s">
        <v>3749</v>
      </c>
      <c r="H3336" s="41">
        <v>191258</v>
      </c>
      <c r="I3336" s="42">
        <f t="shared" si="208"/>
        <v>173870.90909090909</v>
      </c>
      <c r="J3336" s="43">
        <v>45036</v>
      </c>
      <c r="K3336" s="44">
        <v>1655916</v>
      </c>
      <c r="L3336" s="45">
        <v>0.1075</v>
      </c>
      <c r="M3336" s="46">
        <f t="shared" si="209"/>
        <v>178010.97</v>
      </c>
      <c r="N3336" s="47">
        <f t="shared" si="210"/>
        <v>4140.0609090909129</v>
      </c>
      <c r="O3336" s="48">
        <f t="shared" si="211"/>
        <v>4471.265781818186</v>
      </c>
      <c r="P3336" s="49"/>
      <c r="Q3336" s="49"/>
      <c r="R3336" s="50"/>
    </row>
    <row r="3337" spans="1:18" x14ac:dyDescent="0.25">
      <c r="A3337" s="51">
        <v>3334</v>
      </c>
      <c r="B3337" s="52"/>
      <c r="C3337" s="38" t="s">
        <v>6590</v>
      </c>
      <c r="D3337" s="39">
        <v>44996</v>
      </c>
      <c r="E3337" s="40" t="s">
        <v>4682</v>
      </c>
      <c r="F3337" s="41">
        <v>1288741</v>
      </c>
      <c r="G3337" s="40" t="s">
        <v>3749</v>
      </c>
      <c r="H3337" s="41">
        <v>135318</v>
      </c>
      <c r="I3337" s="42">
        <f t="shared" si="208"/>
        <v>123016.36363636363</v>
      </c>
      <c r="J3337" s="43">
        <v>45036</v>
      </c>
      <c r="K3337" s="44">
        <v>1171583</v>
      </c>
      <c r="L3337" s="45">
        <v>0.1075</v>
      </c>
      <c r="M3337" s="46">
        <f t="shared" si="209"/>
        <v>125945.1725</v>
      </c>
      <c r="N3337" s="47">
        <f t="shared" si="210"/>
        <v>2928.8088636363682</v>
      </c>
      <c r="O3337" s="48">
        <f t="shared" si="211"/>
        <v>3163.1135727272776</v>
      </c>
      <c r="P3337" s="49"/>
      <c r="Q3337" s="49"/>
      <c r="R3337" s="50"/>
    </row>
    <row r="3338" spans="1:18" x14ac:dyDescent="0.25">
      <c r="A3338" s="51">
        <v>3335</v>
      </c>
      <c r="B3338" s="52"/>
      <c r="C3338" s="38" t="s">
        <v>6591</v>
      </c>
      <c r="D3338" s="39">
        <v>44996</v>
      </c>
      <c r="E3338" s="40" t="s">
        <v>4682</v>
      </c>
      <c r="F3338" s="41">
        <v>374347</v>
      </c>
      <c r="G3338" s="40" t="s">
        <v>3749</v>
      </c>
      <c r="H3338" s="41">
        <v>39306</v>
      </c>
      <c r="I3338" s="42">
        <f t="shared" si="208"/>
        <v>35732.727272727272</v>
      </c>
      <c r="J3338" s="43">
        <v>45036</v>
      </c>
      <c r="K3338" s="44">
        <v>340315</v>
      </c>
      <c r="L3338" s="45">
        <v>0.1075</v>
      </c>
      <c r="M3338" s="46">
        <f t="shared" si="209"/>
        <v>36583.862500000003</v>
      </c>
      <c r="N3338" s="47">
        <f t="shared" si="210"/>
        <v>851.13522727273084</v>
      </c>
      <c r="O3338" s="48">
        <f t="shared" si="211"/>
        <v>919.22604545454942</v>
      </c>
      <c r="P3338" s="49"/>
      <c r="Q3338" s="49"/>
      <c r="R3338" s="50"/>
    </row>
    <row r="3339" spans="1:18" x14ac:dyDescent="0.25">
      <c r="A3339" s="51">
        <v>3336</v>
      </c>
      <c r="B3339" s="52"/>
      <c r="C3339" s="38" t="s">
        <v>6592</v>
      </c>
      <c r="D3339" s="39">
        <v>45015</v>
      </c>
      <c r="E3339" s="40" t="s">
        <v>4682</v>
      </c>
      <c r="F3339" s="41">
        <v>608814</v>
      </c>
      <c r="G3339" s="40" t="s">
        <v>3749</v>
      </c>
      <c r="H3339" s="41">
        <v>63925</v>
      </c>
      <c r="I3339" s="42">
        <f t="shared" si="208"/>
        <v>58113.63636363636</v>
      </c>
      <c r="J3339" s="43">
        <v>45036</v>
      </c>
      <c r="K3339" s="44">
        <v>553467</v>
      </c>
      <c r="L3339" s="45">
        <v>0.1075</v>
      </c>
      <c r="M3339" s="46">
        <f t="shared" si="209"/>
        <v>59497.702499999999</v>
      </c>
      <c r="N3339" s="47">
        <f t="shared" si="210"/>
        <v>1384.0661363636391</v>
      </c>
      <c r="O3339" s="48">
        <f t="shared" si="211"/>
        <v>1494.7914272727303</v>
      </c>
      <c r="P3339" s="49"/>
      <c r="Q3339" s="49"/>
      <c r="R3339" s="50"/>
    </row>
    <row r="3340" spans="1:18" x14ac:dyDescent="0.25">
      <c r="A3340" s="51">
        <v>3337</v>
      </c>
      <c r="B3340" s="52"/>
      <c r="C3340" s="38" t="s">
        <v>6593</v>
      </c>
      <c r="D3340" s="39">
        <v>44996</v>
      </c>
      <c r="E3340" s="40" t="s">
        <v>4682</v>
      </c>
      <c r="F3340" s="41">
        <v>1685420</v>
      </c>
      <c r="G3340" s="40" t="s">
        <v>3749</v>
      </c>
      <c r="H3340" s="41">
        <v>176969</v>
      </c>
      <c r="I3340" s="42">
        <f t="shared" si="208"/>
        <v>160880.90909090909</v>
      </c>
      <c r="J3340" s="43">
        <v>45036</v>
      </c>
      <c r="K3340" s="44">
        <v>1532200</v>
      </c>
      <c r="L3340" s="45">
        <v>0.1075</v>
      </c>
      <c r="M3340" s="46">
        <f t="shared" si="209"/>
        <v>164711.5</v>
      </c>
      <c r="N3340" s="47">
        <f t="shared" si="210"/>
        <v>3830.5909090909117</v>
      </c>
      <c r="O3340" s="48">
        <f t="shared" si="211"/>
        <v>4137.038181818185</v>
      </c>
      <c r="P3340" s="49"/>
      <c r="Q3340" s="49"/>
      <c r="R3340" s="50"/>
    </row>
    <row r="3341" spans="1:18" x14ac:dyDescent="0.25">
      <c r="A3341" s="51">
        <v>3338</v>
      </c>
      <c r="B3341" s="53"/>
      <c r="C3341" s="38" t="s">
        <v>6594</v>
      </c>
      <c r="D3341" s="39">
        <v>45003</v>
      </c>
      <c r="E3341" s="40" t="s">
        <v>4682</v>
      </c>
      <c r="F3341" s="41">
        <v>1077517</v>
      </c>
      <c r="G3341" s="40" t="s">
        <v>3749</v>
      </c>
      <c r="H3341" s="41">
        <v>113139</v>
      </c>
      <c r="I3341" s="42">
        <f t="shared" si="208"/>
        <v>102853.63636363635</v>
      </c>
      <c r="J3341" s="43">
        <v>45036</v>
      </c>
      <c r="K3341" s="44">
        <v>979561</v>
      </c>
      <c r="L3341" s="45">
        <v>0.1075</v>
      </c>
      <c r="M3341" s="46">
        <f t="shared" si="209"/>
        <v>105302.8075</v>
      </c>
      <c r="N3341" s="47">
        <f t="shared" si="210"/>
        <v>2449.1711363636423</v>
      </c>
      <c r="O3341" s="48">
        <f t="shared" si="211"/>
        <v>2645.1048272727339</v>
      </c>
      <c r="P3341" s="49"/>
      <c r="Q3341" s="49"/>
      <c r="R3341" s="50"/>
    </row>
    <row r="3342" spans="1:18" x14ac:dyDescent="0.25">
      <c r="A3342" s="51">
        <v>3339</v>
      </c>
      <c r="B3342" s="54" t="s">
        <v>6595</v>
      </c>
      <c r="C3342" s="38">
        <v>146</v>
      </c>
      <c r="D3342" s="39">
        <v>45002</v>
      </c>
      <c r="E3342" s="40" t="s">
        <v>6596</v>
      </c>
      <c r="F3342" s="41">
        <v>-391383</v>
      </c>
      <c r="G3342" s="40" t="s">
        <v>3749</v>
      </c>
      <c r="H3342" s="41">
        <v>-41095</v>
      </c>
      <c r="I3342" s="42">
        <f t="shared" si="208"/>
        <v>-37359.090909090904</v>
      </c>
      <c r="J3342" s="43">
        <v>45036</v>
      </c>
      <c r="K3342" s="44">
        <v>-355803</v>
      </c>
      <c r="L3342" s="45">
        <v>0.1075</v>
      </c>
      <c r="M3342" s="46">
        <f t="shared" si="209"/>
        <v>-38248.822500000002</v>
      </c>
      <c r="N3342" s="47">
        <f t="shared" si="210"/>
        <v>-889.73159090909758</v>
      </c>
      <c r="O3342" s="48">
        <f t="shared" si="211"/>
        <v>-960.9101181818254</v>
      </c>
      <c r="P3342" s="49"/>
      <c r="Q3342" s="49"/>
      <c r="R3342" s="50"/>
    </row>
    <row r="3343" spans="1:18" x14ac:dyDescent="0.25">
      <c r="A3343" s="51">
        <v>3340</v>
      </c>
      <c r="B3343" s="54" t="s">
        <v>6597</v>
      </c>
      <c r="C3343" s="38">
        <v>167</v>
      </c>
      <c r="D3343" s="39">
        <v>45013</v>
      </c>
      <c r="E3343" s="40" t="s">
        <v>6598</v>
      </c>
      <c r="F3343" s="41">
        <v>-199650</v>
      </c>
      <c r="G3343" s="40" t="s">
        <v>3749</v>
      </c>
      <c r="H3343" s="41">
        <v>-20963</v>
      </c>
      <c r="I3343" s="42">
        <f t="shared" si="208"/>
        <v>-19057.272727272724</v>
      </c>
      <c r="J3343" s="43">
        <v>45036</v>
      </c>
      <c r="K3343" s="44">
        <v>-181500</v>
      </c>
      <c r="L3343" s="45">
        <v>0.1075</v>
      </c>
      <c r="M3343" s="46">
        <f t="shared" si="209"/>
        <v>-19511.25</v>
      </c>
      <c r="N3343" s="47">
        <f t="shared" si="210"/>
        <v>-453.9772727272757</v>
      </c>
      <c r="O3343" s="48">
        <f t="shared" si="211"/>
        <v>-490.2954545454578</v>
      </c>
      <c r="P3343" s="49"/>
      <c r="Q3343" s="49"/>
      <c r="R3343" s="50"/>
    </row>
    <row r="3344" spans="1:18" x14ac:dyDescent="0.25">
      <c r="A3344" s="51">
        <v>3341</v>
      </c>
      <c r="B3344" s="54" t="s">
        <v>6599</v>
      </c>
      <c r="C3344" s="38" t="s">
        <v>6600</v>
      </c>
      <c r="D3344" s="39">
        <v>44971</v>
      </c>
      <c r="E3344" s="40" t="s">
        <v>4682</v>
      </c>
      <c r="F3344" s="41">
        <v>1734730</v>
      </c>
      <c r="G3344" s="40" t="s">
        <v>3749</v>
      </c>
      <c r="H3344" s="41">
        <v>182147</v>
      </c>
      <c r="I3344" s="42">
        <f t="shared" si="208"/>
        <v>165588.18181818179</v>
      </c>
      <c r="J3344" s="43">
        <v>45036</v>
      </c>
      <c r="K3344" s="44">
        <v>1577027</v>
      </c>
      <c r="L3344" s="45">
        <v>0.1075</v>
      </c>
      <c r="M3344" s="46">
        <f t="shared" si="209"/>
        <v>169530.4025</v>
      </c>
      <c r="N3344" s="47">
        <f t="shared" si="210"/>
        <v>3942.2206818182021</v>
      </c>
      <c r="O3344" s="48">
        <f t="shared" si="211"/>
        <v>4257.5983363636587</v>
      </c>
      <c r="P3344" s="49"/>
      <c r="Q3344" s="49"/>
      <c r="R3344" s="50"/>
    </row>
    <row r="3345" spans="1:18" x14ac:dyDescent="0.25">
      <c r="A3345" s="51">
        <v>3342</v>
      </c>
      <c r="B3345" s="54" t="s">
        <v>6601</v>
      </c>
      <c r="C3345" s="38" t="s">
        <v>6602</v>
      </c>
      <c r="D3345" s="39">
        <v>44980</v>
      </c>
      <c r="E3345" s="40" t="s">
        <v>4682</v>
      </c>
      <c r="F3345" s="41">
        <v>1879628</v>
      </c>
      <c r="G3345" s="40" t="s">
        <v>3749</v>
      </c>
      <c r="H3345" s="41">
        <v>197361</v>
      </c>
      <c r="I3345" s="42">
        <f t="shared" si="208"/>
        <v>179419.09090909088</v>
      </c>
      <c r="J3345" s="43">
        <v>45036</v>
      </c>
      <c r="K3345" s="44">
        <v>1708753</v>
      </c>
      <c r="L3345" s="45">
        <v>0.1075</v>
      </c>
      <c r="M3345" s="46">
        <f t="shared" si="209"/>
        <v>183690.94750000001</v>
      </c>
      <c r="N3345" s="47">
        <f t="shared" si="210"/>
        <v>4271.8565909091267</v>
      </c>
      <c r="O3345" s="48">
        <f t="shared" si="211"/>
        <v>4613.6051181818575</v>
      </c>
      <c r="P3345" s="49"/>
      <c r="Q3345" s="49"/>
      <c r="R3345" s="50"/>
    </row>
    <row r="3346" spans="1:18" ht="39.6" customHeight="1" x14ac:dyDescent="0.25">
      <c r="A3346" s="51">
        <v>3343</v>
      </c>
      <c r="B3346" s="37" t="s">
        <v>6603</v>
      </c>
      <c r="C3346" s="38" t="s">
        <v>6604</v>
      </c>
      <c r="D3346" s="39">
        <v>45013</v>
      </c>
      <c r="E3346" s="40" t="s">
        <v>4682</v>
      </c>
      <c r="F3346" s="41">
        <v>1259715</v>
      </c>
      <c r="G3346" s="40" t="s">
        <v>3749</v>
      </c>
      <c r="H3346" s="41">
        <v>132270</v>
      </c>
      <c r="I3346" s="42">
        <f t="shared" si="208"/>
        <v>120245.45454545453</v>
      </c>
      <c r="J3346" s="43">
        <v>45036</v>
      </c>
      <c r="K3346" s="44">
        <v>1145195</v>
      </c>
      <c r="L3346" s="45">
        <v>0.1075</v>
      </c>
      <c r="M3346" s="46">
        <f t="shared" si="209"/>
        <v>123108.46249999999</v>
      </c>
      <c r="N3346" s="47">
        <f t="shared" si="210"/>
        <v>2863.0079545454646</v>
      </c>
      <c r="O3346" s="48">
        <f t="shared" si="211"/>
        <v>3092.0485909091021</v>
      </c>
      <c r="P3346" s="49"/>
      <c r="Q3346" s="49"/>
      <c r="R3346" s="50"/>
    </row>
    <row r="3347" spans="1:18" x14ac:dyDescent="0.25">
      <c r="A3347" s="51">
        <v>3344</v>
      </c>
      <c r="B3347" s="52"/>
      <c r="C3347" s="38" t="s">
        <v>6605</v>
      </c>
      <c r="D3347" s="39">
        <v>45002</v>
      </c>
      <c r="E3347" s="40" t="s">
        <v>4682</v>
      </c>
      <c r="F3347" s="41">
        <v>608814</v>
      </c>
      <c r="G3347" s="40" t="s">
        <v>3749</v>
      </c>
      <c r="H3347" s="41">
        <v>63925</v>
      </c>
      <c r="I3347" s="42">
        <f t="shared" si="208"/>
        <v>58113.63636363636</v>
      </c>
      <c r="J3347" s="43">
        <v>45036</v>
      </c>
      <c r="K3347" s="44">
        <v>553467</v>
      </c>
      <c r="L3347" s="45">
        <v>0.1075</v>
      </c>
      <c r="M3347" s="46">
        <f t="shared" si="209"/>
        <v>59497.702499999999</v>
      </c>
      <c r="N3347" s="47">
        <f t="shared" si="210"/>
        <v>1384.0661363636391</v>
      </c>
      <c r="O3347" s="48">
        <f t="shared" si="211"/>
        <v>1494.7914272727303</v>
      </c>
      <c r="P3347" s="49"/>
      <c r="Q3347" s="49"/>
      <c r="R3347" s="50"/>
    </row>
    <row r="3348" spans="1:18" x14ac:dyDescent="0.25">
      <c r="A3348" s="51">
        <v>3345</v>
      </c>
      <c r="B3348" s="52"/>
      <c r="C3348" s="38" t="s">
        <v>6606</v>
      </c>
      <c r="D3348" s="39">
        <v>45005</v>
      </c>
      <c r="E3348" s="40" t="s">
        <v>4682</v>
      </c>
      <c r="F3348" s="41">
        <v>1434297</v>
      </c>
      <c r="G3348" s="40" t="s">
        <v>3749</v>
      </c>
      <c r="H3348" s="41">
        <v>150601</v>
      </c>
      <c r="I3348" s="42">
        <f t="shared" si="208"/>
        <v>136910</v>
      </c>
      <c r="J3348" s="43">
        <v>45036</v>
      </c>
      <c r="K3348" s="44">
        <v>1303906</v>
      </c>
      <c r="L3348" s="45">
        <v>0.1075</v>
      </c>
      <c r="M3348" s="46">
        <f t="shared" si="209"/>
        <v>140169.89499999999</v>
      </c>
      <c r="N3348" s="47">
        <f t="shared" si="210"/>
        <v>3259.8949999999895</v>
      </c>
      <c r="O3348" s="48">
        <f t="shared" si="211"/>
        <v>3520.6865999999891</v>
      </c>
      <c r="P3348" s="49"/>
      <c r="Q3348" s="49"/>
      <c r="R3348" s="50"/>
    </row>
    <row r="3349" spans="1:18" x14ac:dyDescent="0.25">
      <c r="A3349" s="51">
        <v>3346</v>
      </c>
      <c r="B3349" s="52"/>
      <c r="C3349" s="38" t="s">
        <v>6607</v>
      </c>
      <c r="D3349" s="39">
        <v>44999</v>
      </c>
      <c r="E3349" s="40" t="s">
        <v>4682</v>
      </c>
      <c r="F3349" s="41">
        <v>2031796</v>
      </c>
      <c r="G3349" s="40" t="s">
        <v>3749</v>
      </c>
      <c r="H3349" s="41">
        <v>213339</v>
      </c>
      <c r="I3349" s="42">
        <f t="shared" si="208"/>
        <v>193944.54545454544</v>
      </c>
      <c r="J3349" s="43">
        <v>45036</v>
      </c>
      <c r="K3349" s="44">
        <v>1847087</v>
      </c>
      <c r="L3349" s="45">
        <v>0.1075</v>
      </c>
      <c r="M3349" s="46">
        <f t="shared" si="209"/>
        <v>198561.85250000001</v>
      </c>
      <c r="N3349" s="47">
        <f t="shared" si="210"/>
        <v>4617.3070454545668</v>
      </c>
      <c r="O3349" s="48">
        <f t="shared" si="211"/>
        <v>4986.6916090909326</v>
      </c>
      <c r="P3349" s="49"/>
      <c r="Q3349" s="49"/>
      <c r="R3349" s="50"/>
    </row>
    <row r="3350" spans="1:18" x14ac:dyDescent="0.25">
      <c r="A3350" s="51">
        <v>3347</v>
      </c>
      <c r="B3350" s="52"/>
      <c r="C3350" s="38" t="s">
        <v>6608</v>
      </c>
      <c r="D3350" s="39">
        <v>45000</v>
      </c>
      <c r="E3350" s="40" t="s">
        <v>4682</v>
      </c>
      <c r="F3350" s="41">
        <v>374347</v>
      </c>
      <c r="G3350" s="40" t="s">
        <v>3749</v>
      </c>
      <c r="H3350" s="41">
        <v>39306</v>
      </c>
      <c r="I3350" s="42">
        <f t="shared" si="208"/>
        <v>35732.727272727272</v>
      </c>
      <c r="J3350" s="43">
        <v>45036</v>
      </c>
      <c r="K3350" s="44">
        <v>340315</v>
      </c>
      <c r="L3350" s="45">
        <v>0.1075</v>
      </c>
      <c r="M3350" s="46">
        <f t="shared" si="209"/>
        <v>36583.862500000003</v>
      </c>
      <c r="N3350" s="47">
        <f t="shared" si="210"/>
        <v>851.13522727273084</v>
      </c>
      <c r="O3350" s="48">
        <f t="shared" si="211"/>
        <v>919.22604545454942</v>
      </c>
      <c r="P3350" s="49"/>
      <c r="Q3350" s="49"/>
      <c r="R3350" s="50"/>
    </row>
    <row r="3351" spans="1:18" x14ac:dyDescent="0.25">
      <c r="A3351" s="51">
        <v>3348</v>
      </c>
      <c r="B3351" s="52"/>
      <c r="C3351" s="38" t="s">
        <v>6609</v>
      </c>
      <c r="D3351" s="39">
        <v>45002</v>
      </c>
      <c r="E3351" s="40" t="s">
        <v>4682</v>
      </c>
      <c r="F3351" s="41">
        <v>1039995</v>
      </c>
      <c r="G3351" s="40" t="s">
        <v>3749</v>
      </c>
      <c r="H3351" s="41">
        <v>109199</v>
      </c>
      <c r="I3351" s="42">
        <f t="shared" si="208"/>
        <v>99271.818181818177</v>
      </c>
      <c r="J3351" s="43">
        <v>45036</v>
      </c>
      <c r="K3351" s="44">
        <v>945450</v>
      </c>
      <c r="L3351" s="45">
        <v>0.1075</v>
      </c>
      <c r="M3351" s="46">
        <f t="shared" si="209"/>
        <v>101635.875</v>
      </c>
      <c r="N3351" s="47">
        <f t="shared" si="210"/>
        <v>2364.0568181818235</v>
      </c>
      <c r="O3351" s="48">
        <f t="shared" si="211"/>
        <v>2553.1813636363695</v>
      </c>
      <c r="P3351" s="49"/>
      <c r="Q3351" s="49"/>
      <c r="R3351" s="50"/>
    </row>
    <row r="3352" spans="1:18" x14ac:dyDescent="0.25">
      <c r="A3352" s="51">
        <v>3349</v>
      </c>
      <c r="B3352" s="52"/>
      <c r="C3352" s="38" t="s">
        <v>6610</v>
      </c>
      <c r="D3352" s="39">
        <v>45000</v>
      </c>
      <c r="E3352" s="40" t="s">
        <v>4682</v>
      </c>
      <c r="F3352" s="41">
        <v>1350901</v>
      </c>
      <c r="G3352" s="40" t="s">
        <v>3749</v>
      </c>
      <c r="H3352" s="41">
        <v>141845</v>
      </c>
      <c r="I3352" s="42">
        <f t="shared" si="208"/>
        <v>128949.99999999999</v>
      </c>
      <c r="J3352" s="43">
        <v>45036</v>
      </c>
      <c r="K3352" s="44">
        <v>1228092</v>
      </c>
      <c r="L3352" s="45">
        <v>0.1075</v>
      </c>
      <c r="M3352" s="46">
        <f t="shared" si="209"/>
        <v>132019.88999999998</v>
      </c>
      <c r="N3352" s="47">
        <f t="shared" si="210"/>
        <v>3069.8899999999994</v>
      </c>
      <c r="O3352" s="48">
        <f t="shared" si="211"/>
        <v>3315.4811999999997</v>
      </c>
      <c r="P3352" s="49"/>
      <c r="Q3352" s="49"/>
      <c r="R3352" s="50"/>
    </row>
    <row r="3353" spans="1:18" x14ac:dyDescent="0.25">
      <c r="A3353" s="51">
        <v>3350</v>
      </c>
      <c r="B3353" s="52"/>
      <c r="C3353" s="38" t="s">
        <v>6611</v>
      </c>
      <c r="D3353" s="39">
        <v>45000</v>
      </c>
      <c r="E3353" s="40" t="s">
        <v>4682</v>
      </c>
      <c r="F3353" s="41">
        <v>374347</v>
      </c>
      <c r="G3353" s="40" t="s">
        <v>3749</v>
      </c>
      <c r="H3353" s="41">
        <v>39306</v>
      </c>
      <c r="I3353" s="42">
        <f t="shared" si="208"/>
        <v>35732.727272727272</v>
      </c>
      <c r="J3353" s="43">
        <v>45036</v>
      </c>
      <c r="K3353" s="44">
        <v>340315</v>
      </c>
      <c r="L3353" s="45">
        <v>0.1075</v>
      </c>
      <c r="M3353" s="46">
        <f t="shared" si="209"/>
        <v>36583.862500000003</v>
      </c>
      <c r="N3353" s="47">
        <f t="shared" si="210"/>
        <v>851.13522727273084</v>
      </c>
      <c r="O3353" s="48">
        <f t="shared" si="211"/>
        <v>919.22604545454942</v>
      </c>
      <c r="P3353" s="49"/>
      <c r="Q3353" s="49"/>
      <c r="R3353" s="50"/>
    </row>
    <row r="3354" spans="1:18" x14ac:dyDescent="0.25">
      <c r="A3354" s="51">
        <v>3351</v>
      </c>
      <c r="B3354" s="52"/>
      <c r="C3354" s="38" t="s">
        <v>6612</v>
      </c>
      <c r="D3354" s="39">
        <v>45002</v>
      </c>
      <c r="E3354" s="40" t="s">
        <v>4682</v>
      </c>
      <c r="F3354" s="41">
        <v>374347</v>
      </c>
      <c r="G3354" s="40" t="s">
        <v>3749</v>
      </c>
      <c r="H3354" s="41">
        <v>39306</v>
      </c>
      <c r="I3354" s="42">
        <f t="shared" si="208"/>
        <v>35732.727272727272</v>
      </c>
      <c r="J3354" s="43">
        <v>45036</v>
      </c>
      <c r="K3354" s="44">
        <v>340315</v>
      </c>
      <c r="L3354" s="45">
        <v>0.1075</v>
      </c>
      <c r="M3354" s="46">
        <f t="shared" si="209"/>
        <v>36583.862500000003</v>
      </c>
      <c r="N3354" s="47">
        <f t="shared" si="210"/>
        <v>851.13522727273084</v>
      </c>
      <c r="O3354" s="48">
        <f t="shared" si="211"/>
        <v>919.22604545454942</v>
      </c>
      <c r="P3354" s="49"/>
      <c r="Q3354" s="49"/>
      <c r="R3354" s="50"/>
    </row>
    <row r="3355" spans="1:18" x14ac:dyDescent="0.25">
      <c r="A3355" s="51">
        <v>3352</v>
      </c>
      <c r="B3355" s="52"/>
      <c r="C3355" s="38" t="s">
        <v>6613</v>
      </c>
      <c r="D3355" s="39">
        <v>45002</v>
      </c>
      <c r="E3355" s="40" t="s">
        <v>4682</v>
      </c>
      <c r="F3355" s="41">
        <v>1300614</v>
      </c>
      <c r="G3355" s="40" t="s">
        <v>3749</v>
      </c>
      <c r="H3355" s="41">
        <v>136564</v>
      </c>
      <c r="I3355" s="42">
        <f t="shared" si="208"/>
        <v>124149.0909090909</v>
      </c>
      <c r="J3355" s="43">
        <v>45036</v>
      </c>
      <c r="K3355" s="44">
        <v>1182376</v>
      </c>
      <c r="L3355" s="45">
        <v>0.1075</v>
      </c>
      <c r="M3355" s="46">
        <f t="shared" si="209"/>
        <v>127105.42</v>
      </c>
      <c r="N3355" s="47">
        <f t="shared" si="210"/>
        <v>2956.3290909091011</v>
      </c>
      <c r="O3355" s="48">
        <f t="shared" si="211"/>
        <v>3192.8354181818295</v>
      </c>
      <c r="P3355" s="49"/>
      <c r="Q3355" s="49"/>
      <c r="R3355" s="50"/>
    </row>
    <row r="3356" spans="1:18" x14ac:dyDescent="0.25">
      <c r="A3356" s="51">
        <v>3353</v>
      </c>
      <c r="B3356" s="52"/>
      <c r="C3356" s="38" t="s">
        <v>6614</v>
      </c>
      <c r="D3356" s="39">
        <v>44999</v>
      </c>
      <c r="E3356" s="40" t="s">
        <v>4682</v>
      </c>
      <c r="F3356" s="41">
        <v>1595761</v>
      </c>
      <c r="G3356" s="40" t="s">
        <v>3749</v>
      </c>
      <c r="H3356" s="41">
        <v>167555</v>
      </c>
      <c r="I3356" s="42">
        <f t="shared" si="208"/>
        <v>152322.72727272726</v>
      </c>
      <c r="J3356" s="43">
        <v>45036</v>
      </c>
      <c r="K3356" s="44">
        <v>1450692</v>
      </c>
      <c r="L3356" s="45">
        <v>0.1075</v>
      </c>
      <c r="M3356" s="46">
        <f t="shared" si="209"/>
        <v>155949.38999999998</v>
      </c>
      <c r="N3356" s="47">
        <f t="shared" si="210"/>
        <v>3626.6627272727201</v>
      </c>
      <c r="O3356" s="48">
        <f t="shared" si="211"/>
        <v>3916.7957454545381</v>
      </c>
      <c r="P3356" s="49"/>
      <c r="Q3356" s="49"/>
      <c r="R3356" s="50"/>
    </row>
    <row r="3357" spans="1:18" x14ac:dyDescent="0.25">
      <c r="A3357" s="51">
        <v>3354</v>
      </c>
      <c r="B3357" s="52"/>
      <c r="C3357" s="38" t="s">
        <v>6615</v>
      </c>
      <c r="D3357" s="39">
        <v>44986</v>
      </c>
      <c r="E3357" s="40" t="s">
        <v>4682</v>
      </c>
      <c r="F3357" s="41">
        <v>2411861</v>
      </c>
      <c r="G3357" s="40" t="s">
        <v>3749</v>
      </c>
      <c r="H3357" s="41">
        <v>253245</v>
      </c>
      <c r="I3357" s="42">
        <f t="shared" si="208"/>
        <v>230222.72727272726</v>
      </c>
      <c r="J3357" s="43">
        <v>45036</v>
      </c>
      <c r="K3357" s="44">
        <v>2192601</v>
      </c>
      <c r="L3357" s="45">
        <v>0.1075</v>
      </c>
      <c r="M3357" s="46">
        <f t="shared" si="209"/>
        <v>235704.60749999998</v>
      </c>
      <c r="N3357" s="47">
        <f t="shared" si="210"/>
        <v>5481.8802272727189</v>
      </c>
      <c r="O3357" s="48">
        <f t="shared" si="211"/>
        <v>5920.4306454545367</v>
      </c>
      <c r="P3357" s="49"/>
      <c r="Q3357" s="49"/>
      <c r="R3357" s="50"/>
    </row>
    <row r="3358" spans="1:18" x14ac:dyDescent="0.25">
      <c r="A3358" s="51">
        <v>3355</v>
      </c>
      <c r="B3358" s="52"/>
      <c r="C3358" s="38" t="s">
        <v>6616</v>
      </c>
      <c r="D3358" s="39">
        <v>45000</v>
      </c>
      <c r="E3358" s="40" t="s">
        <v>4682</v>
      </c>
      <c r="F3358" s="41">
        <v>374347</v>
      </c>
      <c r="G3358" s="40" t="s">
        <v>3749</v>
      </c>
      <c r="H3358" s="41">
        <v>39306</v>
      </c>
      <c r="I3358" s="42">
        <f t="shared" si="208"/>
        <v>35732.727272727272</v>
      </c>
      <c r="J3358" s="43">
        <v>45036</v>
      </c>
      <c r="K3358" s="44">
        <v>340315</v>
      </c>
      <c r="L3358" s="45">
        <v>0.1075</v>
      </c>
      <c r="M3358" s="46">
        <f t="shared" si="209"/>
        <v>36583.862500000003</v>
      </c>
      <c r="N3358" s="47">
        <f t="shared" si="210"/>
        <v>851.13522727273084</v>
      </c>
      <c r="O3358" s="48">
        <f t="shared" si="211"/>
        <v>919.22604545454942</v>
      </c>
      <c r="P3358" s="49"/>
      <c r="Q3358" s="49"/>
      <c r="R3358" s="50"/>
    </row>
    <row r="3359" spans="1:18" x14ac:dyDescent="0.25">
      <c r="A3359" s="51">
        <v>3356</v>
      </c>
      <c r="B3359" s="52"/>
      <c r="C3359" s="38" t="s">
        <v>6617</v>
      </c>
      <c r="D3359" s="39">
        <v>45002</v>
      </c>
      <c r="E3359" s="40" t="s">
        <v>4682</v>
      </c>
      <c r="F3359" s="41">
        <v>374347</v>
      </c>
      <c r="G3359" s="40" t="s">
        <v>3749</v>
      </c>
      <c r="H3359" s="41">
        <v>39306</v>
      </c>
      <c r="I3359" s="42">
        <f t="shared" si="208"/>
        <v>35732.727272727272</v>
      </c>
      <c r="J3359" s="43">
        <v>45036</v>
      </c>
      <c r="K3359" s="44">
        <v>340315</v>
      </c>
      <c r="L3359" s="45">
        <v>0.1075</v>
      </c>
      <c r="M3359" s="46">
        <f t="shared" si="209"/>
        <v>36583.862500000003</v>
      </c>
      <c r="N3359" s="47">
        <f t="shared" si="210"/>
        <v>851.13522727273084</v>
      </c>
      <c r="O3359" s="48">
        <f t="shared" si="211"/>
        <v>919.22604545454942</v>
      </c>
      <c r="P3359" s="49"/>
      <c r="Q3359" s="49"/>
      <c r="R3359" s="50"/>
    </row>
    <row r="3360" spans="1:18" x14ac:dyDescent="0.25">
      <c r="A3360" s="51">
        <v>3357</v>
      </c>
      <c r="B3360" s="52"/>
      <c r="C3360" s="38" t="s">
        <v>6618</v>
      </c>
      <c r="D3360" s="39">
        <v>44986</v>
      </c>
      <c r="E3360" s="40" t="s">
        <v>4682</v>
      </c>
      <c r="F3360" s="41">
        <v>1649435</v>
      </c>
      <c r="G3360" s="40" t="s">
        <v>3749</v>
      </c>
      <c r="H3360" s="41">
        <v>173191</v>
      </c>
      <c r="I3360" s="42">
        <f t="shared" si="208"/>
        <v>157446.36363636362</v>
      </c>
      <c r="J3360" s="43">
        <v>45036</v>
      </c>
      <c r="K3360" s="44">
        <v>1499486</v>
      </c>
      <c r="L3360" s="45">
        <v>0.1075</v>
      </c>
      <c r="M3360" s="46">
        <f t="shared" si="209"/>
        <v>161194.745</v>
      </c>
      <c r="N3360" s="47">
        <f t="shared" si="210"/>
        <v>3748.3813636363775</v>
      </c>
      <c r="O3360" s="48">
        <f t="shared" si="211"/>
        <v>4048.2518727272882</v>
      </c>
      <c r="P3360" s="49"/>
      <c r="Q3360" s="49"/>
      <c r="R3360" s="50"/>
    </row>
    <row r="3361" spans="1:18" x14ac:dyDescent="0.25">
      <c r="A3361" s="51">
        <v>3358</v>
      </c>
      <c r="B3361" s="52"/>
      <c r="C3361" s="38" t="s">
        <v>6619</v>
      </c>
      <c r="D3361" s="39">
        <v>45000</v>
      </c>
      <c r="E3361" s="40" t="s">
        <v>4682</v>
      </c>
      <c r="F3361" s="41">
        <v>374347</v>
      </c>
      <c r="G3361" s="40" t="s">
        <v>3749</v>
      </c>
      <c r="H3361" s="41">
        <v>39306</v>
      </c>
      <c r="I3361" s="42">
        <f t="shared" si="208"/>
        <v>35732.727272727272</v>
      </c>
      <c r="J3361" s="43">
        <v>45036</v>
      </c>
      <c r="K3361" s="44">
        <v>340315</v>
      </c>
      <c r="L3361" s="45">
        <v>0.1075</v>
      </c>
      <c r="M3361" s="46">
        <f t="shared" si="209"/>
        <v>36583.862500000003</v>
      </c>
      <c r="N3361" s="47">
        <f t="shared" si="210"/>
        <v>851.13522727273084</v>
      </c>
      <c r="O3361" s="48">
        <f t="shared" si="211"/>
        <v>919.22604545454942</v>
      </c>
      <c r="P3361" s="49"/>
      <c r="Q3361" s="49"/>
      <c r="R3361" s="50"/>
    </row>
    <row r="3362" spans="1:18" x14ac:dyDescent="0.25">
      <c r="A3362" s="51">
        <v>3359</v>
      </c>
      <c r="B3362" s="52"/>
      <c r="C3362" s="38" t="s">
        <v>6620</v>
      </c>
      <c r="D3362" s="39">
        <v>44989</v>
      </c>
      <c r="E3362" s="40" t="s">
        <v>4682</v>
      </c>
      <c r="F3362" s="41">
        <v>1762576</v>
      </c>
      <c r="G3362" s="40" t="s">
        <v>3749</v>
      </c>
      <c r="H3362" s="41">
        <v>185070</v>
      </c>
      <c r="I3362" s="42">
        <f t="shared" si="208"/>
        <v>168245.45454545453</v>
      </c>
      <c r="J3362" s="43">
        <v>45036</v>
      </c>
      <c r="K3362" s="44">
        <v>1602342</v>
      </c>
      <c r="L3362" s="45">
        <v>0.1075</v>
      </c>
      <c r="M3362" s="46">
        <f t="shared" si="209"/>
        <v>172251.76499999998</v>
      </c>
      <c r="N3362" s="47">
        <f t="shared" si="210"/>
        <v>4006.3104545454553</v>
      </c>
      <c r="O3362" s="48">
        <f t="shared" si="211"/>
        <v>4326.8152909090923</v>
      </c>
      <c r="P3362" s="49"/>
      <c r="Q3362" s="49"/>
      <c r="R3362" s="50"/>
    </row>
    <row r="3363" spans="1:18" x14ac:dyDescent="0.25">
      <c r="A3363" s="51">
        <v>3360</v>
      </c>
      <c r="B3363" s="52"/>
      <c r="C3363" s="38" t="s">
        <v>6621</v>
      </c>
      <c r="D3363" s="39">
        <v>45000</v>
      </c>
      <c r="E3363" s="40" t="s">
        <v>4682</v>
      </c>
      <c r="F3363" s="41">
        <v>1596417</v>
      </c>
      <c r="G3363" s="40" t="s">
        <v>3749</v>
      </c>
      <c r="H3363" s="41">
        <v>167624</v>
      </c>
      <c r="I3363" s="42">
        <f t="shared" si="208"/>
        <v>152385.45454545453</v>
      </c>
      <c r="J3363" s="43">
        <v>45036</v>
      </c>
      <c r="K3363" s="44">
        <v>1451288</v>
      </c>
      <c r="L3363" s="45">
        <v>0.1075</v>
      </c>
      <c r="M3363" s="46">
        <f t="shared" si="209"/>
        <v>156013.46</v>
      </c>
      <c r="N3363" s="47">
        <f t="shared" si="210"/>
        <v>3628.0054545454623</v>
      </c>
      <c r="O3363" s="48">
        <f t="shared" si="211"/>
        <v>3918.2458909090997</v>
      </c>
      <c r="P3363" s="49"/>
      <c r="Q3363" s="49"/>
      <c r="R3363" s="50"/>
    </row>
    <row r="3364" spans="1:18" x14ac:dyDescent="0.25">
      <c r="A3364" s="51">
        <v>3361</v>
      </c>
      <c r="B3364" s="52"/>
      <c r="C3364" s="38" t="s">
        <v>6622</v>
      </c>
      <c r="D3364" s="39">
        <v>45002</v>
      </c>
      <c r="E3364" s="40" t="s">
        <v>4682</v>
      </c>
      <c r="F3364" s="41">
        <v>374347</v>
      </c>
      <c r="G3364" s="40" t="s">
        <v>3749</v>
      </c>
      <c r="H3364" s="41">
        <v>39306</v>
      </c>
      <c r="I3364" s="42">
        <f t="shared" si="208"/>
        <v>35732.727272727272</v>
      </c>
      <c r="J3364" s="43">
        <v>45036</v>
      </c>
      <c r="K3364" s="44">
        <v>340315</v>
      </c>
      <c r="L3364" s="45">
        <v>0.1075</v>
      </c>
      <c r="M3364" s="46">
        <f t="shared" si="209"/>
        <v>36583.862500000003</v>
      </c>
      <c r="N3364" s="47">
        <f t="shared" si="210"/>
        <v>851.13522727273084</v>
      </c>
      <c r="O3364" s="48">
        <f t="shared" si="211"/>
        <v>919.22604545454942</v>
      </c>
      <c r="P3364" s="49"/>
      <c r="Q3364" s="49"/>
      <c r="R3364" s="50"/>
    </row>
    <row r="3365" spans="1:18" x14ac:dyDescent="0.25">
      <c r="A3365" s="51">
        <v>3362</v>
      </c>
      <c r="B3365" s="52"/>
      <c r="C3365" s="38" t="s">
        <v>6623</v>
      </c>
      <c r="D3365" s="39">
        <v>44989</v>
      </c>
      <c r="E3365" s="40" t="s">
        <v>4682</v>
      </c>
      <c r="F3365" s="41">
        <v>812246</v>
      </c>
      <c r="G3365" s="40" t="s">
        <v>3749</v>
      </c>
      <c r="H3365" s="41">
        <v>85286</v>
      </c>
      <c r="I3365" s="42">
        <f t="shared" si="208"/>
        <v>77532.727272727265</v>
      </c>
      <c r="J3365" s="43">
        <v>45036</v>
      </c>
      <c r="K3365" s="44">
        <v>738405</v>
      </c>
      <c r="L3365" s="45">
        <v>0.1075</v>
      </c>
      <c r="M3365" s="46">
        <f t="shared" si="209"/>
        <v>79378.537500000006</v>
      </c>
      <c r="N3365" s="47">
        <f t="shared" si="210"/>
        <v>1845.810227272741</v>
      </c>
      <c r="O3365" s="48">
        <f t="shared" si="211"/>
        <v>1993.4750454545604</v>
      </c>
      <c r="P3365" s="49"/>
      <c r="Q3365" s="49"/>
      <c r="R3365" s="50"/>
    </row>
    <row r="3366" spans="1:18" x14ac:dyDescent="0.25">
      <c r="A3366" s="51">
        <v>3363</v>
      </c>
      <c r="B3366" s="52"/>
      <c r="C3366" s="38" t="s">
        <v>6624</v>
      </c>
      <c r="D3366" s="39">
        <v>44988</v>
      </c>
      <c r="E3366" s="40" t="s">
        <v>4682</v>
      </c>
      <c r="F3366" s="41">
        <v>1334735</v>
      </c>
      <c r="G3366" s="40" t="s">
        <v>3749</v>
      </c>
      <c r="H3366" s="41">
        <v>140147</v>
      </c>
      <c r="I3366" s="42">
        <f t="shared" si="208"/>
        <v>127406.36363636363</v>
      </c>
      <c r="J3366" s="43">
        <v>45036</v>
      </c>
      <c r="K3366" s="44">
        <v>1213395</v>
      </c>
      <c r="L3366" s="45">
        <v>0.1075</v>
      </c>
      <c r="M3366" s="46">
        <f t="shared" si="209"/>
        <v>130439.96249999999</v>
      </c>
      <c r="N3366" s="47">
        <f t="shared" si="210"/>
        <v>3033.5988636363618</v>
      </c>
      <c r="O3366" s="48">
        <f t="shared" si="211"/>
        <v>3276.286772727271</v>
      </c>
      <c r="P3366" s="49"/>
      <c r="Q3366" s="49"/>
      <c r="R3366" s="50"/>
    </row>
    <row r="3367" spans="1:18" x14ac:dyDescent="0.25">
      <c r="A3367" s="51">
        <v>3364</v>
      </c>
      <c r="B3367" s="52"/>
      <c r="C3367" s="38" t="s">
        <v>6625</v>
      </c>
      <c r="D3367" s="39">
        <v>45002</v>
      </c>
      <c r="E3367" s="40" t="s">
        <v>4682</v>
      </c>
      <c r="F3367" s="41">
        <v>1813805</v>
      </c>
      <c r="G3367" s="40" t="s">
        <v>3749</v>
      </c>
      <c r="H3367" s="41">
        <v>190450</v>
      </c>
      <c r="I3367" s="42">
        <f t="shared" si="208"/>
        <v>173136.36363636362</v>
      </c>
      <c r="J3367" s="43">
        <v>45036</v>
      </c>
      <c r="K3367" s="44">
        <v>1648914</v>
      </c>
      <c r="L3367" s="45">
        <v>0.1075</v>
      </c>
      <c r="M3367" s="46">
        <f t="shared" si="209"/>
        <v>177258.255</v>
      </c>
      <c r="N3367" s="47">
        <f t="shared" si="210"/>
        <v>4121.8913636363868</v>
      </c>
      <c r="O3367" s="48">
        <f t="shared" si="211"/>
        <v>4451.6426727272983</v>
      </c>
      <c r="P3367" s="49"/>
      <c r="Q3367" s="49"/>
      <c r="R3367" s="50"/>
    </row>
    <row r="3368" spans="1:18" x14ac:dyDescent="0.25">
      <c r="A3368" s="51">
        <v>3365</v>
      </c>
      <c r="B3368" s="52"/>
      <c r="C3368" s="38" t="s">
        <v>6626</v>
      </c>
      <c r="D3368" s="39">
        <v>45012</v>
      </c>
      <c r="E3368" s="40" t="s">
        <v>4682</v>
      </c>
      <c r="F3368" s="41">
        <v>2215497</v>
      </c>
      <c r="G3368" s="40" t="s">
        <v>3749</v>
      </c>
      <c r="H3368" s="41">
        <v>232627</v>
      </c>
      <c r="I3368" s="42">
        <f t="shared" si="208"/>
        <v>211479.09090909088</v>
      </c>
      <c r="J3368" s="43">
        <v>45036</v>
      </c>
      <c r="K3368" s="44">
        <v>2014088</v>
      </c>
      <c r="L3368" s="45">
        <v>0.1075</v>
      </c>
      <c r="M3368" s="46">
        <f t="shared" si="209"/>
        <v>216514.46</v>
      </c>
      <c r="N3368" s="47">
        <f t="shared" si="210"/>
        <v>5035.3690909091092</v>
      </c>
      <c r="O3368" s="48">
        <f t="shared" si="211"/>
        <v>5438.1986181818384</v>
      </c>
      <c r="P3368" s="49"/>
      <c r="Q3368" s="49"/>
      <c r="R3368" s="50"/>
    </row>
    <row r="3369" spans="1:18" x14ac:dyDescent="0.25">
      <c r="A3369" s="51">
        <v>3366</v>
      </c>
      <c r="B3369" s="52"/>
      <c r="C3369" s="38" t="s">
        <v>6627</v>
      </c>
      <c r="D3369" s="39">
        <v>45000</v>
      </c>
      <c r="E3369" s="40" t="s">
        <v>4682</v>
      </c>
      <c r="F3369" s="41">
        <v>374347</v>
      </c>
      <c r="G3369" s="40" t="s">
        <v>3749</v>
      </c>
      <c r="H3369" s="41">
        <v>39306</v>
      </c>
      <c r="I3369" s="42">
        <f t="shared" si="208"/>
        <v>35732.727272727272</v>
      </c>
      <c r="J3369" s="43">
        <v>45036</v>
      </c>
      <c r="K3369" s="44">
        <v>340315</v>
      </c>
      <c r="L3369" s="45">
        <v>0.1075</v>
      </c>
      <c r="M3369" s="46">
        <f t="shared" si="209"/>
        <v>36583.862500000003</v>
      </c>
      <c r="N3369" s="47">
        <f t="shared" si="210"/>
        <v>851.13522727273084</v>
      </c>
      <c r="O3369" s="48">
        <f t="shared" si="211"/>
        <v>919.22604545454942</v>
      </c>
      <c r="P3369" s="49"/>
      <c r="Q3369" s="49"/>
      <c r="R3369" s="50"/>
    </row>
    <row r="3370" spans="1:18" x14ac:dyDescent="0.25">
      <c r="A3370" s="51">
        <v>3367</v>
      </c>
      <c r="B3370" s="52"/>
      <c r="C3370" s="38" t="s">
        <v>6628</v>
      </c>
      <c r="D3370" s="39">
        <v>45013</v>
      </c>
      <c r="E3370" s="40" t="s">
        <v>4682</v>
      </c>
      <c r="F3370" s="41">
        <v>1188943</v>
      </c>
      <c r="G3370" s="40" t="s">
        <v>3749</v>
      </c>
      <c r="H3370" s="41">
        <v>124839</v>
      </c>
      <c r="I3370" s="42">
        <f t="shared" si="208"/>
        <v>113489.99999999999</v>
      </c>
      <c r="J3370" s="43">
        <v>45036</v>
      </c>
      <c r="K3370" s="44">
        <v>1080857</v>
      </c>
      <c r="L3370" s="45">
        <v>0.1075</v>
      </c>
      <c r="M3370" s="46">
        <f t="shared" si="209"/>
        <v>116192.1275</v>
      </c>
      <c r="N3370" s="47">
        <f t="shared" si="210"/>
        <v>2702.1275000000169</v>
      </c>
      <c r="O3370" s="48">
        <f t="shared" si="211"/>
        <v>2918.2977000000183</v>
      </c>
      <c r="P3370" s="49"/>
      <c r="Q3370" s="49"/>
      <c r="R3370" s="50"/>
    </row>
    <row r="3371" spans="1:18" x14ac:dyDescent="0.25">
      <c r="A3371" s="51">
        <v>3368</v>
      </c>
      <c r="B3371" s="53"/>
      <c r="C3371" s="38" t="s">
        <v>6629</v>
      </c>
      <c r="D3371" s="39">
        <v>44989</v>
      </c>
      <c r="E3371" s="40" t="s">
        <v>4682</v>
      </c>
      <c r="F3371" s="41">
        <v>812246</v>
      </c>
      <c r="G3371" s="40" t="s">
        <v>3749</v>
      </c>
      <c r="H3371" s="41">
        <v>85286</v>
      </c>
      <c r="I3371" s="42">
        <f t="shared" si="208"/>
        <v>77532.727272727265</v>
      </c>
      <c r="J3371" s="43">
        <v>45036</v>
      </c>
      <c r="K3371" s="44">
        <v>738405</v>
      </c>
      <c r="L3371" s="45">
        <v>0.1075</v>
      </c>
      <c r="M3371" s="46">
        <f t="shared" si="209"/>
        <v>79378.537500000006</v>
      </c>
      <c r="N3371" s="47">
        <f t="shared" si="210"/>
        <v>1845.810227272741</v>
      </c>
      <c r="O3371" s="48">
        <f t="shared" si="211"/>
        <v>1993.4750454545604</v>
      </c>
      <c r="P3371" s="49"/>
      <c r="Q3371" s="49"/>
      <c r="R3371" s="50"/>
    </row>
    <row r="3372" spans="1:18" x14ac:dyDescent="0.25">
      <c r="A3372" s="51">
        <v>3369</v>
      </c>
      <c r="B3372" s="54" t="s">
        <v>6630</v>
      </c>
      <c r="C3372" s="38" t="s">
        <v>6631</v>
      </c>
      <c r="D3372" s="39">
        <v>45013</v>
      </c>
      <c r="E3372" s="40" t="s">
        <v>4682</v>
      </c>
      <c r="F3372" s="41">
        <v>1544327</v>
      </c>
      <c r="G3372" s="40" t="s">
        <v>3749</v>
      </c>
      <c r="H3372" s="41">
        <v>162154</v>
      </c>
      <c r="I3372" s="42">
        <f t="shared" si="208"/>
        <v>147412.72727272726</v>
      </c>
      <c r="J3372" s="43">
        <v>45036</v>
      </c>
      <c r="K3372" s="44">
        <v>1403934</v>
      </c>
      <c r="L3372" s="45">
        <v>0.1075</v>
      </c>
      <c r="M3372" s="46">
        <f t="shared" si="209"/>
        <v>150922.905</v>
      </c>
      <c r="N3372" s="47">
        <f t="shared" si="210"/>
        <v>3510.177727272734</v>
      </c>
      <c r="O3372" s="48">
        <f t="shared" si="211"/>
        <v>3790.9919454545529</v>
      </c>
      <c r="P3372" s="49"/>
      <c r="Q3372" s="49"/>
      <c r="R3372" s="50"/>
    </row>
    <row r="3373" spans="1:18" x14ac:dyDescent="0.25">
      <c r="A3373" s="51">
        <v>3370</v>
      </c>
      <c r="B3373" s="54" t="s">
        <v>6632</v>
      </c>
      <c r="C3373" s="38">
        <v>185</v>
      </c>
      <c r="D3373" s="39">
        <v>44999</v>
      </c>
      <c r="E3373" s="40" t="s">
        <v>6633</v>
      </c>
      <c r="F3373" s="41">
        <v>-811536</v>
      </c>
      <c r="G3373" s="40" t="s">
        <v>3749</v>
      </c>
      <c r="H3373" s="41">
        <v>-85211</v>
      </c>
      <c r="I3373" s="42">
        <f t="shared" si="208"/>
        <v>-77464.545454545441</v>
      </c>
      <c r="J3373" s="43">
        <v>45036</v>
      </c>
      <c r="K3373" s="44">
        <v>-751422</v>
      </c>
      <c r="L3373" s="45">
        <v>0.1075</v>
      </c>
      <c r="M3373" s="46">
        <f t="shared" si="209"/>
        <v>-80777.865000000005</v>
      </c>
      <c r="N3373" s="47">
        <f t="shared" si="210"/>
        <v>-3313.3195454545639</v>
      </c>
      <c r="O3373" s="48">
        <f t="shared" si="211"/>
        <v>-3578.3851090909293</v>
      </c>
      <c r="P3373" s="49"/>
      <c r="Q3373" s="49"/>
      <c r="R3373" s="50"/>
    </row>
    <row r="3374" spans="1:18" x14ac:dyDescent="0.25">
      <c r="A3374" s="51">
        <v>3371</v>
      </c>
      <c r="B3374" s="37" t="s">
        <v>6634</v>
      </c>
      <c r="C3374" s="38">
        <v>231</v>
      </c>
      <c r="D3374" s="39">
        <v>45012</v>
      </c>
      <c r="E3374" s="40" t="s">
        <v>6635</v>
      </c>
      <c r="F3374" s="41">
        <v>-523448</v>
      </c>
      <c r="G3374" s="40" t="s">
        <v>3749</v>
      </c>
      <c r="H3374" s="41">
        <v>-54962</v>
      </c>
      <c r="I3374" s="42">
        <f t="shared" si="208"/>
        <v>-49965.454545454544</v>
      </c>
      <c r="J3374" s="43">
        <v>45036</v>
      </c>
      <c r="K3374" s="44">
        <v>-475862</v>
      </c>
      <c r="L3374" s="45">
        <v>0.1075</v>
      </c>
      <c r="M3374" s="46">
        <f t="shared" si="209"/>
        <v>-51155.165000000001</v>
      </c>
      <c r="N3374" s="47">
        <f t="shared" si="210"/>
        <v>-1189.7104545454567</v>
      </c>
      <c r="O3374" s="48">
        <f t="shared" si="211"/>
        <v>-1284.8872909090933</v>
      </c>
      <c r="P3374" s="49"/>
      <c r="Q3374" s="49"/>
      <c r="R3374" s="50"/>
    </row>
    <row r="3375" spans="1:18" x14ac:dyDescent="0.25">
      <c r="A3375" s="51">
        <v>3372</v>
      </c>
      <c r="B3375" s="52"/>
      <c r="C3375" s="38">
        <v>225</v>
      </c>
      <c r="D3375" s="39">
        <v>45012</v>
      </c>
      <c r="E3375" s="40" t="s">
        <v>6636</v>
      </c>
      <c r="F3375" s="41">
        <v>-508279</v>
      </c>
      <c r="G3375" s="40" t="s">
        <v>3749</v>
      </c>
      <c r="H3375" s="41">
        <v>-53369</v>
      </c>
      <c r="I3375" s="42">
        <f t="shared" si="208"/>
        <v>-48517.272727272721</v>
      </c>
      <c r="J3375" s="43">
        <v>45036</v>
      </c>
      <c r="K3375" s="44">
        <v>-462072</v>
      </c>
      <c r="L3375" s="45">
        <v>0.1075</v>
      </c>
      <c r="M3375" s="46">
        <f t="shared" si="209"/>
        <v>-49672.74</v>
      </c>
      <c r="N3375" s="47">
        <f t="shared" si="210"/>
        <v>-1155.4672727272773</v>
      </c>
      <c r="O3375" s="48">
        <f t="shared" si="211"/>
        <v>-1247.9046545454596</v>
      </c>
      <c r="P3375" s="49"/>
      <c r="Q3375" s="49"/>
      <c r="R3375" s="50"/>
    </row>
    <row r="3376" spans="1:18" x14ac:dyDescent="0.25">
      <c r="A3376" s="51">
        <v>3373</v>
      </c>
      <c r="B3376" s="52"/>
      <c r="C3376" s="38">
        <v>205</v>
      </c>
      <c r="D3376" s="39">
        <v>45006</v>
      </c>
      <c r="E3376" s="40" t="s">
        <v>6637</v>
      </c>
      <c r="F3376" s="41">
        <v>-662475</v>
      </c>
      <c r="G3376" s="40" t="s">
        <v>3749</v>
      </c>
      <c r="H3376" s="41">
        <v>-69560</v>
      </c>
      <c r="I3376" s="42">
        <f t="shared" si="208"/>
        <v>-63236.363636363632</v>
      </c>
      <c r="J3376" s="43">
        <v>45036</v>
      </c>
      <c r="K3376" s="44">
        <v>-602250</v>
      </c>
      <c r="L3376" s="45">
        <v>0.1075</v>
      </c>
      <c r="M3376" s="46">
        <f t="shared" si="209"/>
        <v>-64741.875</v>
      </c>
      <c r="N3376" s="47">
        <f t="shared" si="210"/>
        <v>-1505.5113636363676</v>
      </c>
      <c r="O3376" s="48">
        <f t="shared" si="211"/>
        <v>-1625.9522727272772</v>
      </c>
      <c r="P3376" s="49"/>
      <c r="Q3376" s="49"/>
      <c r="R3376" s="50"/>
    </row>
    <row r="3377" spans="1:18" x14ac:dyDescent="0.25">
      <c r="A3377" s="51">
        <v>3374</v>
      </c>
      <c r="B3377" s="52"/>
      <c r="C3377" s="38">
        <v>166</v>
      </c>
      <c r="D3377" s="39">
        <v>44992</v>
      </c>
      <c r="E3377" s="40" t="s">
        <v>6638</v>
      </c>
      <c r="F3377" s="41">
        <v>-421692</v>
      </c>
      <c r="G3377" s="40" t="s">
        <v>3749</v>
      </c>
      <c r="H3377" s="41">
        <v>-44278</v>
      </c>
      <c r="I3377" s="42">
        <f t="shared" si="208"/>
        <v>-40252.727272727272</v>
      </c>
      <c r="J3377" s="43">
        <v>45036</v>
      </c>
      <c r="K3377" s="44">
        <v>-383356</v>
      </c>
      <c r="L3377" s="45">
        <v>0.1075</v>
      </c>
      <c r="M3377" s="46">
        <f t="shared" si="209"/>
        <v>-41210.769999999997</v>
      </c>
      <c r="N3377" s="47">
        <f t="shared" si="210"/>
        <v>-958.04272727272473</v>
      </c>
      <c r="O3377" s="48">
        <f t="shared" si="211"/>
        <v>-1034.6861454545428</v>
      </c>
      <c r="P3377" s="49"/>
      <c r="Q3377" s="49"/>
      <c r="R3377" s="50"/>
    </row>
    <row r="3378" spans="1:18" x14ac:dyDescent="0.25">
      <c r="A3378" s="51">
        <v>3375</v>
      </c>
      <c r="B3378" s="52"/>
      <c r="C3378" s="38">
        <v>242</v>
      </c>
      <c r="D3378" s="39">
        <v>45014</v>
      </c>
      <c r="E3378" s="40" t="s">
        <v>6639</v>
      </c>
      <c r="F3378" s="41">
        <v>-366491</v>
      </c>
      <c r="G3378" s="40" t="s">
        <v>3749</v>
      </c>
      <c r="H3378" s="41">
        <v>-38482</v>
      </c>
      <c r="I3378" s="42">
        <f t="shared" si="208"/>
        <v>-34983.63636363636</v>
      </c>
      <c r="J3378" s="43">
        <v>45036</v>
      </c>
      <c r="K3378" s="44">
        <v>-333174</v>
      </c>
      <c r="L3378" s="45">
        <v>0.1075</v>
      </c>
      <c r="M3378" s="46">
        <f t="shared" si="209"/>
        <v>-35816.205000000002</v>
      </c>
      <c r="N3378" s="47">
        <f t="shared" si="210"/>
        <v>-832.56863636364142</v>
      </c>
      <c r="O3378" s="48">
        <f t="shared" si="211"/>
        <v>-899.17412727273279</v>
      </c>
      <c r="P3378" s="49"/>
      <c r="Q3378" s="49"/>
      <c r="R3378" s="50"/>
    </row>
    <row r="3379" spans="1:18" x14ac:dyDescent="0.25">
      <c r="A3379" s="51">
        <v>3376</v>
      </c>
      <c r="B3379" s="52"/>
      <c r="C3379" s="38">
        <v>230</v>
      </c>
      <c r="D3379" s="39">
        <v>45012</v>
      </c>
      <c r="E3379" s="40" t="s">
        <v>6640</v>
      </c>
      <c r="F3379" s="41">
        <v>-972158</v>
      </c>
      <c r="G3379" s="40" t="s">
        <v>3749</v>
      </c>
      <c r="H3379" s="41">
        <v>-102077</v>
      </c>
      <c r="I3379" s="42">
        <f t="shared" si="208"/>
        <v>-92797.272727272721</v>
      </c>
      <c r="J3379" s="43">
        <v>45036</v>
      </c>
      <c r="K3379" s="44">
        <v>-883780</v>
      </c>
      <c r="L3379" s="45">
        <v>0.1075</v>
      </c>
      <c r="M3379" s="46">
        <f t="shared" si="209"/>
        <v>-95006.349999999991</v>
      </c>
      <c r="N3379" s="47">
        <f t="shared" si="210"/>
        <v>-2209.0772727272706</v>
      </c>
      <c r="O3379" s="48">
        <f t="shared" si="211"/>
        <v>-2385.8034545454525</v>
      </c>
      <c r="P3379" s="49"/>
      <c r="Q3379" s="49"/>
      <c r="R3379" s="50"/>
    </row>
    <row r="3380" spans="1:18" x14ac:dyDescent="0.25">
      <c r="A3380" s="51">
        <v>3377</v>
      </c>
      <c r="B3380" s="52"/>
      <c r="C3380" s="38">
        <v>152</v>
      </c>
      <c r="D3380" s="39">
        <v>44987</v>
      </c>
      <c r="E3380" s="40" t="s">
        <v>6641</v>
      </c>
      <c r="F3380" s="41">
        <v>-1242217</v>
      </c>
      <c r="G3380" s="40" t="s">
        <v>3749</v>
      </c>
      <c r="H3380" s="41">
        <v>-130433</v>
      </c>
      <c r="I3380" s="42">
        <f t="shared" si="208"/>
        <v>-118575.45454545453</v>
      </c>
      <c r="J3380" s="43">
        <v>45036</v>
      </c>
      <c r="K3380" s="44">
        <v>-1129288</v>
      </c>
      <c r="L3380" s="45">
        <v>0.1075</v>
      </c>
      <c r="M3380" s="46">
        <f t="shared" si="209"/>
        <v>-121398.45999999999</v>
      </c>
      <c r="N3380" s="47">
        <f t="shared" si="210"/>
        <v>-2823.0054545454623</v>
      </c>
      <c r="O3380" s="48">
        <f t="shared" si="211"/>
        <v>-3048.8458909090996</v>
      </c>
      <c r="P3380" s="49"/>
      <c r="Q3380" s="49"/>
      <c r="R3380" s="50"/>
    </row>
    <row r="3381" spans="1:18" x14ac:dyDescent="0.25">
      <c r="A3381" s="51">
        <v>3378</v>
      </c>
      <c r="B3381" s="52"/>
      <c r="C3381" s="38">
        <v>241</v>
      </c>
      <c r="D3381" s="39">
        <v>45014</v>
      </c>
      <c r="E3381" s="40" t="s">
        <v>6642</v>
      </c>
      <c r="F3381" s="41">
        <v>-380302</v>
      </c>
      <c r="G3381" s="40" t="s">
        <v>3749</v>
      </c>
      <c r="H3381" s="41">
        <v>-39932</v>
      </c>
      <c r="I3381" s="42">
        <f t="shared" si="208"/>
        <v>-36301.818181818177</v>
      </c>
      <c r="J3381" s="43">
        <v>45036</v>
      </c>
      <c r="K3381" s="44">
        <v>-345729</v>
      </c>
      <c r="L3381" s="45">
        <v>0.1075</v>
      </c>
      <c r="M3381" s="46">
        <f t="shared" si="209"/>
        <v>-37165.8675</v>
      </c>
      <c r="N3381" s="47">
        <f t="shared" si="210"/>
        <v>-864.04931818182376</v>
      </c>
      <c r="O3381" s="48">
        <f t="shared" si="211"/>
        <v>-933.17326363636971</v>
      </c>
      <c r="P3381" s="49"/>
      <c r="Q3381" s="49"/>
      <c r="R3381" s="50"/>
    </row>
    <row r="3382" spans="1:18" x14ac:dyDescent="0.25">
      <c r="A3382" s="51">
        <v>3379</v>
      </c>
      <c r="B3382" s="53"/>
      <c r="C3382" s="38">
        <v>240</v>
      </c>
      <c r="D3382" s="39">
        <v>45014</v>
      </c>
      <c r="E3382" s="40" t="s">
        <v>6643</v>
      </c>
      <c r="F3382" s="41">
        <v>-497464</v>
      </c>
      <c r="G3382" s="40" t="s">
        <v>3749</v>
      </c>
      <c r="H3382" s="41">
        <v>-52234</v>
      </c>
      <c r="I3382" s="42">
        <f t="shared" si="208"/>
        <v>-47485.454545454544</v>
      </c>
      <c r="J3382" s="43">
        <v>45036</v>
      </c>
      <c r="K3382" s="44">
        <v>-452240</v>
      </c>
      <c r="L3382" s="45">
        <v>0.1075</v>
      </c>
      <c r="M3382" s="46">
        <f t="shared" si="209"/>
        <v>-48615.799999999996</v>
      </c>
      <c r="N3382" s="47">
        <f t="shared" si="210"/>
        <v>-1130.3454545454515</v>
      </c>
      <c r="O3382" s="48">
        <f t="shared" si="211"/>
        <v>-1220.7730909090876</v>
      </c>
      <c r="P3382" s="49"/>
      <c r="Q3382" s="49"/>
      <c r="R3382" s="50"/>
    </row>
    <row r="3383" spans="1:18" x14ac:dyDescent="0.25">
      <c r="A3383" s="51">
        <v>3380</v>
      </c>
      <c r="B3383" s="54" t="s">
        <v>6644</v>
      </c>
      <c r="C3383" s="38" t="s">
        <v>6645</v>
      </c>
      <c r="D3383" s="39">
        <v>44989</v>
      </c>
      <c r="E3383" s="40" t="s">
        <v>6646</v>
      </c>
      <c r="F3383" s="41">
        <v>-812246</v>
      </c>
      <c r="G3383" s="40" t="s">
        <v>3749</v>
      </c>
      <c r="H3383" s="41">
        <v>-85286</v>
      </c>
      <c r="I3383" s="42">
        <f t="shared" si="208"/>
        <v>-77532.727272727265</v>
      </c>
      <c r="J3383" s="43">
        <v>45036</v>
      </c>
      <c r="K3383" s="44">
        <v>-738405</v>
      </c>
      <c r="L3383" s="45">
        <v>0.1075</v>
      </c>
      <c r="M3383" s="46">
        <f t="shared" si="209"/>
        <v>-79378.537500000006</v>
      </c>
      <c r="N3383" s="47">
        <f t="shared" si="210"/>
        <v>-1845.810227272741</v>
      </c>
      <c r="O3383" s="48">
        <f t="shared" si="211"/>
        <v>-1993.4750454545604</v>
      </c>
      <c r="P3383" s="49"/>
      <c r="Q3383" s="49"/>
      <c r="R3383" s="50"/>
    </row>
    <row r="3384" spans="1:18" x14ac:dyDescent="0.25">
      <c r="A3384" s="51">
        <v>3381</v>
      </c>
      <c r="B3384" s="37" t="s">
        <v>6647</v>
      </c>
      <c r="C3384" s="38" t="s">
        <v>6648</v>
      </c>
      <c r="D3384" s="39">
        <v>45005</v>
      </c>
      <c r="E3384" s="40" t="s">
        <v>4600</v>
      </c>
      <c r="F3384" s="41">
        <v>374347</v>
      </c>
      <c r="G3384" s="40" t="s">
        <v>3749</v>
      </c>
      <c r="H3384" s="41">
        <v>39306</v>
      </c>
      <c r="I3384" s="42">
        <f t="shared" si="208"/>
        <v>35732.727272727272</v>
      </c>
      <c r="J3384" s="43">
        <v>45036</v>
      </c>
      <c r="K3384" s="44">
        <v>340315</v>
      </c>
      <c r="L3384" s="45">
        <v>0.1075</v>
      </c>
      <c r="M3384" s="46">
        <f t="shared" si="209"/>
        <v>36583.862500000003</v>
      </c>
      <c r="N3384" s="47">
        <f t="shared" si="210"/>
        <v>851.13522727273084</v>
      </c>
      <c r="O3384" s="48">
        <f t="shared" si="211"/>
        <v>919.22604545454942</v>
      </c>
      <c r="P3384" s="49"/>
      <c r="Q3384" s="49"/>
      <c r="R3384" s="50"/>
    </row>
    <row r="3385" spans="1:18" x14ac:dyDescent="0.25">
      <c r="A3385" s="51">
        <v>3382</v>
      </c>
      <c r="B3385" s="52"/>
      <c r="C3385" s="38" t="s">
        <v>6649</v>
      </c>
      <c r="D3385" s="39">
        <v>45012</v>
      </c>
      <c r="E3385" s="40" t="s">
        <v>4600</v>
      </c>
      <c r="F3385" s="41">
        <v>400418</v>
      </c>
      <c r="G3385" s="40" t="s">
        <v>3749</v>
      </c>
      <c r="H3385" s="41">
        <v>42044</v>
      </c>
      <c r="I3385" s="42">
        <f t="shared" si="208"/>
        <v>38221.818181818177</v>
      </c>
      <c r="J3385" s="43">
        <v>45036</v>
      </c>
      <c r="K3385" s="44">
        <v>364016</v>
      </c>
      <c r="L3385" s="45">
        <v>0.1075</v>
      </c>
      <c r="M3385" s="46">
        <f t="shared" si="209"/>
        <v>39131.72</v>
      </c>
      <c r="N3385" s="47">
        <f t="shared" si="210"/>
        <v>909.90181818182464</v>
      </c>
      <c r="O3385" s="48">
        <f t="shared" si="211"/>
        <v>982.69396363637065</v>
      </c>
      <c r="P3385" s="49"/>
      <c r="Q3385" s="49"/>
      <c r="R3385" s="50"/>
    </row>
    <row r="3386" spans="1:18" x14ac:dyDescent="0.25">
      <c r="A3386" s="51">
        <v>3383</v>
      </c>
      <c r="B3386" s="52"/>
      <c r="C3386" s="38" t="s">
        <v>6650</v>
      </c>
      <c r="D3386" s="39">
        <v>45005</v>
      </c>
      <c r="E3386" s="40" t="s">
        <v>4600</v>
      </c>
      <c r="F3386" s="41">
        <v>374347</v>
      </c>
      <c r="G3386" s="40" t="s">
        <v>3749</v>
      </c>
      <c r="H3386" s="41">
        <v>39306</v>
      </c>
      <c r="I3386" s="42">
        <f t="shared" si="208"/>
        <v>35732.727272727272</v>
      </c>
      <c r="J3386" s="43">
        <v>45036</v>
      </c>
      <c r="K3386" s="44">
        <v>340315</v>
      </c>
      <c r="L3386" s="45">
        <v>0.1075</v>
      </c>
      <c r="M3386" s="46">
        <f t="shared" si="209"/>
        <v>36583.862500000003</v>
      </c>
      <c r="N3386" s="47">
        <f t="shared" si="210"/>
        <v>851.13522727273084</v>
      </c>
      <c r="O3386" s="48">
        <f t="shared" si="211"/>
        <v>919.22604545454942</v>
      </c>
      <c r="P3386" s="49"/>
      <c r="Q3386" s="49"/>
      <c r="R3386" s="50"/>
    </row>
    <row r="3387" spans="1:18" x14ac:dyDescent="0.25">
      <c r="A3387" s="51">
        <v>3384</v>
      </c>
      <c r="B3387" s="52"/>
      <c r="C3387" s="38" t="s">
        <v>6651</v>
      </c>
      <c r="D3387" s="39">
        <v>45012</v>
      </c>
      <c r="E3387" s="40" t="s">
        <v>4600</v>
      </c>
      <c r="F3387" s="41">
        <v>689588</v>
      </c>
      <c r="G3387" s="40" t="s">
        <v>3749</v>
      </c>
      <c r="H3387" s="41">
        <v>72407</v>
      </c>
      <c r="I3387" s="42">
        <f t="shared" si="208"/>
        <v>65824.545454545456</v>
      </c>
      <c r="J3387" s="43">
        <v>45036</v>
      </c>
      <c r="K3387" s="44">
        <v>626898</v>
      </c>
      <c r="L3387" s="45">
        <v>0.1075</v>
      </c>
      <c r="M3387" s="46">
        <f t="shared" si="209"/>
        <v>67391.535000000003</v>
      </c>
      <c r="N3387" s="47">
        <f t="shared" si="210"/>
        <v>1566.9895454545476</v>
      </c>
      <c r="O3387" s="48">
        <f t="shared" si="211"/>
        <v>1692.3487090909116</v>
      </c>
      <c r="P3387" s="49"/>
      <c r="Q3387" s="49"/>
      <c r="R3387" s="50"/>
    </row>
    <row r="3388" spans="1:18" x14ac:dyDescent="0.25">
      <c r="A3388" s="51">
        <v>3385</v>
      </c>
      <c r="B3388" s="52"/>
      <c r="C3388" s="38" t="s">
        <v>6652</v>
      </c>
      <c r="D3388" s="39">
        <v>45005</v>
      </c>
      <c r="E3388" s="40" t="s">
        <v>4600</v>
      </c>
      <c r="F3388" s="41">
        <v>374347</v>
      </c>
      <c r="G3388" s="40" t="s">
        <v>3749</v>
      </c>
      <c r="H3388" s="41">
        <v>39306</v>
      </c>
      <c r="I3388" s="42">
        <f t="shared" si="208"/>
        <v>35732.727272727272</v>
      </c>
      <c r="J3388" s="43">
        <v>45036</v>
      </c>
      <c r="K3388" s="44">
        <v>340315</v>
      </c>
      <c r="L3388" s="45">
        <v>0.1075</v>
      </c>
      <c r="M3388" s="46">
        <f t="shared" si="209"/>
        <v>36583.862500000003</v>
      </c>
      <c r="N3388" s="47">
        <f t="shared" si="210"/>
        <v>851.13522727273084</v>
      </c>
      <c r="O3388" s="48">
        <f t="shared" si="211"/>
        <v>919.22604545454942</v>
      </c>
      <c r="P3388" s="49"/>
      <c r="Q3388" s="49"/>
      <c r="R3388" s="50"/>
    </row>
    <row r="3389" spans="1:18" x14ac:dyDescent="0.25">
      <c r="A3389" s="51">
        <v>3386</v>
      </c>
      <c r="B3389" s="52"/>
      <c r="C3389" s="38" t="s">
        <v>6653</v>
      </c>
      <c r="D3389" s="39">
        <v>44991</v>
      </c>
      <c r="E3389" s="40" t="s">
        <v>4600</v>
      </c>
      <c r="F3389" s="41">
        <v>608814</v>
      </c>
      <c r="G3389" s="40" t="s">
        <v>3749</v>
      </c>
      <c r="H3389" s="41">
        <v>63925</v>
      </c>
      <c r="I3389" s="42">
        <f t="shared" si="208"/>
        <v>58113.63636363636</v>
      </c>
      <c r="J3389" s="43">
        <v>45036</v>
      </c>
      <c r="K3389" s="44">
        <v>553467</v>
      </c>
      <c r="L3389" s="45">
        <v>0.1075</v>
      </c>
      <c r="M3389" s="46">
        <f t="shared" si="209"/>
        <v>59497.702499999999</v>
      </c>
      <c r="N3389" s="47">
        <f t="shared" si="210"/>
        <v>1384.0661363636391</v>
      </c>
      <c r="O3389" s="48">
        <f t="shared" si="211"/>
        <v>1494.7914272727303</v>
      </c>
      <c r="P3389" s="49"/>
      <c r="Q3389" s="49"/>
      <c r="R3389" s="50"/>
    </row>
    <row r="3390" spans="1:18" x14ac:dyDescent="0.25">
      <c r="A3390" s="51">
        <v>3387</v>
      </c>
      <c r="B3390" s="52"/>
      <c r="C3390" s="38" t="s">
        <v>6654</v>
      </c>
      <c r="D3390" s="39">
        <v>45005</v>
      </c>
      <c r="E3390" s="40" t="s">
        <v>4600</v>
      </c>
      <c r="F3390" s="41">
        <v>374347</v>
      </c>
      <c r="G3390" s="40" t="s">
        <v>3749</v>
      </c>
      <c r="H3390" s="41">
        <v>39306</v>
      </c>
      <c r="I3390" s="42">
        <f t="shared" si="208"/>
        <v>35732.727272727272</v>
      </c>
      <c r="J3390" s="43">
        <v>45036</v>
      </c>
      <c r="K3390" s="44">
        <v>340315</v>
      </c>
      <c r="L3390" s="45">
        <v>0.1075</v>
      </c>
      <c r="M3390" s="46">
        <f t="shared" si="209"/>
        <v>36583.862500000003</v>
      </c>
      <c r="N3390" s="47">
        <f t="shared" si="210"/>
        <v>851.13522727273084</v>
      </c>
      <c r="O3390" s="48">
        <f t="shared" si="211"/>
        <v>919.22604545454942</v>
      </c>
      <c r="P3390" s="49"/>
      <c r="Q3390" s="49"/>
      <c r="R3390" s="50"/>
    </row>
    <row r="3391" spans="1:18" x14ac:dyDescent="0.25">
      <c r="A3391" s="51">
        <v>3388</v>
      </c>
      <c r="B3391" s="52"/>
      <c r="C3391" s="38" t="s">
        <v>6655</v>
      </c>
      <c r="D3391" s="39">
        <v>45005</v>
      </c>
      <c r="E3391" s="40" t="s">
        <v>4600</v>
      </c>
      <c r="F3391" s="41">
        <v>374347</v>
      </c>
      <c r="G3391" s="40" t="s">
        <v>3749</v>
      </c>
      <c r="H3391" s="41">
        <v>39306</v>
      </c>
      <c r="I3391" s="42">
        <f t="shared" si="208"/>
        <v>35732.727272727272</v>
      </c>
      <c r="J3391" s="43">
        <v>45036</v>
      </c>
      <c r="K3391" s="44">
        <v>340315</v>
      </c>
      <c r="L3391" s="45">
        <v>0.1075</v>
      </c>
      <c r="M3391" s="46">
        <f t="shared" si="209"/>
        <v>36583.862500000003</v>
      </c>
      <c r="N3391" s="47">
        <f t="shared" si="210"/>
        <v>851.13522727273084</v>
      </c>
      <c r="O3391" s="48">
        <f t="shared" si="211"/>
        <v>919.22604545454942</v>
      </c>
      <c r="P3391" s="49"/>
      <c r="Q3391" s="49"/>
      <c r="R3391" s="50"/>
    </row>
    <row r="3392" spans="1:18" x14ac:dyDescent="0.25">
      <c r="A3392" s="51">
        <v>3389</v>
      </c>
      <c r="B3392" s="52"/>
      <c r="C3392" s="38" t="s">
        <v>6656</v>
      </c>
      <c r="D3392" s="39">
        <v>44998</v>
      </c>
      <c r="E3392" s="40" t="s">
        <v>4600</v>
      </c>
      <c r="F3392" s="41">
        <v>610819</v>
      </c>
      <c r="G3392" s="40" t="s">
        <v>3749</v>
      </c>
      <c r="H3392" s="41">
        <v>64136</v>
      </c>
      <c r="I3392" s="42">
        <f t="shared" si="208"/>
        <v>58305.454545454544</v>
      </c>
      <c r="J3392" s="43">
        <v>45036</v>
      </c>
      <c r="K3392" s="44">
        <v>555290</v>
      </c>
      <c r="L3392" s="45">
        <v>0.1075</v>
      </c>
      <c r="M3392" s="46">
        <f t="shared" si="209"/>
        <v>59693.674999999996</v>
      </c>
      <c r="N3392" s="47">
        <f t="shared" si="210"/>
        <v>1388.2204545454515</v>
      </c>
      <c r="O3392" s="48">
        <f t="shared" si="211"/>
        <v>1499.2780909090877</v>
      </c>
      <c r="P3392" s="49"/>
      <c r="Q3392" s="49"/>
      <c r="R3392" s="50"/>
    </row>
    <row r="3393" spans="1:18" x14ac:dyDescent="0.25">
      <c r="A3393" s="51">
        <v>3390</v>
      </c>
      <c r="B3393" s="52"/>
      <c r="C3393" s="38" t="s">
        <v>6657</v>
      </c>
      <c r="D3393" s="39">
        <v>44998</v>
      </c>
      <c r="E3393" s="40" t="s">
        <v>4600</v>
      </c>
      <c r="F3393" s="41">
        <v>853141</v>
      </c>
      <c r="G3393" s="40" t="s">
        <v>3749</v>
      </c>
      <c r="H3393" s="41">
        <v>89580</v>
      </c>
      <c r="I3393" s="42">
        <f t="shared" si="208"/>
        <v>81436.363636363632</v>
      </c>
      <c r="J3393" s="43">
        <v>45036</v>
      </c>
      <c r="K3393" s="44">
        <v>775583</v>
      </c>
      <c r="L3393" s="45">
        <v>0.1075</v>
      </c>
      <c r="M3393" s="46">
        <f t="shared" si="209"/>
        <v>83375.172500000001</v>
      </c>
      <c r="N3393" s="47">
        <f t="shared" si="210"/>
        <v>1938.8088636363682</v>
      </c>
      <c r="O3393" s="48">
        <f t="shared" si="211"/>
        <v>2093.9135727272778</v>
      </c>
      <c r="P3393" s="49"/>
      <c r="Q3393" s="49"/>
      <c r="R3393" s="50"/>
    </row>
    <row r="3394" spans="1:18" x14ac:dyDescent="0.25">
      <c r="A3394" s="51">
        <v>3391</v>
      </c>
      <c r="B3394" s="52"/>
      <c r="C3394" s="38" t="s">
        <v>6658</v>
      </c>
      <c r="D3394" s="39">
        <v>44991</v>
      </c>
      <c r="E3394" s="40" t="s">
        <v>4600</v>
      </c>
      <c r="F3394" s="41">
        <v>853839</v>
      </c>
      <c r="G3394" s="40" t="s">
        <v>3749</v>
      </c>
      <c r="H3394" s="41">
        <v>89653</v>
      </c>
      <c r="I3394" s="42">
        <f t="shared" si="208"/>
        <v>81502.727272727265</v>
      </c>
      <c r="J3394" s="43">
        <v>45036</v>
      </c>
      <c r="K3394" s="44">
        <v>776217</v>
      </c>
      <c r="L3394" s="45">
        <v>0.1075</v>
      </c>
      <c r="M3394" s="46">
        <f t="shared" si="209"/>
        <v>83443.327499999999</v>
      </c>
      <c r="N3394" s="47">
        <f t="shared" si="210"/>
        <v>1940.6002272727346</v>
      </c>
      <c r="O3394" s="48">
        <f t="shared" si="211"/>
        <v>2095.8482454545538</v>
      </c>
      <c r="P3394" s="49"/>
      <c r="Q3394" s="49"/>
      <c r="R3394" s="50"/>
    </row>
    <row r="3395" spans="1:18" x14ac:dyDescent="0.25">
      <c r="A3395" s="51">
        <v>3392</v>
      </c>
      <c r="B3395" s="52"/>
      <c r="C3395" s="38" t="s">
        <v>6659</v>
      </c>
      <c r="D3395" s="39">
        <v>45005</v>
      </c>
      <c r="E3395" s="40" t="s">
        <v>4600</v>
      </c>
      <c r="F3395" s="41">
        <v>1099474</v>
      </c>
      <c r="G3395" s="40" t="s">
        <v>3749</v>
      </c>
      <c r="H3395" s="41">
        <v>115445</v>
      </c>
      <c r="I3395" s="42">
        <f t="shared" si="208"/>
        <v>104949.99999999999</v>
      </c>
      <c r="J3395" s="43">
        <v>45036</v>
      </c>
      <c r="K3395" s="44">
        <v>999522</v>
      </c>
      <c r="L3395" s="45">
        <v>0.1075</v>
      </c>
      <c r="M3395" s="46">
        <f t="shared" si="209"/>
        <v>107448.61500000001</v>
      </c>
      <c r="N3395" s="47">
        <f t="shared" si="210"/>
        <v>2498.6150000000198</v>
      </c>
      <c r="O3395" s="48">
        <f t="shared" si="211"/>
        <v>2698.5042000000217</v>
      </c>
      <c r="P3395" s="49"/>
      <c r="Q3395" s="49"/>
      <c r="R3395" s="50"/>
    </row>
    <row r="3396" spans="1:18" x14ac:dyDescent="0.25">
      <c r="A3396" s="51">
        <v>3393</v>
      </c>
      <c r="B3396" s="52"/>
      <c r="C3396" s="38" t="s">
        <v>6660</v>
      </c>
      <c r="D3396" s="39">
        <v>44991</v>
      </c>
      <c r="E3396" s="40" t="s">
        <v>4600</v>
      </c>
      <c r="F3396" s="41">
        <v>610412</v>
      </c>
      <c r="G3396" s="40" t="s">
        <v>3749</v>
      </c>
      <c r="H3396" s="41">
        <v>64093</v>
      </c>
      <c r="I3396" s="42">
        <f t="shared" ref="I3396:I3459" si="212">H3396/1.1</f>
        <v>58266.363636363632</v>
      </c>
      <c r="J3396" s="43">
        <v>45036</v>
      </c>
      <c r="K3396" s="44">
        <v>554920</v>
      </c>
      <c r="L3396" s="45">
        <v>0.1075</v>
      </c>
      <c r="M3396" s="46">
        <f t="shared" ref="M3396:M3459" si="213">K3396*L3396</f>
        <v>59653.9</v>
      </c>
      <c r="N3396" s="47">
        <f t="shared" ref="N3396:N3459" si="214">M3396-I3396</f>
        <v>1387.5363636363691</v>
      </c>
      <c r="O3396" s="48">
        <f t="shared" ref="O3396:O3459" si="215">N3396*1.08</f>
        <v>1498.5392727272788</v>
      </c>
      <c r="P3396" s="49"/>
      <c r="Q3396" s="49"/>
      <c r="R3396" s="50"/>
    </row>
    <row r="3397" spans="1:18" x14ac:dyDescent="0.25">
      <c r="A3397" s="51">
        <v>3394</v>
      </c>
      <c r="B3397" s="52"/>
      <c r="C3397" s="38" t="s">
        <v>6661</v>
      </c>
      <c r="D3397" s="39">
        <v>45012</v>
      </c>
      <c r="E3397" s="40" t="s">
        <v>4600</v>
      </c>
      <c r="F3397" s="41">
        <v>567956</v>
      </c>
      <c r="G3397" s="40" t="s">
        <v>3749</v>
      </c>
      <c r="H3397" s="41">
        <v>59635</v>
      </c>
      <c r="I3397" s="42">
        <f t="shared" si="212"/>
        <v>54213.63636363636</v>
      </c>
      <c r="J3397" s="43">
        <v>45036</v>
      </c>
      <c r="K3397" s="44">
        <v>516324</v>
      </c>
      <c r="L3397" s="45">
        <v>0.1075</v>
      </c>
      <c r="M3397" s="46">
        <f t="shared" si="213"/>
        <v>55504.83</v>
      </c>
      <c r="N3397" s="47">
        <f t="shared" si="214"/>
        <v>1291.1936363636414</v>
      </c>
      <c r="O3397" s="48">
        <f t="shared" si="215"/>
        <v>1394.4891272727327</v>
      </c>
      <c r="P3397" s="49"/>
      <c r="Q3397" s="49"/>
      <c r="R3397" s="50"/>
    </row>
    <row r="3398" spans="1:18" x14ac:dyDescent="0.25">
      <c r="A3398" s="51">
        <v>3395</v>
      </c>
      <c r="B3398" s="52"/>
      <c r="C3398" s="38" t="s">
        <v>6662</v>
      </c>
      <c r="D3398" s="39">
        <v>44991</v>
      </c>
      <c r="E3398" s="40" t="s">
        <v>4600</v>
      </c>
      <c r="F3398" s="41">
        <v>772367</v>
      </c>
      <c r="G3398" s="40" t="s">
        <v>3749</v>
      </c>
      <c r="H3398" s="41">
        <v>81099</v>
      </c>
      <c r="I3398" s="42">
        <f t="shared" si="212"/>
        <v>73726.363636363632</v>
      </c>
      <c r="J3398" s="43">
        <v>45036</v>
      </c>
      <c r="K3398" s="44">
        <v>702152</v>
      </c>
      <c r="L3398" s="45">
        <v>0.1075</v>
      </c>
      <c r="M3398" s="46">
        <f t="shared" si="213"/>
        <v>75481.34</v>
      </c>
      <c r="N3398" s="47">
        <f t="shared" si="214"/>
        <v>1754.9763636363641</v>
      </c>
      <c r="O3398" s="48">
        <f t="shared" si="215"/>
        <v>1895.3744727272733</v>
      </c>
      <c r="P3398" s="49"/>
      <c r="Q3398" s="49"/>
      <c r="R3398" s="50"/>
    </row>
    <row r="3399" spans="1:18" x14ac:dyDescent="0.25">
      <c r="A3399" s="51">
        <v>3396</v>
      </c>
      <c r="B3399" s="52"/>
      <c r="C3399" s="38" t="s">
        <v>6663</v>
      </c>
      <c r="D3399" s="39">
        <v>44991</v>
      </c>
      <c r="E3399" s="40" t="s">
        <v>4600</v>
      </c>
      <c r="F3399" s="41">
        <v>610819</v>
      </c>
      <c r="G3399" s="40" t="s">
        <v>3749</v>
      </c>
      <c r="H3399" s="41">
        <v>64136</v>
      </c>
      <c r="I3399" s="42">
        <f t="shared" si="212"/>
        <v>58305.454545454544</v>
      </c>
      <c r="J3399" s="43">
        <v>45036</v>
      </c>
      <c r="K3399" s="44">
        <v>555290</v>
      </c>
      <c r="L3399" s="45">
        <v>0.1075</v>
      </c>
      <c r="M3399" s="46">
        <f t="shared" si="213"/>
        <v>59693.674999999996</v>
      </c>
      <c r="N3399" s="47">
        <f t="shared" si="214"/>
        <v>1388.2204545454515</v>
      </c>
      <c r="O3399" s="48">
        <f t="shared" si="215"/>
        <v>1499.2780909090877</v>
      </c>
      <c r="P3399" s="49"/>
      <c r="Q3399" s="49"/>
      <c r="R3399" s="50"/>
    </row>
    <row r="3400" spans="1:18" x14ac:dyDescent="0.25">
      <c r="A3400" s="51">
        <v>3397</v>
      </c>
      <c r="B3400" s="52"/>
      <c r="C3400" s="38" t="s">
        <v>6664</v>
      </c>
      <c r="D3400" s="39">
        <v>45005</v>
      </c>
      <c r="E3400" s="40" t="s">
        <v>4600</v>
      </c>
      <c r="F3400" s="41">
        <v>1423065</v>
      </c>
      <c r="G3400" s="40" t="s">
        <v>3749</v>
      </c>
      <c r="H3400" s="41">
        <v>149422</v>
      </c>
      <c r="I3400" s="42">
        <f t="shared" si="212"/>
        <v>135838.18181818179</v>
      </c>
      <c r="J3400" s="43">
        <v>45036</v>
      </c>
      <c r="K3400" s="44">
        <v>1293695</v>
      </c>
      <c r="L3400" s="45">
        <v>0.1075</v>
      </c>
      <c r="M3400" s="46">
        <f t="shared" si="213"/>
        <v>139072.21249999999</v>
      </c>
      <c r="N3400" s="47">
        <f t="shared" si="214"/>
        <v>3234.0306818181998</v>
      </c>
      <c r="O3400" s="48">
        <f t="shared" si="215"/>
        <v>3492.7531363636558</v>
      </c>
      <c r="P3400" s="49"/>
      <c r="Q3400" s="49"/>
      <c r="R3400" s="50"/>
    </row>
    <row r="3401" spans="1:18" x14ac:dyDescent="0.25">
      <c r="A3401" s="51">
        <v>3398</v>
      </c>
      <c r="B3401" s="53"/>
      <c r="C3401" s="38" t="s">
        <v>6665</v>
      </c>
      <c r="D3401" s="39">
        <v>44991</v>
      </c>
      <c r="E3401" s="40" t="s">
        <v>4600</v>
      </c>
      <c r="F3401" s="41">
        <v>1519381</v>
      </c>
      <c r="G3401" s="40" t="s">
        <v>3749</v>
      </c>
      <c r="H3401" s="41">
        <v>159535</v>
      </c>
      <c r="I3401" s="42">
        <f t="shared" si="212"/>
        <v>145031.81818181818</v>
      </c>
      <c r="J3401" s="43">
        <v>45036</v>
      </c>
      <c r="K3401" s="44">
        <v>1381255</v>
      </c>
      <c r="L3401" s="45">
        <v>0.1075</v>
      </c>
      <c r="M3401" s="46">
        <f t="shared" si="213"/>
        <v>148484.91250000001</v>
      </c>
      <c r="N3401" s="47">
        <f t="shared" si="214"/>
        <v>3453.0943181818293</v>
      </c>
      <c r="O3401" s="48">
        <f t="shared" si="215"/>
        <v>3729.3418636363758</v>
      </c>
      <c r="P3401" s="49"/>
      <c r="Q3401" s="49"/>
      <c r="R3401" s="50"/>
    </row>
    <row r="3402" spans="1:18" x14ac:dyDescent="0.25">
      <c r="A3402" s="51">
        <v>3399</v>
      </c>
      <c r="B3402" s="37" t="s">
        <v>6666</v>
      </c>
      <c r="C3402" s="38" t="s">
        <v>6667</v>
      </c>
      <c r="D3402" s="39">
        <v>45012</v>
      </c>
      <c r="E3402" s="40" t="s">
        <v>6668</v>
      </c>
      <c r="F3402" s="41">
        <v>-404993</v>
      </c>
      <c r="G3402" s="40" t="s">
        <v>3749</v>
      </c>
      <c r="H3402" s="41">
        <v>-42524</v>
      </c>
      <c r="I3402" s="42">
        <f t="shared" si="212"/>
        <v>-38658.181818181816</v>
      </c>
      <c r="J3402" s="43">
        <v>45036</v>
      </c>
      <c r="K3402" s="44">
        <v>-368175</v>
      </c>
      <c r="L3402" s="45">
        <v>0.1075</v>
      </c>
      <c r="M3402" s="46">
        <f t="shared" si="213"/>
        <v>-39578.8125</v>
      </c>
      <c r="N3402" s="47">
        <f t="shared" si="214"/>
        <v>-920.6306818181838</v>
      </c>
      <c r="O3402" s="48">
        <f t="shared" si="215"/>
        <v>-994.28113636363855</v>
      </c>
      <c r="P3402" s="49"/>
      <c r="Q3402" s="49"/>
      <c r="R3402" s="50"/>
    </row>
    <row r="3403" spans="1:18" x14ac:dyDescent="0.25">
      <c r="A3403" s="51">
        <v>3400</v>
      </c>
      <c r="B3403" s="52"/>
      <c r="C3403" s="38" t="s">
        <v>6669</v>
      </c>
      <c r="D3403" s="39">
        <v>45005</v>
      </c>
      <c r="E3403" s="40" t="s">
        <v>6670</v>
      </c>
      <c r="F3403" s="41">
        <v>-244328</v>
      </c>
      <c r="G3403" s="40" t="s">
        <v>3749</v>
      </c>
      <c r="H3403" s="41">
        <v>-25654</v>
      </c>
      <c r="I3403" s="42">
        <f t="shared" si="212"/>
        <v>-23321.81818181818</v>
      </c>
      <c r="J3403" s="43">
        <v>45036</v>
      </c>
      <c r="K3403" s="44">
        <v>-222116</v>
      </c>
      <c r="L3403" s="45">
        <v>0.1075</v>
      </c>
      <c r="M3403" s="46">
        <f t="shared" si="213"/>
        <v>-23877.47</v>
      </c>
      <c r="N3403" s="47">
        <f t="shared" si="214"/>
        <v>-555.651818181821</v>
      </c>
      <c r="O3403" s="48">
        <f t="shared" si="215"/>
        <v>-600.10396363636676</v>
      </c>
      <c r="P3403" s="49"/>
      <c r="Q3403" s="49"/>
      <c r="R3403" s="50"/>
    </row>
    <row r="3404" spans="1:18" x14ac:dyDescent="0.25">
      <c r="A3404" s="51">
        <v>3401</v>
      </c>
      <c r="B3404" s="52"/>
      <c r="C3404" s="38" t="s">
        <v>6671</v>
      </c>
      <c r="D3404" s="39">
        <v>45016</v>
      </c>
      <c r="E3404" s="40" t="s">
        <v>6672</v>
      </c>
      <c r="F3404" s="41">
        <v>-165601</v>
      </c>
      <c r="G3404" s="40" t="s">
        <v>3749</v>
      </c>
      <c r="H3404" s="41">
        <v>-17388</v>
      </c>
      <c r="I3404" s="42">
        <f t="shared" si="212"/>
        <v>-15807.272727272726</v>
      </c>
      <c r="J3404" s="43">
        <v>45036</v>
      </c>
      <c r="K3404" s="44">
        <v>-150546</v>
      </c>
      <c r="L3404" s="45">
        <v>0.1075</v>
      </c>
      <c r="M3404" s="46">
        <f t="shared" si="213"/>
        <v>-16183.695</v>
      </c>
      <c r="N3404" s="47">
        <f t="shared" si="214"/>
        <v>-376.42227272727359</v>
      </c>
      <c r="O3404" s="48">
        <f t="shared" si="215"/>
        <v>-406.5360545454555</v>
      </c>
      <c r="P3404" s="49"/>
      <c r="Q3404" s="49"/>
      <c r="R3404" s="50"/>
    </row>
    <row r="3405" spans="1:18" x14ac:dyDescent="0.25">
      <c r="A3405" s="51">
        <v>3402</v>
      </c>
      <c r="B3405" s="53"/>
      <c r="C3405" s="38" t="s">
        <v>6673</v>
      </c>
      <c r="D3405" s="39">
        <v>45007</v>
      </c>
      <c r="E3405" s="40" t="s">
        <v>6674</v>
      </c>
      <c r="F3405" s="41">
        <v>-212700</v>
      </c>
      <c r="G3405" s="40" t="s">
        <v>3749</v>
      </c>
      <c r="H3405" s="41">
        <v>-22333</v>
      </c>
      <c r="I3405" s="42">
        <f t="shared" si="212"/>
        <v>-20302.727272727272</v>
      </c>
      <c r="J3405" s="43">
        <v>45036</v>
      </c>
      <c r="K3405" s="44">
        <v>-193364</v>
      </c>
      <c r="L3405" s="45">
        <v>0.1075</v>
      </c>
      <c r="M3405" s="46">
        <f t="shared" si="213"/>
        <v>-20786.63</v>
      </c>
      <c r="N3405" s="47">
        <f t="shared" si="214"/>
        <v>-483.90272727272895</v>
      </c>
      <c r="O3405" s="48">
        <f t="shared" si="215"/>
        <v>-522.6149454545473</v>
      </c>
      <c r="P3405" s="49"/>
      <c r="Q3405" s="49"/>
      <c r="R3405" s="50"/>
    </row>
    <row r="3406" spans="1:18" x14ac:dyDescent="0.25">
      <c r="A3406" s="51">
        <v>3403</v>
      </c>
      <c r="B3406" s="37" t="s">
        <v>6675</v>
      </c>
      <c r="C3406" s="38" t="s">
        <v>6676</v>
      </c>
      <c r="D3406" s="39">
        <v>45023</v>
      </c>
      <c r="E3406" s="40" t="s">
        <v>6677</v>
      </c>
      <c r="F3406" s="41">
        <v>-255488</v>
      </c>
      <c r="G3406" s="40" t="s">
        <v>3749</v>
      </c>
      <c r="H3406" s="41">
        <v>-26826</v>
      </c>
      <c r="I3406" s="42">
        <f t="shared" si="212"/>
        <v>-24387.272727272724</v>
      </c>
      <c r="J3406" s="43">
        <v>45036</v>
      </c>
      <c r="K3406" s="44">
        <v>-232262</v>
      </c>
      <c r="L3406" s="45">
        <v>0.1075</v>
      </c>
      <c r="M3406" s="46">
        <f t="shared" si="213"/>
        <v>-24968.165000000001</v>
      </c>
      <c r="N3406" s="47">
        <f t="shared" si="214"/>
        <v>-580.89227272727658</v>
      </c>
      <c r="O3406" s="48">
        <f t="shared" si="215"/>
        <v>-627.36365454545876</v>
      </c>
      <c r="P3406" s="49"/>
      <c r="Q3406" s="49"/>
      <c r="R3406" s="50"/>
    </row>
    <row r="3407" spans="1:18" x14ac:dyDescent="0.25">
      <c r="A3407" s="51">
        <v>3404</v>
      </c>
      <c r="B3407" s="52"/>
      <c r="C3407" s="38" t="s">
        <v>6678</v>
      </c>
      <c r="D3407" s="39">
        <v>45023</v>
      </c>
      <c r="E3407" s="40" t="s">
        <v>6679</v>
      </c>
      <c r="F3407" s="41">
        <v>-161548</v>
      </c>
      <c r="G3407" s="40" t="s">
        <v>3749</v>
      </c>
      <c r="H3407" s="41">
        <v>-16963</v>
      </c>
      <c r="I3407" s="42">
        <f t="shared" si="212"/>
        <v>-15420.90909090909</v>
      </c>
      <c r="J3407" s="43">
        <v>45036</v>
      </c>
      <c r="K3407" s="44">
        <v>-146862</v>
      </c>
      <c r="L3407" s="45">
        <v>0.1075</v>
      </c>
      <c r="M3407" s="46">
        <f t="shared" si="213"/>
        <v>-15787.664999999999</v>
      </c>
      <c r="N3407" s="47">
        <f t="shared" si="214"/>
        <v>-366.75590909090897</v>
      </c>
      <c r="O3407" s="48">
        <f t="shared" si="215"/>
        <v>-396.09638181818173</v>
      </c>
      <c r="P3407" s="49"/>
      <c r="Q3407" s="49"/>
      <c r="R3407" s="50"/>
    </row>
    <row r="3408" spans="1:18" x14ac:dyDescent="0.25">
      <c r="A3408" s="51">
        <v>3405</v>
      </c>
      <c r="B3408" s="52"/>
      <c r="C3408" s="38" t="s">
        <v>6680</v>
      </c>
      <c r="D3408" s="39">
        <v>45027</v>
      </c>
      <c r="E3408" s="40" t="s">
        <v>6681</v>
      </c>
      <c r="F3408" s="41">
        <v>-331964</v>
      </c>
      <c r="G3408" s="40" t="s">
        <v>3749</v>
      </c>
      <c r="H3408" s="41">
        <v>-34856</v>
      </c>
      <c r="I3408" s="42">
        <f t="shared" si="212"/>
        <v>-31687.272727272724</v>
      </c>
      <c r="J3408" s="43">
        <v>45036</v>
      </c>
      <c r="K3408" s="44">
        <v>-301785</v>
      </c>
      <c r="L3408" s="45">
        <v>0.1075</v>
      </c>
      <c r="M3408" s="46">
        <f t="shared" si="213"/>
        <v>-32441.887500000001</v>
      </c>
      <c r="N3408" s="47">
        <f t="shared" si="214"/>
        <v>-754.61477272727643</v>
      </c>
      <c r="O3408" s="48">
        <f t="shared" si="215"/>
        <v>-814.98395454545857</v>
      </c>
      <c r="P3408" s="49"/>
      <c r="Q3408" s="49"/>
      <c r="R3408" s="50"/>
    </row>
    <row r="3409" spans="1:18" x14ac:dyDescent="0.25">
      <c r="A3409" s="51">
        <v>3406</v>
      </c>
      <c r="B3409" s="52"/>
      <c r="C3409" s="38" t="s">
        <v>6682</v>
      </c>
      <c r="D3409" s="39">
        <v>45022</v>
      </c>
      <c r="E3409" s="40" t="s">
        <v>6683</v>
      </c>
      <c r="F3409" s="41">
        <v>-203839</v>
      </c>
      <c r="G3409" s="40" t="s">
        <v>3749</v>
      </c>
      <c r="H3409" s="41">
        <v>-21403</v>
      </c>
      <c r="I3409" s="42">
        <f t="shared" si="212"/>
        <v>-19457.272727272724</v>
      </c>
      <c r="J3409" s="43">
        <v>45036</v>
      </c>
      <c r="K3409" s="44">
        <v>-185308</v>
      </c>
      <c r="L3409" s="45">
        <v>0.1075</v>
      </c>
      <c r="M3409" s="46">
        <f t="shared" si="213"/>
        <v>-19920.61</v>
      </c>
      <c r="N3409" s="47">
        <f t="shared" si="214"/>
        <v>-463.33727272727629</v>
      </c>
      <c r="O3409" s="48">
        <f t="shared" si="215"/>
        <v>-500.4042545454584</v>
      </c>
      <c r="P3409" s="49"/>
      <c r="Q3409" s="49"/>
      <c r="R3409" s="50"/>
    </row>
    <row r="3410" spans="1:18" x14ac:dyDescent="0.25">
      <c r="A3410" s="51">
        <v>3407</v>
      </c>
      <c r="B3410" s="52"/>
      <c r="C3410" s="38" t="s">
        <v>6684</v>
      </c>
      <c r="D3410" s="39">
        <v>45022</v>
      </c>
      <c r="E3410" s="40" t="s">
        <v>6685</v>
      </c>
      <c r="F3410" s="41">
        <v>-347030</v>
      </c>
      <c r="G3410" s="40" t="s">
        <v>3749</v>
      </c>
      <c r="H3410" s="41">
        <v>-36438</v>
      </c>
      <c r="I3410" s="42">
        <f t="shared" si="212"/>
        <v>-33125.454545454544</v>
      </c>
      <c r="J3410" s="43">
        <v>45036</v>
      </c>
      <c r="K3410" s="44">
        <v>-315482</v>
      </c>
      <c r="L3410" s="45">
        <v>0.1075</v>
      </c>
      <c r="M3410" s="46">
        <f t="shared" si="213"/>
        <v>-33914.315000000002</v>
      </c>
      <c r="N3410" s="47">
        <f t="shared" si="214"/>
        <v>-788.8604545454582</v>
      </c>
      <c r="O3410" s="48">
        <f t="shared" si="215"/>
        <v>-851.96929090909487</v>
      </c>
      <c r="P3410" s="49"/>
      <c r="Q3410" s="49"/>
      <c r="R3410" s="50"/>
    </row>
    <row r="3411" spans="1:18" x14ac:dyDescent="0.25">
      <c r="A3411" s="51">
        <v>3408</v>
      </c>
      <c r="B3411" s="52"/>
      <c r="C3411" s="38" t="s">
        <v>6686</v>
      </c>
      <c r="D3411" s="39">
        <v>45027</v>
      </c>
      <c r="E3411" s="40" t="s">
        <v>6687</v>
      </c>
      <c r="F3411" s="41">
        <v>-331964</v>
      </c>
      <c r="G3411" s="40" t="s">
        <v>3749</v>
      </c>
      <c r="H3411" s="41">
        <v>-34856</v>
      </c>
      <c r="I3411" s="42">
        <f t="shared" si="212"/>
        <v>-31687.272727272724</v>
      </c>
      <c r="J3411" s="43">
        <v>45036</v>
      </c>
      <c r="K3411" s="44">
        <v>-301785</v>
      </c>
      <c r="L3411" s="45">
        <v>0.1075</v>
      </c>
      <c r="M3411" s="46">
        <f t="shared" si="213"/>
        <v>-32441.887500000001</v>
      </c>
      <c r="N3411" s="47">
        <f t="shared" si="214"/>
        <v>-754.61477272727643</v>
      </c>
      <c r="O3411" s="48">
        <f t="shared" si="215"/>
        <v>-814.98395454545857</v>
      </c>
      <c r="P3411" s="49"/>
      <c r="Q3411" s="49"/>
      <c r="R3411" s="50"/>
    </row>
    <row r="3412" spans="1:18" x14ac:dyDescent="0.25">
      <c r="A3412" s="51">
        <v>3409</v>
      </c>
      <c r="B3412" s="53"/>
      <c r="C3412" s="38" t="s">
        <v>6688</v>
      </c>
      <c r="D3412" s="39">
        <v>45027</v>
      </c>
      <c r="E3412" s="40" t="s">
        <v>6689</v>
      </c>
      <c r="F3412" s="41">
        <v>-74869</v>
      </c>
      <c r="G3412" s="40" t="s">
        <v>3749</v>
      </c>
      <c r="H3412" s="41">
        <v>-7861</v>
      </c>
      <c r="I3412" s="42">
        <f t="shared" si="212"/>
        <v>-7146.363636363636</v>
      </c>
      <c r="J3412" s="43">
        <v>45036</v>
      </c>
      <c r="K3412" s="44">
        <v>-68063</v>
      </c>
      <c r="L3412" s="45">
        <v>0.1075</v>
      </c>
      <c r="M3412" s="46">
        <f t="shared" si="213"/>
        <v>-7316.7725</v>
      </c>
      <c r="N3412" s="47">
        <f t="shared" si="214"/>
        <v>-170.408863636364</v>
      </c>
      <c r="O3412" s="48">
        <f t="shared" si="215"/>
        <v>-184.04157272727315</v>
      </c>
      <c r="P3412" s="49"/>
      <c r="Q3412" s="49"/>
      <c r="R3412" s="50"/>
    </row>
    <row r="3413" spans="1:18" ht="39.6" customHeight="1" x14ac:dyDescent="0.25">
      <c r="A3413" s="51">
        <v>3410</v>
      </c>
      <c r="B3413" s="37" t="s">
        <v>6690</v>
      </c>
      <c r="C3413" s="38" t="s">
        <v>6691</v>
      </c>
      <c r="D3413" s="39">
        <v>45006</v>
      </c>
      <c r="E3413" s="40" t="s">
        <v>4682</v>
      </c>
      <c r="F3413" s="41">
        <v>1454738</v>
      </c>
      <c r="G3413" s="40" t="s">
        <v>3749</v>
      </c>
      <c r="H3413" s="41">
        <v>152747</v>
      </c>
      <c r="I3413" s="42">
        <f t="shared" si="212"/>
        <v>138860.90909090909</v>
      </c>
      <c r="J3413" s="43">
        <v>45036</v>
      </c>
      <c r="K3413" s="44">
        <v>1322489</v>
      </c>
      <c r="L3413" s="45">
        <v>0.1075</v>
      </c>
      <c r="M3413" s="46">
        <f t="shared" si="213"/>
        <v>142167.5675</v>
      </c>
      <c r="N3413" s="47">
        <f t="shared" si="214"/>
        <v>3306.6584090909164</v>
      </c>
      <c r="O3413" s="48">
        <f t="shared" si="215"/>
        <v>3571.19108181819</v>
      </c>
      <c r="P3413" s="49"/>
      <c r="Q3413" s="49"/>
      <c r="R3413" s="50"/>
    </row>
    <row r="3414" spans="1:18" x14ac:dyDescent="0.25">
      <c r="A3414" s="51">
        <v>3411</v>
      </c>
      <c r="B3414" s="52"/>
      <c r="C3414" s="38" t="s">
        <v>6692</v>
      </c>
      <c r="D3414" s="39">
        <v>44995</v>
      </c>
      <c r="E3414" s="40" t="s">
        <v>4682</v>
      </c>
      <c r="F3414" s="41">
        <v>374347</v>
      </c>
      <c r="G3414" s="40" t="s">
        <v>3749</v>
      </c>
      <c r="H3414" s="41">
        <v>39306</v>
      </c>
      <c r="I3414" s="42">
        <f t="shared" si="212"/>
        <v>35732.727272727272</v>
      </c>
      <c r="J3414" s="43">
        <v>45036</v>
      </c>
      <c r="K3414" s="44">
        <v>340315</v>
      </c>
      <c r="L3414" s="45">
        <v>0.1075</v>
      </c>
      <c r="M3414" s="46">
        <f t="shared" si="213"/>
        <v>36583.862500000003</v>
      </c>
      <c r="N3414" s="47">
        <f t="shared" si="214"/>
        <v>851.13522727273084</v>
      </c>
      <c r="O3414" s="48">
        <f t="shared" si="215"/>
        <v>919.22604545454942</v>
      </c>
      <c r="P3414" s="49"/>
      <c r="Q3414" s="49"/>
      <c r="R3414" s="50"/>
    </row>
    <row r="3415" spans="1:18" x14ac:dyDescent="0.25">
      <c r="A3415" s="51">
        <v>3412</v>
      </c>
      <c r="B3415" s="52"/>
      <c r="C3415" s="38" t="s">
        <v>6693</v>
      </c>
      <c r="D3415" s="39">
        <v>45000</v>
      </c>
      <c r="E3415" s="40" t="s">
        <v>4682</v>
      </c>
      <c r="F3415" s="41">
        <v>374347</v>
      </c>
      <c r="G3415" s="40" t="s">
        <v>3749</v>
      </c>
      <c r="H3415" s="41">
        <v>39306</v>
      </c>
      <c r="I3415" s="42">
        <f t="shared" si="212"/>
        <v>35732.727272727272</v>
      </c>
      <c r="J3415" s="43">
        <v>45036</v>
      </c>
      <c r="K3415" s="44">
        <v>340315</v>
      </c>
      <c r="L3415" s="45">
        <v>0.1075</v>
      </c>
      <c r="M3415" s="46">
        <f t="shared" si="213"/>
        <v>36583.862500000003</v>
      </c>
      <c r="N3415" s="47">
        <f t="shared" si="214"/>
        <v>851.13522727273084</v>
      </c>
      <c r="O3415" s="48">
        <f t="shared" si="215"/>
        <v>919.22604545454942</v>
      </c>
      <c r="P3415" s="49"/>
      <c r="Q3415" s="49"/>
      <c r="R3415" s="50"/>
    </row>
    <row r="3416" spans="1:18" x14ac:dyDescent="0.25">
      <c r="A3416" s="51">
        <v>3413</v>
      </c>
      <c r="B3416" s="53"/>
      <c r="C3416" s="38" t="s">
        <v>6694</v>
      </c>
      <c r="D3416" s="39">
        <v>44986</v>
      </c>
      <c r="E3416" s="40" t="s">
        <v>4682</v>
      </c>
      <c r="F3416" s="41">
        <v>1330075</v>
      </c>
      <c r="G3416" s="40" t="s">
        <v>3749</v>
      </c>
      <c r="H3416" s="41">
        <v>139658</v>
      </c>
      <c r="I3416" s="42">
        <f t="shared" si="212"/>
        <v>126961.81818181818</v>
      </c>
      <c r="J3416" s="43">
        <v>45036</v>
      </c>
      <c r="K3416" s="44">
        <v>1209159</v>
      </c>
      <c r="L3416" s="45">
        <v>0.1075</v>
      </c>
      <c r="M3416" s="46">
        <f t="shared" si="213"/>
        <v>129984.5925</v>
      </c>
      <c r="N3416" s="47">
        <f t="shared" si="214"/>
        <v>3022.7743181818223</v>
      </c>
      <c r="O3416" s="48">
        <f t="shared" si="215"/>
        <v>3264.5962636363683</v>
      </c>
      <c r="P3416" s="49"/>
      <c r="Q3416" s="49"/>
      <c r="R3416" s="50"/>
    </row>
    <row r="3417" spans="1:18" x14ac:dyDescent="0.25">
      <c r="A3417" s="51">
        <v>3414</v>
      </c>
      <c r="B3417" s="54" t="s">
        <v>6695</v>
      </c>
      <c r="C3417" s="38"/>
      <c r="D3417" s="39">
        <v>45027</v>
      </c>
      <c r="E3417" s="40" t="s">
        <v>6696</v>
      </c>
      <c r="F3417" s="41">
        <v>-31347125</v>
      </c>
      <c r="G3417" s="40">
        <v>0</v>
      </c>
      <c r="H3417" s="40">
        <v>0</v>
      </c>
      <c r="I3417" s="42">
        <f t="shared" si="212"/>
        <v>0</v>
      </c>
      <c r="J3417" s="43">
        <v>45036</v>
      </c>
      <c r="K3417" s="44">
        <v>0</v>
      </c>
      <c r="L3417" s="45">
        <v>0.1075</v>
      </c>
      <c r="M3417" s="46">
        <f t="shared" si="213"/>
        <v>0</v>
      </c>
      <c r="N3417" s="47">
        <f t="shared" si="214"/>
        <v>0</v>
      </c>
      <c r="O3417" s="48">
        <f t="shared" si="215"/>
        <v>0</v>
      </c>
      <c r="P3417" s="49"/>
      <c r="Q3417" s="49"/>
      <c r="R3417" s="50"/>
    </row>
    <row r="3418" spans="1:18" x14ac:dyDescent="0.25">
      <c r="A3418" s="51">
        <v>3415</v>
      </c>
      <c r="B3418" s="37" t="s">
        <v>6697</v>
      </c>
      <c r="C3418" s="38" t="s">
        <v>6698</v>
      </c>
      <c r="D3418" s="39">
        <v>45026</v>
      </c>
      <c r="E3418" s="40" t="s">
        <v>28</v>
      </c>
      <c r="F3418" s="41">
        <v>1296394</v>
      </c>
      <c r="G3418" s="40" t="s">
        <v>3749</v>
      </c>
      <c r="H3418" s="41">
        <v>136121</v>
      </c>
      <c r="I3418" s="42">
        <f t="shared" si="212"/>
        <v>123746.36363636363</v>
      </c>
      <c r="J3418" s="43">
        <v>45064</v>
      </c>
      <c r="K3418" s="44">
        <v>1178540</v>
      </c>
      <c r="L3418" s="45">
        <v>0.1075</v>
      </c>
      <c r="M3418" s="46">
        <f t="shared" si="213"/>
        <v>126693.05</v>
      </c>
      <c r="N3418" s="47">
        <f t="shared" si="214"/>
        <v>2946.6863636363705</v>
      </c>
      <c r="O3418" s="48">
        <f t="shared" si="215"/>
        <v>3182.4212727272802</v>
      </c>
      <c r="P3418" s="49"/>
      <c r="Q3418" s="49"/>
      <c r="R3418" s="50"/>
    </row>
    <row r="3419" spans="1:18" x14ac:dyDescent="0.25">
      <c r="A3419" s="51">
        <v>3416</v>
      </c>
      <c r="B3419" s="52"/>
      <c r="C3419" s="38" t="s">
        <v>6699</v>
      </c>
      <c r="D3419" s="39">
        <v>45022</v>
      </c>
      <c r="E3419" s="40" t="s">
        <v>28</v>
      </c>
      <c r="F3419" s="41">
        <v>2029379</v>
      </c>
      <c r="G3419" s="40" t="s">
        <v>3749</v>
      </c>
      <c r="H3419" s="41">
        <v>213085</v>
      </c>
      <c r="I3419" s="42">
        <f t="shared" si="212"/>
        <v>193713.63636363635</v>
      </c>
      <c r="J3419" s="43">
        <v>45064</v>
      </c>
      <c r="K3419" s="44">
        <v>1844890</v>
      </c>
      <c r="L3419" s="45">
        <v>0.1075</v>
      </c>
      <c r="M3419" s="46">
        <f t="shared" si="213"/>
        <v>198325.67499999999</v>
      </c>
      <c r="N3419" s="47">
        <f t="shared" si="214"/>
        <v>4612.0386363636353</v>
      </c>
      <c r="O3419" s="48">
        <f t="shared" si="215"/>
        <v>4981.0017272727264</v>
      </c>
      <c r="P3419" s="49"/>
      <c r="Q3419" s="49"/>
      <c r="R3419" s="50"/>
    </row>
    <row r="3420" spans="1:18" x14ac:dyDescent="0.25">
      <c r="A3420" s="51">
        <v>3417</v>
      </c>
      <c r="B3420" s="52"/>
      <c r="C3420" s="38" t="s">
        <v>6700</v>
      </c>
      <c r="D3420" s="39">
        <v>45033</v>
      </c>
      <c r="E3420" s="40" t="s">
        <v>28</v>
      </c>
      <c r="F3420" s="41">
        <v>977306</v>
      </c>
      <c r="G3420" s="40" t="s">
        <v>3749</v>
      </c>
      <c r="H3420" s="41">
        <v>102617</v>
      </c>
      <c r="I3420" s="42">
        <f t="shared" si="212"/>
        <v>93288.181818181809</v>
      </c>
      <c r="J3420" s="43">
        <v>45064</v>
      </c>
      <c r="K3420" s="44">
        <v>888460</v>
      </c>
      <c r="L3420" s="45">
        <v>0.1075</v>
      </c>
      <c r="M3420" s="46">
        <f t="shared" si="213"/>
        <v>95509.45</v>
      </c>
      <c r="N3420" s="47">
        <f t="shared" si="214"/>
        <v>2221.2681818181882</v>
      </c>
      <c r="O3420" s="48">
        <f t="shared" si="215"/>
        <v>2398.9696363636435</v>
      </c>
      <c r="P3420" s="49"/>
      <c r="Q3420" s="49"/>
      <c r="R3420" s="50"/>
    </row>
    <row r="3421" spans="1:18" x14ac:dyDescent="0.25">
      <c r="A3421" s="51">
        <v>3418</v>
      </c>
      <c r="B3421" s="53"/>
      <c r="C3421" s="38" t="s">
        <v>6701</v>
      </c>
      <c r="D3421" s="39">
        <v>45040</v>
      </c>
      <c r="E3421" s="40" t="s">
        <v>28</v>
      </c>
      <c r="F3421" s="41">
        <v>1785047</v>
      </c>
      <c r="G3421" s="40" t="s">
        <v>3749</v>
      </c>
      <c r="H3421" s="41">
        <v>187430</v>
      </c>
      <c r="I3421" s="42">
        <f t="shared" si="212"/>
        <v>170390.90909090909</v>
      </c>
      <c r="J3421" s="43">
        <v>45064</v>
      </c>
      <c r="K3421" s="44">
        <v>1622770</v>
      </c>
      <c r="L3421" s="45">
        <v>0.1075</v>
      </c>
      <c r="M3421" s="46">
        <f t="shared" si="213"/>
        <v>174447.77499999999</v>
      </c>
      <c r="N3421" s="47">
        <f t="shared" si="214"/>
        <v>4056.8659090909059</v>
      </c>
      <c r="O3421" s="48">
        <f t="shared" si="215"/>
        <v>4381.415181818179</v>
      </c>
      <c r="P3421" s="49"/>
      <c r="Q3421" s="49"/>
      <c r="R3421" s="50"/>
    </row>
    <row r="3422" spans="1:18" x14ac:dyDescent="0.25">
      <c r="A3422" s="51">
        <v>3419</v>
      </c>
      <c r="B3422" s="37" t="s">
        <v>6702</v>
      </c>
      <c r="C3422" s="38" t="s">
        <v>6703</v>
      </c>
      <c r="D3422" s="39">
        <v>45035</v>
      </c>
      <c r="E3422" s="40" t="s">
        <v>28</v>
      </c>
      <c r="F3422" s="41">
        <v>1529308</v>
      </c>
      <c r="G3422" s="40" t="s">
        <v>3749</v>
      </c>
      <c r="H3422" s="41">
        <v>160577</v>
      </c>
      <c r="I3422" s="42">
        <f t="shared" si="212"/>
        <v>145979.09090909091</v>
      </c>
      <c r="J3422" s="43">
        <v>45064</v>
      </c>
      <c r="K3422" s="44">
        <v>1390280</v>
      </c>
      <c r="L3422" s="45">
        <v>0.1075</v>
      </c>
      <c r="M3422" s="46">
        <f t="shared" si="213"/>
        <v>149455.1</v>
      </c>
      <c r="N3422" s="47">
        <f t="shared" si="214"/>
        <v>3476.0090909090941</v>
      </c>
      <c r="O3422" s="48">
        <f t="shared" si="215"/>
        <v>3754.089818181822</v>
      </c>
      <c r="P3422" s="49"/>
      <c r="Q3422" s="49"/>
      <c r="R3422" s="50"/>
    </row>
    <row r="3423" spans="1:18" x14ac:dyDescent="0.25">
      <c r="A3423" s="51">
        <v>3420</v>
      </c>
      <c r="B3423" s="52"/>
      <c r="C3423" s="38" t="s">
        <v>6704</v>
      </c>
      <c r="D3423" s="39">
        <v>45021</v>
      </c>
      <c r="E3423" s="40" t="s">
        <v>33</v>
      </c>
      <c r="F3423" s="41">
        <v>1309726</v>
      </c>
      <c r="G3423" s="40" t="s">
        <v>3749</v>
      </c>
      <c r="H3423" s="41">
        <v>137521</v>
      </c>
      <c r="I3423" s="42">
        <f t="shared" si="212"/>
        <v>125019.0909090909</v>
      </c>
      <c r="J3423" s="43">
        <v>45064</v>
      </c>
      <c r="K3423" s="44">
        <v>1190660</v>
      </c>
      <c r="L3423" s="45">
        <v>0.1075</v>
      </c>
      <c r="M3423" s="46">
        <f t="shared" si="213"/>
        <v>127995.95</v>
      </c>
      <c r="N3423" s="47">
        <f t="shared" si="214"/>
        <v>2976.8590909090999</v>
      </c>
      <c r="O3423" s="48">
        <f t="shared" si="215"/>
        <v>3215.007818181828</v>
      </c>
      <c r="P3423" s="49"/>
      <c r="Q3423" s="49"/>
      <c r="R3423" s="50"/>
    </row>
    <row r="3424" spans="1:18" x14ac:dyDescent="0.25">
      <c r="A3424" s="51">
        <v>3421</v>
      </c>
      <c r="B3424" s="53"/>
      <c r="C3424" s="38" t="s">
        <v>6705</v>
      </c>
      <c r="D3424" s="39">
        <v>45042</v>
      </c>
      <c r="E3424" s="40" t="s">
        <v>28</v>
      </c>
      <c r="F3424" s="41">
        <v>8046951</v>
      </c>
      <c r="G3424" s="40" t="s">
        <v>3749</v>
      </c>
      <c r="H3424" s="41">
        <v>844930</v>
      </c>
      <c r="I3424" s="42">
        <f t="shared" si="212"/>
        <v>768118.18181818177</v>
      </c>
      <c r="J3424" s="43">
        <v>45064</v>
      </c>
      <c r="K3424" s="44">
        <v>7315410</v>
      </c>
      <c r="L3424" s="45">
        <v>0.1075</v>
      </c>
      <c r="M3424" s="46">
        <f t="shared" si="213"/>
        <v>786406.57499999995</v>
      </c>
      <c r="N3424" s="47">
        <f t="shared" si="214"/>
        <v>18288.393181818188</v>
      </c>
      <c r="O3424" s="48">
        <f t="shared" si="215"/>
        <v>19751.464636363646</v>
      </c>
      <c r="P3424" s="49"/>
      <c r="Q3424" s="49"/>
      <c r="R3424" s="50"/>
    </row>
    <row r="3425" spans="1:18" x14ac:dyDescent="0.25">
      <c r="A3425" s="51">
        <v>3422</v>
      </c>
      <c r="B3425" s="37" t="s">
        <v>6706</v>
      </c>
      <c r="C3425" s="38" t="s">
        <v>6707</v>
      </c>
      <c r="D3425" s="39">
        <v>45020</v>
      </c>
      <c r="E3425" s="40" t="s">
        <v>28</v>
      </c>
      <c r="F3425" s="41">
        <v>6117408</v>
      </c>
      <c r="G3425" s="40" t="s">
        <v>3749</v>
      </c>
      <c r="H3425" s="41">
        <v>642328</v>
      </c>
      <c r="I3425" s="42">
        <f t="shared" si="212"/>
        <v>583934.54545454541</v>
      </c>
      <c r="J3425" s="43">
        <v>45064</v>
      </c>
      <c r="K3425" s="44">
        <v>5561280</v>
      </c>
      <c r="L3425" s="45">
        <v>0.1075</v>
      </c>
      <c r="M3425" s="46">
        <f t="shared" si="213"/>
        <v>597837.6</v>
      </c>
      <c r="N3425" s="47">
        <f t="shared" si="214"/>
        <v>13903.054545454565</v>
      </c>
      <c r="O3425" s="48">
        <f t="shared" si="215"/>
        <v>15015.29890909093</v>
      </c>
      <c r="P3425" s="49"/>
      <c r="Q3425" s="49"/>
      <c r="R3425" s="50"/>
    </row>
    <row r="3426" spans="1:18" x14ac:dyDescent="0.25">
      <c r="A3426" s="51">
        <v>3423</v>
      </c>
      <c r="B3426" s="52"/>
      <c r="C3426" s="38" t="s">
        <v>6708</v>
      </c>
      <c r="D3426" s="39">
        <v>45027</v>
      </c>
      <c r="E3426" s="40" t="s">
        <v>56</v>
      </c>
      <c r="F3426" s="41">
        <v>488653</v>
      </c>
      <c r="G3426" s="40" t="s">
        <v>3749</v>
      </c>
      <c r="H3426" s="41">
        <v>51309</v>
      </c>
      <c r="I3426" s="42">
        <f t="shared" si="212"/>
        <v>46644.545454545449</v>
      </c>
      <c r="J3426" s="43">
        <v>45064</v>
      </c>
      <c r="K3426" s="44">
        <v>444230</v>
      </c>
      <c r="L3426" s="45">
        <v>0.1075</v>
      </c>
      <c r="M3426" s="46">
        <f t="shared" si="213"/>
        <v>47754.724999999999</v>
      </c>
      <c r="N3426" s="47">
        <f t="shared" si="214"/>
        <v>1110.17954545455</v>
      </c>
      <c r="O3426" s="48">
        <f t="shared" si="215"/>
        <v>1198.993909090914</v>
      </c>
      <c r="P3426" s="49"/>
      <c r="Q3426" s="49"/>
      <c r="R3426" s="50"/>
    </row>
    <row r="3427" spans="1:18" x14ac:dyDescent="0.25">
      <c r="A3427" s="51">
        <v>3424</v>
      </c>
      <c r="B3427" s="52"/>
      <c r="C3427" s="38" t="s">
        <v>6709</v>
      </c>
      <c r="D3427" s="39">
        <v>45034</v>
      </c>
      <c r="E3427" s="40" t="s">
        <v>33</v>
      </c>
      <c r="F3427" s="41">
        <v>1462604</v>
      </c>
      <c r="G3427" s="40" t="s">
        <v>3749</v>
      </c>
      <c r="H3427" s="41">
        <v>153573</v>
      </c>
      <c r="I3427" s="42">
        <f t="shared" si="212"/>
        <v>139611.81818181818</v>
      </c>
      <c r="J3427" s="43">
        <v>45064</v>
      </c>
      <c r="K3427" s="44">
        <v>1329640</v>
      </c>
      <c r="L3427" s="45">
        <v>0.1075</v>
      </c>
      <c r="M3427" s="46">
        <f t="shared" si="213"/>
        <v>142936.29999999999</v>
      </c>
      <c r="N3427" s="47">
        <f t="shared" si="214"/>
        <v>3324.4818181818118</v>
      </c>
      <c r="O3427" s="48">
        <f t="shared" si="215"/>
        <v>3590.4403636363572</v>
      </c>
      <c r="P3427" s="49"/>
      <c r="Q3427" s="49"/>
      <c r="R3427" s="50"/>
    </row>
    <row r="3428" spans="1:18" x14ac:dyDescent="0.25">
      <c r="A3428" s="51">
        <v>3425</v>
      </c>
      <c r="B3428" s="52"/>
      <c r="C3428" s="38" t="s">
        <v>6710</v>
      </c>
      <c r="D3428" s="39">
        <v>45034</v>
      </c>
      <c r="E3428" s="40" t="s">
        <v>56</v>
      </c>
      <c r="F3428" s="41">
        <v>7060636</v>
      </c>
      <c r="G3428" s="40" t="s">
        <v>3749</v>
      </c>
      <c r="H3428" s="41">
        <v>741367</v>
      </c>
      <c r="I3428" s="42">
        <f t="shared" si="212"/>
        <v>673970</v>
      </c>
      <c r="J3428" s="43">
        <v>45064</v>
      </c>
      <c r="K3428" s="44">
        <v>6418760</v>
      </c>
      <c r="L3428" s="45">
        <v>0.1075</v>
      </c>
      <c r="M3428" s="46">
        <f t="shared" si="213"/>
        <v>690016.7</v>
      </c>
      <c r="N3428" s="47">
        <f t="shared" si="214"/>
        <v>16046.699999999953</v>
      </c>
      <c r="O3428" s="48">
        <f t="shared" si="215"/>
        <v>17330.435999999951</v>
      </c>
      <c r="P3428" s="49"/>
      <c r="Q3428" s="49"/>
      <c r="R3428" s="50"/>
    </row>
    <row r="3429" spans="1:18" x14ac:dyDescent="0.25">
      <c r="A3429" s="51">
        <v>3426</v>
      </c>
      <c r="B3429" s="52"/>
      <c r="C3429" s="38" t="s">
        <v>6711</v>
      </c>
      <c r="D3429" s="39">
        <v>45041</v>
      </c>
      <c r="E3429" s="40" t="s">
        <v>28</v>
      </c>
      <c r="F3429" s="41">
        <v>977306</v>
      </c>
      <c r="G3429" s="40" t="s">
        <v>3749</v>
      </c>
      <c r="H3429" s="41">
        <v>102617</v>
      </c>
      <c r="I3429" s="42">
        <f t="shared" si="212"/>
        <v>93288.181818181809</v>
      </c>
      <c r="J3429" s="43">
        <v>45064</v>
      </c>
      <c r="K3429" s="44">
        <v>888460</v>
      </c>
      <c r="L3429" s="45">
        <v>0.1075</v>
      </c>
      <c r="M3429" s="46">
        <f t="shared" si="213"/>
        <v>95509.45</v>
      </c>
      <c r="N3429" s="47">
        <f t="shared" si="214"/>
        <v>2221.2681818181882</v>
      </c>
      <c r="O3429" s="48">
        <f t="shared" si="215"/>
        <v>2398.9696363636435</v>
      </c>
      <c r="P3429" s="49"/>
      <c r="Q3429" s="49"/>
      <c r="R3429" s="50"/>
    </row>
    <row r="3430" spans="1:18" x14ac:dyDescent="0.25">
      <c r="A3430" s="51">
        <v>3427</v>
      </c>
      <c r="B3430" s="53"/>
      <c r="C3430" s="38" t="s">
        <v>6712</v>
      </c>
      <c r="D3430" s="39">
        <v>45041</v>
      </c>
      <c r="E3430" s="40" t="s">
        <v>28</v>
      </c>
      <c r="F3430" s="41">
        <v>12259544</v>
      </c>
      <c r="G3430" s="40" t="s">
        <v>3749</v>
      </c>
      <c r="H3430" s="41">
        <v>1287252</v>
      </c>
      <c r="I3430" s="42">
        <f t="shared" si="212"/>
        <v>1170229.0909090908</v>
      </c>
      <c r="J3430" s="43">
        <v>45064</v>
      </c>
      <c r="K3430" s="44">
        <v>11145040</v>
      </c>
      <c r="L3430" s="45">
        <v>0.1075</v>
      </c>
      <c r="M3430" s="46">
        <f t="shared" si="213"/>
        <v>1198091.8</v>
      </c>
      <c r="N3430" s="47">
        <f t="shared" si="214"/>
        <v>27862.709090909222</v>
      </c>
      <c r="O3430" s="48">
        <f t="shared" si="215"/>
        <v>30091.725818181963</v>
      </c>
      <c r="P3430" s="49"/>
      <c r="Q3430" s="49"/>
      <c r="R3430" s="50"/>
    </row>
    <row r="3431" spans="1:18" x14ac:dyDescent="0.25">
      <c r="A3431" s="51">
        <v>3428</v>
      </c>
      <c r="B3431" s="54" t="s">
        <v>6713</v>
      </c>
      <c r="C3431" s="38" t="s">
        <v>6714</v>
      </c>
      <c r="D3431" s="39">
        <v>44972</v>
      </c>
      <c r="E3431" s="40" t="s">
        <v>4682</v>
      </c>
      <c r="F3431" s="41">
        <v>610819</v>
      </c>
      <c r="G3431" s="40" t="s">
        <v>3749</v>
      </c>
      <c r="H3431" s="41">
        <v>64136</v>
      </c>
      <c r="I3431" s="42">
        <f t="shared" si="212"/>
        <v>58305.454545454544</v>
      </c>
      <c r="J3431" s="43">
        <v>45064</v>
      </c>
      <c r="K3431" s="44">
        <v>555290</v>
      </c>
      <c r="L3431" s="45">
        <v>0.1075</v>
      </c>
      <c r="M3431" s="46">
        <f t="shared" si="213"/>
        <v>59693.674999999996</v>
      </c>
      <c r="N3431" s="47">
        <f t="shared" si="214"/>
        <v>1388.2204545454515</v>
      </c>
      <c r="O3431" s="48">
        <f t="shared" si="215"/>
        <v>1499.2780909090877</v>
      </c>
      <c r="P3431" s="49"/>
      <c r="Q3431" s="49"/>
      <c r="R3431" s="50"/>
    </row>
    <row r="3432" spans="1:18" x14ac:dyDescent="0.25">
      <c r="A3432" s="51">
        <v>3429</v>
      </c>
      <c r="B3432" s="54" t="s">
        <v>6715</v>
      </c>
      <c r="C3432" s="38" t="s">
        <v>6716</v>
      </c>
      <c r="D3432" s="39">
        <v>44965</v>
      </c>
      <c r="E3432" s="40" t="s">
        <v>6717</v>
      </c>
      <c r="F3432" s="41">
        <v>1492185</v>
      </c>
      <c r="G3432" s="40" t="s">
        <v>3749</v>
      </c>
      <c r="H3432" s="41">
        <v>156679</v>
      </c>
      <c r="I3432" s="42">
        <f t="shared" si="212"/>
        <v>142435.45454545453</v>
      </c>
      <c r="J3432" s="43">
        <v>45064</v>
      </c>
      <c r="K3432" s="44">
        <v>1356532</v>
      </c>
      <c r="L3432" s="45">
        <v>0.1075</v>
      </c>
      <c r="M3432" s="46">
        <f t="shared" si="213"/>
        <v>145827.19</v>
      </c>
      <c r="N3432" s="47">
        <f t="shared" si="214"/>
        <v>3391.7354545454727</v>
      </c>
      <c r="O3432" s="48">
        <f t="shared" si="215"/>
        <v>3663.0742909091109</v>
      </c>
      <c r="P3432" s="49"/>
      <c r="Q3432" s="49"/>
      <c r="R3432" s="50"/>
    </row>
    <row r="3433" spans="1:18" x14ac:dyDescent="0.25">
      <c r="A3433" s="51">
        <v>3430</v>
      </c>
      <c r="B3433" s="37" t="s">
        <v>6718</v>
      </c>
      <c r="C3433" s="38" t="s">
        <v>6719</v>
      </c>
      <c r="D3433" s="39">
        <v>44998</v>
      </c>
      <c r="E3433" s="40" t="s">
        <v>5547</v>
      </c>
      <c r="F3433" s="41">
        <v>774414</v>
      </c>
      <c r="G3433" s="40" t="s">
        <v>3749</v>
      </c>
      <c r="H3433" s="41">
        <v>81314</v>
      </c>
      <c r="I3433" s="42">
        <f t="shared" si="212"/>
        <v>73921.818181818177</v>
      </c>
      <c r="J3433" s="43">
        <v>45064</v>
      </c>
      <c r="K3433" s="44">
        <v>704013</v>
      </c>
      <c r="L3433" s="45">
        <v>0.1075</v>
      </c>
      <c r="M3433" s="46">
        <f t="shared" si="213"/>
        <v>75681.397499999992</v>
      </c>
      <c r="N3433" s="47">
        <f t="shared" si="214"/>
        <v>1759.5793181818153</v>
      </c>
      <c r="O3433" s="48">
        <f t="shared" si="215"/>
        <v>1900.3456636363608</v>
      </c>
      <c r="P3433" s="49"/>
      <c r="Q3433" s="49"/>
      <c r="R3433" s="50"/>
    </row>
    <row r="3434" spans="1:18" x14ac:dyDescent="0.25">
      <c r="A3434" s="51">
        <v>3431</v>
      </c>
      <c r="B3434" s="52"/>
      <c r="C3434" s="38" t="s">
        <v>6720</v>
      </c>
      <c r="D3434" s="39">
        <v>44988</v>
      </c>
      <c r="E3434" s="40" t="s">
        <v>4682</v>
      </c>
      <c r="F3434" s="41">
        <v>971827</v>
      </c>
      <c r="G3434" s="40" t="s">
        <v>3749</v>
      </c>
      <c r="H3434" s="41">
        <v>102042</v>
      </c>
      <c r="I3434" s="42">
        <f t="shared" si="212"/>
        <v>92765.454545454544</v>
      </c>
      <c r="J3434" s="43">
        <v>45064</v>
      </c>
      <c r="K3434" s="44">
        <v>883479</v>
      </c>
      <c r="L3434" s="45">
        <v>0.1075</v>
      </c>
      <c r="M3434" s="46">
        <f t="shared" si="213"/>
        <v>94973.992499999993</v>
      </c>
      <c r="N3434" s="47">
        <f t="shared" si="214"/>
        <v>2208.5379545454489</v>
      </c>
      <c r="O3434" s="48">
        <f t="shared" si="215"/>
        <v>2385.2209909090848</v>
      </c>
      <c r="P3434" s="49"/>
      <c r="Q3434" s="49"/>
      <c r="R3434" s="50"/>
    </row>
    <row r="3435" spans="1:18" x14ac:dyDescent="0.25">
      <c r="A3435" s="51">
        <v>3432</v>
      </c>
      <c r="B3435" s="52"/>
      <c r="C3435" s="38" t="s">
        <v>6721</v>
      </c>
      <c r="D3435" s="39">
        <v>45000</v>
      </c>
      <c r="E3435" s="40" t="s">
        <v>4682</v>
      </c>
      <c r="F3435" s="41">
        <v>374347</v>
      </c>
      <c r="G3435" s="40" t="s">
        <v>3749</v>
      </c>
      <c r="H3435" s="41">
        <v>39306</v>
      </c>
      <c r="I3435" s="42">
        <f t="shared" si="212"/>
        <v>35732.727272727272</v>
      </c>
      <c r="J3435" s="43">
        <v>45064</v>
      </c>
      <c r="K3435" s="44">
        <v>340315</v>
      </c>
      <c r="L3435" s="45">
        <v>0.1075</v>
      </c>
      <c r="M3435" s="46">
        <f t="shared" si="213"/>
        <v>36583.862500000003</v>
      </c>
      <c r="N3435" s="47">
        <f t="shared" si="214"/>
        <v>851.13522727273084</v>
      </c>
      <c r="O3435" s="48">
        <f t="shared" si="215"/>
        <v>919.22604545454942</v>
      </c>
      <c r="P3435" s="49"/>
      <c r="Q3435" s="49"/>
      <c r="R3435" s="50"/>
    </row>
    <row r="3436" spans="1:18" x14ac:dyDescent="0.25">
      <c r="A3436" s="51">
        <v>3433</v>
      </c>
      <c r="B3436" s="52"/>
      <c r="C3436" s="38" t="s">
        <v>6722</v>
      </c>
      <c r="D3436" s="39">
        <v>45014</v>
      </c>
      <c r="E3436" s="40" t="s">
        <v>4723</v>
      </c>
      <c r="F3436" s="41">
        <v>610819</v>
      </c>
      <c r="G3436" s="40" t="s">
        <v>3749</v>
      </c>
      <c r="H3436" s="41">
        <v>64136</v>
      </c>
      <c r="I3436" s="42">
        <f t="shared" si="212"/>
        <v>58305.454545454544</v>
      </c>
      <c r="J3436" s="43">
        <v>45064</v>
      </c>
      <c r="K3436" s="44">
        <v>555290</v>
      </c>
      <c r="L3436" s="45">
        <v>0.1075</v>
      </c>
      <c r="M3436" s="46">
        <f t="shared" si="213"/>
        <v>59693.674999999996</v>
      </c>
      <c r="N3436" s="47">
        <f t="shared" si="214"/>
        <v>1388.2204545454515</v>
      </c>
      <c r="O3436" s="48">
        <f t="shared" si="215"/>
        <v>1499.2780909090877</v>
      </c>
      <c r="P3436" s="49"/>
      <c r="Q3436" s="49"/>
      <c r="R3436" s="50"/>
    </row>
    <row r="3437" spans="1:18" x14ac:dyDescent="0.25">
      <c r="A3437" s="51">
        <v>3434</v>
      </c>
      <c r="B3437" s="52"/>
      <c r="C3437" s="38" t="s">
        <v>6723</v>
      </c>
      <c r="D3437" s="39">
        <v>45000</v>
      </c>
      <c r="E3437" s="40" t="s">
        <v>4682</v>
      </c>
      <c r="F3437" s="41">
        <v>1221638</v>
      </c>
      <c r="G3437" s="40" t="s">
        <v>3749</v>
      </c>
      <c r="H3437" s="41">
        <v>128272</v>
      </c>
      <c r="I3437" s="42">
        <f t="shared" si="212"/>
        <v>116610.90909090909</v>
      </c>
      <c r="J3437" s="43">
        <v>45064</v>
      </c>
      <c r="K3437" s="44">
        <v>1110580</v>
      </c>
      <c r="L3437" s="45">
        <v>0.1075</v>
      </c>
      <c r="M3437" s="46">
        <f t="shared" si="213"/>
        <v>119387.34999999999</v>
      </c>
      <c r="N3437" s="47">
        <f t="shared" si="214"/>
        <v>2776.440909090903</v>
      </c>
      <c r="O3437" s="48">
        <f t="shared" si="215"/>
        <v>2998.5561818181754</v>
      </c>
      <c r="P3437" s="49"/>
      <c r="Q3437" s="49"/>
      <c r="R3437" s="50"/>
    </row>
    <row r="3438" spans="1:18" x14ac:dyDescent="0.25">
      <c r="A3438" s="51">
        <v>3435</v>
      </c>
      <c r="B3438" s="52"/>
      <c r="C3438" s="38" t="s">
        <v>6724</v>
      </c>
      <c r="D3438" s="39">
        <v>45000</v>
      </c>
      <c r="E3438" s="40" t="s">
        <v>5547</v>
      </c>
      <c r="F3438" s="41">
        <v>374347</v>
      </c>
      <c r="G3438" s="40" t="s">
        <v>3749</v>
      </c>
      <c r="H3438" s="41">
        <v>39306</v>
      </c>
      <c r="I3438" s="42">
        <f t="shared" si="212"/>
        <v>35732.727272727272</v>
      </c>
      <c r="J3438" s="43">
        <v>45064</v>
      </c>
      <c r="K3438" s="44">
        <v>340315</v>
      </c>
      <c r="L3438" s="45">
        <v>0.1075</v>
      </c>
      <c r="M3438" s="46">
        <f t="shared" si="213"/>
        <v>36583.862500000003</v>
      </c>
      <c r="N3438" s="47">
        <f t="shared" si="214"/>
        <v>851.13522727273084</v>
      </c>
      <c r="O3438" s="48">
        <f t="shared" si="215"/>
        <v>919.22604545454942</v>
      </c>
      <c r="P3438" s="49"/>
      <c r="Q3438" s="49"/>
      <c r="R3438" s="50"/>
    </row>
    <row r="3439" spans="1:18" x14ac:dyDescent="0.25">
      <c r="A3439" s="51">
        <v>3436</v>
      </c>
      <c r="B3439" s="53"/>
      <c r="C3439" s="38" t="s">
        <v>6725</v>
      </c>
      <c r="D3439" s="39">
        <v>45015</v>
      </c>
      <c r="E3439" s="40" t="s">
        <v>4731</v>
      </c>
      <c r="F3439" s="41">
        <v>1344338</v>
      </c>
      <c r="G3439" s="40" t="s">
        <v>3749</v>
      </c>
      <c r="H3439" s="41">
        <v>141156</v>
      </c>
      <c r="I3439" s="42">
        <f t="shared" si="212"/>
        <v>128323.63636363635</v>
      </c>
      <c r="J3439" s="43">
        <v>45064</v>
      </c>
      <c r="K3439" s="44">
        <v>1222125</v>
      </c>
      <c r="L3439" s="45">
        <v>0.1075</v>
      </c>
      <c r="M3439" s="46">
        <f t="shared" si="213"/>
        <v>131378.4375</v>
      </c>
      <c r="N3439" s="47">
        <f t="shared" si="214"/>
        <v>3054.8011363636469</v>
      </c>
      <c r="O3439" s="48">
        <f t="shared" si="215"/>
        <v>3299.1852272727388</v>
      </c>
      <c r="P3439" s="49"/>
      <c r="Q3439" s="49"/>
      <c r="R3439" s="50"/>
    </row>
    <row r="3440" spans="1:18" ht="26.45" customHeight="1" x14ac:dyDescent="0.25">
      <c r="A3440" s="51">
        <v>3437</v>
      </c>
      <c r="B3440" s="37" t="s">
        <v>6726</v>
      </c>
      <c r="C3440" s="38" t="s">
        <v>6727</v>
      </c>
      <c r="D3440" s="39">
        <v>44999</v>
      </c>
      <c r="E3440" s="40" t="s">
        <v>4718</v>
      </c>
      <c r="F3440" s="41">
        <v>920957</v>
      </c>
      <c r="G3440" s="40" t="s">
        <v>3749</v>
      </c>
      <c r="H3440" s="41">
        <v>96700</v>
      </c>
      <c r="I3440" s="42">
        <f t="shared" si="212"/>
        <v>87909.090909090897</v>
      </c>
      <c r="J3440" s="43">
        <v>45064</v>
      </c>
      <c r="K3440" s="44">
        <v>837234</v>
      </c>
      <c r="L3440" s="45">
        <v>0.1075</v>
      </c>
      <c r="M3440" s="46">
        <f t="shared" si="213"/>
        <v>90002.654999999999</v>
      </c>
      <c r="N3440" s="47">
        <f t="shared" si="214"/>
        <v>2093.5640909091017</v>
      </c>
      <c r="O3440" s="48">
        <f t="shared" si="215"/>
        <v>2261.0492181818299</v>
      </c>
      <c r="P3440" s="49"/>
      <c r="Q3440" s="49"/>
      <c r="R3440" s="50"/>
    </row>
    <row r="3441" spans="1:18" x14ac:dyDescent="0.25">
      <c r="A3441" s="51">
        <v>3438</v>
      </c>
      <c r="B3441" s="52"/>
      <c r="C3441" s="38" t="s">
        <v>6728</v>
      </c>
      <c r="D3441" s="39">
        <v>45005</v>
      </c>
      <c r="E3441" s="40" t="s">
        <v>4718</v>
      </c>
      <c r="F3441" s="41">
        <v>853141</v>
      </c>
      <c r="G3441" s="40" t="s">
        <v>3749</v>
      </c>
      <c r="H3441" s="41">
        <v>89580</v>
      </c>
      <c r="I3441" s="42">
        <f t="shared" si="212"/>
        <v>81436.363636363632</v>
      </c>
      <c r="J3441" s="43">
        <v>45064</v>
      </c>
      <c r="K3441" s="44">
        <v>775583</v>
      </c>
      <c r="L3441" s="45">
        <v>0.1075</v>
      </c>
      <c r="M3441" s="46">
        <f t="shared" si="213"/>
        <v>83375.172500000001</v>
      </c>
      <c r="N3441" s="47">
        <f t="shared" si="214"/>
        <v>1938.8088636363682</v>
      </c>
      <c r="O3441" s="48">
        <f t="shared" si="215"/>
        <v>2093.9135727272778</v>
      </c>
      <c r="P3441" s="49"/>
      <c r="Q3441" s="49"/>
      <c r="R3441" s="50"/>
    </row>
    <row r="3442" spans="1:18" x14ac:dyDescent="0.25">
      <c r="A3442" s="51">
        <v>3439</v>
      </c>
      <c r="B3442" s="52"/>
      <c r="C3442" s="38" t="s">
        <v>6729</v>
      </c>
      <c r="D3442" s="39">
        <v>44996</v>
      </c>
      <c r="E3442" s="40" t="s">
        <v>4682</v>
      </c>
      <c r="F3442" s="41">
        <v>374347</v>
      </c>
      <c r="G3442" s="40" t="s">
        <v>3749</v>
      </c>
      <c r="H3442" s="41">
        <v>39306</v>
      </c>
      <c r="I3442" s="42">
        <f t="shared" si="212"/>
        <v>35732.727272727272</v>
      </c>
      <c r="J3442" s="43">
        <v>45064</v>
      </c>
      <c r="K3442" s="44">
        <v>340315</v>
      </c>
      <c r="L3442" s="45">
        <v>0.1075</v>
      </c>
      <c r="M3442" s="46">
        <f t="shared" si="213"/>
        <v>36583.862500000003</v>
      </c>
      <c r="N3442" s="47">
        <f t="shared" si="214"/>
        <v>851.13522727273084</v>
      </c>
      <c r="O3442" s="48">
        <f t="shared" si="215"/>
        <v>919.22604545454942</v>
      </c>
      <c r="P3442" s="49"/>
      <c r="Q3442" s="49"/>
      <c r="R3442" s="50"/>
    </row>
    <row r="3443" spans="1:18" x14ac:dyDescent="0.25">
      <c r="A3443" s="51">
        <v>3440</v>
      </c>
      <c r="B3443" s="52"/>
      <c r="C3443" s="38" t="s">
        <v>6730</v>
      </c>
      <c r="D3443" s="39">
        <v>45014</v>
      </c>
      <c r="E3443" s="40" t="s">
        <v>70</v>
      </c>
      <c r="F3443" s="41">
        <v>1014690</v>
      </c>
      <c r="G3443" s="40" t="s">
        <v>3749</v>
      </c>
      <c r="H3443" s="41">
        <v>106542</v>
      </c>
      <c r="I3443" s="42">
        <f t="shared" si="212"/>
        <v>96856.363636363632</v>
      </c>
      <c r="J3443" s="43">
        <v>45064</v>
      </c>
      <c r="K3443" s="44">
        <v>922445</v>
      </c>
      <c r="L3443" s="45">
        <v>0.1075</v>
      </c>
      <c r="M3443" s="46">
        <f t="shared" si="213"/>
        <v>99162.837499999994</v>
      </c>
      <c r="N3443" s="47">
        <f t="shared" si="214"/>
        <v>2306.4738636363618</v>
      </c>
      <c r="O3443" s="48">
        <f t="shared" si="215"/>
        <v>2490.9917727272709</v>
      </c>
      <c r="P3443" s="49"/>
      <c r="Q3443" s="49"/>
      <c r="R3443" s="50"/>
    </row>
    <row r="3444" spans="1:18" x14ac:dyDescent="0.25">
      <c r="A3444" s="51">
        <v>3441</v>
      </c>
      <c r="B3444" s="52"/>
      <c r="C3444" s="38" t="s">
        <v>6731</v>
      </c>
      <c r="D3444" s="39">
        <v>44993</v>
      </c>
      <c r="E3444" s="40" t="s">
        <v>4682</v>
      </c>
      <c r="F3444" s="41">
        <v>366491</v>
      </c>
      <c r="G3444" s="40" t="s">
        <v>3749</v>
      </c>
      <c r="H3444" s="41">
        <v>38482</v>
      </c>
      <c r="I3444" s="42">
        <f t="shared" si="212"/>
        <v>34983.63636363636</v>
      </c>
      <c r="J3444" s="43">
        <v>45064</v>
      </c>
      <c r="K3444" s="44">
        <v>333174</v>
      </c>
      <c r="L3444" s="45">
        <v>0.1075</v>
      </c>
      <c r="M3444" s="46">
        <f t="shared" si="213"/>
        <v>35816.205000000002</v>
      </c>
      <c r="N3444" s="47">
        <f t="shared" si="214"/>
        <v>832.56863636364142</v>
      </c>
      <c r="O3444" s="48">
        <f t="shared" si="215"/>
        <v>899.17412727273279</v>
      </c>
      <c r="P3444" s="49"/>
      <c r="Q3444" s="49"/>
      <c r="R3444" s="50"/>
    </row>
    <row r="3445" spans="1:18" x14ac:dyDescent="0.25">
      <c r="A3445" s="51">
        <v>3442</v>
      </c>
      <c r="B3445" s="52"/>
      <c r="C3445" s="38" t="s">
        <v>6732</v>
      </c>
      <c r="D3445" s="39">
        <v>45013</v>
      </c>
      <c r="E3445" s="40" t="s">
        <v>4682</v>
      </c>
      <c r="F3445" s="41">
        <v>1216852</v>
      </c>
      <c r="G3445" s="40" t="s">
        <v>3749</v>
      </c>
      <c r="H3445" s="41">
        <v>127769</v>
      </c>
      <c r="I3445" s="42">
        <f t="shared" si="212"/>
        <v>116153.63636363635</v>
      </c>
      <c r="J3445" s="43">
        <v>45064</v>
      </c>
      <c r="K3445" s="44">
        <v>1106229</v>
      </c>
      <c r="L3445" s="45">
        <v>0.1075</v>
      </c>
      <c r="M3445" s="46">
        <f t="shared" si="213"/>
        <v>118919.61749999999</v>
      </c>
      <c r="N3445" s="47">
        <f t="shared" si="214"/>
        <v>2765.98113636364</v>
      </c>
      <c r="O3445" s="48">
        <f t="shared" si="215"/>
        <v>2987.2596272727314</v>
      </c>
      <c r="P3445" s="49"/>
      <c r="Q3445" s="49"/>
      <c r="R3445" s="50"/>
    </row>
    <row r="3446" spans="1:18" x14ac:dyDescent="0.25">
      <c r="A3446" s="51">
        <v>3443</v>
      </c>
      <c r="B3446" s="52"/>
      <c r="C3446" s="38" t="s">
        <v>6733</v>
      </c>
      <c r="D3446" s="39">
        <v>45014</v>
      </c>
      <c r="E3446" s="40" t="s">
        <v>70</v>
      </c>
      <c r="F3446" s="41">
        <v>1678894</v>
      </c>
      <c r="G3446" s="40" t="s">
        <v>3749</v>
      </c>
      <c r="H3446" s="41">
        <v>176284</v>
      </c>
      <c r="I3446" s="42">
        <f t="shared" si="212"/>
        <v>160258.18181818179</v>
      </c>
      <c r="J3446" s="43">
        <v>45064</v>
      </c>
      <c r="K3446" s="44">
        <v>1526267</v>
      </c>
      <c r="L3446" s="45">
        <v>0.1075</v>
      </c>
      <c r="M3446" s="46">
        <f t="shared" si="213"/>
        <v>164073.70249999998</v>
      </c>
      <c r="N3446" s="47">
        <f t="shared" si="214"/>
        <v>3815.5206818181905</v>
      </c>
      <c r="O3446" s="48">
        <f t="shared" si="215"/>
        <v>4120.7623363636458</v>
      </c>
      <c r="P3446" s="49"/>
      <c r="Q3446" s="49"/>
      <c r="R3446" s="50"/>
    </row>
    <row r="3447" spans="1:18" x14ac:dyDescent="0.25">
      <c r="A3447" s="51">
        <v>3444</v>
      </c>
      <c r="B3447" s="52"/>
      <c r="C3447" s="38" t="s">
        <v>6734</v>
      </c>
      <c r="D3447" s="39">
        <v>44999</v>
      </c>
      <c r="E3447" s="40" t="s">
        <v>4682</v>
      </c>
      <c r="F3447" s="41">
        <v>980549</v>
      </c>
      <c r="G3447" s="40" t="s">
        <v>3749</v>
      </c>
      <c r="H3447" s="41">
        <v>102958</v>
      </c>
      <c r="I3447" s="42">
        <f t="shared" si="212"/>
        <v>93598.181818181809</v>
      </c>
      <c r="J3447" s="43">
        <v>45064</v>
      </c>
      <c r="K3447" s="44">
        <v>891408</v>
      </c>
      <c r="L3447" s="45">
        <v>0.1075</v>
      </c>
      <c r="M3447" s="46">
        <f t="shared" si="213"/>
        <v>95826.36</v>
      </c>
      <c r="N3447" s="47">
        <f t="shared" si="214"/>
        <v>2228.1781818181917</v>
      </c>
      <c r="O3447" s="48">
        <f t="shared" si="215"/>
        <v>2406.432436363647</v>
      </c>
      <c r="P3447" s="49"/>
      <c r="Q3447" s="49"/>
      <c r="R3447" s="50"/>
    </row>
    <row r="3448" spans="1:18" x14ac:dyDescent="0.25">
      <c r="A3448" s="51">
        <v>3445</v>
      </c>
      <c r="B3448" s="52"/>
      <c r="C3448" s="38" t="s">
        <v>6735</v>
      </c>
      <c r="D3448" s="39">
        <v>45014</v>
      </c>
      <c r="E3448" s="40" t="s">
        <v>4682</v>
      </c>
      <c r="F3448" s="41">
        <v>245025</v>
      </c>
      <c r="G3448" s="40" t="s">
        <v>3749</v>
      </c>
      <c r="H3448" s="41">
        <v>25728</v>
      </c>
      <c r="I3448" s="42">
        <f t="shared" si="212"/>
        <v>23389.090909090908</v>
      </c>
      <c r="J3448" s="43">
        <v>45064</v>
      </c>
      <c r="K3448" s="44">
        <v>222750</v>
      </c>
      <c r="L3448" s="45">
        <v>0.1075</v>
      </c>
      <c r="M3448" s="46">
        <f t="shared" si="213"/>
        <v>23945.625</v>
      </c>
      <c r="N3448" s="47">
        <f t="shared" si="214"/>
        <v>556.5340909090919</v>
      </c>
      <c r="O3448" s="48">
        <f t="shared" si="215"/>
        <v>601.05681818181927</v>
      </c>
      <c r="P3448" s="49"/>
      <c r="Q3448" s="49"/>
      <c r="R3448" s="50"/>
    </row>
    <row r="3449" spans="1:18" x14ac:dyDescent="0.25">
      <c r="A3449" s="51">
        <v>3446</v>
      </c>
      <c r="B3449" s="52"/>
      <c r="C3449" s="38" t="s">
        <v>6736</v>
      </c>
      <c r="D3449" s="39">
        <v>44996</v>
      </c>
      <c r="E3449" s="40" t="s">
        <v>1509</v>
      </c>
      <c r="F3449" s="41">
        <v>642492</v>
      </c>
      <c r="G3449" s="40" t="s">
        <v>3749</v>
      </c>
      <c r="H3449" s="41">
        <v>67462</v>
      </c>
      <c r="I3449" s="42">
        <f t="shared" si="212"/>
        <v>61329.090909090904</v>
      </c>
      <c r="J3449" s="43">
        <v>45064</v>
      </c>
      <c r="K3449" s="44">
        <v>584084</v>
      </c>
      <c r="L3449" s="45">
        <v>0.1075</v>
      </c>
      <c r="M3449" s="46">
        <f t="shared" si="213"/>
        <v>62789.03</v>
      </c>
      <c r="N3449" s="47">
        <f t="shared" si="214"/>
        <v>1459.9390909090944</v>
      </c>
      <c r="O3449" s="48">
        <f t="shared" si="215"/>
        <v>1576.7342181818219</v>
      </c>
      <c r="P3449" s="49"/>
      <c r="Q3449" s="49"/>
      <c r="R3449" s="50"/>
    </row>
    <row r="3450" spans="1:18" x14ac:dyDescent="0.25">
      <c r="A3450" s="51">
        <v>3447</v>
      </c>
      <c r="B3450" s="53"/>
      <c r="C3450" s="38" t="s">
        <v>6737</v>
      </c>
      <c r="D3450" s="39">
        <v>44996</v>
      </c>
      <c r="E3450" s="40" t="s">
        <v>1509</v>
      </c>
      <c r="F3450" s="41">
        <v>374347</v>
      </c>
      <c r="G3450" s="40" t="s">
        <v>3749</v>
      </c>
      <c r="H3450" s="41">
        <v>39306</v>
      </c>
      <c r="I3450" s="42">
        <f t="shared" si="212"/>
        <v>35732.727272727272</v>
      </c>
      <c r="J3450" s="43">
        <v>45064</v>
      </c>
      <c r="K3450" s="44">
        <v>340315</v>
      </c>
      <c r="L3450" s="45">
        <v>0.1075</v>
      </c>
      <c r="M3450" s="46">
        <f t="shared" si="213"/>
        <v>36583.862500000003</v>
      </c>
      <c r="N3450" s="47">
        <f t="shared" si="214"/>
        <v>851.13522727273084</v>
      </c>
      <c r="O3450" s="48">
        <f t="shared" si="215"/>
        <v>919.22604545454942</v>
      </c>
      <c r="P3450" s="49"/>
      <c r="Q3450" s="49"/>
      <c r="R3450" s="50"/>
    </row>
    <row r="3451" spans="1:18" x14ac:dyDescent="0.25">
      <c r="A3451" s="51">
        <v>3448</v>
      </c>
      <c r="B3451" s="54" t="s">
        <v>6738</v>
      </c>
      <c r="C3451" s="38" t="s">
        <v>6739</v>
      </c>
      <c r="D3451" s="39">
        <v>45015</v>
      </c>
      <c r="E3451" s="40" t="s">
        <v>4718</v>
      </c>
      <c r="F3451" s="41">
        <v>3193119</v>
      </c>
      <c r="G3451" s="40" t="s">
        <v>3749</v>
      </c>
      <c r="H3451" s="41">
        <v>335277</v>
      </c>
      <c r="I3451" s="42">
        <f t="shared" si="212"/>
        <v>304797.27272727271</v>
      </c>
      <c r="J3451" s="43">
        <v>45064</v>
      </c>
      <c r="K3451" s="44">
        <v>2902835</v>
      </c>
      <c r="L3451" s="45">
        <v>0.1075</v>
      </c>
      <c r="M3451" s="46">
        <f t="shared" si="213"/>
        <v>312054.76250000001</v>
      </c>
      <c r="N3451" s="47">
        <f t="shared" si="214"/>
        <v>7257.4897727273055</v>
      </c>
      <c r="O3451" s="48">
        <f t="shared" si="215"/>
        <v>7838.0889545454902</v>
      </c>
      <c r="P3451" s="49"/>
      <c r="Q3451" s="49"/>
      <c r="R3451" s="50"/>
    </row>
    <row r="3452" spans="1:18" x14ac:dyDescent="0.25">
      <c r="A3452" s="51">
        <v>3449</v>
      </c>
      <c r="B3452" s="37" t="s">
        <v>6740</v>
      </c>
      <c r="C3452" s="38" t="s">
        <v>6741</v>
      </c>
      <c r="D3452" s="39">
        <v>44996</v>
      </c>
      <c r="E3452" s="40" t="s">
        <v>6742</v>
      </c>
      <c r="F3452" s="41">
        <v>374347</v>
      </c>
      <c r="G3452" s="40" t="s">
        <v>3749</v>
      </c>
      <c r="H3452" s="41">
        <v>39306</v>
      </c>
      <c r="I3452" s="42">
        <f t="shared" si="212"/>
        <v>35732.727272727272</v>
      </c>
      <c r="J3452" s="43">
        <v>45064</v>
      </c>
      <c r="K3452" s="44">
        <v>340315</v>
      </c>
      <c r="L3452" s="45">
        <v>0.1075</v>
      </c>
      <c r="M3452" s="46">
        <f t="shared" si="213"/>
        <v>36583.862500000003</v>
      </c>
      <c r="N3452" s="47">
        <f t="shared" si="214"/>
        <v>851.13522727273084</v>
      </c>
      <c r="O3452" s="48">
        <f t="shared" si="215"/>
        <v>919.22604545454942</v>
      </c>
      <c r="P3452" s="49"/>
      <c r="Q3452" s="49"/>
      <c r="R3452" s="50"/>
    </row>
    <row r="3453" spans="1:18" x14ac:dyDescent="0.25">
      <c r="A3453" s="51">
        <v>3450</v>
      </c>
      <c r="B3453" s="52"/>
      <c r="C3453" s="38" t="s">
        <v>6743</v>
      </c>
      <c r="D3453" s="39">
        <v>45016</v>
      </c>
      <c r="E3453" s="40" t="s">
        <v>4682</v>
      </c>
      <c r="F3453" s="41">
        <v>1171899</v>
      </c>
      <c r="G3453" s="40" t="s">
        <v>3749</v>
      </c>
      <c r="H3453" s="41">
        <v>123049</v>
      </c>
      <c r="I3453" s="42">
        <f t="shared" si="212"/>
        <v>111862.72727272726</v>
      </c>
      <c r="J3453" s="43">
        <v>45064</v>
      </c>
      <c r="K3453" s="44">
        <v>1065363</v>
      </c>
      <c r="L3453" s="45">
        <v>0.1075</v>
      </c>
      <c r="M3453" s="46">
        <f t="shared" si="213"/>
        <v>114526.52249999999</v>
      </c>
      <c r="N3453" s="47">
        <f t="shared" si="214"/>
        <v>2663.7952272727271</v>
      </c>
      <c r="O3453" s="48">
        <f t="shared" si="215"/>
        <v>2876.8988454545456</v>
      </c>
      <c r="P3453" s="49"/>
      <c r="Q3453" s="49"/>
      <c r="R3453" s="50"/>
    </row>
    <row r="3454" spans="1:18" x14ac:dyDescent="0.25">
      <c r="A3454" s="51">
        <v>3451</v>
      </c>
      <c r="B3454" s="52"/>
      <c r="C3454" s="38" t="s">
        <v>6744</v>
      </c>
      <c r="D3454" s="39">
        <v>45000</v>
      </c>
      <c r="E3454" s="40" t="s">
        <v>5547</v>
      </c>
      <c r="F3454" s="41">
        <v>374347</v>
      </c>
      <c r="G3454" s="40" t="s">
        <v>3749</v>
      </c>
      <c r="H3454" s="41">
        <v>39306</v>
      </c>
      <c r="I3454" s="42">
        <f t="shared" si="212"/>
        <v>35732.727272727272</v>
      </c>
      <c r="J3454" s="43">
        <v>45064</v>
      </c>
      <c r="K3454" s="44">
        <v>340315</v>
      </c>
      <c r="L3454" s="45">
        <v>0.1075</v>
      </c>
      <c r="M3454" s="46">
        <f t="shared" si="213"/>
        <v>36583.862500000003</v>
      </c>
      <c r="N3454" s="47">
        <f t="shared" si="214"/>
        <v>851.13522727273084</v>
      </c>
      <c r="O3454" s="48">
        <f t="shared" si="215"/>
        <v>919.22604545454942</v>
      </c>
      <c r="P3454" s="49"/>
      <c r="Q3454" s="49"/>
      <c r="R3454" s="50"/>
    </row>
    <row r="3455" spans="1:18" x14ac:dyDescent="0.25">
      <c r="A3455" s="51">
        <v>3452</v>
      </c>
      <c r="B3455" s="52"/>
      <c r="C3455" s="38" t="s">
        <v>6745</v>
      </c>
      <c r="D3455" s="39">
        <v>45000</v>
      </c>
      <c r="E3455" s="40" t="s">
        <v>4718</v>
      </c>
      <c r="F3455" s="41">
        <v>374347</v>
      </c>
      <c r="G3455" s="40" t="s">
        <v>3749</v>
      </c>
      <c r="H3455" s="41">
        <v>39306</v>
      </c>
      <c r="I3455" s="42">
        <f t="shared" si="212"/>
        <v>35732.727272727272</v>
      </c>
      <c r="J3455" s="43">
        <v>45064</v>
      </c>
      <c r="K3455" s="44">
        <v>340315</v>
      </c>
      <c r="L3455" s="45">
        <v>0.1075</v>
      </c>
      <c r="M3455" s="46">
        <f t="shared" si="213"/>
        <v>36583.862500000003</v>
      </c>
      <c r="N3455" s="47">
        <f t="shared" si="214"/>
        <v>851.13522727273084</v>
      </c>
      <c r="O3455" s="48">
        <f t="shared" si="215"/>
        <v>919.22604545454942</v>
      </c>
      <c r="P3455" s="49"/>
      <c r="Q3455" s="49"/>
      <c r="R3455" s="50"/>
    </row>
    <row r="3456" spans="1:18" x14ac:dyDescent="0.25">
      <c r="A3456" s="51">
        <v>3453</v>
      </c>
      <c r="B3456" s="53"/>
      <c r="C3456" s="38" t="s">
        <v>6746</v>
      </c>
      <c r="D3456" s="39">
        <v>45002</v>
      </c>
      <c r="E3456" s="40" t="s">
        <v>4685</v>
      </c>
      <c r="F3456" s="41">
        <v>374347</v>
      </c>
      <c r="G3456" s="40" t="s">
        <v>3749</v>
      </c>
      <c r="H3456" s="41">
        <v>39306</v>
      </c>
      <c r="I3456" s="42">
        <f t="shared" si="212"/>
        <v>35732.727272727272</v>
      </c>
      <c r="J3456" s="43">
        <v>45064</v>
      </c>
      <c r="K3456" s="44">
        <v>340315</v>
      </c>
      <c r="L3456" s="45">
        <v>0.1075</v>
      </c>
      <c r="M3456" s="46">
        <f t="shared" si="213"/>
        <v>36583.862500000003</v>
      </c>
      <c r="N3456" s="47">
        <f t="shared" si="214"/>
        <v>851.13522727273084</v>
      </c>
      <c r="O3456" s="48">
        <f t="shared" si="215"/>
        <v>919.22604545454942</v>
      </c>
      <c r="P3456" s="49"/>
      <c r="Q3456" s="49"/>
      <c r="R3456" s="50"/>
    </row>
    <row r="3457" spans="1:18" ht="26.45" customHeight="1" x14ac:dyDescent="0.25">
      <c r="A3457" s="51">
        <v>3454</v>
      </c>
      <c r="B3457" s="37" t="s">
        <v>6747</v>
      </c>
      <c r="C3457" s="38" t="s">
        <v>6748</v>
      </c>
      <c r="D3457" s="39">
        <v>45026</v>
      </c>
      <c r="E3457" s="40" t="s">
        <v>4731</v>
      </c>
      <c r="F3457" s="41">
        <v>352723</v>
      </c>
      <c r="G3457" s="40" t="s">
        <v>3749</v>
      </c>
      <c r="H3457" s="41">
        <v>37036</v>
      </c>
      <c r="I3457" s="42">
        <f t="shared" si="212"/>
        <v>33669.090909090904</v>
      </c>
      <c r="J3457" s="43">
        <v>45064</v>
      </c>
      <c r="K3457" s="44">
        <v>320657</v>
      </c>
      <c r="L3457" s="45">
        <v>0.1075</v>
      </c>
      <c r="M3457" s="46">
        <f t="shared" si="213"/>
        <v>34470.627500000002</v>
      </c>
      <c r="N3457" s="47">
        <f t="shared" si="214"/>
        <v>801.53659090909787</v>
      </c>
      <c r="O3457" s="48">
        <f t="shared" si="215"/>
        <v>865.65951818182577</v>
      </c>
      <c r="P3457" s="49"/>
      <c r="Q3457" s="49"/>
      <c r="R3457" s="50"/>
    </row>
    <row r="3458" spans="1:18" x14ac:dyDescent="0.25">
      <c r="A3458" s="51">
        <v>3455</v>
      </c>
      <c r="B3458" s="52"/>
      <c r="C3458" s="38" t="s">
        <v>6749</v>
      </c>
      <c r="D3458" s="39">
        <v>45017</v>
      </c>
      <c r="E3458" s="40" t="s">
        <v>4731</v>
      </c>
      <c r="F3458" s="41">
        <v>392918</v>
      </c>
      <c r="G3458" s="40" t="s">
        <v>3749</v>
      </c>
      <c r="H3458" s="41">
        <v>41256</v>
      </c>
      <c r="I3458" s="42">
        <f t="shared" si="212"/>
        <v>37505.454545454544</v>
      </c>
      <c r="J3458" s="43">
        <v>45064</v>
      </c>
      <c r="K3458" s="44">
        <v>357198</v>
      </c>
      <c r="L3458" s="45">
        <v>0.1075</v>
      </c>
      <c r="M3458" s="46">
        <f t="shared" si="213"/>
        <v>38398.784999999996</v>
      </c>
      <c r="N3458" s="47">
        <f t="shared" si="214"/>
        <v>893.33045454545208</v>
      </c>
      <c r="O3458" s="48">
        <f t="shared" si="215"/>
        <v>964.79689090908835</v>
      </c>
      <c r="P3458" s="49"/>
      <c r="Q3458" s="49"/>
      <c r="R3458" s="50"/>
    </row>
    <row r="3459" spans="1:18" x14ac:dyDescent="0.25">
      <c r="A3459" s="51">
        <v>3456</v>
      </c>
      <c r="B3459" s="52"/>
      <c r="C3459" s="38" t="s">
        <v>6750</v>
      </c>
      <c r="D3459" s="39">
        <v>45019</v>
      </c>
      <c r="E3459" s="40" t="s">
        <v>4718</v>
      </c>
      <c r="F3459" s="41">
        <v>374347</v>
      </c>
      <c r="G3459" s="40" t="s">
        <v>3749</v>
      </c>
      <c r="H3459" s="41">
        <v>39306</v>
      </c>
      <c r="I3459" s="42">
        <f t="shared" si="212"/>
        <v>35732.727272727272</v>
      </c>
      <c r="J3459" s="43">
        <v>45064</v>
      </c>
      <c r="K3459" s="44">
        <v>340315</v>
      </c>
      <c r="L3459" s="45">
        <v>0.1075</v>
      </c>
      <c r="M3459" s="46">
        <f t="shared" si="213"/>
        <v>36583.862500000003</v>
      </c>
      <c r="N3459" s="47">
        <f t="shared" si="214"/>
        <v>851.13522727273084</v>
      </c>
      <c r="O3459" s="48">
        <f t="shared" si="215"/>
        <v>919.22604545454942</v>
      </c>
      <c r="P3459" s="49"/>
      <c r="Q3459" s="49"/>
      <c r="R3459" s="50"/>
    </row>
    <row r="3460" spans="1:18" x14ac:dyDescent="0.25">
      <c r="A3460" s="51">
        <v>3457</v>
      </c>
      <c r="B3460" s="52"/>
      <c r="C3460" s="38" t="s">
        <v>6751</v>
      </c>
      <c r="D3460" s="39">
        <v>45021</v>
      </c>
      <c r="E3460" s="40" t="s">
        <v>4718</v>
      </c>
      <c r="F3460" s="41">
        <v>484645</v>
      </c>
      <c r="G3460" s="40" t="s">
        <v>3749</v>
      </c>
      <c r="H3460" s="41">
        <v>50888</v>
      </c>
      <c r="I3460" s="42">
        <f t="shared" ref="I3460:I3523" si="216">H3460/1.1</f>
        <v>46261.818181818177</v>
      </c>
      <c r="J3460" s="43">
        <v>45064</v>
      </c>
      <c r="K3460" s="44">
        <v>440586</v>
      </c>
      <c r="L3460" s="45">
        <v>0.1075</v>
      </c>
      <c r="M3460" s="46">
        <f t="shared" ref="M3460:M3523" si="217">K3460*L3460</f>
        <v>47362.995000000003</v>
      </c>
      <c r="N3460" s="47">
        <f t="shared" ref="N3460:N3523" si="218">M3460-I3460</f>
        <v>1101.1768181818261</v>
      </c>
      <c r="O3460" s="48">
        <f t="shared" ref="O3460:O3523" si="219">N3460*1.08</f>
        <v>1189.2709636363722</v>
      </c>
      <c r="P3460" s="49"/>
      <c r="Q3460" s="49"/>
      <c r="R3460" s="50"/>
    </row>
    <row r="3461" spans="1:18" x14ac:dyDescent="0.25">
      <c r="A3461" s="51">
        <v>3458</v>
      </c>
      <c r="B3461" s="52"/>
      <c r="C3461" s="38" t="s">
        <v>6752</v>
      </c>
      <c r="D3461" s="39">
        <v>45024</v>
      </c>
      <c r="E3461" s="40" t="s">
        <v>4718</v>
      </c>
      <c r="F3461" s="41">
        <v>814251</v>
      </c>
      <c r="G3461" s="40" t="s">
        <v>3749</v>
      </c>
      <c r="H3461" s="41">
        <v>85496</v>
      </c>
      <c r="I3461" s="42">
        <f t="shared" si="216"/>
        <v>77723.636363636353</v>
      </c>
      <c r="J3461" s="43">
        <v>45064</v>
      </c>
      <c r="K3461" s="44">
        <v>740228</v>
      </c>
      <c r="L3461" s="45">
        <v>0.1075</v>
      </c>
      <c r="M3461" s="46">
        <f t="shared" si="217"/>
        <v>79574.509999999995</v>
      </c>
      <c r="N3461" s="47">
        <f t="shared" si="218"/>
        <v>1850.8736363636417</v>
      </c>
      <c r="O3461" s="48">
        <f t="shared" si="219"/>
        <v>1998.9435272727333</v>
      </c>
      <c r="P3461" s="49"/>
      <c r="Q3461" s="49"/>
      <c r="R3461" s="50"/>
    </row>
    <row r="3462" spans="1:18" x14ac:dyDescent="0.25">
      <c r="A3462" s="51">
        <v>3459</v>
      </c>
      <c r="B3462" s="52"/>
      <c r="C3462" s="38" t="s">
        <v>6753</v>
      </c>
      <c r="D3462" s="39">
        <v>45023</v>
      </c>
      <c r="E3462" s="40" t="s">
        <v>4685</v>
      </c>
      <c r="F3462" s="41">
        <v>1263677</v>
      </c>
      <c r="G3462" s="40" t="s">
        <v>3749</v>
      </c>
      <c r="H3462" s="41">
        <v>132686</v>
      </c>
      <c r="I3462" s="42">
        <f t="shared" si="216"/>
        <v>120623.63636363635</v>
      </c>
      <c r="J3462" s="43">
        <v>45064</v>
      </c>
      <c r="K3462" s="44">
        <v>1148797</v>
      </c>
      <c r="L3462" s="45">
        <v>0.1075</v>
      </c>
      <c r="M3462" s="46">
        <f t="shared" si="217"/>
        <v>123495.67750000001</v>
      </c>
      <c r="N3462" s="47">
        <f t="shared" si="218"/>
        <v>2872.0411363636522</v>
      </c>
      <c r="O3462" s="48">
        <f t="shared" si="219"/>
        <v>3101.8044272727448</v>
      </c>
      <c r="P3462" s="49"/>
      <c r="Q3462" s="49"/>
      <c r="R3462" s="50"/>
    </row>
    <row r="3463" spans="1:18" x14ac:dyDescent="0.25">
      <c r="A3463" s="51">
        <v>3460</v>
      </c>
      <c r="B3463" s="52"/>
      <c r="C3463" s="38" t="s">
        <v>6754</v>
      </c>
      <c r="D3463" s="39">
        <v>45020</v>
      </c>
      <c r="E3463" s="40" t="s">
        <v>4723</v>
      </c>
      <c r="F3463" s="41">
        <v>718780</v>
      </c>
      <c r="G3463" s="40" t="s">
        <v>3749</v>
      </c>
      <c r="H3463" s="41">
        <v>75472</v>
      </c>
      <c r="I3463" s="42">
        <f t="shared" si="216"/>
        <v>68610.909090909088</v>
      </c>
      <c r="J3463" s="43">
        <v>45064</v>
      </c>
      <c r="K3463" s="44">
        <v>653436</v>
      </c>
      <c r="L3463" s="45">
        <v>0.1075</v>
      </c>
      <c r="M3463" s="46">
        <f t="shared" si="217"/>
        <v>70244.37</v>
      </c>
      <c r="N3463" s="47">
        <f t="shared" si="218"/>
        <v>1633.4609090909071</v>
      </c>
      <c r="O3463" s="48">
        <f t="shared" si="219"/>
        <v>1764.1377818181797</v>
      </c>
      <c r="P3463" s="49"/>
      <c r="Q3463" s="49"/>
      <c r="R3463" s="50"/>
    </row>
    <row r="3464" spans="1:18" x14ac:dyDescent="0.25">
      <c r="A3464" s="51">
        <v>3461</v>
      </c>
      <c r="B3464" s="52"/>
      <c r="C3464" s="38" t="s">
        <v>6755</v>
      </c>
      <c r="D3464" s="39">
        <v>45017</v>
      </c>
      <c r="E3464" s="40" t="s">
        <v>5547</v>
      </c>
      <c r="F3464" s="41">
        <v>403871</v>
      </c>
      <c r="G3464" s="40" t="s">
        <v>3749</v>
      </c>
      <c r="H3464" s="41">
        <v>42406</v>
      </c>
      <c r="I3464" s="42">
        <f t="shared" si="216"/>
        <v>38550.909090909088</v>
      </c>
      <c r="J3464" s="43">
        <v>45064</v>
      </c>
      <c r="K3464" s="44">
        <v>367155</v>
      </c>
      <c r="L3464" s="45">
        <v>0.1075</v>
      </c>
      <c r="M3464" s="46">
        <f t="shared" si="217"/>
        <v>39469.162499999999</v>
      </c>
      <c r="N3464" s="47">
        <f t="shared" si="218"/>
        <v>918.25340909091028</v>
      </c>
      <c r="O3464" s="48">
        <f t="shared" si="219"/>
        <v>991.7136818181832</v>
      </c>
      <c r="P3464" s="49"/>
      <c r="Q3464" s="49"/>
      <c r="R3464" s="50"/>
    </row>
    <row r="3465" spans="1:18" x14ac:dyDescent="0.25">
      <c r="A3465" s="51">
        <v>3462</v>
      </c>
      <c r="B3465" s="52"/>
      <c r="C3465" s="38" t="s">
        <v>6756</v>
      </c>
      <c r="D3465" s="39">
        <v>45023</v>
      </c>
      <c r="E3465" s="40" t="s">
        <v>4685</v>
      </c>
      <c r="F3465" s="41">
        <v>518323</v>
      </c>
      <c r="G3465" s="40" t="s">
        <v>3749</v>
      </c>
      <c r="H3465" s="41">
        <v>54424</v>
      </c>
      <c r="I3465" s="42">
        <f t="shared" si="216"/>
        <v>49476.363636363632</v>
      </c>
      <c r="J3465" s="43">
        <v>45064</v>
      </c>
      <c r="K3465" s="44">
        <v>471203</v>
      </c>
      <c r="L3465" s="45">
        <v>0.1075</v>
      </c>
      <c r="M3465" s="46">
        <f t="shared" si="217"/>
        <v>50654.322500000002</v>
      </c>
      <c r="N3465" s="47">
        <f t="shared" si="218"/>
        <v>1177.9588636363696</v>
      </c>
      <c r="O3465" s="48">
        <f t="shared" si="219"/>
        <v>1272.1955727272793</v>
      </c>
      <c r="P3465" s="49"/>
      <c r="Q3465" s="49"/>
      <c r="R3465" s="50"/>
    </row>
    <row r="3466" spans="1:18" x14ac:dyDescent="0.25">
      <c r="A3466" s="51">
        <v>3463</v>
      </c>
      <c r="B3466" s="52"/>
      <c r="C3466" s="38" t="s">
        <v>6757</v>
      </c>
      <c r="D3466" s="39">
        <v>45024</v>
      </c>
      <c r="E3466" s="40" t="s">
        <v>5547</v>
      </c>
      <c r="F3466" s="41">
        <v>408375</v>
      </c>
      <c r="G3466" s="40" t="s">
        <v>3749</v>
      </c>
      <c r="H3466" s="41">
        <v>42879</v>
      </c>
      <c r="I3466" s="42">
        <f t="shared" si="216"/>
        <v>38980.909090909088</v>
      </c>
      <c r="J3466" s="43">
        <v>45064</v>
      </c>
      <c r="K3466" s="44">
        <v>371250</v>
      </c>
      <c r="L3466" s="45">
        <v>0.1075</v>
      </c>
      <c r="M3466" s="46">
        <f t="shared" si="217"/>
        <v>39909.375</v>
      </c>
      <c r="N3466" s="47">
        <f t="shared" si="218"/>
        <v>928.46590909091174</v>
      </c>
      <c r="O3466" s="48">
        <f t="shared" si="219"/>
        <v>1002.7431818181848</v>
      </c>
      <c r="P3466" s="49"/>
      <c r="Q3466" s="49"/>
      <c r="R3466" s="50"/>
    </row>
    <row r="3467" spans="1:18" x14ac:dyDescent="0.25">
      <c r="A3467" s="51">
        <v>3464</v>
      </c>
      <c r="B3467" s="52"/>
      <c r="C3467" s="38" t="s">
        <v>6758</v>
      </c>
      <c r="D3467" s="39">
        <v>45030</v>
      </c>
      <c r="E3467" s="40" t="s">
        <v>4685</v>
      </c>
      <c r="F3467" s="41">
        <v>954690</v>
      </c>
      <c r="G3467" s="40" t="s">
        <v>3749</v>
      </c>
      <c r="H3467" s="41">
        <v>100242</v>
      </c>
      <c r="I3467" s="42">
        <f t="shared" si="216"/>
        <v>91129.090909090897</v>
      </c>
      <c r="J3467" s="43">
        <v>45064</v>
      </c>
      <c r="K3467" s="44">
        <v>867900</v>
      </c>
      <c r="L3467" s="45">
        <v>0.1075</v>
      </c>
      <c r="M3467" s="46">
        <f t="shared" si="217"/>
        <v>93299.25</v>
      </c>
      <c r="N3467" s="47">
        <f t="shared" si="218"/>
        <v>2170.1590909091028</v>
      </c>
      <c r="O3467" s="48">
        <f t="shared" si="219"/>
        <v>2343.7718181818313</v>
      </c>
      <c r="P3467" s="49"/>
      <c r="Q3467" s="49"/>
      <c r="R3467" s="50"/>
    </row>
    <row r="3468" spans="1:18" x14ac:dyDescent="0.25">
      <c r="A3468" s="51">
        <v>3465</v>
      </c>
      <c r="B3468" s="52"/>
      <c r="C3468" s="38" t="s">
        <v>6759</v>
      </c>
      <c r="D3468" s="39">
        <v>45024</v>
      </c>
      <c r="E3468" s="40" t="s">
        <v>4718</v>
      </c>
      <c r="F3468" s="41">
        <v>1202471</v>
      </c>
      <c r="G3468" s="40" t="s">
        <v>3749</v>
      </c>
      <c r="H3468" s="41">
        <v>126259</v>
      </c>
      <c r="I3468" s="42">
        <f t="shared" si="216"/>
        <v>114780.90909090909</v>
      </c>
      <c r="J3468" s="43">
        <v>45064</v>
      </c>
      <c r="K3468" s="44">
        <v>1093155</v>
      </c>
      <c r="L3468" s="45">
        <v>0.1075</v>
      </c>
      <c r="M3468" s="46">
        <f t="shared" si="217"/>
        <v>117514.16249999999</v>
      </c>
      <c r="N3468" s="47">
        <f t="shared" si="218"/>
        <v>2733.253409090903</v>
      </c>
      <c r="O3468" s="48">
        <f t="shared" si="219"/>
        <v>2951.9136818181755</v>
      </c>
      <c r="P3468" s="49"/>
      <c r="Q3468" s="49"/>
      <c r="R3468" s="50"/>
    </row>
    <row r="3469" spans="1:18" x14ac:dyDescent="0.25">
      <c r="A3469" s="51">
        <v>3466</v>
      </c>
      <c r="B3469" s="52"/>
      <c r="C3469" s="38" t="s">
        <v>6760</v>
      </c>
      <c r="D3469" s="39">
        <v>45029</v>
      </c>
      <c r="E3469" s="40" t="s">
        <v>4718</v>
      </c>
      <c r="F3469" s="41">
        <v>654863</v>
      </c>
      <c r="G3469" s="40" t="s">
        <v>3749</v>
      </c>
      <c r="H3469" s="41">
        <v>68761</v>
      </c>
      <c r="I3469" s="42">
        <f t="shared" si="216"/>
        <v>62509.999999999993</v>
      </c>
      <c r="J3469" s="43">
        <v>45064</v>
      </c>
      <c r="K3469" s="44">
        <v>595330</v>
      </c>
      <c r="L3469" s="45">
        <v>0.1075</v>
      </c>
      <c r="M3469" s="46">
        <f t="shared" si="217"/>
        <v>63997.974999999999</v>
      </c>
      <c r="N3469" s="47">
        <f t="shared" si="218"/>
        <v>1487.9750000000058</v>
      </c>
      <c r="O3469" s="48">
        <f t="shared" si="219"/>
        <v>1607.0130000000063</v>
      </c>
      <c r="P3469" s="49"/>
      <c r="Q3469" s="49"/>
      <c r="R3469" s="50"/>
    </row>
    <row r="3470" spans="1:18" x14ac:dyDescent="0.25">
      <c r="A3470" s="51">
        <v>3467</v>
      </c>
      <c r="B3470" s="52"/>
      <c r="C3470" s="38" t="s">
        <v>6761</v>
      </c>
      <c r="D3470" s="39">
        <v>45028</v>
      </c>
      <c r="E3470" s="40" t="s">
        <v>4718</v>
      </c>
      <c r="F3470" s="41">
        <v>608814</v>
      </c>
      <c r="G3470" s="40" t="s">
        <v>3749</v>
      </c>
      <c r="H3470" s="41">
        <v>63925</v>
      </c>
      <c r="I3470" s="42">
        <f t="shared" si="216"/>
        <v>58113.63636363636</v>
      </c>
      <c r="J3470" s="43">
        <v>45064</v>
      </c>
      <c r="K3470" s="44">
        <v>553467</v>
      </c>
      <c r="L3470" s="45">
        <v>0.1075</v>
      </c>
      <c r="M3470" s="46">
        <f t="shared" si="217"/>
        <v>59497.702499999999</v>
      </c>
      <c r="N3470" s="47">
        <f t="shared" si="218"/>
        <v>1384.0661363636391</v>
      </c>
      <c r="O3470" s="48">
        <f t="shared" si="219"/>
        <v>1494.7914272727303</v>
      </c>
      <c r="P3470" s="49"/>
      <c r="Q3470" s="49"/>
      <c r="R3470" s="50"/>
    </row>
    <row r="3471" spans="1:18" x14ac:dyDescent="0.25">
      <c r="A3471" s="51">
        <v>3468</v>
      </c>
      <c r="B3471" s="52"/>
      <c r="C3471" s="38" t="s">
        <v>6762</v>
      </c>
      <c r="D3471" s="39">
        <v>45031</v>
      </c>
      <c r="E3471" s="40" t="s">
        <v>4718</v>
      </c>
      <c r="F3471" s="41">
        <v>849460</v>
      </c>
      <c r="G3471" s="40" t="s">
        <v>3749</v>
      </c>
      <c r="H3471" s="41">
        <v>89193</v>
      </c>
      <c r="I3471" s="42">
        <f t="shared" si="216"/>
        <v>81084.545454545441</v>
      </c>
      <c r="J3471" s="43">
        <v>45064</v>
      </c>
      <c r="K3471" s="44">
        <v>772236</v>
      </c>
      <c r="L3471" s="45">
        <v>0.1075</v>
      </c>
      <c r="M3471" s="46">
        <f t="shared" si="217"/>
        <v>83015.37</v>
      </c>
      <c r="N3471" s="47">
        <f t="shared" si="218"/>
        <v>1930.824545454554</v>
      </c>
      <c r="O3471" s="48">
        <f t="shared" si="219"/>
        <v>2085.2905090909185</v>
      </c>
      <c r="P3471" s="49"/>
      <c r="Q3471" s="49"/>
      <c r="R3471" s="50"/>
    </row>
    <row r="3472" spans="1:18" x14ac:dyDescent="0.25">
      <c r="A3472" s="51">
        <v>3469</v>
      </c>
      <c r="B3472" s="52"/>
      <c r="C3472" s="38" t="s">
        <v>6763</v>
      </c>
      <c r="D3472" s="39">
        <v>45031</v>
      </c>
      <c r="E3472" s="40" t="s">
        <v>4731</v>
      </c>
      <c r="F3472" s="41">
        <v>701567</v>
      </c>
      <c r="G3472" s="40" t="s">
        <v>3749</v>
      </c>
      <c r="H3472" s="41">
        <v>73665</v>
      </c>
      <c r="I3472" s="42">
        <f t="shared" si="216"/>
        <v>66968.181818181809</v>
      </c>
      <c r="J3472" s="43">
        <v>45064</v>
      </c>
      <c r="K3472" s="44">
        <v>637788</v>
      </c>
      <c r="L3472" s="45">
        <v>0.1075</v>
      </c>
      <c r="M3472" s="46">
        <f t="shared" si="217"/>
        <v>68562.209999999992</v>
      </c>
      <c r="N3472" s="47">
        <f t="shared" si="218"/>
        <v>1594.0281818181829</v>
      </c>
      <c r="O3472" s="48">
        <f t="shared" si="219"/>
        <v>1721.5504363636376</v>
      </c>
      <c r="P3472" s="49"/>
      <c r="Q3472" s="49"/>
      <c r="R3472" s="50"/>
    </row>
    <row r="3473" spans="1:18" x14ac:dyDescent="0.25">
      <c r="A3473" s="51">
        <v>3470</v>
      </c>
      <c r="B3473" s="52"/>
      <c r="C3473" s="38" t="s">
        <v>6764</v>
      </c>
      <c r="D3473" s="39">
        <v>45028</v>
      </c>
      <c r="E3473" s="40" t="s">
        <v>4682</v>
      </c>
      <c r="F3473" s="41">
        <v>709007</v>
      </c>
      <c r="G3473" s="40" t="s">
        <v>3749</v>
      </c>
      <c r="H3473" s="41">
        <v>74446</v>
      </c>
      <c r="I3473" s="42">
        <f t="shared" si="216"/>
        <v>67678.181818181809</v>
      </c>
      <c r="J3473" s="43">
        <v>45064</v>
      </c>
      <c r="K3473" s="44">
        <v>644552</v>
      </c>
      <c r="L3473" s="45">
        <v>0.1075</v>
      </c>
      <c r="M3473" s="46">
        <f t="shared" si="217"/>
        <v>69289.34</v>
      </c>
      <c r="N3473" s="47">
        <f t="shared" si="218"/>
        <v>1611.1581818181876</v>
      </c>
      <c r="O3473" s="48">
        <f t="shared" si="219"/>
        <v>1740.0508363636427</v>
      </c>
      <c r="P3473" s="49"/>
      <c r="Q3473" s="49"/>
      <c r="R3473" s="50"/>
    </row>
    <row r="3474" spans="1:18" x14ac:dyDescent="0.25">
      <c r="A3474" s="51">
        <v>3471</v>
      </c>
      <c r="B3474" s="52"/>
      <c r="C3474" s="38" t="s">
        <v>6765</v>
      </c>
      <c r="D3474" s="39">
        <v>45029</v>
      </c>
      <c r="E3474" s="40" t="s">
        <v>4682</v>
      </c>
      <c r="F3474" s="41">
        <v>408375</v>
      </c>
      <c r="G3474" s="40" t="s">
        <v>3749</v>
      </c>
      <c r="H3474" s="41">
        <v>42879</v>
      </c>
      <c r="I3474" s="42">
        <f t="shared" si="216"/>
        <v>38980.909090909088</v>
      </c>
      <c r="J3474" s="43">
        <v>45064</v>
      </c>
      <c r="K3474" s="44">
        <v>371250</v>
      </c>
      <c r="L3474" s="45">
        <v>0.1075</v>
      </c>
      <c r="M3474" s="46">
        <f t="shared" si="217"/>
        <v>39909.375</v>
      </c>
      <c r="N3474" s="47">
        <f t="shared" si="218"/>
        <v>928.46590909091174</v>
      </c>
      <c r="O3474" s="48">
        <f t="shared" si="219"/>
        <v>1002.7431818181848</v>
      </c>
      <c r="P3474" s="49"/>
      <c r="Q3474" s="49"/>
      <c r="R3474" s="50"/>
    </row>
    <row r="3475" spans="1:18" x14ac:dyDescent="0.25">
      <c r="A3475" s="51">
        <v>3472</v>
      </c>
      <c r="B3475" s="52"/>
      <c r="C3475" s="38" t="s">
        <v>6766</v>
      </c>
      <c r="D3475" s="39">
        <v>45030</v>
      </c>
      <c r="E3475" s="40" t="s">
        <v>5547</v>
      </c>
      <c r="F3475" s="41">
        <v>675541</v>
      </c>
      <c r="G3475" s="40" t="s">
        <v>3749</v>
      </c>
      <c r="H3475" s="41">
        <v>70932</v>
      </c>
      <c r="I3475" s="42">
        <f t="shared" si="216"/>
        <v>64483.63636363636</v>
      </c>
      <c r="J3475" s="43">
        <v>45064</v>
      </c>
      <c r="K3475" s="44">
        <v>614128</v>
      </c>
      <c r="L3475" s="45">
        <v>0.1075</v>
      </c>
      <c r="M3475" s="46">
        <f t="shared" si="217"/>
        <v>66018.759999999995</v>
      </c>
      <c r="N3475" s="47">
        <f t="shared" si="218"/>
        <v>1535.1236363636344</v>
      </c>
      <c r="O3475" s="48">
        <f t="shared" si="219"/>
        <v>1657.9335272727253</v>
      </c>
      <c r="P3475" s="49"/>
      <c r="Q3475" s="49"/>
      <c r="R3475" s="50"/>
    </row>
    <row r="3476" spans="1:18" x14ac:dyDescent="0.25">
      <c r="A3476" s="51">
        <v>3473</v>
      </c>
      <c r="B3476" s="52"/>
      <c r="C3476" s="38" t="s">
        <v>6767</v>
      </c>
      <c r="D3476" s="39">
        <v>45034</v>
      </c>
      <c r="E3476" s="40" t="s">
        <v>4685</v>
      </c>
      <c r="F3476" s="41">
        <v>892524</v>
      </c>
      <c r="G3476" s="40" t="s">
        <v>3749</v>
      </c>
      <c r="H3476" s="41">
        <v>93715</v>
      </c>
      <c r="I3476" s="42">
        <f t="shared" si="216"/>
        <v>85195.454545454544</v>
      </c>
      <c r="J3476" s="43">
        <v>45064</v>
      </c>
      <c r="K3476" s="44">
        <v>811385</v>
      </c>
      <c r="L3476" s="45">
        <v>0.1075</v>
      </c>
      <c r="M3476" s="46">
        <f t="shared" si="217"/>
        <v>87223.887499999997</v>
      </c>
      <c r="N3476" s="47">
        <f t="shared" si="218"/>
        <v>2028.432954545453</v>
      </c>
      <c r="O3476" s="48">
        <f t="shared" si="219"/>
        <v>2190.7075909090895</v>
      </c>
      <c r="P3476" s="49"/>
      <c r="Q3476" s="49"/>
      <c r="R3476" s="50"/>
    </row>
    <row r="3477" spans="1:18" x14ac:dyDescent="0.25">
      <c r="A3477" s="51">
        <v>3474</v>
      </c>
      <c r="B3477" s="52"/>
      <c r="C3477" s="38" t="s">
        <v>6768</v>
      </c>
      <c r="D3477" s="39">
        <v>45040</v>
      </c>
      <c r="E3477" s="40" t="s">
        <v>4685</v>
      </c>
      <c r="F3477" s="41">
        <v>644925</v>
      </c>
      <c r="G3477" s="40" t="s">
        <v>3749</v>
      </c>
      <c r="H3477" s="41">
        <v>67717</v>
      </c>
      <c r="I3477" s="42">
        <f t="shared" si="216"/>
        <v>61560.909090909088</v>
      </c>
      <c r="J3477" s="43">
        <v>45064</v>
      </c>
      <c r="K3477" s="44">
        <v>586295</v>
      </c>
      <c r="L3477" s="45">
        <v>0.1075</v>
      </c>
      <c r="M3477" s="46">
        <f t="shared" si="217"/>
        <v>63026.712500000001</v>
      </c>
      <c r="N3477" s="47">
        <f t="shared" si="218"/>
        <v>1465.8034090909132</v>
      </c>
      <c r="O3477" s="48">
        <f t="shared" si="219"/>
        <v>1583.0676818181864</v>
      </c>
      <c r="P3477" s="49"/>
      <c r="Q3477" s="49"/>
      <c r="R3477" s="50"/>
    </row>
    <row r="3478" spans="1:18" x14ac:dyDescent="0.25">
      <c r="A3478" s="51">
        <v>3475</v>
      </c>
      <c r="B3478" s="52"/>
      <c r="C3478" s="38" t="s">
        <v>6769</v>
      </c>
      <c r="D3478" s="39">
        <v>45026</v>
      </c>
      <c r="E3478" s="40" t="s">
        <v>4718</v>
      </c>
      <c r="F3478" s="41">
        <v>380466</v>
      </c>
      <c r="G3478" s="40" t="s">
        <v>3749</v>
      </c>
      <c r="H3478" s="41">
        <v>39949</v>
      </c>
      <c r="I3478" s="42">
        <f t="shared" si="216"/>
        <v>36317.272727272728</v>
      </c>
      <c r="J3478" s="43">
        <v>45064</v>
      </c>
      <c r="K3478" s="44">
        <v>345878</v>
      </c>
      <c r="L3478" s="45">
        <v>0.1075</v>
      </c>
      <c r="M3478" s="46">
        <f t="shared" si="217"/>
        <v>37181.885000000002</v>
      </c>
      <c r="N3478" s="47">
        <f t="shared" si="218"/>
        <v>864.6122727272741</v>
      </c>
      <c r="O3478" s="48">
        <f t="shared" si="219"/>
        <v>933.78125454545614</v>
      </c>
      <c r="P3478" s="49"/>
      <c r="Q3478" s="49"/>
      <c r="R3478" s="50"/>
    </row>
    <row r="3479" spans="1:18" x14ac:dyDescent="0.25">
      <c r="A3479" s="51">
        <v>3476</v>
      </c>
      <c r="B3479" s="52"/>
      <c r="C3479" s="38" t="s">
        <v>6770</v>
      </c>
      <c r="D3479" s="39">
        <v>45028</v>
      </c>
      <c r="E3479" s="40" t="s">
        <v>4718</v>
      </c>
      <c r="F3479" s="41">
        <v>715821</v>
      </c>
      <c r="G3479" s="40" t="s">
        <v>3749</v>
      </c>
      <c r="H3479" s="41">
        <v>75161</v>
      </c>
      <c r="I3479" s="42">
        <f t="shared" si="216"/>
        <v>68328.181818181809</v>
      </c>
      <c r="J3479" s="43">
        <v>45064</v>
      </c>
      <c r="K3479" s="44">
        <v>650746</v>
      </c>
      <c r="L3479" s="45">
        <v>0.1075</v>
      </c>
      <c r="M3479" s="46">
        <f t="shared" si="217"/>
        <v>69955.194999999992</v>
      </c>
      <c r="N3479" s="47">
        <f t="shared" si="218"/>
        <v>1627.0131818181835</v>
      </c>
      <c r="O3479" s="48">
        <f t="shared" si="219"/>
        <v>1757.1742363636383</v>
      </c>
      <c r="P3479" s="49"/>
      <c r="Q3479" s="49"/>
      <c r="R3479" s="50"/>
    </row>
    <row r="3480" spans="1:18" x14ac:dyDescent="0.25">
      <c r="A3480" s="51">
        <v>3477</v>
      </c>
      <c r="B3480" s="52"/>
      <c r="C3480" s="38" t="s">
        <v>6771</v>
      </c>
      <c r="D3480" s="39">
        <v>45035</v>
      </c>
      <c r="E3480" s="40" t="s">
        <v>4718</v>
      </c>
      <c r="F3480" s="41">
        <v>2345987</v>
      </c>
      <c r="G3480" s="40" t="s">
        <v>3749</v>
      </c>
      <c r="H3480" s="41">
        <v>246329</v>
      </c>
      <c r="I3480" s="42">
        <f t="shared" si="216"/>
        <v>223935.45454545453</v>
      </c>
      <c r="J3480" s="43">
        <v>45064</v>
      </c>
      <c r="K3480" s="44">
        <v>2132715</v>
      </c>
      <c r="L3480" s="45">
        <v>0.1075</v>
      </c>
      <c r="M3480" s="46">
        <f t="shared" si="217"/>
        <v>229266.86249999999</v>
      </c>
      <c r="N3480" s="47">
        <f t="shared" si="218"/>
        <v>5331.4079545454588</v>
      </c>
      <c r="O3480" s="48">
        <f t="shared" si="219"/>
        <v>5757.9205909090961</v>
      </c>
      <c r="P3480" s="49"/>
      <c r="Q3480" s="49"/>
      <c r="R3480" s="50"/>
    </row>
    <row r="3481" spans="1:18" x14ac:dyDescent="0.25">
      <c r="A3481" s="51">
        <v>3478</v>
      </c>
      <c r="B3481" s="52"/>
      <c r="C3481" s="38" t="s">
        <v>6772</v>
      </c>
      <c r="D3481" s="39">
        <v>45023</v>
      </c>
      <c r="E3481" s="40" t="s">
        <v>4682</v>
      </c>
      <c r="F3481" s="41">
        <v>1184290</v>
      </c>
      <c r="G3481" s="40" t="s">
        <v>3749</v>
      </c>
      <c r="H3481" s="41">
        <v>124350</v>
      </c>
      <c r="I3481" s="42">
        <f t="shared" si="216"/>
        <v>113045.45454545453</v>
      </c>
      <c r="J3481" s="43">
        <v>45064</v>
      </c>
      <c r="K3481" s="44">
        <v>1076627</v>
      </c>
      <c r="L3481" s="45">
        <v>0.1075</v>
      </c>
      <c r="M3481" s="46">
        <f t="shared" si="217"/>
        <v>115737.4025</v>
      </c>
      <c r="N3481" s="47">
        <f t="shared" si="218"/>
        <v>2691.9479545454669</v>
      </c>
      <c r="O3481" s="48">
        <f t="shared" si="219"/>
        <v>2907.3037909091045</v>
      </c>
      <c r="P3481" s="49"/>
      <c r="Q3481" s="49"/>
      <c r="R3481" s="50"/>
    </row>
    <row r="3482" spans="1:18" x14ac:dyDescent="0.25">
      <c r="A3482" s="51">
        <v>3479</v>
      </c>
      <c r="B3482" s="52"/>
      <c r="C3482" s="38" t="s">
        <v>6773</v>
      </c>
      <c r="D3482" s="39">
        <v>45038</v>
      </c>
      <c r="E3482" s="40" t="s">
        <v>4731</v>
      </c>
      <c r="F3482" s="41">
        <v>407923</v>
      </c>
      <c r="G3482" s="40" t="s">
        <v>3749</v>
      </c>
      <c r="H3482" s="41">
        <v>42832</v>
      </c>
      <c r="I3482" s="42">
        <f t="shared" si="216"/>
        <v>38938.181818181816</v>
      </c>
      <c r="J3482" s="43">
        <v>45064</v>
      </c>
      <c r="K3482" s="44">
        <v>370839</v>
      </c>
      <c r="L3482" s="45">
        <v>0.1075</v>
      </c>
      <c r="M3482" s="46">
        <f t="shared" si="217"/>
        <v>39865.192499999997</v>
      </c>
      <c r="N3482" s="47">
        <f t="shared" si="218"/>
        <v>927.01068181818118</v>
      </c>
      <c r="O3482" s="48">
        <f t="shared" si="219"/>
        <v>1001.1715363636357</v>
      </c>
      <c r="P3482" s="49"/>
      <c r="Q3482" s="49"/>
      <c r="R3482" s="50"/>
    </row>
    <row r="3483" spans="1:18" x14ac:dyDescent="0.25">
      <c r="A3483" s="51">
        <v>3480</v>
      </c>
      <c r="B3483" s="52"/>
      <c r="C3483" s="38" t="s">
        <v>6774</v>
      </c>
      <c r="D3483" s="39">
        <v>45029</v>
      </c>
      <c r="E3483" s="40" t="s">
        <v>4718</v>
      </c>
      <c r="F3483" s="41">
        <v>1708559</v>
      </c>
      <c r="G3483" s="40" t="s">
        <v>3749</v>
      </c>
      <c r="H3483" s="41">
        <v>179399</v>
      </c>
      <c r="I3483" s="42">
        <f t="shared" si="216"/>
        <v>163090</v>
      </c>
      <c r="J3483" s="43">
        <v>45064</v>
      </c>
      <c r="K3483" s="44">
        <v>1553235</v>
      </c>
      <c r="L3483" s="45">
        <v>0.1075</v>
      </c>
      <c r="M3483" s="46">
        <f t="shared" si="217"/>
        <v>166972.76250000001</v>
      </c>
      <c r="N3483" s="47">
        <f t="shared" si="218"/>
        <v>3882.7625000000116</v>
      </c>
      <c r="O3483" s="48">
        <f t="shared" si="219"/>
        <v>4193.3835000000126</v>
      </c>
      <c r="P3483" s="49"/>
      <c r="Q3483" s="49"/>
      <c r="R3483" s="50"/>
    </row>
    <row r="3484" spans="1:18" x14ac:dyDescent="0.25">
      <c r="A3484" s="51">
        <v>3481</v>
      </c>
      <c r="B3484" s="52"/>
      <c r="C3484" s="38" t="s">
        <v>6775</v>
      </c>
      <c r="D3484" s="39">
        <v>45038</v>
      </c>
      <c r="E3484" s="40" t="s">
        <v>4718</v>
      </c>
      <c r="F3484" s="41">
        <v>714019</v>
      </c>
      <c r="G3484" s="40" t="s">
        <v>3749</v>
      </c>
      <c r="H3484" s="41">
        <v>74972</v>
      </c>
      <c r="I3484" s="42">
        <f t="shared" si="216"/>
        <v>68156.363636363632</v>
      </c>
      <c r="J3484" s="43">
        <v>45064</v>
      </c>
      <c r="K3484" s="44">
        <v>649108</v>
      </c>
      <c r="L3484" s="45">
        <v>0.1075</v>
      </c>
      <c r="M3484" s="46">
        <f t="shared" si="217"/>
        <v>69779.11</v>
      </c>
      <c r="N3484" s="47">
        <f t="shared" si="218"/>
        <v>1622.7463636363682</v>
      </c>
      <c r="O3484" s="48">
        <f t="shared" si="219"/>
        <v>1752.5660727272777</v>
      </c>
      <c r="P3484" s="49"/>
      <c r="Q3484" s="49"/>
      <c r="R3484" s="50"/>
    </row>
    <row r="3485" spans="1:18" x14ac:dyDescent="0.25">
      <c r="A3485" s="51">
        <v>3482</v>
      </c>
      <c r="B3485" s="52"/>
      <c r="C3485" s="38" t="s">
        <v>6776</v>
      </c>
      <c r="D3485" s="39">
        <v>45038</v>
      </c>
      <c r="E3485" s="40" t="s">
        <v>4718</v>
      </c>
      <c r="F3485" s="41">
        <v>488653</v>
      </c>
      <c r="G3485" s="40" t="s">
        <v>3749</v>
      </c>
      <c r="H3485" s="41">
        <v>51309</v>
      </c>
      <c r="I3485" s="42">
        <f t="shared" si="216"/>
        <v>46644.545454545449</v>
      </c>
      <c r="J3485" s="43">
        <v>45064</v>
      </c>
      <c r="K3485" s="44">
        <v>444230</v>
      </c>
      <c r="L3485" s="45">
        <v>0.1075</v>
      </c>
      <c r="M3485" s="46">
        <f t="shared" si="217"/>
        <v>47754.724999999999</v>
      </c>
      <c r="N3485" s="47">
        <f t="shared" si="218"/>
        <v>1110.17954545455</v>
      </c>
      <c r="O3485" s="48">
        <f t="shared" si="219"/>
        <v>1198.993909090914</v>
      </c>
      <c r="P3485" s="49"/>
      <c r="Q3485" s="49"/>
      <c r="R3485" s="50"/>
    </row>
    <row r="3486" spans="1:18" x14ac:dyDescent="0.25">
      <c r="A3486" s="51">
        <v>3483</v>
      </c>
      <c r="B3486" s="52"/>
      <c r="C3486" s="38" t="s">
        <v>6777</v>
      </c>
      <c r="D3486" s="39">
        <v>45020</v>
      </c>
      <c r="E3486" s="40" t="s">
        <v>4682</v>
      </c>
      <c r="F3486" s="41">
        <v>811043</v>
      </c>
      <c r="G3486" s="40" t="s">
        <v>3749</v>
      </c>
      <c r="H3486" s="41">
        <v>85160</v>
      </c>
      <c r="I3486" s="42">
        <f t="shared" si="216"/>
        <v>77418.181818181809</v>
      </c>
      <c r="J3486" s="43">
        <v>45064</v>
      </c>
      <c r="K3486" s="44">
        <v>737312</v>
      </c>
      <c r="L3486" s="45">
        <v>0.1075</v>
      </c>
      <c r="M3486" s="46">
        <f t="shared" si="217"/>
        <v>79261.039999999994</v>
      </c>
      <c r="N3486" s="47">
        <f t="shared" si="218"/>
        <v>1842.8581818181847</v>
      </c>
      <c r="O3486" s="48">
        <f t="shared" si="219"/>
        <v>1990.2868363636396</v>
      </c>
      <c r="P3486" s="49"/>
      <c r="Q3486" s="49"/>
      <c r="R3486" s="50"/>
    </row>
    <row r="3487" spans="1:18" x14ac:dyDescent="0.25">
      <c r="A3487" s="51">
        <v>3484</v>
      </c>
      <c r="B3487" s="52"/>
      <c r="C3487" s="38" t="s">
        <v>6778</v>
      </c>
      <c r="D3487" s="39">
        <v>45029</v>
      </c>
      <c r="E3487" s="40" t="s">
        <v>4731</v>
      </c>
      <c r="F3487" s="41">
        <v>897028</v>
      </c>
      <c r="G3487" s="40" t="s">
        <v>3749</v>
      </c>
      <c r="H3487" s="41">
        <v>94188</v>
      </c>
      <c r="I3487" s="42">
        <f t="shared" si="216"/>
        <v>85625.454545454544</v>
      </c>
      <c r="J3487" s="43">
        <v>45064</v>
      </c>
      <c r="K3487" s="44">
        <v>815480</v>
      </c>
      <c r="L3487" s="45">
        <v>0.1075</v>
      </c>
      <c r="M3487" s="46">
        <f t="shared" si="217"/>
        <v>87664.1</v>
      </c>
      <c r="N3487" s="47">
        <f t="shared" si="218"/>
        <v>2038.6454545454617</v>
      </c>
      <c r="O3487" s="48">
        <f t="shared" si="219"/>
        <v>2201.7370909090987</v>
      </c>
      <c r="P3487" s="49"/>
      <c r="Q3487" s="49"/>
      <c r="R3487" s="50"/>
    </row>
    <row r="3488" spans="1:18" x14ac:dyDescent="0.25">
      <c r="A3488" s="51">
        <v>3485</v>
      </c>
      <c r="B3488" s="52"/>
      <c r="C3488" s="38" t="s">
        <v>6779</v>
      </c>
      <c r="D3488" s="39">
        <v>45043</v>
      </c>
      <c r="E3488" s="40" t="s">
        <v>4682</v>
      </c>
      <c r="F3488" s="41">
        <v>892524</v>
      </c>
      <c r="G3488" s="40" t="s">
        <v>3749</v>
      </c>
      <c r="H3488" s="41">
        <v>93715</v>
      </c>
      <c r="I3488" s="42">
        <f t="shared" si="216"/>
        <v>85195.454545454544</v>
      </c>
      <c r="J3488" s="43">
        <v>45064</v>
      </c>
      <c r="K3488" s="44">
        <v>811385</v>
      </c>
      <c r="L3488" s="45">
        <v>0.1075</v>
      </c>
      <c r="M3488" s="46">
        <f t="shared" si="217"/>
        <v>87223.887499999997</v>
      </c>
      <c r="N3488" s="47">
        <f t="shared" si="218"/>
        <v>2028.432954545453</v>
      </c>
      <c r="O3488" s="48">
        <f t="shared" si="219"/>
        <v>2190.7075909090895</v>
      </c>
      <c r="P3488" s="49"/>
      <c r="Q3488" s="49"/>
      <c r="R3488" s="50"/>
    </row>
    <row r="3489" spans="1:18" x14ac:dyDescent="0.25">
      <c r="A3489" s="51">
        <v>3486</v>
      </c>
      <c r="B3489" s="52"/>
      <c r="C3489" s="38" t="s">
        <v>6780</v>
      </c>
      <c r="D3489" s="39">
        <v>45044</v>
      </c>
      <c r="E3489" s="40" t="s">
        <v>4682</v>
      </c>
      <c r="F3489" s="41">
        <v>701115</v>
      </c>
      <c r="G3489" s="40" t="s">
        <v>3749</v>
      </c>
      <c r="H3489" s="41">
        <v>73617</v>
      </c>
      <c r="I3489" s="42">
        <f t="shared" si="216"/>
        <v>66924.545454545456</v>
      </c>
      <c r="J3489" s="43">
        <v>45064</v>
      </c>
      <c r="K3489" s="44">
        <v>637377</v>
      </c>
      <c r="L3489" s="45">
        <v>0.1075</v>
      </c>
      <c r="M3489" s="46">
        <f t="shared" si="217"/>
        <v>68518.027499999997</v>
      </c>
      <c r="N3489" s="47">
        <f t="shared" si="218"/>
        <v>1593.4820454545406</v>
      </c>
      <c r="O3489" s="48">
        <f t="shared" si="219"/>
        <v>1720.960609090904</v>
      </c>
      <c r="P3489" s="49"/>
      <c r="Q3489" s="49"/>
      <c r="R3489" s="50"/>
    </row>
    <row r="3490" spans="1:18" x14ac:dyDescent="0.25">
      <c r="A3490" s="51">
        <v>3487</v>
      </c>
      <c r="B3490" s="52"/>
      <c r="C3490" s="38" t="s">
        <v>6781</v>
      </c>
      <c r="D3490" s="39">
        <v>45044</v>
      </c>
      <c r="E3490" s="40" t="s">
        <v>4718</v>
      </c>
      <c r="F3490" s="41">
        <v>674648</v>
      </c>
      <c r="G3490" s="40" t="s">
        <v>3749</v>
      </c>
      <c r="H3490" s="41">
        <v>70838</v>
      </c>
      <c r="I3490" s="42">
        <f t="shared" si="216"/>
        <v>64398.181818181816</v>
      </c>
      <c r="J3490" s="43">
        <v>45064</v>
      </c>
      <c r="K3490" s="44">
        <v>613316</v>
      </c>
      <c r="L3490" s="45">
        <v>0.1075</v>
      </c>
      <c r="M3490" s="46">
        <f t="shared" si="217"/>
        <v>65931.47</v>
      </c>
      <c r="N3490" s="47">
        <f t="shared" si="218"/>
        <v>1533.288181818185</v>
      </c>
      <c r="O3490" s="48">
        <f t="shared" si="219"/>
        <v>1655.95123636364</v>
      </c>
      <c r="P3490" s="49"/>
      <c r="Q3490" s="49"/>
      <c r="R3490" s="50"/>
    </row>
    <row r="3491" spans="1:18" x14ac:dyDescent="0.25">
      <c r="A3491" s="51">
        <v>3488</v>
      </c>
      <c r="B3491" s="52"/>
      <c r="C3491" s="38" t="s">
        <v>6782</v>
      </c>
      <c r="D3491" s="39">
        <v>45044</v>
      </c>
      <c r="E3491" s="40" t="s">
        <v>4718</v>
      </c>
      <c r="F3491" s="41">
        <v>985585</v>
      </c>
      <c r="G3491" s="40" t="s">
        <v>3749</v>
      </c>
      <c r="H3491" s="41">
        <v>103486</v>
      </c>
      <c r="I3491" s="42">
        <f t="shared" si="216"/>
        <v>94078.181818181809</v>
      </c>
      <c r="J3491" s="43">
        <v>45064</v>
      </c>
      <c r="K3491" s="44">
        <v>895986</v>
      </c>
      <c r="L3491" s="45">
        <v>0.1075</v>
      </c>
      <c r="M3491" s="46">
        <f t="shared" si="217"/>
        <v>96318.494999999995</v>
      </c>
      <c r="N3491" s="47">
        <f t="shared" si="218"/>
        <v>2240.3131818181864</v>
      </c>
      <c r="O3491" s="48">
        <f t="shared" si="219"/>
        <v>2419.5382363636413</v>
      </c>
      <c r="P3491" s="49"/>
      <c r="Q3491" s="49"/>
      <c r="R3491" s="50"/>
    </row>
    <row r="3492" spans="1:18" x14ac:dyDescent="0.25">
      <c r="A3492" s="51">
        <v>3489</v>
      </c>
      <c r="B3492" s="52"/>
      <c r="C3492" s="38" t="s">
        <v>6783</v>
      </c>
      <c r="D3492" s="39">
        <v>45040</v>
      </c>
      <c r="E3492" s="40" t="s">
        <v>4731</v>
      </c>
      <c r="F3492" s="41">
        <v>1835710</v>
      </c>
      <c r="G3492" s="40" t="s">
        <v>3749</v>
      </c>
      <c r="H3492" s="41">
        <v>192750</v>
      </c>
      <c r="I3492" s="42">
        <f t="shared" si="216"/>
        <v>175227.27272727271</v>
      </c>
      <c r="J3492" s="43">
        <v>45064</v>
      </c>
      <c r="K3492" s="44">
        <v>1668827</v>
      </c>
      <c r="L3492" s="45">
        <v>0.1075</v>
      </c>
      <c r="M3492" s="46">
        <f t="shared" si="217"/>
        <v>179398.9025</v>
      </c>
      <c r="N3492" s="47">
        <f t="shared" si="218"/>
        <v>4171.6297727272904</v>
      </c>
      <c r="O3492" s="48">
        <f t="shared" si="219"/>
        <v>4505.360154545474</v>
      </c>
      <c r="P3492" s="49"/>
      <c r="Q3492" s="49"/>
      <c r="R3492" s="50"/>
    </row>
    <row r="3493" spans="1:18" x14ac:dyDescent="0.25">
      <c r="A3493" s="51">
        <v>3490</v>
      </c>
      <c r="B3493" s="52"/>
      <c r="C3493" s="38" t="s">
        <v>6784</v>
      </c>
      <c r="D3493" s="39">
        <v>45041</v>
      </c>
      <c r="E3493" s="40" t="s">
        <v>4718</v>
      </c>
      <c r="F3493" s="41">
        <v>1354515</v>
      </c>
      <c r="G3493" s="40" t="s">
        <v>3749</v>
      </c>
      <c r="H3493" s="41">
        <v>142224</v>
      </c>
      <c r="I3493" s="42">
        <f t="shared" si="216"/>
        <v>129294.54545454544</v>
      </c>
      <c r="J3493" s="43">
        <v>45064</v>
      </c>
      <c r="K3493" s="44">
        <v>1231377</v>
      </c>
      <c r="L3493" s="45">
        <v>0.1075</v>
      </c>
      <c r="M3493" s="46">
        <f t="shared" si="217"/>
        <v>132373.0275</v>
      </c>
      <c r="N3493" s="47">
        <f t="shared" si="218"/>
        <v>3078.4820454545552</v>
      </c>
      <c r="O3493" s="48">
        <f t="shared" si="219"/>
        <v>3324.7606090909198</v>
      </c>
      <c r="P3493" s="49"/>
      <c r="Q3493" s="49"/>
      <c r="R3493" s="50"/>
    </row>
    <row r="3494" spans="1:18" x14ac:dyDescent="0.25">
      <c r="A3494" s="51">
        <v>3491</v>
      </c>
      <c r="B3494" s="52"/>
      <c r="C3494" s="38" t="s">
        <v>6785</v>
      </c>
      <c r="D3494" s="39">
        <v>45020</v>
      </c>
      <c r="E3494" s="40" t="s">
        <v>4723</v>
      </c>
      <c r="F3494" s="41">
        <v>610819</v>
      </c>
      <c r="G3494" s="40" t="s">
        <v>3749</v>
      </c>
      <c r="H3494" s="41">
        <v>64136</v>
      </c>
      <c r="I3494" s="42">
        <f t="shared" si="216"/>
        <v>58305.454545454544</v>
      </c>
      <c r="J3494" s="43">
        <v>45064</v>
      </c>
      <c r="K3494" s="44">
        <v>555290</v>
      </c>
      <c r="L3494" s="45">
        <v>0.1075</v>
      </c>
      <c r="M3494" s="46">
        <f t="shared" si="217"/>
        <v>59693.674999999996</v>
      </c>
      <c r="N3494" s="47">
        <f t="shared" si="218"/>
        <v>1388.2204545454515</v>
      </c>
      <c r="O3494" s="48">
        <f t="shared" si="219"/>
        <v>1499.2780909090877</v>
      </c>
      <c r="P3494" s="49"/>
      <c r="Q3494" s="49"/>
      <c r="R3494" s="50"/>
    </row>
    <row r="3495" spans="1:18" x14ac:dyDescent="0.25">
      <c r="A3495" s="51">
        <v>3492</v>
      </c>
      <c r="B3495" s="52"/>
      <c r="C3495" s="38" t="s">
        <v>6786</v>
      </c>
      <c r="D3495" s="39">
        <v>45026</v>
      </c>
      <c r="E3495" s="40" t="s">
        <v>4731</v>
      </c>
      <c r="F3495" s="41">
        <v>701115</v>
      </c>
      <c r="G3495" s="40" t="s">
        <v>3749</v>
      </c>
      <c r="H3495" s="41">
        <v>73617</v>
      </c>
      <c r="I3495" s="42">
        <f t="shared" si="216"/>
        <v>66924.545454545456</v>
      </c>
      <c r="J3495" s="43">
        <v>45064</v>
      </c>
      <c r="K3495" s="44">
        <v>637377</v>
      </c>
      <c r="L3495" s="45">
        <v>0.1075</v>
      </c>
      <c r="M3495" s="46">
        <f t="shared" si="217"/>
        <v>68518.027499999997</v>
      </c>
      <c r="N3495" s="47">
        <f t="shared" si="218"/>
        <v>1593.4820454545406</v>
      </c>
      <c r="O3495" s="48">
        <f t="shared" si="219"/>
        <v>1720.960609090904</v>
      </c>
      <c r="P3495" s="49"/>
      <c r="Q3495" s="49"/>
      <c r="R3495" s="50"/>
    </row>
    <row r="3496" spans="1:18" x14ac:dyDescent="0.25">
      <c r="A3496" s="51">
        <v>3493</v>
      </c>
      <c r="B3496" s="52"/>
      <c r="C3496" s="38" t="s">
        <v>6787</v>
      </c>
      <c r="D3496" s="39">
        <v>45023</v>
      </c>
      <c r="E3496" s="40" t="s">
        <v>4685</v>
      </c>
      <c r="F3496" s="41">
        <v>679872</v>
      </c>
      <c r="G3496" s="40" t="s">
        <v>3749</v>
      </c>
      <c r="H3496" s="41">
        <v>71387</v>
      </c>
      <c r="I3496" s="42">
        <f t="shared" si="216"/>
        <v>64897.272727272721</v>
      </c>
      <c r="J3496" s="43">
        <v>45064</v>
      </c>
      <c r="K3496" s="44">
        <v>618065</v>
      </c>
      <c r="L3496" s="45">
        <v>0.1075</v>
      </c>
      <c r="M3496" s="46">
        <f t="shared" si="217"/>
        <v>66441.987500000003</v>
      </c>
      <c r="N3496" s="47">
        <f t="shared" si="218"/>
        <v>1544.7147727272823</v>
      </c>
      <c r="O3496" s="48">
        <f t="shared" si="219"/>
        <v>1668.2919545454649</v>
      </c>
      <c r="P3496" s="49"/>
      <c r="Q3496" s="49"/>
      <c r="R3496" s="50"/>
    </row>
    <row r="3497" spans="1:18" x14ac:dyDescent="0.25">
      <c r="A3497" s="51">
        <v>3494</v>
      </c>
      <c r="B3497" s="52"/>
      <c r="C3497" s="38" t="s">
        <v>6788</v>
      </c>
      <c r="D3497" s="39">
        <v>45027</v>
      </c>
      <c r="E3497" s="40" t="s">
        <v>4731</v>
      </c>
      <c r="F3497" s="41">
        <v>722491</v>
      </c>
      <c r="G3497" s="40" t="s">
        <v>3749</v>
      </c>
      <c r="H3497" s="41">
        <v>75862</v>
      </c>
      <c r="I3497" s="42">
        <f t="shared" si="216"/>
        <v>68965.454545454544</v>
      </c>
      <c r="J3497" s="43">
        <v>45064</v>
      </c>
      <c r="K3497" s="44">
        <v>656810</v>
      </c>
      <c r="L3497" s="45">
        <v>0.1075</v>
      </c>
      <c r="M3497" s="46">
        <f t="shared" si="217"/>
        <v>70607.074999999997</v>
      </c>
      <c r="N3497" s="47">
        <f t="shared" si="218"/>
        <v>1641.620454545453</v>
      </c>
      <c r="O3497" s="48">
        <f t="shared" si="219"/>
        <v>1772.9500909090893</v>
      </c>
      <c r="P3497" s="49"/>
      <c r="Q3497" s="49"/>
      <c r="R3497" s="50"/>
    </row>
    <row r="3498" spans="1:18" x14ac:dyDescent="0.25">
      <c r="A3498" s="51">
        <v>3495</v>
      </c>
      <c r="B3498" s="52"/>
      <c r="C3498" s="38" t="s">
        <v>6789</v>
      </c>
      <c r="D3498" s="39">
        <v>45028</v>
      </c>
      <c r="E3498" s="40" t="s">
        <v>4731</v>
      </c>
      <c r="F3498" s="41">
        <v>352723</v>
      </c>
      <c r="G3498" s="40" t="s">
        <v>3749</v>
      </c>
      <c r="H3498" s="41">
        <v>37036</v>
      </c>
      <c r="I3498" s="42">
        <f t="shared" si="216"/>
        <v>33669.090909090904</v>
      </c>
      <c r="J3498" s="43">
        <v>45064</v>
      </c>
      <c r="K3498" s="44">
        <v>320657</v>
      </c>
      <c r="L3498" s="45">
        <v>0.1075</v>
      </c>
      <c r="M3498" s="46">
        <f t="shared" si="217"/>
        <v>34470.627500000002</v>
      </c>
      <c r="N3498" s="47">
        <f t="shared" si="218"/>
        <v>801.53659090909787</v>
      </c>
      <c r="O3498" s="48">
        <f t="shared" si="219"/>
        <v>865.65951818182577</v>
      </c>
      <c r="P3498" s="49"/>
      <c r="Q3498" s="49"/>
      <c r="R3498" s="50"/>
    </row>
    <row r="3499" spans="1:18" x14ac:dyDescent="0.25">
      <c r="A3499" s="51">
        <v>3496</v>
      </c>
      <c r="B3499" s="52"/>
      <c r="C3499" s="38" t="s">
        <v>6790</v>
      </c>
      <c r="D3499" s="39">
        <v>45019</v>
      </c>
      <c r="E3499" s="40" t="s">
        <v>4718</v>
      </c>
      <c r="F3499" s="41">
        <v>1443785</v>
      </c>
      <c r="G3499" s="40" t="s">
        <v>3749</v>
      </c>
      <c r="H3499" s="41">
        <v>151597</v>
      </c>
      <c r="I3499" s="42">
        <f t="shared" si="216"/>
        <v>137815.45454545453</v>
      </c>
      <c r="J3499" s="43">
        <v>45064</v>
      </c>
      <c r="K3499" s="44">
        <v>1312532</v>
      </c>
      <c r="L3499" s="45">
        <v>0.1075</v>
      </c>
      <c r="M3499" s="46">
        <f t="shared" si="217"/>
        <v>141097.19</v>
      </c>
      <c r="N3499" s="47">
        <f t="shared" si="218"/>
        <v>3281.7354545454727</v>
      </c>
      <c r="O3499" s="48">
        <f t="shared" si="219"/>
        <v>3544.2742909091107</v>
      </c>
      <c r="P3499" s="49"/>
      <c r="Q3499" s="49"/>
      <c r="R3499" s="50"/>
    </row>
    <row r="3500" spans="1:18" x14ac:dyDescent="0.25">
      <c r="A3500" s="51">
        <v>3497</v>
      </c>
      <c r="B3500" s="52"/>
      <c r="C3500" s="38" t="s">
        <v>6791</v>
      </c>
      <c r="D3500" s="39">
        <v>45021</v>
      </c>
      <c r="E3500" s="40" t="s">
        <v>4718</v>
      </c>
      <c r="F3500" s="41">
        <v>640708</v>
      </c>
      <c r="G3500" s="40" t="s">
        <v>3749</v>
      </c>
      <c r="H3500" s="41">
        <v>67274</v>
      </c>
      <c r="I3500" s="42">
        <f t="shared" si="216"/>
        <v>61158.181818181816</v>
      </c>
      <c r="J3500" s="43">
        <v>45064</v>
      </c>
      <c r="K3500" s="44">
        <v>582462</v>
      </c>
      <c r="L3500" s="45">
        <v>0.1075</v>
      </c>
      <c r="M3500" s="46">
        <f t="shared" si="217"/>
        <v>62614.665000000001</v>
      </c>
      <c r="N3500" s="47">
        <f t="shared" si="218"/>
        <v>1456.4831818181847</v>
      </c>
      <c r="O3500" s="48">
        <f t="shared" si="219"/>
        <v>1573.0018363636395</v>
      </c>
      <c r="P3500" s="49"/>
      <c r="Q3500" s="49"/>
      <c r="R3500" s="50"/>
    </row>
    <row r="3501" spans="1:18" x14ac:dyDescent="0.25">
      <c r="A3501" s="51">
        <v>3498</v>
      </c>
      <c r="B3501" s="52"/>
      <c r="C3501" s="38" t="s">
        <v>6792</v>
      </c>
      <c r="D3501" s="39">
        <v>45023</v>
      </c>
      <c r="E3501" s="40" t="s">
        <v>4718</v>
      </c>
      <c r="F3501" s="41">
        <v>516230</v>
      </c>
      <c r="G3501" s="40" t="s">
        <v>3749</v>
      </c>
      <c r="H3501" s="41">
        <v>54204</v>
      </c>
      <c r="I3501" s="42">
        <f t="shared" si="216"/>
        <v>49276.363636363632</v>
      </c>
      <c r="J3501" s="43">
        <v>45064</v>
      </c>
      <c r="K3501" s="44">
        <v>469300</v>
      </c>
      <c r="L3501" s="45">
        <v>0.1075</v>
      </c>
      <c r="M3501" s="46">
        <f t="shared" si="217"/>
        <v>50449.75</v>
      </c>
      <c r="N3501" s="47">
        <f t="shared" si="218"/>
        <v>1173.3863636363676</v>
      </c>
      <c r="O3501" s="48">
        <f t="shared" si="219"/>
        <v>1267.257272727277</v>
      </c>
      <c r="P3501" s="49"/>
      <c r="Q3501" s="49"/>
      <c r="R3501" s="50"/>
    </row>
    <row r="3502" spans="1:18" x14ac:dyDescent="0.25">
      <c r="A3502" s="51">
        <v>3499</v>
      </c>
      <c r="B3502" s="52"/>
      <c r="C3502" s="38" t="s">
        <v>6793</v>
      </c>
      <c r="D3502" s="39">
        <v>45029</v>
      </c>
      <c r="E3502" s="40" t="s">
        <v>4731</v>
      </c>
      <c r="F3502" s="41">
        <v>403871</v>
      </c>
      <c r="G3502" s="40" t="s">
        <v>3749</v>
      </c>
      <c r="H3502" s="41">
        <v>42406</v>
      </c>
      <c r="I3502" s="42">
        <f t="shared" si="216"/>
        <v>38550.909090909088</v>
      </c>
      <c r="J3502" s="43">
        <v>45064</v>
      </c>
      <c r="K3502" s="44">
        <v>367155</v>
      </c>
      <c r="L3502" s="45">
        <v>0.1075</v>
      </c>
      <c r="M3502" s="46">
        <f t="shared" si="217"/>
        <v>39469.162499999999</v>
      </c>
      <c r="N3502" s="47">
        <f t="shared" si="218"/>
        <v>918.25340909091028</v>
      </c>
      <c r="O3502" s="48">
        <f t="shared" si="219"/>
        <v>991.7136818181832</v>
      </c>
      <c r="P3502" s="49"/>
      <c r="Q3502" s="49"/>
      <c r="R3502" s="50"/>
    </row>
    <row r="3503" spans="1:18" x14ac:dyDescent="0.25">
      <c r="A3503" s="51">
        <v>3500</v>
      </c>
      <c r="B3503" s="52"/>
      <c r="C3503" s="38" t="s">
        <v>6794</v>
      </c>
      <c r="D3503" s="39">
        <v>45028</v>
      </c>
      <c r="E3503" s="40" t="s">
        <v>4718</v>
      </c>
      <c r="F3503" s="41">
        <v>1043615</v>
      </c>
      <c r="G3503" s="40" t="s">
        <v>3749</v>
      </c>
      <c r="H3503" s="41">
        <v>109580</v>
      </c>
      <c r="I3503" s="42">
        <f t="shared" si="216"/>
        <v>99618.181818181809</v>
      </c>
      <c r="J3503" s="43">
        <v>45064</v>
      </c>
      <c r="K3503" s="44">
        <v>948741</v>
      </c>
      <c r="L3503" s="45">
        <v>0.1075</v>
      </c>
      <c r="M3503" s="46">
        <f t="shared" si="217"/>
        <v>101989.6575</v>
      </c>
      <c r="N3503" s="47">
        <f t="shared" si="218"/>
        <v>2371.4756818181922</v>
      </c>
      <c r="O3503" s="48">
        <f t="shared" si="219"/>
        <v>2561.193736363648</v>
      </c>
      <c r="P3503" s="49"/>
      <c r="Q3503" s="49"/>
      <c r="R3503" s="50"/>
    </row>
    <row r="3504" spans="1:18" x14ac:dyDescent="0.25">
      <c r="A3504" s="51">
        <v>3501</v>
      </c>
      <c r="B3504" s="52"/>
      <c r="C3504" s="38" t="s">
        <v>6795</v>
      </c>
      <c r="D3504" s="39">
        <v>45034</v>
      </c>
      <c r="E3504" s="40" t="s">
        <v>4731</v>
      </c>
      <c r="F3504" s="41">
        <v>293192</v>
      </c>
      <c r="G3504" s="40" t="s">
        <v>3749</v>
      </c>
      <c r="H3504" s="41">
        <v>30785</v>
      </c>
      <c r="I3504" s="42">
        <f t="shared" si="216"/>
        <v>27986.363636363632</v>
      </c>
      <c r="J3504" s="43">
        <v>45064</v>
      </c>
      <c r="K3504" s="44">
        <v>266538</v>
      </c>
      <c r="L3504" s="45">
        <v>0.1075</v>
      </c>
      <c r="M3504" s="46">
        <f t="shared" si="217"/>
        <v>28652.834999999999</v>
      </c>
      <c r="N3504" s="47">
        <f t="shared" si="218"/>
        <v>666.47136363636673</v>
      </c>
      <c r="O3504" s="48">
        <f t="shared" si="219"/>
        <v>719.78907272727611</v>
      </c>
      <c r="P3504" s="49"/>
      <c r="Q3504" s="49"/>
      <c r="R3504" s="50"/>
    </row>
    <row r="3505" spans="1:18" x14ac:dyDescent="0.25">
      <c r="A3505" s="51">
        <v>3502</v>
      </c>
      <c r="B3505" s="52"/>
      <c r="C3505" s="38" t="s">
        <v>6796</v>
      </c>
      <c r="D3505" s="39">
        <v>45021</v>
      </c>
      <c r="E3505" s="40" t="s">
        <v>4682</v>
      </c>
      <c r="F3505" s="41">
        <v>892526</v>
      </c>
      <c r="G3505" s="40" t="s">
        <v>3749</v>
      </c>
      <c r="H3505" s="41">
        <v>93715</v>
      </c>
      <c r="I3505" s="42">
        <f t="shared" si="216"/>
        <v>85195.454545454544</v>
      </c>
      <c r="J3505" s="43">
        <v>45064</v>
      </c>
      <c r="K3505" s="44">
        <v>811387</v>
      </c>
      <c r="L3505" s="45">
        <v>0.1075</v>
      </c>
      <c r="M3505" s="46">
        <f t="shared" si="217"/>
        <v>87224.102499999994</v>
      </c>
      <c r="N3505" s="47">
        <f t="shared" si="218"/>
        <v>2028.6479545454495</v>
      </c>
      <c r="O3505" s="48">
        <f t="shared" si="219"/>
        <v>2190.9397909090858</v>
      </c>
      <c r="P3505" s="49"/>
      <c r="Q3505" s="49"/>
      <c r="R3505" s="50"/>
    </row>
    <row r="3506" spans="1:18" x14ac:dyDescent="0.25">
      <c r="A3506" s="51">
        <v>3503</v>
      </c>
      <c r="B3506" s="52"/>
      <c r="C3506" s="38" t="s">
        <v>6797</v>
      </c>
      <c r="D3506" s="39">
        <v>45024</v>
      </c>
      <c r="E3506" s="40" t="s">
        <v>4731</v>
      </c>
      <c r="F3506" s="41">
        <v>1406628</v>
      </c>
      <c r="G3506" s="40" t="s">
        <v>3749</v>
      </c>
      <c r="H3506" s="41">
        <v>147696</v>
      </c>
      <c r="I3506" s="42">
        <f t="shared" si="216"/>
        <v>134269.09090909091</v>
      </c>
      <c r="J3506" s="43">
        <v>45064</v>
      </c>
      <c r="K3506" s="44">
        <v>1278753</v>
      </c>
      <c r="L3506" s="45">
        <v>0.1075</v>
      </c>
      <c r="M3506" s="46">
        <f t="shared" si="217"/>
        <v>137465.94750000001</v>
      </c>
      <c r="N3506" s="47">
        <f t="shared" si="218"/>
        <v>3196.8565909090976</v>
      </c>
      <c r="O3506" s="48">
        <f t="shared" si="219"/>
        <v>3452.6051181818257</v>
      </c>
      <c r="P3506" s="49"/>
      <c r="Q3506" s="49"/>
      <c r="R3506" s="50"/>
    </row>
    <row r="3507" spans="1:18" x14ac:dyDescent="0.25">
      <c r="A3507" s="51">
        <v>3504</v>
      </c>
      <c r="B3507" s="52"/>
      <c r="C3507" s="38" t="s">
        <v>6798</v>
      </c>
      <c r="D3507" s="39">
        <v>45033</v>
      </c>
      <c r="E3507" s="40" t="s">
        <v>4731</v>
      </c>
      <c r="F3507" s="41">
        <v>293192</v>
      </c>
      <c r="G3507" s="40" t="s">
        <v>3749</v>
      </c>
      <c r="H3507" s="41">
        <v>30785</v>
      </c>
      <c r="I3507" s="42">
        <f t="shared" si="216"/>
        <v>27986.363636363632</v>
      </c>
      <c r="J3507" s="43">
        <v>45064</v>
      </c>
      <c r="K3507" s="44">
        <v>266538</v>
      </c>
      <c r="L3507" s="45">
        <v>0.1075</v>
      </c>
      <c r="M3507" s="46">
        <f t="shared" si="217"/>
        <v>28652.834999999999</v>
      </c>
      <c r="N3507" s="47">
        <f t="shared" si="218"/>
        <v>666.47136363636673</v>
      </c>
      <c r="O3507" s="48">
        <f t="shared" si="219"/>
        <v>719.78907272727611</v>
      </c>
      <c r="P3507" s="49"/>
      <c r="Q3507" s="49"/>
      <c r="R3507" s="50"/>
    </row>
    <row r="3508" spans="1:18" x14ac:dyDescent="0.25">
      <c r="A3508" s="51">
        <v>3505</v>
      </c>
      <c r="B3508" s="52"/>
      <c r="C3508" s="38" t="s">
        <v>6799</v>
      </c>
      <c r="D3508" s="39">
        <v>45036</v>
      </c>
      <c r="E3508" s="40" t="s">
        <v>4682</v>
      </c>
      <c r="F3508" s="41">
        <v>535514</v>
      </c>
      <c r="G3508" s="40" t="s">
        <v>3749</v>
      </c>
      <c r="H3508" s="41">
        <v>56229</v>
      </c>
      <c r="I3508" s="42">
        <f t="shared" si="216"/>
        <v>51117.272727272721</v>
      </c>
      <c r="J3508" s="43">
        <v>45064</v>
      </c>
      <c r="K3508" s="44">
        <v>486831</v>
      </c>
      <c r="L3508" s="45">
        <v>0.1075</v>
      </c>
      <c r="M3508" s="46">
        <f t="shared" si="217"/>
        <v>52334.332499999997</v>
      </c>
      <c r="N3508" s="47">
        <f t="shared" si="218"/>
        <v>1217.0597727272761</v>
      </c>
      <c r="O3508" s="48">
        <f t="shared" si="219"/>
        <v>1314.4245545454582</v>
      </c>
      <c r="P3508" s="49"/>
      <c r="Q3508" s="49"/>
      <c r="R3508" s="50"/>
    </row>
    <row r="3509" spans="1:18" x14ac:dyDescent="0.25">
      <c r="A3509" s="51">
        <v>3506</v>
      </c>
      <c r="B3509" s="52"/>
      <c r="C3509" s="38" t="s">
        <v>6800</v>
      </c>
      <c r="D3509" s="39">
        <v>45024</v>
      </c>
      <c r="E3509" s="40" t="s">
        <v>4682</v>
      </c>
      <c r="F3509" s="41">
        <v>355425</v>
      </c>
      <c r="G3509" s="40" t="s">
        <v>3749</v>
      </c>
      <c r="H3509" s="41">
        <v>37320</v>
      </c>
      <c r="I3509" s="42">
        <f t="shared" si="216"/>
        <v>33927.272727272728</v>
      </c>
      <c r="J3509" s="43">
        <v>45064</v>
      </c>
      <c r="K3509" s="44">
        <v>323114</v>
      </c>
      <c r="L3509" s="45">
        <v>0.1075</v>
      </c>
      <c r="M3509" s="46">
        <f t="shared" si="217"/>
        <v>34734.754999999997</v>
      </c>
      <c r="N3509" s="47">
        <f t="shared" si="218"/>
        <v>807.48227272726945</v>
      </c>
      <c r="O3509" s="48">
        <f t="shared" si="219"/>
        <v>872.08085454545107</v>
      </c>
      <c r="P3509" s="49"/>
      <c r="Q3509" s="49"/>
      <c r="R3509" s="50"/>
    </row>
    <row r="3510" spans="1:18" x14ac:dyDescent="0.25">
      <c r="A3510" s="51">
        <v>3507</v>
      </c>
      <c r="B3510" s="52"/>
      <c r="C3510" s="38" t="s">
        <v>6801</v>
      </c>
      <c r="D3510" s="39">
        <v>45035</v>
      </c>
      <c r="E3510" s="40" t="s">
        <v>4685</v>
      </c>
      <c r="F3510" s="41">
        <v>1040922</v>
      </c>
      <c r="G3510" s="40" t="s">
        <v>3749</v>
      </c>
      <c r="H3510" s="41">
        <v>109297</v>
      </c>
      <c r="I3510" s="42">
        <f t="shared" si="216"/>
        <v>99360.909090909088</v>
      </c>
      <c r="J3510" s="43">
        <v>45064</v>
      </c>
      <c r="K3510" s="44">
        <v>946293</v>
      </c>
      <c r="L3510" s="45">
        <v>0.1075</v>
      </c>
      <c r="M3510" s="46">
        <f t="shared" si="217"/>
        <v>101726.4975</v>
      </c>
      <c r="N3510" s="47">
        <f t="shared" si="218"/>
        <v>2365.5884090909094</v>
      </c>
      <c r="O3510" s="48">
        <f t="shared" si="219"/>
        <v>2554.8354818181824</v>
      </c>
      <c r="P3510" s="49"/>
      <c r="Q3510" s="49"/>
      <c r="R3510" s="50"/>
    </row>
    <row r="3511" spans="1:18" x14ac:dyDescent="0.25">
      <c r="A3511" s="51">
        <v>3508</v>
      </c>
      <c r="B3511" s="52"/>
      <c r="C3511" s="38" t="s">
        <v>6802</v>
      </c>
      <c r="D3511" s="39">
        <v>45040</v>
      </c>
      <c r="E3511" s="40" t="s">
        <v>4685</v>
      </c>
      <c r="F3511" s="41">
        <v>1151568</v>
      </c>
      <c r="G3511" s="40" t="s">
        <v>3749</v>
      </c>
      <c r="H3511" s="41">
        <v>120915</v>
      </c>
      <c r="I3511" s="42">
        <f t="shared" si="216"/>
        <v>109922.72727272726</v>
      </c>
      <c r="J3511" s="43">
        <v>45064</v>
      </c>
      <c r="K3511" s="44">
        <v>1046880</v>
      </c>
      <c r="L3511" s="45">
        <v>0.1075</v>
      </c>
      <c r="M3511" s="46">
        <f t="shared" si="217"/>
        <v>112539.59999999999</v>
      </c>
      <c r="N3511" s="47">
        <f t="shared" si="218"/>
        <v>2616.8727272727265</v>
      </c>
      <c r="O3511" s="48">
        <f t="shared" si="219"/>
        <v>2826.2225454545446</v>
      </c>
      <c r="P3511" s="49"/>
      <c r="Q3511" s="49"/>
      <c r="R3511" s="50"/>
    </row>
    <row r="3512" spans="1:18" x14ac:dyDescent="0.25">
      <c r="A3512" s="51">
        <v>3509</v>
      </c>
      <c r="B3512" s="52"/>
      <c r="C3512" s="38" t="s">
        <v>6803</v>
      </c>
      <c r="D3512" s="39">
        <v>45040</v>
      </c>
      <c r="E3512" s="40" t="s">
        <v>5547</v>
      </c>
      <c r="F3512" s="41">
        <v>357009</v>
      </c>
      <c r="G3512" s="40" t="s">
        <v>3749</v>
      </c>
      <c r="H3512" s="41">
        <v>37486</v>
      </c>
      <c r="I3512" s="42">
        <f t="shared" si="216"/>
        <v>34078.181818181816</v>
      </c>
      <c r="J3512" s="43">
        <v>45064</v>
      </c>
      <c r="K3512" s="44">
        <v>324554</v>
      </c>
      <c r="L3512" s="45">
        <v>0.1075</v>
      </c>
      <c r="M3512" s="46">
        <f t="shared" si="217"/>
        <v>34889.555</v>
      </c>
      <c r="N3512" s="47">
        <f t="shared" si="218"/>
        <v>811.37318181818409</v>
      </c>
      <c r="O3512" s="48">
        <f t="shared" si="219"/>
        <v>876.28303636363887</v>
      </c>
      <c r="P3512" s="49"/>
      <c r="Q3512" s="49"/>
      <c r="R3512" s="50"/>
    </row>
    <row r="3513" spans="1:18" x14ac:dyDescent="0.25">
      <c r="A3513" s="51">
        <v>3510</v>
      </c>
      <c r="B3513" s="52"/>
      <c r="C3513" s="38" t="s">
        <v>6804</v>
      </c>
      <c r="D3513" s="39">
        <v>45035</v>
      </c>
      <c r="E3513" s="40" t="s">
        <v>5547</v>
      </c>
      <c r="F3513" s="41">
        <v>628958</v>
      </c>
      <c r="G3513" s="40" t="s">
        <v>3749</v>
      </c>
      <c r="H3513" s="41">
        <v>66041</v>
      </c>
      <c r="I3513" s="42">
        <f t="shared" si="216"/>
        <v>60037.272727272721</v>
      </c>
      <c r="J3513" s="43">
        <v>45064</v>
      </c>
      <c r="K3513" s="44">
        <v>571780</v>
      </c>
      <c r="L3513" s="45">
        <v>0.1075</v>
      </c>
      <c r="M3513" s="46">
        <f t="shared" si="217"/>
        <v>61466.35</v>
      </c>
      <c r="N3513" s="47">
        <f t="shared" si="218"/>
        <v>1429.0772727272779</v>
      </c>
      <c r="O3513" s="48">
        <f t="shared" si="219"/>
        <v>1543.4034545454601</v>
      </c>
      <c r="P3513" s="49"/>
      <c r="Q3513" s="49"/>
      <c r="R3513" s="50"/>
    </row>
    <row r="3514" spans="1:18" x14ac:dyDescent="0.25">
      <c r="A3514" s="51">
        <v>3511</v>
      </c>
      <c r="B3514" s="52"/>
      <c r="C3514" s="38" t="s">
        <v>6805</v>
      </c>
      <c r="D3514" s="39">
        <v>45034</v>
      </c>
      <c r="E3514" s="40" t="s">
        <v>4682</v>
      </c>
      <c r="F3514" s="41">
        <v>403871</v>
      </c>
      <c r="G3514" s="40" t="s">
        <v>3749</v>
      </c>
      <c r="H3514" s="41">
        <v>42406</v>
      </c>
      <c r="I3514" s="42">
        <f t="shared" si="216"/>
        <v>38550.909090909088</v>
      </c>
      <c r="J3514" s="43">
        <v>45064</v>
      </c>
      <c r="K3514" s="44">
        <v>367155</v>
      </c>
      <c r="L3514" s="45">
        <v>0.1075</v>
      </c>
      <c r="M3514" s="46">
        <f t="shared" si="217"/>
        <v>39469.162499999999</v>
      </c>
      <c r="N3514" s="47">
        <f t="shared" si="218"/>
        <v>918.25340909091028</v>
      </c>
      <c r="O3514" s="48">
        <f t="shared" si="219"/>
        <v>991.7136818181832</v>
      </c>
      <c r="P3514" s="49"/>
      <c r="Q3514" s="49"/>
      <c r="R3514" s="50"/>
    </row>
    <row r="3515" spans="1:18" x14ac:dyDescent="0.25">
      <c r="A3515" s="51">
        <v>3512</v>
      </c>
      <c r="B3515" s="52"/>
      <c r="C3515" s="38" t="s">
        <v>6806</v>
      </c>
      <c r="D3515" s="39">
        <v>45041</v>
      </c>
      <c r="E3515" s="40" t="s">
        <v>4685</v>
      </c>
      <c r="F3515" s="41">
        <v>1006976</v>
      </c>
      <c r="G3515" s="40" t="s">
        <v>3749</v>
      </c>
      <c r="H3515" s="41">
        <v>105732</v>
      </c>
      <c r="I3515" s="42">
        <f t="shared" si="216"/>
        <v>96119.999999999985</v>
      </c>
      <c r="J3515" s="43">
        <v>45064</v>
      </c>
      <c r="K3515" s="44">
        <v>915433</v>
      </c>
      <c r="L3515" s="45">
        <v>0.1075</v>
      </c>
      <c r="M3515" s="46">
        <f t="shared" si="217"/>
        <v>98409.047500000001</v>
      </c>
      <c r="N3515" s="47">
        <f t="shared" si="218"/>
        <v>2289.0475000000151</v>
      </c>
      <c r="O3515" s="48">
        <f t="shared" si="219"/>
        <v>2472.1713000000163</v>
      </c>
      <c r="P3515" s="49"/>
      <c r="Q3515" s="49"/>
      <c r="R3515" s="50"/>
    </row>
    <row r="3516" spans="1:18" x14ac:dyDescent="0.25">
      <c r="A3516" s="51">
        <v>3513</v>
      </c>
      <c r="B3516" s="52"/>
      <c r="C3516" s="38" t="s">
        <v>6807</v>
      </c>
      <c r="D3516" s="39">
        <v>45042</v>
      </c>
      <c r="E3516" s="40" t="s">
        <v>4685</v>
      </c>
      <c r="F3516" s="41">
        <v>1119458</v>
      </c>
      <c r="G3516" s="40" t="s">
        <v>3749</v>
      </c>
      <c r="H3516" s="41">
        <v>117543</v>
      </c>
      <c r="I3516" s="42">
        <f t="shared" si="216"/>
        <v>106857.27272727272</v>
      </c>
      <c r="J3516" s="43">
        <v>45064</v>
      </c>
      <c r="K3516" s="44">
        <v>1017689</v>
      </c>
      <c r="L3516" s="45">
        <v>0.1075</v>
      </c>
      <c r="M3516" s="46">
        <f t="shared" si="217"/>
        <v>109401.5675</v>
      </c>
      <c r="N3516" s="47">
        <f t="shared" si="218"/>
        <v>2544.294772727284</v>
      </c>
      <c r="O3516" s="48">
        <f t="shared" si="219"/>
        <v>2747.8383545454667</v>
      </c>
      <c r="P3516" s="49"/>
      <c r="Q3516" s="49"/>
      <c r="R3516" s="50"/>
    </row>
    <row r="3517" spans="1:18" x14ac:dyDescent="0.25">
      <c r="A3517" s="51">
        <v>3514</v>
      </c>
      <c r="B3517" s="52"/>
      <c r="C3517" s="38" t="s">
        <v>6808</v>
      </c>
      <c r="D3517" s="39">
        <v>45044</v>
      </c>
      <c r="E3517" s="40" t="s">
        <v>4685</v>
      </c>
      <c r="F3517" s="41">
        <v>630760</v>
      </c>
      <c r="G3517" s="40" t="s">
        <v>3749</v>
      </c>
      <c r="H3517" s="41">
        <v>66230</v>
      </c>
      <c r="I3517" s="42">
        <f t="shared" si="216"/>
        <v>60209.090909090904</v>
      </c>
      <c r="J3517" s="43">
        <v>45064</v>
      </c>
      <c r="K3517" s="44">
        <v>573418</v>
      </c>
      <c r="L3517" s="45">
        <v>0.1075</v>
      </c>
      <c r="M3517" s="46">
        <f t="shared" si="217"/>
        <v>61642.434999999998</v>
      </c>
      <c r="N3517" s="47">
        <f t="shared" si="218"/>
        <v>1433.3440909090932</v>
      </c>
      <c r="O3517" s="48">
        <f t="shared" si="219"/>
        <v>1548.0116181818207</v>
      </c>
      <c r="P3517" s="49"/>
      <c r="Q3517" s="49"/>
      <c r="R3517" s="50"/>
    </row>
    <row r="3518" spans="1:18" x14ac:dyDescent="0.25">
      <c r="A3518" s="51">
        <v>3515</v>
      </c>
      <c r="B3518" s="52"/>
      <c r="C3518" s="38" t="s">
        <v>6809</v>
      </c>
      <c r="D3518" s="39">
        <v>45044</v>
      </c>
      <c r="E3518" s="40" t="s">
        <v>4685</v>
      </c>
      <c r="F3518" s="41">
        <v>764654</v>
      </c>
      <c r="G3518" s="40" t="s">
        <v>3749</v>
      </c>
      <c r="H3518" s="41">
        <v>80289</v>
      </c>
      <c r="I3518" s="42">
        <f t="shared" si="216"/>
        <v>72990</v>
      </c>
      <c r="J3518" s="43">
        <v>45064</v>
      </c>
      <c r="K3518" s="44">
        <v>695140</v>
      </c>
      <c r="L3518" s="45">
        <v>0.1075</v>
      </c>
      <c r="M3518" s="46">
        <f t="shared" si="217"/>
        <v>74727.55</v>
      </c>
      <c r="N3518" s="47">
        <f t="shared" si="218"/>
        <v>1737.5500000000029</v>
      </c>
      <c r="O3518" s="48">
        <f t="shared" si="219"/>
        <v>1876.5540000000033</v>
      </c>
      <c r="P3518" s="49"/>
      <c r="Q3518" s="49"/>
      <c r="R3518" s="50"/>
    </row>
    <row r="3519" spans="1:18" x14ac:dyDescent="0.25">
      <c r="A3519" s="51">
        <v>3516</v>
      </c>
      <c r="B3519" s="52"/>
      <c r="C3519" s="38" t="s">
        <v>6810</v>
      </c>
      <c r="D3519" s="39">
        <v>45042</v>
      </c>
      <c r="E3519" s="40" t="s">
        <v>4718</v>
      </c>
      <c r="F3519" s="41">
        <v>535514</v>
      </c>
      <c r="G3519" s="40" t="s">
        <v>3749</v>
      </c>
      <c r="H3519" s="41">
        <v>56229</v>
      </c>
      <c r="I3519" s="42">
        <f t="shared" si="216"/>
        <v>51117.272727272721</v>
      </c>
      <c r="J3519" s="43">
        <v>45064</v>
      </c>
      <c r="K3519" s="44">
        <v>486831</v>
      </c>
      <c r="L3519" s="45">
        <v>0.1075</v>
      </c>
      <c r="M3519" s="46">
        <f t="shared" si="217"/>
        <v>52334.332499999997</v>
      </c>
      <c r="N3519" s="47">
        <f t="shared" si="218"/>
        <v>1217.0597727272761</v>
      </c>
      <c r="O3519" s="48">
        <f t="shared" si="219"/>
        <v>1314.4245545454582</v>
      </c>
      <c r="P3519" s="49"/>
      <c r="Q3519" s="49"/>
      <c r="R3519" s="50"/>
    </row>
    <row r="3520" spans="1:18" x14ac:dyDescent="0.25">
      <c r="A3520" s="51">
        <v>3517</v>
      </c>
      <c r="B3520" s="52"/>
      <c r="C3520" s="38" t="s">
        <v>6811</v>
      </c>
      <c r="D3520" s="39">
        <v>45041</v>
      </c>
      <c r="E3520" s="40" t="s">
        <v>4731</v>
      </c>
      <c r="F3520" s="41">
        <v>488653</v>
      </c>
      <c r="G3520" s="40" t="s">
        <v>3749</v>
      </c>
      <c r="H3520" s="41">
        <v>51309</v>
      </c>
      <c r="I3520" s="42">
        <f t="shared" si="216"/>
        <v>46644.545454545449</v>
      </c>
      <c r="J3520" s="43">
        <v>45064</v>
      </c>
      <c r="K3520" s="44">
        <v>444230</v>
      </c>
      <c r="L3520" s="45">
        <v>0.1075</v>
      </c>
      <c r="M3520" s="46">
        <f t="shared" si="217"/>
        <v>47754.724999999999</v>
      </c>
      <c r="N3520" s="47">
        <f t="shared" si="218"/>
        <v>1110.17954545455</v>
      </c>
      <c r="O3520" s="48">
        <f t="shared" si="219"/>
        <v>1198.993909090914</v>
      </c>
      <c r="P3520" s="49"/>
      <c r="Q3520" s="49"/>
      <c r="R3520" s="50"/>
    </row>
    <row r="3521" spans="1:18" x14ac:dyDescent="0.25">
      <c r="A3521" s="51">
        <v>3518</v>
      </c>
      <c r="B3521" s="52"/>
      <c r="C3521" s="38" t="s">
        <v>6812</v>
      </c>
      <c r="D3521" s="39">
        <v>45042</v>
      </c>
      <c r="E3521" s="40" t="s">
        <v>4731</v>
      </c>
      <c r="F3521" s="41">
        <v>730975</v>
      </c>
      <c r="G3521" s="40" t="s">
        <v>3749</v>
      </c>
      <c r="H3521" s="41">
        <v>76752</v>
      </c>
      <c r="I3521" s="42">
        <f t="shared" si="216"/>
        <v>69774.545454545456</v>
      </c>
      <c r="J3521" s="43">
        <v>45064</v>
      </c>
      <c r="K3521" s="44">
        <v>664523</v>
      </c>
      <c r="L3521" s="45">
        <v>0.1075</v>
      </c>
      <c r="M3521" s="46">
        <f t="shared" si="217"/>
        <v>71436.222500000003</v>
      </c>
      <c r="N3521" s="47">
        <f t="shared" si="218"/>
        <v>1661.6770454545476</v>
      </c>
      <c r="O3521" s="48">
        <f t="shared" si="219"/>
        <v>1794.6112090909116</v>
      </c>
      <c r="P3521" s="49"/>
      <c r="Q3521" s="49"/>
      <c r="R3521" s="50"/>
    </row>
    <row r="3522" spans="1:18" x14ac:dyDescent="0.25">
      <c r="A3522" s="51">
        <v>3519</v>
      </c>
      <c r="B3522" s="52"/>
      <c r="C3522" s="38" t="s">
        <v>6813</v>
      </c>
      <c r="D3522" s="39">
        <v>45044</v>
      </c>
      <c r="E3522" s="40" t="s">
        <v>4731</v>
      </c>
      <c r="F3522" s="41">
        <v>535514</v>
      </c>
      <c r="G3522" s="40" t="s">
        <v>3749</v>
      </c>
      <c r="H3522" s="41">
        <v>56229</v>
      </c>
      <c r="I3522" s="42">
        <f t="shared" si="216"/>
        <v>51117.272727272721</v>
      </c>
      <c r="J3522" s="43">
        <v>45064</v>
      </c>
      <c r="K3522" s="44">
        <v>486831</v>
      </c>
      <c r="L3522" s="45">
        <v>0.1075</v>
      </c>
      <c r="M3522" s="46">
        <f t="shared" si="217"/>
        <v>52334.332499999997</v>
      </c>
      <c r="N3522" s="47">
        <f t="shared" si="218"/>
        <v>1217.0597727272761</v>
      </c>
      <c r="O3522" s="48">
        <f t="shared" si="219"/>
        <v>1314.4245545454582</v>
      </c>
      <c r="P3522" s="49"/>
      <c r="Q3522" s="49"/>
      <c r="R3522" s="50"/>
    </row>
    <row r="3523" spans="1:18" x14ac:dyDescent="0.25">
      <c r="A3523" s="51">
        <v>3520</v>
      </c>
      <c r="B3523" s="52"/>
      <c r="C3523" s="38" t="s">
        <v>6814</v>
      </c>
      <c r="D3523" s="39">
        <v>45044</v>
      </c>
      <c r="E3523" s="40" t="s">
        <v>4731</v>
      </c>
      <c r="F3523" s="41">
        <v>798600</v>
      </c>
      <c r="G3523" s="40" t="s">
        <v>3749</v>
      </c>
      <c r="H3523" s="41">
        <v>83853</v>
      </c>
      <c r="I3523" s="42">
        <f t="shared" si="216"/>
        <v>76230</v>
      </c>
      <c r="J3523" s="43">
        <v>45064</v>
      </c>
      <c r="K3523" s="44">
        <v>726000</v>
      </c>
      <c r="L3523" s="45">
        <v>0.1075</v>
      </c>
      <c r="M3523" s="46">
        <f t="shared" si="217"/>
        <v>78045</v>
      </c>
      <c r="N3523" s="47">
        <f t="shared" si="218"/>
        <v>1815</v>
      </c>
      <c r="O3523" s="48">
        <f t="shared" si="219"/>
        <v>1960.2</v>
      </c>
      <c r="P3523" s="49"/>
      <c r="Q3523" s="49"/>
      <c r="R3523" s="50"/>
    </row>
    <row r="3524" spans="1:18" x14ac:dyDescent="0.25">
      <c r="A3524" s="51">
        <v>3521</v>
      </c>
      <c r="B3524" s="52"/>
      <c r="C3524" s="38" t="s">
        <v>6815</v>
      </c>
      <c r="D3524" s="39">
        <v>45044</v>
      </c>
      <c r="E3524" s="40" t="s">
        <v>4682</v>
      </c>
      <c r="F3524" s="41">
        <v>1576900</v>
      </c>
      <c r="G3524" s="40" t="s">
        <v>3749</v>
      </c>
      <c r="H3524" s="41">
        <v>165574</v>
      </c>
      <c r="I3524" s="42">
        <f t="shared" ref="I3524:I3587" si="220">H3524/1.1</f>
        <v>150521.81818181818</v>
      </c>
      <c r="J3524" s="43">
        <v>45064</v>
      </c>
      <c r="K3524" s="44">
        <v>1433545</v>
      </c>
      <c r="L3524" s="45">
        <v>0.1075</v>
      </c>
      <c r="M3524" s="46">
        <f t="shared" ref="M3524:M3587" si="221">K3524*L3524</f>
        <v>154106.08749999999</v>
      </c>
      <c r="N3524" s="47">
        <f t="shared" ref="N3524:N3587" si="222">M3524-I3524</f>
        <v>3584.2693181818177</v>
      </c>
      <c r="O3524" s="48">
        <f t="shared" ref="O3524:O3587" si="223">N3524*1.08</f>
        <v>3871.0108636363634</v>
      </c>
      <c r="P3524" s="49"/>
      <c r="Q3524" s="49"/>
      <c r="R3524" s="50"/>
    </row>
    <row r="3525" spans="1:18" x14ac:dyDescent="0.25">
      <c r="A3525" s="51">
        <v>3522</v>
      </c>
      <c r="B3525" s="52"/>
      <c r="C3525" s="38" t="s">
        <v>6816</v>
      </c>
      <c r="D3525" s="39">
        <v>45044</v>
      </c>
      <c r="E3525" s="40" t="s">
        <v>4685</v>
      </c>
      <c r="F3525" s="41">
        <v>892524</v>
      </c>
      <c r="G3525" s="40" t="s">
        <v>3749</v>
      </c>
      <c r="H3525" s="41">
        <v>93715</v>
      </c>
      <c r="I3525" s="42">
        <f t="shared" si="220"/>
        <v>85195.454545454544</v>
      </c>
      <c r="J3525" s="43">
        <v>45064</v>
      </c>
      <c r="K3525" s="44">
        <v>811385</v>
      </c>
      <c r="L3525" s="45">
        <v>0.1075</v>
      </c>
      <c r="M3525" s="46">
        <f t="shared" si="221"/>
        <v>87223.887499999997</v>
      </c>
      <c r="N3525" s="47">
        <f t="shared" si="222"/>
        <v>2028.432954545453</v>
      </c>
      <c r="O3525" s="48">
        <f t="shared" si="223"/>
        <v>2190.7075909090895</v>
      </c>
      <c r="P3525" s="49"/>
      <c r="Q3525" s="49"/>
      <c r="R3525" s="50"/>
    </row>
    <row r="3526" spans="1:18" x14ac:dyDescent="0.25">
      <c r="A3526" s="51">
        <v>3523</v>
      </c>
      <c r="B3526" s="52"/>
      <c r="C3526" s="38" t="s">
        <v>6817</v>
      </c>
      <c r="D3526" s="39">
        <v>45034</v>
      </c>
      <c r="E3526" s="40" t="s">
        <v>4685</v>
      </c>
      <c r="F3526" s="41">
        <v>518558</v>
      </c>
      <c r="G3526" s="40" t="s">
        <v>3749</v>
      </c>
      <c r="H3526" s="41">
        <v>54449</v>
      </c>
      <c r="I3526" s="42">
        <f t="shared" si="220"/>
        <v>49499.090909090904</v>
      </c>
      <c r="J3526" s="43">
        <v>45064</v>
      </c>
      <c r="K3526" s="44">
        <v>471416</v>
      </c>
      <c r="L3526" s="45">
        <v>0.1075</v>
      </c>
      <c r="M3526" s="46">
        <f t="shared" si="221"/>
        <v>50677.22</v>
      </c>
      <c r="N3526" s="47">
        <f t="shared" si="222"/>
        <v>1178.1290909090967</v>
      </c>
      <c r="O3526" s="48">
        <f t="shared" si="223"/>
        <v>1272.3794181818246</v>
      </c>
      <c r="P3526" s="49"/>
      <c r="Q3526" s="49"/>
      <c r="R3526" s="50"/>
    </row>
    <row r="3527" spans="1:18" x14ac:dyDescent="0.25">
      <c r="A3527" s="51">
        <v>3524</v>
      </c>
      <c r="B3527" s="52"/>
      <c r="C3527" s="38" t="s">
        <v>6818</v>
      </c>
      <c r="D3527" s="39">
        <v>45022</v>
      </c>
      <c r="E3527" s="40" t="s">
        <v>5547</v>
      </c>
      <c r="F3527" s="41">
        <v>366491</v>
      </c>
      <c r="G3527" s="40" t="s">
        <v>3749</v>
      </c>
      <c r="H3527" s="41">
        <v>38482</v>
      </c>
      <c r="I3527" s="42">
        <f t="shared" si="220"/>
        <v>34983.63636363636</v>
      </c>
      <c r="J3527" s="43">
        <v>45064</v>
      </c>
      <c r="K3527" s="44">
        <v>333174</v>
      </c>
      <c r="L3527" s="45">
        <v>0.1075</v>
      </c>
      <c r="M3527" s="46">
        <f t="shared" si="221"/>
        <v>35816.205000000002</v>
      </c>
      <c r="N3527" s="47">
        <f t="shared" si="222"/>
        <v>832.56863636364142</v>
      </c>
      <c r="O3527" s="48">
        <f t="shared" si="223"/>
        <v>899.17412727273279</v>
      </c>
      <c r="P3527" s="49"/>
      <c r="Q3527" s="49"/>
      <c r="R3527" s="50"/>
    </row>
    <row r="3528" spans="1:18" x14ac:dyDescent="0.25">
      <c r="A3528" s="51">
        <v>3525</v>
      </c>
      <c r="B3528" s="52"/>
      <c r="C3528" s="38" t="s">
        <v>6819</v>
      </c>
      <c r="D3528" s="39">
        <v>45023</v>
      </c>
      <c r="E3528" s="40" t="s">
        <v>5547</v>
      </c>
      <c r="F3528" s="41">
        <v>597050</v>
      </c>
      <c r="G3528" s="40" t="s">
        <v>3749</v>
      </c>
      <c r="H3528" s="41">
        <v>62690</v>
      </c>
      <c r="I3528" s="42">
        <f t="shared" si="220"/>
        <v>56990.909090909088</v>
      </c>
      <c r="J3528" s="43">
        <v>45064</v>
      </c>
      <c r="K3528" s="44">
        <v>542773</v>
      </c>
      <c r="L3528" s="45">
        <v>0.1075</v>
      </c>
      <c r="M3528" s="46">
        <f t="shared" si="221"/>
        <v>58348.097499999996</v>
      </c>
      <c r="N3528" s="47">
        <f t="shared" si="222"/>
        <v>1357.188409090908</v>
      </c>
      <c r="O3528" s="48">
        <f t="shared" si="223"/>
        <v>1465.7634818181807</v>
      </c>
      <c r="P3528" s="49"/>
      <c r="Q3528" s="49"/>
      <c r="R3528" s="50"/>
    </row>
    <row r="3529" spans="1:18" x14ac:dyDescent="0.25">
      <c r="A3529" s="51">
        <v>3526</v>
      </c>
      <c r="B3529" s="52"/>
      <c r="C3529" s="38" t="s">
        <v>6820</v>
      </c>
      <c r="D3529" s="39">
        <v>45027</v>
      </c>
      <c r="E3529" s="40" t="s">
        <v>5547</v>
      </c>
      <c r="F3529" s="41">
        <v>535514</v>
      </c>
      <c r="G3529" s="40" t="s">
        <v>3749</v>
      </c>
      <c r="H3529" s="41">
        <v>56229</v>
      </c>
      <c r="I3529" s="42">
        <f t="shared" si="220"/>
        <v>51117.272727272721</v>
      </c>
      <c r="J3529" s="43">
        <v>45064</v>
      </c>
      <c r="K3529" s="44">
        <v>486831</v>
      </c>
      <c r="L3529" s="45">
        <v>0.1075</v>
      </c>
      <c r="M3529" s="46">
        <f t="shared" si="221"/>
        <v>52334.332499999997</v>
      </c>
      <c r="N3529" s="47">
        <f t="shared" si="222"/>
        <v>1217.0597727272761</v>
      </c>
      <c r="O3529" s="48">
        <f t="shared" si="223"/>
        <v>1314.4245545454582</v>
      </c>
      <c r="P3529" s="49"/>
      <c r="Q3529" s="49"/>
      <c r="R3529" s="50"/>
    </row>
    <row r="3530" spans="1:18" x14ac:dyDescent="0.25">
      <c r="A3530" s="51">
        <v>3527</v>
      </c>
      <c r="B3530" s="52"/>
      <c r="C3530" s="38" t="s">
        <v>6821</v>
      </c>
      <c r="D3530" s="39">
        <v>45029</v>
      </c>
      <c r="E3530" s="40" t="s">
        <v>4731</v>
      </c>
      <c r="F3530" s="41">
        <v>403871</v>
      </c>
      <c r="G3530" s="40" t="s">
        <v>3749</v>
      </c>
      <c r="H3530" s="41">
        <v>42406</v>
      </c>
      <c r="I3530" s="42">
        <f t="shared" si="220"/>
        <v>38550.909090909088</v>
      </c>
      <c r="J3530" s="43">
        <v>45064</v>
      </c>
      <c r="K3530" s="44">
        <v>367155</v>
      </c>
      <c r="L3530" s="45">
        <v>0.1075</v>
      </c>
      <c r="M3530" s="46">
        <f t="shared" si="221"/>
        <v>39469.162499999999</v>
      </c>
      <c r="N3530" s="47">
        <f t="shared" si="222"/>
        <v>918.25340909091028</v>
      </c>
      <c r="O3530" s="48">
        <f t="shared" si="223"/>
        <v>991.7136818181832</v>
      </c>
      <c r="P3530" s="49"/>
      <c r="Q3530" s="49"/>
      <c r="R3530" s="50"/>
    </row>
    <row r="3531" spans="1:18" x14ac:dyDescent="0.25">
      <c r="A3531" s="51">
        <v>3528</v>
      </c>
      <c r="B3531" s="52"/>
      <c r="C3531" s="38" t="s">
        <v>6822</v>
      </c>
      <c r="D3531" s="39">
        <v>45021</v>
      </c>
      <c r="E3531" s="40" t="s">
        <v>4723</v>
      </c>
      <c r="F3531" s="41">
        <v>774414</v>
      </c>
      <c r="G3531" s="40" t="s">
        <v>3749</v>
      </c>
      <c r="H3531" s="41">
        <v>81313</v>
      </c>
      <c r="I3531" s="42">
        <f t="shared" si="220"/>
        <v>73920.909090909088</v>
      </c>
      <c r="J3531" s="43">
        <v>45064</v>
      </c>
      <c r="K3531" s="44">
        <v>704013</v>
      </c>
      <c r="L3531" s="45">
        <v>0.1075</v>
      </c>
      <c r="M3531" s="46">
        <f t="shared" si="221"/>
        <v>75681.397499999992</v>
      </c>
      <c r="N3531" s="47">
        <f t="shared" si="222"/>
        <v>1760.4884090909036</v>
      </c>
      <c r="O3531" s="48">
        <f t="shared" si="223"/>
        <v>1901.327481818176</v>
      </c>
      <c r="P3531" s="49"/>
      <c r="Q3531" s="49"/>
      <c r="R3531" s="50"/>
    </row>
    <row r="3532" spans="1:18" x14ac:dyDescent="0.25">
      <c r="A3532" s="51">
        <v>3529</v>
      </c>
      <c r="B3532" s="52"/>
      <c r="C3532" s="38" t="s">
        <v>6823</v>
      </c>
      <c r="D3532" s="39">
        <v>45021</v>
      </c>
      <c r="E3532" s="40" t="s">
        <v>5547</v>
      </c>
      <c r="F3532" s="41">
        <v>1680916</v>
      </c>
      <c r="G3532" s="40" t="s">
        <v>3749</v>
      </c>
      <c r="H3532" s="41">
        <v>176496</v>
      </c>
      <c r="I3532" s="42">
        <f t="shared" si="220"/>
        <v>160450.90909090909</v>
      </c>
      <c r="J3532" s="43">
        <v>45064</v>
      </c>
      <c r="K3532" s="44">
        <v>1528105</v>
      </c>
      <c r="L3532" s="45">
        <v>0.1075</v>
      </c>
      <c r="M3532" s="46">
        <f t="shared" si="221"/>
        <v>164271.28750000001</v>
      </c>
      <c r="N3532" s="47">
        <f t="shared" si="222"/>
        <v>3820.3784090909176</v>
      </c>
      <c r="O3532" s="48">
        <f t="shared" si="223"/>
        <v>4126.0086818181908</v>
      </c>
      <c r="P3532" s="49"/>
      <c r="Q3532" s="49"/>
      <c r="R3532" s="50"/>
    </row>
    <row r="3533" spans="1:18" x14ac:dyDescent="0.25">
      <c r="A3533" s="51">
        <v>3530</v>
      </c>
      <c r="B3533" s="52"/>
      <c r="C3533" s="38" t="s">
        <v>6824</v>
      </c>
      <c r="D3533" s="39">
        <v>45027</v>
      </c>
      <c r="E3533" s="40" t="s">
        <v>4682</v>
      </c>
      <c r="F3533" s="41">
        <v>390922</v>
      </c>
      <c r="G3533" s="40" t="s">
        <v>3749</v>
      </c>
      <c r="H3533" s="41">
        <v>41047</v>
      </c>
      <c r="I3533" s="42">
        <f t="shared" si="220"/>
        <v>37315.454545454544</v>
      </c>
      <c r="J3533" s="43">
        <v>45064</v>
      </c>
      <c r="K3533" s="44">
        <v>355384</v>
      </c>
      <c r="L3533" s="45">
        <v>0.1075</v>
      </c>
      <c r="M3533" s="46">
        <f t="shared" si="221"/>
        <v>38203.78</v>
      </c>
      <c r="N3533" s="47">
        <f t="shared" si="222"/>
        <v>888.3254545454547</v>
      </c>
      <c r="O3533" s="48">
        <f t="shared" si="223"/>
        <v>959.39149090909109</v>
      </c>
      <c r="P3533" s="49"/>
      <c r="Q3533" s="49"/>
      <c r="R3533" s="50"/>
    </row>
    <row r="3534" spans="1:18" x14ac:dyDescent="0.25">
      <c r="A3534" s="51">
        <v>3531</v>
      </c>
      <c r="B3534" s="52"/>
      <c r="C3534" s="38" t="s">
        <v>6825</v>
      </c>
      <c r="D3534" s="39">
        <v>45029</v>
      </c>
      <c r="E3534" s="40" t="s">
        <v>4685</v>
      </c>
      <c r="F3534" s="41">
        <v>439351</v>
      </c>
      <c r="G3534" s="40" t="s">
        <v>3749</v>
      </c>
      <c r="H3534" s="41">
        <v>46132</v>
      </c>
      <c r="I3534" s="42">
        <f t="shared" si="220"/>
        <v>41938.181818181816</v>
      </c>
      <c r="J3534" s="43">
        <v>45064</v>
      </c>
      <c r="K3534" s="44">
        <v>399410</v>
      </c>
      <c r="L3534" s="45">
        <v>0.1075</v>
      </c>
      <c r="M3534" s="46">
        <f t="shared" si="221"/>
        <v>42936.574999999997</v>
      </c>
      <c r="N3534" s="47">
        <f t="shared" si="222"/>
        <v>998.39318181818089</v>
      </c>
      <c r="O3534" s="48">
        <f t="shared" si="223"/>
        <v>1078.2646363636354</v>
      </c>
      <c r="P3534" s="49"/>
      <c r="Q3534" s="49"/>
      <c r="R3534" s="50"/>
    </row>
    <row r="3535" spans="1:18" x14ac:dyDescent="0.25">
      <c r="A3535" s="51">
        <v>3532</v>
      </c>
      <c r="B3535" s="52"/>
      <c r="C3535" s="38" t="s">
        <v>6826</v>
      </c>
      <c r="D3535" s="39">
        <v>45027</v>
      </c>
      <c r="E3535" s="40" t="s">
        <v>4723</v>
      </c>
      <c r="F3535" s="41">
        <v>1468440</v>
      </c>
      <c r="G3535" s="40" t="s">
        <v>3749</v>
      </c>
      <c r="H3535" s="41">
        <v>154186</v>
      </c>
      <c r="I3535" s="42">
        <f t="shared" si="220"/>
        <v>140169.09090909091</v>
      </c>
      <c r="J3535" s="43">
        <v>45064</v>
      </c>
      <c r="K3535" s="44">
        <v>1334945</v>
      </c>
      <c r="L3535" s="45">
        <v>0.1075</v>
      </c>
      <c r="M3535" s="46">
        <f t="shared" si="221"/>
        <v>143506.58749999999</v>
      </c>
      <c r="N3535" s="47">
        <f t="shared" si="222"/>
        <v>3337.4965909090824</v>
      </c>
      <c r="O3535" s="48">
        <f t="shared" si="223"/>
        <v>3604.4963181818093</v>
      </c>
      <c r="P3535" s="49"/>
      <c r="Q3535" s="49"/>
      <c r="R3535" s="50"/>
    </row>
    <row r="3536" spans="1:18" x14ac:dyDescent="0.25">
      <c r="A3536" s="51">
        <v>3533</v>
      </c>
      <c r="B3536" s="52"/>
      <c r="C3536" s="38" t="s">
        <v>6827</v>
      </c>
      <c r="D3536" s="39">
        <v>45037</v>
      </c>
      <c r="E3536" s="40" t="s">
        <v>4718</v>
      </c>
      <c r="F3536" s="41">
        <v>488653</v>
      </c>
      <c r="G3536" s="40" t="s">
        <v>3749</v>
      </c>
      <c r="H3536" s="41">
        <v>51309</v>
      </c>
      <c r="I3536" s="42">
        <f t="shared" si="220"/>
        <v>46644.545454545449</v>
      </c>
      <c r="J3536" s="43">
        <v>45064</v>
      </c>
      <c r="K3536" s="44">
        <v>444230</v>
      </c>
      <c r="L3536" s="45">
        <v>0.1075</v>
      </c>
      <c r="M3536" s="46">
        <f t="shared" si="221"/>
        <v>47754.724999999999</v>
      </c>
      <c r="N3536" s="47">
        <f t="shared" si="222"/>
        <v>1110.17954545455</v>
      </c>
      <c r="O3536" s="48">
        <f t="shared" si="223"/>
        <v>1198.993909090914</v>
      </c>
      <c r="P3536" s="49"/>
      <c r="Q3536" s="49"/>
      <c r="R3536" s="50"/>
    </row>
    <row r="3537" spans="1:18" x14ac:dyDescent="0.25">
      <c r="A3537" s="51">
        <v>3534</v>
      </c>
      <c r="B3537" s="52"/>
      <c r="C3537" s="38" t="s">
        <v>6828</v>
      </c>
      <c r="D3537" s="39">
        <v>45033</v>
      </c>
      <c r="E3537" s="40" t="s">
        <v>4682</v>
      </c>
      <c r="F3537" s="41">
        <v>552002</v>
      </c>
      <c r="G3537" s="40" t="s">
        <v>3749</v>
      </c>
      <c r="H3537" s="41">
        <v>57960</v>
      </c>
      <c r="I3537" s="42">
        <f t="shared" si="220"/>
        <v>52690.909090909088</v>
      </c>
      <c r="J3537" s="43">
        <v>45064</v>
      </c>
      <c r="K3537" s="44">
        <v>501820</v>
      </c>
      <c r="L3537" s="45">
        <v>0.1075</v>
      </c>
      <c r="M3537" s="46">
        <f t="shared" si="221"/>
        <v>53945.65</v>
      </c>
      <c r="N3537" s="47">
        <f t="shared" si="222"/>
        <v>1254.7409090909132</v>
      </c>
      <c r="O3537" s="48">
        <f t="shared" si="223"/>
        <v>1355.1201818181864</v>
      </c>
      <c r="P3537" s="49"/>
      <c r="Q3537" s="49"/>
      <c r="R3537" s="50"/>
    </row>
    <row r="3538" spans="1:18" x14ac:dyDescent="0.25">
      <c r="A3538" s="51">
        <v>3535</v>
      </c>
      <c r="B3538" s="52"/>
      <c r="C3538" s="38" t="s">
        <v>6829</v>
      </c>
      <c r="D3538" s="39">
        <v>45038</v>
      </c>
      <c r="E3538" s="40" t="s">
        <v>4682</v>
      </c>
      <c r="F3538" s="41">
        <v>407923</v>
      </c>
      <c r="G3538" s="40" t="s">
        <v>3749</v>
      </c>
      <c r="H3538" s="41">
        <v>42832</v>
      </c>
      <c r="I3538" s="42">
        <f t="shared" si="220"/>
        <v>38938.181818181816</v>
      </c>
      <c r="J3538" s="43">
        <v>45064</v>
      </c>
      <c r="K3538" s="44">
        <v>370839</v>
      </c>
      <c r="L3538" s="45">
        <v>0.1075</v>
      </c>
      <c r="M3538" s="46">
        <f t="shared" si="221"/>
        <v>39865.192499999997</v>
      </c>
      <c r="N3538" s="47">
        <f t="shared" si="222"/>
        <v>927.01068181818118</v>
      </c>
      <c r="O3538" s="48">
        <f t="shared" si="223"/>
        <v>1001.1715363636357</v>
      </c>
      <c r="P3538" s="49"/>
      <c r="Q3538" s="49"/>
      <c r="R3538" s="50"/>
    </row>
    <row r="3539" spans="1:18" x14ac:dyDescent="0.25">
      <c r="A3539" s="51">
        <v>3536</v>
      </c>
      <c r="B3539" s="52"/>
      <c r="C3539" s="38" t="s">
        <v>6830</v>
      </c>
      <c r="D3539" s="39">
        <v>45031</v>
      </c>
      <c r="E3539" s="40" t="s">
        <v>4731</v>
      </c>
      <c r="F3539" s="41">
        <v>165601</v>
      </c>
      <c r="G3539" s="40" t="s">
        <v>3749</v>
      </c>
      <c r="H3539" s="41">
        <v>17388</v>
      </c>
      <c r="I3539" s="42">
        <f t="shared" si="220"/>
        <v>15807.272727272726</v>
      </c>
      <c r="J3539" s="43">
        <v>45064</v>
      </c>
      <c r="K3539" s="44">
        <v>150546</v>
      </c>
      <c r="L3539" s="45">
        <v>0.1075</v>
      </c>
      <c r="M3539" s="46">
        <f t="shared" si="221"/>
        <v>16183.695</v>
      </c>
      <c r="N3539" s="47">
        <f t="shared" si="222"/>
        <v>376.42227272727359</v>
      </c>
      <c r="O3539" s="48">
        <f t="shared" si="223"/>
        <v>406.5360545454555</v>
      </c>
      <c r="P3539" s="49"/>
      <c r="Q3539" s="49"/>
      <c r="R3539" s="50"/>
    </row>
    <row r="3540" spans="1:18" x14ac:dyDescent="0.25">
      <c r="A3540" s="51">
        <v>3537</v>
      </c>
      <c r="B3540" s="52"/>
      <c r="C3540" s="38" t="s">
        <v>6831</v>
      </c>
      <c r="D3540" s="39">
        <v>45035</v>
      </c>
      <c r="E3540" s="40" t="s">
        <v>4685</v>
      </c>
      <c r="F3540" s="41">
        <v>1261520</v>
      </c>
      <c r="G3540" s="40" t="s">
        <v>3749</v>
      </c>
      <c r="H3540" s="41">
        <v>132460</v>
      </c>
      <c r="I3540" s="42">
        <f t="shared" si="220"/>
        <v>120418.18181818181</v>
      </c>
      <c r="J3540" s="43">
        <v>45064</v>
      </c>
      <c r="K3540" s="44">
        <v>1146836</v>
      </c>
      <c r="L3540" s="45">
        <v>0.1075</v>
      </c>
      <c r="M3540" s="46">
        <f t="shared" si="221"/>
        <v>123284.87</v>
      </c>
      <c r="N3540" s="47">
        <f t="shared" si="222"/>
        <v>2866.6881818181864</v>
      </c>
      <c r="O3540" s="48">
        <f t="shared" si="223"/>
        <v>3096.0232363636414</v>
      </c>
      <c r="P3540" s="49"/>
      <c r="Q3540" s="49"/>
      <c r="R3540" s="50"/>
    </row>
    <row r="3541" spans="1:18" x14ac:dyDescent="0.25">
      <c r="A3541" s="51">
        <v>3538</v>
      </c>
      <c r="B3541" s="52"/>
      <c r="C3541" s="38" t="s">
        <v>6832</v>
      </c>
      <c r="D3541" s="39">
        <v>45038</v>
      </c>
      <c r="E3541" s="40" t="s">
        <v>5547</v>
      </c>
      <c r="F3541" s="41">
        <v>220801</v>
      </c>
      <c r="G3541" s="40" t="s">
        <v>3749</v>
      </c>
      <c r="H3541" s="41">
        <v>23184</v>
      </c>
      <c r="I3541" s="42">
        <f t="shared" si="220"/>
        <v>21076.363636363636</v>
      </c>
      <c r="J3541" s="43">
        <v>45064</v>
      </c>
      <c r="K3541" s="44">
        <v>200728</v>
      </c>
      <c r="L3541" s="45">
        <v>0.1075</v>
      </c>
      <c r="M3541" s="46">
        <f t="shared" si="221"/>
        <v>21578.26</v>
      </c>
      <c r="N3541" s="47">
        <f t="shared" si="222"/>
        <v>501.89636363636237</v>
      </c>
      <c r="O3541" s="48">
        <f t="shared" si="223"/>
        <v>542.04807272727135</v>
      </c>
      <c r="P3541" s="49"/>
      <c r="Q3541" s="49"/>
      <c r="R3541" s="50"/>
    </row>
    <row r="3542" spans="1:18" x14ac:dyDescent="0.25">
      <c r="A3542" s="51">
        <v>3539</v>
      </c>
      <c r="B3542" s="52"/>
      <c r="C3542" s="38" t="s">
        <v>6833</v>
      </c>
      <c r="D3542" s="39">
        <v>45040</v>
      </c>
      <c r="E3542" s="40" t="s">
        <v>4731</v>
      </c>
      <c r="F3542" s="41">
        <v>780539</v>
      </c>
      <c r="G3542" s="40" t="s">
        <v>3749</v>
      </c>
      <c r="H3542" s="41">
        <v>81957</v>
      </c>
      <c r="I3542" s="42">
        <f t="shared" si="220"/>
        <v>74506.363636363632</v>
      </c>
      <c r="J3542" s="43">
        <v>45064</v>
      </c>
      <c r="K3542" s="44">
        <v>709581</v>
      </c>
      <c r="L3542" s="45">
        <v>0.1075</v>
      </c>
      <c r="M3542" s="46">
        <f t="shared" si="221"/>
        <v>76279.957500000004</v>
      </c>
      <c r="N3542" s="47">
        <f t="shared" si="222"/>
        <v>1773.5938636363717</v>
      </c>
      <c r="O3542" s="48">
        <f t="shared" si="223"/>
        <v>1915.4813727272815</v>
      </c>
      <c r="P3542" s="49"/>
      <c r="Q3542" s="49"/>
      <c r="R3542" s="50"/>
    </row>
    <row r="3543" spans="1:18" x14ac:dyDescent="0.25">
      <c r="A3543" s="51">
        <v>3540</v>
      </c>
      <c r="B3543" s="52"/>
      <c r="C3543" s="38" t="s">
        <v>6834</v>
      </c>
      <c r="D3543" s="39">
        <v>45040</v>
      </c>
      <c r="E3543" s="40" t="s">
        <v>4718</v>
      </c>
      <c r="F3543" s="41">
        <v>842773</v>
      </c>
      <c r="G3543" s="40" t="s">
        <v>3749</v>
      </c>
      <c r="H3543" s="41">
        <v>88491</v>
      </c>
      <c r="I3543" s="42">
        <f t="shared" si="220"/>
        <v>80446.363636363632</v>
      </c>
      <c r="J3543" s="43">
        <v>45064</v>
      </c>
      <c r="K3543" s="44">
        <v>766157</v>
      </c>
      <c r="L3543" s="45">
        <v>0.1075</v>
      </c>
      <c r="M3543" s="46">
        <f t="shared" si="221"/>
        <v>82361.877500000002</v>
      </c>
      <c r="N3543" s="47">
        <f t="shared" si="222"/>
        <v>1915.5138636363699</v>
      </c>
      <c r="O3543" s="48">
        <f t="shared" si="223"/>
        <v>2068.7549727272794</v>
      </c>
      <c r="P3543" s="49"/>
      <c r="Q3543" s="49"/>
      <c r="R3543" s="50"/>
    </row>
    <row r="3544" spans="1:18" x14ac:dyDescent="0.25">
      <c r="A3544" s="51">
        <v>3541</v>
      </c>
      <c r="B3544" s="52"/>
      <c r="C3544" s="38" t="s">
        <v>6835</v>
      </c>
      <c r="D3544" s="39">
        <v>45023</v>
      </c>
      <c r="E3544" s="40" t="s">
        <v>1541</v>
      </c>
      <c r="F3544" s="41">
        <v>1427131</v>
      </c>
      <c r="G3544" s="40" t="s">
        <v>3749</v>
      </c>
      <c r="H3544" s="41">
        <v>149849</v>
      </c>
      <c r="I3544" s="42">
        <f t="shared" si="220"/>
        <v>136226.36363636362</v>
      </c>
      <c r="J3544" s="43">
        <v>45064</v>
      </c>
      <c r="K3544" s="44">
        <v>1297392</v>
      </c>
      <c r="L3544" s="45">
        <v>0.1075</v>
      </c>
      <c r="M3544" s="46">
        <f t="shared" si="221"/>
        <v>139469.63999999998</v>
      </c>
      <c r="N3544" s="47">
        <f t="shared" si="222"/>
        <v>3243.276363636367</v>
      </c>
      <c r="O3544" s="48">
        <f t="shared" si="223"/>
        <v>3502.7384727272765</v>
      </c>
      <c r="P3544" s="49"/>
      <c r="Q3544" s="49"/>
      <c r="R3544" s="50"/>
    </row>
    <row r="3545" spans="1:18" x14ac:dyDescent="0.25">
      <c r="A3545" s="51">
        <v>3542</v>
      </c>
      <c r="B3545" s="52"/>
      <c r="C3545" s="38" t="s">
        <v>6836</v>
      </c>
      <c r="D3545" s="39">
        <v>45034</v>
      </c>
      <c r="E3545" s="40" t="s">
        <v>4685</v>
      </c>
      <c r="F3545" s="41">
        <v>535514</v>
      </c>
      <c r="G3545" s="40" t="s">
        <v>3749</v>
      </c>
      <c r="H3545" s="41">
        <v>56229</v>
      </c>
      <c r="I3545" s="42">
        <f t="shared" si="220"/>
        <v>51117.272727272721</v>
      </c>
      <c r="J3545" s="43">
        <v>45064</v>
      </c>
      <c r="K3545" s="44">
        <v>486831</v>
      </c>
      <c r="L3545" s="45">
        <v>0.1075</v>
      </c>
      <c r="M3545" s="46">
        <f t="shared" si="221"/>
        <v>52334.332499999997</v>
      </c>
      <c r="N3545" s="47">
        <f t="shared" si="222"/>
        <v>1217.0597727272761</v>
      </c>
      <c r="O3545" s="48">
        <f t="shared" si="223"/>
        <v>1314.4245545454582</v>
      </c>
      <c r="P3545" s="49"/>
      <c r="Q3545" s="49"/>
      <c r="R3545" s="50"/>
    </row>
    <row r="3546" spans="1:18" x14ac:dyDescent="0.25">
      <c r="A3546" s="51">
        <v>3543</v>
      </c>
      <c r="B3546" s="52"/>
      <c r="C3546" s="38" t="s">
        <v>6837</v>
      </c>
      <c r="D3546" s="39">
        <v>45041</v>
      </c>
      <c r="E3546" s="40" t="s">
        <v>4685</v>
      </c>
      <c r="F3546" s="41">
        <v>535514</v>
      </c>
      <c r="G3546" s="40" t="s">
        <v>3749</v>
      </c>
      <c r="H3546" s="41">
        <v>56229</v>
      </c>
      <c r="I3546" s="42">
        <f t="shared" si="220"/>
        <v>51117.272727272721</v>
      </c>
      <c r="J3546" s="43">
        <v>45064</v>
      </c>
      <c r="K3546" s="44">
        <v>486831</v>
      </c>
      <c r="L3546" s="45">
        <v>0.1075</v>
      </c>
      <c r="M3546" s="46">
        <f t="shared" si="221"/>
        <v>52334.332499999997</v>
      </c>
      <c r="N3546" s="47">
        <f t="shared" si="222"/>
        <v>1217.0597727272761</v>
      </c>
      <c r="O3546" s="48">
        <f t="shared" si="223"/>
        <v>1314.4245545454582</v>
      </c>
      <c r="P3546" s="49"/>
      <c r="Q3546" s="49"/>
      <c r="R3546" s="50"/>
    </row>
    <row r="3547" spans="1:18" x14ac:dyDescent="0.25">
      <c r="A3547" s="51">
        <v>3544</v>
      </c>
      <c r="B3547" s="52"/>
      <c r="C3547" s="38" t="s">
        <v>6838</v>
      </c>
      <c r="D3547" s="39">
        <v>45042</v>
      </c>
      <c r="E3547" s="40" t="s">
        <v>4685</v>
      </c>
      <c r="F3547" s="41">
        <v>1823388</v>
      </c>
      <c r="G3547" s="40" t="s">
        <v>3749</v>
      </c>
      <c r="H3547" s="41">
        <v>191456</v>
      </c>
      <c r="I3547" s="42">
        <f t="shared" si="220"/>
        <v>174050.90909090909</v>
      </c>
      <c r="J3547" s="43">
        <v>45064</v>
      </c>
      <c r="K3547" s="44">
        <v>1657625</v>
      </c>
      <c r="L3547" s="45">
        <v>0.1075</v>
      </c>
      <c r="M3547" s="46">
        <f t="shared" si="221"/>
        <v>178194.6875</v>
      </c>
      <c r="N3547" s="47">
        <f t="shared" si="222"/>
        <v>4143.7784090909117</v>
      </c>
      <c r="O3547" s="48">
        <f t="shared" si="223"/>
        <v>4475.2806818181853</v>
      </c>
      <c r="P3547" s="49"/>
      <c r="Q3547" s="49"/>
      <c r="R3547" s="50"/>
    </row>
    <row r="3548" spans="1:18" x14ac:dyDescent="0.25">
      <c r="A3548" s="51">
        <v>3545</v>
      </c>
      <c r="B3548" s="52"/>
      <c r="C3548" s="38" t="s">
        <v>6839</v>
      </c>
      <c r="D3548" s="39">
        <v>45041</v>
      </c>
      <c r="E3548" s="40" t="s">
        <v>4682</v>
      </c>
      <c r="F3548" s="41">
        <v>701115</v>
      </c>
      <c r="G3548" s="40" t="s">
        <v>3749</v>
      </c>
      <c r="H3548" s="41">
        <v>73617</v>
      </c>
      <c r="I3548" s="42">
        <f t="shared" si="220"/>
        <v>66924.545454545456</v>
      </c>
      <c r="J3548" s="43">
        <v>45064</v>
      </c>
      <c r="K3548" s="44">
        <v>637377</v>
      </c>
      <c r="L3548" s="45">
        <v>0.1075</v>
      </c>
      <c r="M3548" s="46">
        <f t="shared" si="221"/>
        <v>68518.027499999997</v>
      </c>
      <c r="N3548" s="47">
        <f t="shared" si="222"/>
        <v>1593.4820454545406</v>
      </c>
      <c r="O3548" s="48">
        <f t="shared" si="223"/>
        <v>1720.960609090904</v>
      </c>
      <c r="P3548" s="49"/>
      <c r="Q3548" s="49"/>
      <c r="R3548" s="50"/>
    </row>
    <row r="3549" spans="1:18" x14ac:dyDescent="0.25">
      <c r="A3549" s="51">
        <v>3546</v>
      </c>
      <c r="B3549" s="52"/>
      <c r="C3549" s="38" t="s">
        <v>6840</v>
      </c>
      <c r="D3549" s="39">
        <v>45035</v>
      </c>
      <c r="E3549" s="40" t="s">
        <v>5547</v>
      </c>
      <c r="F3549" s="41">
        <v>403871</v>
      </c>
      <c r="G3549" s="40" t="s">
        <v>3749</v>
      </c>
      <c r="H3549" s="41">
        <v>42406</v>
      </c>
      <c r="I3549" s="42">
        <f t="shared" si="220"/>
        <v>38550.909090909088</v>
      </c>
      <c r="J3549" s="43">
        <v>45064</v>
      </c>
      <c r="K3549" s="44">
        <v>367155</v>
      </c>
      <c r="L3549" s="45">
        <v>0.1075</v>
      </c>
      <c r="M3549" s="46">
        <f t="shared" si="221"/>
        <v>39469.162499999999</v>
      </c>
      <c r="N3549" s="47">
        <f t="shared" si="222"/>
        <v>918.25340909091028</v>
      </c>
      <c r="O3549" s="48">
        <f t="shared" si="223"/>
        <v>991.7136818181832</v>
      </c>
      <c r="P3549" s="49"/>
      <c r="Q3549" s="49"/>
      <c r="R3549" s="50"/>
    </row>
    <row r="3550" spans="1:18" x14ac:dyDescent="0.25">
      <c r="A3550" s="51">
        <v>3547</v>
      </c>
      <c r="B3550" s="52"/>
      <c r="C3550" s="38" t="s">
        <v>6841</v>
      </c>
      <c r="D3550" s="39">
        <v>45035</v>
      </c>
      <c r="E3550" s="40" t="s">
        <v>4682</v>
      </c>
      <c r="F3550" s="41">
        <v>942087</v>
      </c>
      <c r="G3550" s="40" t="s">
        <v>3749</v>
      </c>
      <c r="H3550" s="41">
        <v>98919</v>
      </c>
      <c r="I3550" s="42">
        <f t="shared" si="220"/>
        <v>89926.363636363632</v>
      </c>
      <c r="J3550" s="43">
        <v>45064</v>
      </c>
      <c r="K3550" s="44">
        <v>856443</v>
      </c>
      <c r="L3550" s="45">
        <v>0.1075</v>
      </c>
      <c r="M3550" s="46">
        <f t="shared" si="221"/>
        <v>92067.622499999998</v>
      </c>
      <c r="N3550" s="47">
        <f t="shared" si="222"/>
        <v>2141.2588636363653</v>
      </c>
      <c r="O3550" s="48">
        <f t="shared" si="223"/>
        <v>2312.5595727272748</v>
      </c>
      <c r="P3550" s="49"/>
      <c r="Q3550" s="49"/>
      <c r="R3550" s="50"/>
    </row>
    <row r="3551" spans="1:18" x14ac:dyDescent="0.25">
      <c r="A3551" s="51">
        <v>3548</v>
      </c>
      <c r="B3551" s="52"/>
      <c r="C3551" s="38" t="s">
        <v>6842</v>
      </c>
      <c r="D3551" s="39">
        <v>45043</v>
      </c>
      <c r="E3551" s="40" t="s">
        <v>5547</v>
      </c>
      <c r="F3551" s="41">
        <v>639807</v>
      </c>
      <c r="G3551" s="40" t="s">
        <v>3749</v>
      </c>
      <c r="H3551" s="41">
        <v>67180</v>
      </c>
      <c r="I3551" s="42">
        <f t="shared" si="220"/>
        <v>61072.727272727265</v>
      </c>
      <c r="J3551" s="43">
        <v>45064</v>
      </c>
      <c r="K3551" s="44">
        <v>581643</v>
      </c>
      <c r="L3551" s="45">
        <v>0.1075</v>
      </c>
      <c r="M3551" s="46">
        <f t="shared" si="221"/>
        <v>62526.622499999998</v>
      </c>
      <c r="N3551" s="47">
        <f t="shared" si="222"/>
        <v>1453.8952272727329</v>
      </c>
      <c r="O3551" s="48">
        <f t="shared" si="223"/>
        <v>1570.2068454545515</v>
      </c>
      <c r="P3551" s="49"/>
      <c r="Q3551" s="49"/>
      <c r="R3551" s="50"/>
    </row>
    <row r="3552" spans="1:18" x14ac:dyDescent="0.25">
      <c r="A3552" s="51">
        <v>3549</v>
      </c>
      <c r="B3552" s="52"/>
      <c r="C3552" s="38" t="s">
        <v>6843</v>
      </c>
      <c r="D3552" s="39">
        <v>45044</v>
      </c>
      <c r="E3552" s="40" t="s">
        <v>5547</v>
      </c>
      <c r="F3552" s="41">
        <v>701115</v>
      </c>
      <c r="G3552" s="40" t="s">
        <v>3749</v>
      </c>
      <c r="H3552" s="41">
        <v>73617</v>
      </c>
      <c r="I3552" s="42">
        <f t="shared" si="220"/>
        <v>66924.545454545456</v>
      </c>
      <c r="J3552" s="43">
        <v>45064</v>
      </c>
      <c r="K3552" s="44">
        <v>637377</v>
      </c>
      <c r="L3552" s="45">
        <v>0.1075</v>
      </c>
      <c r="M3552" s="46">
        <f t="shared" si="221"/>
        <v>68518.027499999997</v>
      </c>
      <c r="N3552" s="47">
        <f t="shared" si="222"/>
        <v>1593.4820454545406</v>
      </c>
      <c r="O3552" s="48">
        <f t="shared" si="223"/>
        <v>1720.960609090904</v>
      </c>
      <c r="P3552" s="49"/>
      <c r="Q3552" s="49"/>
      <c r="R3552" s="50"/>
    </row>
    <row r="3553" spans="1:18" x14ac:dyDescent="0.25">
      <c r="A3553" s="51">
        <v>3550</v>
      </c>
      <c r="B3553" s="52"/>
      <c r="C3553" s="38" t="s">
        <v>6844</v>
      </c>
      <c r="D3553" s="39">
        <v>45044</v>
      </c>
      <c r="E3553" s="40" t="s">
        <v>4731</v>
      </c>
      <c r="F3553" s="41">
        <v>701115</v>
      </c>
      <c r="G3553" s="40" t="s">
        <v>3749</v>
      </c>
      <c r="H3553" s="41">
        <v>73617</v>
      </c>
      <c r="I3553" s="42">
        <f t="shared" si="220"/>
        <v>66924.545454545456</v>
      </c>
      <c r="J3553" s="43">
        <v>45064</v>
      </c>
      <c r="K3553" s="44">
        <v>637377</v>
      </c>
      <c r="L3553" s="45">
        <v>0.1075</v>
      </c>
      <c r="M3553" s="46">
        <f t="shared" si="221"/>
        <v>68518.027499999997</v>
      </c>
      <c r="N3553" s="47">
        <f t="shared" si="222"/>
        <v>1593.4820454545406</v>
      </c>
      <c r="O3553" s="48">
        <f t="shared" si="223"/>
        <v>1720.960609090904</v>
      </c>
      <c r="P3553" s="49"/>
      <c r="Q3553" s="49"/>
      <c r="R3553" s="50"/>
    </row>
    <row r="3554" spans="1:18" x14ac:dyDescent="0.25">
      <c r="A3554" s="51">
        <v>3551</v>
      </c>
      <c r="B3554" s="52"/>
      <c r="C3554" s="38" t="s">
        <v>6845</v>
      </c>
      <c r="D3554" s="39">
        <v>45044</v>
      </c>
      <c r="E3554" s="40" t="s">
        <v>5547</v>
      </c>
      <c r="F3554" s="41">
        <v>1775906</v>
      </c>
      <c r="G3554" s="40" t="s">
        <v>3749</v>
      </c>
      <c r="H3554" s="41">
        <v>186470</v>
      </c>
      <c r="I3554" s="42">
        <f t="shared" si="220"/>
        <v>169518.18181818179</v>
      </c>
      <c r="J3554" s="43">
        <v>45064</v>
      </c>
      <c r="K3554" s="44">
        <v>1614460</v>
      </c>
      <c r="L3554" s="45">
        <v>0.1075</v>
      </c>
      <c r="M3554" s="46">
        <f t="shared" si="221"/>
        <v>173554.45</v>
      </c>
      <c r="N3554" s="47">
        <f t="shared" si="222"/>
        <v>4036.2681818182173</v>
      </c>
      <c r="O3554" s="48">
        <f t="shared" si="223"/>
        <v>4359.1696363636747</v>
      </c>
      <c r="P3554" s="49"/>
      <c r="Q3554" s="49"/>
      <c r="R3554" s="50"/>
    </row>
    <row r="3555" spans="1:18" x14ac:dyDescent="0.25">
      <c r="A3555" s="51">
        <v>3552</v>
      </c>
      <c r="B3555" s="52"/>
      <c r="C3555" s="38" t="s">
        <v>6846</v>
      </c>
      <c r="D3555" s="39">
        <v>45020</v>
      </c>
      <c r="E3555" s="40" t="s">
        <v>4731</v>
      </c>
      <c r="F3555" s="41">
        <v>925010</v>
      </c>
      <c r="G3555" s="40" t="s">
        <v>3749</v>
      </c>
      <c r="H3555" s="41">
        <v>97126</v>
      </c>
      <c r="I3555" s="42">
        <f t="shared" si="220"/>
        <v>88296.363636363632</v>
      </c>
      <c r="J3555" s="43">
        <v>45064</v>
      </c>
      <c r="K3555" s="44">
        <v>840918</v>
      </c>
      <c r="L3555" s="45">
        <v>0.1075</v>
      </c>
      <c r="M3555" s="46">
        <f t="shared" si="221"/>
        <v>90398.684999999998</v>
      </c>
      <c r="N3555" s="47">
        <f t="shared" si="222"/>
        <v>2102.3213636363653</v>
      </c>
      <c r="O3555" s="48">
        <f t="shared" si="223"/>
        <v>2270.5070727272746</v>
      </c>
      <c r="P3555" s="49"/>
      <c r="Q3555" s="49"/>
      <c r="R3555" s="50"/>
    </row>
    <row r="3556" spans="1:18" x14ac:dyDescent="0.25">
      <c r="A3556" s="51">
        <v>3553</v>
      </c>
      <c r="B3556" s="52"/>
      <c r="C3556" s="38" t="s">
        <v>6847</v>
      </c>
      <c r="D3556" s="39">
        <v>45023</v>
      </c>
      <c r="E3556" s="40" t="s">
        <v>4685</v>
      </c>
      <c r="F3556" s="41">
        <v>1180290</v>
      </c>
      <c r="G3556" s="40" t="s">
        <v>3749</v>
      </c>
      <c r="H3556" s="41">
        <v>123930</v>
      </c>
      <c r="I3556" s="42">
        <f t="shared" si="220"/>
        <v>112663.63636363635</v>
      </c>
      <c r="J3556" s="43">
        <v>45064</v>
      </c>
      <c r="K3556" s="44">
        <v>1072991</v>
      </c>
      <c r="L3556" s="45">
        <v>0.1075</v>
      </c>
      <c r="M3556" s="46">
        <f t="shared" si="221"/>
        <v>115346.5325</v>
      </c>
      <c r="N3556" s="47">
        <f t="shared" si="222"/>
        <v>2682.8961363636481</v>
      </c>
      <c r="O3556" s="48">
        <f t="shared" si="223"/>
        <v>2897.5278272727401</v>
      </c>
      <c r="P3556" s="49"/>
      <c r="Q3556" s="49"/>
      <c r="R3556" s="50"/>
    </row>
    <row r="3557" spans="1:18" x14ac:dyDescent="0.25">
      <c r="A3557" s="51">
        <v>3554</v>
      </c>
      <c r="B3557" s="52"/>
      <c r="C3557" s="38" t="s">
        <v>6848</v>
      </c>
      <c r="D3557" s="39">
        <v>45023</v>
      </c>
      <c r="E3557" s="40" t="s">
        <v>4718</v>
      </c>
      <c r="F3557" s="41">
        <v>1032552</v>
      </c>
      <c r="G3557" s="40" t="s">
        <v>3749</v>
      </c>
      <c r="H3557" s="41">
        <v>108418</v>
      </c>
      <c r="I3557" s="42">
        <f t="shared" si="220"/>
        <v>98561.818181818177</v>
      </c>
      <c r="J3557" s="43">
        <v>45064</v>
      </c>
      <c r="K3557" s="44">
        <v>938684</v>
      </c>
      <c r="L3557" s="45">
        <v>0.1075</v>
      </c>
      <c r="M3557" s="46">
        <f t="shared" si="221"/>
        <v>100908.53</v>
      </c>
      <c r="N3557" s="47">
        <f t="shared" si="222"/>
        <v>2346.7118181818223</v>
      </c>
      <c r="O3557" s="48">
        <f t="shared" si="223"/>
        <v>2534.4487636363683</v>
      </c>
      <c r="P3557" s="49"/>
      <c r="Q3557" s="49"/>
      <c r="R3557" s="50"/>
    </row>
    <row r="3558" spans="1:18" x14ac:dyDescent="0.25">
      <c r="A3558" s="51">
        <v>3555</v>
      </c>
      <c r="B3558" s="52"/>
      <c r="C3558" s="38" t="s">
        <v>6849</v>
      </c>
      <c r="D3558" s="39">
        <v>45023</v>
      </c>
      <c r="E3558" s="40" t="s">
        <v>4718</v>
      </c>
      <c r="F3558" s="41">
        <v>1113327</v>
      </c>
      <c r="G3558" s="40" t="s">
        <v>3749</v>
      </c>
      <c r="H3558" s="41">
        <v>116899</v>
      </c>
      <c r="I3558" s="42">
        <f t="shared" si="220"/>
        <v>106271.81818181818</v>
      </c>
      <c r="J3558" s="43">
        <v>45064</v>
      </c>
      <c r="K3558" s="44">
        <v>1012115</v>
      </c>
      <c r="L3558" s="45">
        <v>0.1075</v>
      </c>
      <c r="M3558" s="46">
        <f t="shared" si="221"/>
        <v>108802.3625</v>
      </c>
      <c r="N3558" s="47">
        <f t="shared" si="222"/>
        <v>2530.5443181818264</v>
      </c>
      <c r="O3558" s="48">
        <f t="shared" si="223"/>
        <v>2732.9878636363728</v>
      </c>
      <c r="P3558" s="49"/>
      <c r="Q3558" s="49"/>
      <c r="R3558" s="50"/>
    </row>
    <row r="3559" spans="1:18" x14ac:dyDescent="0.25">
      <c r="A3559" s="51">
        <v>3556</v>
      </c>
      <c r="B3559" s="52"/>
      <c r="C3559" s="38" t="s">
        <v>6850</v>
      </c>
      <c r="D3559" s="39">
        <v>45017</v>
      </c>
      <c r="E3559" s="40" t="s">
        <v>4723</v>
      </c>
      <c r="F3559" s="41">
        <v>366491</v>
      </c>
      <c r="G3559" s="40" t="s">
        <v>3749</v>
      </c>
      <c r="H3559" s="41">
        <v>38482</v>
      </c>
      <c r="I3559" s="42">
        <f t="shared" si="220"/>
        <v>34983.63636363636</v>
      </c>
      <c r="J3559" s="43">
        <v>45064</v>
      </c>
      <c r="K3559" s="44">
        <v>333174</v>
      </c>
      <c r="L3559" s="45">
        <v>0.1075</v>
      </c>
      <c r="M3559" s="46">
        <f t="shared" si="221"/>
        <v>35816.205000000002</v>
      </c>
      <c r="N3559" s="47">
        <f t="shared" si="222"/>
        <v>832.56863636364142</v>
      </c>
      <c r="O3559" s="48">
        <f t="shared" si="223"/>
        <v>899.17412727273279</v>
      </c>
      <c r="P3559" s="49"/>
      <c r="Q3559" s="49"/>
      <c r="R3559" s="50"/>
    </row>
    <row r="3560" spans="1:18" x14ac:dyDescent="0.25">
      <c r="A3560" s="51">
        <v>3557</v>
      </c>
      <c r="B3560" s="52"/>
      <c r="C3560" s="38" t="s">
        <v>6851</v>
      </c>
      <c r="D3560" s="39">
        <v>45017</v>
      </c>
      <c r="E3560" s="40" t="s">
        <v>5547</v>
      </c>
      <c r="F3560" s="41">
        <v>654863</v>
      </c>
      <c r="G3560" s="40" t="s">
        <v>3749</v>
      </c>
      <c r="H3560" s="41">
        <v>68761</v>
      </c>
      <c r="I3560" s="42">
        <f t="shared" si="220"/>
        <v>62509.999999999993</v>
      </c>
      <c r="J3560" s="43">
        <v>45064</v>
      </c>
      <c r="K3560" s="44">
        <v>595330</v>
      </c>
      <c r="L3560" s="45">
        <v>0.1075</v>
      </c>
      <c r="M3560" s="46">
        <f t="shared" si="221"/>
        <v>63997.974999999999</v>
      </c>
      <c r="N3560" s="47">
        <f t="shared" si="222"/>
        <v>1487.9750000000058</v>
      </c>
      <c r="O3560" s="48">
        <f t="shared" si="223"/>
        <v>1607.0130000000063</v>
      </c>
      <c r="P3560" s="49"/>
      <c r="Q3560" s="49"/>
      <c r="R3560" s="50"/>
    </row>
    <row r="3561" spans="1:18" x14ac:dyDescent="0.25">
      <c r="A3561" s="51">
        <v>3558</v>
      </c>
      <c r="B3561" s="52"/>
      <c r="C3561" s="38" t="s">
        <v>6852</v>
      </c>
      <c r="D3561" s="39">
        <v>45026</v>
      </c>
      <c r="E3561" s="40" t="s">
        <v>4718</v>
      </c>
      <c r="F3561" s="41">
        <v>924199</v>
      </c>
      <c r="G3561" s="40" t="s">
        <v>3749</v>
      </c>
      <c r="H3561" s="41">
        <v>97041</v>
      </c>
      <c r="I3561" s="42">
        <f t="shared" si="220"/>
        <v>88219.090909090897</v>
      </c>
      <c r="J3561" s="43">
        <v>45064</v>
      </c>
      <c r="K3561" s="44">
        <v>840181</v>
      </c>
      <c r="L3561" s="45">
        <v>0.1075</v>
      </c>
      <c r="M3561" s="46">
        <f t="shared" si="221"/>
        <v>90319.457500000004</v>
      </c>
      <c r="N3561" s="47">
        <f t="shared" si="222"/>
        <v>2100.3665909091069</v>
      </c>
      <c r="O3561" s="48">
        <f t="shared" si="223"/>
        <v>2268.3959181818354</v>
      </c>
      <c r="P3561" s="49"/>
      <c r="Q3561" s="49"/>
      <c r="R3561" s="50"/>
    </row>
    <row r="3562" spans="1:18" x14ac:dyDescent="0.25">
      <c r="A3562" s="51">
        <v>3559</v>
      </c>
      <c r="B3562" s="52"/>
      <c r="C3562" s="38" t="s">
        <v>6853</v>
      </c>
      <c r="D3562" s="39">
        <v>45021</v>
      </c>
      <c r="E3562" s="40" t="s">
        <v>4731</v>
      </c>
      <c r="F3562" s="41">
        <v>884815</v>
      </c>
      <c r="G3562" s="40" t="s">
        <v>3749</v>
      </c>
      <c r="H3562" s="41">
        <v>92906</v>
      </c>
      <c r="I3562" s="42">
        <f t="shared" si="220"/>
        <v>84460</v>
      </c>
      <c r="J3562" s="43">
        <v>45064</v>
      </c>
      <c r="K3562" s="44">
        <v>804377</v>
      </c>
      <c r="L3562" s="45">
        <v>0.1075</v>
      </c>
      <c r="M3562" s="46">
        <f t="shared" si="221"/>
        <v>86470.527499999997</v>
      </c>
      <c r="N3562" s="47">
        <f t="shared" si="222"/>
        <v>2010.5274999999965</v>
      </c>
      <c r="O3562" s="48">
        <f t="shared" si="223"/>
        <v>2171.3696999999966</v>
      </c>
      <c r="P3562" s="49"/>
      <c r="Q3562" s="49"/>
      <c r="R3562" s="50"/>
    </row>
    <row r="3563" spans="1:18" x14ac:dyDescent="0.25">
      <c r="A3563" s="51">
        <v>3560</v>
      </c>
      <c r="B3563" s="52"/>
      <c r="C3563" s="38" t="s">
        <v>6854</v>
      </c>
      <c r="D3563" s="39">
        <v>45027</v>
      </c>
      <c r="E3563" s="40" t="s">
        <v>4685</v>
      </c>
      <c r="F3563" s="41">
        <v>796788</v>
      </c>
      <c r="G3563" s="40" t="s">
        <v>3749</v>
      </c>
      <c r="H3563" s="41">
        <v>83663</v>
      </c>
      <c r="I3563" s="42">
        <f t="shared" si="220"/>
        <v>76057.272727272721</v>
      </c>
      <c r="J3563" s="43">
        <v>45064</v>
      </c>
      <c r="K3563" s="44">
        <v>724353</v>
      </c>
      <c r="L3563" s="45">
        <v>0.1075</v>
      </c>
      <c r="M3563" s="46">
        <f t="shared" si="221"/>
        <v>77867.947499999995</v>
      </c>
      <c r="N3563" s="47">
        <f t="shared" si="222"/>
        <v>1810.6747727272741</v>
      </c>
      <c r="O3563" s="48">
        <f t="shared" si="223"/>
        <v>1955.5287545454562</v>
      </c>
      <c r="P3563" s="49"/>
      <c r="Q3563" s="49"/>
      <c r="R3563" s="50"/>
    </row>
    <row r="3564" spans="1:18" x14ac:dyDescent="0.25">
      <c r="A3564" s="51">
        <v>3561</v>
      </c>
      <c r="B3564" s="52"/>
      <c r="C3564" s="38" t="s">
        <v>6855</v>
      </c>
      <c r="D3564" s="39">
        <v>45027</v>
      </c>
      <c r="E3564" s="40" t="s">
        <v>4723</v>
      </c>
      <c r="F3564" s="41">
        <v>764654</v>
      </c>
      <c r="G3564" s="40" t="s">
        <v>3749</v>
      </c>
      <c r="H3564" s="41">
        <v>80289</v>
      </c>
      <c r="I3564" s="42">
        <f t="shared" si="220"/>
        <v>72990</v>
      </c>
      <c r="J3564" s="43">
        <v>45064</v>
      </c>
      <c r="K3564" s="44">
        <v>695140</v>
      </c>
      <c r="L3564" s="45">
        <v>0.1075</v>
      </c>
      <c r="M3564" s="46">
        <f t="shared" si="221"/>
        <v>74727.55</v>
      </c>
      <c r="N3564" s="47">
        <f t="shared" si="222"/>
        <v>1737.5500000000029</v>
      </c>
      <c r="O3564" s="48">
        <f t="shared" si="223"/>
        <v>1876.5540000000033</v>
      </c>
      <c r="P3564" s="49"/>
      <c r="Q3564" s="49"/>
      <c r="R3564" s="50"/>
    </row>
    <row r="3565" spans="1:18" x14ac:dyDescent="0.25">
      <c r="A3565" s="51">
        <v>3562</v>
      </c>
      <c r="B3565" s="52"/>
      <c r="C3565" s="38" t="s">
        <v>6856</v>
      </c>
      <c r="D3565" s="39">
        <v>45028</v>
      </c>
      <c r="E3565" s="40" t="s">
        <v>5547</v>
      </c>
      <c r="F3565" s="41">
        <v>586384</v>
      </c>
      <c r="G3565" s="40" t="s">
        <v>3749</v>
      </c>
      <c r="H3565" s="41">
        <v>61570</v>
      </c>
      <c r="I3565" s="42">
        <f t="shared" si="220"/>
        <v>55972.727272727265</v>
      </c>
      <c r="J3565" s="43">
        <v>45064</v>
      </c>
      <c r="K3565" s="44">
        <v>533076</v>
      </c>
      <c r="L3565" s="45">
        <v>0.1075</v>
      </c>
      <c r="M3565" s="46">
        <f t="shared" si="221"/>
        <v>57305.67</v>
      </c>
      <c r="N3565" s="47">
        <f t="shared" si="222"/>
        <v>1332.9427272727335</v>
      </c>
      <c r="O3565" s="48">
        <f t="shared" si="223"/>
        <v>1439.5781454545522</v>
      </c>
      <c r="P3565" s="49"/>
      <c r="Q3565" s="49"/>
      <c r="R3565" s="50"/>
    </row>
    <row r="3566" spans="1:18" x14ac:dyDescent="0.25">
      <c r="A3566" s="51">
        <v>3563</v>
      </c>
      <c r="B3566" s="52"/>
      <c r="C3566" s="38" t="s">
        <v>6857</v>
      </c>
      <c r="D3566" s="39">
        <v>45028</v>
      </c>
      <c r="E3566" s="40" t="s">
        <v>4718</v>
      </c>
      <c r="F3566" s="41">
        <v>323070</v>
      </c>
      <c r="G3566" s="40" t="s">
        <v>3749</v>
      </c>
      <c r="H3566" s="41">
        <v>33922</v>
      </c>
      <c r="I3566" s="42">
        <f t="shared" si="220"/>
        <v>30838.181818181816</v>
      </c>
      <c r="J3566" s="43">
        <v>45064</v>
      </c>
      <c r="K3566" s="44">
        <v>293700</v>
      </c>
      <c r="L3566" s="45">
        <v>0.1075</v>
      </c>
      <c r="M3566" s="46">
        <f t="shared" si="221"/>
        <v>31572.75</v>
      </c>
      <c r="N3566" s="47">
        <f t="shared" si="222"/>
        <v>734.5681818181838</v>
      </c>
      <c r="O3566" s="48">
        <f t="shared" si="223"/>
        <v>793.33363636363856</v>
      </c>
      <c r="P3566" s="49"/>
      <c r="Q3566" s="49"/>
      <c r="R3566" s="50"/>
    </row>
    <row r="3567" spans="1:18" x14ac:dyDescent="0.25">
      <c r="A3567" s="51">
        <v>3564</v>
      </c>
      <c r="B3567" s="52"/>
      <c r="C3567" s="38" t="s">
        <v>6858</v>
      </c>
      <c r="D3567" s="39">
        <v>45035</v>
      </c>
      <c r="E3567" s="40" t="s">
        <v>4731</v>
      </c>
      <c r="F3567" s="41">
        <v>800841</v>
      </c>
      <c r="G3567" s="40" t="s">
        <v>3749</v>
      </c>
      <c r="H3567" s="41">
        <v>84088</v>
      </c>
      <c r="I3567" s="42">
        <f t="shared" si="220"/>
        <v>76443.636363636353</v>
      </c>
      <c r="J3567" s="43">
        <v>45064</v>
      </c>
      <c r="K3567" s="44">
        <v>728037</v>
      </c>
      <c r="L3567" s="45">
        <v>0.1075</v>
      </c>
      <c r="M3567" s="46">
        <f t="shared" si="221"/>
        <v>78263.977499999994</v>
      </c>
      <c r="N3567" s="47">
        <f t="shared" si="222"/>
        <v>1820.3411363636405</v>
      </c>
      <c r="O3567" s="48">
        <f t="shared" si="223"/>
        <v>1965.968427272732</v>
      </c>
      <c r="P3567" s="49"/>
      <c r="Q3567" s="49"/>
      <c r="R3567" s="50"/>
    </row>
    <row r="3568" spans="1:18" x14ac:dyDescent="0.25">
      <c r="A3568" s="51">
        <v>3565</v>
      </c>
      <c r="B3568" s="52"/>
      <c r="C3568" s="38" t="s">
        <v>6859</v>
      </c>
      <c r="D3568" s="39">
        <v>45029</v>
      </c>
      <c r="E3568" s="40" t="s">
        <v>4718</v>
      </c>
      <c r="F3568" s="41">
        <v>946140</v>
      </c>
      <c r="G3568" s="40" t="s">
        <v>3749</v>
      </c>
      <c r="H3568" s="41">
        <v>99345</v>
      </c>
      <c r="I3568" s="42">
        <f t="shared" si="220"/>
        <v>90313.636363636353</v>
      </c>
      <c r="J3568" s="43">
        <v>45064</v>
      </c>
      <c r="K3568" s="44">
        <v>860127</v>
      </c>
      <c r="L3568" s="45">
        <v>0.1075</v>
      </c>
      <c r="M3568" s="46">
        <f t="shared" si="221"/>
        <v>92463.652499999997</v>
      </c>
      <c r="N3568" s="47">
        <f t="shared" si="222"/>
        <v>2150.0161363636435</v>
      </c>
      <c r="O3568" s="48">
        <f t="shared" si="223"/>
        <v>2322.0174272727349</v>
      </c>
      <c r="P3568" s="49"/>
      <c r="Q3568" s="49"/>
      <c r="R3568" s="50"/>
    </row>
    <row r="3569" spans="1:18" x14ac:dyDescent="0.25">
      <c r="A3569" s="51">
        <v>3566</v>
      </c>
      <c r="B3569" s="52"/>
      <c r="C3569" s="38" t="s">
        <v>6860</v>
      </c>
      <c r="D3569" s="39">
        <v>45035</v>
      </c>
      <c r="E3569" s="40" t="s">
        <v>4718</v>
      </c>
      <c r="F3569" s="41">
        <v>408375</v>
      </c>
      <c r="G3569" s="40" t="s">
        <v>3749</v>
      </c>
      <c r="H3569" s="41">
        <v>42879</v>
      </c>
      <c r="I3569" s="42">
        <f t="shared" si="220"/>
        <v>38980.909090909088</v>
      </c>
      <c r="J3569" s="43">
        <v>45064</v>
      </c>
      <c r="K3569" s="44">
        <v>371250</v>
      </c>
      <c r="L3569" s="45">
        <v>0.1075</v>
      </c>
      <c r="M3569" s="46">
        <f t="shared" si="221"/>
        <v>39909.375</v>
      </c>
      <c r="N3569" s="47">
        <f t="shared" si="222"/>
        <v>928.46590909091174</v>
      </c>
      <c r="O3569" s="48">
        <f t="shared" si="223"/>
        <v>1002.7431818181848</v>
      </c>
      <c r="P3569" s="49"/>
      <c r="Q3569" s="49"/>
      <c r="R3569" s="50"/>
    </row>
    <row r="3570" spans="1:18" x14ac:dyDescent="0.25">
      <c r="A3570" s="51">
        <v>3567</v>
      </c>
      <c r="B3570" s="52"/>
      <c r="C3570" s="38" t="s">
        <v>6861</v>
      </c>
      <c r="D3570" s="39">
        <v>45019</v>
      </c>
      <c r="E3570" s="40" t="s">
        <v>4682</v>
      </c>
      <c r="F3570" s="41">
        <v>532092</v>
      </c>
      <c r="G3570" s="40" t="s">
        <v>3749</v>
      </c>
      <c r="H3570" s="41">
        <v>55870</v>
      </c>
      <c r="I3570" s="42">
        <f t="shared" si="220"/>
        <v>50790.909090909088</v>
      </c>
      <c r="J3570" s="43">
        <v>45064</v>
      </c>
      <c r="K3570" s="44">
        <v>483720</v>
      </c>
      <c r="L3570" s="45">
        <v>0.1075</v>
      </c>
      <c r="M3570" s="46">
        <f t="shared" si="221"/>
        <v>51999.9</v>
      </c>
      <c r="N3570" s="47">
        <f t="shared" si="222"/>
        <v>1208.9909090909132</v>
      </c>
      <c r="O3570" s="48">
        <f t="shared" si="223"/>
        <v>1305.7101818181864</v>
      </c>
      <c r="P3570" s="49"/>
      <c r="Q3570" s="49"/>
      <c r="R3570" s="50"/>
    </row>
    <row r="3571" spans="1:18" x14ac:dyDescent="0.25">
      <c r="A3571" s="51">
        <v>3568</v>
      </c>
      <c r="B3571" s="52"/>
      <c r="C3571" s="38" t="s">
        <v>6862</v>
      </c>
      <c r="D3571" s="39">
        <v>45028</v>
      </c>
      <c r="E3571" s="40" t="s">
        <v>5547</v>
      </c>
      <c r="F3571" s="41">
        <v>1200381</v>
      </c>
      <c r="G3571" s="40" t="s">
        <v>3749</v>
      </c>
      <c r="H3571" s="41">
        <v>126040</v>
      </c>
      <c r="I3571" s="42">
        <f t="shared" si="220"/>
        <v>114581.81818181818</v>
      </c>
      <c r="J3571" s="43">
        <v>45064</v>
      </c>
      <c r="K3571" s="44">
        <v>1091255</v>
      </c>
      <c r="L3571" s="45">
        <v>0.1075</v>
      </c>
      <c r="M3571" s="46">
        <f t="shared" si="221"/>
        <v>117309.91249999999</v>
      </c>
      <c r="N3571" s="47">
        <f t="shared" si="222"/>
        <v>2728.0943181818147</v>
      </c>
      <c r="O3571" s="48">
        <f t="shared" si="223"/>
        <v>2946.3418636363599</v>
      </c>
      <c r="P3571" s="49"/>
      <c r="Q3571" s="49"/>
      <c r="R3571" s="50"/>
    </row>
    <row r="3572" spans="1:18" x14ac:dyDescent="0.25">
      <c r="A3572" s="51">
        <v>3569</v>
      </c>
      <c r="B3572" s="52"/>
      <c r="C3572" s="38" t="s">
        <v>6863</v>
      </c>
      <c r="D3572" s="39">
        <v>45038</v>
      </c>
      <c r="E3572" s="40" t="s">
        <v>5547</v>
      </c>
      <c r="F3572" s="41">
        <v>697062</v>
      </c>
      <c r="G3572" s="40" t="s">
        <v>3749</v>
      </c>
      <c r="H3572" s="41">
        <v>73192</v>
      </c>
      <c r="I3572" s="42">
        <f t="shared" si="220"/>
        <v>66538.181818181809</v>
      </c>
      <c r="J3572" s="43">
        <v>45064</v>
      </c>
      <c r="K3572" s="44">
        <v>633693</v>
      </c>
      <c r="L3572" s="45">
        <v>0.1075</v>
      </c>
      <c r="M3572" s="46">
        <f t="shared" si="221"/>
        <v>68121.997499999998</v>
      </c>
      <c r="N3572" s="47">
        <f t="shared" si="222"/>
        <v>1583.8156818181888</v>
      </c>
      <c r="O3572" s="48">
        <f t="shared" si="223"/>
        <v>1710.5209363636441</v>
      </c>
      <c r="P3572" s="49"/>
      <c r="Q3572" s="49"/>
      <c r="R3572" s="50"/>
    </row>
    <row r="3573" spans="1:18" x14ac:dyDescent="0.25">
      <c r="A3573" s="51">
        <v>3570</v>
      </c>
      <c r="B3573" s="52"/>
      <c r="C3573" s="38" t="s">
        <v>6864</v>
      </c>
      <c r="D3573" s="39">
        <v>45042</v>
      </c>
      <c r="E3573" s="40" t="s">
        <v>4682</v>
      </c>
      <c r="F3573" s="41">
        <v>1742150</v>
      </c>
      <c r="G3573" s="40" t="s">
        <v>3749</v>
      </c>
      <c r="H3573" s="41">
        <v>182926</v>
      </c>
      <c r="I3573" s="42">
        <f t="shared" si="220"/>
        <v>166296.36363636362</v>
      </c>
      <c r="J3573" s="43">
        <v>45064</v>
      </c>
      <c r="K3573" s="44">
        <v>1583773</v>
      </c>
      <c r="L3573" s="45">
        <v>0.1075</v>
      </c>
      <c r="M3573" s="46">
        <f t="shared" si="221"/>
        <v>170255.5975</v>
      </c>
      <c r="N3573" s="47">
        <f t="shared" si="222"/>
        <v>3959.2338636363856</v>
      </c>
      <c r="O3573" s="48">
        <f t="shared" si="223"/>
        <v>4275.9725727272971</v>
      </c>
      <c r="P3573" s="49"/>
      <c r="Q3573" s="49"/>
      <c r="R3573" s="50"/>
    </row>
    <row r="3574" spans="1:18" x14ac:dyDescent="0.25">
      <c r="A3574" s="51">
        <v>3571</v>
      </c>
      <c r="B3574" s="52"/>
      <c r="C3574" s="38" t="s">
        <v>6865</v>
      </c>
      <c r="D3574" s="39">
        <v>45041</v>
      </c>
      <c r="E3574" s="40" t="s">
        <v>5547</v>
      </c>
      <c r="F3574" s="41">
        <v>488653</v>
      </c>
      <c r="G3574" s="40" t="s">
        <v>3749</v>
      </c>
      <c r="H3574" s="41">
        <v>51309</v>
      </c>
      <c r="I3574" s="42">
        <f t="shared" si="220"/>
        <v>46644.545454545449</v>
      </c>
      <c r="J3574" s="43">
        <v>45064</v>
      </c>
      <c r="K3574" s="44">
        <v>444230</v>
      </c>
      <c r="L3574" s="45">
        <v>0.1075</v>
      </c>
      <c r="M3574" s="46">
        <f t="shared" si="221"/>
        <v>47754.724999999999</v>
      </c>
      <c r="N3574" s="47">
        <f t="shared" si="222"/>
        <v>1110.17954545455</v>
      </c>
      <c r="O3574" s="48">
        <f t="shared" si="223"/>
        <v>1198.993909090914</v>
      </c>
      <c r="P3574" s="49"/>
      <c r="Q3574" s="49"/>
      <c r="R3574" s="50"/>
    </row>
    <row r="3575" spans="1:18" x14ac:dyDescent="0.25">
      <c r="A3575" s="51">
        <v>3572</v>
      </c>
      <c r="B3575" s="52"/>
      <c r="C3575" s="38" t="s">
        <v>6866</v>
      </c>
      <c r="D3575" s="39">
        <v>45044</v>
      </c>
      <c r="E3575" s="40" t="s">
        <v>4685</v>
      </c>
      <c r="F3575" s="41">
        <v>764654</v>
      </c>
      <c r="G3575" s="40" t="s">
        <v>3749</v>
      </c>
      <c r="H3575" s="41">
        <v>80289</v>
      </c>
      <c r="I3575" s="42">
        <f t="shared" si="220"/>
        <v>72990</v>
      </c>
      <c r="J3575" s="43">
        <v>45064</v>
      </c>
      <c r="K3575" s="44">
        <v>695140</v>
      </c>
      <c r="L3575" s="45">
        <v>0.1075</v>
      </c>
      <c r="M3575" s="46">
        <f t="shared" si="221"/>
        <v>74727.55</v>
      </c>
      <c r="N3575" s="47">
        <f t="shared" si="222"/>
        <v>1737.5500000000029</v>
      </c>
      <c r="O3575" s="48">
        <f t="shared" si="223"/>
        <v>1876.5540000000033</v>
      </c>
      <c r="P3575" s="49"/>
      <c r="Q3575" s="49"/>
      <c r="R3575" s="50"/>
    </row>
    <row r="3576" spans="1:18" x14ac:dyDescent="0.25">
      <c r="A3576" s="51">
        <v>3573</v>
      </c>
      <c r="B3576" s="52"/>
      <c r="C3576" s="38" t="s">
        <v>6867</v>
      </c>
      <c r="D3576" s="39">
        <v>45043</v>
      </c>
      <c r="E3576" s="40" t="s">
        <v>4685</v>
      </c>
      <c r="F3576" s="41">
        <v>564150</v>
      </c>
      <c r="G3576" s="40" t="s">
        <v>3749</v>
      </c>
      <c r="H3576" s="41">
        <v>59236</v>
      </c>
      <c r="I3576" s="42">
        <f t="shared" si="220"/>
        <v>53850.909090909088</v>
      </c>
      <c r="J3576" s="43">
        <v>45064</v>
      </c>
      <c r="K3576" s="44">
        <v>512864</v>
      </c>
      <c r="L3576" s="45">
        <v>0.1075</v>
      </c>
      <c r="M3576" s="46">
        <f t="shared" si="221"/>
        <v>55132.88</v>
      </c>
      <c r="N3576" s="47">
        <f t="shared" si="222"/>
        <v>1281.9709090909091</v>
      </c>
      <c r="O3576" s="48">
        <f t="shared" si="223"/>
        <v>1384.5285818181819</v>
      </c>
      <c r="P3576" s="49"/>
      <c r="Q3576" s="49"/>
      <c r="R3576" s="50"/>
    </row>
    <row r="3577" spans="1:18" x14ac:dyDescent="0.25">
      <c r="A3577" s="51">
        <v>3574</v>
      </c>
      <c r="B3577" s="52"/>
      <c r="C3577" s="38" t="s">
        <v>6868</v>
      </c>
      <c r="D3577" s="39">
        <v>45043</v>
      </c>
      <c r="E3577" s="40" t="s">
        <v>4718</v>
      </c>
      <c r="F3577" s="41">
        <v>892524</v>
      </c>
      <c r="G3577" s="40" t="s">
        <v>3749</v>
      </c>
      <c r="H3577" s="41">
        <v>93715</v>
      </c>
      <c r="I3577" s="42">
        <f t="shared" si="220"/>
        <v>85195.454545454544</v>
      </c>
      <c r="J3577" s="43">
        <v>45064</v>
      </c>
      <c r="K3577" s="44">
        <v>811385</v>
      </c>
      <c r="L3577" s="45">
        <v>0.1075</v>
      </c>
      <c r="M3577" s="46">
        <f t="shared" si="221"/>
        <v>87223.887499999997</v>
      </c>
      <c r="N3577" s="47">
        <f t="shared" si="222"/>
        <v>2028.432954545453</v>
      </c>
      <c r="O3577" s="48">
        <f t="shared" si="223"/>
        <v>2190.7075909090895</v>
      </c>
      <c r="P3577" s="49"/>
      <c r="Q3577" s="49"/>
      <c r="R3577" s="50"/>
    </row>
    <row r="3578" spans="1:18" x14ac:dyDescent="0.25">
      <c r="A3578" s="51">
        <v>3575</v>
      </c>
      <c r="B3578" s="52"/>
      <c r="C3578" s="38" t="s">
        <v>6869</v>
      </c>
      <c r="D3578" s="39">
        <v>45044</v>
      </c>
      <c r="E3578" s="40" t="s">
        <v>4731</v>
      </c>
      <c r="F3578" s="41">
        <v>652948</v>
      </c>
      <c r="G3578" s="40" t="s">
        <v>3749</v>
      </c>
      <c r="H3578" s="41">
        <v>68560</v>
      </c>
      <c r="I3578" s="42">
        <f t="shared" si="220"/>
        <v>62327.272727272721</v>
      </c>
      <c r="J3578" s="43">
        <v>45064</v>
      </c>
      <c r="K3578" s="44">
        <v>593589</v>
      </c>
      <c r="L3578" s="45">
        <v>0.1075</v>
      </c>
      <c r="M3578" s="46">
        <f t="shared" si="221"/>
        <v>63810.817499999997</v>
      </c>
      <c r="N3578" s="47">
        <f t="shared" si="222"/>
        <v>1483.5447727272767</v>
      </c>
      <c r="O3578" s="48">
        <f t="shared" si="223"/>
        <v>1602.2283545454591</v>
      </c>
      <c r="P3578" s="49"/>
      <c r="Q3578" s="49"/>
      <c r="R3578" s="50"/>
    </row>
    <row r="3579" spans="1:18" x14ac:dyDescent="0.25">
      <c r="A3579" s="51">
        <v>3576</v>
      </c>
      <c r="B3579" s="52"/>
      <c r="C3579" s="38" t="s">
        <v>6870</v>
      </c>
      <c r="D3579" s="39">
        <v>45044</v>
      </c>
      <c r="E3579" s="40" t="s">
        <v>4685</v>
      </c>
      <c r="F3579" s="41">
        <v>1343625</v>
      </c>
      <c r="G3579" s="40" t="s">
        <v>3749</v>
      </c>
      <c r="H3579" s="41">
        <v>141081</v>
      </c>
      <c r="I3579" s="42">
        <f t="shared" si="220"/>
        <v>128255.45454545453</v>
      </c>
      <c r="J3579" s="43">
        <v>45064</v>
      </c>
      <c r="K3579" s="44">
        <v>1221477</v>
      </c>
      <c r="L3579" s="45">
        <v>0.1075</v>
      </c>
      <c r="M3579" s="46">
        <f t="shared" si="221"/>
        <v>131308.7775</v>
      </c>
      <c r="N3579" s="47">
        <f t="shared" si="222"/>
        <v>3053.3229545454669</v>
      </c>
      <c r="O3579" s="48">
        <f t="shared" si="223"/>
        <v>3297.5887909091043</v>
      </c>
      <c r="P3579" s="49"/>
      <c r="Q3579" s="49"/>
      <c r="R3579" s="50"/>
    </row>
    <row r="3580" spans="1:18" x14ac:dyDescent="0.25">
      <c r="A3580" s="51">
        <v>3577</v>
      </c>
      <c r="B3580" s="52"/>
      <c r="C3580" s="38" t="s">
        <v>6871</v>
      </c>
      <c r="D3580" s="39">
        <v>45040</v>
      </c>
      <c r="E3580" s="40" t="s">
        <v>4718</v>
      </c>
      <c r="F3580" s="41">
        <v>1168525</v>
      </c>
      <c r="G3580" s="40" t="s">
        <v>3749</v>
      </c>
      <c r="H3580" s="41">
        <v>122695</v>
      </c>
      <c r="I3580" s="42">
        <f t="shared" si="220"/>
        <v>111540.90909090909</v>
      </c>
      <c r="J3580" s="43">
        <v>45064</v>
      </c>
      <c r="K3580" s="44">
        <v>1062295</v>
      </c>
      <c r="L3580" s="45">
        <v>0.1075</v>
      </c>
      <c r="M3580" s="46">
        <f t="shared" si="221"/>
        <v>114196.71249999999</v>
      </c>
      <c r="N3580" s="47">
        <f t="shared" si="222"/>
        <v>2655.8034090909059</v>
      </c>
      <c r="O3580" s="48">
        <f t="shared" si="223"/>
        <v>2868.2676818181785</v>
      </c>
      <c r="P3580" s="49"/>
      <c r="Q3580" s="49"/>
      <c r="R3580" s="50"/>
    </row>
    <row r="3581" spans="1:18" x14ac:dyDescent="0.25">
      <c r="A3581" s="51">
        <v>3578</v>
      </c>
      <c r="B3581" s="52"/>
      <c r="C3581" s="38" t="s">
        <v>6872</v>
      </c>
      <c r="D3581" s="39">
        <v>45042</v>
      </c>
      <c r="E3581" s="40" t="s">
        <v>4718</v>
      </c>
      <c r="F3581" s="41">
        <v>781845</v>
      </c>
      <c r="G3581" s="40" t="s">
        <v>3749</v>
      </c>
      <c r="H3581" s="41">
        <v>82094</v>
      </c>
      <c r="I3581" s="42">
        <f t="shared" si="220"/>
        <v>74630.909090909088</v>
      </c>
      <c r="J3581" s="43">
        <v>45064</v>
      </c>
      <c r="K3581" s="44">
        <v>710768</v>
      </c>
      <c r="L3581" s="45">
        <v>0.1075</v>
      </c>
      <c r="M3581" s="46">
        <f t="shared" si="221"/>
        <v>76407.56</v>
      </c>
      <c r="N3581" s="47">
        <f t="shared" si="222"/>
        <v>1776.6509090909094</v>
      </c>
      <c r="O3581" s="48">
        <f t="shared" si="223"/>
        <v>1918.7829818181822</v>
      </c>
      <c r="P3581" s="49"/>
      <c r="Q3581" s="49"/>
      <c r="R3581" s="50"/>
    </row>
    <row r="3582" spans="1:18" x14ac:dyDescent="0.25">
      <c r="A3582" s="51">
        <v>3579</v>
      </c>
      <c r="B3582" s="52"/>
      <c r="C3582" s="38" t="s">
        <v>6873</v>
      </c>
      <c r="D3582" s="39">
        <v>45043</v>
      </c>
      <c r="E3582" s="40" t="s">
        <v>4718</v>
      </c>
      <c r="F3582" s="41">
        <v>293192</v>
      </c>
      <c r="G3582" s="40" t="s">
        <v>3749</v>
      </c>
      <c r="H3582" s="41">
        <v>30785</v>
      </c>
      <c r="I3582" s="42">
        <f t="shared" si="220"/>
        <v>27986.363636363632</v>
      </c>
      <c r="J3582" s="43">
        <v>45064</v>
      </c>
      <c r="K3582" s="44">
        <v>266538</v>
      </c>
      <c r="L3582" s="45">
        <v>0.1075</v>
      </c>
      <c r="M3582" s="46">
        <f t="shared" si="221"/>
        <v>28652.834999999999</v>
      </c>
      <c r="N3582" s="47">
        <f t="shared" si="222"/>
        <v>666.47136363636673</v>
      </c>
      <c r="O3582" s="48">
        <f t="shared" si="223"/>
        <v>719.78907272727611</v>
      </c>
      <c r="P3582" s="49"/>
      <c r="Q3582" s="49"/>
      <c r="R3582" s="50"/>
    </row>
    <row r="3583" spans="1:18" x14ac:dyDescent="0.25">
      <c r="A3583" s="51">
        <v>3580</v>
      </c>
      <c r="B3583" s="52"/>
      <c r="C3583" s="38" t="s">
        <v>6874</v>
      </c>
      <c r="D3583" s="39">
        <v>45044</v>
      </c>
      <c r="E3583" s="40" t="s">
        <v>4718</v>
      </c>
      <c r="F3583" s="41">
        <v>1157850</v>
      </c>
      <c r="G3583" s="40" t="s">
        <v>3749</v>
      </c>
      <c r="H3583" s="41">
        <v>121574</v>
      </c>
      <c r="I3583" s="42">
        <f t="shared" si="220"/>
        <v>110521.81818181818</v>
      </c>
      <c r="J3583" s="43">
        <v>45064</v>
      </c>
      <c r="K3583" s="44">
        <v>1052591</v>
      </c>
      <c r="L3583" s="45">
        <v>0.1075</v>
      </c>
      <c r="M3583" s="46">
        <f t="shared" si="221"/>
        <v>113153.5325</v>
      </c>
      <c r="N3583" s="47">
        <f t="shared" si="222"/>
        <v>2631.7143181818246</v>
      </c>
      <c r="O3583" s="48">
        <f t="shared" si="223"/>
        <v>2842.2514636363708</v>
      </c>
      <c r="P3583" s="49"/>
      <c r="Q3583" s="49"/>
      <c r="R3583" s="50"/>
    </row>
    <row r="3584" spans="1:18" x14ac:dyDescent="0.25">
      <c r="A3584" s="51">
        <v>3581</v>
      </c>
      <c r="B3584" s="52"/>
      <c r="C3584" s="38" t="s">
        <v>6875</v>
      </c>
      <c r="D3584" s="39">
        <v>45043</v>
      </c>
      <c r="E3584" s="40" t="s">
        <v>5547</v>
      </c>
      <c r="F3584" s="41">
        <v>1123893</v>
      </c>
      <c r="G3584" s="40" t="s">
        <v>3749</v>
      </c>
      <c r="H3584" s="41">
        <v>118009</v>
      </c>
      <c r="I3584" s="42">
        <f t="shared" si="220"/>
        <v>107280.90909090909</v>
      </c>
      <c r="J3584" s="43">
        <v>45064</v>
      </c>
      <c r="K3584" s="44">
        <v>1021721</v>
      </c>
      <c r="L3584" s="45">
        <v>0.1075</v>
      </c>
      <c r="M3584" s="46">
        <f t="shared" si="221"/>
        <v>109835.00749999999</v>
      </c>
      <c r="N3584" s="47">
        <f t="shared" si="222"/>
        <v>2554.0984090909042</v>
      </c>
      <c r="O3584" s="48">
        <f t="shared" si="223"/>
        <v>2758.4262818181769</v>
      </c>
      <c r="P3584" s="49"/>
      <c r="Q3584" s="49"/>
      <c r="R3584" s="50"/>
    </row>
    <row r="3585" spans="1:18" x14ac:dyDescent="0.25">
      <c r="A3585" s="51">
        <v>3582</v>
      </c>
      <c r="B3585" s="52"/>
      <c r="C3585" s="38" t="s">
        <v>6876</v>
      </c>
      <c r="D3585" s="39">
        <v>45028</v>
      </c>
      <c r="E3585" s="40" t="s">
        <v>4682</v>
      </c>
      <c r="F3585" s="41">
        <v>1823388</v>
      </c>
      <c r="G3585" s="40" t="s">
        <v>3749</v>
      </c>
      <c r="H3585" s="41">
        <v>191456</v>
      </c>
      <c r="I3585" s="42">
        <f t="shared" si="220"/>
        <v>174050.90909090909</v>
      </c>
      <c r="J3585" s="43">
        <v>45064</v>
      </c>
      <c r="K3585" s="44">
        <v>1657625</v>
      </c>
      <c r="L3585" s="45">
        <v>0.1075</v>
      </c>
      <c r="M3585" s="46">
        <f t="shared" si="221"/>
        <v>178194.6875</v>
      </c>
      <c r="N3585" s="47">
        <f t="shared" si="222"/>
        <v>4143.7784090909117</v>
      </c>
      <c r="O3585" s="48">
        <f t="shared" si="223"/>
        <v>4475.2806818181853</v>
      </c>
      <c r="P3585" s="49"/>
      <c r="Q3585" s="49"/>
      <c r="R3585" s="50"/>
    </row>
    <row r="3586" spans="1:18" x14ac:dyDescent="0.25">
      <c r="A3586" s="51">
        <v>3583</v>
      </c>
      <c r="B3586" s="52"/>
      <c r="C3586" s="38" t="s">
        <v>6877</v>
      </c>
      <c r="D3586" s="39">
        <v>45017</v>
      </c>
      <c r="E3586" s="40" t="s">
        <v>4685</v>
      </c>
      <c r="F3586" s="41">
        <v>1046362</v>
      </c>
      <c r="G3586" s="40" t="s">
        <v>3749</v>
      </c>
      <c r="H3586" s="41">
        <v>109868</v>
      </c>
      <c r="I3586" s="42">
        <f t="shared" si="220"/>
        <v>99879.999999999985</v>
      </c>
      <c r="J3586" s="43">
        <v>45064</v>
      </c>
      <c r="K3586" s="44">
        <v>951238</v>
      </c>
      <c r="L3586" s="45">
        <v>0.1075</v>
      </c>
      <c r="M3586" s="46">
        <f t="shared" si="221"/>
        <v>102258.08499999999</v>
      </c>
      <c r="N3586" s="47">
        <f t="shared" si="222"/>
        <v>2378.0850000000064</v>
      </c>
      <c r="O3586" s="48">
        <f t="shared" si="223"/>
        <v>2568.3318000000072</v>
      </c>
      <c r="P3586" s="49"/>
      <c r="Q3586" s="49"/>
      <c r="R3586" s="50"/>
    </row>
    <row r="3587" spans="1:18" x14ac:dyDescent="0.25">
      <c r="A3587" s="51">
        <v>3584</v>
      </c>
      <c r="B3587" s="52"/>
      <c r="C3587" s="38" t="s">
        <v>6878</v>
      </c>
      <c r="D3587" s="39">
        <v>45017</v>
      </c>
      <c r="E3587" s="40" t="s">
        <v>4723</v>
      </c>
      <c r="F3587" s="41">
        <v>403871</v>
      </c>
      <c r="G3587" s="40" t="s">
        <v>3749</v>
      </c>
      <c r="H3587" s="41">
        <v>42406</v>
      </c>
      <c r="I3587" s="42">
        <f t="shared" si="220"/>
        <v>38550.909090909088</v>
      </c>
      <c r="J3587" s="43">
        <v>45064</v>
      </c>
      <c r="K3587" s="44">
        <v>367155</v>
      </c>
      <c r="L3587" s="45">
        <v>0.1075</v>
      </c>
      <c r="M3587" s="46">
        <f t="shared" si="221"/>
        <v>39469.162499999999</v>
      </c>
      <c r="N3587" s="47">
        <f t="shared" si="222"/>
        <v>918.25340909091028</v>
      </c>
      <c r="O3587" s="48">
        <f t="shared" si="223"/>
        <v>991.7136818181832</v>
      </c>
      <c r="P3587" s="49"/>
      <c r="Q3587" s="49"/>
      <c r="R3587" s="50"/>
    </row>
    <row r="3588" spans="1:18" x14ac:dyDescent="0.25">
      <c r="A3588" s="51">
        <v>3585</v>
      </c>
      <c r="B3588" s="52"/>
      <c r="C3588" s="38" t="s">
        <v>6879</v>
      </c>
      <c r="D3588" s="39">
        <v>45017</v>
      </c>
      <c r="E3588" s="40" t="s">
        <v>4731</v>
      </c>
      <c r="F3588" s="41">
        <v>807741</v>
      </c>
      <c r="G3588" s="40" t="s">
        <v>3749</v>
      </c>
      <c r="H3588" s="41">
        <v>84813</v>
      </c>
      <c r="I3588" s="42">
        <f t="shared" ref="I3588:I3651" si="224">H3588/1.1</f>
        <v>77102.727272727265</v>
      </c>
      <c r="J3588" s="43">
        <v>45064</v>
      </c>
      <c r="K3588" s="44">
        <v>734310</v>
      </c>
      <c r="L3588" s="45">
        <v>0.1075</v>
      </c>
      <c r="M3588" s="46">
        <f t="shared" ref="M3588:M3651" si="225">K3588*L3588</f>
        <v>78938.324999999997</v>
      </c>
      <c r="N3588" s="47">
        <f t="shared" ref="N3588:N3651" si="226">M3588-I3588</f>
        <v>1835.5977272727323</v>
      </c>
      <c r="O3588" s="48">
        <f t="shared" ref="O3588:O3651" si="227">N3588*1.08</f>
        <v>1982.4455454545509</v>
      </c>
      <c r="P3588" s="49"/>
      <c r="Q3588" s="49"/>
      <c r="R3588" s="50"/>
    </row>
    <row r="3589" spans="1:18" x14ac:dyDescent="0.25">
      <c r="A3589" s="51">
        <v>3586</v>
      </c>
      <c r="B3589" s="52"/>
      <c r="C3589" s="38" t="s">
        <v>6880</v>
      </c>
      <c r="D3589" s="39">
        <v>45020</v>
      </c>
      <c r="E3589" s="40" t="s">
        <v>4685</v>
      </c>
      <c r="F3589" s="41">
        <v>1429329</v>
      </c>
      <c r="G3589" s="40" t="s">
        <v>3749</v>
      </c>
      <c r="H3589" s="41">
        <v>150080</v>
      </c>
      <c r="I3589" s="42">
        <f t="shared" si="224"/>
        <v>136436.36363636362</v>
      </c>
      <c r="J3589" s="43">
        <v>45064</v>
      </c>
      <c r="K3589" s="44">
        <v>1299390</v>
      </c>
      <c r="L3589" s="45">
        <v>0.1075</v>
      </c>
      <c r="M3589" s="46">
        <f t="shared" si="225"/>
        <v>139684.42499999999</v>
      </c>
      <c r="N3589" s="47">
        <f t="shared" si="226"/>
        <v>3248.0613636363705</v>
      </c>
      <c r="O3589" s="48">
        <f t="shared" si="227"/>
        <v>3507.9062727272803</v>
      </c>
      <c r="P3589" s="49"/>
      <c r="Q3589" s="49"/>
      <c r="R3589" s="50"/>
    </row>
    <row r="3590" spans="1:18" x14ac:dyDescent="0.25">
      <c r="A3590" s="51">
        <v>3587</v>
      </c>
      <c r="B3590" s="52"/>
      <c r="C3590" s="38" t="s">
        <v>6881</v>
      </c>
      <c r="D3590" s="39">
        <v>45021</v>
      </c>
      <c r="E3590" s="40" t="s">
        <v>4718</v>
      </c>
      <c r="F3590" s="41">
        <v>610819</v>
      </c>
      <c r="G3590" s="40" t="s">
        <v>3749</v>
      </c>
      <c r="H3590" s="41">
        <v>64136</v>
      </c>
      <c r="I3590" s="42">
        <f t="shared" si="224"/>
        <v>58305.454545454544</v>
      </c>
      <c r="J3590" s="43">
        <v>45064</v>
      </c>
      <c r="K3590" s="44">
        <v>555290</v>
      </c>
      <c r="L3590" s="45">
        <v>0.1075</v>
      </c>
      <c r="M3590" s="46">
        <f t="shared" si="225"/>
        <v>59693.674999999996</v>
      </c>
      <c r="N3590" s="47">
        <f t="shared" si="226"/>
        <v>1388.2204545454515</v>
      </c>
      <c r="O3590" s="48">
        <f t="shared" si="227"/>
        <v>1499.2780909090877</v>
      </c>
      <c r="P3590" s="49"/>
      <c r="Q3590" s="49"/>
      <c r="R3590" s="50"/>
    </row>
    <row r="3591" spans="1:18" x14ac:dyDescent="0.25">
      <c r="A3591" s="51">
        <v>3588</v>
      </c>
      <c r="B3591" s="52"/>
      <c r="C3591" s="38" t="s">
        <v>6882</v>
      </c>
      <c r="D3591" s="39">
        <v>45022</v>
      </c>
      <c r="E3591" s="40" t="s">
        <v>4731</v>
      </c>
      <c r="F3591" s="41">
        <v>532092</v>
      </c>
      <c r="G3591" s="40" t="s">
        <v>3749</v>
      </c>
      <c r="H3591" s="41">
        <v>55870</v>
      </c>
      <c r="I3591" s="42">
        <f t="shared" si="224"/>
        <v>50790.909090909088</v>
      </c>
      <c r="J3591" s="43">
        <v>45064</v>
      </c>
      <c r="K3591" s="44">
        <v>483720</v>
      </c>
      <c r="L3591" s="45">
        <v>0.1075</v>
      </c>
      <c r="M3591" s="46">
        <f t="shared" si="225"/>
        <v>51999.9</v>
      </c>
      <c r="N3591" s="47">
        <f t="shared" si="226"/>
        <v>1208.9909090909132</v>
      </c>
      <c r="O3591" s="48">
        <f t="shared" si="227"/>
        <v>1305.7101818181864</v>
      </c>
      <c r="P3591" s="49"/>
      <c r="Q3591" s="49"/>
      <c r="R3591" s="50"/>
    </row>
    <row r="3592" spans="1:18" x14ac:dyDescent="0.25">
      <c r="A3592" s="51">
        <v>3589</v>
      </c>
      <c r="B3592" s="52"/>
      <c r="C3592" s="38" t="s">
        <v>6883</v>
      </c>
      <c r="D3592" s="39">
        <v>45020</v>
      </c>
      <c r="E3592" s="40" t="s">
        <v>4723</v>
      </c>
      <c r="F3592" s="41">
        <v>392918</v>
      </c>
      <c r="G3592" s="40" t="s">
        <v>3749</v>
      </c>
      <c r="H3592" s="41">
        <v>41256</v>
      </c>
      <c r="I3592" s="42">
        <f t="shared" si="224"/>
        <v>37505.454545454544</v>
      </c>
      <c r="J3592" s="43">
        <v>45064</v>
      </c>
      <c r="K3592" s="44">
        <v>357198</v>
      </c>
      <c r="L3592" s="45">
        <v>0.1075</v>
      </c>
      <c r="M3592" s="46">
        <f t="shared" si="225"/>
        <v>38398.784999999996</v>
      </c>
      <c r="N3592" s="47">
        <f t="shared" si="226"/>
        <v>893.33045454545208</v>
      </c>
      <c r="O3592" s="48">
        <f t="shared" si="227"/>
        <v>964.79689090908835</v>
      </c>
      <c r="P3592" s="49"/>
      <c r="Q3592" s="49"/>
      <c r="R3592" s="50"/>
    </row>
    <row r="3593" spans="1:18" x14ac:dyDescent="0.25">
      <c r="A3593" s="51">
        <v>3590</v>
      </c>
      <c r="B3593" s="52"/>
      <c r="C3593" s="38" t="s">
        <v>6884</v>
      </c>
      <c r="D3593" s="39">
        <v>45021</v>
      </c>
      <c r="E3593" s="40" t="s">
        <v>4723</v>
      </c>
      <c r="F3593" s="41">
        <v>1001044</v>
      </c>
      <c r="G3593" s="40" t="s">
        <v>3749</v>
      </c>
      <c r="H3593" s="41">
        <v>105110</v>
      </c>
      <c r="I3593" s="42">
        <f t="shared" si="224"/>
        <v>95554.545454545441</v>
      </c>
      <c r="J3593" s="43">
        <v>45064</v>
      </c>
      <c r="K3593" s="44">
        <v>910040</v>
      </c>
      <c r="L3593" s="45">
        <v>0.1075</v>
      </c>
      <c r="M3593" s="46">
        <f t="shared" si="225"/>
        <v>97829.3</v>
      </c>
      <c r="N3593" s="47">
        <f t="shared" si="226"/>
        <v>2274.7545454545616</v>
      </c>
      <c r="O3593" s="48">
        <f t="shared" si="227"/>
        <v>2456.7349090909265</v>
      </c>
      <c r="P3593" s="49"/>
      <c r="Q3593" s="49"/>
      <c r="R3593" s="50"/>
    </row>
    <row r="3594" spans="1:18" x14ac:dyDescent="0.25">
      <c r="A3594" s="51">
        <v>3591</v>
      </c>
      <c r="B3594" s="52"/>
      <c r="C3594" s="38" t="s">
        <v>6885</v>
      </c>
      <c r="D3594" s="39">
        <v>45027</v>
      </c>
      <c r="E3594" s="40" t="s">
        <v>4723</v>
      </c>
      <c r="F3594" s="41">
        <v>1114400</v>
      </c>
      <c r="G3594" s="40" t="s">
        <v>3749</v>
      </c>
      <c r="H3594" s="41">
        <v>117012</v>
      </c>
      <c r="I3594" s="42">
        <f t="shared" si="224"/>
        <v>106374.54545454544</v>
      </c>
      <c r="J3594" s="43">
        <v>45064</v>
      </c>
      <c r="K3594" s="44">
        <v>1013091</v>
      </c>
      <c r="L3594" s="45">
        <v>0.1075</v>
      </c>
      <c r="M3594" s="46">
        <f t="shared" si="225"/>
        <v>108907.2825</v>
      </c>
      <c r="N3594" s="47">
        <f t="shared" si="226"/>
        <v>2532.7370454545598</v>
      </c>
      <c r="O3594" s="48">
        <f t="shared" si="227"/>
        <v>2735.356009090925</v>
      </c>
      <c r="P3594" s="49"/>
      <c r="Q3594" s="49"/>
      <c r="R3594" s="50"/>
    </row>
    <row r="3595" spans="1:18" x14ac:dyDescent="0.25">
      <c r="A3595" s="51">
        <v>3592</v>
      </c>
      <c r="B3595" s="52"/>
      <c r="C3595" s="38" t="s">
        <v>6886</v>
      </c>
      <c r="D3595" s="39">
        <v>45023</v>
      </c>
      <c r="E3595" s="40" t="s">
        <v>4682</v>
      </c>
      <c r="F3595" s="41">
        <v>1225545</v>
      </c>
      <c r="G3595" s="40" t="s">
        <v>3749</v>
      </c>
      <c r="H3595" s="41">
        <v>128682</v>
      </c>
      <c r="I3595" s="42">
        <f t="shared" si="224"/>
        <v>116983.63636363635</v>
      </c>
      <c r="J3595" s="43">
        <v>45064</v>
      </c>
      <c r="K3595" s="44">
        <v>1114132</v>
      </c>
      <c r="L3595" s="45">
        <v>0.1075</v>
      </c>
      <c r="M3595" s="46">
        <f t="shared" si="225"/>
        <v>119769.19</v>
      </c>
      <c r="N3595" s="47">
        <f t="shared" si="226"/>
        <v>2785.5536363636493</v>
      </c>
      <c r="O3595" s="48">
        <f t="shared" si="227"/>
        <v>3008.3979272727415</v>
      </c>
      <c r="P3595" s="49"/>
      <c r="Q3595" s="49"/>
      <c r="R3595" s="50"/>
    </row>
    <row r="3596" spans="1:18" x14ac:dyDescent="0.25">
      <c r="A3596" s="51">
        <v>3593</v>
      </c>
      <c r="B3596" s="52"/>
      <c r="C3596" s="38" t="s">
        <v>6887</v>
      </c>
      <c r="D3596" s="39">
        <v>45017</v>
      </c>
      <c r="E3596" s="40" t="s">
        <v>5547</v>
      </c>
      <c r="F3596" s="41">
        <v>732983</v>
      </c>
      <c r="G3596" s="40" t="s">
        <v>3749</v>
      </c>
      <c r="H3596" s="41">
        <v>76963</v>
      </c>
      <c r="I3596" s="42">
        <f t="shared" si="224"/>
        <v>69966.363636363632</v>
      </c>
      <c r="J3596" s="43">
        <v>45064</v>
      </c>
      <c r="K3596" s="44">
        <v>666348</v>
      </c>
      <c r="L3596" s="45">
        <v>0.1075</v>
      </c>
      <c r="M3596" s="46">
        <f t="shared" si="225"/>
        <v>71632.41</v>
      </c>
      <c r="N3596" s="47">
        <f t="shared" si="226"/>
        <v>1666.0463636363711</v>
      </c>
      <c r="O3596" s="48">
        <f t="shared" si="227"/>
        <v>1799.3300727272808</v>
      </c>
      <c r="P3596" s="49"/>
      <c r="Q3596" s="49"/>
      <c r="R3596" s="50"/>
    </row>
    <row r="3597" spans="1:18" x14ac:dyDescent="0.25">
      <c r="A3597" s="51">
        <v>3594</v>
      </c>
      <c r="B3597" s="52"/>
      <c r="C3597" s="38" t="s">
        <v>6888</v>
      </c>
      <c r="D3597" s="39">
        <v>45019</v>
      </c>
      <c r="E3597" s="40" t="s">
        <v>4685</v>
      </c>
      <c r="F3597" s="41">
        <v>366491</v>
      </c>
      <c r="G3597" s="40" t="s">
        <v>3749</v>
      </c>
      <c r="H3597" s="41">
        <v>38482</v>
      </c>
      <c r="I3597" s="42">
        <f t="shared" si="224"/>
        <v>34983.63636363636</v>
      </c>
      <c r="J3597" s="43">
        <v>45064</v>
      </c>
      <c r="K3597" s="44">
        <v>333174</v>
      </c>
      <c r="L3597" s="45">
        <v>0.1075</v>
      </c>
      <c r="M3597" s="46">
        <f t="shared" si="225"/>
        <v>35816.205000000002</v>
      </c>
      <c r="N3597" s="47">
        <f t="shared" si="226"/>
        <v>832.56863636364142</v>
      </c>
      <c r="O3597" s="48">
        <f t="shared" si="227"/>
        <v>899.17412727273279</v>
      </c>
      <c r="P3597" s="49"/>
      <c r="Q3597" s="49"/>
      <c r="R3597" s="50"/>
    </row>
    <row r="3598" spans="1:18" x14ac:dyDescent="0.25">
      <c r="A3598" s="51">
        <v>3595</v>
      </c>
      <c r="B3598" s="52"/>
      <c r="C3598" s="38" t="s">
        <v>6889</v>
      </c>
      <c r="D3598" s="39">
        <v>45027</v>
      </c>
      <c r="E3598" s="40" t="s">
        <v>4731</v>
      </c>
      <c r="F3598" s="41">
        <v>1003784</v>
      </c>
      <c r="G3598" s="40" t="s">
        <v>3749</v>
      </c>
      <c r="H3598" s="41">
        <v>105397</v>
      </c>
      <c r="I3598" s="42">
        <f t="shared" si="224"/>
        <v>95815.454545454544</v>
      </c>
      <c r="J3598" s="43">
        <v>45064</v>
      </c>
      <c r="K3598" s="44">
        <v>912531</v>
      </c>
      <c r="L3598" s="45">
        <v>0.1075</v>
      </c>
      <c r="M3598" s="46">
        <f t="shared" si="225"/>
        <v>98097.082500000004</v>
      </c>
      <c r="N3598" s="47">
        <f t="shared" si="226"/>
        <v>2281.6279545454599</v>
      </c>
      <c r="O3598" s="48">
        <f t="shared" si="227"/>
        <v>2464.1581909090969</v>
      </c>
      <c r="P3598" s="49"/>
      <c r="Q3598" s="49"/>
      <c r="R3598" s="50"/>
    </row>
    <row r="3599" spans="1:18" x14ac:dyDescent="0.25">
      <c r="A3599" s="51">
        <v>3596</v>
      </c>
      <c r="B3599" s="52"/>
      <c r="C3599" s="38" t="s">
        <v>6890</v>
      </c>
      <c r="D3599" s="39">
        <v>45031</v>
      </c>
      <c r="E3599" s="40" t="s">
        <v>4731</v>
      </c>
      <c r="F3599" s="41">
        <v>1056540</v>
      </c>
      <c r="G3599" s="40" t="s">
        <v>3749</v>
      </c>
      <c r="H3599" s="41">
        <v>110937</v>
      </c>
      <c r="I3599" s="42">
        <f t="shared" si="224"/>
        <v>100851.81818181818</v>
      </c>
      <c r="J3599" s="43">
        <v>45064</v>
      </c>
      <c r="K3599" s="44">
        <v>960491</v>
      </c>
      <c r="L3599" s="45">
        <v>0.1075</v>
      </c>
      <c r="M3599" s="46">
        <f t="shared" si="225"/>
        <v>103252.7825</v>
      </c>
      <c r="N3599" s="47">
        <f t="shared" si="226"/>
        <v>2400.9643181818246</v>
      </c>
      <c r="O3599" s="48">
        <f t="shared" si="227"/>
        <v>2593.0414636363707</v>
      </c>
      <c r="P3599" s="49"/>
      <c r="Q3599" s="49"/>
      <c r="R3599" s="50"/>
    </row>
    <row r="3600" spans="1:18" x14ac:dyDescent="0.25">
      <c r="A3600" s="51">
        <v>3597</v>
      </c>
      <c r="B3600" s="52"/>
      <c r="C3600" s="38" t="s">
        <v>6891</v>
      </c>
      <c r="D3600" s="39">
        <v>45031</v>
      </c>
      <c r="E3600" s="40" t="s">
        <v>4718</v>
      </c>
      <c r="F3600" s="41">
        <v>916944</v>
      </c>
      <c r="G3600" s="40" t="s">
        <v>3749</v>
      </c>
      <c r="H3600" s="41">
        <v>96279</v>
      </c>
      <c r="I3600" s="42">
        <f t="shared" si="224"/>
        <v>87526.363636363632</v>
      </c>
      <c r="J3600" s="43">
        <v>45064</v>
      </c>
      <c r="K3600" s="44">
        <v>833585</v>
      </c>
      <c r="L3600" s="45">
        <v>0.1075</v>
      </c>
      <c r="M3600" s="46">
        <f t="shared" si="225"/>
        <v>89610.387499999997</v>
      </c>
      <c r="N3600" s="47">
        <f t="shared" si="226"/>
        <v>2084.0238636363647</v>
      </c>
      <c r="O3600" s="48">
        <f t="shared" si="227"/>
        <v>2250.745772727274</v>
      </c>
      <c r="P3600" s="49"/>
      <c r="Q3600" s="49"/>
      <c r="R3600" s="50"/>
    </row>
    <row r="3601" spans="1:18" x14ac:dyDescent="0.25">
      <c r="A3601" s="51">
        <v>3598</v>
      </c>
      <c r="B3601" s="52"/>
      <c r="C3601" s="38" t="s">
        <v>6892</v>
      </c>
      <c r="D3601" s="39">
        <v>45035</v>
      </c>
      <c r="E3601" s="40" t="s">
        <v>4718</v>
      </c>
      <c r="F3601" s="41">
        <v>885841</v>
      </c>
      <c r="G3601" s="40" t="s">
        <v>3749</v>
      </c>
      <c r="H3601" s="41">
        <v>93013</v>
      </c>
      <c r="I3601" s="42">
        <f t="shared" si="224"/>
        <v>84557.272727272721</v>
      </c>
      <c r="J3601" s="43">
        <v>45064</v>
      </c>
      <c r="K3601" s="44">
        <v>805310</v>
      </c>
      <c r="L3601" s="45">
        <v>0.1075</v>
      </c>
      <c r="M3601" s="46">
        <f t="shared" si="225"/>
        <v>86570.824999999997</v>
      </c>
      <c r="N3601" s="47">
        <f t="shared" si="226"/>
        <v>2013.5522727272764</v>
      </c>
      <c r="O3601" s="48">
        <f t="shared" si="227"/>
        <v>2174.6364545454585</v>
      </c>
      <c r="P3601" s="49"/>
      <c r="Q3601" s="49"/>
      <c r="R3601" s="50"/>
    </row>
    <row r="3602" spans="1:18" x14ac:dyDescent="0.25">
      <c r="A3602" s="51">
        <v>3599</v>
      </c>
      <c r="B3602" s="52"/>
      <c r="C3602" s="38" t="s">
        <v>6893</v>
      </c>
      <c r="D3602" s="39">
        <v>45022</v>
      </c>
      <c r="E3602" s="40" t="s">
        <v>4685</v>
      </c>
      <c r="F3602" s="41">
        <v>807741</v>
      </c>
      <c r="G3602" s="40" t="s">
        <v>3749</v>
      </c>
      <c r="H3602" s="41">
        <v>84813</v>
      </c>
      <c r="I3602" s="42">
        <f t="shared" si="224"/>
        <v>77102.727272727265</v>
      </c>
      <c r="J3602" s="43">
        <v>45064</v>
      </c>
      <c r="K3602" s="44">
        <v>734310</v>
      </c>
      <c r="L3602" s="45">
        <v>0.1075</v>
      </c>
      <c r="M3602" s="46">
        <f t="shared" si="225"/>
        <v>78938.324999999997</v>
      </c>
      <c r="N3602" s="47">
        <f t="shared" si="226"/>
        <v>1835.5977272727323</v>
      </c>
      <c r="O3602" s="48">
        <f t="shared" si="227"/>
        <v>1982.4455454545509</v>
      </c>
      <c r="P3602" s="49"/>
      <c r="Q3602" s="49"/>
      <c r="R3602" s="50"/>
    </row>
    <row r="3603" spans="1:18" x14ac:dyDescent="0.25">
      <c r="A3603" s="51">
        <v>3600</v>
      </c>
      <c r="B3603" s="52"/>
      <c r="C3603" s="38" t="s">
        <v>6894</v>
      </c>
      <c r="D3603" s="39">
        <v>45033</v>
      </c>
      <c r="E3603" s="40" t="s">
        <v>4718</v>
      </c>
      <c r="F3603" s="41">
        <v>482790</v>
      </c>
      <c r="G3603" s="40" t="s">
        <v>3749</v>
      </c>
      <c r="H3603" s="41">
        <v>50693</v>
      </c>
      <c r="I3603" s="42">
        <f t="shared" si="224"/>
        <v>46084.545454545449</v>
      </c>
      <c r="J3603" s="43">
        <v>45064</v>
      </c>
      <c r="K3603" s="44">
        <v>438900</v>
      </c>
      <c r="L3603" s="45">
        <v>0.1075</v>
      </c>
      <c r="M3603" s="46">
        <f t="shared" si="225"/>
        <v>47181.75</v>
      </c>
      <c r="N3603" s="47">
        <f t="shared" si="226"/>
        <v>1097.2045454545514</v>
      </c>
      <c r="O3603" s="48">
        <f t="shared" si="227"/>
        <v>1184.9809090909157</v>
      </c>
      <c r="P3603" s="49"/>
      <c r="Q3603" s="49"/>
      <c r="R3603" s="50"/>
    </row>
    <row r="3604" spans="1:18" x14ac:dyDescent="0.25">
      <c r="A3604" s="51">
        <v>3601</v>
      </c>
      <c r="B3604" s="52"/>
      <c r="C3604" s="38" t="s">
        <v>6895</v>
      </c>
      <c r="D3604" s="39">
        <v>45037</v>
      </c>
      <c r="E3604" s="40" t="s">
        <v>4718</v>
      </c>
      <c r="F3604" s="41">
        <v>1416414</v>
      </c>
      <c r="G3604" s="40" t="s">
        <v>3749</v>
      </c>
      <c r="H3604" s="41">
        <v>148723</v>
      </c>
      <c r="I3604" s="42">
        <f t="shared" si="224"/>
        <v>135202.72727272726</v>
      </c>
      <c r="J3604" s="43">
        <v>45064</v>
      </c>
      <c r="K3604" s="44">
        <v>1287649</v>
      </c>
      <c r="L3604" s="45">
        <v>0.1075</v>
      </c>
      <c r="M3604" s="46">
        <f t="shared" si="225"/>
        <v>138422.26749999999</v>
      </c>
      <c r="N3604" s="47">
        <f t="shared" si="226"/>
        <v>3219.5402272727224</v>
      </c>
      <c r="O3604" s="48">
        <f t="shared" si="227"/>
        <v>3477.1034454545406</v>
      </c>
      <c r="P3604" s="49"/>
      <c r="Q3604" s="49"/>
      <c r="R3604" s="50"/>
    </row>
    <row r="3605" spans="1:18" x14ac:dyDescent="0.25">
      <c r="A3605" s="51">
        <v>3602</v>
      </c>
      <c r="B3605" s="52"/>
      <c r="C3605" s="38" t="s">
        <v>6896</v>
      </c>
      <c r="D3605" s="39">
        <v>45034</v>
      </c>
      <c r="E3605" s="40" t="s">
        <v>4682</v>
      </c>
      <c r="F3605" s="41">
        <v>488653</v>
      </c>
      <c r="G3605" s="40" t="s">
        <v>3749</v>
      </c>
      <c r="H3605" s="41">
        <v>51309</v>
      </c>
      <c r="I3605" s="42">
        <f t="shared" si="224"/>
        <v>46644.545454545449</v>
      </c>
      <c r="J3605" s="43">
        <v>45064</v>
      </c>
      <c r="K3605" s="44">
        <v>444230</v>
      </c>
      <c r="L3605" s="45">
        <v>0.1075</v>
      </c>
      <c r="M3605" s="46">
        <f t="shared" si="225"/>
        <v>47754.724999999999</v>
      </c>
      <c r="N3605" s="47">
        <f t="shared" si="226"/>
        <v>1110.17954545455</v>
      </c>
      <c r="O3605" s="48">
        <f t="shared" si="227"/>
        <v>1198.993909090914</v>
      </c>
      <c r="P3605" s="49"/>
      <c r="Q3605" s="49"/>
      <c r="R3605" s="50"/>
    </row>
    <row r="3606" spans="1:18" x14ac:dyDescent="0.25">
      <c r="A3606" s="51">
        <v>3603</v>
      </c>
      <c r="B3606" s="52"/>
      <c r="C3606" s="38" t="s">
        <v>6897</v>
      </c>
      <c r="D3606" s="39">
        <v>45028</v>
      </c>
      <c r="E3606" s="40" t="s">
        <v>4718</v>
      </c>
      <c r="F3606" s="41">
        <v>487347</v>
      </c>
      <c r="G3606" s="40" t="s">
        <v>3749</v>
      </c>
      <c r="H3606" s="41">
        <v>51171</v>
      </c>
      <c r="I3606" s="42">
        <f t="shared" si="224"/>
        <v>46519.090909090904</v>
      </c>
      <c r="J3606" s="43">
        <v>45064</v>
      </c>
      <c r="K3606" s="44">
        <v>443043</v>
      </c>
      <c r="L3606" s="45">
        <v>0.1075</v>
      </c>
      <c r="M3606" s="46">
        <f t="shared" si="225"/>
        <v>47627.122499999998</v>
      </c>
      <c r="N3606" s="47">
        <f t="shared" si="226"/>
        <v>1108.0315909090932</v>
      </c>
      <c r="O3606" s="48">
        <f t="shared" si="227"/>
        <v>1196.6741181818209</v>
      </c>
      <c r="P3606" s="49"/>
      <c r="Q3606" s="49"/>
      <c r="R3606" s="50"/>
    </row>
    <row r="3607" spans="1:18" x14ac:dyDescent="0.25">
      <c r="A3607" s="51">
        <v>3604</v>
      </c>
      <c r="B3607" s="52"/>
      <c r="C3607" s="38" t="s">
        <v>6898</v>
      </c>
      <c r="D3607" s="39">
        <v>45035</v>
      </c>
      <c r="E3607" s="40" t="s">
        <v>4718</v>
      </c>
      <c r="F3607" s="41">
        <v>276235</v>
      </c>
      <c r="G3607" s="40" t="s">
        <v>3749</v>
      </c>
      <c r="H3607" s="41">
        <v>29005</v>
      </c>
      <c r="I3607" s="42">
        <f t="shared" si="224"/>
        <v>26368.181818181816</v>
      </c>
      <c r="J3607" s="43">
        <v>45064</v>
      </c>
      <c r="K3607" s="44">
        <v>251123</v>
      </c>
      <c r="L3607" s="45">
        <v>0.1075</v>
      </c>
      <c r="M3607" s="46">
        <f t="shared" si="225"/>
        <v>26995.7225</v>
      </c>
      <c r="N3607" s="47">
        <f t="shared" si="226"/>
        <v>627.54068181818366</v>
      </c>
      <c r="O3607" s="48">
        <f t="shared" si="227"/>
        <v>677.74393636363834</v>
      </c>
      <c r="P3607" s="49"/>
      <c r="Q3607" s="49"/>
      <c r="R3607" s="50"/>
    </row>
    <row r="3608" spans="1:18" x14ac:dyDescent="0.25">
      <c r="A3608" s="51">
        <v>3605</v>
      </c>
      <c r="B3608" s="52"/>
      <c r="C3608" s="38" t="s">
        <v>6899</v>
      </c>
      <c r="D3608" s="39">
        <v>45040</v>
      </c>
      <c r="E3608" s="40" t="s">
        <v>4731</v>
      </c>
      <c r="F3608" s="41">
        <v>1249064</v>
      </c>
      <c r="G3608" s="40" t="s">
        <v>3749</v>
      </c>
      <c r="H3608" s="41">
        <v>131152</v>
      </c>
      <c r="I3608" s="42">
        <f t="shared" si="224"/>
        <v>119229.0909090909</v>
      </c>
      <c r="J3608" s="43">
        <v>45064</v>
      </c>
      <c r="K3608" s="44">
        <v>1135513</v>
      </c>
      <c r="L3608" s="45">
        <v>0.1075</v>
      </c>
      <c r="M3608" s="46">
        <f t="shared" si="225"/>
        <v>122067.64749999999</v>
      </c>
      <c r="N3608" s="47">
        <f t="shared" si="226"/>
        <v>2838.5565909090947</v>
      </c>
      <c r="O3608" s="48">
        <f t="shared" si="227"/>
        <v>3065.6411181818225</v>
      </c>
      <c r="P3608" s="49"/>
      <c r="Q3608" s="49"/>
      <c r="R3608" s="50"/>
    </row>
    <row r="3609" spans="1:18" x14ac:dyDescent="0.25">
      <c r="A3609" s="51">
        <v>3606</v>
      </c>
      <c r="B3609" s="52"/>
      <c r="C3609" s="38" t="s">
        <v>6900</v>
      </c>
      <c r="D3609" s="39">
        <v>45041</v>
      </c>
      <c r="E3609" s="40" t="s">
        <v>4718</v>
      </c>
      <c r="F3609" s="41">
        <v>1385681</v>
      </c>
      <c r="G3609" s="40" t="s">
        <v>3749</v>
      </c>
      <c r="H3609" s="41">
        <v>145497</v>
      </c>
      <c r="I3609" s="42">
        <f t="shared" si="224"/>
        <v>132270</v>
      </c>
      <c r="J3609" s="43">
        <v>45064</v>
      </c>
      <c r="K3609" s="44">
        <v>1259710</v>
      </c>
      <c r="L3609" s="45">
        <v>0.1075</v>
      </c>
      <c r="M3609" s="46">
        <f t="shared" si="225"/>
        <v>135418.82500000001</v>
      </c>
      <c r="N3609" s="47">
        <f t="shared" si="226"/>
        <v>3148.8250000000116</v>
      </c>
      <c r="O3609" s="48">
        <f t="shared" si="227"/>
        <v>3400.731000000013</v>
      </c>
      <c r="P3609" s="49"/>
      <c r="Q3609" s="49"/>
      <c r="R3609" s="50"/>
    </row>
    <row r="3610" spans="1:18" x14ac:dyDescent="0.25">
      <c r="A3610" s="51">
        <v>3607</v>
      </c>
      <c r="B3610" s="52"/>
      <c r="C3610" s="38" t="s">
        <v>6901</v>
      </c>
      <c r="D3610" s="39">
        <v>45044</v>
      </c>
      <c r="E3610" s="40" t="s">
        <v>4682</v>
      </c>
      <c r="F3610" s="41">
        <v>1657178</v>
      </c>
      <c r="G3610" s="40" t="s">
        <v>3749</v>
      </c>
      <c r="H3610" s="41">
        <v>174004</v>
      </c>
      <c r="I3610" s="42">
        <f t="shared" si="224"/>
        <v>158185.45454545453</v>
      </c>
      <c r="J3610" s="43">
        <v>45064</v>
      </c>
      <c r="K3610" s="44">
        <v>1506525</v>
      </c>
      <c r="L3610" s="45">
        <v>0.1075</v>
      </c>
      <c r="M3610" s="46">
        <f t="shared" si="225"/>
        <v>161951.4375</v>
      </c>
      <c r="N3610" s="47">
        <f t="shared" si="226"/>
        <v>3765.9829545454704</v>
      </c>
      <c r="O3610" s="48">
        <f t="shared" si="227"/>
        <v>4067.2615909091082</v>
      </c>
      <c r="P3610" s="49"/>
      <c r="Q3610" s="49"/>
      <c r="R3610" s="50"/>
    </row>
    <row r="3611" spans="1:18" x14ac:dyDescent="0.25">
      <c r="A3611" s="51">
        <v>3608</v>
      </c>
      <c r="B3611" s="52"/>
      <c r="C3611" s="38" t="s">
        <v>6902</v>
      </c>
      <c r="D3611" s="39">
        <v>45035</v>
      </c>
      <c r="E3611" s="40" t="s">
        <v>4685</v>
      </c>
      <c r="F3611" s="41">
        <v>812246</v>
      </c>
      <c r="G3611" s="40" t="s">
        <v>3749</v>
      </c>
      <c r="H3611" s="41">
        <v>85286</v>
      </c>
      <c r="I3611" s="42">
        <f t="shared" si="224"/>
        <v>77532.727272727265</v>
      </c>
      <c r="J3611" s="43">
        <v>45064</v>
      </c>
      <c r="K3611" s="44">
        <v>738405</v>
      </c>
      <c r="L3611" s="45">
        <v>0.1075</v>
      </c>
      <c r="M3611" s="46">
        <f t="shared" si="225"/>
        <v>79378.537500000006</v>
      </c>
      <c r="N3611" s="47">
        <f t="shared" si="226"/>
        <v>1845.810227272741</v>
      </c>
      <c r="O3611" s="48">
        <f t="shared" si="227"/>
        <v>1993.4750454545604</v>
      </c>
      <c r="P3611" s="49"/>
      <c r="Q3611" s="49"/>
      <c r="R3611" s="50"/>
    </row>
    <row r="3612" spans="1:18" x14ac:dyDescent="0.25">
      <c r="A3612" s="51">
        <v>3609</v>
      </c>
      <c r="B3612" s="52"/>
      <c r="C3612" s="38" t="s">
        <v>6903</v>
      </c>
      <c r="D3612" s="39">
        <v>45037</v>
      </c>
      <c r="E3612" s="40" t="s">
        <v>4682</v>
      </c>
      <c r="F3612" s="41">
        <v>1168525</v>
      </c>
      <c r="G3612" s="40" t="s">
        <v>3749</v>
      </c>
      <c r="H3612" s="41">
        <v>122695</v>
      </c>
      <c r="I3612" s="42">
        <f t="shared" si="224"/>
        <v>111540.90909090909</v>
      </c>
      <c r="J3612" s="43">
        <v>45064</v>
      </c>
      <c r="K3612" s="44">
        <v>1062295</v>
      </c>
      <c r="L3612" s="45">
        <v>0.1075</v>
      </c>
      <c r="M3612" s="46">
        <f t="shared" si="225"/>
        <v>114196.71249999999</v>
      </c>
      <c r="N3612" s="47">
        <f t="shared" si="226"/>
        <v>2655.8034090909059</v>
      </c>
      <c r="O3612" s="48">
        <f t="shared" si="227"/>
        <v>2868.2676818181785</v>
      </c>
      <c r="P3612" s="49"/>
      <c r="Q3612" s="49"/>
      <c r="R3612" s="50"/>
    </row>
    <row r="3613" spans="1:18" x14ac:dyDescent="0.25">
      <c r="A3613" s="51">
        <v>3610</v>
      </c>
      <c r="B3613" s="52"/>
      <c r="C3613" s="38" t="s">
        <v>6904</v>
      </c>
      <c r="D3613" s="39">
        <v>45043</v>
      </c>
      <c r="E3613" s="40" t="s">
        <v>4718</v>
      </c>
      <c r="F3613" s="41">
        <v>697062</v>
      </c>
      <c r="G3613" s="40" t="s">
        <v>3749</v>
      </c>
      <c r="H3613" s="41">
        <v>73192</v>
      </c>
      <c r="I3613" s="42">
        <f t="shared" si="224"/>
        <v>66538.181818181809</v>
      </c>
      <c r="J3613" s="43">
        <v>45064</v>
      </c>
      <c r="K3613" s="44">
        <v>633693</v>
      </c>
      <c r="L3613" s="45">
        <v>0.1075</v>
      </c>
      <c r="M3613" s="46">
        <f t="shared" si="225"/>
        <v>68121.997499999998</v>
      </c>
      <c r="N3613" s="47">
        <f t="shared" si="226"/>
        <v>1583.8156818181888</v>
      </c>
      <c r="O3613" s="48">
        <f t="shared" si="227"/>
        <v>1710.5209363636441</v>
      </c>
      <c r="P3613" s="49"/>
      <c r="Q3613" s="49"/>
      <c r="R3613" s="50"/>
    </row>
    <row r="3614" spans="1:18" x14ac:dyDescent="0.25">
      <c r="A3614" s="51">
        <v>3611</v>
      </c>
      <c r="B3614" s="52"/>
      <c r="C3614" s="38" t="s">
        <v>6905</v>
      </c>
      <c r="D3614" s="39">
        <v>45037</v>
      </c>
      <c r="E3614" s="40" t="s">
        <v>4731</v>
      </c>
      <c r="F3614" s="41">
        <v>679872</v>
      </c>
      <c r="G3614" s="40" t="s">
        <v>3749</v>
      </c>
      <c r="H3614" s="41">
        <v>71387</v>
      </c>
      <c r="I3614" s="42">
        <f t="shared" si="224"/>
        <v>64897.272727272721</v>
      </c>
      <c r="J3614" s="43">
        <v>45064</v>
      </c>
      <c r="K3614" s="44">
        <v>618065</v>
      </c>
      <c r="L3614" s="45">
        <v>0.1075</v>
      </c>
      <c r="M3614" s="46">
        <f t="shared" si="225"/>
        <v>66441.987500000003</v>
      </c>
      <c r="N3614" s="47">
        <f t="shared" si="226"/>
        <v>1544.7147727272823</v>
      </c>
      <c r="O3614" s="48">
        <f t="shared" si="227"/>
        <v>1668.2919545454649</v>
      </c>
      <c r="P3614" s="49"/>
      <c r="Q3614" s="49"/>
      <c r="R3614" s="50"/>
    </row>
    <row r="3615" spans="1:18" x14ac:dyDescent="0.25">
      <c r="A3615" s="51">
        <v>3612</v>
      </c>
      <c r="B3615" s="52"/>
      <c r="C3615" s="38" t="s">
        <v>6906</v>
      </c>
      <c r="D3615" s="39">
        <v>45041</v>
      </c>
      <c r="E3615" s="40" t="s">
        <v>4731</v>
      </c>
      <c r="F3615" s="41">
        <v>293192</v>
      </c>
      <c r="G3615" s="40" t="s">
        <v>3749</v>
      </c>
      <c r="H3615" s="41">
        <v>30785</v>
      </c>
      <c r="I3615" s="42">
        <f t="shared" si="224"/>
        <v>27986.363636363632</v>
      </c>
      <c r="J3615" s="43">
        <v>45064</v>
      </c>
      <c r="K3615" s="44">
        <v>266538</v>
      </c>
      <c r="L3615" s="45">
        <v>0.1075</v>
      </c>
      <c r="M3615" s="46">
        <f t="shared" si="225"/>
        <v>28652.834999999999</v>
      </c>
      <c r="N3615" s="47">
        <f t="shared" si="226"/>
        <v>666.47136363636673</v>
      </c>
      <c r="O3615" s="48">
        <f t="shared" si="227"/>
        <v>719.78907272727611</v>
      </c>
      <c r="P3615" s="49"/>
      <c r="Q3615" s="49"/>
      <c r="R3615" s="50"/>
    </row>
    <row r="3616" spans="1:18" x14ac:dyDescent="0.25">
      <c r="A3616" s="51">
        <v>3613</v>
      </c>
      <c r="B3616" s="52"/>
      <c r="C3616" s="38" t="s">
        <v>6907</v>
      </c>
      <c r="D3616" s="39">
        <v>45042</v>
      </c>
      <c r="E3616" s="40" t="s">
        <v>4685</v>
      </c>
      <c r="F3616" s="41">
        <v>654254</v>
      </c>
      <c r="G3616" s="40" t="s">
        <v>3749</v>
      </c>
      <c r="H3616" s="41">
        <v>68697</v>
      </c>
      <c r="I3616" s="42">
        <f t="shared" si="224"/>
        <v>62451.818181818177</v>
      </c>
      <c r="J3616" s="43">
        <v>45064</v>
      </c>
      <c r="K3616" s="44">
        <v>594776</v>
      </c>
      <c r="L3616" s="45">
        <v>0.1075</v>
      </c>
      <c r="M3616" s="46">
        <f t="shared" si="225"/>
        <v>63938.42</v>
      </c>
      <c r="N3616" s="47">
        <f t="shared" si="226"/>
        <v>1486.6018181818217</v>
      </c>
      <c r="O3616" s="48">
        <f t="shared" si="227"/>
        <v>1605.5299636363675</v>
      </c>
      <c r="P3616" s="49"/>
      <c r="Q3616" s="49"/>
      <c r="R3616" s="50"/>
    </row>
    <row r="3617" spans="1:18" x14ac:dyDescent="0.25">
      <c r="A3617" s="51">
        <v>3614</v>
      </c>
      <c r="B3617" s="52"/>
      <c r="C3617" s="38" t="s">
        <v>6908</v>
      </c>
      <c r="D3617" s="39">
        <v>45019</v>
      </c>
      <c r="E3617" s="40" t="s">
        <v>4685</v>
      </c>
      <c r="F3617" s="41">
        <v>374347</v>
      </c>
      <c r="G3617" s="40" t="s">
        <v>3749</v>
      </c>
      <c r="H3617" s="41">
        <v>39306</v>
      </c>
      <c r="I3617" s="42">
        <f t="shared" si="224"/>
        <v>35732.727272727272</v>
      </c>
      <c r="J3617" s="43">
        <v>45064</v>
      </c>
      <c r="K3617" s="44">
        <v>340315</v>
      </c>
      <c r="L3617" s="45">
        <v>0.1075</v>
      </c>
      <c r="M3617" s="46">
        <f t="shared" si="225"/>
        <v>36583.862500000003</v>
      </c>
      <c r="N3617" s="47">
        <f t="shared" si="226"/>
        <v>851.13522727273084</v>
      </c>
      <c r="O3617" s="48">
        <f t="shared" si="227"/>
        <v>919.22604545454942</v>
      </c>
      <c r="P3617" s="49"/>
      <c r="Q3617" s="49"/>
      <c r="R3617" s="50"/>
    </row>
    <row r="3618" spans="1:18" x14ac:dyDescent="0.25">
      <c r="A3618" s="51">
        <v>3615</v>
      </c>
      <c r="B3618" s="52"/>
      <c r="C3618" s="38" t="s">
        <v>6909</v>
      </c>
      <c r="D3618" s="39">
        <v>45031</v>
      </c>
      <c r="E3618" s="40" t="s">
        <v>4718</v>
      </c>
      <c r="F3618" s="41">
        <v>538217</v>
      </c>
      <c r="G3618" s="40" t="s">
        <v>3749</v>
      </c>
      <c r="H3618" s="41">
        <v>56513</v>
      </c>
      <c r="I3618" s="42">
        <f t="shared" si="224"/>
        <v>51375.454545454544</v>
      </c>
      <c r="J3618" s="43">
        <v>45064</v>
      </c>
      <c r="K3618" s="44">
        <v>489288</v>
      </c>
      <c r="L3618" s="45">
        <v>0.1075</v>
      </c>
      <c r="M3618" s="46">
        <f t="shared" si="225"/>
        <v>52598.46</v>
      </c>
      <c r="N3618" s="47">
        <f t="shared" si="226"/>
        <v>1223.005454545455</v>
      </c>
      <c r="O3618" s="48">
        <f t="shared" si="227"/>
        <v>1320.8458909090914</v>
      </c>
      <c r="P3618" s="49"/>
      <c r="Q3618" s="49"/>
      <c r="R3618" s="50"/>
    </row>
    <row r="3619" spans="1:18" x14ac:dyDescent="0.25">
      <c r="A3619" s="51">
        <v>3616</v>
      </c>
      <c r="B3619" s="52"/>
      <c r="C3619" s="38" t="s">
        <v>6910</v>
      </c>
      <c r="D3619" s="39">
        <v>45043</v>
      </c>
      <c r="E3619" s="40" t="s">
        <v>4718</v>
      </c>
      <c r="F3619" s="41">
        <v>1300899</v>
      </c>
      <c r="G3619" s="40" t="s">
        <v>3749</v>
      </c>
      <c r="H3619" s="41">
        <v>136594</v>
      </c>
      <c r="I3619" s="42">
        <f t="shared" si="224"/>
        <v>124176.36363636363</v>
      </c>
      <c r="J3619" s="43">
        <v>45064</v>
      </c>
      <c r="K3619" s="44">
        <v>1182635</v>
      </c>
      <c r="L3619" s="45">
        <v>0.1075</v>
      </c>
      <c r="M3619" s="46">
        <f t="shared" si="225"/>
        <v>127133.2625</v>
      </c>
      <c r="N3619" s="47">
        <f t="shared" si="226"/>
        <v>2956.8988636363647</v>
      </c>
      <c r="O3619" s="48">
        <f t="shared" si="227"/>
        <v>3193.4507727272739</v>
      </c>
      <c r="P3619" s="49"/>
      <c r="Q3619" s="49"/>
      <c r="R3619" s="50"/>
    </row>
    <row r="3620" spans="1:18" x14ac:dyDescent="0.25">
      <c r="A3620" s="51">
        <v>3617</v>
      </c>
      <c r="B3620" s="52"/>
      <c r="C3620" s="38" t="s">
        <v>6911</v>
      </c>
      <c r="D3620" s="39">
        <v>45043</v>
      </c>
      <c r="E3620" s="40" t="s">
        <v>5547</v>
      </c>
      <c r="F3620" s="41">
        <v>2018849</v>
      </c>
      <c r="G3620" s="40" t="s">
        <v>3749</v>
      </c>
      <c r="H3620" s="41">
        <v>211979</v>
      </c>
      <c r="I3620" s="42">
        <f t="shared" si="224"/>
        <v>192708.18181818179</v>
      </c>
      <c r="J3620" s="43">
        <v>45064</v>
      </c>
      <c r="K3620" s="44">
        <v>1835317</v>
      </c>
      <c r="L3620" s="45">
        <v>0.1075</v>
      </c>
      <c r="M3620" s="46">
        <f t="shared" si="225"/>
        <v>197296.57749999998</v>
      </c>
      <c r="N3620" s="47">
        <f t="shared" si="226"/>
        <v>4588.3956818181905</v>
      </c>
      <c r="O3620" s="48">
        <f t="shared" si="227"/>
        <v>4955.4673363636457</v>
      </c>
      <c r="P3620" s="49"/>
      <c r="Q3620" s="49"/>
      <c r="R3620" s="50"/>
    </row>
    <row r="3621" spans="1:18" x14ac:dyDescent="0.25">
      <c r="A3621" s="51">
        <v>3618</v>
      </c>
      <c r="B3621" s="52"/>
      <c r="C3621" s="38" t="s">
        <v>6912</v>
      </c>
      <c r="D3621" s="39">
        <v>45023</v>
      </c>
      <c r="E3621" s="40" t="s">
        <v>4723</v>
      </c>
      <c r="F3621" s="41">
        <v>855147</v>
      </c>
      <c r="G3621" s="40" t="s">
        <v>3749</v>
      </c>
      <c r="H3621" s="41">
        <v>89790</v>
      </c>
      <c r="I3621" s="42">
        <f t="shared" si="224"/>
        <v>81627.272727272721</v>
      </c>
      <c r="J3621" s="43">
        <v>45064</v>
      </c>
      <c r="K3621" s="44">
        <v>777406</v>
      </c>
      <c r="L3621" s="45">
        <v>0.1075</v>
      </c>
      <c r="M3621" s="46">
        <f t="shared" si="225"/>
        <v>83571.145000000004</v>
      </c>
      <c r="N3621" s="47">
        <f t="shared" si="226"/>
        <v>1943.8722727272834</v>
      </c>
      <c r="O3621" s="48">
        <f t="shared" si="227"/>
        <v>2099.3820545454664</v>
      </c>
      <c r="P3621" s="49"/>
      <c r="Q3621" s="49"/>
      <c r="R3621" s="50"/>
    </row>
    <row r="3622" spans="1:18" x14ac:dyDescent="0.25">
      <c r="A3622" s="51">
        <v>3619</v>
      </c>
      <c r="B3622" s="52"/>
      <c r="C3622" s="38" t="s">
        <v>6913</v>
      </c>
      <c r="D3622" s="39">
        <v>45020</v>
      </c>
      <c r="E3622" s="40" t="s">
        <v>4718</v>
      </c>
      <c r="F3622" s="41">
        <v>1743110</v>
      </c>
      <c r="G3622" s="40" t="s">
        <v>3749</v>
      </c>
      <c r="H3622" s="41">
        <v>183027</v>
      </c>
      <c r="I3622" s="42">
        <f t="shared" si="224"/>
        <v>166388.18181818179</v>
      </c>
      <c r="J3622" s="43">
        <v>45064</v>
      </c>
      <c r="K3622" s="44">
        <v>1584645</v>
      </c>
      <c r="L3622" s="45">
        <v>0.1075</v>
      </c>
      <c r="M3622" s="46">
        <f t="shared" si="225"/>
        <v>170349.33749999999</v>
      </c>
      <c r="N3622" s="47">
        <f t="shared" si="226"/>
        <v>3961.1556818181998</v>
      </c>
      <c r="O3622" s="48">
        <f t="shared" si="227"/>
        <v>4278.0481363636563</v>
      </c>
      <c r="P3622" s="49"/>
      <c r="Q3622" s="49"/>
      <c r="R3622" s="50"/>
    </row>
    <row r="3623" spans="1:18" x14ac:dyDescent="0.25">
      <c r="A3623" s="51">
        <v>3620</v>
      </c>
      <c r="B3623" s="52"/>
      <c r="C3623" s="38" t="s">
        <v>6914</v>
      </c>
      <c r="D3623" s="39">
        <v>45023</v>
      </c>
      <c r="E3623" s="40" t="s">
        <v>4718</v>
      </c>
      <c r="F3623" s="41">
        <v>479160</v>
      </c>
      <c r="G3623" s="40" t="s">
        <v>3749</v>
      </c>
      <c r="H3623" s="41">
        <v>50312</v>
      </c>
      <c r="I3623" s="42">
        <f t="shared" si="224"/>
        <v>45738.181818181816</v>
      </c>
      <c r="J3623" s="43">
        <v>45064</v>
      </c>
      <c r="K3623" s="44">
        <v>435600</v>
      </c>
      <c r="L3623" s="45">
        <v>0.1075</v>
      </c>
      <c r="M3623" s="46">
        <f t="shared" si="225"/>
        <v>46827</v>
      </c>
      <c r="N3623" s="47">
        <f t="shared" si="226"/>
        <v>1088.8181818181838</v>
      </c>
      <c r="O3623" s="48">
        <f t="shared" si="227"/>
        <v>1175.9236363636385</v>
      </c>
      <c r="P3623" s="49"/>
      <c r="Q3623" s="49"/>
      <c r="R3623" s="50"/>
    </row>
    <row r="3624" spans="1:18" x14ac:dyDescent="0.25">
      <c r="A3624" s="51">
        <v>3621</v>
      </c>
      <c r="B3624" s="52"/>
      <c r="C3624" s="38" t="s">
        <v>6915</v>
      </c>
      <c r="D3624" s="39">
        <v>45022</v>
      </c>
      <c r="E3624" s="40" t="s">
        <v>4685</v>
      </c>
      <c r="F3624" s="41">
        <v>1088247</v>
      </c>
      <c r="G3624" s="40" t="s">
        <v>3749</v>
      </c>
      <c r="H3624" s="41">
        <v>114266</v>
      </c>
      <c r="I3624" s="42">
        <f t="shared" si="224"/>
        <v>103878.18181818181</v>
      </c>
      <c r="J3624" s="43">
        <v>45064</v>
      </c>
      <c r="K3624" s="44">
        <v>989315</v>
      </c>
      <c r="L3624" s="45">
        <v>0.1075</v>
      </c>
      <c r="M3624" s="46">
        <f t="shared" si="225"/>
        <v>106351.3625</v>
      </c>
      <c r="N3624" s="47">
        <f t="shared" si="226"/>
        <v>2473.180681818194</v>
      </c>
      <c r="O3624" s="48">
        <f t="shared" si="227"/>
        <v>2671.0351363636496</v>
      </c>
      <c r="P3624" s="49"/>
      <c r="Q3624" s="49"/>
      <c r="R3624" s="50"/>
    </row>
    <row r="3625" spans="1:18" x14ac:dyDescent="0.25">
      <c r="A3625" s="51">
        <v>3622</v>
      </c>
      <c r="B3625" s="52"/>
      <c r="C3625" s="38" t="s">
        <v>6916</v>
      </c>
      <c r="D3625" s="39">
        <v>45026</v>
      </c>
      <c r="E3625" s="40" t="s">
        <v>4685</v>
      </c>
      <c r="F3625" s="41">
        <v>276001</v>
      </c>
      <c r="G3625" s="40" t="s">
        <v>3749</v>
      </c>
      <c r="H3625" s="41">
        <v>28980</v>
      </c>
      <c r="I3625" s="42">
        <f t="shared" si="224"/>
        <v>26345.454545454544</v>
      </c>
      <c r="J3625" s="43">
        <v>45064</v>
      </c>
      <c r="K3625" s="44">
        <v>250910</v>
      </c>
      <c r="L3625" s="45">
        <v>0.1075</v>
      </c>
      <c r="M3625" s="46">
        <f t="shared" si="225"/>
        <v>26972.825000000001</v>
      </c>
      <c r="N3625" s="47">
        <f t="shared" si="226"/>
        <v>627.3704545454566</v>
      </c>
      <c r="O3625" s="48">
        <f t="shared" si="227"/>
        <v>677.56009090909322</v>
      </c>
      <c r="P3625" s="49"/>
      <c r="Q3625" s="49"/>
      <c r="R3625" s="50"/>
    </row>
    <row r="3626" spans="1:18" x14ac:dyDescent="0.25">
      <c r="A3626" s="51">
        <v>3623</v>
      </c>
      <c r="B3626" s="52"/>
      <c r="C3626" s="38" t="s">
        <v>6917</v>
      </c>
      <c r="D3626" s="39">
        <v>45020</v>
      </c>
      <c r="E3626" s="40" t="s">
        <v>4731</v>
      </c>
      <c r="F3626" s="41">
        <v>709456</v>
      </c>
      <c r="G3626" s="40" t="s">
        <v>3749</v>
      </c>
      <c r="H3626" s="41">
        <v>74493</v>
      </c>
      <c r="I3626" s="42">
        <f t="shared" si="224"/>
        <v>67720.909090909088</v>
      </c>
      <c r="J3626" s="43">
        <v>45064</v>
      </c>
      <c r="K3626" s="44">
        <v>644960</v>
      </c>
      <c r="L3626" s="45">
        <v>0.1075</v>
      </c>
      <c r="M3626" s="46">
        <f t="shared" si="225"/>
        <v>69333.2</v>
      </c>
      <c r="N3626" s="47">
        <f t="shared" si="226"/>
        <v>1612.2909090909088</v>
      </c>
      <c r="O3626" s="48">
        <f t="shared" si="227"/>
        <v>1741.2741818181817</v>
      </c>
      <c r="P3626" s="49"/>
      <c r="Q3626" s="49"/>
      <c r="R3626" s="50"/>
    </row>
    <row r="3627" spans="1:18" x14ac:dyDescent="0.25">
      <c r="A3627" s="51">
        <v>3624</v>
      </c>
      <c r="B3627" s="52"/>
      <c r="C3627" s="38" t="s">
        <v>6918</v>
      </c>
      <c r="D3627" s="39">
        <v>45020</v>
      </c>
      <c r="E3627" s="40" t="s">
        <v>4718</v>
      </c>
      <c r="F3627" s="41">
        <v>610819</v>
      </c>
      <c r="G3627" s="40" t="s">
        <v>3749</v>
      </c>
      <c r="H3627" s="41">
        <v>64136</v>
      </c>
      <c r="I3627" s="42">
        <f t="shared" si="224"/>
        <v>58305.454545454544</v>
      </c>
      <c r="J3627" s="43">
        <v>45064</v>
      </c>
      <c r="K3627" s="44">
        <v>555290</v>
      </c>
      <c r="L3627" s="45">
        <v>0.1075</v>
      </c>
      <c r="M3627" s="46">
        <f t="shared" si="225"/>
        <v>59693.674999999996</v>
      </c>
      <c r="N3627" s="47">
        <f t="shared" si="226"/>
        <v>1388.2204545454515</v>
      </c>
      <c r="O3627" s="48">
        <f t="shared" si="227"/>
        <v>1499.2780909090877</v>
      </c>
      <c r="P3627" s="49"/>
      <c r="Q3627" s="49"/>
      <c r="R3627" s="50"/>
    </row>
    <row r="3628" spans="1:18" x14ac:dyDescent="0.25">
      <c r="A3628" s="51">
        <v>3625</v>
      </c>
      <c r="B3628" s="52"/>
      <c r="C3628" s="38" t="s">
        <v>6919</v>
      </c>
      <c r="D3628" s="39">
        <v>45023</v>
      </c>
      <c r="E3628" s="40" t="s">
        <v>4718</v>
      </c>
      <c r="F3628" s="41">
        <v>618027</v>
      </c>
      <c r="G3628" s="40" t="s">
        <v>3749</v>
      </c>
      <c r="H3628" s="41">
        <v>64893</v>
      </c>
      <c r="I3628" s="42">
        <f t="shared" si="224"/>
        <v>58993.63636363636</v>
      </c>
      <c r="J3628" s="43">
        <v>45064</v>
      </c>
      <c r="K3628" s="44">
        <v>561843</v>
      </c>
      <c r="L3628" s="45">
        <v>0.1075</v>
      </c>
      <c r="M3628" s="46">
        <f t="shared" si="225"/>
        <v>60398.122499999998</v>
      </c>
      <c r="N3628" s="47">
        <f t="shared" si="226"/>
        <v>1404.4861363636373</v>
      </c>
      <c r="O3628" s="48">
        <f t="shared" si="227"/>
        <v>1516.8450272727284</v>
      </c>
      <c r="P3628" s="49"/>
      <c r="Q3628" s="49"/>
      <c r="R3628" s="50"/>
    </row>
    <row r="3629" spans="1:18" x14ac:dyDescent="0.25">
      <c r="A3629" s="51">
        <v>3626</v>
      </c>
      <c r="B3629" s="52"/>
      <c r="C3629" s="38" t="s">
        <v>6920</v>
      </c>
      <c r="D3629" s="39">
        <v>45027</v>
      </c>
      <c r="E3629" s="40" t="s">
        <v>5547</v>
      </c>
      <c r="F3629" s="41">
        <v>1070794</v>
      </c>
      <c r="G3629" s="40" t="s">
        <v>3749</v>
      </c>
      <c r="H3629" s="41">
        <v>112433</v>
      </c>
      <c r="I3629" s="42">
        <f t="shared" si="224"/>
        <v>102211.81818181818</v>
      </c>
      <c r="J3629" s="43">
        <v>45064</v>
      </c>
      <c r="K3629" s="44">
        <v>973449</v>
      </c>
      <c r="L3629" s="45">
        <v>0.1075</v>
      </c>
      <c r="M3629" s="46">
        <f t="shared" si="225"/>
        <v>104645.7675</v>
      </c>
      <c r="N3629" s="47">
        <f t="shared" si="226"/>
        <v>2433.9493181818252</v>
      </c>
      <c r="O3629" s="48">
        <f t="shared" si="227"/>
        <v>2628.6652636363715</v>
      </c>
      <c r="P3629" s="49"/>
      <c r="Q3629" s="49"/>
      <c r="R3629" s="50"/>
    </row>
    <row r="3630" spans="1:18" x14ac:dyDescent="0.25">
      <c r="A3630" s="51">
        <v>3627</v>
      </c>
      <c r="B3630" s="52"/>
      <c r="C3630" s="38" t="s">
        <v>6921</v>
      </c>
      <c r="D3630" s="39">
        <v>45020</v>
      </c>
      <c r="E3630" s="40" t="s">
        <v>4723</v>
      </c>
      <c r="F3630" s="41">
        <v>1073938</v>
      </c>
      <c r="G3630" s="40" t="s">
        <v>3749</v>
      </c>
      <c r="H3630" s="41">
        <v>112763</v>
      </c>
      <c r="I3630" s="42">
        <f t="shared" si="224"/>
        <v>102511.81818181818</v>
      </c>
      <c r="J3630" s="43">
        <v>45064</v>
      </c>
      <c r="K3630" s="44">
        <v>976307</v>
      </c>
      <c r="L3630" s="45">
        <v>0.1075</v>
      </c>
      <c r="M3630" s="46">
        <f t="shared" si="225"/>
        <v>104953.0025</v>
      </c>
      <c r="N3630" s="47">
        <f t="shared" si="226"/>
        <v>2441.1843181818258</v>
      </c>
      <c r="O3630" s="48">
        <f t="shared" si="227"/>
        <v>2636.4790636363718</v>
      </c>
      <c r="P3630" s="49"/>
      <c r="Q3630" s="49"/>
      <c r="R3630" s="50"/>
    </row>
    <row r="3631" spans="1:18" x14ac:dyDescent="0.25">
      <c r="A3631" s="51">
        <v>3628</v>
      </c>
      <c r="B3631" s="52"/>
      <c r="C3631" s="38" t="s">
        <v>6922</v>
      </c>
      <c r="D3631" s="39">
        <v>45017</v>
      </c>
      <c r="E3631" s="40" t="s">
        <v>4718</v>
      </c>
      <c r="F3631" s="41">
        <v>841378</v>
      </c>
      <c r="G3631" s="40" t="s">
        <v>3749</v>
      </c>
      <c r="H3631" s="41">
        <v>88345</v>
      </c>
      <c r="I3631" s="42">
        <f t="shared" si="224"/>
        <v>80313.636363636353</v>
      </c>
      <c r="J3631" s="43">
        <v>45064</v>
      </c>
      <c r="K3631" s="44">
        <v>764889</v>
      </c>
      <c r="L3631" s="45">
        <v>0.1075</v>
      </c>
      <c r="M3631" s="46">
        <f t="shared" si="225"/>
        <v>82225.567500000005</v>
      </c>
      <c r="N3631" s="47">
        <f t="shared" si="226"/>
        <v>1911.9311363636516</v>
      </c>
      <c r="O3631" s="48">
        <f t="shared" si="227"/>
        <v>2064.8856272727439</v>
      </c>
      <c r="P3631" s="49"/>
      <c r="Q3631" s="49"/>
      <c r="R3631" s="50"/>
    </row>
    <row r="3632" spans="1:18" x14ac:dyDescent="0.25">
      <c r="A3632" s="51">
        <v>3629</v>
      </c>
      <c r="B3632" s="52"/>
      <c r="C3632" s="38" t="s">
        <v>6923</v>
      </c>
      <c r="D3632" s="39">
        <v>45026</v>
      </c>
      <c r="E3632" s="40" t="s">
        <v>4731</v>
      </c>
      <c r="F3632" s="41">
        <v>1135409</v>
      </c>
      <c r="G3632" s="40" t="s">
        <v>3749</v>
      </c>
      <c r="H3632" s="41">
        <v>119218</v>
      </c>
      <c r="I3632" s="42">
        <f t="shared" si="224"/>
        <v>108379.99999999999</v>
      </c>
      <c r="J3632" s="43">
        <v>45064</v>
      </c>
      <c r="K3632" s="44">
        <v>1032190</v>
      </c>
      <c r="L3632" s="45">
        <v>0.1075</v>
      </c>
      <c r="M3632" s="46">
        <f t="shared" si="225"/>
        <v>110960.425</v>
      </c>
      <c r="N3632" s="47">
        <f t="shared" si="226"/>
        <v>2580.4250000000175</v>
      </c>
      <c r="O3632" s="48">
        <f t="shared" si="227"/>
        <v>2786.859000000019</v>
      </c>
      <c r="P3632" s="49"/>
      <c r="Q3632" s="49"/>
      <c r="R3632" s="50"/>
    </row>
    <row r="3633" spans="1:18" x14ac:dyDescent="0.25">
      <c r="A3633" s="51">
        <v>3630</v>
      </c>
      <c r="B3633" s="52"/>
      <c r="C3633" s="38" t="s">
        <v>6924</v>
      </c>
      <c r="D3633" s="39">
        <v>45033</v>
      </c>
      <c r="E3633" s="40" t="s">
        <v>4731</v>
      </c>
      <c r="F3633" s="41">
        <v>684376</v>
      </c>
      <c r="G3633" s="40" t="s">
        <v>3749</v>
      </c>
      <c r="H3633" s="41">
        <v>71859</v>
      </c>
      <c r="I3633" s="42">
        <f t="shared" si="224"/>
        <v>65326.363636363632</v>
      </c>
      <c r="J3633" s="43">
        <v>45064</v>
      </c>
      <c r="K3633" s="44">
        <v>622160</v>
      </c>
      <c r="L3633" s="45">
        <v>0.1075</v>
      </c>
      <c r="M3633" s="46">
        <f t="shared" si="225"/>
        <v>66882.2</v>
      </c>
      <c r="N3633" s="47">
        <f t="shared" si="226"/>
        <v>1555.8363636363647</v>
      </c>
      <c r="O3633" s="48">
        <f t="shared" si="227"/>
        <v>1680.3032727272739</v>
      </c>
      <c r="P3633" s="49"/>
      <c r="Q3633" s="49"/>
      <c r="R3633" s="50"/>
    </row>
    <row r="3634" spans="1:18" x14ac:dyDescent="0.25">
      <c r="A3634" s="51">
        <v>3631</v>
      </c>
      <c r="B3634" s="52"/>
      <c r="C3634" s="38" t="s">
        <v>6925</v>
      </c>
      <c r="D3634" s="39">
        <v>45024</v>
      </c>
      <c r="E3634" s="40" t="s">
        <v>4718</v>
      </c>
      <c r="F3634" s="41">
        <v>1014690</v>
      </c>
      <c r="G3634" s="40" t="s">
        <v>3749</v>
      </c>
      <c r="H3634" s="41">
        <v>106542</v>
      </c>
      <c r="I3634" s="42">
        <f t="shared" si="224"/>
        <v>96856.363636363632</v>
      </c>
      <c r="J3634" s="43">
        <v>45064</v>
      </c>
      <c r="K3634" s="44">
        <v>922445</v>
      </c>
      <c r="L3634" s="45">
        <v>0.1075</v>
      </c>
      <c r="M3634" s="46">
        <f t="shared" si="225"/>
        <v>99162.837499999994</v>
      </c>
      <c r="N3634" s="47">
        <f t="shared" si="226"/>
        <v>2306.4738636363618</v>
      </c>
      <c r="O3634" s="48">
        <f t="shared" si="227"/>
        <v>2490.9917727272709</v>
      </c>
      <c r="P3634" s="49"/>
      <c r="Q3634" s="49"/>
      <c r="R3634" s="50"/>
    </row>
    <row r="3635" spans="1:18" x14ac:dyDescent="0.25">
      <c r="A3635" s="51">
        <v>3632</v>
      </c>
      <c r="B3635" s="52"/>
      <c r="C3635" s="38" t="s">
        <v>6926</v>
      </c>
      <c r="D3635" s="39">
        <v>45028</v>
      </c>
      <c r="E3635" s="40" t="s">
        <v>4718</v>
      </c>
      <c r="F3635" s="41">
        <v>729355</v>
      </c>
      <c r="G3635" s="40" t="s">
        <v>3749</v>
      </c>
      <c r="H3635" s="41">
        <v>76582</v>
      </c>
      <c r="I3635" s="42">
        <f t="shared" si="224"/>
        <v>69620</v>
      </c>
      <c r="J3635" s="43">
        <v>45064</v>
      </c>
      <c r="K3635" s="44">
        <v>663050</v>
      </c>
      <c r="L3635" s="45">
        <v>0.1075</v>
      </c>
      <c r="M3635" s="46">
        <f t="shared" si="225"/>
        <v>71277.875</v>
      </c>
      <c r="N3635" s="47">
        <f t="shared" si="226"/>
        <v>1657.875</v>
      </c>
      <c r="O3635" s="48">
        <f t="shared" si="227"/>
        <v>1790.5050000000001</v>
      </c>
      <c r="P3635" s="49"/>
      <c r="Q3635" s="49"/>
      <c r="R3635" s="50"/>
    </row>
    <row r="3636" spans="1:18" x14ac:dyDescent="0.25">
      <c r="A3636" s="51">
        <v>3633</v>
      </c>
      <c r="B3636" s="52"/>
      <c r="C3636" s="38" t="s">
        <v>6927</v>
      </c>
      <c r="D3636" s="39">
        <v>45033</v>
      </c>
      <c r="E3636" s="40" t="s">
        <v>4718</v>
      </c>
      <c r="F3636" s="41">
        <v>569923</v>
      </c>
      <c r="G3636" s="40" t="s">
        <v>3749</v>
      </c>
      <c r="H3636" s="41">
        <v>59842</v>
      </c>
      <c r="I3636" s="42">
        <f t="shared" si="224"/>
        <v>54401.818181818177</v>
      </c>
      <c r="J3636" s="43">
        <v>45064</v>
      </c>
      <c r="K3636" s="44">
        <v>518112</v>
      </c>
      <c r="L3636" s="45">
        <v>0.1075</v>
      </c>
      <c r="M3636" s="46">
        <f t="shared" si="225"/>
        <v>55697.04</v>
      </c>
      <c r="N3636" s="47">
        <f t="shared" si="226"/>
        <v>1295.2218181818243</v>
      </c>
      <c r="O3636" s="48">
        <f t="shared" si="227"/>
        <v>1398.8395636363705</v>
      </c>
      <c r="P3636" s="49"/>
      <c r="Q3636" s="49"/>
      <c r="R3636" s="50"/>
    </row>
    <row r="3637" spans="1:18" x14ac:dyDescent="0.25">
      <c r="A3637" s="51">
        <v>3634</v>
      </c>
      <c r="B3637" s="52"/>
      <c r="C3637" s="38" t="s">
        <v>6928</v>
      </c>
      <c r="D3637" s="39">
        <v>45027</v>
      </c>
      <c r="E3637" s="40" t="s">
        <v>4723</v>
      </c>
      <c r="F3637" s="41">
        <v>524412</v>
      </c>
      <c r="G3637" s="40" t="s">
        <v>3749</v>
      </c>
      <c r="H3637" s="41">
        <v>55063</v>
      </c>
      <c r="I3637" s="42">
        <f t="shared" si="224"/>
        <v>50057.272727272721</v>
      </c>
      <c r="J3637" s="43">
        <v>45064</v>
      </c>
      <c r="K3637" s="44">
        <v>476738</v>
      </c>
      <c r="L3637" s="45">
        <v>0.1075</v>
      </c>
      <c r="M3637" s="46">
        <f t="shared" si="225"/>
        <v>51249.334999999999</v>
      </c>
      <c r="N3637" s="47">
        <f t="shared" si="226"/>
        <v>1192.0622727272785</v>
      </c>
      <c r="O3637" s="48">
        <f t="shared" si="227"/>
        <v>1287.4272545454608</v>
      </c>
      <c r="P3637" s="49"/>
      <c r="Q3637" s="49"/>
      <c r="R3637" s="50"/>
    </row>
    <row r="3638" spans="1:18" x14ac:dyDescent="0.25">
      <c r="A3638" s="51">
        <v>3635</v>
      </c>
      <c r="B3638" s="52"/>
      <c r="C3638" s="38" t="s">
        <v>6929</v>
      </c>
      <c r="D3638" s="39">
        <v>45020</v>
      </c>
      <c r="E3638" s="40" t="s">
        <v>4682</v>
      </c>
      <c r="F3638" s="41">
        <v>405876</v>
      </c>
      <c r="G3638" s="40" t="s">
        <v>3749</v>
      </c>
      <c r="H3638" s="41">
        <v>42617</v>
      </c>
      <c r="I3638" s="42">
        <f t="shared" si="224"/>
        <v>38742.727272727272</v>
      </c>
      <c r="J3638" s="43">
        <v>45064</v>
      </c>
      <c r="K3638" s="44">
        <v>368978</v>
      </c>
      <c r="L3638" s="45">
        <v>0.1075</v>
      </c>
      <c r="M3638" s="46">
        <f t="shared" si="225"/>
        <v>39665.135000000002</v>
      </c>
      <c r="N3638" s="47">
        <f t="shared" si="226"/>
        <v>922.40772727272997</v>
      </c>
      <c r="O3638" s="48">
        <f t="shared" si="227"/>
        <v>996.20034545454848</v>
      </c>
      <c r="P3638" s="49"/>
      <c r="Q3638" s="49"/>
      <c r="R3638" s="50"/>
    </row>
    <row r="3639" spans="1:18" x14ac:dyDescent="0.25">
      <c r="A3639" s="51">
        <v>3636</v>
      </c>
      <c r="B3639" s="52"/>
      <c r="C3639" s="38" t="s">
        <v>6930</v>
      </c>
      <c r="D3639" s="39">
        <v>45034</v>
      </c>
      <c r="E3639" s="40" t="s">
        <v>4685</v>
      </c>
      <c r="F3639" s="41">
        <v>1198663</v>
      </c>
      <c r="G3639" s="40" t="s">
        <v>3749</v>
      </c>
      <c r="H3639" s="41">
        <v>125860</v>
      </c>
      <c r="I3639" s="42">
        <f t="shared" si="224"/>
        <v>114418.18181818181</v>
      </c>
      <c r="J3639" s="43">
        <v>45064</v>
      </c>
      <c r="K3639" s="44">
        <v>1089694</v>
      </c>
      <c r="L3639" s="45">
        <v>0.1075</v>
      </c>
      <c r="M3639" s="46">
        <f t="shared" si="225"/>
        <v>117142.105</v>
      </c>
      <c r="N3639" s="47">
        <f t="shared" si="226"/>
        <v>2723.923181818187</v>
      </c>
      <c r="O3639" s="48">
        <f t="shared" si="227"/>
        <v>2941.8370363636423</v>
      </c>
      <c r="P3639" s="49"/>
      <c r="Q3639" s="49"/>
      <c r="R3639" s="50"/>
    </row>
    <row r="3640" spans="1:18" x14ac:dyDescent="0.25">
      <c r="A3640" s="51">
        <v>3637</v>
      </c>
      <c r="B3640" s="52"/>
      <c r="C3640" s="38" t="s">
        <v>6931</v>
      </c>
      <c r="D3640" s="39">
        <v>45037</v>
      </c>
      <c r="E3640" s="40" t="s">
        <v>4682</v>
      </c>
      <c r="F3640" s="41">
        <v>403871</v>
      </c>
      <c r="G3640" s="40" t="s">
        <v>3749</v>
      </c>
      <c r="H3640" s="41">
        <v>42406</v>
      </c>
      <c r="I3640" s="42">
        <f t="shared" si="224"/>
        <v>38550.909090909088</v>
      </c>
      <c r="J3640" s="43">
        <v>45064</v>
      </c>
      <c r="K3640" s="44">
        <v>367155</v>
      </c>
      <c r="L3640" s="45">
        <v>0.1075</v>
      </c>
      <c r="M3640" s="46">
        <f t="shared" si="225"/>
        <v>39469.162499999999</v>
      </c>
      <c r="N3640" s="47">
        <f t="shared" si="226"/>
        <v>918.25340909091028</v>
      </c>
      <c r="O3640" s="48">
        <f t="shared" si="227"/>
        <v>991.7136818181832</v>
      </c>
      <c r="P3640" s="49"/>
      <c r="Q3640" s="49"/>
      <c r="R3640" s="50"/>
    </row>
    <row r="3641" spans="1:18" x14ac:dyDescent="0.25">
      <c r="A3641" s="51">
        <v>3638</v>
      </c>
      <c r="B3641" s="52"/>
      <c r="C3641" s="38" t="s">
        <v>6932</v>
      </c>
      <c r="D3641" s="39">
        <v>45037</v>
      </c>
      <c r="E3641" s="40" t="s">
        <v>4731</v>
      </c>
      <c r="F3641" s="41">
        <v>926698</v>
      </c>
      <c r="G3641" s="40" t="s">
        <v>3749</v>
      </c>
      <c r="H3641" s="41">
        <v>97303</v>
      </c>
      <c r="I3641" s="42">
        <f t="shared" si="224"/>
        <v>88457.272727272721</v>
      </c>
      <c r="J3641" s="43">
        <v>45064</v>
      </c>
      <c r="K3641" s="44">
        <v>842453</v>
      </c>
      <c r="L3641" s="45">
        <v>0.1075</v>
      </c>
      <c r="M3641" s="46">
        <f t="shared" si="225"/>
        <v>90563.697499999995</v>
      </c>
      <c r="N3641" s="47">
        <f t="shared" si="226"/>
        <v>2106.4247727272741</v>
      </c>
      <c r="O3641" s="48">
        <f t="shared" si="227"/>
        <v>2274.938754545456</v>
      </c>
      <c r="P3641" s="49"/>
      <c r="Q3641" s="49"/>
      <c r="R3641" s="50"/>
    </row>
    <row r="3642" spans="1:18" x14ac:dyDescent="0.25">
      <c r="A3642" s="51">
        <v>3639</v>
      </c>
      <c r="B3642" s="52"/>
      <c r="C3642" s="38" t="s">
        <v>6933</v>
      </c>
      <c r="D3642" s="39">
        <v>45041</v>
      </c>
      <c r="E3642" s="40" t="s">
        <v>4682</v>
      </c>
      <c r="F3642" s="41">
        <v>1058734</v>
      </c>
      <c r="G3642" s="40" t="s">
        <v>3749</v>
      </c>
      <c r="H3642" s="41">
        <v>111167</v>
      </c>
      <c r="I3642" s="42">
        <f t="shared" si="224"/>
        <v>101060.90909090909</v>
      </c>
      <c r="J3642" s="43">
        <v>45064</v>
      </c>
      <c r="K3642" s="44">
        <v>962485</v>
      </c>
      <c r="L3642" s="45">
        <v>0.1075</v>
      </c>
      <c r="M3642" s="46">
        <f t="shared" si="225"/>
        <v>103467.1375</v>
      </c>
      <c r="N3642" s="47">
        <f t="shared" si="226"/>
        <v>2406.2284090909088</v>
      </c>
      <c r="O3642" s="48">
        <f t="shared" si="227"/>
        <v>2598.7266818181815</v>
      </c>
      <c r="P3642" s="49"/>
      <c r="Q3642" s="49"/>
      <c r="R3642" s="50"/>
    </row>
    <row r="3643" spans="1:18" x14ac:dyDescent="0.25">
      <c r="A3643" s="51">
        <v>3640</v>
      </c>
      <c r="B3643" s="52"/>
      <c r="C3643" s="38" t="s">
        <v>6934</v>
      </c>
      <c r="D3643" s="39">
        <v>45043</v>
      </c>
      <c r="E3643" s="40" t="s">
        <v>4682</v>
      </c>
      <c r="F3643" s="41">
        <v>403871</v>
      </c>
      <c r="G3643" s="40" t="s">
        <v>3749</v>
      </c>
      <c r="H3643" s="41">
        <v>42406</v>
      </c>
      <c r="I3643" s="42">
        <f t="shared" si="224"/>
        <v>38550.909090909088</v>
      </c>
      <c r="J3643" s="43">
        <v>45064</v>
      </c>
      <c r="K3643" s="44">
        <v>367155</v>
      </c>
      <c r="L3643" s="45">
        <v>0.1075</v>
      </c>
      <c r="M3643" s="46">
        <f t="shared" si="225"/>
        <v>39469.162499999999</v>
      </c>
      <c r="N3643" s="47">
        <f t="shared" si="226"/>
        <v>918.25340909091028</v>
      </c>
      <c r="O3643" s="48">
        <f t="shared" si="227"/>
        <v>991.7136818181832</v>
      </c>
      <c r="P3643" s="49"/>
      <c r="Q3643" s="49"/>
      <c r="R3643" s="50"/>
    </row>
    <row r="3644" spans="1:18" x14ac:dyDescent="0.25">
      <c r="A3644" s="51">
        <v>3641</v>
      </c>
      <c r="B3644" s="52"/>
      <c r="C3644" s="38" t="s">
        <v>6935</v>
      </c>
      <c r="D3644" s="39">
        <v>45042</v>
      </c>
      <c r="E3644" s="40" t="s">
        <v>4718</v>
      </c>
      <c r="F3644" s="41">
        <v>1244968</v>
      </c>
      <c r="G3644" s="40" t="s">
        <v>3749</v>
      </c>
      <c r="H3644" s="41">
        <v>130722</v>
      </c>
      <c r="I3644" s="42">
        <f t="shared" si="224"/>
        <v>118838.18181818181</v>
      </c>
      <c r="J3644" s="43">
        <v>45064</v>
      </c>
      <c r="K3644" s="44">
        <v>1131789</v>
      </c>
      <c r="L3644" s="45">
        <v>0.1075</v>
      </c>
      <c r="M3644" s="46">
        <f t="shared" si="225"/>
        <v>121667.3175</v>
      </c>
      <c r="N3644" s="47">
        <f t="shared" si="226"/>
        <v>2829.1356818181957</v>
      </c>
      <c r="O3644" s="48">
        <f t="shared" si="227"/>
        <v>3055.4665363636518</v>
      </c>
      <c r="P3644" s="49"/>
      <c r="Q3644" s="49"/>
      <c r="R3644" s="50"/>
    </row>
    <row r="3645" spans="1:18" x14ac:dyDescent="0.25">
      <c r="A3645" s="51">
        <v>3642</v>
      </c>
      <c r="B3645" s="52"/>
      <c r="C3645" s="38" t="s">
        <v>6936</v>
      </c>
      <c r="D3645" s="39">
        <v>45038</v>
      </c>
      <c r="E3645" s="40" t="s">
        <v>5547</v>
      </c>
      <c r="F3645" s="41">
        <v>586384</v>
      </c>
      <c r="G3645" s="40" t="s">
        <v>3749</v>
      </c>
      <c r="H3645" s="41">
        <v>61570</v>
      </c>
      <c r="I3645" s="42">
        <f t="shared" si="224"/>
        <v>55972.727272727265</v>
      </c>
      <c r="J3645" s="43">
        <v>45064</v>
      </c>
      <c r="K3645" s="44">
        <v>533076</v>
      </c>
      <c r="L3645" s="45">
        <v>0.1075</v>
      </c>
      <c r="M3645" s="46">
        <f t="shared" si="225"/>
        <v>57305.67</v>
      </c>
      <c r="N3645" s="47">
        <f t="shared" si="226"/>
        <v>1332.9427272727335</v>
      </c>
      <c r="O3645" s="48">
        <f t="shared" si="227"/>
        <v>1439.5781454545522</v>
      </c>
      <c r="P3645" s="49"/>
      <c r="Q3645" s="49"/>
      <c r="R3645" s="50"/>
    </row>
    <row r="3646" spans="1:18" x14ac:dyDescent="0.25">
      <c r="A3646" s="51">
        <v>3643</v>
      </c>
      <c r="B3646" s="52"/>
      <c r="C3646" s="38" t="s">
        <v>6937</v>
      </c>
      <c r="D3646" s="39">
        <v>45035</v>
      </c>
      <c r="E3646" s="40" t="s">
        <v>4731</v>
      </c>
      <c r="F3646" s="41">
        <v>798600</v>
      </c>
      <c r="G3646" s="40" t="s">
        <v>3749</v>
      </c>
      <c r="H3646" s="41">
        <v>83853</v>
      </c>
      <c r="I3646" s="42">
        <f t="shared" si="224"/>
        <v>76230</v>
      </c>
      <c r="J3646" s="43">
        <v>45064</v>
      </c>
      <c r="K3646" s="44">
        <v>726000</v>
      </c>
      <c r="L3646" s="45">
        <v>0.1075</v>
      </c>
      <c r="M3646" s="46">
        <f t="shared" si="225"/>
        <v>78045</v>
      </c>
      <c r="N3646" s="47">
        <f t="shared" si="226"/>
        <v>1815</v>
      </c>
      <c r="O3646" s="48">
        <f t="shared" si="227"/>
        <v>1960.2</v>
      </c>
      <c r="P3646" s="49"/>
      <c r="Q3646" s="49"/>
      <c r="R3646" s="50"/>
    </row>
    <row r="3647" spans="1:18" x14ac:dyDescent="0.25">
      <c r="A3647" s="51">
        <v>3644</v>
      </c>
      <c r="B3647" s="52"/>
      <c r="C3647" s="38" t="s">
        <v>6938</v>
      </c>
      <c r="D3647" s="39">
        <v>45042</v>
      </c>
      <c r="E3647" s="40" t="s">
        <v>4731</v>
      </c>
      <c r="F3647" s="41">
        <v>633245</v>
      </c>
      <c r="G3647" s="40" t="s">
        <v>3749</v>
      </c>
      <c r="H3647" s="41">
        <v>66491</v>
      </c>
      <c r="I3647" s="42">
        <f t="shared" si="224"/>
        <v>60446.363636363632</v>
      </c>
      <c r="J3647" s="43">
        <v>45064</v>
      </c>
      <c r="K3647" s="44">
        <v>575677</v>
      </c>
      <c r="L3647" s="45">
        <v>0.1075</v>
      </c>
      <c r="M3647" s="46">
        <f t="shared" si="225"/>
        <v>61885.277499999997</v>
      </c>
      <c r="N3647" s="47">
        <f t="shared" si="226"/>
        <v>1438.9138636363641</v>
      </c>
      <c r="O3647" s="48">
        <f t="shared" si="227"/>
        <v>1554.0269727272732</v>
      </c>
      <c r="P3647" s="49"/>
      <c r="Q3647" s="49"/>
      <c r="R3647" s="50"/>
    </row>
    <row r="3648" spans="1:18" x14ac:dyDescent="0.25">
      <c r="A3648" s="51">
        <v>3645</v>
      </c>
      <c r="B3648" s="52"/>
      <c r="C3648" s="38" t="s">
        <v>6939</v>
      </c>
      <c r="D3648" s="39">
        <v>45042</v>
      </c>
      <c r="E3648" s="40" t="s">
        <v>4731</v>
      </c>
      <c r="F3648" s="41">
        <v>955873</v>
      </c>
      <c r="G3648" s="40" t="s">
        <v>3749</v>
      </c>
      <c r="H3648" s="41">
        <v>100367</v>
      </c>
      <c r="I3648" s="42">
        <f t="shared" si="224"/>
        <v>91242.727272727265</v>
      </c>
      <c r="J3648" s="43">
        <v>45064</v>
      </c>
      <c r="K3648" s="44">
        <v>868975</v>
      </c>
      <c r="L3648" s="45">
        <v>0.1075</v>
      </c>
      <c r="M3648" s="46">
        <f t="shared" si="225"/>
        <v>93414.8125</v>
      </c>
      <c r="N3648" s="47">
        <f t="shared" si="226"/>
        <v>2172.0852272727352</v>
      </c>
      <c r="O3648" s="48">
        <f t="shared" si="227"/>
        <v>2345.8520454545542</v>
      </c>
      <c r="P3648" s="49"/>
      <c r="Q3648" s="49"/>
      <c r="R3648" s="50"/>
    </row>
    <row r="3649" spans="1:18" x14ac:dyDescent="0.25">
      <c r="A3649" s="51">
        <v>3646</v>
      </c>
      <c r="B3649" s="52"/>
      <c r="C3649" s="38" t="s">
        <v>6940</v>
      </c>
      <c r="D3649" s="39">
        <v>45042</v>
      </c>
      <c r="E3649" s="40" t="s">
        <v>4731</v>
      </c>
      <c r="F3649" s="41">
        <v>535514</v>
      </c>
      <c r="G3649" s="40" t="s">
        <v>3749</v>
      </c>
      <c r="H3649" s="41">
        <v>56229</v>
      </c>
      <c r="I3649" s="42">
        <f t="shared" si="224"/>
        <v>51117.272727272721</v>
      </c>
      <c r="J3649" s="43">
        <v>45064</v>
      </c>
      <c r="K3649" s="44">
        <v>486831</v>
      </c>
      <c r="L3649" s="45">
        <v>0.1075</v>
      </c>
      <c r="M3649" s="46">
        <f t="shared" si="225"/>
        <v>52334.332499999997</v>
      </c>
      <c r="N3649" s="47">
        <f t="shared" si="226"/>
        <v>1217.0597727272761</v>
      </c>
      <c r="O3649" s="48">
        <f t="shared" si="227"/>
        <v>1314.4245545454582</v>
      </c>
      <c r="P3649" s="49"/>
      <c r="Q3649" s="49"/>
      <c r="R3649" s="50"/>
    </row>
    <row r="3650" spans="1:18" x14ac:dyDescent="0.25">
      <c r="A3650" s="51">
        <v>3647</v>
      </c>
      <c r="B3650" s="52"/>
      <c r="C3650" s="38" t="s">
        <v>6941</v>
      </c>
      <c r="D3650" s="39">
        <v>45035</v>
      </c>
      <c r="E3650" s="40" t="s">
        <v>4718</v>
      </c>
      <c r="F3650" s="41">
        <v>633245</v>
      </c>
      <c r="G3650" s="40" t="s">
        <v>3749</v>
      </c>
      <c r="H3650" s="41">
        <v>66491</v>
      </c>
      <c r="I3650" s="42">
        <f t="shared" si="224"/>
        <v>60446.363636363632</v>
      </c>
      <c r="J3650" s="43">
        <v>45064</v>
      </c>
      <c r="K3650" s="44">
        <v>575677</v>
      </c>
      <c r="L3650" s="45">
        <v>0.1075</v>
      </c>
      <c r="M3650" s="46">
        <f t="shared" si="225"/>
        <v>61885.277499999997</v>
      </c>
      <c r="N3650" s="47">
        <f t="shared" si="226"/>
        <v>1438.9138636363641</v>
      </c>
      <c r="O3650" s="48">
        <f t="shared" si="227"/>
        <v>1554.0269727272732</v>
      </c>
      <c r="P3650" s="49"/>
      <c r="Q3650" s="49"/>
      <c r="R3650" s="50"/>
    </row>
    <row r="3651" spans="1:18" x14ac:dyDescent="0.25">
      <c r="A3651" s="51">
        <v>3648</v>
      </c>
      <c r="B3651" s="52"/>
      <c r="C3651" s="38" t="s">
        <v>6942</v>
      </c>
      <c r="D3651" s="39">
        <v>45041</v>
      </c>
      <c r="E3651" s="40" t="s">
        <v>4718</v>
      </c>
      <c r="F3651" s="41">
        <v>784120</v>
      </c>
      <c r="G3651" s="40" t="s">
        <v>3749</v>
      </c>
      <c r="H3651" s="41">
        <v>82333</v>
      </c>
      <c r="I3651" s="42">
        <f t="shared" si="224"/>
        <v>74848.181818181809</v>
      </c>
      <c r="J3651" s="43">
        <v>45064</v>
      </c>
      <c r="K3651" s="44">
        <v>712836</v>
      </c>
      <c r="L3651" s="45">
        <v>0.1075</v>
      </c>
      <c r="M3651" s="46">
        <f t="shared" si="225"/>
        <v>76629.87</v>
      </c>
      <c r="N3651" s="47">
        <f t="shared" si="226"/>
        <v>1781.6881818181864</v>
      </c>
      <c r="O3651" s="48">
        <f t="shared" si="227"/>
        <v>1924.2232363636415</v>
      </c>
      <c r="P3651" s="49"/>
      <c r="Q3651" s="49"/>
      <c r="R3651" s="50"/>
    </row>
    <row r="3652" spans="1:18" x14ac:dyDescent="0.25">
      <c r="A3652" s="51">
        <v>3649</v>
      </c>
      <c r="B3652" s="52"/>
      <c r="C3652" s="38" t="s">
        <v>6943</v>
      </c>
      <c r="D3652" s="39">
        <v>45044</v>
      </c>
      <c r="E3652" s="40" t="s">
        <v>4718</v>
      </c>
      <c r="F3652" s="41">
        <v>392918</v>
      </c>
      <c r="G3652" s="40" t="s">
        <v>3749</v>
      </c>
      <c r="H3652" s="41">
        <v>41256</v>
      </c>
      <c r="I3652" s="42">
        <f t="shared" ref="I3652:I3715" si="228">H3652/1.1</f>
        <v>37505.454545454544</v>
      </c>
      <c r="J3652" s="43">
        <v>45064</v>
      </c>
      <c r="K3652" s="44">
        <v>357198</v>
      </c>
      <c r="L3652" s="45">
        <v>0.1075</v>
      </c>
      <c r="M3652" s="46">
        <f t="shared" ref="M3652:M3715" si="229">K3652*L3652</f>
        <v>38398.784999999996</v>
      </c>
      <c r="N3652" s="47">
        <f t="shared" ref="N3652:N3715" si="230">M3652-I3652</f>
        <v>893.33045454545208</v>
      </c>
      <c r="O3652" s="48">
        <f t="shared" ref="O3652:O3715" si="231">N3652*1.08</f>
        <v>964.79689090908835</v>
      </c>
      <c r="P3652" s="49"/>
      <c r="Q3652" s="49"/>
      <c r="R3652" s="50"/>
    </row>
    <row r="3653" spans="1:18" x14ac:dyDescent="0.25">
      <c r="A3653" s="51">
        <v>3650</v>
      </c>
      <c r="B3653" s="52"/>
      <c r="C3653" s="38" t="s">
        <v>6944</v>
      </c>
      <c r="D3653" s="39">
        <v>45020</v>
      </c>
      <c r="E3653" s="40" t="s">
        <v>4731</v>
      </c>
      <c r="F3653" s="41">
        <v>1108142</v>
      </c>
      <c r="G3653" s="40" t="s">
        <v>3749</v>
      </c>
      <c r="H3653" s="41">
        <v>116355</v>
      </c>
      <c r="I3653" s="42">
        <f t="shared" si="228"/>
        <v>105777.27272727272</v>
      </c>
      <c r="J3653" s="43">
        <v>45064</v>
      </c>
      <c r="K3653" s="44">
        <v>1007402</v>
      </c>
      <c r="L3653" s="45">
        <v>0.1075</v>
      </c>
      <c r="M3653" s="46">
        <f t="shared" si="229"/>
        <v>108295.715</v>
      </c>
      <c r="N3653" s="47">
        <f t="shared" si="230"/>
        <v>2518.4422727272758</v>
      </c>
      <c r="O3653" s="48">
        <f t="shared" si="231"/>
        <v>2719.9176545454579</v>
      </c>
      <c r="P3653" s="49"/>
      <c r="Q3653" s="49"/>
      <c r="R3653" s="50"/>
    </row>
    <row r="3654" spans="1:18" x14ac:dyDescent="0.25">
      <c r="A3654" s="51">
        <v>3651</v>
      </c>
      <c r="B3654" s="52"/>
      <c r="C3654" s="38" t="s">
        <v>6945</v>
      </c>
      <c r="D3654" s="39">
        <v>45042</v>
      </c>
      <c r="E3654" s="40" t="s">
        <v>4731</v>
      </c>
      <c r="F3654" s="41">
        <v>1304951</v>
      </c>
      <c r="G3654" s="40" t="s">
        <v>3749</v>
      </c>
      <c r="H3654" s="41">
        <v>137020</v>
      </c>
      <c r="I3654" s="42">
        <f t="shared" si="228"/>
        <v>124563.63636363635</v>
      </c>
      <c r="J3654" s="43">
        <v>45064</v>
      </c>
      <c r="K3654" s="44">
        <v>1186319</v>
      </c>
      <c r="L3654" s="45">
        <v>0.1075</v>
      </c>
      <c r="M3654" s="46">
        <f t="shared" si="229"/>
        <v>127529.2925</v>
      </c>
      <c r="N3654" s="47">
        <f t="shared" si="230"/>
        <v>2965.6561363636429</v>
      </c>
      <c r="O3654" s="48">
        <f t="shared" si="231"/>
        <v>3202.9086272727345</v>
      </c>
      <c r="P3654" s="49"/>
      <c r="Q3654" s="49"/>
      <c r="R3654" s="50"/>
    </row>
    <row r="3655" spans="1:18" x14ac:dyDescent="0.25">
      <c r="A3655" s="51">
        <v>3652</v>
      </c>
      <c r="B3655" s="52"/>
      <c r="C3655" s="38" t="s">
        <v>6946</v>
      </c>
      <c r="D3655" s="39">
        <v>45044</v>
      </c>
      <c r="E3655" s="40" t="s">
        <v>4682</v>
      </c>
      <c r="F3655" s="41">
        <v>1191763</v>
      </c>
      <c r="G3655" s="40" t="s">
        <v>3749</v>
      </c>
      <c r="H3655" s="41">
        <v>125135</v>
      </c>
      <c r="I3655" s="42">
        <f t="shared" si="228"/>
        <v>113759.0909090909</v>
      </c>
      <c r="J3655" s="43">
        <v>45064</v>
      </c>
      <c r="K3655" s="44">
        <v>1083421</v>
      </c>
      <c r="L3655" s="45">
        <v>0.1075</v>
      </c>
      <c r="M3655" s="46">
        <f t="shared" si="229"/>
        <v>116467.75749999999</v>
      </c>
      <c r="N3655" s="47">
        <f t="shared" si="230"/>
        <v>2708.6665909090952</v>
      </c>
      <c r="O3655" s="48">
        <f t="shared" si="231"/>
        <v>2925.3599181818231</v>
      </c>
      <c r="P3655" s="49"/>
      <c r="Q3655" s="49"/>
      <c r="R3655" s="50"/>
    </row>
    <row r="3656" spans="1:18" x14ac:dyDescent="0.25">
      <c r="A3656" s="51">
        <v>3653</v>
      </c>
      <c r="B3656" s="52"/>
      <c r="C3656" s="38" t="s">
        <v>6947</v>
      </c>
      <c r="D3656" s="39">
        <v>45031</v>
      </c>
      <c r="E3656" s="40" t="s">
        <v>4718</v>
      </c>
      <c r="F3656" s="41">
        <v>937530</v>
      </c>
      <c r="G3656" s="40" t="s">
        <v>3749</v>
      </c>
      <c r="H3656" s="41">
        <v>98441</v>
      </c>
      <c r="I3656" s="42">
        <f t="shared" si="228"/>
        <v>89491.818181818177</v>
      </c>
      <c r="J3656" s="43">
        <v>45064</v>
      </c>
      <c r="K3656" s="44">
        <v>852300</v>
      </c>
      <c r="L3656" s="45">
        <v>0.1075</v>
      </c>
      <c r="M3656" s="46">
        <f t="shared" si="229"/>
        <v>91622.25</v>
      </c>
      <c r="N3656" s="47">
        <f t="shared" si="230"/>
        <v>2130.4318181818235</v>
      </c>
      <c r="O3656" s="48">
        <f t="shared" si="231"/>
        <v>2300.8663636363694</v>
      </c>
      <c r="P3656" s="49"/>
      <c r="Q3656" s="49"/>
      <c r="R3656" s="50"/>
    </row>
    <row r="3657" spans="1:18" x14ac:dyDescent="0.25">
      <c r="A3657" s="51">
        <v>3654</v>
      </c>
      <c r="B3657" s="52"/>
      <c r="C3657" s="38" t="s">
        <v>6948</v>
      </c>
      <c r="D3657" s="39">
        <v>45035</v>
      </c>
      <c r="E3657" s="40" t="s">
        <v>5547</v>
      </c>
      <c r="F3657" s="41">
        <v>1558750</v>
      </c>
      <c r="G3657" s="40" t="s">
        <v>3749</v>
      </c>
      <c r="H3657" s="41">
        <v>163669</v>
      </c>
      <c r="I3657" s="42">
        <f t="shared" si="228"/>
        <v>148790</v>
      </c>
      <c r="J3657" s="43">
        <v>45064</v>
      </c>
      <c r="K3657" s="44">
        <v>1417045</v>
      </c>
      <c r="L3657" s="45">
        <v>0.1075</v>
      </c>
      <c r="M3657" s="46">
        <f t="shared" si="229"/>
        <v>152332.33749999999</v>
      </c>
      <c r="N3657" s="47">
        <f t="shared" si="230"/>
        <v>3542.3374999999942</v>
      </c>
      <c r="O3657" s="48">
        <f t="shared" si="231"/>
        <v>3825.7244999999939</v>
      </c>
      <c r="P3657" s="49"/>
      <c r="Q3657" s="49"/>
      <c r="R3657" s="50"/>
    </row>
    <row r="3658" spans="1:18" x14ac:dyDescent="0.25">
      <c r="A3658" s="51">
        <v>3655</v>
      </c>
      <c r="B3658" s="52"/>
      <c r="C3658" s="38" t="s">
        <v>6949</v>
      </c>
      <c r="D3658" s="39">
        <v>45041</v>
      </c>
      <c r="E3658" s="40" t="s">
        <v>4682</v>
      </c>
      <c r="F3658" s="41">
        <v>934820</v>
      </c>
      <c r="G3658" s="40" t="s">
        <v>3749</v>
      </c>
      <c r="H3658" s="41">
        <v>98156</v>
      </c>
      <c r="I3658" s="42">
        <f t="shared" si="228"/>
        <v>89232.727272727265</v>
      </c>
      <c r="J3658" s="43">
        <v>45064</v>
      </c>
      <c r="K3658" s="44">
        <v>849836</v>
      </c>
      <c r="L3658" s="45">
        <v>0.1075</v>
      </c>
      <c r="M3658" s="46">
        <f t="shared" si="229"/>
        <v>91357.37</v>
      </c>
      <c r="N3658" s="47">
        <f t="shared" si="230"/>
        <v>2124.6427272727306</v>
      </c>
      <c r="O3658" s="48">
        <f t="shared" si="231"/>
        <v>2294.6141454545491</v>
      </c>
      <c r="P3658" s="49"/>
      <c r="Q3658" s="49"/>
      <c r="R3658" s="50"/>
    </row>
    <row r="3659" spans="1:18" x14ac:dyDescent="0.25">
      <c r="A3659" s="51">
        <v>3656</v>
      </c>
      <c r="B3659" s="52"/>
      <c r="C3659" s="38" t="s">
        <v>6950</v>
      </c>
      <c r="D3659" s="39">
        <v>45042</v>
      </c>
      <c r="E3659" s="40" t="s">
        <v>4731</v>
      </c>
      <c r="F3659" s="41">
        <v>2036301</v>
      </c>
      <c r="G3659" s="40" t="s">
        <v>3749</v>
      </c>
      <c r="H3659" s="41">
        <v>213812</v>
      </c>
      <c r="I3659" s="42">
        <f t="shared" si="228"/>
        <v>194374.54545454544</v>
      </c>
      <c r="J3659" s="43">
        <v>45064</v>
      </c>
      <c r="K3659" s="44">
        <v>1851183</v>
      </c>
      <c r="L3659" s="45">
        <v>0.1075</v>
      </c>
      <c r="M3659" s="46">
        <f t="shared" si="229"/>
        <v>199002.17249999999</v>
      </c>
      <c r="N3659" s="47">
        <f t="shared" si="230"/>
        <v>4627.6270454545447</v>
      </c>
      <c r="O3659" s="48">
        <f t="shared" si="231"/>
        <v>4997.8372090909088</v>
      </c>
      <c r="P3659" s="49"/>
      <c r="Q3659" s="49"/>
      <c r="R3659" s="50"/>
    </row>
    <row r="3660" spans="1:18" x14ac:dyDescent="0.25">
      <c r="A3660" s="51">
        <v>3657</v>
      </c>
      <c r="B3660" s="52"/>
      <c r="C3660" s="38" t="s">
        <v>6951</v>
      </c>
      <c r="D3660" s="39">
        <v>45044</v>
      </c>
      <c r="E3660" s="40" t="s">
        <v>4685</v>
      </c>
      <c r="F3660" s="41">
        <v>208131</v>
      </c>
      <c r="G3660" s="40" t="s">
        <v>3749</v>
      </c>
      <c r="H3660" s="41">
        <v>21854</v>
      </c>
      <c r="I3660" s="42">
        <f t="shared" si="228"/>
        <v>19867.272727272724</v>
      </c>
      <c r="J3660" s="43">
        <v>45064</v>
      </c>
      <c r="K3660" s="44">
        <v>189210</v>
      </c>
      <c r="L3660" s="45">
        <v>0.1075</v>
      </c>
      <c r="M3660" s="46">
        <f t="shared" si="229"/>
        <v>20340.075000000001</v>
      </c>
      <c r="N3660" s="47">
        <f t="shared" si="230"/>
        <v>472.80227272727643</v>
      </c>
      <c r="O3660" s="48">
        <f t="shared" si="231"/>
        <v>510.62645454545856</v>
      </c>
      <c r="P3660" s="49"/>
      <c r="Q3660" s="49"/>
      <c r="R3660" s="50"/>
    </row>
    <row r="3661" spans="1:18" x14ac:dyDescent="0.25">
      <c r="A3661" s="51">
        <v>3658</v>
      </c>
      <c r="B3661" s="52"/>
      <c r="C3661" s="38" t="s">
        <v>6952</v>
      </c>
      <c r="D3661" s="39">
        <v>45017</v>
      </c>
      <c r="E3661" s="40" t="s">
        <v>4723</v>
      </c>
      <c r="F3661" s="41">
        <v>610819</v>
      </c>
      <c r="G3661" s="40" t="s">
        <v>3749</v>
      </c>
      <c r="H3661" s="41">
        <v>64136</v>
      </c>
      <c r="I3661" s="42">
        <f t="shared" si="228"/>
        <v>58305.454545454544</v>
      </c>
      <c r="J3661" s="43">
        <v>45064</v>
      </c>
      <c r="K3661" s="44">
        <v>555290</v>
      </c>
      <c r="L3661" s="45">
        <v>0.1075</v>
      </c>
      <c r="M3661" s="46">
        <f t="shared" si="229"/>
        <v>59693.674999999996</v>
      </c>
      <c r="N3661" s="47">
        <f t="shared" si="230"/>
        <v>1388.2204545454515</v>
      </c>
      <c r="O3661" s="48">
        <f t="shared" si="231"/>
        <v>1499.2780909090877</v>
      </c>
      <c r="P3661" s="49"/>
      <c r="Q3661" s="49"/>
      <c r="R3661" s="50"/>
    </row>
    <row r="3662" spans="1:18" x14ac:dyDescent="0.25">
      <c r="A3662" s="51">
        <v>3659</v>
      </c>
      <c r="B3662" s="52"/>
      <c r="C3662" s="38" t="s">
        <v>6953</v>
      </c>
      <c r="D3662" s="39">
        <v>45020</v>
      </c>
      <c r="E3662" s="40" t="s">
        <v>5547</v>
      </c>
      <c r="F3662" s="41">
        <v>405876</v>
      </c>
      <c r="G3662" s="40" t="s">
        <v>3749</v>
      </c>
      <c r="H3662" s="41">
        <v>42617</v>
      </c>
      <c r="I3662" s="42">
        <f t="shared" si="228"/>
        <v>38742.727272727272</v>
      </c>
      <c r="J3662" s="43">
        <v>45064</v>
      </c>
      <c r="K3662" s="44">
        <v>368978</v>
      </c>
      <c r="L3662" s="45">
        <v>0.1075</v>
      </c>
      <c r="M3662" s="46">
        <f t="shared" si="229"/>
        <v>39665.135000000002</v>
      </c>
      <c r="N3662" s="47">
        <f t="shared" si="230"/>
        <v>922.40772727272997</v>
      </c>
      <c r="O3662" s="48">
        <f t="shared" si="231"/>
        <v>996.20034545454848</v>
      </c>
      <c r="P3662" s="49"/>
      <c r="Q3662" s="49"/>
      <c r="R3662" s="50"/>
    </row>
    <row r="3663" spans="1:18" x14ac:dyDescent="0.25">
      <c r="A3663" s="51">
        <v>3660</v>
      </c>
      <c r="B3663" s="52"/>
      <c r="C3663" s="38" t="s">
        <v>6954</v>
      </c>
      <c r="D3663" s="39">
        <v>45021</v>
      </c>
      <c r="E3663" s="40" t="s">
        <v>4723</v>
      </c>
      <c r="F3663" s="41">
        <v>403871</v>
      </c>
      <c r="G3663" s="40" t="s">
        <v>3749</v>
      </c>
      <c r="H3663" s="41">
        <v>42406</v>
      </c>
      <c r="I3663" s="42">
        <f t="shared" si="228"/>
        <v>38550.909090909088</v>
      </c>
      <c r="J3663" s="43">
        <v>45064</v>
      </c>
      <c r="K3663" s="44">
        <v>367155</v>
      </c>
      <c r="L3663" s="45">
        <v>0.1075</v>
      </c>
      <c r="M3663" s="46">
        <f t="shared" si="229"/>
        <v>39469.162499999999</v>
      </c>
      <c r="N3663" s="47">
        <f t="shared" si="230"/>
        <v>918.25340909091028</v>
      </c>
      <c r="O3663" s="48">
        <f t="shared" si="231"/>
        <v>991.7136818181832</v>
      </c>
      <c r="P3663" s="49"/>
      <c r="Q3663" s="49"/>
      <c r="R3663" s="50"/>
    </row>
    <row r="3664" spans="1:18" x14ac:dyDescent="0.25">
      <c r="A3664" s="51">
        <v>3661</v>
      </c>
      <c r="B3664" s="52"/>
      <c r="C3664" s="38" t="s">
        <v>6955</v>
      </c>
      <c r="D3664" s="39">
        <v>45020</v>
      </c>
      <c r="E3664" s="40" t="s">
        <v>4682</v>
      </c>
      <c r="F3664" s="41">
        <v>610819</v>
      </c>
      <c r="G3664" s="40" t="s">
        <v>3749</v>
      </c>
      <c r="H3664" s="41">
        <v>64136</v>
      </c>
      <c r="I3664" s="42">
        <f t="shared" si="228"/>
        <v>58305.454545454544</v>
      </c>
      <c r="J3664" s="43">
        <v>45064</v>
      </c>
      <c r="K3664" s="44">
        <v>555290</v>
      </c>
      <c r="L3664" s="45">
        <v>0.1075</v>
      </c>
      <c r="M3664" s="46">
        <f t="shared" si="229"/>
        <v>59693.674999999996</v>
      </c>
      <c r="N3664" s="47">
        <f t="shared" si="230"/>
        <v>1388.2204545454515</v>
      </c>
      <c r="O3664" s="48">
        <f t="shared" si="231"/>
        <v>1499.2780909090877</v>
      </c>
      <c r="P3664" s="49"/>
      <c r="Q3664" s="49"/>
      <c r="R3664" s="50"/>
    </row>
    <row r="3665" spans="1:18" x14ac:dyDescent="0.25">
      <c r="A3665" s="51">
        <v>3662</v>
      </c>
      <c r="B3665" s="52"/>
      <c r="C3665" s="38" t="s">
        <v>6956</v>
      </c>
      <c r="D3665" s="39">
        <v>45021</v>
      </c>
      <c r="E3665" s="40" t="s">
        <v>4731</v>
      </c>
      <c r="F3665" s="41">
        <v>410626</v>
      </c>
      <c r="G3665" s="40" t="s">
        <v>3749</v>
      </c>
      <c r="H3665" s="41">
        <v>43116</v>
      </c>
      <c r="I3665" s="42">
        <f t="shared" si="228"/>
        <v>39196.363636363632</v>
      </c>
      <c r="J3665" s="43">
        <v>45064</v>
      </c>
      <c r="K3665" s="44">
        <v>373296</v>
      </c>
      <c r="L3665" s="45">
        <v>0.1075</v>
      </c>
      <c r="M3665" s="46">
        <f t="shared" si="229"/>
        <v>40129.32</v>
      </c>
      <c r="N3665" s="47">
        <f t="shared" si="230"/>
        <v>932.95636363636731</v>
      </c>
      <c r="O3665" s="48">
        <f t="shared" si="231"/>
        <v>1007.5928727272768</v>
      </c>
      <c r="P3665" s="49"/>
      <c r="Q3665" s="49"/>
      <c r="R3665" s="50"/>
    </row>
    <row r="3666" spans="1:18" x14ac:dyDescent="0.25">
      <c r="A3666" s="51">
        <v>3663</v>
      </c>
      <c r="B3666" s="52"/>
      <c r="C3666" s="38" t="s">
        <v>6957</v>
      </c>
      <c r="D3666" s="39">
        <v>45023</v>
      </c>
      <c r="E3666" s="40" t="s">
        <v>4718</v>
      </c>
      <c r="F3666" s="41">
        <v>774414</v>
      </c>
      <c r="G3666" s="40" t="s">
        <v>3749</v>
      </c>
      <c r="H3666" s="41">
        <v>81313</v>
      </c>
      <c r="I3666" s="42">
        <f t="shared" si="228"/>
        <v>73920.909090909088</v>
      </c>
      <c r="J3666" s="43">
        <v>45064</v>
      </c>
      <c r="K3666" s="44">
        <v>704013</v>
      </c>
      <c r="L3666" s="45">
        <v>0.1075</v>
      </c>
      <c r="M3666" s="46">
        <f t="shared" si="229"/>
        <v>75681.397499999992</v>
      </c>
      <c r="N3666" s="47">
        <f t="shared" si="230"/>
        <v>1760.4884090909036</v>
      </c>
      <c r="O3666" s="48">
        <f t="shared" si="231"/>
        <v>1901.327481818176</v>
      </c>
      <c r="P3666" s="49"/>
      <c r="Q3666" s="49"/>
      <c r="R3666" s="50"/>
    </row>
    <row r="3667" spans="1:18" x14ac:dyDescent="0.25">
      <c r="A3667" s="51">
        <v>3664</v>
      </c>
      <c r="B3667" s="52"/>
      <c r="C3667" s="38" t="s">
        <v>6958</v>
      </c>
      <c r="D3667" s="39">
        <v>45019</v>
      </c>
      <c r="E3667" s="40" t="s">
        <v>5547</v>
      </c>
      <c r="F3667" s="41">
        <v>1221638</v>
      </c>
      <c r="G3667" s="40" t="s">
        <v>3749</v>
      </c>
      <c r="H3667" s="41">
        <v>128272</v>
      </c>
      <c r="I3667" s="42">
        <f t="shared" si="228"/>
        <v>116610.90909090909</v>
      </c>
      <c r="J3667" s="43">
        <v>45064</v>
      </c>
      <c r="K3667" s="44">
        <v>1110580</v>
      </c>
      <c r="L3667" s="45">
        <v>0.1075</v>
      </c>
      <c r="M3667" s="46">
        <f t="shared" si="229"/>
        <v>119387.34999999999</v>
      </c>
      <c r="N3667" s="47">
        <f t="shared" si="230"/>
        <v>2776.440909090903</v>
      </c>
      <c r="O3667" s="48">
        <f t="shared" si="231"/>
        <v>2998.5561818181754</v>
      </c>
      <c r="P3667" s="49"/>
      <c r="Q3667" s="49"/>
      <c r="R3667" s="50"/>
    </row>
    <row r="3668" spans="1:18" x14ac:dyDescent="0.25">
      <c r="A3668" s="51">
        <v>3665</v>
      </c>
      <c r="B3668" s="52"/>
      <c r="C3668" s="38" t="s">
        <v>6959</v>
      </c>
      <c r="D3668" s="39">
        <v>45019</v>
      </c>
      <c r="E3668" s="40" t="s">
        <v>4731</v>
      </c>
      <c r="F3668" s="41">
        <v>778221</v>
      </c>
      <c r="G3668" s="40" t="s">
        <v>3749</v>
      </c>
      <c r="H3668" s="41">
        <v>81713</v>
      </c>
      <c r="I3668" s="42">
        <f t="shared" si="228"/>
        <v>74284.545454545441</v>
      </c>
      <c r="J3668" s="43">
        <v>45064</v>
      </c>
      <c r="K3668" s="44">
        <v>707474</v>
      </c>
      <c r="L3668" s="45">
        <v>0.1075</v>
      </c>
      <c r="M3668" s="46">
        <f t="shared" si="229"/>
        <v>76053.455000000002</v>
      </c>
      <c r="N3668" s="47">
        <f t="shared" si="230"/>
        <v>1768.9095454545604</v>
      </c>
      <c r="O3668" s="48">
        <f t="shared" si="231"/>
        <v>1910.4223090909254</v>
      </c>
      <c r="P3668" s="49"/>
      <c r="Q3668" s="49"/>
      <c r="R3668" s="50"/>
    </row>
    <row r="3669" spans="1:18" x14ac:dyDescent="0.25">
      <c r="A3669" s="51">
        <v>3666</v>
      </c>
      <c r="B3669" s="52"/>
      <c r="C3669" s="38" t="s">
        <v>6960</v>
      </c>
      <c r="D3669" s="39">
        <v>45023</v>
      </c>
      <c r="E3669" s="40" t="s">
        <v>4731</v>
      </c>
      <c r="F3669" s="41">
        <v>403871</v>
      </c>
      <c r="G3669" s="40" t="s">
        <v>3749</v>
      </c>
      <c r="H3669" s="41">
        <v>42406</v>
      </c>
      <c r="I3669" s="42">
        <f t="shared" si="228"/>
        <v>38550.909090909088</v>
      </c>
      <c r="J3669" s="43">
        <v>45064</v>
      </c>
      <c r="K3669" s="44">
        <v>367155</v>
      </c>
      <c r="L3669" s="45">
        <v>0.1075</v>
      </c>
      <c r="M3669" s="46">
        <f t="shared" si="229"/>
        <v>39469.162499999999</v>
      </c>
      <c r="N3669" s="47">
        <f t="shared" si="230"/>
        <v>918.25340909091028</v>
      </c>
      <c r="O3669" s="48">
        <f t="shared" si="231"/>
        <v>991.7136818181832</v>
      </c>
      <c r="P3669" s="49"/>
      <c r="Q3669" s="49"/>
      <c r="R3669" s="50"/>
    </row>
    <row r="3670" spans="1:18" x14ac:dyDescent="0.25">
      <c r="A3670" s="51">
        <v>3667</v>
      </c>
      <c r="B3670" s="52"/>
      <c r="C3670" s="38" t="s">
        <v>6961</v>
      </c>
      <c r="D3670" s="39">
        <v>45017</v>
      </c>
      <c r="E3670" s="40" t="s">
        <v>4685</v>
      </c>
      <c r="F3670" s="41">
        <v>1290691</v>
      </c>
      <c r="G3670" s="40" t="s">
        <v>3749</v>
      </c>
      <c r="H3670" s="41">
        <v>135523</v>
      </c>
      <c r="I3670" s="42">
        <f t="shared" si="228"/>
        <v>123202.72727272726</v>
      </c>
      <c r="J3670" s="43">
        <v>45064</v>
      </c>
      <c r="K3670" s="44">
        <v>1173355</v>
      </c>
      <c r="L3670" s="45">
        <v>0.1075</v>
      </c>
      <c r="M3670" s="46">
        <f t="shared" si="229"/>
        <v>126135.66249999999</v>
      </c>
      <c r="N3670" s="47">
        <f t="shared" si="230"/>
        <v>2932.9352272727265</v>
      </c>
      <c r="O3670" s="48">
        <f t="shared" si="231"/>
        <v>3167.5700454545449</v>
      </c>
      <c r="P3670" s="49"/>
      <c r="Q3670" s="49"/>
      <c r="R3670" s="50"/>
    </row>
    <row r="3671" spans="1:18" x14ac:dyDescent="0.25">
      <c r="A3671" s="51">
        <v>3668</v>
      </c>
      <c r="B3671" s="52"/>
      <c r="C3671" s="38" t="s">
        <v>6962</v>
      </c>
      <c r="D3671" s="39">
        <v>45021</v>
      </c>
      <c r="E3671" s="40" t="s">
        <v>4731</v>
      </c>
      <c r="F3671" s="41">
        <v>966441</v>
      </c>
      <c r="G3671" s="40" t="s">
        <v>3749</v>
      </c>
      <c r="H3671" s="41">
        <v>101476</v>
      </c>
      <c r="I3671" s="42">
        <f t="shared" si="228"/>
        <v>92250.909090909088</v>
      </c>
      <c r="J3671" s="43">
        <v>45064</v>
      </c>
      <c r="K3671" s="44">
        <v>878583</v>
      </c>
      <c r="L3671" s="45">
        <v>0.1075</v>
      </c>
      <c r="M3671" s="46">
        <f t="shared" si="229"/>
        <v>94447.672500000001</v>
      </c>
      <c r="N3671" s="47">
        <f t="shared" si="230"/>
        <v>2196.7634090909123</v>
      </c>
      <c r="O3671" s="48">
        <f t="shared" si="231"/>
        <v>2372.5044818181855</v>
      </c>
      <c r="P3671" s="49"/>
      <c r="Q3671" s="49"/>
      <c r="R3671" s="50"/>
    </row>
    <row r="3672" spans="1:18" x14ac:dyDescent="0.25">
      <c r="A3672" s="51">
        <v>3669</v>
      </c>
      <c r="B3672" s="52"/>
      <c r="C3672" s="38" t="s">
        <v>6963</v>
      </c>
      <c r="D3672" s="39">
        <v>45019</v>
      </c>
      <c r="E3672" s="40" t="s">
        <v>4723</v>
      </c>
      <c r="F3672" s="41">
        <v>800841</v>
      </c>
      <c r="G3672" s="40" t="s">
        <v>3749</v>
      </c>
      <c r="H3672" s="41">
        <v>84088</v>
      </c>
      <c r="I3672" s="42">
        <f t="shared" si="228"/>
        <v>76443.636363636353</v>
      </c>
      <c r="J3672" s="43">
        <v>45064</v>
      </c>
      <c r="K3672" s="44">
        <v>728037</v>
      </c>
      <c r="L3672" s="45">
        <v>0.1075</v>
      </c>
      <c r="M3672" s="46">
        <f t="shared" si="229"/>
        <v>78263.977499999994</v>
      </c>
      <c r="N3672" s="47">
        <f t="shared" si="230"/>
        <v>1820.3411363636405</v>
      </c>
      <c r="O3672" s="48">
        <f t="shared" si="231"/>
        <v>1965.968427272732</v>
      </c>
      <c r="P3672" s="49"/>
      <c r="Q3672" s="49"/>
      <c r="R3672" s="50"/>
    </row>
    <row r="3673" spans="1:18" x14ac:dyDescent="0.25">
      <c r="A3673" s="51">
        <v>3670</v>
      </c>
      <c r="B3673" s="52"/>
      <c r="C3673" s="38" t="s">
        <v>6964</v>
      </c>
      <c r="D3673" s="39">
        <v>45021</v>
      </c>
      <c r="E3673" s="40" t="s">
        <v>4731</v>
      </c>
      <c r="F3673" s="41">
        <v>1045866</v>
      </c>
      <c r="G3673" s="40" t="s">
        <v>3749</v>
      </c>
      <c r="H3673" s="41">
        <v>109816</v>
      </c>
      <c r="I3673" s="42">
        <f t="shared" si="228"/>
        <v>99832.727272727265</v>
      </c>
      <c r="J3673" s="43">
        <v>45064</v>
      </c>
      <c r="K3673" s="44">
        <v>950787</v>
      </c>
      <c r="L3673" s="45">
        <v>0.1075</v>
      </c>
      <c r="M3673" s="46">
        <f t="shared" si="229"/>
        <v>102209.60249999999</v>
      </c>
      <c r="N3673" s="47">
        <f t="shared" si="230"/>
        <v>2376.8752272727288</v>
      </c>
      <c r="O3673" s="48">
        <f t="shared" si="231"/>
        <v>2567.0252454545471</v>
      </c>
      <c r="P3673" s="49"/>
      <c r="Q3673" s="49"/>
      <c r="R3673" s="50"/>
    </row>
    <row r="3674" spans="1:18" x14ac:dyDescent="0.25">
      <c r="A3674" s="51">
        <v>3671</v>
      </c>
      <c r="B3674" s="52"/>
      <c r="C3674" s="38" t="s">
        <v>6965</v>
      </c>
      <c r="D3674" s="39">
        <v>45028</v>
      </c>
      <c r="E3674" s="40" t="s">
        <v>4682</v>
      </c>
      <c r="F3674" s="41">
        <v>1009679</v>
      </c>
      <c r="G3674" s="40" t="s">
        <v>3749</v>
      </c>
      <c r="H3674" s="41">
        <v>106016</v>
      </c>
      <c r="I3674" s="42">
        <f t="shared" si="228"/>
        <v>96378.181818181809</v>
      </c>
      <c r="J3674" s="43">
        <v>45064</v>
      </c>
      <c r="K3674" s="44">
        <v>917890</v>
      </c>
      <c r="L3674" s="45">
        <v>0.1075</v>
      </c>
      <c r="M3674" s="46">
        <f t="shared" si="229"/>
        <v>98673.175000000003</v>
      </c>
      <c r="N3674" s="47">
        <f t="shared" si="230"/>
        <v>2294.993181818194</v>
      </c>
      <c r="O3674" s="48">
        <f t="shared" si="231"/>
        <v>2478.5926363636495</v>
      </c>
      <c r="P3674" s="49"/>
      <c r="Q3674" s="49"/>
      <c r="R3674" s="50"/>
    </row>
    <row r="3675" spans="1:18" x14ac:dyDescent="0.25">
      <c r="A3675" s="51">
        <v>3672</v>
      </c>
      <c r="B3675" s="52"/>
      <c r="C3675" s="38" t="s">
        <v>6966</v>
      </c>
      <c r="D3675" s="39">
        <v>45017</v>
      </c>
      <c r="E3675" s="40" t="s">
        <v>4723</v>
      </c>
      <c r="F3675" s="41">
        <v>1290691</v>
      </c>
      <c r="G3675" s="40" t="s">
        <v>3749</v>
      </c>
      <c r="H3675" s="41">
        <v>135523</v>
      </c>
      <c r="I3675" s="42">
        <f t="shared" si="228"/>
        <v>123202.72727272726</v>
      </c>
      <c r="J3675" s="43">
        <v>45064</v>
      </c>
      <c r="K3675" s="44">
        <v>1173355</v>
      </c>
      <c r="L3675" s="45">
        <v>0.1075</v>
      </c>
      <c r="M3675" s="46">
        <f t="shared" si="229"/>
        <v>126135.66249999999</v>
      </c>
      <c r="N3675" s="47">
        <f t="shared" si="230"/>
        <v>2932.9352272727265</v>
      </c>
      <c r="O3675" s="48">
        <f t="shared" si="231"/>
        <v>3167.5700454545449</v>
      </c>
      <c r="P3675" s="49"/>
      <c r="Q3675" s="49"/>
      <c r="R3675" s="50"/>
    </row>
    <row r="3676" spans="1:18" x14ac:dyDescent="0.25">
      <c r="A3676" s="51">
        <v>3673</v>
      </c>
      <c r="B3676" s="52"/>
      <c r="C3676" s="38" t="s">
        <v>6967</v>
      </c>
      <c r="D3676" s="39">
        <v>45026</v>
      </c>
      <c r="E3676" s="40" t="s">
        <v>4718</v>
      </c>
      <c r="F3676" s="41">
        <v>1014690</v>
      </c>
      <c r="G3676" s="40" t="s">
        <v>3749</v>
      </c>
      <c r="H3676" s="41">
        <v>106542</v>
      </c>
      <c r="I3676" s="42">
        <f t="shared" si="228"/>
        <v>96856.363636363632</v>
      </c>
      <c r="J3676" s="43">
        <v>45064</v>
      </c>
      <c r="K3676" s="44">
        <v>922445</v>
      </c>
      <c r="L3676" s="45">
        <v>0.1075</v>
      </c>
      <c r="M3676" s="46">
        <f t="shared" si="229"/>
        <v>99162.837499999994</v>
      </c>
      <c r="N3676" s="47">
        <f t="shared" si="230"/>
        <v>2306.4738636363618</v>
      </c>
      <c r="O3676" s="48">
        <f t="shared" si="231"/>
        <v>2490.9917727272709</v>
      </c>
      <c r="P3676" s="49"/>
      <c r="Q3676" s="49"/>
      <c r="R3676" s="50"/>
    </row>
    <row r="3677" spans="1:18" x14ac:dyDescent="0.25">
      <c r="A3677" s="51">
        <v>3674</v>
      </c>
      <c r="B3677" s="52"/>
      <c r="C3677" s="38" t="s">
        <v>6968</v>
      </c>
      <c r="D3677" s="39">
        <v>45028</v>
      </c>
      <c r="E3677" s="40" t="s">
        <v>5547</v>
      </c>
      <c r="F3677" s="41">
        <v>892524</v>
      </c>
      <c r="G3677" s="40" t="s">
        <v>3749</v>
      </c>
      <c r="H3677" s="41">
        <v>93715</v>
      </c>
      <c r="I3677" s="42">
        <f t="shared" si="228"/>
        <v>85195.454545454544</v>
      </c>
      <c r="J3677" s="43">
        <v>45064</v>
      </c>
      <c r="K3677" s="44">
        <v>811385</v>
      </c>
      <c r="L3677" s="45">
        <v>0.1075</v>
      </c>
      <c r="M3677" s="46">
        <f t="shared" si="229"/>
        <v>87223.887499999997</v>
      </c>
      <c r="N3677" s="47">
        <f t="shared" si="230"/>
        <v>2028.432954545453</v>
      </c>
      <c r="O3677" s="48">
        <f t="shared" si="231"/>
        <v>2190.7075909090895</v>
      </c>
      <c r="P3677" s="49"/>
      <c r="Q3677" s="49"/>
      <c r="R3677" s="50"/>
    </row>
    <row r="3678" spans="1:18" x14ac:dyDescent="0.25">
      <c r="A3678" s="51">
        <v>3675</v>
      </c>
      <c r="B3678" s="52"/>
      <c r="C3678" s="38" t="s">
        <v>6969</v>
      </c>
      <c r="D3678" s="39">
        <v>45031</v>
      </c>
      <c r="E3678" s="40" t="s">
        <v>4731</v>
      </c>
      <c r="F3678" s="41">
        <v>403871</v>
      </c>
      <c r="G3678" s="40" t="s">
        <v>3749</v>
      </c>
      <c r="H3678" s="41">
        <v>42406</v>
      </c>
      <c r="I3678" s="42">
        <f t="shared" si="228"/>
        <v>38550.909090909088</v>
      </c>
      <c r="J3678" s="43">
        <v>45064</v>
      </c>
      <c r="K3678" s="44">
        <v>367155</v>
      </c>
      <c r="L3678" s="45">
        <v>0.1075</v>
      </c>
      <c r="M3678" s="46">
        <f t="shared" si="229"/>
        <v>39469.162499999999</v>
      </c>
      <c r="N3678" s="47">
        <f t="shared" si="230"/>
        <v>918.25340909091028</v>
      </c>
      <c r="O3678" s="48">
        <f t="shared" si="231"/>
        <v>991.7136818181832</v>
      </c>
      <c r="P3678" s="49"/>
      <c r="Q3678" s="49"/>
      <c r="R3678" s="50"/>
    </row>
    <row r="3679" spans="1:18" x14ac:dyDescent="0.25">
      <c r="A3679" s="51">
        <v>3676</v>
      </c>
      <c r="B3679" s="52"/>
      <c r="C3679" s="38" t="s">
        <v>6970</v>
      </c>
      <c r="D3679" s="39">
        <v>45037</v>
      </c>
      <c r="E3679" s="40" t="s">
        <v>5547</v>
      </c>
      <c r="F3679" s="41">
        <v>2720102</v>
      </c>
      <c r="G3679" s="40" t="s">
        <v>3749</v>
      </c>
      <c r="H3679" s="41">
        <v>285611</v>
      </c>
      <c r="I3679" s="42">
        <f t="shared" si="228"/>
        <v>259646.36363636362</v>
      </c>
      <c r="J3679" s="43">
        <v>45064</v>
      </c>
      <c r="K3679" s="44">
        <v>2472820</v>
      </c>
      <c r="L3679" s="45">
        <v>0.1075</v>
      </c>
      <c r="M3679" s="46">
        <f t="shared" si="229"/>
        <v>265828.15000000002</v>
      </c>
      <c r="N3679" s="47">
        <f t="shared" si="230"/>
        <v>6181.7863636364054</v>
      </c>
      <c r="O3679" s="48">
        <f t="shared" si="231"/>
        <v>6676.3292727273183</v>
      </c>
      <c r="P3679" s="49"/>
      <c r="Q3679" s="49"/>
      <c r="R3679" s="50"/>
    </row>
    <row r="3680" spans="1:18" x14ac:dyDescent="0.25">
      <c r="A3680" s="51">
        <v>3677</v>
      </c>
      <c r="B3680" s="52"/>
      <c r="C3680" s="38" t="s">
        <v>6971</v>
      </c>
      <c r="D3680" s="39">
        <v>45037</v>
      </c>
      <c r="E3680" s="40" t="s">
        <v>4685</v>
      </c>
      <c r="F3680" s="41">
        <v>1580827</v>
      </c>
      <c r="G3680" s="40" t="s">
        <v>3749</v>
      </c>
      <c r="H3680" s="41">
        <v>165987</v>
      </c>
      <c r="I3680" s="42">
        <f t="shared" si="228"/>
        <v>150897.27272727271</v>
      </c>
      <c r="J3680" s="43">
        <v>45064</v>
      </c>
      <c r="K3680" s="44">
        <v>1437115</v>
      </c>
      <c r="L3680" s="45">
        <v>0.1075</v>
      </c>
      <c r="M3680" s="46">
        <f t="shared" si="229"/>
        <v>154489.86249999999</v>
      </c>
      <c r="N3680" s="47">
        <f t="shared" si="230"/>
        <v>3592.5897727272823</v>
      </c>
      <c r="O3680" s="48">
        <f t="shared" si="231"/>
        <v>3879.9969545454651</v>
      </c>
      <c r="P3680" s="49"/>
      <c r="Q3680" s="49"/>
      <c r="R3680" s="50"/>
    </row>
    <row r="3681" spans="1:18" x14ac:dyDescent="0.25">
      <c r="A3681" s="51">
        <v>3678</v>
      </c>
      <c r="B3681" s="52"/>
      <c r="C3681" s="38" t="s">
        <v>6972</v>
      </c>
      <c r="D3681" s="39">
        <v>45020</v>
      </c>
      <c r="E3681" s="40" t="s">
        <v>4718</v>
      </c>
      <c r="F3681" s="41">
        <v>518078</v>
      </c>
      <c r="G3681" s="40" t="s">
        <v>3749</v>
      </c>
      <c r="H3681" s="41">
        <v>54398</v>
      </c>
      <c r="I3681" s="42">
        <f t="shared" si="228"/>
        <v>49452.727272727272</v>
      </c>
      <c r="J3681" s="43">
        <v>45064</v>
      </c>
      <c r="K3681" s="44">
        <v>470980</v>
      </c>
      <c r="L3681" s="45">
        <v>0.1075</v>
      </c>
      <c r="M3681" s="46">
        <f t="shared" si="229"/>
        <v>50630.35</v>
      </c>
      <c r="N3681" s="47">
        <f t="shared" si="230"/>
        <v>1177.6227272727265</v>
      </c>
      <c r="O3681" s="48">
        <f t="shared" si="231"/>
        <v>1271.8325454545447</v>
      </c>
      <c r="P3681" s="49"/>
      <c r="Q3681" s="49"/>
      <c r="R3681" s="50"/>
    </row>
    <row r="3682" spans="1:18" x14ac:dyDescent="0.25">
      <c r="A3682" s="51">
        <v>3679</v>
      </c>
      <c r="B3682" s="52"/>
      <c r="C3682" s="38" t="s">
        <v>6973</v>
      </c>
      <c r="D3682" s="39">
        <v>45026</v>
      </c>
      <c r="E3682" s="40" t="s">
        <v>4718</v>
      </c>
      <c r="F3682" s="41">
        <v>701115</v>
      </c>
      <c r="G3682" s="40" t="s">
        <v>3749</v>
      </c>
      <c r="H3682" s="41">
        <v>73617</v>
      </c>
      <c r="I3682" s="42">
        <f t="shared" si="228"/>
        <v>66924.545454545456</v>
      </c>
      <c r="J3682" s="43">
        <v>45064</v>
      </c>
      <c r="K3682" s="44">
        <v>637377</v>
      </c>
      <c r="L3682" s="45">
        <v>0.1075</v>
      </c>
      <c r="M3682" s="46">
        <f t="shared" si="229"/>
        <v>68518.027499999997</v>
      </c>
      <c r="N3682" s="47">
        <f t="shared" si="230"/>
        <v>1593.4820454545406</v>
      </c>
      <c r="O3682" s="48">
        <f t="shared" si="231"/>
        <v>1720.960609090904</v>
      </c>
      <c r="P3682" s="49"/>
      <c r="Q3682" s="49"/>
      <c r="R3682" s="50"/>
    </row>
    <row r="3683" spans="1:18" x14ac:dyDescent="0.25">
      <c r="A3683" s="51">
        <v>3680</v>
      </c>
      <c r="B3683" s="52"/>
      <c r="C3683" s="38" t="s">
        <v>6974</v>
      </c>
      <c r="D3683" s="39">
        <v>45042</v>
      </c>
      <c r="E3683" s="55"/>
      <c r="F3683" s="41">
        <v>1059441</v>
      </c>
      <c r="G3683" s="40" t="s">
        <v>3749</v>
      </c>
      <c r="H3683" s="41">
        <v>111241</v>
      </c>
      <c r="I3683" s="42">
        <f t="shared" si="228"/>
        <v>101128.18181818181</v>
      </c>
      <c r="J3683" s="43">
        <v>45064</v>
      </c>
      <c r="K3683" s="44">
        <v>963128</v>
      </c>
      <c r="L3683" s="45">
        <v>0.1075</v>
      </c>
      <c r="M3683" s="46">
        <f t="shared" si="229"/>
        <v>103536.26</v>
      </c>
      <c r="N3683" s="47">
        <f t="shared" si="230"/>
        <v>2408.0781818181858</v>
      </c>
      <c r="O3683" s="48">
        <f t="shared" si="231"/>
        <v>2600.724436363641</v>
      </c>
      <c r="P3683" s="49"/>
      <c r="Q3683" s="49"/>
      <c r="R3683" s="50"/>
    </row>
    <row r="3684" spans="1:18" x14ac:dyDescent="0.25">
      <c r="A3684" s="51">
        <v>3681</v>
      </c>
      <c r="B3684" s="52"/>
      <c r="C3684" s="38" t="s">
        <v>6975</v>
      </c>
      <c r="D3684" s="39">
        <v>45036</v>
      </c>
      <c r="E3684" s="40" t="s">
        <v>4685</v>
      </c>
      <c r="F3684" s="41">
        <v>1750665</v>
      </c>
      <c r="G3684" s="40" t="s">
        <v>3749</v>
      </c>
      <c r="H3684" s="41">
        <v>183820</v>
      </c>
      <c r="I3684" s="42">
        <f t="shared" si="228"/>
        <v>167109.09090909088</v>
      </c>
      <c r="J3684" s="43">
        <v>45064</v>
      </c>
      <c r="K3684" s="44">
        <v>1591514</v>
      </c>
      <c r="L3684" s="45">
        <v>0.1075</v>
      </c>
      <c r="M3684" s="46">
        <f t="shared" si="229"/>
        <v>171087.755</v>
      </c>
      <c r="N3684" s="47">
        <f t="shared" si="230"/>
        <v>3978.664090909122</v>
      </c>
      <c r="O3684" s="48">
        <f t="shared" si="231"/>
        <v>4296.9572181818521</v>
      </c>
      <c r="P3684" s="49"/>
      <c r="Q3684" s="49"/>
      <c r="R3684" s="50"/>
    </row>
    <row r="3685" spans="1:18" x14ac:dyDescent="0.25">
      <c r="A3685" s="51">
        <v>3682</v>
      </c>
      <c r="B3685" s="52"/>
      <c r="C3685" s="38" t="s">
        <v>6976</v>
      </c>
      <c r="D3685" s="39">
        <v>45041</v>
      </c>
      <c r="E3685" s="40" t="s">
        <v>4731</v>
      </c>
      <c r="F3685" s="41">
        <v>1168525</v>
      </c>
      <c r="G3685" s="40" t="s">
        <v>3749</v>
      </c>
      <c r="H3685" s="41">
        <v>122695</v>
      </c>
      <c r="I3685" s="42">
        <f t="shared" si="228"/>
        <v>111540.90909090909</v>
      </c>
      <c r="J3685" s="43">
        <v>45064</v>
      </c>
      <c r="K3685" s="44">
        <v>1062295</v>
      </c>
      <c r="L3685" s="45">
        <v>0.1075</v>
      </c>
      <c r="M3685" s="46">
        <f t="shared" si="229"/>
        <v>114196.71249999999</v>
      </c>
      <c r="N3685" s="47">
        <f t="shared" si="230"/>
        <v>2655.8034090909059</v>
      </c>
      <c r="O3685" s="48">
        <f t="shared" si="231"/>
        <v>2868.2676818181785</v>
      </c>
      <c r="P3685" s="49"/>
      <c r="Q3685" s="49"/>
      <c r="R3685" s="50"/>
    </row>
    <row r="3686" spans="1:18" x14ac:dyDescent="0.25">
      <c r="A3686" s="51">
        <v>3683</v>
      </c>
      <c r="B3686" s="52"/>
      <c r="C3686" s="38" t="s">
        <v>6977</v>
      </c>
      <c r="D3686" s="39">
        <v>45042</v>
      </c>
      <c r="E3686" s="40" t="s">
        <v>4682</v>
      </c>
      <c r="F3686" s="41">
        <v>1088247</v>
      </c>
      <c r="G3686" s="40" t="s">
        <v>3749</v>
      </c>
      <c r="H3686" s="41">
        <v>114266</v>
      </c>
      <c r="I3686" s="42">
        <f t="shared" si="228"/>
        <v>103878.18181818181</v>
      </c>
      <c r="J3686" s="43">
        <v>45064</v>
      </c>
      <c r="K3686" s="44">
        <v>989315</v>
      </c>
      <c r="L3686" s="45">
        <v>0.1075</v>
      </c>
      <c r="M3686" s="46">
        <f t="shared" si="229"/>
        <v>106351.3625</v>
      </c>
      <c r="N3686" s="47">
        <f t="shared" si="230"/>
        <v>2473.180681818194</v>
      </c>
      <c r="O3686" s="48">
        <f t="shared" si="231"/>
        <v>2671.0351363636496</v>
      </c>
      <c r="P3686" s="49"/>
      <c r="Q3686" s="49"/>
      <c r="R3686" s="50"/>
    </row>
    <row r="3687" spans="1:18" x14ac:dyDescent="0.25">
      <c r="A3687" s="51">
        <v>3684</v>
      </c>
      <c r="B3687" s="52"/>
      <c r="C3687" s="38" t="s">
        <v>6978</v>
      </c>
      <c r="D3687" s="39">
        <v>45038</v>
      </c>
      <c r="E3687" s="40" t="s">
        <v>5547</v>
      </c>
      <c r="F3687" s="41">
        <v>837089</v>
      </c>
      <c r="G3687" s="40" t="s">
        <v>3749</v>
      </c>
      <c r="H3687" s="41">
        <v>87894</v>
      </c>
      <c r="I3687" s="42">
        <f t="shared" si="228"/>
        <v>79903.636363636353</v>
      </c>
      <c r="J3687" s="43">
        <v>45064</v>
      </c>
      <c r="K3687" s="44">
        <v>760990</v>
      </c>
      <c r="L3687" s="45">
        <v>0.1075</v>
      </c>
      <c r="M3687" s="46">
        <f t="shared" si="229"/>
        <v>81806.425000000003</v>
      </c>
      <c r="N3687" s="47">
        <f t="shared" si="230"/>
        <v>1902.7886363636499</v>
      </c>
      <c r="O3687" s="48">
        <f t="shared" si="231"/>
        <v>2055.0117272727421</v>
      </c>
      <c r="P3687" s="49"/>
      <c r="Q3687" s="49"/>
      <c r="R3687" s="50"/>
    </row>
    <row r="3688" spans="1:18" x14ac:dyDescent="0.25">
      <c r="A3688" s="51">
        <v>3685</v>
      </c>
      <c r="B3688" s="52"/>
      <c r="C3688" s="38" t="s">
        <v>6979</v>
      </c>
      <c r="D3688" s="39">
        <v>45042</v>
      </c>
      <c r="E3688" s="40" t="s">
        <v>4731</v>
      </c>
      <c r="F3688" s="41">
        <v>548184</v>
      </c>
      <c r="G3688" s="40" t="s">
        <v>3749</v>
      </c>
      <c r="H3688" s="41">
        <v>57559</v>
      </c>
      <c r="I3688" s="42">
        <f t="shared" si="228"/>
        <v>52326.363636363632</v>
      </c>
      <c r="J3688" s="43">
        <v>45064</v>
      </c>
      <c r="K3688" s="44">
        <v>498349</v>
      </c>
      <c r="L3688" s="45">
        <v>0.1075</v>
      </c>
      <c r="M3688" s="46">
        <f t="shared" si="229"/>
        <v>53572.517500000002</v>
      </c>
      <c r="N3688" s="47">
        <f t="shared" si="230"/>
        <v>1246.1538636363694</v>
      </c>
      <c r="O3688" s="48">
        <f t="shared" si="231"/>
        <v>1345.8461727272791</v>
      </c>
      <c r="P3688" s="49"/>
      <c r="Q3688" s="49"/>
      <c r="R3688" s="50"/>
    </row>
    <row r="3689" spans="1:18" x14ac:dyDescent="0.25">
      <c r="A3689" s="51">
        <v>3686</v>
      </c>
      <c r="B3689" s="52"/>
      <c r="C3689" s="38" t="s">
        <v>6980</v>
      </c>
      <c r="D3689" s="39">
        <v>45037</v>
      </c>
      <c r="E3689" s="40" t="s">
        <v>4718</v>
      </c>
      <c r="F3689" s="41">
        <v>1743328</v>
      </c>
      <c r="G3689" s="40" t="s">
        <v>3749</v>
      </c>
      <c r="H3689" s="41">
        <v>183049</v>
      </c>
      <c r="I3689" s="42">
        <f t="shared" si="228"/>
        <v>166408.18181818179</v>
      </c>
      <c r="J3689" s="43">
        <v>45064</v>
      </c>
      <c r="K3689" s="44">
        <v>1584844</v>
      </c>
      <c r="L3689" s="45">
        <v>0.1075</v>
      </c>
      <c r="M3689" s="46">
        <f t="shared" si="229"/>
        <v>170370.73</v>
      </c>
      <c r="N3689" s="47">
        <f t="shared" si="230"/>
        <v>3962.5481818182161</v>
      </c>
      <c r="O3689" s="48">
        <f t="shared" si="231"/>
        <v>4279.5520363636733</v>
      </c>
      <c r="P3689" s="49"/>
      <c r="Q3689" s="49"/>
      <c r="R3689" s="50"/>
    </row>
    <row r="3690" spans="1:18" x14ac:dyDescent="0.25">
      <c r="A3690" s="51">
        <v>3687</v>
      </c>
      <c r="B3690" s="52"/>
      <c r="C3690" s="38" t="s">
        <v>6981</v>
      </c>
      <c r="D3690" s="39">
        <v>45043</v>
      </c>
      <c r="E3690" s="40" t="s">
        <v>4718</v>
      </c>
      <c r="F3690" s="41">
        <v>1967125</v>
      </c>
      <c r="G3690" s="40" t="s">
        <v>3749</v>
      </c>
      <c r="H3690" s="41">
        <v>206548</v>
      </c>
      <c r="I3690" s="42">
        <f t="shared" si="228"/>
        <v>187770.90909090909</v>
      </c>
      <c r="J3690" s="43">
        <v>45064</v>
      </c>
      <c r="K3690" s="44">
        <v>1788295</v>
      </c>
      <c r="L3690" s="45">
        <v>0.1075</v>
      </c>
      <c r="M3690" s="46">
        <f t="shared" si="229"/>
        <v>192241.71249999999</v>
      </c>
      <c r="N3690" s="47">
        <f t="shared" si="230"/>
        <v>4470.8034090909059</v>
      </c>
      <c r="O3690" s="48">
        <f t="shared" si="231"/>
        <v>4828.4676818181788</v>
      </c>
      <c r="P3690" s="49"/>
      <c r="Q3690" s="49"/>
      <c r="R3690" s="50"/>
    </row>
    <row r="3691" spans="1:18" x14ac:dyDescent="0.25">
      <c r="A3691" s="51">
        <v>3688</v>
      </c>
      <c r="B3691" s="52"/>
      <c r="C3691" s="38" t="s">
        <v>6982</v>
      </c>
      <c r="D3691" s="39">
        <v>45044</v>
      </c>
      <c r="E3691" s="40" t="s">
        <v>4718</v>
      </c>
      <c r="F3691" s="41">
        <v>985585</v>
      </c>
      <c r="G3691" s="40" t="s">
        <v>3749</v>
      </c>
      <c r="H3691" s="41">
        <v>103486</v>
      </c>
      <c r="I3691" s="42">
        <f t="shared" si="228"/>
        <v>94078.181818181809</v>
      </c>
      <c r="J3691" s="43">
        <v>45064</v>
      </c>
      <c r="K3691" s="44">
        <v>895986</v>
      </c>
      <c r="L3691" s="45">
        <v>0.1075</v>
      </c>
      <c r="M3691" s="46">
        <f t="shared" si="229"/>
        <v>96318.494999999995</v>
      </c>
      <c r="N3691" s="47">
        <f t="shared" si="230"/>
        <v>2240.3131818181864</v>
      </c>
      <c r="O3691" s="48">
        <f t="shared" si="231"/>
        <v>2419.5382363636413</v>
      </c>
      <c r="P3691" s="49"/>
      <c r="Q3691" s="49"/>
      <c r="R3691" s="50"/>
    </row>
    <row r="3692" spans="1:18" x14ac:dyDescent="0.25">
      <c r="A3692" s="51">
        <v>3689</v>
      </c>
      <c r="B3692" s="52"/>
      <c r="C3692" s="38" t="s">
        <v>6983</v>
      </c>
      <c r="D3692" s="39">
        <v>45021</v>
      </c>
      <c r="E3692" s="40" t="s">
        <v>4718</v>
      </c>
      <c r="F3692" s="41">
        <v>1287255</v>
      </c>
      <c r="G3692" s="40" t="s">
        <v>3749</v>
      </c>
      <c r="H3692" s="41">
        <v>135162</v>
      </c>
      <c r="I3692" s="42">
        <f t="shared" si="228"/>
        <v>122874.54545454544</v>
      </c>
      <c r="J3692" s="43">
        <v>45064</v>
      </c>
      <c r="K3692" s="44">
        <v>1170232</v>
      </c>
      <c r="L3692" s="45">
        <v>0.1075</v>
      </c>
      <c r="M3692" s="46">
        <f t="shared" si="229"/>
        <v>125799.94</v>
      </c>
      <c r="N3692" s="47">
        <f t="shared" si="230"/>
        <v>2925.394545454561</v>
      </c>
      <c r="O3692" s="48">
        <f t="shared" si="231"/>
        <v>3159.4261090909263</v>
      </c>
      <c r="P3692" s="49"/>
      <c r="Q3692" s="49"/>
      <c r="R3692" s="50"/>
    </row>
    <row r="3693" spans="1:18" x14ac:dyDescent="0.25">
      <c r="A3693" s="51">
        <v>3690</v>
      </c>
      <c r="B3693" s="52"/>
      <c r="C3693" s="38" t="s">
        <v>6984</v>
      </c>
      <c r="D3693" s="39">
        <v>45042</v>
      </c>
      <c r="E3693" s="40" t="s">
        <v>4718</v>
      </c>
      <c r="F3693" s="41">
        <v>1091939</v>
      </c>
      <c r="G3693" s="40" t="s">
        <v>3749</v>
      </c>
      <c r="H3693" s="41">
        <v>114654</v>
      </c>
      <c r="I3693" s="42">
        <f t="shared" si="228"/>
        <v>104230.90909090909</v>
      </c>
      <c r="J3693" s="43">
        <v>45064</v>
      </c>
      <c r="K3693" s="44">
        <v>992672</v>
      </c>
      <c r="L3693" s="45">
        <v>0.1075</v>
      </c>
      <c r="M3693" s="46">
        <f t="shared" si="229"/>
        <v>106712.24</v>
      </c>
      <c r="N3693" s="47">
        <f t="shared" si="230"/>
        <v>2481.330909090917</v>
      </c>
      <c r="O3693" s="48">
        <f t="shared" si="231"/>
        <v>2679.8373818181904</v>
      </c>
      <c r="P3693" s="49"/>
      <c r="Q3693" s="49"/>
      <c r="R3693" s="50"/>
    </row>
    <row r="3694" spans="1:18" x14ac:dyDescent="0.25">
      <c r="A3694" s="51">
        <v>3691</v>
      </c>
      <c r="B3694" s="52"/>
      <c r="C3694" s="38" t="s">
        <v>6985</v>
      </c>
      <c r="D3694" s="39">
        <v>45042</v>
      </c>
      <c r="E3694" s="40" t="s">
        <v>4718</v>
      </c>
      <c r="F3694" s="41">
        <v>441602</v>
      </c>
      <c r="G3694" s="40" t="s">
        <v>3749</v>
      </c>
      <c r="H3694" s="41">
        <v>46368</v>
      </c>
      <c r="I3694" s="42">
        <f t="shared" si="228"/>
        <v>42152.727272727272</v>
      </c>
      <c r="J3694" s="43">
        <v>45064</v>
      </c>
      <c r="K3694" s="44">
        <v>401456</v>
      </c>
      <c r="L3694" s="45">
        <v>0.1075</v>
      </c>
      <c r="M3694" s="46">
        <f t="shared" si="229"/>
        <v>43156.52</v>
      </c>
      <c r="N3694" s="47">
        <f t="shared" si="230"/>
        <v>1003.7927272727247</v>
      </c>
      <c r="O3694" s="48">
        <f t="shared" si="231"/>
        <v>1084.0961454545427</v>
      </c>
      <c r="P3694" s="49"/>
      <c r="Q3694" s="49"/>
      <c r="R3694" s="50"/>
    </row>
    <row r="3695" spans="1:18" x14ac:dyDescent="0.25">
      <c r="A3695" s="51">
        <v>3692</v>
      </c>
      <c r="B3695" s="52"/>
      <c r="C3695" s="38" t="s">
        <v>6986</v>
      </c>
      <c r="D3695" s="39">
        <v>45044</v>
      </c>
      <c r="E3695" s="40" t="s">
        <v>4718</v>
      </c>
      <c r="F3695" s="41">
        <v>458792</v>
      </c>
      <c r="G3695" s="40" t="s">
        <v>3749</v>
      </c>
      <c r="H3695" s="41">
        <v>48173</v>
      </c>
      <c r="I3695" s="42">
        <f t="shared" si="228"/>
        <v>43793.63636363636</v>
      </c>
      <c r="J3695" s="43">
        <v>45064</v>
      </c>
      <c r="K3695" s="44">
        <v>417084</v>
      </c>
      <c r="L3695" s="45">
        <v>0.1075</v>
      </c>
      <c r="M3695" s="46">
        <f t="shared" si="229"/>
        <v>44836.53</v>
      </c>
      <c r="N3695" s="47">
        <f t="shared" si="230"/>
        <v>1042.8936363636385</v>
      </c>
      <c r="O3695" s="48">
        <f t="shared" si="231"/>
        <v>1126.3251272727296</v>
      </c>
      <c r="P3695" s="49"/>
      <c r="Q3695" s="49"/>
      <c r="R3695" s="50"/>
    </row>
    <row r="3696" spans="1:18" x14ac:dyDescent="0.25">
      <c r="A3696" s="51">
        <v>3693</v>
      </c>
      <c r="B3696" s="52"/>
      <c r="C3696" s="38" t="s">
        <v>6987</v>
      </c>
      <c r="D3696" s="39">
        <v>45043</v>
      </c>
      <c r="E3696" s="40" t="s">
        <v>4685</v>
      </c>
      <c r="F3696" s="41">
        <v>488653</v>
      </c>
      <c r="G3696" s="40" t="s">
        <v>3749</v>
      </c>
      <c r="H3696" s="41">
        <v>51309</v>
      </c>
      <c r="I3696" s="42">
        <f t="shared" si="228"/>
        <v>46644.545454545449</v>
      </c>
      <c r="J3696" s="43">
        <v>45064</v>
      </c>
      <c r="K3696" s="44">
        <v>444230</v>
      </c>
      <c r="L3696" s="45">
        <v>0.1075</v>
      </c>
      <c r="M3696" s="46">
        <f t="shared" si="229"/>
        <v>47754.724999999999</v>
      </c>
      <c r="N3696" s="47">
        <f t="shared" si="230"/>
        <v>1110.17954545455</v>
      </c>
      <c r="O3696" s="48">
        <f t="shared" si="231"/>
        <v>1198.993909090914</v>
      </c>
      <c r="P3696" s="49"/>
      <c r="Q3696" s="49"/>
      <c r="R3696" s="50"/>
    </row>
    <row r="3697" spans="1:18" x14ac:dyDescent="0.25">
      <c r="A3697" s="51">
        <v>3694</v>
      </c>
      <c r="B3697" s="52"/>
      <c r="C3697" s="38" t="s">
        <v>6988</v>
      </c>
      <c r="D3697" s="39">
        <v>45021</v>
      </c>
      <c r="E3697" s="40" t="s">
        <v>4731</v>
      </c>
      <c r="F3697" s="41">
        <v>1476660</v>
      </c>
      <c r="G3697" s="40" t="s">
        <v>3749</v>
      </c>
      <c r="H3697" s="41">
        <v>155049</v>
      </c>
      <c r="I3697" s="42">
        <f t="shared" si="228"/>
        <v>140953.63636363635</v>
      </c>
      <c r="J3697" s="43">
        <v>45064</v>
      </c>
      <c r="K3697" s="44">
        <v>1342418</v>
      </c>
      <c r="L3697" s="45">
        <v>0.1075</v>
      </c>
      <c r="M3697" s="46">
        <f t="shared" si="229"/>
        <v>144309.935</v>
      </c>
      <c r="N3697" s="47">
        <f t="shared" si="230"/>
        <v>3356.2986363636446</v>
      </c>
      <c r="O3697" s="48">
        <f t="shared" si="231"/>
        <v>3624.8025272727364</v>
      </c>
      <c r="P3697" s="49"/>
      <c r="Q3697" s="49"/>
      <c r="R3697" s="50"/>
    </row>
    <row r="3698" spans="1:18" x14ac:dyDescent="0.25">
      <c r="A3698" s="51">
        <v>3695</v>
      </c>
      <c r="B3698" s="52"/>
      <c r="C3698" s="38" t="s">
        <v>6989</v>
      </c>
      <c r="D3698" s="39">
        <v>45023</v>
      </c>
      <c r="E3698" s="40" t="s">
        <v>4723</v>
      </c>
      <c r="F3698" s="41">
        <v>403871</v>
      </c>
      <c r="G3698" s="40" t="s">
        <v>3749</v>
      </c>
      <c r="H3698" s="41">
        <v>42406</v>
      </c>
      <c r="I3698" s="42">
        <f t="shared" si="228"/>
        <v>38550.909090909088</v>
      </c>
      <c r="J3698" s="43">
        <v>45064</v>
      </c>
      <c r="K3698" s="44">
        <v>367155</v>
      </c>
      <c r="L3698" s="45">
        <v>0.1075</v>
      </c>
      <c r="M3698" s="46">
        <f t="shared" si="229"/>
        <v>39469.162499999999</v>
      </c>
      <c r="N3698" s="47">
        <f t="shared" si="230"/>
        <v>918.25340909091028</v>
      </c>
      <c r="O3698" s="48">
        <f t="shared" si="231"/>
        <v>991.7136818181832</v>
      </c>
      <c r="P3698" s="49"/>
      <c r="Q3698" s="49"/>
      <c r="R3698" s="50"/>
    </row>
    <row r="3699" spans="1:18" x14ac:dyDescent="0.25">
      <c r="A3699" s="51">
        <v>3696</v>
      </c>
      <c r="B3699" s="52"/>
      <c r="C3699" s="38" t="s">
        <v>6990</v>
      </c>
      <c r="D3699" s="39">
        <v>45024</v>
      </c>
      <c r="E3699" s="40" t="s">
        <v>4723</v>
      </c>
      <c r="F3699" s="41">
        <v>679872</v>
      </c>
      <c r="G3699" s="40" t="s">
        <v>3749</v>
      </c>
      <c r="H3699" s="41">
        <v>71387</v>
      </c>
      <c r="I3699" s="42">
        <f t="shared" si="228"/>
        <v>64897.272727272721</v>
      </c>
      <c r="J3699" s="43">
        <v>45064</v>
      </c>
      <c r="K3699" s="44">
        <v>618065</v>
      </c>
      <c r="L3699" s="45">
        <v>0.1075</v>
      </c>
      <c r="M3699" s="46">
        <f t="shared" si="229"/>
        <v>66441.987500000003</v>
      </c>
      <c r="N3699" s="47">
        <f t="shared" si="230"/>
        <v>1544.7147727272823</v>
      </c>
      <c r="O3699" s="48">
        <f t="shared" si="231"/>
        <v>1668.2919545454649</v>
      </c>
      <c r="P3699" s="49"/>
      <c r="Q3699" s="49"/>
      <c r="R3699" s="50"/>
    </row>
    <row r="3700" spans="1:18" x14ac:dyDescent="0.25">
      <c r="A3700" s="51">
        <v>3697</v>
      </c>
      <c r="B3700" s="52"/>
      <c r="C3700" s="38" t="s">
        <v>6991</v>
      </c>
      <c r="D3700" s="39">
        <v>45028</v>
      </c>
      <c r="E3700" s="40" t="s">
        <v>4731</v>
      </c>
      <c r="F3700" s="41">
        <v>156090</v>
      </c>
      <c r="G3700" s="40" t="s">
        <v>3749</v>
      </c>
      <c r="H3700" s="41">
        <v>16389</v>
      </c>
      <c r="I3700" s="42">
        <f t="shared" si="228"/>
        <v>14899.090909090908</v>
      </c>
      <c r="J3700" s="43">
        <v>45064</v>
      </c>
      <c r="K3700" s="44">
        <v>141900</v>
      </c>
      <c r="L3700" s="45">
        <v>0.1075</v>
      </c>
      <c r="M3700" s="46">
        <f t="shared" si="229"/>
        <v>15254.25</v>
      </c>
      <c r="N3700" s="47">
        <f t="shared" si="230"/>
        <v>355.1590909090919</v>
      </c>
      <c r="O3700" s="48">
        <f t="shared" si="231"/>
        <v>383.57181818181925</v>
      </c>
      <c r="P3700" s="49"/>
      <c r="Q3700" s="49"/>
      <c r="R3700" s="50"/>
    </row>
    <row r="3701" spans="1:18" x14ac:dyDescent="0.25">
      <c r="A3701" s="51">
        <v>3698</v>
      </c>
      <c r="B3701" s="52"/>
      <c r="C3701" s="38" t="s">
        <v>6992</v>
      </c>
      <c r="D3701" s="39">
        <v>45027</v>
      </c>
      <c r="E3701" s="40" t="s">
        <v>4723</v>
      </c>
      <c r="F3701" s="41">
        <v>713785</v>
      </c>
      <c r="G3701" s="40" t="s">
        <v>3749</v>
      </c>
      <c r="H3701" s="41">
        <v>74947</v>
      </c>
      <c r="I3701" s="42">
        <f t="shared" si="228"/>
        <v>68133.636363636353</v>
      </c>
      <c r="J3701" s="43">
        <v>45064</v>
      </c>
      <c r="K3701" s="44">
        <v>648895</v>
      </c>
      <c r="L3701" s="45">
        <v>0.1075</v>
      </c>
      <c r="M3701" s="46">
        <f t="shared" si="229"/>
        <v>69756.212499999994</v>
      </c>
      <c r="N3701" s="47">
        <f t="shared" si="230"/>
        <v>1622.5761363636411</v>
      </c>
      <c r="O3701" s="48">
        <f t="shared" si="231"/>
        <v>1752.3822272727325</v>
      </c>
      <c r="P3701" s="49"/>
      <c r="Q3701" s="49"/>
      <c r="R3701" s="50"/>
    </row>
    <row r="3702" spans="1:18" x14ac:dyDescent="0.25">
      <c r="A3702" s="51">
        <v>3699</v>
      </c>
      <c r="B3702" s="52"/>
      <c r="C3702" s="38" t="s">
        <v>6993</v>
      </c>
      <c r="D3702" s="39">
        <v>45021</v>
      </c>
      <c r="E3702" s="40" t="s">
        <v>4685</v>
      </c>
      <c r="F3702" s="41">
        <v>1051877</v>
      </c>
      <c r="G3702" s="40" t="s">
        <v>3749</v>
      </c>
      <c r="H3702" s="41">
        <v>110447</v>
      </c>
      <c r="I3702" s="42">
        <f t="shared" si="228"/>
        <v>100406.36363636363</v>
      </c>
      <c r="J3702" s="43">
        <v>45064</v>
      </c>
      <c r="K3702" s="44">
        <v>956252</v>
      </c>
      <c r="L3702" s="45">
        <v>0.1075</v>
      </c>
      <c r="M3702" s="46">
        <f t="shared" si="229"/>
        <v>102797.09</v>
      </c>
      <c r="N3702" s="47">
        <f t="shared" si="230"/>
        <v>2390.7263636363641</v>
      </c>
      <c r="O3702" s="48">
        <f t="shared" si="231"/>
        <v>2581.9844727272734</v>
      </c>
      <c r="P3702" s="49"/>
      <c r="Q3702" s="49"/>
      <c r="R3702" s="50"/>
    </row>
    <row r="3703" spans="1:18" x14ac:dyDescent="0.25">
      <c r="A3703" s="51">
        <v>3700</v>
      </c>
      <c r="B3703" s="52"/>
      <c r="C3703" s="38" t="s">
        <v>6994</v>
      </c>
      <c r="D3703" s="39">
        <v>45027</v>
      </c>
      <c r="E3703" s="40" t="s">
        <v>4682</v>
      </c>
      <c r="F3703" s="41">
        <v>896576</v>
      </c>
      <c r="G3703" s="40" t="s">
        <v>3749</v>
      </c>
      <c r="H3703" s="41">
        <v>94140</v>
      </c>
      <c r="I3703" s="42">
        <f t="shared" si="228"/>
        <v>85581.818181818177</v>
      </c>
      <c r="J3703" s="43">
        <v>45064</v>
      </c>
      <c r="K3703" s="44">
        <v>815069</v>
      </c>
      <c r="L3703" s="45">
        <v>0.1075</v>
      </c>
      <c r="M3703" s="46">
        <f t="shared" si="229"/>
        <v>87619.917499999996</v>
      </c>
      <c r="N3703" s="47">
        <f t="shared" si="230"/>
        <v>2038.0993181818194</v>
      </c>
      <c r="O3703" s="48">
        <f t="shared" si="231"/>
        <v>2201.1472636363651</v>
      </c>
      <c r="P3703" s="49"/>
      <c r="Q3703" s="49"/>
      <c r="R3703" s="50"/>
    </row>
    <row r="3704" spans="1:18" x14ac:dyDescent="0.25">
      <c r="A3704" s="51">
        <v>3701</v>
      </c>
      <c r="B3704" s="52"/>
      <c r="C3704" s="38" t="s">
        <v>6995</v>
      </c>
      <c r="D3704" s="39">
        <v>45030</v>
      </c>
      <c r="E3704" s="40" t="s">
        <v>4685</v>
      </c>
      <c r="F3704" s="41">
        <v>1823388</v>
      </c>
      <c r="G3704" s="40" t="s">
        <v>3749</v>
      </c>
      <c r="H3704" s="41">
        <v>191456</v>
      </c>
      <c r="I3704" s="42">
        <f t="shared" si="228"/>
        <v>174050.90909090909</v>
      </c>
      <c r="J3704" s="43">
        <v>45064</v>
      </c>
      <c r="K3704" s="44">
        <v>1657625</v>
      </c>
      <c r="L3704" s="45">
        <v>0.1075</v>
      </c>
      <c r="M3704" s="46">
        <f t="shared" si="229"/>
        <v>178194.6875</v>
      </c>
      <c r="N3704" s="47">
        <f t="shared" si="230"/>
        <v>4143.7784090909117</v>
      </c>
      <c r="O3704" s="48">
        <f t="shared" si="231"/>
        <v>4475.2806818181853</v>
      </c>
      <c r="P3704" s="49"/>
      <c r="Q3704" s="49"/>
      <c r="R3704" s="50"/>
    </row>
    <row r="3705" spans="1:18" x14ac:dyDescent="0.25">
      <c r="A3705" s="51">
        <v>3702</v>
      </c>
      <c r="B3705" s="52"/>
      <c r="C3705" s="38" t="s">
        <v>6996</v>
      </c>
      <c r="D3705" s="39">
        <v>45030</v>
      </c>
      <c r="E3705" s="40" t="s">
        <v>4731</v>
      </c>
      <c r="F3705" s="41">
        <v>875333</v>
      </c>
      <c r="G3705" s="40" t="s">
        <v>3749</v>
      </c>
      <c r="H3705" s="41">
        <v>91910</v>
      </c>
      <c r="I3705" s="42">
        <f t="shared" si="228"/>
        <v>83554.545454545441</v>
      </c>
      <c r="J3705" s="43">
        <v>45064</v>
      </c>
      <c r="K3705" s="44">
        <v>795757</v>
      </c>
      <c r="L3705" s="45">
        <v>0.1075</v>
      </c>
      <c r="M3705" s="46">
        <f t="shared" si="229"/>
        <v>85543.877500000002</v>
      </c>
      <c r="N3705" s="47">
        <f t="shared" si="230"/>
        <v>1989.332045454561</v>
      </c>
      <c r="O3705" s="48">
        <f t="shared" si="231"/>
        <v>2148.4786090909261</v>
      </c>
      <c r="P3705" s="49"/>
      <c r="Q3705" s="49"/>
      <c r="R3705" s="50"/>
    </row>
    <row r="3706" spans="1:18" x14ac:dyDescent="0.25">
      <c r="A3706" s="51">
        <v>3703</v>
      </c>
      <c r="B3706" s="52"/>
      <c r="C3706" s="38" t="s">
        <v>6997</v>
      </c>
      <c r="D3706" s="39">
        <v>45028</v>
      </c>
      <c r="E3706" s="40" t="s">
        <v>4685</v>
      </c>
      <c r="F3706" s="41">
        <v>355425</v>
      </c>
      <c r="G3706" s="40" t="s">
        <v>3749</v>
      </c>
      <c r="H3706" s="41">
        <v>37320</v>
      </c>
      <c r="I3706" s="42">
        <f t="shared" si="228"/>
        <v>33927.272727272728</v>
      </c>
      <c r="J3706" s="43">
        <v>45064</v>
      </c>
      <c r="K3706" s="44">
        <v>323114</v>
      </c>
      <c r="L3706" s="45">
        <v>0.1075</v>
      </c>
      <c r="M3706" s="46">
        <f t="shared" si="229"/>
        <v>34734.754999999997</v>
      </c>
      <c r="N3706" s="47">
        <f t="shared" si="230"/>
        <v>807.48227272726945</v>
      </c>
      <c r="O3706" s="48">
        <f t="shared" si="231"/>
        <v>872.08085454545107</v>
      </c>
      <c r="P3706" s="49"/>
      <c r="Q3706" s="49"/>
      <c r="R3706" s="50"/>
    </row>
    <row r="3707" spans="1:18" x14ac:dyDescent="0.25">
      <c r="A3707" s="51">
        <v>3704</v>
      </c>
      <c r="B3707" s="52"/>
      <c r="C3707" s="38" t="s">
        <v>6998</v>
      </c>
      <c r="D3707" s="39">
        <v>45028</v>
      </c>
      <c r="E3707" s="40" t="s">
        <v>4731</v>
      </c>
      <c r="F3707" s="41">
        <v>848409</v>
      </c>
      <c r="G3707" s="40" t="s">
        <v>3749</v>
      </c>
      <c r="H3707" s="41">
        <v>89083</v>
      </c>
      <c r="I3707" s="42">
        <f t="shared" si="228"/>
        <v>80984.545454545441</v>
      </c>
      <c r="J3707" s="43">
        <v>45064</v>
      </c>
      <c r="K3707" s="44">
        <v>771281</v>
      </c>
      <c r="L3707" s="45">
        <v>0.1075</v>
      </c>
      <c r="M3707" s="46">
        <f t="shared" si="229"/>
        <v>82912.707500000004</v>
      </c>
      <c r="N3707" s="47">
        <f t="shared" si="230"/>
        <v>1928.1620454545628</v>
      </c>
      <c r="O3707" s="48">
        <f t="shared" si="231"/>
        <v>2082.4150090909279</v>
      </c>
      <c r="P3707" s="49"/>
      <c r="Q3707" s="49"/>
      <c r="R3707" s="50"/>
    </row>
    <row r="3708" spans="1:18" x14ac:dyDescent="0.25">
      <c r="A3708" s="51">
        <v>3705</v>
      </c>
      <c r="B3708" s="52"/>
      <c r="C3708" s="38" t="s">
        <v>6999</v>
      </c>
      <c r="D3708" s="39">
        <v>45027</v>
      </c>
      <c r="E3708" s="40" t="s">
        <v>4723</v>
      </c>
      <c r="F3708" s="41">
        <v>946594</v>
      </c>
      <c r="G3708" s="40" t="s">
        <v>3749</v>
      </c>
      <c r="H3708" s="41">
        <v>99392</v>
      </c>
      <c r="I3708" s="42">
        <f t="shared" si="228"/>
        <v>90356.363636363632</v>
      </c>
      <c r="J3708" s="43">
        <v>45064</v>
      </c>
      <c r="K3708" s="44">
        <v>860540</v>
      </c>
      <c r="L3708" s="45">
        <v>0.1075</v>
      </c>
      <c r="M3708" s="46">
        <f t="shared" si="229"/>
        <v>92508.05</v>
      </c>
      <c r="N3708" s="47">
        <f t="shared" si="230"/>
        <v>2151.6863636363705</v>
      </c>
      <c r="O3708" s="48">
        <f t="shared" si="231"/>
        <v>2323.8212727272803</v>
      </c>
      <c r="P3708" s="49"/>
      <c r="Q3708" s="49"/>
      <c r="R3708" s="50"/>
    </row>
    <row r="3709" spans="1:18" x14ac:dyDescent="0.25">
      <c r="A3709" s="51">
        <v>3706</v>
      </c>
      <c r="B3709" s="52"/>
      <c r="C3709" s="38" t="s">
        <v>7000</v>
      </c>
      <c r="D3709" s="39">
        <v>45033</v>
      </c>
      <c r="E3709" s="40" t="s">
        <v>4718</v>
      </c>
      <c r="F3709" s="41">
        <v>730975</v>
      </c>
      <c r="G3709" s="40" t="s">
        <v>3749</v>
      </c>
      <c r="H3709" s="41">
        <v>76752</v>
      </c>
      <c r="I3709" s="42">
        <f t="shared" si="228"/>
        <v>69774.545454545456</v>
      </c>
      <c r="J3709" s="43">
        <v>45064</v>
      </c>
      <c r="K3709" s="44">
        <v>664523</v>
      </c>
      <c r="L3709" s="45">
        <v>0.1075</v>
      </c>
      <c r="M3709" s="46">
        <f t="shared" si="229"/>
        <v>71436.222500000003</v>
      </c>
      <c r="N3709" s="47">
        <f t="shared" si="230"/>
        <v>1661.6770454545476</v>
      </c>
      <c r="O3709" s="48">
        <f t="shared" si="231"/>
        <v>1794.6112090909116</v>
      </c>
      <c r="P3709" s="49"/>
      <c r="Q3709" s="49"/>
      <c r="R3709" s="50"/>
    </row>
    <row r="3710" spans="1:18" x14ac:dyDescent="0.25">
      <c r="A3710" s="51">
        <v>3707</v>
      </c>
      <c r="B3710" s="52"/>
      <c r="C3710" s="38" t="s">
        <v>7001</v>
      </c>
      <c r="D3710" s="39">
        <v>45030</v>
      </c>
      <c r="E3710" s="40" t="s">
        <v>4718</v>
      </c>
      <c r="F3710" s="41">
        <v>271949</v>
      </c>
      <c r="G3710" s="40" t="s">
        <v>3749</v>
      </c>
      <c r="H3710" s="41">
        <v>28555</v>
      </c>
      <c r="I3710" s="42">
        <f t="shared" si="228"/>
        <v>25959.090909090908</v>
      </c>
      <c r="J3710" s="43">
        <v>45064</v>
      </c>
      <c r="K3710" s="44">
        <v>247226</v>
      </c>
      <c r="L3710" s="45">
        <v>0.1075</v>
      </c>
      <c r="M3710" s="46">
        <f t="shared" si="229"/>
        <v>26576.794999999998</v>
      </c>
      <c r="N3710" s="47">
        <f t="shared" si="230"/>
        <v>617.70409090909016</v>
      </c>
      <c r="O3710" s="48">
        <f t="shared" si="231"/>
        <v>667.1204181818174</v>
      </c>
      <c r="P3710" s="49"/>
      <c r="Q3710" s="49"/>
      <c r="R3710" s="50"/>
    </row>
    <row r="3711" spans="1:18" x14ac:dyDescent="0.25">
      <c r="A3711" s="51">
        <v>3708</v>
      </c>
      <c r="B3711" s="52"/>
      <c r="C3711" s="38" t="s">
        <v>7002</v>
      </c>
      <c r="D3711" s="39">
        <v>45037</v>
      </c>
      <c r="E3711" s="40" t="s">
        <v>4731</v>
      </c>
      <c r="F3711" s="41">
        <v>697062</v>
      </c>
      <c r="G3711" s="40" t="s">
        <v>3749</v>
      </c>
      <c r="H3711" s="41">
        <v>73192</v>
      </c>
      <c r="I3711" s="42">
        <f t="shared" si="228"/>
        <v>66538.181818181809</v>
      </c>
      <c r="J3711" s="43">
        <v>45064</v>
      </c>
      <c r="K3711" s="44">
        <v>633693</v>
      </c>
      <c r="L3711" s="45">
        <v>0.1075</v>
      </c>
      <c r="M3711" s="46">
        <f t="shared" si="229"/>
        <v>68121.997499999998</v>
      </c>
      <c r="N3711" s="47">
        <f t="shared" si="230"/>
        <v>1583.8156818181888</v>
      </c>
      <c r="O3711" s="48">
        <f t="shared" si="231"/>
        <v>1710.5209363636441</v>
      </c>
      <c r="P3711" s="49"/>
      <c r="Q3711" s="49"/>
      <c r="R3711" s="50"/>
    </row>
    <row r="3712" spans="1:18" x14ac:dyDescent="0.25">
      <c r="A3712" s="51">
        <v>3709</v>
      </c>
      <c r="B3712" s="52"/>
      <c r="C3712" s="38" t="s">
        <v>7003</v>
      </c>
      <c r="D3712" s="39">
        <v>45021</v>
      </c>
      <c r="E3712" s="40" t="s">
        <v>4682</v>
      </c>
      <c r="F3712" s="41">
        <v>2118458</v>
      </c>
      <c r="G3712" s="40" t="s">
        <v>3749</v>
      </c>
      <c r="H3712" s="41">
        <v>222438</v>
      </c>
      <c r="I3712" s="42">
        <f t="shared" si="228"/>
        <v>202216.36363636362</v>
      </c>
      <c r="J3712" s="43">
        <v>45064</v>
      </c>
      <c r="K3712" s="44">
        <v>1925871</v>
      </c>
      <c r="L3712" s="45">
        <v>0.1075</v>
      </c>
      <c r="M3712" s="46">
        <f t="shared" si="229"/>
        <v>207031.13250000001</v>
      </c>
      <c r="N3712" s="47">
        <f t="shared" si="230"/>
        <v>4814.7688636363891</v>
      </c>
      <c r="O3712" s="48">
        <f t="shared" si="231"/>
        <v>5199.9503727273004</v>
      </c>
      <c r="P3712" s="49"/>
      <c r="Q3712" s="49"/>
      <c r="R3712" s="50"/>
    </row>
    <row r="3713" spans="1:18" x14ac:dyDescent="0.25">
      <c r="A3713" s="51">
        <v>3710</v>
      </c>
      <c r="B3713" s="52"/>
      <c r="C3713" s="38" t="s">
        <v>7004</v>
      </c>
      <c r="D3713" s="39">
        <v>45021</v>
      </c>
      <c r="E3713" s="40" t="s">
        <v>4682</v>
      </c>
      <c r="F3713" s="41">
        <v>991163</v>
      </c>
      <c r="G3713" s="40" t="s">
        <v>3749</v>
      </c>
      <c r="H3713" s="41">
        <v>104072</v>
      </c>
      <c r="I3713" s="42">
        <f t="shared" si="228"/>
        <v>94610.909090909088</v>
      </c>
      <c r="J3713" s="43">
        <v>45064</v>
      </c>
      <c r="K3713" s="44">
        <v>901057</v>
      </c>
      <c r="L3713" s="45">
        <v>0.1075</v>
      </c>
      <c r="M3713" s="46">
        <f t="shared" si="229"/>
        <v>96863.627500000002</v>
      </c>
      <c r="N3713" s="47">
        <f t="shared" si="230"/>
        <v>2252.7184090909141</v>
      </c>
      <c r="O3713" s="48">
        <f t="shared" si="231"/>
        <v>2432.9358818181872</v>
      </c>
      <c r="P3713" s="49"/>
      <c r="Q3713" s="49"/>
      <c r="R3713" s="50"/>
    </row>
    <row r="3714" spans="1:18" x14ac:dyDescent="0.25">
      <c r="A3714" s="51">
        <v>3711</v>
      </c>
      <c r="B3714" s="52"/>
      <c r="C3714" s="38" t="s">
        <v>7005</v>
      </c>
      <c r="D3714" s="39">
        <v>45027</v>
      </c>
      <c r="E3714" s="40" t="s">
        <v>4682</v>
      </c>
      <c r="F3714" s="41">
        <v>666923</v>
      </c>
      <c r="G3714" s="40" t="s">
        <v>3749</v>
      </c>
      <c r="H3714" s="41">
        <v>70027</v>
      </c>
      <c r="I3714" s="42">
        <f t="shared" si="228"/>
        <v>63660.909090909088</v>
      </c>
      <c r="J3714" s="43">
        <v>45064</v>
      </c>
      <c r="K3714" s="44">
        <v>606294</v>
      </c>
      <c r="L3714" s="45">
        <v>0.1075</v>
      </c>
      <c r="M3714" s="46">
        <f t="shared" si="229"/>
        <v>65176.604999999996</v>
      </c>
      <c r="N3714" s="47">
        <f t="shared" si="230"/>
        <v>1515.6959090909077</v>
      </c>
      <c r="O3714" s="48">
        <f t="shared" si="231"/>
        <v>1636.9515818181803</v>
      </c>
      <c r="P3714" s="49"/>
      <c r="Q3714" s="49"/>
      <c r="R3714" s="50"/>
    </row>
    <row r="3715" spans="1:18" x14ac:dyDescent="0.25">
      <c r="A3715" s="51">
        <v>3712</v>
      </c>
      <c r="B3715" s="52"/>
      <c r="C3715" s="38" t="s">
        <v>7006</v>
      </c>
      <c r="D3715" s="39">
        <v>45028</v>
      </c>
      <c r="E3715" s="40" t="s">
        <v>5547</v>
      </c>
      <c r="F3715" s="41">
        <v>602034</v>
      </c>
      <c r="G3715" s="40" t="s">
        <v>3749</v>
      </c>
      <c r="H3715" s="41">
        <v>63214</v>
      </c>
      <c r="I3715" s="42">
        <f t="shared" si="228"/>
        <v>57467.272727272721</v>
      </c>
      <c r="J3715" s="43">
        <v>45064</v>
      </c>
      <c r="K3715" s="44">
        <v>547304</v>
      </c>
      <c r="L3715" s="45">
        <v>0.1075</v>
      </c>
      <c r="M3715" s="46">
        <f t="shared" si="229"/>
        <v>58835.18</v>
      </c>
      <c r="N3715" s="47">
        <f t="shared" si="230"/>
        <v>1367.9072727272796</v>
      </c>
      <c r="O3715" s="48">
        <f t="shared" si="231"/>
        <v>1477.339854545462</v>
      </c>
      <c r="P3715" s="49"/>
      <c r="Q3715" s="49"/>
      <c r="R3715" s="50"/>
    </row>
    <row r="3716" spans="1:18" x14ac:dyDescent="0.25">
      <c r="A3716" s="51">
        <v>3713</v>
      </c>
      <c r="B3716" s="52"/>
      <c r="C3716" s="38" t="s">
        <v>7007</v>
      </c>
      <c r="D3716" s="39">
        <v>45036</v>
      </c>
      <c r="E3716" s="40" t="s">
        <v>4682</v>
      </c>
      <c r="F3716" s="41">
        <v>441602</v>
      </c>
      <c r="G3716" s="40" t="s">
        <v>3749</v>
      </c>
      <c r="H3716" s="41">
        <v>46368</v>
      </c>
      <c r="I3716" s="42">
        <f t="shared" ref="I3716:I3779" si="232">H3716/1.1</f>
        <v>42152.727272727272</v>
      </c>
      <c r="J3716" s="43">
        <v>45064</v>
      </c>
      <c r="K3716" s="44">
        <v>401456</v>
      </c>
      <c r="L3716" s="45">
        <v>0.1075</v>
      </c>
      <c r="M3716" s="46">
        <f t="shared" ref="M3716:M3779" si="233">K3716*L3716</f>
        <v>43156.52</v>
      </c>
      <c r="N3716" s="47">
        <f t="shared" ref="N3716:N3779" si="234">M3716-I3716</f>
        <v>1003.7927272727247</v>
      </c>
      <c r="O3716" s="48">
        <f t="shared" ref="O3716:O3779" si="235">N3716*1.08</f>
        <v>1084.0961454545427</v>
      </c>
      <c r="P3716" s="49"/>
      <c r="Q3716" s="49"/>
      <c r="R3716" s="50"/>
    </row>
    <row r="3717" spans="1:18" x14ac:dyDescent="0.25">
      <c r="A3717" s="51">
        <v>3714</v>
      </c>
      <c r="B3717" s="52"/>
      <c r="C3717" s="38" t="s">
        <v>7008</v>
      </c>
      <c r="D3717" s="39">
        <v>45026</v>
      </c>
      <c r="E3717" s="40" t="s">
        <v>4731</v>
      </c>
      <c r="F3717" s="41">
        <v>276001</v>
      </c>
      <c r="G3717" s="40" t="s">
        <v>3749</v>
      </c>
      <c r="H3717" s="41">
        <v>28980</v>
      </c>
      <c r="I3717" s="42">
        <f t="shared" si="232"/>
        <v>26345.454545454544</v>
      </c>
      <c r="J3717" s="43">
        <v>45064</v>
      </c>
      <c r="K3717" s="44">
        <v>250910</v>
      </c>
      <c r="L3717" s="45">
        <v>0.1075</v>
      </c>
      <c r="M3717" s="46">
        <f t="shared" si="233"/>
        <v>26972.825000000001</v>
      </c>
      <c r="N3717" s="47">
        <f t="shared" si="234"/>
        <v>627.3704545454566</v>
      </c>
      <c r="O3717" s="48">
        <f t="shared" si="235"/>
        <v>677.56009090909322</v>
      </c>
      <c r="P3717" s="49"/>
      <c r="Q3717" s="49"/>
      <c r="R3717" s="50"/>
    </row>
    <row r="3718" spans="1:18" x14ac:dyDescent="0.25">
      <c r="A3718" s="51">
        <v>3715</v>
      </c>
      <c r="B3718" s="52"/>
      <c r="C3718" s="38" t="s">
        <v>7009</v>
      </c>
      <c r="D3718" s="39">
        <v>45035</v>
      </c>
      <c r="E3718" s="40" t="s">
        <v>4718</v>
      </c>
      <c r="F3718" s="41">
        <v>1228299</v>
      </c>
      <c r="G3718" s="40" t="s">
        <v>3749</v>
      </c>
      <c r="H3718" s="41">
        <v>128971</v>
      </c>
      <c r="I3718" s="42">
        <f t="shared" si="232"/>
        <v>117246.36363636363</v>
      </c>
      <c r="J3718" s="43">
        <v>45064</v>
      </c>
      <c r="K3718" s="44">
        <v>1116635</v>
      </c>
      <c r="L3718" s="45">
        <v>0.1075</v>
      </c>
      <c r="M3718" s="46">
        <f t="shared" si="233"/>
        <v>120038.2625</v>
      </c>
      <c r="N3718" s="47">
        <f t="shared" si="234"/>
        <v>2791.8988636363647</v>
      </c>
      <c r="O3718" s="48">
        <f t="shared" si="235"/>
        <v>3015.2507727272741</v>
      </c>
      <c r="P3718" s="49"/>
      <c r="Q3718" s="49"/>
      <c r="R3718" s="50"/>
    </row>
    <row r="3719" spans="1:18" x14ac:dyDescent="0.25">
      <c r="A3719" s="51">
        <v>3716</v>
      </c>
      <c r="B3719" s="52"/>
      <c r="C3719" s="38" t="s">
        <v>7010</v>
      </c>
      <c r="D3719" s="39">
        <v>45033</v>
      </c>
      <c r="E3719" s="40" t="s">
        <v>4682</v>
      </c>
      <c r="F3719" s="41">
        <v>484645</v>
      </c>
      <c r="G3719" s="40" t="s">
        <v>3749</v>
      </c>
      <c r="H3719" s="41">
        <v>50888</v>
      </c>
      <c r="I3719" s="42">
        <f t="shared" si="232"/>
        <v>46261.818181818177</v>
      </c>
      <c r="J3719" s="43">
        <v>45064</v>
      </c>
      <c r="K3719" s="44">
        <v>440586</v>
      </c>
      <c r="L3719" s="45">
        <v>0.1075</v>
      </c>
      <c r="M3719" s="46">
        <f t="shared" si="233"/>
        <v>47362.995000000003</v>
      </c>
      <c r="N3719" s="47">
        <f t="shared" si="234"/>
        <v>1101.1768181818261</v>
      </c>
      <c r="O3719" s="48">
        <f t="shared" si="235"/>
        <v>1189.2709636363722</v>
      </c>
      <c r="P3719" s="49"/>
      <c r="Q3719" s="49"/>
      <c r="R3719" s="50"/>
    </row>
    <row r="3720" spans="1:18" x14ac:dyDescent="0.25">
      <c r="A3720" s="51">
        <v>3717</v>
      </c>
      <c r="B3720" s="52"/>
      <c r="C3720" s="38" t="s">
        <v>7011</v>
      </c>
      <c r="D3720" s="39">
        <v>45033</v>
      </c>
      <c r="E3720" s="40" t="s">
        <v>4685</v>
      </c>
      <c r="F3720" s="41">
        <v>1813106</v>
      </c>
      <c r="G3720" s="40" t="s">
        <v>3749</v>
      </c>
      <c r="H3720" s="41">
        <v>190376</v>
      </c>
      <c r="I3720" s="42">
        <f t="shared" si="232"/>
        <v>173069.09090909088</v>
      </c>
      <c r="J3720" s="43">
        <v>45064</v>
      </c>
      <c r="K3720" s="44">
        <v>1648278</v>
      </c>
      <c r="L3720" s="45">
        <v>0.1075</v>
      </c>
      <c r="M3720" s="46">
        <f t="shared" si="233"/>
        <v>177189.88500000001</v>
      </c>
      <c r="N3720" s="47">
        <f t="shared" si="234"/>
        <v>4120.7940909091267</v>
      </c>
      <c r="O3720" s="48">
        <f t="shared" si="235"/>
        <v>4450.4576181818575</v>
      </c>
      <c r="P3720" s="49"/>
      <c r="Q3720" s="49"/>
      <c r="R3720" s="50"/>
    </row>
    <row r="3721" spans="1:18" x14ac:dyDescent="0.25">
      <c r="A3721" s="51">
        <v>3718</v>
      </c>
      <c r="B3721" s="52"/>
      <c r="C3721" s="38" t="s">
        <v>7012</v>
      </c>
      <c r="D3721" s="39">
        <v>45034</v>
      </c>
      <c r="E3721" s="40" t="s">
        <v>4682</v>
      </c>
      <c r="F3721" s="41">
        <v>977306</v>
      </c>
      <c r="G3721" s="40" t="s">
        <v>3749</v>
      </c>
      <c r="H3721" s="41">
        <v>102617</v>
      </c>
      <c r="I3721" s="42">
        <f t="shared" si="232"/>
        <v>93288.181818181809</v>
      </c>
      <c r="J3721" s="43">
        <v>45064</v>
      </c>
      <c r="K3721" s="44">
        <v>888460</v>
      </c>
      <c r="L3721" s="45">
        <v>0.1075</v>
      </c>
      <c r="M3721" s="46">
        <f t="shared" si="233"/>
        <v>95509.45</v>
      </c>
      <c r="N3721" s="47">
        <f t="shared" si="234"/>
        <v>2221.2681818181882</v>
      </c>
      <c r="O3721" s="48">
        <f t="shared" si="235"/>
        <v>2398.9696363636435</v>
      </c>
      <c r="P3721" s="49"/>
      <c r="Q3721" s="49"/>
      <c r="R3721" s="50"/>
    </row>
    <row r="3722" spans="1:18" x14ac:dyDescent="0.25">
      <c r="A3722" s="51">
        <v>3719</v>
      </c>
      <c r="B3722" s="52"/>
      <c r="C3722" s="38" t="s">
        <v>7013</v>
      </c>
      <c r="D3722" s="39">
        <v>45021</v>
      </c>
      <c r="E3722" s="40" t="s">
        <v>4718</v>
      </c>
      <c r="F3722" s="41">
        <v>438342</v>
      </c>
      <c r="G3722" s="40" t="s">
        <v>3749</v>
      </c>
      <c r="H3722" s="41">
        <v>46026</v>
      </c>
      <c r="I3722" s="42">
        <f t="shared" si="232"/>
        <v>41841.818181818177</v>
      </c>
      <c r="J3722" s="43">
        <v>45064</v>
      </c>
      <c r="K3722" s="44">
        <v>398493</v>
      </c>
      <c r="L3722" s="45">
        <v>0.1075</v>
      </c>
      <c r="M3722" s="46">
        <f t="shared" si="233"/>
        <v>42837.997499999998</v>
      </c>
      <c r="N3722" s="47">
        <f t="shared" si="234"/>
        <v>996.17931818182115</v>
      </c>
      <c r="O3722" s="48">
        <f t="shared" si="235"/>
        <v>1075.8736636363669</v>
      </c>
      <c r="P3722" s="49"/>
      <c r="Q3722" s="49"/>
      <c r="R3722" s="50"/>
    </row>
    <row r="3723" spans="1:18" x14ac:dyDescent="0.25">
      <c r="A3723" s="51">
        <v>3720</v>
      </c>
      <c r="B3723" s="52"/>
      <c r="C3723" s="38" t="s">
        <v>7014</v>
      </c>
      <c r="D3723" s="39">
        <v>45042</v>
      </c>
      <c r="E3723" s="40" t="s">
        <v>4731</v>
      </c>
      <c r="F3723" s="41">
        <v>543897</v>
      </c>
      <c r="G3723" s="40" t="s">
        <v>3749</v>
      </c>
      <c r="H3723" s="41">
        <v>57109</v>
      </c>
      <c r="I3723" s="42">
        <f t="shared" si="232"/>
        <v>51917.272727272721</v>
      </c>
      <c r="J3723" s="43">
        <v>45064</v>
      </c>
      <c r="K3723" s="44">
        <v>494452</v>
      </c>
      <c r="L3723" s="45">
        <v>0.1075</v>
      </c>
      <c r="M3723" s="46">
        <f t="shared" si="233"/>
        <v>53153.59</v>
      </c>
      <c r="N3723" s="47">
        <f t="shared" si="234"/>
        <v>1236.3172727272758</v>
      </c>
      <c r="O3723" s="48">
        <f t="shared" si="235"/>
        <v>1335.222654545458</v>
      </c>
      <c r="P3723" s="49"/>
      <c r="Q3723" s="49"/>
      <c r="R3723" s="50"/>
    </row>
    <row r="3724" spans="1:18" x14ac:dyDescent="0.25">
      <c r="A3724" s="51">
        <v>3721</v>
      </c>
      <c r="B3724" s="52"/>
      <c r="C3724" s="38" t="s">
        <v>7015</v>
      </c>
      <c r="D3724" s="39">
        <v>45042</v>
      </c>
      <c r="E3724" s="40" t="s">
        <v>4731</v>
      </c>
      <c r="F3724" s="41">
        <v>535514</v>
      </c>
      <c r="G3724" s="40" t="s">
        <v>3749</v>
      </c>
      <c r="H3724" s="41">
        <v>56229</v>
      </c>
      <c r="I3724" s="42">
        <f t="shared" si="232"/>
        <v>51117.272727272721</v>
      </c>
      <c r="J3724" s="43">
        <v>45064</v>
      </c>
      <c r="K3724" s="44">
        <v>486831</v>
      </c>
      <c r="L3724" s="45">
        <v>0.1075</v>
      </c>
      <c r="M3724" s="46">
        <f t="shared" si="233"/>
        <v>52334.332499999997</v>
      </c>
      <c r="N3724" s="47">
        <f t="shared" si="234"/>
        <v>1217.0597727272761</v>
      </c>
      <c r="O3724" s="48">
        <f t="shared" si="235"/>
        <v>1314.4245545454582</v>
      </c>
      <c r="P3724" s="49"/>
      <c r="Q3724" s="49"/>
      <c r="R3724" s="50"/>
    </row>
    <row r="3725" spans="1:18" x14ac:dyDescent="0.25">
      <c r="A3725" s="51">
        <v>3722</v>
      </c>
      <c r="B3725" s="52"/>
      <c r="C3725" s="38" t="s">
        <v>7016</v>
      </c>
      <c r="D3725" s="39">
        <v>45037</v>
      </c>
      <c r="E3725" s="40" t="s">
        <v>4685</v>
      </c>
      <c r="F3725" s="41">
        <v>1318683</v>
      </c>
      <c r="G3725" s="40" t="s">
        <v>3749</v>
      </c>
      <c r="H3725" s="41">
        <v>138462</v>
      </c>
      <c r="I3725" s="42">
        <f t="shared" si="232"/>
        <v>125874.54545454544</v>
      </c>
      <c r="J3725" s="43">
        <v>45064</v>
      </c>
      <c r="K3725" s="44">
        <v>1198803</v>
      </c>
      <c r="L3725" s="45">
        <v>0.1075</v>
      </c>
      <c r="M3725" s="46">
        <f t="shared" si="233"/>
        <v>128871.32249999999</v>
      </c>
      <c r="N3725" s="47">
        <f t="shared" si="234"/>
        <v>2996.7770454545534</v>
      </c>
      <c r="O3725" s="48">
        <f t="shared" si="235"/>
        <v>3236.5192090909181</v>
      </c>
      <c r="P3725" s="49"/>
      <c r="Q3725" s="49"/>
      <c r="R3725" s="50"/>
    </row>
    <row r="3726" spans="1:18" x14ac:dyDescent="0.25">
      <c r="A3726" s="51">
        <v>3723</v>
      </c>
      <c r="B3726" s="52"/>
      <c r="C3726" s="38" t="s">
        <v>7017</v>
      </c>
      <c r="D3726" s="39">
        <v>45044</v>
      </c>
      <c r="E3726" s="40" t="s">
        <v>4731</v>
      </c>
      <c r="F3726" s="41">
        <v>599332</v>
      </c>
      <c r="G3726" s="40" t="s">
        <v>3749</v>
      </c>
      <c r="H3726" s="41">
        <v>62930</v>
      </c>
      <c r="I3726" s="42">
        <f t="shared" si="232"/>
        <v>57209.090909090904</v>
      </c>
      <c r="J3726" s="43">
        <v>45064</v>
      </c>
      <c r="K3726" s="44">
        <v>544847</v>
      </c>
      <c r="L3726" s="45">
        <v>0.1075</v>
      </c>
      <c r="M3726" s="46">
        <f t="shared" si="233"/>
        <v>58571.052499999998</v>
      </c>
      <c r="N3726" s="47">
        <f t="shared" si="234"/>
        <v>1361.9615909090935</v>
      </c>
      <c r="O3726" s="48">
        <f t="shared" si="235"/>
        <v>1470.9185181818211</v>
      </c>
      <c r="P3726" s="49"/>
      <c r="Q3726" s="49"/>
      <c r="R3726" s="50"/>
    </row>
    <row r="3727" spans="1:18" x14ac:dyDescent="0.25">
      <c r="A3727" s="51">
        <v>3724</v>
      </c>
      <c r="B3727" s="52"/>
      <c r="C3727" s="38" t="s">
        <v>7018</v>
      </c>
      <c r="D3727" s="39">
        <v>45042</v>
      </c>
      <c r="E3727" s="40" t="s">
        <v>5547</v>
      </c>
      <c r="F3727" s="41">
        <v>2161627</v>
      </c>
      <c r="G3727" s="40" t="s">
        <v>3749</v>
      </c>
      <c r="H3727" s="41">
        <v>226971</v>
      </c>
      <c r="I3727" s="42">
        <f t="shared" si="232"/>
        <v>206337.27272727271</v>
      </c>
      <c r="J3727" s="43">
        <v>45064</v>
      </c>
      <c r="K3727" s="44">
        <v>1965115</v>
      </c>
      <c r="L3727" s="45">
        <v>0.1075</v>
      </c>
      <c r="M3727" s="46">
        <f t="shared" si="233"/>
        <v>211249.86249999999</v>
      </c>
      <c r="N3727" s="47">
        <f t="shared" si="234"/>
        <v>4912.5897727272823</v>
      </c>
      <c r="O3727" s="48">
        <f t="shared" si="235"/>
        <v>5305.5969545454655</v>
      </c>
      <c r="P3727" s="49"/>
      <c r="Q3727" s="49"/>
      <c r="R3727" s="50"/>
    </row>
    <row r="3728" spans="1:18" x14ac:dyDescent="0.25">
      <c r="A3728" s="51">
        <v>3725</v>
      </c>
      <c r="B3728" s="52"/>
      <c r="C3728" s="38" t="s">
        <v>7019</v>
      </c>
      <c r="D3728" s="39">
        <v>45043</v>
      </c>
      <c r="E3728" s="40" t="s">
        <v>5547</v>
      </c>
      <c r="F3728" s="41">
        <v>1415351</v>
      </c>
      <c r="G3728" s="40" t="s">
        <v>3749</v>
      </c>
      <c r="H3728" s="41">
        <v>148612</v>
      </c>
      <c r="I3728" s="42">
        <f t="shared" si="232"/>
        <v>135101.81818181818</v>
      </c>
      <c r="J3728" s="43">
        <v>45064</v>
      </c>
      <c r="K3728" s="44">
        <v>1286683</v>
      </c>
      <c r="L3728" s="45">
        <v>0.1075</v>
      </c>
      <c r="M3728" s="46">
        <f t="shared" si="233"/>
        <v>138318.42249999999</v>
      </c>
      <c r="N3728" s="47">
        <f t="shared" si="234"/>
        <v>3216.6043181818095</v>
      </c>
      <c r="O3728" s="48">
        <f t="shared" si="235"/>
        <v>3473.9326636363544</v>
      </c>
      <c r="P3728" s="49"/>
      <c r="Q3728" s="49"/>
      <c r="R3728" s="50"/>
    </row>
    <row r="3729" spans="1:18" x14ac:dyDescent="0.25">
      <c r="A3729" s="51">
        <v>3726</v>
      </c>
      <c r="B3729" s="53"/>
      <c r="C3729" s="38" t="s">
        <v>7020</v>
      </c>
      <c r="D3729" s="39">
        <v>45043</v>
      </c>
      <c r="E3729" s="40" t="s">
        <v>5547</v>
      </c>
      <c r="F3729" s="41">
        <v>742962</v>
      </c>
      <c r="G3729" s="40" t="s">
        <v>3749</v>
      </c>
      <c r="H3729" s="41">
        <v>78011</v>
      </c>
      <c r="I3729" s="42">
        <f t="shared" si="232"/>
        <v>70919.090909090897</v>
      </c>
      <c r="J3729" s="43">
        <v>45064</v>
      </c>
      <c r="K3729" s="44">
        <v>675420</v>
      </c>
      <c r="L3729" s="45">
        <v>0.1075</v>
      </c>
      <c r="M3729" s="46">
        <f t="shared" si="233"/>
        <v>72607.649999999994</v>
      </c>
      <c r="N3729" s="47">
        <f t="shared" si="234"/>
        <v>1688.559090909097</v>
      </c>
      <c r="O3729" s="48">
        <f t="shared" si="235"/>
        <v>1823.6438181818248</v>
      </c>
      <c r="P3729" s="49"/>
      <c r="Q3729" s="49"/>
      <c r="R3729" s="50"/>
    </row>
    <row r="3730" spans="1:18" x14ac:dyDescent="0.25">
      <c r="A3730" s="51">
        <v>3727</v>
      </c>
      <c r="B3730" s="54" t="s">
        <v>7021</v>
      </c>
      <c r="C3730" s="38" t="s">
        <v>7022</v>
      </c>
      <c r="D3730" s="39">
        <v>44821</v>
      </c>
      <c r="E3730" s="40" t="s">
        <v>4731</v>
      </c>
      <c r="F3730" s="41">
        <v>996241</v>
      </c>
      <c r="G3730" s="40" t="s">
        <v>3749</v>
      </c>
      <c r="H3730" s="41">
        <v>104605</v>
      </c>
      <c r="I3730" s="42">
        <f t="shared" si="232"/>
        <v>95095.454545454544</v>
      </c>
      <c r="J3730" s="43">
        <v>45064</v>
      </c>
      <c r="K3730" s="44">
        <v>922445</v>
      </c>
      <c r="L3730" s="45">
        <v>0.105</v>
      </c>
      <c r="M3730" s="46">
        <f t="shared" si="233"/>
        <v>96856.724999999991</v>
      </c>
      <c r="N3730" s="47">
        <f t="shared" si="234"/>
        <v>1761.2704545454471</v>
      </c>
      <c r="O3730" s="48">
        <f t="shared" si="235"/>
        <v>1902.172090909083</v>
      </c>
      <c r="P3730" s="49"/>
      <c r="Q3730" s="49"/>
      <c r="R3730" s="50"/>
    </row>
    <row r="3731" spans="1:18" x14ac:dyDescent="0.25">
      <c r="A3731" s="51">
        <v>3728</v>
      </c>
      <c r="B3731" s="37" t="s">
        <v>7023</v>
      </c>
      <c r="C3731" s="38" t="s">
        <v>7024</v>
      </c>
      <c r="D3731" s="39">
        <v>44859</v>
      </c>
      <c r="E3731" s="40" t="s">
        <v>65</v>
      </c>
      <c r="F3731" s="41">
        <v>793055</v>
      </c>
      <c r="G3731" s="40" t="s">
        <v>3749</v>
      </c>
      <c r="H3731" s="41">
        <v>83271</v>
      </c>
      <c r="I3731" s="42">
        <f t="shared" si="232"/>
        <v>75700.909090909088</v>
      </c>
      <c r="J3731" s="43">
        <v>45064</v>
      </c>
      <c r="K3731" s="44">
        <v>734310</v>
      </c>
      <c r="L3731" s="45">
        <v>0.105</v>
      </c>
      <c r="M3731" s="46">
        <f t="shared" si="233"/>
        <v>77102.55</v>
      </c>
      <c r="N3731" s="47">
        <f t="shared" si="234"/>
        <v>1401.6409090909146</v>
      </c>
      <c r="O3731" s="48">
        <f t="shared" si="235"/>
        <v>1513.7721818181878</v>
      </c>
      <c r="P3731" s="49"/>
      <c r="Q3731" s="49"/>
      <c r="R3731" s="50"/>
    </row>
    <row r="3732" spans="1:18" x14ac:dyDescent="0.25">
      <c r="A3732" s="51">
        <v>3729</v>
      </c>
      <c r="B3732" s="53"/>
      <c r="C3732" s="38" t="s">
        <v>7025</v>
      </c>
      <c r="D3732" s="39">
        <v>44862</v>
      </c>
      <c r="E3732" s="40" t="s">
        <v>65</v>
      </c>
      <c r="F3732" s="41">
        <v>839598</v>
      </c>
      <c r="G3732" s="40" t="s">
        <v>3749</v>
      </c>
      <c r="H3732" s="41">
        <v>88158</v>
      </c>
      <c r="I3732" s="42">
        <f t="shared" si="232"/>
        <v>80143.636363636353</v>
      </c>
      <c r="J3732" s="43">
        <v>45064</v>
      </c>
      <c r="K3732" s="44">
        <v>777406</v>
      </c>
      <c r="L3732" s="45">
        <v>0.105</v>
      </c>
      <c r="M3732" s="46">
        <f t="shared" si="233"/>
        <v>81627.62999999999</v>
      </c>
      <c r="N3732" s="47">
        <f t="shared" si="234"/>
        <v>1483.9936363636371</v>
      </c>
      <c r="O3732" s="48">
        <f t="shared" si="235"/>
        <v>1602.7131272727281</v>
      </c>
      <c r="P3732" s="49"/>
      <c r="Q3732" s="49"/>
      <c r="R3732" s="50"/>
    </row>
    <row r="3733" spans="1:18" x14ac:dyDescent="0.25">
      <c r="A3733" s="51">
        <v>3730</v>
      </c>
      <c r="B3733" s="54" t="s">
        <v>7026</v>
      </c>
      <c r="C3733" s="38" t="s">
        <v>7027</v>
      </c>
      <c r="D3733" s="39">
        <v>44996</v>
      </c>
      <c r="E3733" s="40" t="s">
        <v>7028</v>
      </c>
      <c r="F3733" s="41">
        <v>-374347</v>
      </c>
      <c r="G3733" s="40" t="s">
        <v>3749</v>
      </c>
      <c r="H3733" s="41">
        <v>-39306</v>
      </c>
      <c r="I3733" s="42">
        <f t="shared" si="232"/>
        <v>-35732.727272727272</v>
      </c>
      <c r="J3733" s="43">
        <v>45064</v>
      </c>
      <c r="K3733" s="44">
        <v>-340315</v>
      </c>
      <c r="L3733" s="45">
        <v>0.1075</v>
      </c>
      <c r="M3733" s="46">
        <f t="shared" si="233"/>
        <v>-36583.862500000003</v>
      </c>
      <c r="N3733" s="47">
        <f t="shared" si="234"/>
        <v>-851.13522727273084</v>
      </c>
      <c r="O3733" s="48">
        <f t="shared" si="235"/>
        <v>-919.22604545454942</v>
      </c>
      <c r="P3733" s="49"/>
      <c r="Q3733" s="49"/>
      <c r="R3733" s="50"/>
    </row>
    <row r="3734" spans="1:18" x14ac:dyDescent="0.25">
      <c r="A3734" s="51">
        <v>3731</v>
      </c>
      <c r="B3734" s="37" t="s">
        <v>7029</v>
      </c>
      <c r="C3734" s="38">
        <v>12526</v>
      </c>
      <c r="D3734" s="39">
        <v>45021</v>
      </c>
      <c r="E3734" s="40" t="s">
        <v>7030</v>
      </c>
      <c r="F3734" s="41">
        <v>-719291</v>
      </c>
      <c r="G3734" s="40" t="s">
        <v>3749</v>
      </c>
      <c r="H3734" s="41">
        <v>-75526</v>
      </c>
      <c r="I3734" s="42">
        <f t="shared" si="232"/>
        <v>-68660</v>
      </c>
      <c r="J3734" s="43">
        <v>45064</v>
      </c>
      <c r="K3734" s="44">
        <v>-653901</v>
      </c>
      <c r="L3734" s="45">
        <v>0.1075</v>
      </c>
      <c r="M3734" s="46">
        <f t="shared" si="233"/>
        <v>-70294.357499999998</v>
      </c>
      <c r="N3734" s="47">
        <f t="shared" si="234"/>
        <v>-1634.3574999999983</v>
      </c>
      <c r="O3734" s="48">
        <f t="shared" si="235"/>
        <v>-1765.1060999999982</v>
      </c>
      <c r="P3734" s="49"/>
      <c r="Q3734" s="49"/>
      <c r="R3734" s="50"/>
    </row>
    <row r="3735" spans="1:18" x14ac:dyDescent="0.25">
      <c r="A3735" s="51">
        <v>3732</v>
      </c>
      <c r="B3735" s="52"/>
      <c r="C3735" s="38">
        <v>12992</v>
      </c>
      <c r="D3735" s="39">
        <v>45027</v>
      </c>
      <c r="E3735" s="40" t="s">
        <v>7031</v>
      </c>
      <c r="F3735" s="41">
        <v>-366491</v>
      </c>
      <c r="G3735" s="40" t="s">
        <v>3749</v>
      </c>
      <c r="H3735" s="41">
        <v>-38482</v>
      </c>
      <c r="I3735" s="42">
        <f t="shared" si="232"/>
        <v>-34983.63636363636</v>
      </c>
      <c r="J3735" s="43">
        <v>45064</v>
      </c>
      <c r="K3735" s="44">
        <v>-333174</v>
      </c>
      <c r="L3735" s="45">
        <v>0.1075</v>
      </c>
      <c r="M3735" s="46">
        <f t="shared" si="233"/>
        <v>-35816.205000000002</v>
      </c>
      <c r="N3735" s="47">
        <f t="shared" si="234"/>
        <v>-832.56863636364142</v>
      </c>
      <c r="O3735" s="48">
        <f t="shared" si="235"/>
        <v>-899.17412727273279</v>
      </c>
      <c r="P3735" s="49"/>
      <c r="Q3735" s="49"/>
      <c r="R3735" s="50"/>
    </row>
    <row r="3736" spans="1:18" x14ac:dyDescent="0.25">
      <c r="A3736" s="51">
        <v>3733</v>
      </c>
      <c r="B3736" s="52"/>
      <c r="C3736" s="38">
        <v>13842</v>
      </c>
      <c r="D3736" s="39">
        <v>45030</v>
      </c>
      <c r="E3736" s="40" t="s">
        <v>7032</v>
      </c>
      <c r="F3736" s="41">
        <v>-240470</v>
      </c>
      <c r="G3736" s="40" t="s">
        <v>3749</v>
      </c>
      <c r="H3736" s="41">
        <v>-25249</v>
      </c>
      <c r="I3736" s="42">
        <f t="shared" si="232"/>
        <v>-22953.63636363636</v>
      </c>
      <c r="J3736" s="43">
        <v>45064</v>
      </c>
      <c r="K3736" s="44">
        <v>-218609</v>
      </c>
      <c r="L3736" s="45">
        <v>0.1075</v>
      </c>
      <c r="M3736" s="46">
        <f t="shared" si="233"/>
        <v>-23500.467499999999</v>
      </c>
      <c r="N3736" s="47">
        <f t="shared" si="234"/>
        <v>-546.83113636363851</v>
      </c>
      <c r="O3736" s="48">
        <f t="shared" si="235"/>
        <v>-590.57762727272961</v>
      </c>
      <c r="P3736" s="49"/>
      <c r="Q3736" s="49"/>
      <c r="R3736" s="50"/>
    </row>
    <row r="3737" spans="1:18" x14ac:dyDescent="0.25">
      <c r="A3737" s="51">
        <v>3734</v>
      </c>
      <c r="B3737" s="52"/>
      <c r="C3737" s="38">
        <v>13851</v>
      </c>
      <c r="D3737" s="39">
        <v>45030</v>
      </c>
      <c r="E3737" s="40" t="s">
        <v>7033</v>
      </c>
      <c r="F3737" s="41">
        <v>-790230</v>
      </c>
      <c r="G3737" s="40" t="s">
        <v>3749</v>
      </c>
      <c r="H3737" s="41">
        <v>-82974</v>
      </c>
      <c r="I3737" s="42">
        <f t="shared" si="232"/>
        <v>-75430.909090909088</v>
      </c>
      <c r="J3737" s="43">
        <v>45064</v>
      </c>
      <c r="K3737" s="44">
        <v>-718391</v>
      </c>
      <c r="L3737" s="45">
        <v>0.1075</v>
      </c>
      <c r="M3737" s="46">
        <f t="shared" si="233"/>
        <v>-77227.032500000001</v>
      </c>
      <c r="N3737" s="47">
        <f t="shared" si="234"/>
        <v>-1796.1234090909129</v>
      </c>
      <c r="O3737" s="48">
        <f t="shared" si="235"/>
        <v>-1939.8132818181862</v>
      </c>
      <c r="P3737" s="49"/>
      <c r="Q3737" s="49"/>
      <c r="R3737" s="50"/>
    </row>
    <row r="3738" spans="1:18" x14ac:dyDescent="0.25">
      <c r="A3738" s="51">
        <v>3735</v>
      </c>
      <c r="B3738" s="52"/>
      <c r="C3738" s="38">
        <v>13476</v>
      </c>
      <c r="D3738" s="39">
        <v>45028</v>
      </c>
      <c r="E3738" s="40" t="s">
        <v>7034</v>
      </c>
      <c r="F3738" s="41">
        <v>-322373</v>
      </c>
      <c r="G3738" s="40" t="s">
        <v>3749</v>
      </c>
      <c r="H3738" s="41">
        <v>-33849</v>
      </c>
      <c r="I3738" s="42">
        <f t="shared" si="232"/>
        <v>-30771.81818181818</v>
      </c>
      <c r="J3738" s="43">
        <v>45064</v>
      </c>
      <c r="K3738" s="44">
        <v>-293066</v>
      </c>
      <c r="L3738" s="45">
        <v>0.1075</v>
      </c>
      <c r="M3738" s="46">
        <f t="shared" si="233"/>
        <v>-31504.595000000001</v>
      </c>
      <c r="N3738" s="47">
        <f t="shared" si="234"/>
        <v>-732.776818181821</v>
      </c>
      <c r="O3738" s="48">
        <f t="shared" si="235"/>
        <v>-791.39896363636672</v>
      </c>
      <c r="P3738" s="49"/>
      <c r="Q3738" s="49"/>
      <c r="R3738" s="50"/>
    </row>
    <row r="3739" spans="1:18" x14ac:dyDescent="0.25">
      <c r="A3739" s="51">
        <v>3736</v>
      </c>
      <c r="B3739" s="52"/>
      <c r="C3739" s="38">
        <v>12480</v>
      </c>
      <c r="D3739" s="39">
        <v>45021</v>
      </c>
      <c r="E3739" s="40" t="s">
        <v>7035</v>
      </c>
      <c r="F3739" s="41">
        <v>-619628</v>
      </c>
      <c r="G3739" s="40" t="s">
        <v>3749</v>
      </c>
      <c r="H3739" s="41">
        <v>-65061</v>
      </c>
      <c r="I3739" s="42">
        <f t="shared" si="232"/>
        <v>-59146.363636363632</v>
      </c>
      <c r="J3739" s="43">
        <v>45064</v>
      </c>
      <c r="K3739" s="44">
        <v>-563298</v>
      </c>
      <c r="L3739" s="45">
        <v>0.1075</v>
      </c>
      <c r="M3739" s="46">
        <f t="shared" si="233"/>
        <v>-60554.534999999996</v>
      </c>
      <c r="N3739" s="47">
        <f t="shared" si="234"/>
        <v>-1408.1713636363638</v>
      </c>
      <c r="O3739" s="48">
        <f t="shared" si="235"/>
        <v>-1520.825072727273</v>
      </c>
      <c r="P3739" s="49"/>
      <c r="Q3739" s="49"/>
      <c r="R3739" s="50"/>
    </row>
    <row r="3740" spans="1:18" x14ac:dyDescent="0.25">
      <c r="A3740" s="51">
        <v>3737</v>
      </c>
      <c r="B3740" s="52"/>
      <c r="C3740" s="38">
        <v>13104</v>
      </c>
      <c r="D3740" s="39">
        <v>45027</v>
      </c>
      <c r="E3740" s="40" t="s">
        <v>7036</v>
      </c>
      <c r="F3740" s="41">
        <v>-242322</v>
      </c>
      <c r="G3740" s="40" t="s">
        <v>3749</v>
      </c>
      <c r="H3740" s="41">
        <v>-25444</v>
      </c>
      <c r="I3740" s="42">
        <f t="shared" si="232"/>
        <v>-23130.909090909088</v>
      </c>
      <c r="J3740" s="43">
        <v>45064</v>
      </c>
      <c r="K3740" s="44">
        <v>-220293</v>
      </c>
      <c r="L3740" s="45">
        <v>0.1075</v>
      </c>
      <c r="M3740" s="46">
        <f t="shared" si="233"/>
        <v>-23681.497500000001</v>
      </c>
      <c r="N3740" s="47">
        <f t="shared" si="234"/>
        <v>-550.58840909091305</v>
      </c>
      <c r="O3740" s="48">
        <f t="shared" si="235"/>
        <v>-594.63548181818612</v>
      </c>
      <c r="P3740" s="49"/>
      <c r="Q3740" s="49"/>
      <c r="R3740" s="50"/>
    </row>
    <row r="3741" spans="1:18" x14ac:dyDescent="0.25">
      <c r="A3741" s="51">
        <v>3738</v>
      </c>
      <c r="B3741" s="53"/>
      <c r="C3741" s="38">
        <v>13450</v>
      </c>
      <c r="D3741" s="39">
        <v>45028</v>
      </c>
      <c r="E3741" s="40" t="s">
        <v>7037</v>
      </c>
      <c r="F3741" s="41">
        <v>-271902</v>
      </c>
      <c r="G3741" s="40" t="s">
        <v>3749</v>
      </c>
      <c r="H3741" s="41">
        <v>-28550</v>
      </c>
      <c r="I3741" s="42">
        <f t="shared" si="232"/>
        <v>-25954.545454545452</v>
      </c>
      <c r="J3741" s="43">
        <v>45064</v>
      </c>
      <c r="K3741" s="44">
        <v>-247184</v>
      </c>
      <c r="L3741" s="45">
        <v>0.1075</v>
      </c>
      <c r="M3741" s="46">
        <f t="shared" si="233"/>
        <v>-26572.28</v>
      </c>
      <c r="N3741" s="47">
        <f t="shared" si="234"/>
        <v>-617.73454545454661</v>
      </c>
      <c r="O3741" s="48">
        <f t="shared" si="235"/>
        <v>-667.1533090909104</v>
      </c>
      <c r="P3741" s="49"/>
      <c r="Q3741" s="49"/>
      <c r="R3741" s="50"/>
    </row>
    <row r="3742" spans="1:18" x14ac:dyDescent="0.25">
      <c r="A3742" s="51">
        <v>3739</v>
      </c>
      <c r="B3742" s="37" t="s">
        <v>7038</v>
      </c>
      <c r="C3742" s="38">
        <v>13710</v>
      </c>
      <c r="D3742" s="39">
        <v>45029</v>
      </c>
      <c r="E3742" s="40" t="s">
        <v>7039</v>
      </c>
      <c r="F3742" s="41">
        <v>-244328</v>
      </c>
      <c r="G3742" s="40" t="s">
        <v>3749</v>
      </c>
      <c r="H3742" s="41">
        <v>-25654</v>
      </c>
      <c r="I3742" s="42">
        <f t="shared" si="232"/>
        <v>-23321.81818181818</v>
      </c>
      <c r="J3742" s="43">
        <v>45064</v>
      </c>
      <c r="K3742" s="44">
        <v>-222116</v>
      </c>
      <c r="L3742" s="45">
        <v>0.1075</v>
      </c>
      <c r="M3742" s="46">
        <f t="shared" si="233"/>
        <v>-23877.47</v>
      </c>
      <c r="N3742" s="47">
        <f t="shared" si="234"/>
        <v>-555.651818181821</v>
      </c>
      <c r="O3742" s="48">
        <f t="shared" si="235"/>
        <v>-600.10396363636676</v>
      </c>
      <c r="P3742" s="49"/>
      <c r="Q3742" s="49"/>
      <c r="R3742" s="50"/>
    </row>
    <row r="3743" spans="1:18" x14ac:dyDescent="0.25">
      <c r="A3743" s="51">
        <v>3740</v>
      </c>
      <c r="B3743" s="52"/>
      <c r="C3743" s="38">
        <v>13361</v>
      </c>
      <c r="D3743" s="39">
        <v>45028</v>
      </c>
      <c r="E3743" s="40" t="s">
        <v>7040</v>
      </c>
      <c r="F3743" s="41">
        <v>-242322</v>
      </c>
      <c r="G3743" s="40" t="s">
        <v>3749</v>
      </c>
      <c r="H3743" s="41">
        <v>-25444</v>
      </c>
      <c r="I3743" s="42">
        <f t="shared" si="232"/>
        <v>-23130.909090909088</v>
      </c>
      <c r="J3743" s="43">
        <v>45064</v>
      </c>
      <c r="K3743" s="44">
        <v>-220293</v>
      </c>
      <c r="L3743" s="45">
        <v>0.1075</v>
      </c>
      <c r="M3743" s="46">
        <f t="shared" si="233"/>
        <v>-23681.497500000001</v>
      </c>
      <c r="N3743" s="47">
        <f t="shared" si="234"/>
        <v>-550.58840909091305</v>
      </c>
      <c r="O3743" s="48">
        <f t="shared" si="235"/>
        <v>-594.63548181818612</v>
      </c>
      <c r="P3743" s="49"/>
      <c r="Q3743" s="49"/>
      <c r="R3743" s="50"/>
    </row>
    <row r="3744" spans="1:18" x14ac:dyDescent="0.25">
      <c r="A3744" s="51">
        <v>3741</v>
      </c>
      <c r="B3744" s="52"/>
      <c r="C3744" s="38">
        <v>14473</v>
      </c>
      <c r="D3744" s="39">
        <v>45034</v>
      </c>
      <c r="E3744" s="40" t="s">
        <v>7041</v>
      </c>
      <c r="F3744" s="41">
        <v>-1019646</v>
      </c>
      <c r="G3744" s="40" t="s">
        <v>3749</v>
      </c>
      <c r="H3744" s="41">
        <v>-107063</v>
      </c>
      <c r="I3744" s="42">
        <f t="shared" si="232"/>
        <v>-97329.999999999985</v>
      </c>
      <c r="J3744" s="43">
        <v>45064</v>
      </c>
      <c r="K3744" s="44">
        <v>-926951</v>
      </c>
      <c r="L3744" s="45">
        <v>0.1075</v>
      </c>
      <c r="M3744" s="46">
        <f t="shared" si="233"/>
        <v>-99647.232499999998</v>
      </c>
      <c r="N3744" s="47">
        <f t="shared" si="234"/>
        <v>-2317.2325000000128</v>
      </c>
      <c r="O3744" s="48">
        <f t="shared" si="235"/>
        <v>-2502.6111000000142</v>
      </c>
      <c r="P3744" s="49"/>
      <c r="Q3744" s="49"/>
      <c r="R3744" s="50"/>
    </row>
    <row r="3745" spans="1:18" x14ac:dyDescent="0.25">
      <c r="A3745" s="51">
        <v>3742</v>
      </c>
      <c r="B3745" s="52"/>
      <c r="C3745" s="38">
        <v>13068</v>
      </c>
      <c r="D3745" s="39">
        <v>45027</v>
      </c>
      <c r="E3745" s="40" t="s">
        <v>7042</v>
      </c>
      <c r="F3745" s="41">
        <v>-947768</v>
      </c>
      <c r="G3745" s="40" t="s">
        <v>3749</v>
      </c>
      <c r="H3745" s="41">
        <v>-99516</v>
      </c>
      <c r="I3745" s="42">
        <f t="shared" si="232"/>
        <v>-90469.090909090897</v>
      </c>
      <c r="J3745" s="43">
        <v>45064</v>
      </c>
      <c r="K3745" s="44">
        <v>-861607</v>
      </c>
      <c r="L3745" s="45">
        <v>0.1075</v>
      </c>
      <c r="M3745" s="46">
        <f t="shared" si="233"/>
        <v>-92622.752500000002</v>
      </c>
      <c r="N3745" s="47">
        <f t="shared" si="234"/>
        <v>-2153.6615909091051</v>
      </c>
      <c r="O3745" s="48">
        <f t="shared" si="235"/>
        <v>-2325.9545181818339</v>
      </c>
      <c r="P3745" s="49"/>
      <c r="Q3745" s="49"/>
      <c r="R3745" s="50"/>
    </row>
    <row r="3746" spans="1:18" x14ac:dyDescent="0.25">
      <c r="A3746" s="51">
        <v>3743</v>
      </c>
      <c r="B3746" s="52"/>
      <c r="C3746" s="38">
        <v>13165</v>
      </c>
      <c r="D3746" s="39">
        <v>45028</v>
      </c>
      <c r="E3746" s="40" t="s">
        <v>7043</v>
      </c>
      <c r="F3746" s="41">
        <v>-163350</v>
      </c>
      <c r="G3746" s="40" t="s">
        <v>3749</v>
      </c>
      <c r="H3746" s="41">
        <v>-17152</v>
      </c>
      <c r="I3746" s="42">
        <f t="shared" si="232"/>
        <v>-15592.727272727272</v>
      </c>
      <c r="J3746" s="43">
        <v>45064</v>
      </c>
      <c r="K3746" s="44">
        <v>-148500</v>
      </c>
      <c r="L3746" s="45">
        <v>0.1075</v>
      </c>
      <c r="M3746" s="46">
        <f t="shared" si="233"/>
        <v>-15963.75</v>
      </c>
      <c r="N3746" s="47">
        <f t="shared" si="234"/>
        <v>-371.02272727272793</v>
      </c>
      <c r="O3746" s="48">
        <f t="shared" si="235"/>
        <v>-400.70454545454618</v>
      </c>
      <c r="P3746" s="49"/>
      <c r="Q3746" s="49"/>
      <c r="R3746" s="50"/>
    </row>
    <row r="3747" spans="1:18" x14ac:dyDescent="0.25">
      <c r="A3747" s="51">
        <v>3744</v>
      </c>
      <c r="B3747" s="52"/>
      <c r="C3747" s="38">
        <v>12081</v>
      </c>
      <c r="D3747" s="39">
        <v>45019</v>
      </c>
      <c r="E3747" s="40" t="s">
        <v>7044</v>
      </c>
      <c r="F3747" s="41">
        <v>-724865</v>
      </c>
      <c r="G3747" s="40" t="s">
        <v>3749</v>
      </c>
      <c r="H3747" s="41">
        <v>-76111</v>
      </c>
      <c r="I3747" s="42">
        <f t="shared" si="232"/>
        <v>-69191.818181818177</v>
      </c>
      <c r="J3747" s="43">
        <v>45064</v>
      </c>
      <c r="K3747" s="44">
        <v>-658968</v>
      </c>
      <c r="L3747" s="45">
        <v>0.1075</v>
      </c>
      <c r="M3747" s="46">
        <f t="shared" si="233"/>
        <v>-70839.06</v>
      </c>
      <c r="N3747" s="47">
        <f t="shared" si="234"/>
        <v>-1647.2418181818211</v>
      </c>
      <c r="O3747" s="48">
        <f t="shared" si="235"/>
        <v>-1779.021163636367</v>
      </c>
      <c r="P3747" s="49"/>
      <c r="Q3747" s="49"/>
      <c r="R3747" s="50"/>
    </row>
    <row r="3748" spans="1:18" x14ac:dyDescent="0.25">
      <c r="A3748" s="51">
        <v>3745</v>
      </c>
      <c r="B3748" s="52"/>
      <c r="C3748" s="38">
        <v>12261</v>
      </c>
      <c r="D3748" s="39">
        <v>45019</v>
      </c>
      <c r="E3748" s="40" t="s">
        <v>7045</v>
      </c>
      <c r="F3748" s="41">
        <v>-241395</v>
      </c>
      <c r="G3748" s="40" t="s">
        <v>3749</v>
      </c>
      <c r="H3748" s="41">
        <v>-25346</v>
      </c>
      <c r="I3748" s="42">
        <f t="shared" si="232"/>
        <v>-23041.81818181818</v>
      </c>
      <c r="J3748" s="43">
        <v>45064</v>
      </c>
      <c r="K3748" s="44">
        <v>-219450</v>
      </c>
      <c r="L3748" s="45">
        <v>0.1075</v>
      </c>
      <c r="M3748" s="46">
        <f t="shared" si="233"/>
        <v>-23590.875</v>
      </c>
      <c r="N3748" s="47">
        <f t="shared" si="234"/>
        <v>-549.05681818181984</v>
      </c>
      <c r="O3748" s="48">
        <f t="shared" si="235"/>
        <v>-592.98136363636547</v>
      </c>
      <c r="P3748" s="49"/>
      <c r="Q3748" s="49"/>
      <c r="R3748" s="50"/>
    </row>
    <row r="3749" spans="1:18" x14ac:dyDescent="0.25">
      <c r="A3749" s="51">
        <v>3746</v>
      </c>
      <c r="B3749" s="52"/>
      <c r="C3749" s="38">
        <v>13072</v>
      </c>
      <c r="D3749" s="39">
        <v>45027</v>
      </c>
      <c r="E3749" s="40" t="s">
        <v>7046</v>
      </c>
      <c r="F3749" s="41">
        <v>-293411</v>
      </c>
      <c r="G3749" s="40" t="s">
        <v>3749</v>
      </c>
      <c r="H3749" s="41">
        <v>-30808</v>
      </c>
      <c r="I3749" s="42">
        <f t="shared" si="232"/>
        <v>-28007.272727272724</v>
      </c>
      <c r="J3749" s="43">
        <v>45064</v>
      </c>
      <c r="K3749" s="44">
        <v>-266737</v>
      </c>
      <c r="L3749" s="45">
        <v>0.1075</v>
      </c>
      <c r="M3749" s="46">
        <f t="shared" si="233"/>
        <v>-28674.227500000001</v>
      </c>
      <c r="N3749" s="47">
        <f t="shared" si="234"/>
        <v>-666.95477272727658</v>
      </c>
      <c r="O3749" s="48">
        <f t="shared" si="235"/>
        <v>-720.31115454545875</v>
      </c>
      <c r="P3749" s="49"/>
      <c r="Q3749" s="49"/>
      <c r="R3749" s="50"/>
    </row>
    <row r="3750" spans="1:18" x14ac:dyDescent="0.25">
      <c r="A3750" s="51">
        <v>3747</v>
      </c>
      <c r="B3750" s="52"/>
      <c r="C3750" s="38">
        <v>12079</v>
      </c>
      <c r="D3750" s="39">
        <v>45019</v>
      </c>
      <c r="E3750" s="40" t="s">
        <v>7047</v>
      </c>
      <c r="F3750" s="41">
        <v>-1459064</v>
      </c>
      <c r="G3750" s="40" t="s">
        <v>3749</v>
      </c>
      <c r="H3750" s="41">
        <v>-153202</v>
      </c>
      <c r="I3750" s="42">
        <f t="shared" si="232"/>
        <v>-139274.54545454544</v>
      </c>
      <c r="J3750" s="43">
        <v>45064</v>
      </c>
      <c r="K3750" s="44">
        <v>-1326422</v>
      </c>
      <c r="L3750" s="45">
        <v>0.1075</v>
      </c>
      <c r="M3750" s="46">
        <f t="shared" si="233"/>
        <v>-142590.36499999999</v>
      </c>
      <c r="N3750" s="47">
        <f t="shared" si="234"/>
        <v>-3315.8195454545494</v>
      </c>
      <c r="O3750" s="48">
        <f t="shared" si="235"/>
        <v>-3581.0851090909136</v>
      </c>
      <c r="P3750" s="49"/>
      <c r="Q3750" s="49"/>
      <c r="R3750" s="50"/>
    </row>
    <row r="3751" spans="1:18" x14ac:dyDescent="0.25">
      <c r="A3751" s="51">
        <v>3748</v>
      </c>
      <c r="B3751" s="52"/>
      <c r="C3751" s="38">
        <v>12232</v>
      </c>
      <c r="D3751" s="39">
        <v>45019</v>
      </c>
      <c r="E3751" s="40" t="s">
        <v>7048</v>
      </c>
      <c r="F3751" s="41">
        <v>-1651113</v>
      </c>
      <c r="G3751" s="40" t="s">
        <v>3749</v>
      </c>
      <c r="H3751" s="41">
        <v>-173367</v>
      </c>
      <c r="I3751" s="42">
        <f t="shared" si="232"/>
        <v>-157606.36363636362</v>
      </c>
      <c r="J3751" s="43">
        <v>45064</v>
      </c>
      <c r="K3751" s="44">
        <v>-1501012</v>
      </c>
      <c r="L3751" s="45">
        <v>0.1075</v>
      </c>
      <c r="M3751" s="46">
        <f t="shared" si="233"/>
        <v>-161358.79</v>
      </c>
      <c r="N3751" s="47">
        <f t="shared" si="234"/>
        <v>-3752.4263636363903</v>
      </c>
      <c r="O3751" s="48">
        <f t="shared" si="235"/>
        <v>-4052.6204727273016</v>
      </c>
      <c r="P3751" s="49"/>
      <c r="Q3751" s="49"/>
      <c r="R3751" s="50"/>
    </row>
    <row r="3752" spans="1:18" x14ac:dyDescent="0.25">
      <c r="A3752" s="51">
        <v>3749</v>
      </c>
      <c r="B3752" s="52"/>
      <c r="C3752" s="38">
        <v>14290</v>
      </c>
      <c r="D3752" s="39">
        <v>45033</v>
      </c>
      <c r="E3752" s="40" t="s">
        <v>7049</v>
      </c>
      <c r="F3752" s="41">
        <v>-122164</v>
      </c>
      <c r="G3752" s="40" t="s">
        <v>3749</v>
      </c>
      <c r="H3752" s="41">
        <v>-12827</v>
      </c>
      <c r="I3752" s="42">
        <f t="shared" si="232"/>
        <v>-11660.90909090909</v>
      </c>
      <c r="J3752" s="43">
        <v>45064</v>
      </c>
      <c r="K3752" s="44">
        <v>-111058</v>
      </c>
      <c r="L3752" s="45">
        <v>0.1075</v>
      </c>
      <c r="M3752" s="46">
        <f t="shared" si="233"/>
        <v>-11938.735000000001</v>
      </c>
      <c r="N3752" s="47">
        <f t="shared" si="234"/>
        <v>-277.8259090909105</v>
      </c>
      <c r="O3752" s="48">
        <f t="shared" si="235"/>
        <v>-300.05198181818338</v>
      </c>
      <c r="P3752" s="49"/>
      <c r="Q3752" s="49"/>
      <c r="R3752" s="50"/>
    </row>
    <row r="3753" spans="1:18" x14ac:dyDescent="0.25">
      <c r="A3753" s="51">
        <v>3750</v>
      </c>
      <c r="B3753" s="52"/>
      <c r="C3753" s="38">
        <v>14251</v>
      </c>
      <c r="D3753" s="39">
        <v>45033</v>
      </c>
      <c r="E3753" s="40" t="s">
        <v>7050</v>
      </c>
      <c r="F3753" s="41">
        <v>-331201</v>
      </c>
      <c r="G3753" s="40" t="s">
        <v>3749</v>
      </c>
      <c r="H3753" s="41">
        <v>-34776</v>
      </c>
      <c r="I3753" s="42">
        <f t="shared" si="232"/>
        <v>-31614.545454545452</v>
      </c>
      <c r="J3753" s="43">
        <v>45064</v>
      </c>
      <c r="K3753" s="44">
        <v>-301092</v>
      </c>
      <c r="L3753" s="45">
        <v>0.1075</v>
      </c>
      <c r="M3753" s="46">
        <f t="shared" si="233"/>
        <v>-32367.39</v>
      </c>
      <c r="N3753" s="47">
        <f t="shared" si="234"/>
        <v>-752.84454545454719</v>
      </c>
      <c r="O3753" s="48">
        <f t="shared" si="235"/>
        <v>-813.072109090911</v>
      </c>
      <c r="P3753" s="49"/>
      <c r="Q3753" s="49"/>
      <c r="R3753" s="50"/>
    </row>
    <row r="3754" spans="1:18" x14ac:dyDescent="0.25">
      <c r="A3754" s="51">
        <v>3751</v>
      </c>
      <c r="B3754" s="52"/>
      <c r="C3754" s="38">
        <v>13364</v>
      </c>
      <c r="D3754" s="39">
        <v>45028</v>
      </c>
      <c r="E3754" s="40" t="s">
        <v>7051</v>
      </c>
      <c r="F3754" s="41">
        <v>-208131</v>
      </c>
      <c r="G3754" s="40" t="s">
        <v>3749</v>
      </c>
      <c r="H3754" s="41">
        <v>-21854</v>
      </c>
      <c r="I3754" s="42">
        <f t="shared" si="232"/>
        <v>-19867.272727272724</v>
      </c>
      <c r="J3754" s="43">
        <v>45064</v>
      </c>
      <c r="K3754" s="44">
        <v>-189210</v>
      </c>
      <c r="L3754" s="45">
        <v>0.1075</v>
      </c>
      <c r="M3754" s="46">
        <f t="shared" si="233"/>
        <v>-20340.075000000001</v>
      </c>
      <c r="N3754" s="47">
        <f t="shared" si="234"/>
        <v>-472.80227272727643</v>
      </c>
      <c r="O3754" s="48">
        <f t="shared" si="235"/>
        <v>-510.62645454545856</v>
      </c>
      <c r="P3754" s="49"/>
      <c r="Q3754" s="49"/>
      <c r="R3754" s="50"/>
    </row>
    <row r="3755" spans="1:18" x14ac:dyDescent="0.25">
      <c r="A3755" s="51">
        <v>3752</v>
      </c>
      <c r="B3755" s="52"/>
      <c r="C3755" s="38">
        <v>12082</v>
      </c>
      <c r="D3755" s="39">
        <v>45019</v>
      </c>
      <c r="E3755" s="40" t="s">
        <v>7052</v>
      </c>
      <c r="F3755" s="41">
        <v>-1134685</v>
      </c>
      <c r="G3755" s="40" t="s">
        <v>3749</v>
      </c>
      <c r="H3755" s="41">
        <v>-119142</v>
      </c>
      <c r="I3755" s="42">
        <f t="shared" si="232"/>
        <v>-108310.90909090909</v>
      </c>
      <c r="J3755" s="43">
        <v>45064</v>
      </c>
      <c r="K3755" s="44">
        <v>-1031532</v>
      </c>
      <c r="L3755" s="45">
        <v>0.1075</v>
      </c>
      <c r="M3755" s="46">
        <f t="shared" si="233"/>
        <v>-110889.69</v>
      </c>
      <c r="N3755" s="47">
        <f t="shared" si="234"/>
        <v>-2578.7809090909141</v>
      </c>
      <c r="O3755" s="48">
        <f t="shared" si="235"/>
        <v>-2785.0833818181873</v>
      </c>
      <c r="P3755" s="49"/>
      <c r="Q3755" s="49"/>
      <c r="R3755" s="50"/>
    </row>
    <row r="3756" spans="1:18" x14ac:dyDescent="0.25">
      <c r="A3756" s="51">
        <v>3753</v>
      </c>
      <c r="B3756" s="52"/>
      <c r="C3756" s="38">
        <v>12043</v>
      </c>
      <c r="D3756" s="39">
        <v>45017</v>
      </c>
      <c r="E3756" s="40" t="s">
        <v>7053</v>
      </c>
      <c r="F3756" s="41">
        <v>-294030</v>
      </c>
      <c r="G3756" s="40" t="s">
        <v>3749</v>
      </c>
      <c r="H3756" s="41">
        <v>-30873</v>
      </c>
      <c r="I3756" s="42">
        <f t="shared" si="232"/>
        <v>-28066.363636363632</v>
      </c>
      <c r="J3756" s="43">
        <v>45064</v>
      </c>
      <c r="K3756" s="44">
        <v>-267300</v>
      </c>
      <c r="L3756" s="45">
        <v>0.1075</v>
      </c>
      <c r="M3756" s="46">
        <f t="shared" si="233"/>
        <v>-28734.75</v>
      </c>
      <c r="N3756" s="47">
        <f t="shared" si="234"/>
        <v>-668.38636363636761</v>
      </c>
      <c r="O3756" s="48">
        <f t="shared" si="235"/>
        <v>-721.85727272727706</v>
      </c>
      <c r="P3756" s="49"/>
      <c r="Q3756" s="49"/>
      <c r="R3756" s="50"/>
    </row>
    <row r="3757" spans="1:18" x14ac:dyDescent="0.25">
      <c r="A3757" s="51">
        <v>3754</v>
      </c>
      <c r="B3757" s="52"/>
      <c r="C3757" s="38">
        <v>12083</v>
      </c>
      <c r="D3757" s="39">
        <v>45019</v>
      </c>
      <c r="E3757" s="40" t="s">
        <v>7054</v>
      </c>
      <c r="F3757" s="41">
        <v>-804834</v>
      </c>
      <c r="G3757" s="40" t="s">
        <v>3749</v>
      </c>
      <c r="H3757" s="41">
        <v>-84508</v>
      </c>
      <c r="I3757" s="42">
        <f t="shared" si="232"/>
        <v>-76825.454545454544</v>
      </c>
      <c r="J3757" s="43">
        <v>45064</v>
      </c>
      <c r="K3757" s="44">
        <v>-731667</v>
      </c>
      <c r="L3757" s="45">
        <v>0.1075</v>
      </c>
      <c r="M3757" s="46">
        <f t="shared" si="233"/>
        <v>-78654.202499999999</v>
      </c>
      <c r="N3757" s="47">
        <f t="shared" si="234"/>
        <v>-1828.7479545454553</v>
      </c>
      <c r="O3757" s="48">
        <f t="shared" si="235"/>
        <v>-1975.0477909090919</v>
      </c>
      <c r="P3757" s="49"/>
      <c r="Q3757" s="49"/>
      <c r="R3757" s="50"/>
    </row>
    <row r="3758" spans="1:18" x14ac:dyDescent="0.25">
      <c r="A3758" s="51">
        <v>3755</v>
      </c>
      <c r="B3758" s="53"/>
      <c r="C3758" s="38">
        <v>13366</v>
      </c>
      <c r="D3758" s="39">
        <v>45028</v>
      </c>
      <c r="E3758" s="40" t="s">
        <v>7055</v>
      </c>
      <c r="F3758" s="41">
        <v>-484645</v>
      </c>
      <c r="G3758" s="40" t="s">
        <v>3749</v>
      </c>
      <c r="H3758" s="41">
        <v>-50888</v>
      </c>
      <c r="I3758" s="42">
        <f t="shared" si="232"/>
        <v>-46261.818181818177</v>
      </c>
      <c r="J3758" s="43">
        <v>45064</v>
      </c>
      <c r="K3758" s="44">
        <v>-440586</v>
      </c>
      <c r="L3758" s="45">
        <v>0.1075</v>
      </c>
      <c r="M3758" s="46">
        <f t="shared" si="233"/>
        <v>-47362.995000000003</v>
      </c>
      <c r="N3758" s="47">
        <f t="shared" si="234"/>
        <v>-1101.1768181818261</v>
      </c>
      <c r="O3758" s="48">
        <f t="shared" si="235"/>
        <v>-1189.2709636363722</v>
      </c>
      <c r="P3758" s="49"/>
      <c r="Q3758" s="49"/>
      <c r="R3758" s="50"/>
    </row>
    <row r="3759" spans="1:18" x14ac:dyDescent="0.25">
      <c r="A3759" s="51">
        <v>3756</v>
      </c>
      <c r="B3759" s="37" t="s">
        <v>7056</v>
      </c>
      <c r="C3759" s="38">
        <v>13626</v>
      </c>
      <c r="D3759" s="39">
        <v>45029</v>
      </c>
      <c r="E3759" s="40" t="s">
        <v>7057</v>
      </c>
      <c r="F3759" s="41">
        <v>-338088</v>
      </c>
      <c r="G3759" s="40" t="s">
        <v>3749</v>
      </c>
      <c r="H3759" s="41">
        <v>-35499</v>
      </c>
      <c r="I3759" s="42">
        <f t="shared" si="232"/>
        <v>-32271.81818181818</v>
      </c>
      <c r="J3759" s="43">
        <v>45064</v>
      </c>
      <c r="K3759" s="44">
        <v>-307353</v>
      </c>
      <c r="L3759" s="45">
        <v>0.1075</v>
      </c>
      <c r="M3759" s="46">
        <f t="shared" si="233"/>
        <v>-33040.447500000002</v>
      </c>
      <c r="N3759" s="47">
        <f t="shared" si="234"/>
        <v>-768.62931818182187</v>
      </c>
      <c r="O3759" s="48">
        <f t="shared" si="235"/>
        <v>-830.1196636363677</v>
      </c>
      <c r="P3759" s="49"/>
      <c r="Q3759" s="49"/>
      <c r="R3759" s="50"/>
    </row>
    <row r="3760" spans="1:18" x14ac:dyDescent="0.25">
      <c r="A3760" s="51">
        <v>3757</v>
      </c>
      <c r="B3760" s="52"/>
      <c r="C3760" s="38">
        <v>14487</v>
      </c>
      <c r="D3760" s="39">
        <v>45034</v>
      </c>
      <c r="E3760" s="40" t="s">
        <v>7058</v>
      </c>
      <c r="F3760" s="41">
        <v>-887901</v>
      </c>
      <c r="G3760" s="40" t="s">
        <v>3749</v>
      </c>
      <c r="H3760" s="41">
        <v>-93230</v>
      </c>
      <c r="I3760" s="42">
        <f t="shared" si="232"/>
        <v>-84754.545454545441</v>
      </c>
      <c r="J3760" s="43">
        <v>45064</v>
      </c>
      <c r="K3760" s="44">
        <v>-807183</v>
      </c>
      <c r="L3760" s="45">
        <v>0.1075</v>
      </c>
      <c r="M3760" s="46">
        <f t="shared" si="233"/>
        <v>-86772.172500000001</v>
      </c>
      <c r="N3760" s="47">
        <f t="shared" si="234"/>
        <v>-2017.6270454545593</v>
      </c>
      <c r="O3760" s="48">
        <f t="shared" si="235"/>
        <v>-2179.0372090909241</v>
      </c>
      <c r="P3760" s="49"/>
      <c r="Q3760" s="49"/>
      <c r="R3760" s="50"/>
    </row>
    <row r="3761" spans="1:18" x14ac:dyDescent="0.25">
      <c r="A3761" s="51">
        <v>3758</v>
      </c>
      <c r="B3761" s="53"/>
      <c r="C3761" s="38">
        <v>14496</v>
      </c>
      <c r="D3761" s="39">
        <v>45034</v>
      </c>
      <c r="E3761" s="40" t="s">
        <v>7059</v>
      </c>
      <c r="F3761" s="41">
        <v>-502466</v>
      </c>
      <c r="G3761" s="40" t="s">
        <v>3749</v>
      </c>
      <c r="H3761" s="41">
        <v>-52759</v>
      </c>
      <c r="I3761" s="42">
        <f t="shared" si="232"/>
        <v>-47962.727272727272</v>
      </c>
      <c r="J3761" s="43">
        <v>45064</v>
      </c>
      <c r="K3761" s="44">
        <v>-456787</v>
      </c>
      <c r="L3761" s="45">
        <v>0.1075</v>
      </c>
      <c r="M3761" s="46">
        <f t="shared" si="233"/>
        <v>-49104.602500000001</v>
      </c>
      <c r="N3761" s="47">
        <f t="shared" si="234"/>
        <v>-1141.8752272727288</v>
      </c>
      <c r="O3761" s="48">
        <f t="shared" si="235"/>
        <v>-1233.2252454545471</v>
      </c>
      <c r="P3761" s="49"/>
      <c r="Q3761" s="49"/>
      <c r="R3761" s="50"/>
    </row>
    <row r="3762" spans="1:18" x14ac:dyDescent="0.25">
      <c r="A3762" s="51">
        <v>3759</v>
      </c>
      <c r="B3762" s="37" t="s">
        <v>7060</v>
      </c>
      <c r="C3762" s="38">
        <v>13989</v>
      </c>
      <c r="D3762" s="39">
        <v>45030</v>
      </c>
      <c r="E3762" s="40" t="s">
        <v>7061</v>
      </c>
      <c r="F3762" s="41">
        <v>-80774</v>
      </c>
      <c r="G3762" s="40" t="s">
        <v>3749</v>
      </c>
      <c r="H3762" s="41">
        <v>-8481</v>
      </c>
      <c r="I3762" s="42">
        <f t="shared" si="232"/>
        <v>-7709.9999999999991</v>
      </c>
      <c r="J3762" s="43">
        <v>45064</v>
      </c>
      <c r="K3762" s="44">
        <v>-73431</v>
      </c>
      <c r="L3762" s="45">
        <v>0.1075</v>
      </c>
      <c r="M3762" s="46">
        <f t="shared" si="233"/>
        <v>-7893.8324999999995</v>
      </c>
      <c r="N3762" s="47">
        <f t="shared" si="234"/>
        <v>-183.83250000000044</v>
      </c>
      <c r="O3762" s="48">
        <f t="shared" si="235"/>
        <v>-198.53910000000047</v>
      </c>
      <c r="P3762" s="49"/>
      <c r="Q3762" s="49"/>
      <c r="R3762" s="50"/>
    </row>
    <row r="3763" spans="1:18" x14ac:dyDescent="0.25">
      <c r="A3763" s="51">
        <v>3760</v>
      </c>
      <c r="B3763" s="52"/>
      <c r="C3763" s="38">
        <v>14652</v>
      </c>
      <c r="D3763" s="39">
        <v>45035</v>
      </c>
      <c r="E3763" s="40" t="s">
        <v>7062</v>
      </c>
      <c r="F3763" s="41">
        <v>-1084575</v>
      </c>
      <c r="G3763" s="40" t="s">
        <v>3749</v>
      </c>
      <c r="H3763" s="41">
        <v>-113880</v>
      </c>
      <c r="I3763" s="42">
        <f t="shared" si="232"/>
        <v>-103527.27272727272</v>
      </c>
      <c r="J3763" s="43">
        <v>45064</v>
      </c>
      <c r="K3763" s="44">
        <v>-985977</v>
      </c>
      <c r="L3763" s="45">
        <v>0.1075</v>
      </c>
      <c r="M3763" s="46">
        <f t="shared" si="233"/>
        <v>-105992.5275</v>
      </c>
      <c r="N3763" s="47">
        <f t="shared" si="234"/>
        <v>-2465.2547727272758</v>
      </c>
      <c r="O3763" s="48">
        <f t="shared" si="235"/>
        <v>-2662.4751545454583</v>
      </c>
      <c r="P3763" s="49"/>
      <c r="Q3763" s="49"/>
      <c r="R3763" s="50"/>
    </row>
    <row r="3764" spans="1:18" x14ac:dyDescent="0.25">
      <c r="A3764" s="51">
        <v>3761</v>
      </c>
      <c r="B3764" s="52"/>
      <c r="C3764" s="38">
        <v>14830</v>
      </c>
      <c r="D3764" s="39">
        <v>45036</v>
      </c>
      <c r="E3764" s="40" t="s">
        <v>7063</v>
      </c>
      <c r="F3764" s="41">
        <v>-190809</v>
      </c>
      <c r="G3764" s="40" t="s">
        <v>3749</v>
      </c>
      <c r="H3764" s="41">
        <v>-20035</v>
      </c>
      <c r="I3764" s="42">
        <f t="shared" si="232"/>
        <v>-18213.636363636364</v>
      </c>
      <c r="J3764" s="43">
        <v>45064</v>
      </c>
      <c r="K3764" s="44">
        <v>-173463</v>
      </c>
      <c r="L3764" s="45">
        <v>0.1075</v>
      </c>
      <c r="M3764" s="46">
        <f t="shared" si="233"/>
        <v>-18647.272499999999</v>
      </c>
      <c r="N3764" s="47">
        <f t="shared" si="234"/>
        <v>-433.63613636363516</v>
      </c>
      <c r="O3764" s="48">
        <f t="shared" si="235"/>
        <v>-468.32702727272601</v>
      </c>
      <c r="P3764" s="49"/>
      <c r="Q3764" s="49"/>
      <c r="R3764" s="50"/>
    </row>
    <row r="3765" spans="1:18" x14ac:dyDescent="0.25">
      <c r="A3765" s="51">
        <v>3762</v>
      </c>
      <c r="B3765" s="52"/>
      <c r="C3765" s="38">
        <v>15085</v>
      </c>
      <c r="D3765" s="39">
        <v>45038</v>
      </c>
      <c r="E3765" s="40" t="s">
        <v>7064</v>
      </c>
      <c r="F3765" s="41">
        <v>-190233</v>
      </c>
      <c r="G3765" s="40" t="s">
        <v>3749</v>
      </c>
      <c r="H3765" s="41">
        <v>-19974</v>
      </c>
      <c r="I3765" s="42">
        <f t="shared" si="232"/>
        <v>-18158.181818181816</v>
      </c>
      <c r="J3765" s="43">
        <v>45064</v>
      </c>
      <c r="K3765" s="44">
        <v>-172939</v>
      </c>
      <c r="L3765" s="45">
        <v>0.1075</v>
      </c>
      <c r="M3765" s="46">
        <f t="shared" si="233"/>
        <v>-18590.942500000001</v>
      </c>
      <c r="N3765" s="47">
        <f t="shared" si="234"/>
        <v>-432.76068181818482</v>
      </c>
      <c r="O3765" s="48">
        <f t="shared" si="235"/>
        <v>-467.38153636363961</v>
      </c>
      <c r="P3765" s="49"/>
      <c r="Q3765" s="49"/>
      <c r="R3765" s="50"/>
    </row>
    <row r="3766" spans="1:18" x14ac:dyDescent="0.25">
      <c r="A3766" s="51">
        <v>3763</v>
      </c>
      <c r="B3766" s="52"/>
      <c r="C3766" s="38">
        <v>15397</v>
      </c>
      <c r="D3766" s="39">
        <v>45041</v>
      </c>
      <c r="E3766" s="40" t="s">
        <v>7065</v>
      </c>
      <c r="F3766" s="41">
        <v>-201607</v>
      </c>
      <c r="G3766" s="40" t="s">
        <v>3749</v>
      </c>
      <c r="H3766" s="41">
        <v>-21169</v>
      </c>
      <c r="I3766" s="42">
        <f t="shared" si="232"/>
        <v>-19244.545454545452</v>
      </c>
      <c r="J3766" s="43">
        <v>45064</v>
      </c>
      <c r="K3766" s="44">
        <v>-183279</v>
      </c>
      <c r="L3766" s="45">
        <v>0.1075</v>
      </c>
      <c r="M3766" s="46">
        <f t="shared" si="233"/>
        <v>-19702.4925</v>
      </c>
      <c r="N3766" s="47">
        <f t="shared" si="234"/>
        <v>-457.94704545454806</v>
      </c>
      <c r="O3766" s="48">
        <f t="shared" si="235"/>
        <v>-494.58280909091195</v>
      </c>
      <c r="P3766" s="49"/>
      <c r="Q3766" s="49"/>
      <c r="R3766" s="50"/>
    </row>
    <row r="3767" spans="1:18" x14ac:dyDescent="0.25">
      <c r="A3767" s="51">
        <v>3764</v>
      </c>
      <c r="B3767" s="52"/>
      <c r="C3767" s="38">
        <v>13889</v>
      </c>
      <c r="D3767" s="39">
        <v>45030</v>
      </c>
      <c r="E3767" s="40" t="s">
        <v>7066</v>
      </c>
      <c r="F3767" s="41">
        <v>-488655</v>
      </c>
      <c r="G3767" s="40" t="s">
        <v>3749</v>
      </c>
      <c r="H3767" s="41">
        <v>-51309</v>
      </c>
      <c r="I3767" s="42">
        <f t="shared" si="232"/>
        <v>-46644.545454545449</v>
      </c>
      <c r="J3767" s="43">
        <v>45064</v>
      </c>
      <c r="K3767" s="44">
        <v>-444232</v>
      </c>
      <c r="L3767" s="45">
        <v>0.1075</v>
      </c>
      <c r="M3767" s="46">
        <f t="shared" si="233"/>
        <v>-47754.94</v>
      </c>
      <c r="N3767" s="47">
        <f t="shared" si="234"/>
        <v>-1110.3945454545537</v>
      </c>
      <c r="O3767" s="48">
        <f t="shared" si="235"/>
        <v>-1199.226109090918</v>
      </c>
      <c r="P3767" s="49"/>
      <c r="Q3767" s="49"/>
      <c r="R3767" s="50"/>
    </row>
    <row r="3768" spans="1:18" x14ac:dyDescent="0.25">
      <c r="A3768" s="51">
        <v>3765</v>
      </c>
      <c r="B3768" s="52"/>
      <c r="C3768" s="38">
        <v>14723</v>
      </c>
      <c r="D3768" s="39">
        <v>45035</v>
      </c>
      <c r="E3768" s="40" t="s">
        <v>7067</v>
      </c>
      <c r="F3768" s="41">
        <v>-770362</v>
      </c>
      <c r="G3768" s="40" t="s">
        <v>3749</v>
      </c>
      <c r="H3768" s="41">
        <v>-80888</v>
      </c>
      <c r="I3768" s="42">
        <f t="shared" si="232"/>
        <v>-73534.545454545456</v>
      </c>
      <c r="J3768" s="43">
        <v>45064</v>
      </c>
      <c r="K3768" s="44">
        <v>-700329</v>
      </c>
      <c r="L3768" s="45">
        <v>0.1075</v>
      </c>
      <c r="M3768" s="46">
        <f t="shared" si="233"/>
        <v>-75285.367499999993</v>
      </c>
      <c r="N3768" s="47">
        <f t="shared" si="234"/>
        <v>-1750.8220454545371</v>
      </c>
      <c r="O3768" s="48">
        <f t="shared" si="235"/>
        <v>-1890.8878090909002</v>
      </c>
      <c r="P3768" s="49"/>
      <c r="Q3768" s="49"/>
      <c r="R3768" s="50"/>
    </row>
    <row r="3769" spans="1:18" x14ac:dyDescent="0.25">
      <c r="A3769" s="51">
        <v>3766</v>
      </c>
      <c r="B3769" s="52"/>
      <c r="C3769" s="38">
        <v>13505</v>
      </c>
      <c r="D3769" s="39">
        <v>45029</v>
      </c>
      <c r="E3769" s="40" t="s">
        <v>7068</v>
      </c>
      <c r="F3769" s="41">
        <v>-311674</v>
      </c>
      <c r="G3769" s="40" t="s">
        <v>3749</v>
      </c>
      <c r="H3769" s="41">
        <v>-32726</v>
      </c>
      <c r="I3769" s="42">
        <f t="shared" si="232"/>
        <v>-29750.909090909088</v>
      </c>
      <c r="J3769" s="43">
        <v>45064</v>
      </c>
      <c r="K3769" s="44">
        <v>-283340</v>
      </c>
      <c r="L3769" s="45">
        <v>0.1075</v>
      </c>
      <c r="M3769" s="46">
        <f t="shared" si="233"/>
        <v>-30459.05</v>
      </c>
      <c r="N3769" s="47">
        <f t="shared" si="234"/>
        <v>-708.14090909091101</v>
      </c>
      <c r="O3769" s="48">
        <f t="shared" si="235"/>
        <v>-764.79218181818396</v>
      </c>
      <c r="P3769" s="49"/>
      <c r="Q3769" s="49"/>
      <c r="R3769" s="50"/>
    </row>
    <row r="3770" spans="1:18" x14ac:dyDescent="0.25">
      <c r="A3770" s="51">
        <v>3767</v>
      </c>
      <c r="B3770" s="52"/>
      <c r="C3770" s="38">
        <v>15080</v>
      </c>
      <c r="D3770" s="39">
        <v>45038</v>
      </c>
      <c r="E3770" s="40" t="s">
        <v>7069</v>
      </c>
      <c r="F3770" s="41">
        <v>-244328</v>
      </c>
      <c r="G3770" s="40" t="s">
        <v>3749</v>
      </c>
      <c r="H3770" s="41">
        <v>-25654</v>
      </c>
      <c r="I3770" s="42">
        <f t="shared" si="232"/>
        <v>-23321.81818181818</v>
      </c>
      <c r="J3770" s="43">
        <v>45064</v>
      </c>
      <c r="K3770" s="44">
        <v>-222116</v>
      </c>
      <c r="L3770" s="45">
        <v>0.1075</v>
      </c>
      <c r="M3770" s="46">
        <f t="shared" si="233"/>
        <v>-23877.47</v>
      </c>
      <c r="N3770" s="47">
        <f t="shared" si="234"/>
        <v>-555.651818181821</v>
      </c>
      <c r="O3770" s="48">
        <f t="shared" si="235"/>
        <v>-600.10396363636676</v>
      </c>
      <c r="P3770" s="49"/>
      <c r="Q3770" s="49"/>
      <c r="R3770" s="50"/>
    </row>
    <row r="3771" spans="1:18" x14ac:dyDescent="0.25">
      <c r="A3771" s="51">
        <v>3768</v>
      </c>
      <c r="B3771" s="52"/>
      <c r="C3771" s="38">
        <v>15415</v>
      </c>
      <c r="D3771" s="39">
        <v>45041</v>
      </c>
      <c r="E3771" s="40" t="s">
        <v>7070</v>
      </c>
      <c r="F3771" s="41">
        <v>-1002773</v>
      </c>
      <c r="G3771" s="40" t="s">
        <v>3749</v>
      </c>
      <c r="H3771" s="41">
        <v>-105291</v>
      </c>
      <c r="I3771" s="42">
        <f t="shared" si="232"/>
        <v>-95719.090909090897</v>
      </c>
      <c r="J3771" s="43">
        <v>45064</v>
      </c>
      <c r="K3771" s="44">
        <v>-911612</v>
      </c>
      <c r="L3771" s="45">
        <v>0.1075</v>
      </c>
      <c r="M3771" s="46">
        <f t="shared" si="233"/>
        <v>-97998.29</v>
      </c>
      <c r="N3771" s="47">
        <f t="shared" si="234"/>
        <v>-2279.1990909090964</v>
      </c>
      <c r="O3771" s="48">
        <f t="shared" si="235"/>
        <v>-2461.5350181818244</v>
      </c>
      <c r="P3771" s="49"/>
      <c r="Q3771" s="49"/>
      <c r="R3771" s="50"/>
    </row>
    <row r="3772" spans="1:18" x14ac:dyDescent="0.25">
      <c r="A3772" s="51">
        <v>3769</v>
      </c>
      <c r="B3772" s="52"/>
      <c r="C3772" s="38">
        <v>15840</v>
      </c>
      <c r="D3772" s="39">
        <v>45043</v>
      </c>
      <c r="E3772" s="40" t="s">
        <v>7071</v>
      </c>
      <c r="F3772" s="41">
        <v>-401972</v>
      </c>
      <c r="G3772" s="40" t="s">
        <v>3749</v>
      </c>
      <c r="H3772" s="41">
        <v>-42207</v>
      </c>
      <c r="I3772" s="42">
        <f t="shared" si="232"/>
        <v>-38370</v>
      </c>
      <c r="J3772" s="43">
        <v>45064</v>
      </c>
      <c r="K3772" s="44">
        <v>-365429</v>
      </c>
      <c r="L3772" s="45">
        <v>0.1075</v>
      </c>
      <c r="M3772" s="46">
        <f t="shared" si="233"/>
        <v>-39283.6175</v>
      </c>
      <c r="N3772" s="47">
        <f t="shared" si="234"/>
        <v>-913.61750000000029</v>
      </c>
      <c r="O3772" s="48">
        <f t="shared" si="235"/>
        <v>-986.70690000000036</v>
      </c>
      <c r="P3772" s="49"/>
      <c r="Q3772" s="49"/>
      <c r="R3772" s="50"/>
    </row>
    <row r="3773" spans="1:18" x14ac:dyDescent="0.25">
      <c r="A3773" s="51">
        <v>3770</v>
      </c>
      <c r="B3773" s="52"/>
      <c r="C3773" s="38">
        <v>14031</v>
      </c>
      <c r="D3773" s="39">
        <v>45030</v>
      </c>
      <c r="E3773" s="40" t="s">
        <v>7072</v>
      </c>
      <c r="F3773" s="41">
        <v>-465128</v>
      </c>
      <c r="G3773" s="40" t="s">
        <v>3749</v>
      </c>
      <c r="H3773" s="41">
        <v>-48838</v>
      </c>
      <c r="I3773" s="42">
        <f t="shared" si="232"/>
        <v>-44398.181818181816</v>
      </c>
      <c r="J3773" s="43">
        <v>45064</v>
      </c>
      <c r="K3773" s="44">
        <v>-422844</v>
      </c>
      <c r="L3773" s="45">
        <v>0.1075</v>
      </c>
      <c r="M3773" s="46">
        <f t="shared" si="233"/>
        <v>-45455.729999999996</v>
      </c>
      <c r="N3773" s="47">
        <f t="shared" si="234"/>
        <v>-1057.5481818181797</v>
      </c>
      <c r="O3773" s="48">
        <f t="shared" si="235"/>
        <v>-1142.1520363636341</v>
      </c>
      <c r="P3773" s="49"/>
      <c r="Q3773" s="49"/>
      <c r="R3773" s="50"/>
    </row>
    <row r="3774" spans="1:18" x14ac:dyDescent="0.25">
      <c r="A3774" s="51">
        <v>3771</v>
      </c>
      <c r="B3774" s="52"/>
      <c r="C3774" s="38">
        <v>14680</v>
      </c>
      <c r="D3774" s="39">
        <v>45035</v>
      </c>
      <c r="E3774" s="40" t="s">
        <v>7073</v>
      </c>
      <c r="F3774" s="41">
        <v>-165601</v>
      </c>
      <c r="G3774" s="40" t="s">
        <v>3749</v>
      </c>
      <c r="H3774" s="41">
        <v>-17388</v>
      </c>
      <c r="I3774" s="42">
        <f t="shared" si="232"/>
        <v>-15807.272727272726</v>
      </c>
      <c r="J3774" s="43">
        <v>45064</v>
      </c>
      <c r="K3774" s="44">
        <v>-150546</v>
      </c>
      <c r="L3774" s="45">
        <v>0.1075</v>
      </c>
      <c r="M3774" s="46">
        <f t="shared" si="233"/>
        <v>-16183.695</v>
      </c>
      <c r="N3774" s="47">
        <f t="shared" si="234"/>
        <v>-376.42227272727359</v>
      </c>
      <c r="O3774" s="48">
        <f t="shared" si="235"/>
        <v>-406.5360545454555</v>
      </c>
      <c r="P3774" s="49"/>
      <c r="Q3774" s="49"/>
      <c r="R3774" s="50"/>
    </row>
    <row r="3775" spans="1:18" x14ac:dyDescent="0.25">
      <c r="A3775" s="51">
        <v>3772</v>
      </c>
      <c r="B3775" s="52"/>
      <c r="C3775" s="38">
        <v>14851</v>
      </c>
      <c r="D3775" s="39">
        <v>45036</v>
      </c>
      <c r="E3775" s="40" t="s">
        <v>7074</v>
      </c>
      <c r="F3775" s="41">
        <v>-484645</v>
      </c>
      <c r="G3775" s="40" t="s">
        <v>3749</v>
      </c>
      <c r="H3775" s="41">
        <v>-50888</v>
      </c>
      <c r="I3775" s="42">
        <f t="shared" si="232"/>
        <v>-46261.818181818177</v>
      </c>
      <c r="J3775" s="43">
        <v>45064</v>
      </c>
      <c r="K3775" s="44">
        <v>-440586</v>
      </c>
      <c r="L3775" s="45">
        <v>0.1075</v>
      </c>
      <c r="M3775" s="46">
        <f t="shared" si="233"/>
        <v>-47362.995000000003</v>
      </c>
      <c r="N3775" s="47">
        <f t="shared" si="234"/>
        <v>-1101.1768181818261</v>
      </c>
      <c r="O3775" s="48">
        <f t="shared" si="235"/>
        <v>-1189.2709636363722</v>
      </c>
      <c r="P3775" s="49"/>
      <c r="Q3775" s="49"/>
      <c r="R3775" s="50"/>
    </row>
    <row r="3776" spans="1:18" x14ac:dyDescent="0.25">
      <c r="A3776" s="51">
        <v>3773</v>
      </c>
      <c r="B3776" s="52"/>
      <c r="C3776" s="38">
        <v>14895</v>
      </c>
      <c r="D3776" s="39">
        <v>45036</v>
      </c>
      <c r="E3776" s="40" t="s">
        <v>7075</v>
      </c>
      <c r="F3776" s="41">
        <v>-727056</v>
      </c>
      <c r="G3776" s="40" t="s">
        <v>3749</v>
      </c>
      <c r="H3776" s="41">
        <v>-76341</v>
      </c>
      <c r="I3776" s="42">
        <f t="shared" si="232"/>
        <v>-69400.909090909088</v>
      </c>
      <c r="J3776" s="43">
        <v>45064</v>
      </c>
      <c r="K3776" s="44">
        <v>-660960</v>
      </c>
      <c r="L3776" s="45">
        <v>0.1075</v>
      </c>
      <c r="M3776" s="46">
        <f t="shared" si="233"/>
        <v>-71053.2</v>
      </c>
      <c r="N3776" s="47">
        <f t="shared" si="234"/>
        <v>-1652.2909090909088</v>
      </c>
      <c r="O3776" s="48">
        <f t="shared" si="235"/>
        <v>-1784.4741818181817</v>
      </c>
      <c r="P3776" s="49"/>
      <c r="Q3776" s="49"/>
      <c r="R3776" s="50"/>
    </row>
    <row r="3777" spans="1:18" x14ac:dyDescent="0.25">
      <c r="A3777" s="51">
        <v>3774</v>
      </c>
      <c r="B3777" s="52"/>
      <c r="C3777" s="38">
        <v>15086</v>
      </c>
      <c r="D3777" s="39">
        <v>45038</v>
      </c>
      <c r="E3777" s="40" t="s">
        <v>7076</v>
      </c>
      <c r="F3777" s="41">
        <v>-1192695</v>
      </c>
      <c r="G3777" s="40" t="s">
        <v>3749</v>
      </c>
      <c r="H3777" s="41">
        <v>-125233</v>
      </c>
      <c r="I3777" s="42">
        <f t="shared" si="232"/>
        <v>-113848.18181818181</v>
      </c>
      <c r="J3777" s="43">
        <v>45064</v>
      </c>
      <c r="K3777" s="44">
        <v>-1084268</v>
      </c>
      <c r="L3777" s="45">
        <v>0.1075</v>
      </c>
      <c r="M3777" s="46">
        <f t="shared" si="233"/>
        <v>-116558.81</v>
      </c>
      <c r="N3777" s="47">
        <f t="shared" si="234"/>
        <v>-2710.6281818181888</v>
      </c>
      <c r="O3777" s="48">
        <f t="shared" si="235"/>
        <v>-2927.4784363636441</v>
      </c>
      <c r="P3777" s="49"/>
      <c r="Q3777" s="49"/>
      <c r="R3777" s="50"/>
    </row>
    <row r="3778" spans="1:18" x14ac:dyDescent="0.25">
      <c r="A3778" s="51">
        <v>3775</v>
      </c>
      <c r="B3778" s="52"/>
      <c r="C3778" s="38">
        <v>15229</v>
      </c>
      <c r="D3778" s="39">
        <v>45040</v>
      </c>
      <c r="E3778" s="40" t="s">
        <v>7077</v>
      </c>
      <c r="F3778" s="41">
        <v>-609008</v>
      </c>
      <c r="G3778" s="40" t="s">
        <v>3749</v>
      </c>
      <c r="H3778" s="41">
        <v>-63946</v>
      </c>
      <c r="I3778" s="42">
        <f t="shared" si="232"/>
        <v>-58132.727272727265</v>
      </c>
      <c r="J3778" s="43">
        <v>45064</v>
      </c>
      <c r="K3778" s="44">
        <v>-553644</v>
      </c>
      <c r="L3778" s="45">
        <v>0.1075</v>
      </c>
      <c r="M3778" s="46">
        <f t="shared" si="233"/>
        <v>-59516.729999999996</v>
      </c>
      <c r="N3778" s="47">
        <f t="shared" si="234"/>
        <v>-1384.0027272727311</v>
      </c>
      <c r="O3778" s="48">
        <f t="shared" si="235"/>
        <v>-1494.7229454545497</v>
      </c>
      <c r="P3778" s="49"/>
      <c r="Q3778" s="49"/>
      <c r="R3778" s="50"/>
    </row>
    <row r="3779" spans="1:18" x14ac:dyDescent="0.25">
      <c r="A3779" s="51">
        <v>3776</v>
      </c>
      <c r="B3779" s="52"/>
      <c r="C3779" s="38">
        <v>15290</v>
      </c>
      <c r="D3779" s="39">
        <v>45041</v>
      </c>
      <c r="E3779" s="40" t="s">
        <v>7078</v>
      </c>
      <c r="F3779" s="41">
        <v>-551711</v>
      </c>
      <c r="G3779" s="40" t="s">
        <v>3749</v>
      </c>
      <c r="H3779" s="41">
        <v>-57930</v>
      </c>
      <c r="I3779" s="42">
        <f t="shared" si="232"/>
        <v>-52663.63636363636</v>
      </c>
      <c r="J3779" s="43">
        <v>45064</v>
      </c>
      <c r="K3779" s="44">
        <v>-501555</v>
      </c>
      <c r="L3779" s="45">
        <v>0.1075</v>
      </c>
      <c r="M3779" s="46">
        <f t="shared" si="233"/>
        <v>-53917.162499999999</v>
      </c>
      <c r="N3779" s="47">
        <f t="shared" si="234"/>
        <v>-1253.5261363636382</v>
      </c>
      <c r="O3779" s="48">
        <f t="shared" si="235"/>
        <v>-1353.8082272727293</v>
      </c>
      <c r="P3779" s="49"/>
      <c r="Q3779" s="49"/>
      <c r="R3779" s="50"/>
    </row>
    <row r="3780" spans="1:18" x14ac:dyDescent="0.25">
      <c r="A3780" s="51">
        <v>3777</v>
      </c>
      <c r="B3780" s="52"/>
      <c r="C3780" s="38">
        <v>15681</v>
      </c>
      <c r="D3780" s="39">
        <v>45042</v>
      </c>
      <c r="E3780" s="40" t="s">
        <v>7079</v>
      </c>
      <c r="F3780" s="41">
        <v>-74869</v>
      </c>
      <c r="G3780" s="40" t="s">
        <v>3749</v>
      </c>
      <c r="H3780" s="41">
        <v>-7861</v>
      </c>
      <c r="I3780" s="42">
        <f t="shared" ref="I3780:I3843" si="236">H3780/1.1</f>
        <v>-7146.363636363636</v>
      </c>
      <c r="J3780" s="43">
        <v>45064</v>
      </c>
      <c r="K3780" s="44">
        <v>-68063</v>
      </c>
      <c r="L3780" s="45">
        <v>0.1075</v>
      </c>
      <c r="M3780" s="46">
        <f t="shared" ref="M3780:M3843" si="237">K3780*L3780</f>
        <v>-7316.7725</v>
      </c>
      <c r="N3780" s="47">
        <f t="shared" ref="N3780:N3843" si="238">M3780-I3780</f>
        <v>-170.408863636364</v>
      </c>
      <c r="O3780" s="48">
        <f t="shared" ref="O3780:O3843" si="239">N3780*1.08</f>
        <v>-184.04157272727315</v>
      </c>
      <c r="P3780" s="49"/>
      <c r="Q3780" s="49"/>
      <c r="R3780" s="50"/>
    </row>
    <row r="3781" spans="1:18" x14ac:dyDescent="0.25">
      <c r="A3781" s="51">
        <v>3778</v>
      </c>
      <c r="B3781" s="52"/>
      <c r="C3781" s="38">
        <v>15944</v>
      </c>
      <c r="D3781" s="39">
        <v>45043</v>
      </c>
      <c r="E3781" s="40" t="s">
        <v>7080</v>
      </c>
      <c r="F3781" s="41">
        <v>-216894</v>
      </c>
      <c r="G3781" s="40" t="s">
        <v>3749</v>
      </c>
      <c r="H3781" s="41">
        <v>-22774</v>
      </c>
      <c r="I3781" s="42">
        <f t="shared" si="236"/>
        <v>-20703.63636363636</v>
      </c>
      <c r="J3781" s="43">
        <v>45064</v>
      </c>
      <c r="K3781" s="44">
        <v>-197176</v>
      </c>
      <c r="L3781" s="45">
        <v>0.1075</v>
      </c>
      <c r="M3781" s="46">
        <f t="shared" si="237"/>
        <v>-21196.42</v>
      </c>
      <c r="N3781" s="47">
        <f t="shared" si="238"/>
        <v>-492.78363636363792</v>
      </c>
      <c r="O3781" s="48">
        <f t="shared" si="239"/>
        <v>-532.20632727272903</v>
      </c>
      <c r="P3781" s="49"/>
      <c r="Q3781" s="49"/>
      <c r="R3781" s="50"/>
    </row>
    <row r="3782" spans="1:18" x14ac:dyDescent="0.25">
      <c r="A3782" s="51">
        <v>3779</v>
      </c>
      <c r="B3782" s="52"/>
      <c r="C3782" s="38">
        <v>16005</v>
      </c>
      <c r="D3782" s="39">
        <v>45044</v>
      </c>
      <c r="E3782" s="40" t="s">
        <v>7081</v>
      </c>
      <c r="F3782" s="41">
        <v>-790275</v>
      </c>
      <c r="G3782" s="40" t="s">
        <v>3749</v>
      </c>
      <c r="H3782" s="41">
        <v>-82979</v>
      </c>
      <c r="I3782" s="42">
        <f t="shared" si="236"/>
        <v>-75435.454545454544</v>
      </c>
      <c r="J3782" s="43">
        <v>45064</v>
      </c>
      <c r="K3782" s="44">
        <v>-718432</v>
      </c>
      <c r="L3782" s="45">
        <v>0.1075</v>
      </c>
      <c r="M3782" s="46">
        <f t="shared" si="237"/>
        <v>-77231.44</v>
      </c>
      <c r="N3782" s="47">
        <f t="shared" si="238"/>
        <v>-1795.9854545454582</v>
      </c>
      <c r="O3782" s="48">
        <f t="shared" si="239"/>
        <v>-1939.6642909090949</v>
      </c>
      <c r="P3782" s="49"/>
      <c r="Q3782" s="49"/>
      <c r="R3782" s="50"/>
    </row>
    <row r="3783" spans="1:18" x14ac:dyDescent="0.25">
      <c r="A3783" s="51">
        <v>3780</v>
      </c>
      <c r="B3783" s="52"/>
      <c r="C3783" s="38">
        <v>13872</v>
      </c>
      <c r="D3783" s="39">
        <v>45030</v>
      </c>
      <c r="E3783" s="40" t="s">
        <v>7082</v>
      </c>
      <c r="F3783" s="41">
        <v>-619157</v>
      </c>
      <c r="G3783" s="40" t="s">
        <v>3749</v>
      </c>
      <c r="H3783" s="41">
        <v>-65011</v>
      </c>
      <c r="I3783" s="42">
        <f t="shared" si="236"/>
        <v>-59100.909090909088</v>
      </c>
      <c r="J3783" s="43">
        <v>45064</v>
      </c>
      <c r="K3783" s="44">
        <v>-562870</v>
      </c>
      <c r="L3783" s="45">
        <v>0.1075</v>
      </c>
      <c r="M3783" s="46">
        <f t="shared" si="237"/>
        <v>-60508.525000000001</v>
      </c>
      <c r="N3783" s="47">
        <f t="shared" si="238"/>
        <v>-1407.6159090909132</v>
      </c>
      <c r="O3783" s="48">
        <f t="shared" si="239"/>
        <v>-1520.2251818181865</v>
      </c>
      <c r="P3783" s="49"/>
      <c r="Q3783" s="49"/>
      <c r="R3783" s="50"/>
    </row>
    <row r="3784" spans="1:18" x14ac:dyDescent="0.25">
      <c r="A3784" s="51">
        <v>3781</v>
      </c>
      <c r="B3784" s="52"/>
      <c r="C3784" s="38">
        <v>14523</v>
      </c>
      <c r="D3784" s="39">
        <v>45034</v>
      </c>
      <c r="E3784" s="40" t="s">
        <v>7083</v>
      </c>
      <c r="F3784" s="41">
        <v>-432214</v>
      </c>
      <c r="G3784" s="40" t="s">
        <v>3749</v>
      </c>
      <c r="H3784" s="41">
        <v>-45382</v>
      </c>
      <c r="I3784" s="42">
        <f t="shared" si="236"/>
        <v>-41256.363636363632</v>
      </c>
      <c r="J3784" s="43">
        <v>45064</v>
      </c>
      <c r="K3784" s="44">
        <v>-392922</v>
      </c>
      <c r="L3784" s="45">
        <v>0.1075</v>
      </c>
      <c r="M3784" s="46">
        <f t="shared" si="237"/>
        <v>-42239.114999999998</v>
      </c>
      <c r="N3784" s="47">
        <f t="shared" si="238"/>
        <v>-982.75136363636557</v>
      </c>
      <c r="O3784" s="48">
        <f t="shared" si="239"/>
        <v>-1061.371472727275</v>
      </c>
      <c r="P3784" s="49"/>
      <c r="Q3784" s="49"/>
      <c r="R3784" s="50"/>
    </row>
    <row r="3785" spans="1:18" x14ac:dyDescent="0.25">
      <c r="A3785" s="51">
        <v>3782</v>
      </c>
      <c r="B3785" s="52"/>
      <c r="C3785" s="38">
        <v>14810</v>
      </c>
      <c r="D3785" s="39">
        <v>45036</v>
      </c>
      <c r="E3785" s="40" t="s">
        <v>7084</v>
      </c>
      <c r="F3785" s="41">
        <v>-828003</v>
      </c>
      <c r="G3785" s="40" t="s">
        <v>3749</v>
      </c>
      <c r="H3785" s="41">
        <v>-86940</v>
      </c>
      <c r="I3785" s="42">
        <f t="shared" si="236"/>
        <v>-79036.363636363632</v>
      </c>
      <c r="J3785" s="43">
        <v>45064</v>
      </c>
      <c r="K3785" s="44">
        <v>-752730</v>
      </c>
      <c r="L3785" s="45">
        <v>0.1075</v>
      </c>
      <c r="M3785" s="46">
        <f t="shared" si="237"/>
        <v>-80918.475000000006</v>
      </c>
      <c r="N3785" s="47">
        <f t="shared" si="238"/>
        <v>-1882.1113636363734</v>
      </c>
      <c r="O3785" s="48">
        <f t="shared" si="239"/>
        <v>-2032.6802727272834</v>
      </c>
      <c r="P3785" s="49"/>
      <c r="Q3785" s="49"/>
      <c r="R3785" s="50"/>
    </row>
    <row r="3786" spans="1:18" x14ac:dyDescent="0.25">
      <c r="A3786" s="51">
        <v>3783</v>
      </c>
      <c r="B3786" s="52"/>
      <c r="C3786" s="38">
        <v>15530</v>
      </c>
      <c r="D3786" s="39">
        <v>45042</v>
      </c>
      <c r="E3786" s="40" t="s">
        <v>7085</v>
      </c>
      <c r="F3786" s="41">
        <v>-336564</v>
      </c>
      <c r="G3786" s="40" t="s">
        <v>3749</v>
      </c>
      <c r="H3786" s="41">
        <v>-35339</v>
      </c>
      <c r="I3786" s="42">
        <f t="shared" si="236"/>
        <v>-32126.363636363632</v>
      </c>
      <c r="J3786" s="43">
        <v>45064</v>
      </c>
      <c r="K3786" s="44">
        <v>-305967</v>
      </c>
      <c r="L3786" s="45">
        <v>0.1075</v>
      </c>
      <c r="M3786" s="46">
        <f t="shared" si="237"/>
        <v>-32891.452499999999</v>
      </c>
      <c r="N3786" s="47">
        <f t="shared" si="238"/>
        <v>-765.08886363636702</v>
      </c>
      <c r="O3786" s="48">
        <f t="shared" si="239"/>
        <v>-826.29597272727642</v>
      </c>
      <c r="P3786" s="49"/>
      <c r="Q3786" s="49"/>
      <c r="R3786" s="50"/>
    </row>
    <row r="3787" spans="1:18" x14ac:dyDescent="0.25">
      <c r="A3787" s="51">
        <v>3784</v>
      </c>
      <c r="B3787" s="52"/>
      <c r="C3787" s="38">
        <v>16026</v>
      </c>
      <c r="D3787" s="39">
        <v>45044</v>
      </c>
      <c r="E3787" s="40" t="s">
        <v>7086</v>
      </c>
      <c r="F3787" s="41">
        <v>-224608</v>
      </c>
      <c r="G3787" s="40" t="s">
        <v>3749</v>
      </c>
      <c r="H3787" s="41">
        <v>-23584</v>
      </c>
      <c r="I3787" s="42">
        <f t="shared" si="236"/>
        <v>-21440</v>
      </c>
      <c r="J3787" s="43">
        <v>45064</v>
      </c>
      <c r="K3787" s="44">
        <v>-204189</v>
      </c>
      <c r="L3787" s="45">
        <v>0.1075</v>
      </c>
      <c r="M3787" s="46">
        <f t="shared" si="237"/>
        <v>-21950.317500000001</v>
      </c>
      <c r="N3787" s="47">
        <f t="shared" si="238"/>
        <v>-510.31750000000102</v>
      </c>
      <c r="O3787" s="48">
        <f t="shared" si="239"/>
        <v>-551.14290000000119</v>
      </c>
      <c r="P3787" s="49"/>
      <c r="Q3787" s="49"/>
      <c r="R3787" s="50"/>
    </row>
    <row r="3788" spans="1:18" x14ac:dyDescent="0.25">
      <c r="A3788" s="51">
        <v>3785</v>
      </c>
      <c r="B3788" s="52"/>
      <c r="C3788" s="38">
        <v>12559</v>
      </c>
      <c r="D3788" s="39">
        <v>45021</v>
      </c>
      <c r="E3788" s="40" t="s">
        <v>7087</v>
      </c>
      <c r="F3788" s="41">
        <v>-488655</v>
      </c>
      <c r="G3788" s="40" t="s">
        <v>3749</v>
      </c>
      <c r="H3788" s="41">
        <v>-51309</v>
      </c>
      <c r="I3788" s="42">
        <f t="shared" si="236"/>
        <v>-46644.545454545449</v>
      </c>
      <c r="J3788" s="43">
        <v>45064</v>
      </c>
      <c r="K3788" s="44">
        <v>-444232</v>
      </c>
      <c r="L3788" s="45">
        <v>0.1075</v>
      </c>
      <c r="M3788" s="46">
        <f t="shared" si="237"/>
        <v>-47754.94</v>
      </c>
      <c r="N3788" s="47">
        <f t="shared" si="238"/>
        <v>-1110.3945454545537</v>
      </c>
      <c r="O3788" s="48">
        <f t="shared" si="239"/>
        <v>-1199.226109090918</v>
      </c>
      <c r="P3788" s="49"/>
      <c r="Q3788" s="49"/>
      <c r="R3788" s="50"/>
    </row>
    <row r="3789" spans="1:18" x14ac:dyDescent="0.25">
      <c r="A3789" s="51">
        <v>3786</v>
      </c>
      <c r="B3789" s="52"/>
      <c r="C3789" s="38">
        <v>14011</v>
      </c>
      <c r="D3789" s="39">
        <v>45030</v>
      </c>
      <c r="E3789" s="40" t="s">
        <v>7088</v>
      </c>
      <c r="F3789" s="41">
        <v>-375998</v>
      </c>
      <c r="G3789" s="40" t="s">
        <v>3749</v>
      </c>
      <c r="H3789" s="41">
        <v>-39480</v>
      </c>
      <c r="I3789" s="42">
        <f t="shared" si="236"/>
        <v>-35890.909090909088</v>
      </c>
      <c r="J3789" s="43">
        <v>45064</v>
      </c>
      <c r="K3789" s="44">
        <v>-341816</v>
      </c>
      <c r="L3789" s="45">
        <v>0.1075</v>
      </c>
      <c r="M3789" s="46">
        <f t="shared" si="237"/>
        <v>-36745.22</v>
      </c>
      <c r="N3789" s="47">
        <f t="shared" si="238"/>
        <v>-854.3109090909129</v>
      </c>
      <c r="O3789" s="48">
        <f t="shared" si="239"/>
        <v>-922.65578181818603</v>
      </c>
      <c r="P3789" s="49"/>
      <c r="Q3789" s="49"/>
      <c r="R3789" s="50"/>
    </row>
    <row r="3790" spans="1:18" x14ac:dyDescent="0.25">
      <c r="A3790" s="51">
        <v>3787</v>
      </c>
      <c r="B3790" s="52"/>
      <c r="C3790" s="38">
        <v>15438</v>
      </c>
      <c r="D3790" s="39">
        <v>45041</v>
      </c>
      <c r="E3790" s="40" t="s">
        <v>7089</v>
      </c>
      <c r="F3790" s="41">
        <v>-244328</v>
      </c>
      <c r="G3790" s="40" t="s">
        <v>3749</v>
      </c>
      <c r="H3790" s="41">
        <v>-25654</v>
      </c>
      <c r="I3790" s="42">
        <f t="shared" si="236"/>
        <v>-23321.81818181818</v>
      </c>
      <c r="J3790" s="43">
        <v>45064</v>
      </c>
      <c r="K3790" s="44">
        <v>-222116</v>
      </c>
      <c r="L3790" s="45">
        <v>0.1075</v>
      </c>
      <c r="M3790" s="46">
        <f t="shared" si="237"/>
        <v>-23877.47</v>
      </c>
      <c r="N3790" s="47">
        <f t="shared" si="238"/>
        <v>-555.651818181821</v>
      </c>
      <c r="O3790" s="48">
        <f t="shared" si="239"/>
        <v>-600.10396363636676</v>
      </c>
      <c r="P3790" s="49"/>
      <c r="Q3790" s="49"/>
      <c r="R3790" s="50"/>
    </row>
    <row r="3791" spans="1:18" x14ac:dyDescent="0.25">
      <c r="A3791" s="51">
        <v>3788</v>
      </c>
      <c r="B3791" s="52"/>
      <c r="C3791" s="38">
        <v>14667</v>
      </c>
      <c r="D3791" s="39">
        <v>45035</v>
      </c>
      <c r="E3791" s="40" t="s">
        <v>7090</v>
      </c>
      <c r="F3791" s="41">
        <v>-569248</v>
      </c>
      <c r="G3791" s="40" t="s">
        <v>3749</v>
      </c>
      <c r="H3791" s="41">
        <v>-59771</v>
      </c>
      <c r="I3791" s="42">
        <f t="shared" si="236"/>
        <v>-54337.272727272721</v>
      </c>
      <c r="J3791" s="43">
        <v>45064</v>
      </c>
      <c r="K3791" s="44">
        <v>-517498</v>
      </c>
      <c r="L3791" s="45">
        <v>0.1075</v>
      </c>
      <c r="M3791" s="46">
        <f t="shared" si="237"/>
        <v>-55631.034999999996</v>
      </c>
      <c r="N3791" s="47">
        <f t="shared" si="238"/>
        <v>-1293.7622727272756</v>
      </c>
      <c r="O3791" s="48">
        <f t="shared" si="239"/>
        <v>-1397.2632545454576</v>
      </c>
      <c r="P3791" s="49"/>
      <c r="Q3791" s="49"/>
      <c r="R3791" s="50"/>
    </row>
    <row r="3792" spans="1:18" x14ac:dyDescent="0.25">
      <c r="A3792" s="51">
        <v>3789</v>
      </c>
      <c r="B3792" s="52"/>
      <c r="C3792" s="38">
        <v>15522</v>
      </c>
      <c r="D3792" s="39">
        <v>45042</v>
      </c>
      <c r="E3792" s="40" t="s">
        <v>7091</v>
      </c>
      <c r="F3792" s="41">
        <v>-1625484</v>
      </c>
      <c r="G3792" s="40" t="s">
        <v>3749</v>
      </c>
      <c r="H3792" s="41">
        <v>-170676</v>
      </c>
      <c r="I3792" s="42">
        <f t="shared" si="236"/>
        <v>-155160</v>
      </c>
      <c r="J3792" s="43">
        <v>45064</v>
      </c>
      <c r="K3792" s="44">
        <v>-1477713</v>
      </c>
      <c r="L3792" s="45">
        <v>0.1075</v>
      </c>
      <c r="M3792" s="46">
        <f t="shared" si="237"/>
        <v>-158854.14749999999</v>
      </c>
      <c r="N3792" s="47">
        <f t="shared" si="238"/>
        <v>-3694.1474999999919</v>
      </c>
      <c r="O3792" s="48">
        <f t="shared" si="239"/>
        <v>-3989.6792999999916</v>
      </c>
      <c r="P3792" s="49"/>
      <c r="Q3792" s="49"/>
      <c r="R3792" s="50"/>
    </row>
    <row r="3793" spans="1:18" x14ac:dyDescent="0.25">
      <c r="A3793" s="51">
        <v>3790</v>
      </c>
      <c r="B3793" s="52"/>
      <c r="C3793" s="38">
        <v>15625</v>
      </c>
      <c r="D3793" s="39">
        <v>45042</v>
      </c>
      <c r="E3793" s="40" t="s">
        <v>7092</v>
      </c>
      <c r="F3793" s="41">
        <v>-673127</v>
      </c>
      <c r="G3793" s="40" t="s">
        <v>3749</v>
      </c>
      <c r="H3793" s="41">
        <v>-70678</v>
      </c>
      <c r="I3793" s="42">
        <f t="shared" si="236"/>
        <v>-64252.727272727265</v>
      </c>
      <c r="J3793" s="43">
        <v>45064</v>
      </c>
      <c r="K3793" s="44">
        <v>-611934</v>
      </c>
      <c r="L3793" s="45">
        <v>0.1075</v>
      </c>
      <c r="M3793" s="46">
        <f t="shared" si="237"/>
        <v>-65782.904999999999</v>
      </c>
      <c r="N3793" s="47">
        <f t="shared" si="238"/>
        <v>-1530.177727272734</v>
      </c>
      <c r="O3793" s="48">
        <f t="shared" si="239"/>
        <v>-1652.5919454545528</v>
      </c>
      <c r="P3793" s="49"/>
      <c r="Q3793" s="49"/>
      <c r="R3793" s="50"/>
    </row>
    <row r="3794" spans="1:18" x14ac:dyDescent="0.25">
      <c r="A3794" s="51">
        <v>3791</v>
      </c>
      <c r="B3794" s="52"/>
      <c r="C3794" s="38">
        <v>15888</v>
      </c>
      <c r="D3794" s="39">
        <v>45043</v>
      </c>
      <c r="E3794" s="40" t="s">
        <v>7093</v>
      </c>
      <c r="F3794" s="41">
        <v>-71874</v>
      </c>
      <c r="G3794" s="40" t="s">
        <v>3749</v>
      </c>
      <c r="H3794" s="41">
        <v>-7547</v>
      </c>
      <c r="I3794" s="42">
        <f t="shared" si="236"/>
        <v>-6860.9090909090901</v>
      </c>
      <c r="J3794" s="43">
        <v>45064</v>
      </c>
      <c r="K3794" s="44">
        <v>-65340</v>
      </c>
      <c r="L3794" s="45">
        <v>0.1075</v>
      </c>
      <c r="M3794" s="46">
        <f t="shared" si="237"/>
        <v>-7024.05</v>
      </c>
      <c r="N3794" s="47">
        <f t="shared" si="238"/>
        <v>-163.1409090909101</v>
      </c>
      <c r="O3794" s="48">
        <f t="shared" si="239"/>
        <v>-176.19218181818292</v>
      </c>
      <c r="P3794" s="49"/>
      <c r="Q3794" s="49"/>
      <c r="R3794" s="50"/>
    </row>
    <row r="3795" spans="1:18" x14ac:dyDescent="0.25">
      <c r="A3795" s="51">
        <v>3792</v>
      </c>
      <c r="B3795" s="52"/>
      <c r="C3795" s="38">
        <v>15753</v>
      </c>
      <c r="D3795" s="39">
        <v>45042</v>
      </c>
      <c r="E3795" s="40" t="s">
        <v>7094</v>
      </c>
      <c r="F3795" s="41">
        <v>-829003</v>
      </c>
      <c r="G3795" s="40" t="s">
        <v>3749</v>
      </c>
      <c r="H3795" s="41">
        <v>-87045</v>
      </c>
      <c r="I3795" s="42">
        <f t="shared" si="236"/>
        <v>-79131.818181818177</v>
      </c>
      <c r="J3795" s="43">
        <v>45064</v>
      </c>
      <c r="K3795" s="44">
        <v>-753639</v>
      </c>
      <c r="L3795" s="45">
        <v>0.1075</v>
      </c>
      <c r="M3795" s="46">
        <f t="shared" si="237"/>
        <v>-81016.192500000005</v>
      </c>
      <c r="N3795" s="47">
        <f t="shared" si="238"/>
        <v>-1884.3743181818281</v>
      </c>
      <c r="O3795" s="48">
        <f t="shared" si="239"/>
        <v>-2035.1242636363745</v>
      </c>
      <c r="P3795" s="49"/>
      <c r="Q3795" s="49"/>
      <c r="R3795" s="50"/>
    </row>
    <row r="3796" spans="1:18" x14ac:dyDescent="0.25">
      <c r="A3796" s="51">
        <v>3793</v>
      </c>
      <c r="B3796" s="52"/>
      <c r="C3796" s="38">
        <v>14174</v>
      </c>
      <c r="D3796" s="39">
        <v>45033</v>
      </c>
      <c r="E3796" s="40" t="s">
        <v>7095</v>
      </c>
      <c r="F3796" s="41">
        <v>-516276</v>
      </c>
      <c r="G3796" s="40" t="s">
        <v>3749</v>
      </c>
      <c r="H3796" s="41">
        <v>-54209</v>
      </c>
      <c r="I3796" s="42">
        <f t="shared" si="236"/>
        <v>-49280.909090909088</v>
      </c>
      <c r="J3796" s="43">
        <v>45064</v>
      </c>
      <c r="K3796" s="44">
        <v>-469342</v>
      </c>
      <c r="L3796" s="45">
        <v>0.1075</v>
      </c>
      <c r="M3796" s="46">
        <f t="shared" si="237"/>
        <v>-50454.264999999999</v>
      </c>
      <c r="N3796" s="47">
        <f t="shared" si="238"/>
        <v>-1173.3559090909112</v>
      </c>
      <c r="O3796" s="48">
        <f t="shared" si="239"/>
        <v>-1267.2243818181842</v>
      </c>
      <c r="P3796" s="49"/>
      <c r="Q3796" s="49"/>
      <c r="R3796" s="50"/>
    </row>
    <row r="3797" spans="1:18" x14ac:dyDescent="0.25">
      <c r="A3797" s="51">
        <v>3794</v>
      </c>
      <c r="B3797" s="52"/>
      <c r="C3797" s="38">
        <v>14147</v>
      </c>
      <c r="D3797" s="39">
        <v>45033</v>
      </c>
      <c r="E3797" s="40" t="s">
        <v>7096</v>
      </c>
      <c r="F3797" s="41">
        <v>-416150</v>
      </c>
      <c r="G3797" s="40" t="s">
        <v>3749</v>
      </c>
      <c r="H3797" s="41">
        <v>-43696</v>
      </c>
      <c r="I3797" s="42">
        <f t="shared" si="236"/>
        <v>-39723.63636363636</v>
      </c>
      <c r="J3797" s="43">
        <v>45064</v>
      </c>
      <c r="K3797" s="44">
        <v>-378318</v>
      </c>
      <c r="L3797" s="45">
        <v>0.1075</v>
      </c>
      <c r="M3797" s="46">
        <f t="shared" si="237"/>
        <v>-40669.184999999998</v>
      </c>
      <c r="N3797" s="47">
        <f t="shared" si="238"/>
        <v>-945.54863636363734</v>
      </c>
      <c r="O3797" s="48">
        <f t="shared" si="239"/>
        <v>-1021.1925272727284</v>
      </c>
      <c r="P3797" s="49"/>
      <c r="Q3797" s="49"/>
      <c r="R3797" s="50"/>
    </row>
    <row r="3798" spans="1:18" x14ac:dyDescent="0.25">
      <c r="A3798" s="51">
        <v>3795</v>
      </c>
      <c r="B3798" s="52"/>
      <c r="C3798" s="38">
        <v>14531</v>
      </c>
      <c r="D3798" s="39">
        <v>45034</v>
      </c>
      <c r="E3798" s="40" t="s">
        <v>7097</v>
      </c>
      <c r="F3798" s="41">
        <v>-576226</v>
      </c>
      <c r="G3798" s="40" t="s">
        <v>3749</v>
      </c>
      <c r="H3798" s="41">
        <v>-60504</v>
      </c>
      <c r="I3798" s="42">
        <f t="shared" si="236"/>
        <v>-55003.63636363636</v>
      </c>
      <c r="J3798" s="43">
        <v>45064</v>
      </c>
      <c r="K3798" s="44">
        <v>-523842</v>
      </c>
      <c r="L3798" s="45">
        <v>0.1075</v>
      </c>
      <c r="M3798" s="46">
        <f t="shared" si="237"/>
        <v>-56313.014999999999</v>
      </c>
      <c r="N3798" s="47">
        <f t="shared" si="238"/>
        <v>-1309.3786363636391</v>
      </c>
      <c r="O3798" s="48">
        <f t="shared" si="239"/>
        <v>-1414.1289272727304</v>
      </c>
      <c r="P3798" s="49"/>
      <c r="Q3798" s="49"/>
      <c r="R3798" s="50"/>
    </row>
    <row r="3799" spans="1:18" x14ac:dyDescent="0.25">
      <c r="A3799" s="51">
        <v>3796</v>
      </c>
      <c r="B3799" s="52"/>
      <c r="C3799" s="38">
        <v>12997</v>
      </c>
      <c r="D3799" s="39">
        <v>45027</v>
      </c>
      <c r="E3799" s="40" t="s">
        <v>7098</v>
      </c>
      <c r="F3799" s="41">
        <v>-860913</v>
      </c>
      <c r="G3799" s="40" t="s">
        <v>3749</v>
      </c>
      <c r="H3799" s="41">
        <v>-90396</v>
      </c>
      <c r="I3799" s="42">
        <f t="shared" si="236"/>
        <v>-82178.181818181809</v>
      </c>
      <c r="J3799" s="43">
        <v>45064</v>
      </c>
      <c r="K3799" s="44">
        <v>-782648</v>
      </c>
      <c r="L3799" s="45">
        <v>0.1075</v>
      </c>
      <c r="M3799" s="46">
        <f t="shared" si="237"/>
        <v>-84134.66</v>
      </c>
      <c r="N3799" s="47">
        <f t="shared" si="238"/>
        <v>-1956.4781818181946</v>
      </c>
      <c r="O3799" s="48">
        <f t="shared" si="239"/>
        <v>-2112.9964363636504</v>
      </c>
      <c r="P3799" s="49"/>
      <c r="Q3799" s="49"/>
      <c r="R3799" s="50"/>
    </row>
    <row r="3800" spans="1:18" x14ac:dyDescent="0.25">
      <c r="A3800" s="51">
        <v>3797</v>
      </c>
      <c r="B3800" s="52"/>
      <c r="C3800" s="38">
        <v>14818</v>
      </c>
      <c r="D3800" s="39">
        <v>45036</v>
      </c>
      <c r="E3800" s="40" t="s">
        <v>7099</v>
      </c>
      <c r="F3800" s="41">
        <v>-78045</v>
      </c>
      <c r="G3800" s="40" t="s">
        <v>3749</v>
      </c>
      <c r="H3800" s="41">
        <v>-8195</v>
      </c>
      <c r="I3800" s="42">
        <f t="shared" si="236"/>
        <v>-7449.9999999999991</v>
      </c>
      <c r="J3800" s="43">
        <v>45064</v>
      </c>
      <c r="K3800" s="44">
        <v>-70950</v>
      </c>
      <c r="L3800" s="45">
        <v>0.1075</v>
      </c>
      <c r="M3800" s="46">
        <f t="shared" si="237"/>
        <v>-7627.125</v>
      </c>
      <c r="N3800" s="47">
        <f t="shared" si="238"/>
        <v>-177.12500000000091</v>
      </c>
      <c r="O3800" s="48">
        <f t="shared" si="239"/>
        <v>-191.29500000000098</v>
      </c>
      <c r="P3800" s="49"/>
      <c r="Q3800" s="49"/>
      <c r="R3800" s="50"/>
    </row>
    <row r="3801" spans="1:18" x14ac:dyDescent="0.25">
      <c r="A3801" s="51">
        <v>3798</v>
      </c>
      <c r="B3801" s="52"/>
      <c r="C3801" s="38">
        <v>15223</v>
      </c>
      <c r="D3801" s="39">
        <v>45040</v>
      </c>
      <c r="E3801" s="40" t="s">
        <v>7100</v>
      </c>
      <c r="F3801" s="41">
        <v>-412876</v>
      </c>
      <c r="G3801" s="40" t="s">
        <v>3749</v>
      </c>
      <c r="H3801" s="41">
        <v>-43352</v>
      </c>
      <c r="I3801" s="42">
        <f t="shared" si="236"/>
        <v>-39410.909090909088</v>
      </c>
      <c r="J3801" s="43">
        <v>45064</v>
      </c>
      <c r="K3801" s="44">
        <v>-375342</v>
      </c>
      <c r="L3801" s="45">
        <v>0.1075</v>
      </c>
      <c r="M3801" s="46">
        <f t="shared" si="237"/>
        <v>-40349.264999999999</v>
      </c>
      <c r="N3801" s="47">
        <f t="shared" si="238"/>
        <v>-938.35590909091115</v>
      </c>
      <c r="O3801" s="48">
        <f t="shared" si="239"/>
        <v>-1013.4243818181841</v>
      </c>
      <c r="P3801" s="49"/>
      <c r="Q3801" s="49"/>
      <c r="R3801" s="50"/>
    </row>
    <row r="3802" spans="1:18" x14ac:dyDescent="0.25">
      <c r="A3802" s="51">
        <v>3799</v>
      </c>
      <c r="B3802" s="52"/>
      <c r="C3802" s="38">
        <v>15680</v>
      </c>
      <c r="D3802" s="39">
        <v>45042</v>
      </c>
      <c r="E3802" s="40" t="s">
        <v>7101</v>
      </c>
      <c r="F3802" s="41">
        <v>-80774</v>
      </c>
      <c r="G3802" s="40" t="s">
        <v>3749</v>
      </c>
      <c r="H3802" s="41">
        <v>-8481</v>
      </c>
      <c r="I3802" s="42">
        <f t="shared" si="236"/>
        <v>-7709.9999999999991</v>
      </c>
      <c r="J3802" s="43">
        <v>45064</v>
      </c>
      <c r="K3802" s="44">
        <v>-73431</v>
      </c>
      <c r="L3802" s="45">
        <v>0.1075</v>
      </c>
      <c r="M3802" s="46">
        <f t="shared" si="237"/>
        <v>-7893.8324999999995</v>
      </c>
      <c r="N3802" s="47">
        <f t="shared" si="238"/>
        <v>-183.83250000000044</v>
      </c>
      <c r="O3802" s="48">
        <f t="shared" si="239"/>
        <v>-198.53910000000047</v>
      </c>
      <c r="P3802" s="49"/>
      <c r="Q3802" s="49"/>
      <c r="R3802" s="50"/>
    </row>
    <row r="3803" spans="1:18" x14ac:dyDescent="0.25">
      <c r="A3803" s="51">
        <v>3800</v>
      </c>
      <c r="B3803" s="52"/>
      <c r="C3803" s="38">
        <v>15631</v>
      </c>
      <c r="D3803" s="39">
        <v>45042</v>
      </c>
      <c r="E3803" s="40" t="s">
        <v>7102</v>
      </c>
      <c r="F3803" s="41">
        <v>-78045</v>
      </c>
      <c r="G3803" s="40" t="s">
        <v>3749</v>
      </c>
      <c r="H3803" s="41">
        <v>-8195</v>
      </c>
      <c r="I3803" s="42">
        <f t="shared" si="236"/>
        <v>-7449.9999999999991</v>
      </c>
      <c r="J3803" s="43">
        <v>45064</v>
      </c>
      <c r="K3803" s="44">
        <v>-70950</v>
      </c>
      <c r="L3803" s="45">
        <v>0.1075</v>
      </c>
      <c r="M3803" s="46">
        <f t="shared" si="237"/>
        <v>-7627.125</v>
      </c>
      <c r="N3803" s="47">
        <f t="shared" si="238"/>
        <v>-177.12500000000091</v>
      </c>
      <c r="O3803" s="48">
        <f t="shared" si="239"/>
        <v>-191.29500000000098</v>
      </c>
      <c r="P3803" s="49"/>
      <c r="Q3803" s="49"/>
      <c r="R3803" s="50"/>
    </row>
    <row r="3804" spans="1:18" x14ac:dyDescent="0.25">
      <c r="A3804" s="51">
        <v>3801</v>
      </c>
      <c r="B3804" s="52"/>
      <c r="C3804" s="38">
        <v>15926</v>
      </c>
      <c r="D3804" s="39">
        <v>45043</v>
      </c>
      <c r="E3804" s="40" t="s">
        <v>7103</v>
      </c>
      <c r="F3804" s="41">
        <v>-552002</v>
      </c>
      <c r="G3804" s="40" t="s">
        <v>3749</v>
      </c>
      <c r="H3804" s="41">
        <v>-57960</v>
      </c>
      <c r="I3804" s="42">
        <f t="shared" si="236"/>
        <v>-52690.909090909088</v>
      </c>
      <c r="J3804" s="43">
        <v>45064</v>
      </c>
      <c r="K3804" s="44">
        <v>-501820</v>
      </c>
      <c r="L3804" s="45">
        <v>0.1075</v>
      </c>
      <c r="M3804" s="46">
        <f t="shared" si="237"/>
        <v>-53945.65</v>
      </c>
      <c r="N3804" s="47">
        <f t="shared" si="238"/>
        <v>-1254.7409090909132</v>
      </c>
      <c r="O3804" s="48">
        <f t="shared" si="239"/>
        <v>-1355.1201818181864</v>
      </c>
      <c r="P3804" s="49"/>
      <c r="Q3804" s="49"/>
      <c r="R3804" s="50"/>
    </row>
    <row r="3805" spans="1:18" x14ac:dyDescent="0.25">
      <c r="A3805" s="51">
        <v>3802</v>
      </c>
      <c r="B3805" s="52"/>
      <c r="C3805" s="38">
        <v>16029</v>
      </c>
      <c r="D3805" s="39">
        <v>45044</v>
      </c>
      <c r="E3805" s="40" t="s">
        <v>7104</v>
      </c>
      <c r="F3805" s="41">
        <v>-243223</v>
      </c>
      <c r="G3805" s="40" t="s">
        <v>3749</v>
      </c>
      <c r="H3805" s="41">
        <v>-25538</v>
      </c>
      <c r="I3805" s="42">
        <f t="shared" si="236"/>
        <v>-23216.363636363636</v>
      </c>
      <c r="J3805" s="43">
        <v>45064</v>
      </c>
      <c r="K3805" s="44">
        <v>-221112</v>
      </c>
      <c r="L3805" s="45">
        <v>0.1075</v>
      </c>
      <c r="M3805" s="46">
        <f t="shared" si="237"/>
        <v>-23769.54</v>
      </c>
      <c r="N3805" s="47">
        <f t="shared" si="238"/>
        <v>-553.17636363636484</v>
      </c>
      <c r="O3805" s="48">
        <f t="shared" si="239"/>
        <v>-597.43047272727404</v>
      </c>
      <c r="P3805" s="49"/>
      <c r="Q3805" s="49"/>
      <c r="R3805" s="50"/>
    </row>
    <row r="3806" spans="1:18" x14ac:dyDescent="0.25">
      <c r="A3806" s="51">
        <v>3803</v>
      </c>
      <c r="B3806" s="52"/>
      <c r="C3806" s="38">
        <v>14173</v>
      </c>
      <c r="D3806" s="39">
        <v>45033</v>
      </c>
      <c r="E3806" s="40" t="s">
        <v>7105</v>
      </c>
      <c r="F3806" s="41">
        <v>-271902</v>
      </c>
      <c r="G3806" s="40" t="s">
        <v>3749</v>
      </c>
      <c r="H3806" s="41">
        <v>-28550</v>
      </c>
      <c r="I3806" s="42">
        <f t="shared" si="236"/>
        <v>-25954.545454545452</v>
      </c>
      <c r="J3806" s="43">
        <v>45064</v>
      </c>
      <c r="K3806" s="44">
        <v>-247184</v>
      </c>
      <c r="L3806" s="45">
        <v>0.1075</v>
      </c>
      <c r="M3806" s="46">
        <f t="shared" si="237"/>
        <v>-26572.28</v>
      </c>
      <c r="N3806" s="47">
        <f t="shared" si="238"/>
        <v>-617.73454545454661</v>
      </c>
      <c r="O3806" s="48">
        <f t="shared" si="239"/>
        <v>-667.1533090909104</v>
      </c>
      <c r="P3806" s="49"/>
      <c r="Q3806" s="49"/>
      <c r="R3806" s="50"/>
    </row>
    <row r="3807" spans="1:18" x14ac:dyDescent="0.25">
      <c r="A3807" s="51">
        <v>3804</v>
      </c>
      <c r="B3807" s="52"/>
      <c r="C3807" s="38">
        <v>14160</v>
      </c>
      <c r="D3807" s="39">
        <v>45033</v>
      </c>
      <c r="E3807" s="40" t="s">
        <v>7106</v>
      </c>
      <c r="F3807" s="41">
        <v>-768510</v>
      </c>
      <c r="G3807" s="40" t="s">
        <v>3749</v>
      </c>
      <c r="H3807" s="41">
        <v>-80694</v>
      </c>
      <c r="I3807" s="42">
        <f t="shared" si="236"/>
        <v>-73358.181818181809</v>
      </c>
      <c r="J3807" s="43">
        <v>45064</v>
      </c>
      <c r="K3807" s="44">
        <v>-698645</v>
      </c>
      <c r="L3807" s="45">
        <v>0.1075</v>
      </c>
      <c r="M3807" s="46">
        <f t="shared" si="237"/>
        <v>-75104.337499999994</v>
      </c>
      <c r="N3807" s="47">
        <f t="shared" si="238"/>
        <v>-1746.1556818181853</v>
      </c>
      <c r="O3807" s="48">
        <f t="shared" si="239"/>
        <v>-1885.8481363636402</v>
      </c>
      <c r="P3807" s="49"/>
      <c r="Q3807" s="49"/>
      <c r="R3807" s="50"/>
    </row>
    <row r="3808" spans="1:18" x14ac:dyDescent="0.25">
      <c r="A3808" s="51">
        <v>3805</v>
      </c>
      <c r="B3808" s="52"/>
      <c r="C3808" s="38">
        <v>14432</v>
      </c>
      <c r="D3808" s="39">
        <v>45034</v>
      </c>
      <c r="E3808" s="40" t="s">
        <v>7107</v>
      </c>
      <c r="F3808" s="41">
        <v>-770362</v>
      </c>
      <c r="G3808" s="40" t="s">
        <v>3749</v>
      </c>
      <c r="H3808" s="41">
        <v>-80888</v>
      </c>
      <c r="I3808" s="42">
        <f t="shared" si="236"/>
        <v>-73534.545454545456</v>
      </c>
      <c r="J3808" s="43">
        <v>45064</v>
      </c>
      <c r="K3808" s="44">
        <v>-700329</v>
      </c>
      <c r="L3808" s="45">
        <v>0.1075</v>
      </c>
      <c r="M3808" s="46">
        <f t="shared" si="237"/>
        <v>-75285.367499999993</v>
      </c>
      <c r="N3808" s="47">
        <f t="shared" si="238"/>
        <v>-1750.8220454545371</v>
      </c>
      <c r="O3808" s="48">
        <f t="shared" si="239"/>
        <v>-1890.8878090909002</v>
      </c>
      <c r="P3808" s="49"/>
      <c r="Q3808" s="49"/>
      <c r="R3808" s="50"/>
    </row>
    <row r="3809" spans="1:18" x14ac:dyDescent="0.25">
      <c r="A3809" s="51">
        <v>3806</v>
      </c>
      <c r="B3809" s="52"/>
      <c r="C3809" s="38">
        <v>13000</v>
      </c>
      <c r="D3809" s="39">
        <v>45027</v>
      </c>
      <c r="E3809" s="40" t="s">
        <v>7108</v>
      </c>
      <c r="F3809" s="41">
        <v>-732983</v>
      </c>
      <c r="G3809" s="40" t="s">
        <v>3749</v>
      </c>
      <c r="H3809" s="41">
        <v>-76963</v>
      </c>
      <c r="I3809" s="42">
        <f t="shared" si="236"/>
        <v>-69966.363636363632</v>
      </c>
      <c r="J3809" s="43">
        <v>45064</v>
      </c>
      <c r="K3809" s="44">
        <v>-666348</v>
      </c>
      <c r="L3809" s="45">
        <v>0.1075</v>
      </c>
      <c r="M3809" s="46">
        <f t="shared" si="237"/>
        <v>-71632.41</v>
      </c>
      <c r="N3809" s="47">
        <f t="shared" si="238"/>
        <v>-1666.0463636363711</v>
      </c>
      <c r="O3809" s="48">
        <f t="shared" si="239"/>
        <v>-1799.3300727272808</v>
      </c>
      <c r="P3809" s="49"/>
      <c r="Q3809" s="49"/>
      <c r="R3809" s="50"/>
    </row>
    <row r="3810" spans="1:18" x14ac:dyDescent="0.25">
      <c r="A3810" s="51">
        <v>3807</v>
      </c>
      <c r="B3810" s="53"/>
      <c r="C3810" s="38">
        <v>14975</v>
      </c>
      <c r="D3810" s="39">
        <v>45037</v>
      </c>
      <c r="E3810" s="40" t="s">
        <v>7109</v>
      </c>
      <c r="F3810" s="41">
        <v>-797566</v>
      </c>
      <c r="G3810" s="40" t="s">
        <v>3749</v>
      </c>
      <c r="H3810" s="41">
        <v>-83744</v>
      </c>
      <c r="I3810" s="42">
        <f t="shared" si="236"/>
        <v>-76130.909090909088</v>
      </c>
      <c r="J3810" s="43">
        <v>45064</v>
      </c>
      <c r="K3810" s="44">
        <v>-725060</v>
      </c>
      <c r="L3810" s="45">
        <v>0.1075</v>
      </c>
      <c r="M3810" s="46">
        <f t="shared" si="237"/>
        <v>-77943.95</v>
      </c>
      <c r="N3810" s="47">
        <f t="shared" si="238"/>
        <v>-1813.0409090909088</v>
      </c>
      <c r="O3810" s="48">
        <f t="shared" si="239"/>
        <v>-1958.0841818181816</v>
      </c>
      <c r="P3810" s="49"/>
      <c r="Q3810" s="49"/>
      <c r="R3810" s="50"/>
    </row>
    <row r="3811" spans="1:18" x14ac:dyDescent="0.25">
      <c r="A3811" s="51">
        <v>3808</v>
      </c>
      <c r="B3811" s="37" t="s">
        <v>7110</v>
      </c>
      <c r="C3811" s="38">
        <v>17235</v>
      </c>
      <c r="D3811" s="39">
        <v>45056</v>
      </c>
      <c r="E3811" s="40" t="s">
        <v>7111</v>
      </c>
      <c r="F3811" s="41">
        <v>-433448</v>
      </c>
      <c r="G3811" s="40" t="s">
        <v>3749</v>
      </c>
      <c r="H3811" s="41">
        <v>-45512</v>
      </c>
      <c r="I3811" s="42">
        <f t="shared" si="236"/>
        <v>-41374.545454545449</v>
      </c>
      <c r="J3811" s="43">
        <v>45064</v>
      </c>
      <c r="K3811" s="44">
        <v>-394044</v>
      </c>
      <c r="L3811" s="45">
        <v>0.1075</v>
      </c>
      <c r="M3811" s="46">
        <f t="shared" si="237"/>
        <v>-42359.729999999996</v>
      </c>
      <c r="N3811" s="47">
        <f t="shared" si="238"/>
        <v>-985.18454545454733</v>
      </c>
      <c r="O3811" s="48">
        <f t="shared" si="239"/>
        <v>-1063.9993090909111</v>
      </c>
      <c r="P3811" s="49"/>
      <c r="Q3811" s="49"/>
      <c r="R3811" s="50"/>
    </row>
    <row r="3812" spans="1:18" x14ac:dyDescent="0.25">
      <c r="A3812" s="51">
        <v>3809</v>
      </c>
      <c r="B3812" s="52"/>
      <c r="C3812" s="38">
        <v>17762</v>
      </c>
      <c r="D3812" s="39">
        <v>45061</v>
      </c>
      <c r="E3812" s="40" t="s">
        <v>7112</v>
      </c>
      <c r="F3812" s="41">
        <v>-316560</v>
      </c>
      <c r="G3812" s="40" t="s">
        <v>3749</v>
      </c>
      <c r="H3812" s="41">
        <v>-33239</v>
      </c>
      <c r="I3812" s="42">
        <f t="shared" si="236"/>
        <v>-30217.272727272724</v>
      </c>
      <c r="J3812" s="43">
        <v>45064</v>
      </c>
      <c r="K3812" s="44">
        <v>-287782</v>
      </c>
      <c r="L3812" s="45">
        <v>0.1075</v>
      </c>
      <c r="M3812" s="46">
        <f t="shared" si="237"/>
        <v>-30936.564999999999</v>
      </c>
      <c r="N3812" s="47">
        <f t="shared" si="238"/>
        <v>-719.29227272727439</v>
      </c>
      <c r="O3812" s="48">
        <f t="shared" si="239"/>
        <v>-776.83565454545635</v>
      </c>
      <c r="P3812" s="49"/>
      <c r="Q3812" s="49"/>
      <c r="R3812" s="50"/>
    </row>
    <row r="3813" spans="1:18" x14ac:dyDescent="0.25">
      <c r="A3813" s="51">
        <v>3810</v>
      </c>
      <c r="B3813" s="52"/>
      <c r="C3813" s="38">
        <v>17759</v>
      </c>
      <c r="D3813" s="39">
        <v>45061</v>
      </c>
      <c r="E3813" s="40" t="s">
        <v>7113</v>
      </c>
      <c r="F3813" s="41">
        <v>-748693</v>
      </c>
      <c r="G3813" s="40" t="s">
        <v>3749</v>
      </c>
      <c r="H3813" s="41">
        <v>-78613</v>
      </c>
      <c r="I3813" s="42">
        <f t="shared" si="236"/>
        <v>-71466.363636363632</v>
      </c>
      <c r="J3813" s="43">
        <v>45064</v>
      </c>
      <c r="K3813" s="44">
        <v>-680630</v>
      </c>
      <c r="L3813" s="45">
        <v>0.1075</v>
      </c>
      <c r="M3813" s="46">
        <f t="shared" si="237"/>
        <v>-73167.725000000006</v>
      </c>
      <c r="N3813" s="47">
        <f t="shared" si="238"/>
        <v>-1701.3613636363734</v>
      </c>
      <c r="O3813" s="48">
        <f t="shared" si="239"/>
        <v>-1837.4702727272834</v>
      </c>
      <c r="P3813" s="49"/>
      <c r="Q3813" s="49"/>
      <c r="R3813" s="50"/>
    </row>
    <row r="3814" spans="1:18" x14ac:dyDescent="0.25">
      <c r="A3814" s="51">
        <v>3811</v>
      </c>
      <c r="B3814" s="52"/>
      <c r="C3814" s="38">
        <v>17755</v>
      </c>
      <c r="D3814" s="39">
        <v>45061</v>
      </c>
      <c r="E3814" s="40" t="s">
        <v>7114</v>
      </c>
      <c r="F3814" s="41">
        <v>-134310</v>
      </c>
      <c r="G3814" s="40" t="s">
        <v>3749</v>
      </c>
      <c r="H3814" s="41">
        <v>-14103</v>
      </c>
      <c r="I3814" s="42">
        <f t="shared" si="236"/>
        <v>-12820.90909090909</v>
      </c>
      <c r="J3814" s="43">
        <v>45064</v>
      </c>
      <c r="K3814" s="44">
        <v>-122100</v>
      </c>
      <c r="L3814" s="45">
        <v>0.1075</v>
      </c>
      <c r="M3814" s="46">
        <f t="shared" si="237"/>
        <v>-13125.75</v>
      </c>
      <c r="N3814" s="47">
        <f t="shared" si="238"/>
        <v>-304.84090909090992</v>
      </c>
      <c r="O3814" s="48">
        <f t="shared" si="239"/>
        <v>-329.22818181818275</v>
      </c>
      <c r="P3814" s="49"/>
      <c r="Q3814" s="49"/>
      <c r="R3814" s="50"/>
    </row>
    <row r="3815" spans="1:18" x14ac:dyDescent="0.25">
      <c r="A3815" s="51">
        <v>3812</v>
      </c>
      <c r="B3815" s="52"/>
      <c r="C3815" s="38">
        <v>16765</v>
      </c>
      <c r="D3815" s="39">
        <v>45054</v>
      </c>
      <c r="E3815" s="40" t="s">
        <v>7115</v>
      </c>
      <c r="F3815" s="41">
        <v>-530851</v>
      </c>
      <c r="G3815" s="40" t="s">
        <v>3749</v>
      </c>
      <c r="H3815" s="41">
        <v>-55739</v>
      </c>
      <c r="I3815" s="42">
        <f t="shared" si="236"/>
        <v>-50671.818181818177</v>
      </c>
      <c r="J3815" s="43">
        <v>45064</v>
      </c>
      <c r="K3815" s="44">
        <v>-482592</v>
      </c>
      <c r="L3815" s="45">
        <v>0.1075</v>
      </c>
      <c r="M3815" s="46">
        <f t="shared" si="237"/>
        <v>-51878.64</v>
      </c>
      <c r="N3815" s="47">
        <f t="shared" si="238"/>
        <v>-1206.8218181818229</v>
      </c>
      <c r="O3815" s="48">
        <f t="shared" si="239"/>
        <v>-1303.3675636363689</v>
      </c>
      <c r="P3815" s="49"/>
      <c r="Q3815" s="49"/>
      <c r="R3815" s="50"/>
    </row>
    <row r="3816" spans="1:18" x14ac:dyDescent="0.25">
      <c r="A3816" s="51">
        <v>3813</v>
      </c>
      <c r="B3816" s="52"/>
      <c r="C3816" s="38">
        <v>16311</v>
      </c>
      <c r="D3816" s="39">
        <v>45051</v>
      </c>
      <c r="E3816" s="40" t="s">
        <v>7116</v>
      </c>
      <c r="F3816" s="41">
        <v>-122164</v>
      </c>
      <c r="G3816" s="40" t="s">
        <v>3749</v>
      </c>
      <c r="H3816" s="41">
        <v>-12827</v>
      </c>
      <c r="I3816" s="42">
        <f t="shared" si="236"/>
        <v>-11660.90909090909</v>
      </c>
      <c r="J3816" s="43">
        <v>45064</v>
      </c>
      <c r="K3816" s="44">
        <v>-111058</v>
      </c>
      <c r="L3816" s="45">
        <v>0.1075</v>
      </c>
      <c r="M3816" s="46">
        <f t="shared" si="237"/>
        <v>-11938.735000000001</v>
      </c>
      <c r="N3816" s="47">
        <f t="shared" si="238"/>
        <v>-277.8259090909105</v>
      </c>
      <c r="O3816" s="48">
        <f t="shared" si="239"/>
        <v>-300.05198181818338</v>
      </c>
      <c r="P3816" s="49"/>
      <c r="Q3816" s="49"/>
      <c r="R3816" s="50"/>
    </row>
    <row r="3817" spans="1:18" x14ac:dyDescent="0.25">
      <c r="A3817" s="51">
        <v>3814</v>
      </c>
      <c r="B3817" s="52"/>
      <c r="C3817" s="38">
        <v>16727</v>
      </c>
      <c r="D3817" s="39">
        <v>45054</v>
      </c>
      <c r="E3817" s="40" t="s">
        <v>7117</v>
      </c>
      <c r="F3817" s="41">
        <v>-357009</v>
      </c>
      <c r="G3817" s="40" t="s">
        <v>3749</v>
      </c>
      <c r="H3817" s="41">
        <v>-37486</v>
      </c>
      <c r="I3817" s="42">
        <f t="shared" si="236"/>
        <v>-34078.181818181816</v>
      </c>
      <c r="J3817" s="43">
        <v>45064</v>
      </c>
      <c r="K3817" s="44">
        <v>-324554</v>
      </c>
      <c r="L3817" s="45">
        <v>0.1075</v>
      </c>
      <c r="M3817" s="46">
        <f t="shared" si="237"/>
        <v>-34889.555</v>
      </c>
      <c r="N3817" s="47">
        <f t="shared" si="238"/>
        <v>-811.37318181818409</v>
      </c>
      <c r="O3817" s="48">
        <f t="shared" si="239"/>
        <v>-876.28303636363887</v>
      </c>
      <c r="P3817" s="49"/>
      <c r="Q3817" s="49"/>
      <c r="R3817" s="50"/>
    </row>
    <row r="3818" spans="1:18" x14ac:dyDescent="0.25">
      <c r="A3818" s="51">
        <v>3815</v>
      </c>
      <c r="B3818" s="52"/>
      <c r="C3818" s="38">
        <v>16857</v>
      </c>
      <c r="D3818" s="39">
        <v>45055</v>
      </c>
      <c r="E3818" s="40" t="s">
        <v>7118</v>
      </c>
      <c r="F3818" s="41">
        <v>-365251</v>
      </c>
      <c r="G3818" s="40" t="s">
        <v>3749</v>
      </c>
      <c r="H3818" s="41">
        <v>-38351</v>
      </c>
      <c r="I3818" s="42">
        <f t="shared" si="236"/>
        <v>-34864.545454545449</v>
      </c>
      <c r="J3818" s="43">
        <v>45064</v>
      </c>
      <c r="K3818" s="44">
        <v>-332046</v>
      </c>
      <c r="L3818" s="45">
        <v>0.1075</v>
      </c>
      <c r="M3818" s="46">
        <f t="shared" si="237"/>
        <v>-35694.945</v>
      </c>
      <c r="N3818" s="47">
        <f t="shared" si="238"/>
        <v>-830.39954545455112</v>
      </c>
      <c r="O3818" s="48">
        <f t="shared" si="239"/>
        <v>-896.83150909091523</v>
      </c>
      <c r="P3818" s="49"/>
      <c r="Q3818" s="49"/>
      <c r="R3818" s="50"/>
    </row>
    <row r="3819" spans="1:18" x14ac:dyDescent="0.25">
      <c r="A3819" s="51">
        <v>3816</v>
      </c>
      <c r="B3819" s="52"/>
      <c r="C3819" s="38">
        <v>17452</v>
      </c>
      <c r="D3819" s="39">
        <v>45058</v>
      </c>
      <c r="E3819" s="40" t="s">
        <v>7119</v>
      </c>
      <c r="F3819" s="41">
        <v>-299477</v>
      </c>
      <c r="G3819" s="40" t="s">
        <v>3749</v>
      </c>
      <c r="H3819" s="41">
        <v>-31445</v>
      </c>
      <c r="I3819" s="42">
        <f t="shared" si="236"/>
        <v>-28586.363636363632</v>
      </c>
      <c r="J3819" s="43">
        <v>45064</v>
      </c>
      <c r="K3819" s="44">
        <v>-272252</v>
      </c>
      <c r="L3819" s="45">
        <v>0.1075</v>
      </c>
      <c r="M3819" s="46">
        <f t="shared" si="237"/>
        <v>-29267.09</v>
      </c>
      <c r="N3819" s="47">
        <f t="shared" si="238"/>
        <v>-680.72636363636775</v>
      </c>
      <c r="O3819" s="48">
        <f t="shared" si="239"/>
        <v>-735.18447272727724</v>
      </c>
      <c r="P3819" s="49"/>
      <c r="Q3819" s="49"/>
      <c r="R3819" s="50"/>
    </row>
    <row r="3820" spans="1:18" x14ac:dyDescent="0.25">
      <c r="A3820" s="51">
        <v>3817</v>
      </c>
      <c r="B3820" s="52"/>
      <c r="C3820" s="38">
        <v>17218</v>
      </c>
      <c r="D3820" s="39">
        <v>45056</v>
      </c>
      <c r="E3820" s="40" t="s">
        <v>7120</v>
      </c>
      <c r="F3820" s="41">
        <v>-1428038</v>
      </c>
      <c r="G3820" s="40" t="s">
        <v>3749</v>
      </c>
      <c r="H3820" s="41">
        <v>-149944</v>
      </c>
      <c r="I3820" s="42">
        <f t="shared" si="236"/>
        <v>-136312.72727272726</v>
      </c>
      <c r="J3820" s="43">
        <v>45064</v>
      </c>
      <c r="K3820" s="44">
        <v>-1298216</v>
      </c>
      <c r="L3820" s="45">
        <v>0.1075</v>
      </c>
      <c r="M3820" s="46">
        <f t="shared" si="237"/>
        <v>-139558.22</v>
      </c>
      <c r="N3820" s="47">
        <f t="shared" si="238"/>
        <v>-3245.4927272727364</v>
      </c>
      <c r="O3820" s="48">
        <f t="shared" si="239"/>
        <v>-3505.1321454545555</v>
      </c>
      <c r="P3820" s="49"/>
      <c r="Q3820" s="49"/>
      <c r="R3820" s="50"/>
    </row>
    <row r="3821" spans="1:18" x14ac:dyDescent="0.25">
      <c r="A3821" s="51">
        <v>3818</v>
      </c>
      <c r="B3821" s="52"/>
      <c r="C3821" s="38">
        <v>17764</v>
      </c>
      <c r="D3821" s="39">
        <v>45061</v>
      </c>
      <c r="E3821" s="40" t="s">
        <v>7121</v>
      </c>
      <c r="F3821" s="41">
        <v>-357555</v>
      </c>
      <c r="G3821" s="40" t="s">
        <v>3749</v>
      </c>
      <c r="H3821" s="41">
        <v>-37543</v>
      </c>
      <c r="I3821" s="42">
        <f t="shared" si="236"/>
        <v>-34130</v>
      </c>
      <c r="J3821" s="43">
        <v>45064</v>
      </c>
      <c r="K3821" s="44">
        <v>-325050</v>
      </c>
      <c r="L3821" s="45">
        <v>0.1075</v>
      </c>
      <c r="M3821" s="46">
        <f t="shared" si="237"/>
        <v>-34942.875</v>
      </c>
      <c r="N3821" s="47">
        <f t="shared" si="238"/>
        <v>-812.875</v>
      </c>
      <c r="O3821" s="48">
        <f t="shared" si="239"/>
        <v>-877.90500000000009</v>
      </c>
      <c r="P3821" s="49"/>
      <c r="Q3821" s="49"/>
      <c r="R3821" s="50"/>
    </row>
    <row r="3822" spans="1:18" x14ac:dyDescent="0.25">
      <c r="A3822" s="51">
        <v>3819</v>
      </c>
      <c r="B3822" s="52"/>
      <c r="C3822" s="38">
        <v>16392</v>
      </c>
      <c r="D3822" s="39">
        <v>45051</v>
      </c>
      <c r="E3822" s="40" t="s">
        <v>7122</v>
      </c>
      <c r="F3822" s="41">
        <v>-389749</v>
      </c>
      <c r="G3822" s="40" t="s">
        <v>3749</v>
      </c>
      <c r="H3822" s="41">
        <v>-40924</v>
      </c>
      <c r="I3822" s="42">
        <f t="shared" si="236"/>
        <v>-37203.63636363636</v>
      </c>
      <c r="J3822" s="43">
        <v>45064</v>
      </c>
      <c r="K3822" s="44">
        <v>-354317</v>
      </c>
      <c r="L3822" s="45">
        <v>0.1075</v>
      </c>
      <c r="M3822" s="46">
        <f t="shared" si="237"/>
        <v>-38089.077499999999</v>
      </c>
      <c r="N3822" s="47">
        <f t="shared" si="238"/>
        <v>-885.44113636363909</v>
      </c>
      <c r="O3822" s="48">
        <f t="shared" si="239"/>
        <v>-956.2764272727303</v>
      </c>
      <c r="P3822" s="49"/>
      <c r="Q3822" s="49"/>
      <c r="R3822" s="50"/>
    </row>
    <row r="3823" spans="1:18" x14ac:dyDescent="0.25">
      <c r="A3823" s="51">
        <v>3820</v>
      </c>
      <c r="B3823" s="52"/>
      <c r="C3823" s="38">
        <v>16466</v>
      </c>
      <c r="D3823" s="39">
        <v>45052</v>
      </c>
      <c r="E3823" s="40" t="s">
        <v>7123</v>
      </c>
      <c r="F3823" s="41">
        <v>-508550</v>
      </c>
      <c r="G3823" s="40" t="s">
        <v>3749</v>
      </c>
      <c r="H3823" s="41">
        <v>-53398</v>
      </c>
      <c r="I3823" s="42">
        <f t="shared" si="236"/>
        <v>-48543.63636363636</v>
      </c>
      <c r="J3823" s="43">
        <v>45064</v>
      </c>
      <c r="K3823" s="44">
        <v>-462318</v>
      </c>
      <c r="L3823" s="45">
        <v>0.1075</v>
      </c>
      <c r="M3823" s="46">
        <f t="shared" si="237"/>
        <v>-49699.184999999998</v>
      </c>
      <c r="N3823" s="47">
        <f t="shared" si="238"/>
        <v>-1155.5486363636373</v>
      </c>
      <c r="O3823" s="48">
        <f t="shared" si="239"/>
        <v>-1247.9925272727285</v>
      </c>
      <c r="P3823" s="49"/>
      <c r="Q3823" s="49"/>
      <c r="R3823" s="50"/>
    </row>
    <row r="3824" spans="1:18" x14ac:dyDescent="0.25">
      <c r="A3824" s="51">
        <v>3821</v>
      </c>
      <c r="B3824" s="52"/>
      <c r="C3824" s="38">
        <v>16861</v>
      </c>
      <c r="D3824" s="39">
        <v>45055</v>
      </c>
      <c r="E3824" s="40" t="s">
        <v>7124</v>
      </c>
      <c r="F3824" s="41">
        <v>-299528</v>
      </c>
      <c r="G3824" s="40" t="s">
        <v>3749</v>
      </c>
      <c r="H3824" s="41">
        <v>-31450</v>
      </c>
      <c r="I3824" s="42">
        <f t="shared" si="236"/>
        <v>-28590.909090909088</v>
      </c>
      <c r="J3824" s="43">
        <v>45064</v>
      </c>
      <c r="K3824" s="44">
        <v>-272298</v>
      </c>
      <c r="L3824" s="45">
        <v>0.1075</v>
      </c>
      <c r="M3824" s="46">
        <f t="shared" si="237"/>
        <v>-29272.035</v>
      </c>
      <c r="N3824" s="47">
        <f t="shared" si="238"/>
        <v>-681.12590909091159</v>
      </c>
      <c r="O3824" s="48">
        <f t="shared" si="239"/>
        <v>-735.61598181818454</v>
      </c>
      <c r="P3824" s="49"/>
      <c r="Q3824" s="49"/>
      <c r="R3824" s="50"/>
    </row>
    <row r="3825" spans="1:18" x14ac:dyDescent="0.25">
      <c r="A3825" s="51">
        <v>3822</v>
      </c>
      <c r="B3825" s="52"/>
      <c r="C3825" s="38">
        <v>17458</v>
      </c>
      <c r="D3825" s="39">
        <v>45058</v>
      </c>
      <c r="E3825" s="40" t="s">
        <v>7125</v>
      </c>
      <c r="F3825" s="41">
        <v>-224608</v>
      </c>
      <c r="G3825" s="40" t="s">
        <v>3749</v>
      </c>
      <c r="H3825" s="41">
        <v>-23584</v>
      </c>
      <c r="I3825" s="42">
        <f t="shared" si="236"/>
        <v>-21440</v>
      </c>
      <c r="J3825" s="43">
        <v>45064</v>
      </c>
      <c r="K3825" s="44">
        <v>-204189</v>
      </c>
      <c r="L3825" s="45">
        <v>0.1075</v>
      </c>
      <c r="M3825" s="46">
        <f t="shared" si="237"/>
        <v>-21950.317500000001</v>
      </c>
      <c r="N3825" s="47">
        <f t="shared" si="238"/>
        <v>-510.31750000000102</v>
      </c>
      <c r="O3825" s="48">
        <f t="shared" si="239"/>
        <v>-551.14290000000119</v>
      </c>
      <c r="P3825" s="49"/>
      <c r="Q3825" s="49"/>
      <c r="R3825" s="50"/>
    </row>
    <row r="3826" spans="1:18" x14ac:dyDescent="0.25">
      <c r="A3826" s="51">
        <v>3823</v>
      </c>
      <c r="B3826" s="52"/>
      <c r="C3826" s="38">
        <v>17736</v>
      </c>
      <c r="D3826" s="39">
        <v>45061</v>
      </c>
      <c r="E3826" s="40" t="s">
        <v>7126</v>
      </c>
      <c r="F3826" s="41">
        <v>-268620</v>
      </c>
      <c r="G3826" s="40" t="s">
        <v>3749</v>
      </c>
      <c r="H3826" s="41">
        <v>-28205</v>
      </c>
      <c r="I3826" s="42">
        <f t="shared" si="236"/>
        <v>-25640.909090909088</v>
      </c>
      <c r="J3826" s="43">
        <v>45064</v>
      </c>
      <c r="K3826" s="44">
        <v>-244200</v>
      </c>
      <c r="L3826" s="45">
        <v>0.1075</v>
      </c>
      <c r="M3826" s="46">
        <f t="shared" si="237"/>
        <v>-26251.5</v>
      </c>
      <c r="N3826" s="47">
        <f t="shared" si="238"/>
        <v>-610.59090909091174</v>
      </c>
      <c r="O3826" s="48">
        <f t="shared" si="239"/>
        <v>-659.43818181818472</v>
      </c>
      <c r="P3826" s="49"/>
      <c r="Q3826" s="49"/>
      <c r="R3826" s="50"/>
    </row>
    <row r="3827" spans="1:18" x14ac:dyDescent="0.25">
      <c r="A3827" s="51">
        <v>3824</v>
      </c>
      <c r="B3827" s="52"/>
      <c r="C3827" s="38">
        <v>16584</v>
      </c>
      <c r="D3827" s="39">
        <v>45052</v>
      </c>
      <c r="E3827" s="40" t="s">
        <v>7127</v>
      </c>
      <c r="F3827" s="41">
        <v>-311483</v>
      </c>
      <c r="G3827" s="40" t="s">
        <v>3749</v>
      </c>
      <c r="H3827" s="41">
        <v>-32706</v>
      </c>
      <c r="I3827" s="42">
        <f t="shared" si="236"/>
        <v>-29732.727272727272</v>
      </c>
      <c r="J3827" s="43">
        <v>45064</v>
      </c>
      <c r="K3827" s="44">
        <v>-283166</v>
      </c>
      <c r="L3827" s="45">
        <v>0.1075</v>
      </c>
      <c r="M3827" s="46">
        <f t="shared" si="237"/>
        <v>-30440.345000000001</v>
      </c>
      <c r="N3827" s="47">
        <f t="shared" si="238"/>
        <v>-707.6177272727291</v>
      </c>
      <c r="O3827" s="48">
        <f t="shared" si="239"/>
        <v>-764.22714545454744</v>
      </c>
      <c r="P3827" s="49"/>
      <c r="Q3827" s="49"/>
      <c r="R3827" s="50"/>
    </row>
    <row r="3828" spans="1:18" x14ac:dyDescent="0.25">
      <c r="A3828" s="51">
        <v>3825</v>
      </c>
      <c r="B3828" s="52"/>
      <c r="C3828" s="38">
        <v>17141</v>
      </c>
      <c r="D3828" s="39">
        <v>45055</v>
      </c>
      <c r="E3828" s="40" t="s">
        <v>7128</v>
      </c>
      <c r="F3828" s="41">
        <v>-1764135</v>
      </c>
      <c r="G3828" s="40" t="s">
        <v>3749</v>
      </c>
      <c r="H3828" s="41">
        <v>-185234</v>
      </c>
      <c r="I3828" s="42">
        <f t="shared" si="236"/>
        <v>-168394.54545454544</v>
      </c>
      <c r="J3828" s="43">
        <v>45064</v>
      </c>
      <c r="K3828" s="44">
        <v>-1603759</v>
      </c>
      <c r="L3828" s="45">
        <v>0.1075</v>
      </c>
      <c r="M3828" s="46">
        <f t="shared" si="237"/>
        <v>-172404.0925</v>
      </c>
      <c r="N3828" s="47">
        <f t="shared" si="238"/>
        <v>-4009.5470454545575</v>
      </c>
      <c r="O3828" s="48">
        <f t="shared" si="239"/>
        <v>-4330.3108090909227</v>
      </c>
      <c r="P3828" s="49"/>
      <c r="Q3828" s="49"/>
      <c r="R3828" s="50"/>
    </row>
    <row r="3829" spans="1:18" x14ac:dyDescent="0.25">
      <c r="A3829" s="51">
        <v>3826</v>
      </c>
      <c r="B3829" s="52"/>
      <c r="C3829" s="38">
        <v>17221</v>
      </c>
      <c r="D3829" s="39">
        <v>45056</v>
      </c>
      <c r="E3829" s="40" t="s">
        <v>7129</v>
      </c>
      <c r="F3829" s="41">
        <v>-550611</v>
      </c>
      <c r="G3829" s="40" t="s">
        <v>3749</v>
      </c>
      <c r="H3829" s="41">
        <v>-57814</v>
      </c>
      <c r="I3829" s="42">
        <f t="shared" si="236"/>
        <v>-52558.181818181816</v>
      </c>
      <c r="J3829" s="43">
        <v>45064</v>
      </c>
      <c r="K3829" s="44">
        <v>-500555</v>
      </c>
      <c r="L3829" s="45">
        <v>0.1075</v>
      </c>
      <c r="M3829" s="46">
        <f t="shared" si="237"/>
        <v>-53809.662499999999</v>
      </c>
      <c r="N3829" s="47">
        <f t="shared" si="238"/>
        <v>-1251.4806818181823</v>
      </c>
      <c r="O3829" s="48">
        <f t="shared" si="239"/>
        <v>-1351.5991363636369</v>
      </c>
      <c r="P3829" s="49"/>
      <c r="Q3829" s="49"/>
      <c r="R3829" s="50"/>
    </row>
    <row r="3830" spans="1:18" x14ac:dyDescent="0.25">
      <c r="A3830" s="51">
        <v>3827</v>
      </c>
      <c r="B3830" s="52"/>
      <c r="C3830" s="38">
        <v>16881</v>
      </c>
      <c r="D3830" s="39">
        <v>45055</v>
      </c>
      <c r="E3830" s="40" t="s">
        <v>7130</v>
      </c>
      <c r="F3830" s="41">
        <v>-366491</v>
      </c>
      <c r="G3830" s="40" t="s">
        <v>3749</v>
      </c>
      <c r="H3830" s="41">
        <v>-38482</v>
      </c>
      <c r="I3830" s="42">
        <f t="shared" si="236"/>
        <v>-34983.63636363636</v>
      </c>
      <c r="J3830" s="43">
        <v>45064</v>
      </c>
      <c r="K3830" s="44">
        <v>-333174</v>
      </c>
      <c r="L3830" s="45">
        <v>0.1075</v>
      </c>
      <c r="M3830" s="46">
        <f t="shared" si="237"/>
        <v>-35816.205000000002</v>
      </c>
      <c r="N3830" s="47">
        <f t="shared" si="238"/>
        <v>-832.56863636364142</v>
      </c>
      <c r="O3830" s="48">
        <f t="shared" si="239"/>
        <v>-899.17412727273279</v>
      </c>
      <c r="P3830" s="49"/>
      <c r="Q3830" s="49"/>
      <c r="R3830" s="50"/>
    </row>
    <row r="3831" spans="1:18" x14ac:dyDescent="0.25">
      <c r="A3831" s="51">
        <v>3828</v>
      </c>
      <c r="B3831" s="52"/>
      <c r="C3831" s="38">
        <v>17198</v>
      </c>
      <c r="D3831" s="39">
        <v>45056</v>
      </c>
      <c r="E3831" s="40" t="s">
        <v>7131</v>
      </c>
      <c r="F3831" s="41">
        <v>-299475</v>
      </c>
      <c r="G3831" s="40" t="s">
        <v>3749</v>
      </c>
      <c r="H3831" s="41">
        <v>-31445</v>
      </c>
      <c r="I3831" s="42">
        <f t="shared" si="236"/>
        <v>-28586.363636363632</v>
      </c>
      <c r="J3831" s="43">
        <v>45064</v>
      </c>
      <c r="K3831" s="44">
        <v>-272250</v>
      </c>
      <c r="L3831" s="45">
        <v>0.1075</v>
      </c>
      <c r="M3831" s="46">
        <f t="shared" si="237"/>
        <v>-29266.875</v>
      </c>
      <c r="N3831" s="47">
        <f t="shared" si="238"/>
        <v>-680.51136363636761</v>
      </c>
      <c r="O3831" s="48">
        <f t="shared" si="239"/>
        <v>-734.95227272727709</v>
      </c>
      <c r="P3831" s="49"/>
      <c r="Q3831" s="49"/>
      <c r="R3831" s="50"/>
    </row>
    <row r="3832" spans="1:18" x14ac:dyDescent="0.25">
      <c r="A3832" s="51">
        <v>3829</v>
      </c>
      <c r="B3832" s="53"/>
      <c r="C3832" s="38">
        <v>17771</v>
      </c>
      <c r="D3832" s="39">
        <v>45061</v>
      </c>
      <c r="E3832" s="40" t="s">
        <v>7132</v>
      </c>
      <c r="F3832" s="41">
        <v>-299477</v>
      </c>
      <c r="G3832" s="40" t="s">
        <v>3749</v>
      </c>
      <c r="H3832" s="41">
        <v>-31445</v>
      </c>
      <c r="I3832" s="42">
        <f t="shared" si="236"/>
        <v>-28586.363636363632</v>
      </c>
      <c r="J3832" s="43">
        <v>45064</v>
      </c>
      <c r="K3832" s="44">
        <v>-272252</v>
      </c>
      <c r="L3832" s="45">
        <v>0.1075</v>
      </c>
      <c r="M3832" s="46">
        <f t="shared" si="237"/>
        <v>-29267.09</v>
      </c>
      <c r="N3832" s="47">
        <f t="shared" si="238"/>
        <v>-680.72636363636775</v>
      </c>
      <c r="O3832" s="48">
        <f t="shared" si="239"/>
        <v>-735.18447272727724</v>
      </c>
      <c r="P3832" s="49"/>
      <c r="Q3832" s="49"/>
      <c r="R3832" s="50"/>
    </row>
    <row r="3833" spans="1:18" ht="26.45" customHeight="1" x14ac:dyDescent="0.25">
      <c r="A3833" s="51">
        <v>3830</v>
      </c>
      <c r="B3833" s="37" t="s">
        <v>7133</v>
      </c>
      <c r="C3833" s="38" t="s">
        <v>7134</v>
      </c>
      <c r="D3833" s="39">
        <v>45036</v>
      </c>
      <c r="E3833" s="40" t="s">
        <v>56</v>
      </c>
      <c r="F3833" s="41">
        <v>3256660</v>
      </c>
      <c r="G3833" s="40" t="s">
        <v>3749</v>
      </c>
      <c r="H3833" s="41">
        <v>341949</v>
      </c>
      <c r="I3833" s="42">
        <f t="shared" si="236"/>
        <v>310862.72727272724</v>
      </c>
      <c r="J3833" s="43">
        <v>45064</v>
      </c>
      <c r="K3833" s="44">
        <v>2960600</v>
      </c>
      <c r="L3833" s="45">
        <v>0.1075</v>
      </c>
      <c r="M3833" s="46">
        <f t="shared" si="237"/>
        <v>318264.5</v>
      </c>
      <c r="N3833" s="47">
        <f t="shared" si="238"/>
        <v>7401.7727272727643</v>
      </c>
      <c r="O3833" s="48">
        <f t="shared" si="239"/>
        <v>7993.914545454586</v>
      </c>
      <c r="P3833" s="49"/>
      <c r="Q3833" s="49"/>
      <c r="R3833" s="50"/>
    </row>
    <row r="3834" spans="1:18" x14ac:dyDescent="0.25">
      <c r="A3834" s="51">
        <v>3831</v>
      </c>
      <c r="B3834" s="52"/>
      <c r="C3834" s="38" t="s">
        <v>7135</v>
      </c>
      <c r="D3834" s="39">
        <v>45044</v>
      </c>
      <c r="E3834" s="40" t="s">
        <v>56</v>
      </c>
      <c r="F3834" s="41">
        <v>5436327</v>
      </c>
      <c r="G3834" s="40" t="s">
        <v>3749</v>
      </c>
      <c r="H3834" s="41">
        <v>570814</v>
      </c>
      <c r="I3834" s="42">
        <f t="shared" si="236"/>
        <v>518921.81818181812</v>
      </c>
      <c r="J3834" s="43">
        <v>45064</v>
      </c>
      <c r="K3834" s="44">
        <v>4942115</v>
      </c>
      <c r="L3834" s="45">
        <v>0.1075</v>
      </c>
      <c r="M3834" s="46">
        <f t="shared" si="237"/>
        <v>531277.36250000005</v>
      </c>
      <c r="N3834" s="47">
        <f t="shared" si="238"/>
        <v>12355.544318181928</v>
      </c>
      <c r="O3834" s="48">
        <f t="shared" si="239"/>
        <v>13343.987863636483</v>
      </c>
      <c r="P3834" s="49"/>
      <c r="Q3834" s="49"/>
      <c r="R3834" s="50"/>
    </row>
    <row r="3835" spans="1:18" x14ac:dyDescent="0.25">
      <c r="A3835" s="51">
        <v>3832</v>
      </c>
      <c r="B3835" s="53"/>
      <c r="C3835" s="38" t="s">
        <v>7136</v>
      </c>
      <c r="D3835" s="39">
        <v>45028</v>
      </c>
      <c r="E3835" s="40" t="s">
        <v>56</v>
      </c>
      <c r="F3835" s="41">
        <v>488653</v>
      </c>
      <c r="G3835" s="40" t="s">
        <v>3749</v>
      </c>
      <c r="H3835" s="41">
        <v>51309</v>
      </c>
      <c r="I3835" s="42">
        <f t="shared" si="236"/>
        <v>46644.545454545449</v>
      </c>
      <c r="J3835" s="43">
        <v>45064</v>
      </c>
      <c r="K3835" s="44">
        <v>444230</v>
      </c>
      <c r="L3835" s="45">
        <v>0.1075</v>
      </c>
      <c r="M3835" s="46">
        <f t="shared" si="237"/>
        <v>47754.724999999999</v>
      </c>
      <c r="N3835" s="47">
        <f t="shared" si="238"/>
        <v>1110.17954545455</v>
      </c>
      <c r="O3835" s="48">
        <f t="shared" si="239"/>
        <v>1198.993909090914</v>
      </c>
      <c r="P3835" s="49"/>
      <c r="Q3835" s="49"/>
      <c r="R3835" s="50"/>
    </row>
    <row r="3836" spans="1:18" ht="26.45" customHeight="1" x14ac:dyDescent="0.25">
      <c r="A3836" s="51">
        <v>3833</v>
      </c>
      <c r="B3836" s="37" t="s">
        <v>7137</v>
      </c>
      <c r="C3836" s="38" t="s">
        <v>7138</v>
      </c>
      <c r="D3836" s="39">
        <v>45034</v>
      </c>
      <c r="E3836" s="40" t="s">
        <v>56</v>
      </c>
      <c r="F3836" s="41">
        <v>2313852</v>
      </c>
      <c r="G3836" s="40" t="s">
        <v>3749</v>
      </c>
      <c r="H3836" s="41">
        <v>242955</v>
      </c>
      <c r="I3836" s="42">
        <f t="shared" si="236"/>
        <v>220868.18181818179</v>
      </c>
      <c r="J3836" s="43">
        <v>45064</v>
      </c>
      <c r="K3836" s="44">
        <v>2103502</v>
      </c>
      <c r="L3836" s="45">
        <v>0.1075</v>
      </c>
      <c r="M3836" s="46">
        <f t="shared" si="237"/>
        <v>226126.465</v>
      </c>
      <c r="N3836" s="47">
        <f t="shared" si="238"/>
        <v>5258.2831818182021</v>
      </c>
      <c r="O3836" s="48">
        <f t="shared" si="239"/>
        <v>5678.9458363636586</v>
      </c>
      <c r="P3836" s="49"/>
      <c r="Q3836" s="49"/>
      <c r="R3836" s="50"/>
    </row>
    <row r="3837" spans="1:18" x14ac:dyDescent="0.25">
      <c r="A3837" s="51">
        <v>3834</v>
      </c>
      <c r="B3837" s="52"/>
      <c r="C3837" s="38" t="s">
        <v>7139</v>
      </c>
      <c r="D3837" s="39">
        <v>45019</v>
      </c>
      <c r="E3837" s="40" t="s">
        <v>56</v>
      </c>
      <c r="F3837" s="41">
        <v>2335779</v>
      </c>
      <c r="G3837" s="40" t="s">
        <v>3749</v>
      </c>
      <c r="H3837" s="41">
        <v>245257</v>
      </c>
      <c r="I3837" s="42">
        <f t="shared" si="236"/>
        <v>222960.90909090906</v>
      </c>
      <c r="J3837" s="43">
        <v>45064</v>
      </c>
      <c r="K3837" s="44">
        <v>2123435</v>
      </c>
      <c r="L3837" s="45">
        <v>0.1075</v>
      </c>
      <c r="M3837" s="46">
        <f t="shared" si="237"/>
        <v>228269.26249999998</v>
      </c>
      <c r="N3837" s="47">
        <f t="shared" si="238"/>
        <v>5308.3534090909234</v>
      </c>
      <c r="O3837" s="48">
        <f t="shared" si="239"/>
        <v>5733.021681818198</v>
      </c>
      <c r="P3837" s="49"/>
      <c r="Q3837" s="49"/>
      <c r="R3837" s="50"/>
    </row>
    <row r="3838" spans="1:18" x14ac:dyDescent="0.25">
      <c r="A3838" s="51">
        <v>3835</v>
      </c>
      <c r="B3838" s="53"/>
      <c r="C3838" s="38" t="s">
        <v>7140</v>
      </c>
      <c r="D3838" s="39">
        <v>45042</v>
      </c>
      <c r="E3838" s="40" t="s">
        <v>56</v>
      </c>
      <c r="F3838" s="41">
        <v>3252337</v>
      </c>
      <c r="G3838" s="40" t="s">
        <v>3749</v>
      </c>
      <c r="H3838" s="41">
        <v>341496</v>
      </c>
      <c r="I3838" s="42">
        <f t="shared" si="236"/>
        <v>310450.90909090906</v>
      </c>
      <c r="J3838" s="43">
        <v>45064</v>
      </c>
      <c r="K3838" s="44">
        <v>2956670</v>
      </c>
      <c r="L3838" s="45">
        <v>0.1075</v>
      </c>
      <c r="M3838" s="46">
        <f t="shared" si="237"/>
        <v>317842.02500000002</v>
      </c>
      <c r="N3838" s="47">
        <f t="shared" si="238"/>
        <v>7391.1159090909641</v>
      </c>
      <c r="O3838" s="48">
        <f t="shared" si="239"/>
        <v>7982.4051818182415</v>
      </c>
      <c r="P3838" s="49"/>
      <c r="Q3838" s="49"/>
      <c r="R3838" s="50"/>
    </row>
    <row r="3839" spans="1:18" x14ac:dyDescent="0.25">
      <c r="A3839" s="51">
        <v>3836</v>
      </c>
      <c r="B3839" s="37" t="s">
        <v>7141</v>
      </c>
      <c r="C3839" s="38" t="s">
        <v>7142</v>
      </c>
      <c r="D3839" s="39">
        <v>45035</v>
      </c>
      <c r="E3839" s="40" t="s">
        <v>803</v>
      </c>
      <c r="F3839" s="41">
        <v>4038221</v>
      </c>
      <c r="G3839" s="40" t="s">
        <v>3749</v>
      </c>
      <c r="H3839" s="41">
        <v>424013</v>
      </c>
      <c r="I3839" s="42">
        <f t="shared" si="236"/>
        <v>385466.36363636359</v>
      </c>
      <c r="J3839" s="43">
        <v>45064</v>
      </c>
      <c r="K3839" s="44">
        <v>3671110</v>
      </c>
      <c r="L3839" s="45">
        <v>0.1075</v>
      </c>
      <c r="M3839" s="46">
        <f t="shared" si="237"/>
        <v>394644.32500000001</v>
      </c>
      <c r="N3839" s="47">
        <f t="shared" si="238"/>
        <v>9177.9613636364229</v>
      </c>
      <c r="O3839" s="48">
        <f t="shared" si="239"/>
        <v>9912.1982727273371</v>
      </c>
      <c r="P3839" s="49"/>
      <c r="Q3839" s="49"/>
      <c r="R3839" s="50"/>
    </row>
    <row r="3840" spans="1:18" x14ac:dyDescent="0.25">
      <c r="A3840" s="51">
        <v>3837</v>
      </c>
      <c r="B3840" s="52"/>
      <c r="C3840" s="38" t="s">
        <v>7143</v>
      </c>
      <c r="D3840" s="39">
        <v>45026</v>
      </c>
      <c r="E3840" s="40" t="s">
        <v>56</v>
      </c>
      <c r="F3840" s="41">
        <v>6292732</v>
      </c>
      <c r="G3840" s="40" t="s">
        <v>3749</v>
      </c>
      <c r="H3840" s="41">
        <v>660737</v>
      </c>
      <c r="I3840" s="42">
        <f t="shared" si="236"/>
        <v>600670</v>
      </c>
      <c r="J3840" s="43">
        <v>45064</v>
      </c>
      <c r="K3840" s="44">
        <v>5720665</v>
      </c>
      <c r="L3840" s="45">
        <v>0.1075</v>
      </c>
      <c r="M3840" s="46">
        <f t="shared" si="237"/>
        <v>614971.48750000005</v>
      </c>
      <c r="N3840" s="47">
        <f t="shared" si="238"/>
        <v>14301.487500000047</v>
      </c>
      <c r="O3840" s="48">
        <f t="shared" si="239"/>
        <v>15445.606500000051</v>
      </c>
      <c r="P3840" s="49"/>
      <c r="Q3840" s="49"/>
      <c r="R3840" s="50"/>
    </row>
    <row r="3841" spans="1:18" x14ac:dyDescent="0.25">
      <c r="A3841" s="51">
        <v>3838</v>
      </c>
      <c r="B3841" s="52"/>
      <c r="C3841" s="38" t="s">
        <v>7144</v>
      </c>
      <c r="D3841" s="39">
        <v>45040</v>
      </c>
      <c r="E3841" s="40" t="s">
        <v>56</v>
      </c>
      <c r="F3841" s="41">
        <v>2931918</v>
      </c>
      <c r="G3841" s="40" t="s">
        <v>3749</v>
      </c>
      <c r="H3841" s="41">
        <v>307851</v>
      </c>
      <c r="I3841" s="42">
        <f t="shared" si="236"/>
        <v>279864.54545454541</v>
      </c>
      <c r="J3841" s="43">
        <v>45064</v>
      </c>
      <c r="K3841" s="44">
        <v>2665380</v>
      </c>
      <c r="L3841" s="45">
        <v>0.1075</v>
      </c>
      <c r="M3841" s="46">
        <f t="shared" si="237"/>
        <v>286528.34999999998</v>
      </c>
      <c r="N3841" s="47">
        <f t="shared" si="238"/>
        <v>6663.8045454545645</v>
      </c>
      <c r="O3841" s="48">
        <f t="shared" si="239"/>
        <v>7196.9089090909301</v>
      </c>
      <c r="P3841" s="49"/>
      <c r="Q3841" s="49"/>
      <c r="R3841" s="50"/>
    </row>
    <row r="3842" spans="1:18" x14ac:dyDescent="0.25">
      <c r="A3842" s="51">
        <v>3839</v>
      </c>
      <c r="B3842" s="53"/>
      <c r="C3842" s="38" t="s">
        <v>7145</v>
      </c>
      <c r="D3842" s="39">
        <v>45043</v>
      </c>
      <c r="E3842" s="40" t="s">
        <v>803</v>
      </c>
      <c r="F3842" s="41">
        <v>3176201</v>
      </c>
      <c r="G3842" s="40" t="s">
        <v>3749</v>
      </c>
      <c r="H3842" s="41">
        <v>333501</v>
      </c>
      <c r="I3842" s="42">
        <f t="shared" si="236"/>
        <v>303182.72727272724</v>
      </c>
      <c r="J3842" s="43">
        <v>45064</v>
      </c>
      <c r="K3842" s="44">
        <v>2887455</v>
      </c>
      <c r="L3842" s="45">
        <v>0.1075</v>
      </c>
      <c r="M3842" s="46">
        <f t="shared" si="237"/>
        <v>310401.41249999998</v>
      </c>
      <c r="N3842" s="47">
        <f t="shared" si="238"/>
        <v>7218.685227272741</v>
      </c>
      <c r="O3842" s="48">
        <f t="shared" si="239"/>
        <v>7796.180045454561</v>
      </c>
      <c r="P3842" s="49"/>
      <c r="Q3842" s="49"/>
      <c r="R3842" s="50"/>
    </row>
    <row r="3843" spans="1:18" x14ac:dyDescent="0.25">
      <c r="A3843" s="51">
        <v>3840</v>
      </c>
      <c r="B3843" s="37" t="s">
        <v>7146</v>
      </c>
      <c r="C3843" s="38" t="s">
        <v>7147</v>
      </c>
      <c r="D3843" s="39">
        <v>45027</v>
      </c>
      <c r="E3843" s="40" t="s">
        <v>33</v>
      </c>
      <c r="F3843" s="41">
        <v>1073423</v>
      </c>
      <c r="G3843" s="40" t="s">
        <v>3749</v>
      </c>
      <c r="H3843" s="41">
        <v>112710</v>
      </c>
      <c r="I3843" s="42">
        <f t="shared" si="236"/>
        <v>102463.63636363635</v>
      </c>
      <c r="J3843" s="43">
        <v>45064</v>
      </c>
      <c r="K3843" s="44">
        <v>975839</v>
      </c>
      <c r="L3843" s="45">
        <v>0.1075</v>
      </c>
      <c r="M3843" s="46">
        <f t="shared" si="237"/>
        <v>104902.6925</v>
      </c>
      <c r="N3843" s="47">
        <f t="shared" si="238"/>
        <v>2439.0561363636516</v>
      </c>
      <c r="O3843" s="48">
        <f t="shared" si="239"/>
        <v>2634.180627272744</v>
      </c>
      <c r="P3843" s="49"/>
      <c r="Q3843" s="49"/>
      <c r="R3843" s="50"/>
    </row>
    <row r="3844" spans="1:18" x14ac:dyDescent="0.25">
      <c r="A3844" s="51">
        <v>3841</v>
      </c>
      <c r="B3844" s="53"/>
      <c r="C3844" s="38" t="s">
        <v>7148</v>
      </c>
      <c r="D3844" s="39">
        <v>45021</v>
      </c>
      <c r="E3844" s="40" t="s">
        <v>28</v>
      </c>
      <c r="F3844" s="41">
        <v>935963</v>
      </c>
      <c r="G3844" s="40" t="s">
        <v>3749</v>
      </c>
      <c r="H3844" s="41">
        <v>98276</v>
      </c>
      <c r="I3844" s="42">
        <f t="shared" ref="I3844:I3907" si="240">H3844/1.1</f>
        <v>89341.818181818177</v>
      </c>
      <c r="J3844" s="43">
        <v>45064</v>
      </c>
      <c r="K3844" s="44">
        <v>850875</v>
      </c>
      <c r="L3844" s="45">
        <v>0.1075</v>
      </c>
      <c r="M3844" s="46">
        <f t="shared" ref="M3844:M3907" si="241">K3844*L3844</f>
        <v>91469.0625</v>
      </c>
      <c r="N3844" s="47">
        <f t="shared" ref="N3844:N3907" si="242">M3844-I3844</f>
        <v>2127.2443181818235</v>
      </c>
      <c r="O3844" s="48">
        <f t="shared" ref="O3844:O3907" si="243">N3844*1.08</f>
        <v>2297.4238636363693</v>
      </c>
      <c r="P3844" s="49"/>
      <c r="Q3844" s="49"/>
      <c r="R3844" s="50"/>
    </row>
    <row r="3845" spans="1:18" x14ac:dyDescent="0.25">
      <c r="A3845" s="51">
        <v>3842</v>
      </c>
      <c r="B3845" s="37" t="s">
        <v>7149</v>
      </c>
      <c r="C3845" s="38" t="s">
        <v>7150</v>
      </c>
      <c r="D3845" s="39">
        <v>45034</v>
      </c>
      <c r="E3845" s="40" t="s">
        <v>28</v>
      </c>
      <c r="F3845" s="41">
        <v>977306</v>
      </c>
      <c r="G3845" s="40" t="s">
        <v>3749</v>
      </c>
      <c r="H3845" s="41">
        <v>102617</v>
      </c>
      <c r="I3845" s="42">
        <f t="shared" si="240"/>
        <v>93288.181818181809</v>
      </c>
      <c r="J3845" s="43">
        <v>45064</v>
      </c>
      <c r="K3845" s="44">
        <v>888460</v>
      </c>
      <c r="L3845" s="45">
        <v>0.1075</v>
      </c>
      <c r="M3845" s="46">
        <f t="shared" si="241"/>
        <v>95509.45</v>
      </c>
      <c r="N3845" s="47">
        <f t="shared" si="242"/>
        <v>2221.2681818181882</v>
      </c>
      <c r="O3845" s="48">
        <f t="shared" si="243"/>
        <v>2398.9696363636435</v>
      </c>
      <c r="P3845" s="49"/>
      <c r="Q3845" s="49"/>
      <c r="R3845" s="50"/>
    </row>
    <row r="3846" spans="1:18" x14ac:dyDescent="0.25">
      <c r="A3846" s="51">
        <v>3843</v>
      </c>
      <c r="B3846" s="52"/>
      <c r="C3846" s="38" t="s">
        <v>7151</v>
      </c>
      <c r="D3846" s="39">
        <v>45027</v>
      </c>
      <c r="E3846" s="40" t="s">
        <v>56</v>
      </c>
      <c r="F3846" s="41">
        <v>1657178</v>
      </c>
      <c r="G3846" s="40" t="s">
        <v>3749</v>
      </c>
      <c r="H3846" s="41">
        <v>174004</v>
      </c>
      <c r="I3846" s="42">
        <f t="shared" si="240"/>
        <v>158185.45454545453</v>
      </c>
      <c r="J3846" s="43">
        <v>45064</v>
      </c>
      <c r="K3846" s="44">
        <v>1506525</v>
      </c>
      <c r="L3846" s="45">
        <v>0.1075</v>
      </c>
      <c r="M3846" s="46">
        <f t="shared" si="241"/>
        <v>161951.4375</v>
      </c>
      <c r="N3846" s="47">
        <f t="shared" si="242"/>
        <v>3765.9829545454704</v>
      </c>
      <c r="O3846" s="48">
        <f t="shared" si="243"/>
        <v>4067.2615909091082</v>
      </c>
      <c r="P3846" s="49"/>
      <c r="Q3846" s="49"/>
      <c r="R3846" s="50"/>
    </row>
    <row r="3847" spans="1:18" x14ac:dyDescent="0.25">
      <c r="A3847" s="51">
        <v>3844</v>
      </c>
      <c r="B3847" s="53"/>
      <c r="C3847" s="38" t="s">
        <v>7152</v>
      </c>
      <c r="D3847" s="39">
        <v>45020</v>
      </c>
      <c r="E3847" s="40" t="s">
        <v>728</v>
      </c>
      <c r="F3847" s="41">
        <v>1332452</v>
      </c>
      <c r="G3847" s="40" t="s">
        <v>3749</v>
      </c>
      <c r="H3847" s="41">
        <v>139907</v>
      </c>
      <c r="I3847" s="42">
        <f t="shared" si="240"/>
        <v>127188.18181818181</v>
      </c>
      <c r="J3847" s="43">
        <v>45064</v>
      </c>
      <c r="K3847" s="44">
        <v>1211320</v>
      </c>
      <c r="L3847" s="45">
        <v>0.1075</v>
      </c>
      <c r="M3847" s="46">
        <f t="shared" si="241"/>
        <v>130216.9</v>
      </c>
      <c r="N3847" s="47">
        <f t="shared" si="242"/>
        <v>3028.7181818181853</v>
      </c>
      <c r="O3847" s="48">
        <f t="shared" si="243"/>
        <v>3271.0156363636402</v>
      </c>
      <c r="P3847" s="49"/>
      <c r="Q3847" s="49"/>
      <c r="R3847" s="50"/>
    </row>
    <row r="3848" spans="1:18" x14ac:dyDescent="0.25">
      <c r="A3848" s="51">
        <v>3845</v>
      </c>
      <c r="B3848" s="54" t="s">
        <v>7153</v>
      </c>
      <c r="C3848" s="38">
        <v>525</v>
      </c>
      <c r="D3848" s="39">
        <v>45037</v>
      </c>
      <c r="E3848" s="40" t="s">
        <v>7154</v>
      </c>
      <c r="F3848" s="41">
        <v>-1241910</v>
      </c>
      <c r="G3848" s="40" t="s">
        <v>3749</v>
      </c>
      <c r="H3848" s="41">
        <v>-130401</v>
      </c>
      <c r="I3848" s="42">
        <f t="shared" si="240"/>
        <v>-118546.36363636363</v>
      </c>
      <c r="J3848" s="43">
        <v>45064</v>
      </c>
      <c r="K3848" s="44">
        <v>-1129009</v>
      </c>
      <c r="L3848" s="45">
        <v>0.1075</v>
      </c>
      <c r="M3848" s="46">
        <f t="shared" si="241"/>
        <v>-121368.4675</v>
      </c>
      <c r="N3848" s="47">
        <f t="shared" si="242"/>
        <v>-2822.1038636363664</v>
      </c>
      <c r="O3848" s="48">
        <f t="shared" si="243"/>
        <v>-3047.8721727272759</v>
      </c>
      <c r="P3848" s="49"/>
      <c r="Q3848" s="49"/>
      <c r="R3848" s="50"/>
    </row>
    <row r="3849" spans="1:18" x14ac:dyDescent="0.25">
      <c r="A3849" s="51">
        <v>3846</v>
      </c>
      <c r="B3849" s="37" t="s">
        <v>7155</v>
      </c>
      <c r="C3849" s="38">
        <v>638</v>
      </c>
      <c r="D3849" s="39">
        <v>45056</v>
      </c>
      <c r="E3849" s="40" t="s">
        <v>7156</v>
      </c>
      <c r="F3849" s="41">
        <v>-271949</v>
      </c>
      <c r="G3849" s="40" t="s">
        <v>3749</v>
      </c>
      <c r="H3849" s="41">
        <v>-28554</v>
      </c>
      <c r="I3849" s="42">
        <f t="shared" si="240"/>
        <v>-25958.181818181816</v>
      </c>
      <c r="J3849" s="43">
        <v>45064</v>
      </c>
      <c r="K3849" s="44">
        <v>-247226</v>
      </c>
      <c r="L3849" s="45">
        <v>0.1075</v>
      </c>
      <c r="M3849" s="46">
        <f t="shared" si="241"/>
        <v>-26576.794999999998</v>
      </c>
      <c r="N3849" s="47">
        <f t="shared" si="242"/>
        <v>-618.61318181818206</v>
      </c>
      <c r="O3849" s="48">
        <f t="shared" si="243"/>
        <v>-668.10223636363662</v>
      </c>
      <c r="P3849" s="49"/>
      <c r="Q3849" s="49"/>
      <c r="R3849" s="50"/>
    </row>
    <row r="3850" spans="1:18" x14ac:dyDescent="0.25">
      <c r="A3850" s="51">
        <v>3847</v>
      </c>
      <c r="B3850" s="53"/>
      <c r="C3850" s="38">
        <v>629</v>
      </c>
      <c r="D3850" s="39">
        <v>45054</v>
      </c>
      <c r="E3850" s="40" t="s">
        <v>7157</v>
      </c>
      <c r="F3850" s="41">
        <v>-78045</v>
      </c>
      <c r="G3850" s="40" t="s">
        <v>3749</v>
      </c>
      <c r="H3850" s="41">
        <v>-8195</v>
      </c>
      <c r="I3850" s="42">
        <f t="shared" si="240"/>
        <v>-7449.9999999999991</v>
      </c>
      <c r="J3850" s="43">
        <v>45064</v>
      </c>
      <c r="K3850" s="44">
        <v>-70950</v>
      </c>
      <c r="L3850" s="45">
        <v>0.1075</v>
      </c>
      <c r="M3850" s="46">
        <f t="shared" si="241"/>
        <v>-7627.125</v>
      </c>
      <c r="N3850" s="47">
        <f t="shared" si="242"/>
        <v>-177.12500000000091</v>
      </c>
      <c r="O3850" s="48">
        <f t="shared" si="243"/>
        <v>-191.29500000000098</v>
      </c>
      <c r="P3850" s="49"/>
      <c r="Q3850" s="49"/>
      <c r="R3850" s="50"/>
    </row>
    <row r="3851" spans="1:18" x14ac:dyDescent="0.25">
      <c r="A3851" s="51">
        <v>3848</v>
      </c>
      <c r="B3851" s="54" t="s">
        <v>7158</v>
      </c>
      <c r="C3851" s="38" t="s">
        <v>7159</v>
      </c>
      <c r="D3851" s="39">
        <v>45027</v>
      </c>
      <c r="E3851" s="40" t="s">
        <v>33</v>
      </c>
      <c r="F3851" s="41">
        <v>807741</v>
      </c>
      <c r="G3851" s="40" t="s">
        <v>3749</v>
      </c>
      <c r="H3851" s="41">
        <v>84813</v>
      </c>
      <c r="I3851" s="42">
        <f t="shared" si="240"/>
        <v>77102.727272727265</v>
      </c>
      <c r="J3851" s="43">
        <v>45064</v>
      </c>
      <c r="K3851" s="44">
        <v>734310</v>
      </c>
      <c r="L3851" s="45">
        <v>0.1075</v>
      </c>
      <c r="M3851" s="46">
        <f t="shared" si="241"/>
        <v>78938.324999999997</v>
      </c>
      <c r="N3851" s="47">
        <f t="shared" si="242"/>
        <v>1835.5977272727323</v>
      </c>
      <c r="O3851" s="48">
        <f t="shared" si="243"/>
        <v>1982.4455454545509</v>
      </c>
      <c r="P3851" s="49"/>
      <c r="Q3851" s="49"/>
      <c r="R3851" s="50"/>
    </row>
    <row r="3852" spans="1:18" x14ac:dyDescent="0.25">
      <c r="A3852" s="51">
        <v>3849</v>
      </c>
      <c r="B3852" s="37" t="s">
        <v>7160</v>
      </c>
      <c r="C3852" s="38" t="s">
        <v>7161</v>
      </c>
      <c r="D3852" s="39">
        <v>45034</v>
      </c>
      <c r="E3852" s="40" t="s">
        <v>28</v>
      </c>
      <c r="F3852" s="41">
        <v>3433903</v>
      </c>
      <c r="G3852" s="40" t="s">
        <v>3749</v>
      </c>
      <c r="H3852" s="41">
        <v>360560</v>
      </c>
      <c r="I3852" s="42">
        <f t="shared" si="240"/>
        <v>327781.81818181818</v>
      </c>
      <c r="J3852" s="43">
        <v>45064</v>
      </c>
      <c r="K3852" s="44">
        <v>3121730</v>
      </c>
      <c r="L3852" s="45">
        <v>0.1075</v>
      </c>
      <c r="M3852" s="46">
        <f t="shared" si="241"/>
        <v>335585.97499999998</v>
      </c>
      <c r="N3852" s="47">
        <f t="shared" si="242"/>
        <v>7804.1568181818002</v>
      </c>
      <c r="O3852" s="48">
        <f t="shared" si="243"/>
        <v>8428.4893636363449</v>
      </c>
      <c r="P3852" s="49"/>
      <c r="Q3852" s="49"/>
      <c r="R3852" s="50"/>
    </row>
    <row r="3853" spans="1:18" x14ac:dyDescent="0.25">
      <c r="A3853" s="51">
        <v>3850</v>
      </c>
      <c r="B3853" s="53"/>
      <c r="C3853" s="38" t="s">
        <v>7162</v>
      </c>
      <c r="D3853" s="39">
        <v>45023</v>
      </c>
      <c r="E3853" s="40" t="s">
        <v>28</v>
      </c>
      <c r="F3853" s="41">
        <v>2640198</v>
      </c>
      <c r="G3853" s="40" t="s">
        <v>3749</v>
      </c>
      <c r="H3853" s="41">
        <v>277221</v>
      </c>
      <c r="I3853" s="42">
        <f t="shared" si="240"/>
        <v>252019.09090909088</v>
      </c>
      <c r="J3853" s="43">
        <v>45064</v>
      </c>
      <c r="K3853" s="44">
        <v>2400180</v>
      </c>
      <c r="L3853" s="45">
        <v>0.1075</v>
      </c>
      <c r="M3853" s="46">
        <f t="shared" si="241"/>
        <v>258019.35</v>
      </c>
      <c r="N3853" s="47">
        <f t="shared" si="242"/>
        <v>6000.2590909091232</v>
      </c>
      <c r="O3853" s="48">
        <f t="shared" si="243"/>
        <v>6480.2798181818534</v>
      </c>
      <c r="P3853" s="49"/>
      <c r="Q3853" s="49"/>
      <c r="R3853" s="50"/>
    </row>
    <row r="3854" spans="1:18" ht="26.45" customHeight="1" x14ac:dyDescent="0.25">
      <c r="A3854" s="51">
        <v>3851</v>
      </c>
      <c r="B3854" s="37" t="s">
        <v>7163</v>
      </c>
      <c r="C3854" s="38" t="s">
        <v>7164</v>
      </c>
      <c r="D3854" s="39">
        <v>45019</v>
      </c>
      <c r="E3854" s="40" t="s">
        <v>56</v>
      </c>
      <c r="F3854" s="41">
        <v>3033800</v>
      </c>
      <c r="G3854" s="40" t="s">
        <v>3749</v>
      </c>
      <c r="H3854" s="41">
        <v>318549</v>
      </c>
      <c r="I3854" s="42">
        <f t="shared" si="240"/>
        <v>289590</v>
      </c>
      <c r="J3854" s="43">
        <v>45064</v>
      </c>
      <c r="K3854" s="44">
        <v>2758000</v>
      </c>
      <c r="L3854" s="45">
        <v>0.1075</v>
      </c>
      <c r="M3854" s="46">
        <f t="shared" si="241"/>
        <v>296485</v>
      </c>
      <c r="N3854" s="47">
        <f t="shared" si="242"/>
        <v>6895</v>
      </c>
      <c r="O3854" s="48">
        <f t="shared" si="243"/>
        <v>7446.6</v>
      </c>
      <c r="P3854" s="49"/>
      <c r="Q3854" s="49"/>
      <c r="R3854" s="50"/>
    </row>
    <row r="3855" spans="1:18" x14ac:dyDescent="0.25">
      <c r="A3855" s="51">
        <v>3852</v>
      </c>
      <c r="B3855" s="52"/>
      <c r="C3855" s="38" t="s">
        <v>7165</v>
      </c>
      <c r="D3855" s="39">
        <v>45044</v>
      </c>
      <c r="E3855" s="40" t="s">
        <v>803</v>
      </c>
      <c r="F3855" s="41">
        <v>3374349</v>
      </c>
      <c r="G3855" s="40" t="s">
        <v>3749</v>
      </c>
      <c r="H3855" s="41">
        <v>354307</v>
      </c>
      <c r="I3855" s="42">
        <f t="shared" si="240"/>
        <v>322097.27272727271</v>
      </c>
      <c r="J3855" s="43">
        <v>45064</v>
      </c>
      <c r="K3855" s="44">
        <v>3067590</v>
      </c>
      <c r="L3855" s="45">
        <v>0.1075</v>
      </c>
      <c r="M3855" s="46">
        <f t="shared" si="241"/>
        <v>329765.92499999999</v>
      </c>
      <c r="N3855" s="47">
        <f t="shared" si="242"/>
        <v>7668.6522727272823</v>
      </c>
      <c r="O3855" s="48">
        <f t="shared" si="243"/>
        <v>8282.1444545454651</v>
      </c>
      <c r="P3855" s="49"/>
      <c r="Q3855" s="49"/>
      <c r="R3855" s="50"/>
    </row>
    <row r="3856" spans="1:18" x14ac:dyDescent="0.25">
      <c r="A3856" s="51">
        <v>3853</v>
      </c>
      <c r="B3856" s="52"/>
      <c r="C3856" s="38" t="s">
        <v>7166</v>
      </c>
      <c r="D3856" s="39">
        <v>45040</v>
      </c>
      <c r="E3856" s="40" t="s">
        <v>803</v>
      </c>
      <c r="F3856" s="41">
        <v>1866475</v>
      </c>
      <c r="G3856" s="40" t="s">
        <v>3749</v>
      </c>
      <c r="H3856" s="41">
        <v>195980</v>
      </c>
      <c r="I3856" s="42">
        <f t="shared" si="240"/>
        <v>178163.63636363635</v>
      </c>
      <c r="J3856" s="43">
        <v>45064</v>
      </c>
      <c r="K3856" s="44">
        <v>1696795</v>
      </c>
      <c r="L3856" s="45">
        <v>0.1075</v>
      </c>
      <c r="M3856" s="46">
        <f t="shared" si="241"/>
        <v>182405.46249999999</v>
      </c>
      <c r="N3856" s="47">
        <f t="shared" si="242"/>
        <v>4241.8261363636411</v>
      </c>
      <c r="O3856" s="48">
        <f t="shared" si="243"/>
        <v>4581.1722272727329</v>
      </c>
      <c r="P3856" s="49"/>
      <c r="Q3856" s="49"/>
      <c r="R3856" s="50"/>
    </row>
    <row r="3857" spans="1:18" x14ac:dyDescent="0.25">
      <c r="A3857" s="51">
        <v>3854</v>
      </c>
      <c r="B3857" s="52"/>
      <c r="C3857" s="38" t="s">
        <v>7167</v>
      </c>
      <c r="D3857" s="39">
        <v>45042</v>
      </c>
      <c r="E3857" s="40" t="s">
        <v>56</v>
      </c>
      <c r="F3857" s="41">
        <v>2202431</v>
      </c>
      <c r="G3857" s="40" t="s">
        <v>3749</v>
      </c>
      <c r="H3857" s="41">
        <v>231255</v>
      </c>
      <c r="I3857" s="42">
        <f t="shared" si="240"/>
        <v>210231.81818181818</v>
      </c>
      <c r="J3857" s="43">
        <v>45064</v>
      </c>
      <c r="K3857" s="44">
        <v>2002210</v>
      </c>
      <c r="L3857" s="45">
        <v>0.1075</v>
      </c>
      <c r="M3857" s="46">
        <f t="shared" si="241"/>
        <v>215237.57499999998</v>
      </c>
      <c r="N3857" s="47">
        <f t="shared" si="242"/>
        <v>5005.756818181806</v>
      </c>
      <c r="O3857" s="48">
        <f t="shared" si="243"/>
        <v>5406.2173636363505</v>
      </c>
      <c r="P3857" s="49"/>
      <c r="Q3857" s="49"/>
      <c r="R3857" s="50"/>
    </row>
    <row r="3858" spans="1:18" x14ac:dyDescent="0.25">
      <c r="A3858" s="51">
        <v>3855</v>
      </c>
      <c r="B3858" s="52"/>
      <c r="C3858" s="38" t="s">
        <v>7168</v>
      </c>
      <c r="D3858" s="39">
        <v>45027</v>
      </c>
      <c r="E3858" s="40" t="s">
        <v>56</v>
      </c>
      <c r="F3858" s="41">
        <v>2852790</v>
      </c>
      <c r="G3858" s="40" t="s">
        <v>3749</v>
      </c>
      <c r="H3858" s="41">
        <v>299543</v>
      </c>
      <c r="I3858" s="42">
        <f t="shared" si="240"/>
        <v>272311.81818181818</v>
      </c>
      <c r="J3858" s="43">
        <v>45064</v>
      </c>
      <c r="K3858" s="44">
        <v>2593445</v>
      </c>
      <c r="L3858" s="45">
        <v>0.1075</v>
      </c>
      <c r="M3858" s="46">
        <f t="shared" si="241"/>
        <v>278795.33750000002</v>
      </c>
      <c r="N3858" s="47">
        <f t="shared" si="242"/>
        <v>6483.5193181818468</v>
      </c>
      <c r="O3858" s="48">
        <f t="shared" si="243"/>
        <v>7002.2008636363953</v>
      </c>
      <c r="P3858" s="49"/>
      <c r="Q3858" s="49"/>
      <c r="R3858" s="50"/>
    </row>
    <row r="3859" spans="1:18" x14ac:dyDescent="0.25">
      <c r="A3859" s="51">
        <v>3856</v>
      </c>
      <c r="B3859" s="53"/>
      <c r="C3859" s="38" t="s">
        <v>7169</v>
      </c>
      <c r="D3859" s="39">
        <v>45035</v>
      </c>
      <c r="E3859" s="40" t="s">
        <v>56</v>
      </c>
      <c r="F3859" s="41">
        <v>2991912</v>
      </c>
      <c r="G3859" s="40" t="s">
        <v>3749</v>
      </c>
      <c r="H3859" s="41">
        <v>314151</v>
      </c>
      <c r="I3859" s="42">
        <f t="shared" si="240"/>
        <v>285591.81818181818</v>
      </c>
      <c r="J3859" s="43">
        <v>45064</v>
      </c>
      <c r="K3859" s="44">
        <v>2719920</v>
      </c>
      <c r="L3859" s="45">
        <v>0.1075</v>
      </c>
      <c r="M3859" s="46">
        <f t="shared" si="241"/>
        <v>292391.40000000002</v>
      </c>
      <c r="N3859" s="47">
        <f t="shared" si="242"/>
        <v>6799.5818181818468</v>
      </c>
      <c r="O3859" s="48">
        <f t="shared" si="243"/>
        <v>7343.5483636363952</v>
      </c>
      <c r="P3859" s="49"/>
      <c r="Q3859" s="49"/>
      <c r="R3859" s="50"/>
    </row>
    <row r="3860" spans="1:18" x14ac:dyDescent="0.25">
      <c r="A3860" s="51">
        <v>3857</v>
      </c>
      <c r="B3860" s="37" t="s">
        <v>7170</v>
      </c>
      <c r="C3860" s="38" t="s">
        <v>7171</v>
      </c>
      <c r="D3860" s="39">
        <v>45037</v>
      </c>
      <c r="E3860" s="40" t="s">
        <v>28</v>
      </c>
      <c r="F3860" s="41">
        <v>4224957</v>
      </c>
      <c r="G3860" s="40" t="s">
        <v>3749</v>
      </c>
      <c r="H3860" s="41">
        <v>443621</v>
      </c>
      <c r="I3860" s="42">
        <f t="shared" si="240"/>
        <v>403291.81818181818</v>
      </c>
      <c r="J3860" s="43">
        <v>45064</v>
      </c>
      <c r="K3860" s="44">
        <v>3840870</v>
      </c>
      <c r="L3860" s="45">
        <v>0.1075</v>
      </c>
      <c r="M3860" s="46">
        <f t="shared" si="241"/>
        <v>412893.52499999997</v>
      </c>
      <c r="N3860" s="47">
        <f t="shared" si="242"/>
        <v>9601.7068181817885</v>
      </c>
      <c r="O3860" s="48">
        <f t="shared" si="243"/>
        <v>10369.843363636332</v>
      </c>
      <c r="P3860" s="49"/>
      <c r="Q3860" s="49"/>
      <c r="R3860" s="50"/>
    </row>
    <row r="3861" spans="1:18" x14ac:dyDescent="0.25">
      <c r="A3861" s="51">
        <v>3858</v>
      </c>
      <c r="B3861" s="52"/>
      <c r="C3861" s="38" t="s">
        <v>7172</v>
      </c>
      <c r="D3861" s="39">
        <v>45027</v>
      </c>
      <c r="E3861" s="40" t="s">
        <v>33</v>
      </c>
      <c r="F3861" s="41">
        <v>1211612</v>
      </c>
      <c r="G3861" s="40" t="s">
        <v>3749</v>
      </c>
      <c r="H3861" s="41">
        <v>127219</v>
      </c>
      <c r="I3861" s="42">
        <f t="shared" si="240"/>
        <v>115653.63636363635</v>
      </c>
      <c r="J3861" s="43">
        <v>45064</v>
      </c>
      <c r="K3861" s="44">
        <v>1101465</v>
      </c>
      <c r="L3861" s="45">
        <v>0.1075</v>
      </c>
      <c r="M3861" s="46">
        <f t="shared" si="241"/>
        <v>118407.4875</v>
      </c>
      <c r="N3861" s="47">
        <f t="shared" si="242"/>
        <v>2753.8511363636499</v>
      </c>
      <c r="O3861" s="48">
        <f t="shared" si="243"/>
        <v>2974.1592272727421</v>
      </c>
      <c r="P3861" s="49"/>
      <c r="Q3861" s="49"/>
      <c r="R3861" s="50"/>
    </row>
    <row r="3862" spans="1:18" x14ac:dyDescent="0.25">
      <c r="A3862" s="51">
        <v>3859</v>
      </c>
      <c r="B3862" s="53"/>
      <c r="C3862" s="38" t="s">
        <v>7173</v>
      </c>
      <c r="D3862" s="39">
        <v>45024</v>
      </c>
      <c r="E3862" s="40" t="s">
        <v>28</v>
      </c>
      <c r="F3862" s="41">
        <v>3803019</v>
      </c>
      <c r="G3862" s="40" t="s">
        <v>3749</v>
      </c>
      <c r="H3862" s="41">
        <v>399317</v>
      </c>
      <c r="I3862" s="42">
        <f t="shared" si="240"/>
        <v>363015.45454545453</v>
      </c>
      <c r="J3862" s="43">
        <v>45064</v>
      </c>
      <c r="K3862" s="44">
        <v>3457290</v>
      </c>
      <c r="L3862" s="45">
        <v>0.1075</v>
      </c>
      <c r="M3862" s="46">
        <f t="shared" si="241"/>
        <v>371658.67499999999</v>
      </c>
      <c r="N3862" s="47">
        <f t="shared" si="242"/>
        <v>8643.2204545454588</v>
      </c>
      <c r="O3862" s="48">
        <f t="shared" si="243"/>
        <v>9334.6780909090958</v>
      </c>
      <c r="P3862" s="49"/>
      <c r="Q3862" s="49"/>
      <c r="R3862" s="50"/>
    </row>
    <row r="3863" spans="1:18" x14ac:dyDescent="0.25">
      <c r="A3863" s="51">
        <v>3860</v>
      </c>
      <c r="B3863" s="37" t="s">
        <v>7174</v>
      </c>
      <c r="C3863" s="38" t="s">
        <v>7175</v>
      </c>
      <c r="D3863" s="39">
        <v>45029</v>
      </c>
      <c r="E3863" s="40" t="s">
        <v>28</v>
      </c>
      <c r="F3863" s="41">
        <v>2839034</v>
      </c>
      <c r="G3863" s="40" t="s">
        <v>3749</v>
      </c>
      <c r="H3863" s="41">
        <v>298099</v>
      </c>
      <c r="I3863" s="42">
        <f t="shared" si="240"/>
        <v>270999.09090909088</v>
      </c>
      <c r="J3863" s="43">
        <v>45064</v>
      </c>
      <c r="K3863" s="44">
        <v>2580940</v>
      </c>
      <c r="L3863" s="45">
        <v>0.1075</v>
      </c>
      <c r="M3863" s="46">
        <f t="shared" si="241"/>
        <v>277451.05</v>
      </c>
      <c r="N3863" s="47">
        <f t="shared" si="242"/>
        <v>6451.9590909091057</v>
      </c>
      <c r="O3863" s="48">
        <f t="shared" si="243"/>
        <v>6968.1158181818346</v>
      </c>
      <c r="P3863" s="49"/>
      <c r="Q3863" s="49"/>
      <c r="R3863" s="50"/>
    </row>
    <row r="3864" spans="1:18" x14ac:dyDescent="0.25">
      <c r="A3864" s="51">
        <v>3861</v>
      </c>
      <c r="B3864" s="53"/>
      <c r="C3864" s="38" t="s">
        <v>7176</v>
      </c>
      <c r="D3864" s="39">
        <v>45036</v>
      </c>
      <c r="E3864" s="40" t="s">
        <v>803</v>
      </c>
      <c r="F3864" s="41">
        <v>1359743</v>
      </c>
      <c r="G3864" s="40" t="s">
        <v>3749</v>
      </c>
      <c r="H3864" s="41">
        <v>142773</v>
      </c>
      <c r="I3864" s="42">
        <f t="shared" si="240"/>
        <v>129793.63636363635</v>
      </c>
      <c r="J3864" s="43">
        <v>45064</v>
      </c>
      <c r="K3864" s="44">
        <v>1236130</v>
      </c>
      <c r="L3864" s="45">
        <v>0.1075</v>
      </c>
      <c r="M3864" s="46">
        <f t="shared" si="241"/>
        <v>132883.97500000001</v>
      </c>
      <c r="N3864" s="47">
        <f t="shared" si="242"/>
        <v>3090.3386363636528</v>
      </c>
      <c r="O3864" s="48">
        <f t="shared" si="243"/>
        <v>3337.5657272727453</v>
      </c>
      <c r="P3864" s="49"/>
      <c r="Q3864" s="49"/>
      <c r="R3864" s="50"/>
    </row>
    <row r="3865" spans="1:18" ht="26.45" customHeight="1" x14ac:dyDescent="0.25">
      <c r="A3865" s="51">
        <v>3862</v>
      </c>
      <c r="B3865" s="37" t="s">
        <v>7177</v>
      </c>
      <c r="C3865" s="38" t="s">
        <v>7178</v>
      </c>
      <c r="D3865" s="39">
        <v>45033</v>
      </c>
      <c r="E3865" s="40" t="s">
        <v>56</v>
      </c>
      <c r="F3865" s="41">
        <v>2337049</v>
      </c>
      <c r="G3865" s="40" t="s">
        <v>3749</v>
      </c>
      <c r="H3865" s="41">
        <v>245390</v>
      </c>
      <c r="I3865" s="42">
        <f t="shared" si="240"/>
        <v>223081.81818181818</v>
      </c>
      <c r="J3865" s="43">
        <v>45064</v>
      </c>
      <c r="K3865" s="44">
        <v>2124590</v>
      </c>
      <c r="L3865" s="45">
        <v>0.1075</v>
      </c>
      <c r="M3865" s="46">
        <f t="shared" si="241"/>
        <v>228393.42499999999</v>
      </c>
      <c r="N3865" s="47">
        <f t="shared" si="242"/>
        <v>5311.6068181818118</v>
      </c>
      <c r="O3865" s="48">
        <f t="shared" si="243"/>
        <v>5736.535363636357</v>
      </c>
      <c r="P3865" s="49"/>
      <c r="Q3865" s="49"/>
      <c r="R3865" s="50"/>
    </row>
    <row r="3866" spans="1:18" x14ac:dyDescent="0.25">
      <c r="A3866" s="51">
        <v>3863</v>
      </c>
      <c r="B3866" s="52"/>
      <c r="C3866" s="38" t="s">
        <v>7179</v>
      </c>
      <c r="D3866" s="39">
        <v>45043</v>
      </c>
      <c r="E3866" s="40" t="s">
        <v>56</v>
      </c>
      <c r="F3866" s="41">
        <v>3144790</v>
      </c>
      <c r="G3866" s="40" t="s">
        <v>3749</v>
      </c>
      <c r="H3866" s="41">
        <v>330203</v>
      </c>
      <c r="I3866" s="42">
        <f t="shared" si="240"/>
        <v>300184.54545454541</v>
      </c>
      <c r="J3866" s="43">
        <v>45064</v>
      </c>
      <c r="K3866" s="44">
        <v>2858900</v>
      </c>
      <c r="L3866" s="45">
        <v>0.1075</v>
      </c>
      <c r="M3866" s="46">
        <f t="shared" si="241"/>
        <v>307331.75</v>
      </c>
      <c r="N3866" s="47">
        <f t="shared" si="242"/>
        <v>7147.2045454545878</v>
      </c>
      <c r="O3866" s="48">
        <f t="shared" si="243"/>
        <v>7718.9809090909557</v>
      </c>
      <c r="P3866" s="49"/>
      <c r="Q3866" s="49"/>
      <c r="R3866" s="50"/>
    </row>
    <row r="3867" spans="1:18" x14ac:dyDescent="0.25">
      <c r="A3867" s="51">
        <v>3864</v>
      </c>
      <c r="B3867" s="53"/>
      <c r="C3867" s="38" t="s">
        <v>7180</v>
      </c>
      <c r="D3867" s="39">
        <v>45022</v>
      </c>
      <c r="E3867" s="40" t="s">
        <v>56</v>
      </c>
      <c r="F3867" s="41">
        <v>2581381</v>
      </c>
      <c r="G3867" s="40" t="s">
        <v>3749</v>
      </c>
      <c r="H3867" s="41">
        <v>271045</v>
      </c>
      <c r="I3867" s="42">
        <f t="shared" si="240"/>
        <v>246404.54545454544</v>
      </c>
      <c r="J3867" s="43">
        <v>45064</v>
      </c>
      <c r="K3867" s="44">
        <v>2346710</v>
      </c>
      <c r="L3867" s="45">
        <v>0.1075</v>
      </c>
      <c r="M3867" s="46">
        <f t="shared" si="241"/>
        <v>252271.32499999998</v>
      </c>
      <c r="N3867" s="47">
        <f t="shared" si="242"/>
        <v>5866.7795454545412</v>
      </c>
      <c r="O3867" s="48">
        <f t="shared" si="243"/>
        <v>6336.1219090909053</v>
      </c>
      <c r="P3867" s="49"/>
      <c r="Q3867" s="49"/>
      <c r="R3867" s="50"/>
    </row>
    <row r="3868" spans="1:18" ht="26.45" customHeight="1" x14ac:dyDescent="0.25">
      <c r="A3868" s="51">
        <v>3865</v>
      </c>
      <c r="B3868" s="37" t="s">
        <v>7181</v>
      </c>
      <c r="C3868" s="38" t="s">
        <v>7182</v>
      </c>
      <c r="D3868" s="39">
        <v>45020</v>
      </c>
      <c r="E3868" s="40" t="s">
        <v>56</v>
      </c>
      <c r="F3868" s="41">
        <v>4508895</v>
      </c>
      <c r="G3868" s="40" t="s">
        <v>3749</v>
      </c>
      <c r="H3868" s="41">
        <v>473434</v>
      </c>
      <c r="I3868" s="42">
        <f t="shared" si="240"/>
        <v>430394.54545454541</v>
      </c>
      <c r="J3868" s="43">
        <v>45064</v>
      </c>
      <c r="K3868" s="44">
        <v>4098995</v>
      </c>
      <c r="L3868" s="45">
        <v>0.1075</v>
      </c>
      <c r="M3868" s="46">
        <f t="shared" si="241"/>
        <v>440641.96249999997</v>
      </c>
      <c r="N3868" s="47">
        <f t="shared" si="242"/>
        <v>10247.417045454553</v>
      </c>
      <c r="O3868" s="48">
        <f t="shared" si="243"/>
        <v>11067.210409090918</v>
      </c>
      <c r="P3868" s="49"/>
      <c r="Q3868" s="49"/>
      <c r="R3868" s="50"/>
    </row>
    <row r="3869" spans="1:18" x14ac:dyDescent="0.25">
      <c r="A3869" s="51">
        <v>3866</v>
      </c>
      <c r="B3869" s="52"/>
      <c r="C3869" s="38" t="s">
        <v>7183</v>
      </c>
      <c r="D3869" s="39">
        <v>45042</v>
      </c>
      <c r="E3869" s="40" t="s">
        <v>28</v>
      </c>
      <c r="F3869" s="41">
        <v>7983602</v>
      </c>
      <c r="G3869" s="40" t="s">
        <v>3749</v>
      </c>
      <c r="H3869" s="41">
        <v>838278</v>
      </c>
      <c r="I3869" s="42">
        <f t="shared" si="240"/>
        <v>762070.90909090906</v>
      </c>
      <c r="J3869" s="43">
        <v>45064</v>
      </c>
      <c r="K3869" s="44">
        <v>7257820</v>
      </c>
      <c r="L3869" s="45">
        <v>0.1075</v>
      </c>
      <c r="M3869" s="46">
        <f t="shared" si="241"/>
        <v>780215.65</v>
      </c>
      <c r="N3869" s="47">
        <f t="shared" si="242"/>
        <v>18144.740909090964</v>
      </c>
      <c r="O3869" s="48">
        <f t="shared" si="243"/>
        <v>19596.320181818242</v>
      </c>
      <c r="P3869" s="49"/>
      <c r="Q3869" s="49"/>
      <c r="R3869" s="50"/>
    </row>
    <row r="3870" spans="1:18" x14ac:dyDescent="0.25">
      <c r="A3870" s="51">
        <v>3867</v>
      </c>
      <c r="B3870" s="52"/>
      <c r="C3870" s="38" t="s">
        <v>7184</v>
      </c>
      <c r="D3870" s="39">
        <v>45024</v>
      </c>
      <c r="E3870" s="40" t="s">
        <v>28</v>
      </c>
      <c r="F3870" s="41">
        <v>2203201</v>
      </c>
      <c r="G3870" s="40" t="s">
        <v>3749</v>
      </c>
      <c r="H3870" s="41">
        <v>231336</v>
      </c>
      <c r="I3870" s="42">
        <f t="shared" si="240"/>
        <v>210305.45454545453</v>
      </c>
      <c r="J3870" s="43">
        <v>45064</v>
      </c>
      <c r="K3870" s="44">
        <v>2002910</v>
      </c>
      <c r="L3870" s="45">
        <v>0.1075</v>
      </c>
      <c r="M3870" s="46">
        <f t="shared" si="241"/>
        <v>215312.82499999998</v>
      </c>
      <c r="N3870" s="47">
        <f t="shared" si="242"/>
        <v>5007.370454545453</v>
      </c>
      <c r="O3870" s="48">
        <f t="shared" si="243"/>
        <v>5407.9600909090896</v>
      </c>
      <c r="P3870" s="49"/>
      <c r="Q3870" s="49"/>
      <c r="R3870" s="50"/>
    </row>
    <row r="3871" spans="1:18" x14ac:dyDescent="0.25">
      <c r="A3871" s="51">
        <v>3868</v>
      </c>
      <c r="B3871" s="52"/>
      <c r="C3871" s="38" t="s">
        <v>7185</v>
      </c>
      <c r="D3871" s="39">
        <v>45044</v>
      </c>
      <c r="E3871" s="40" t="s">
        <v>28</v>
      </c>
      <c r="F3871" s="41">
        <v>2524693</v>
      </c>
      <c r="G3871" s="40" t="s">
        <v>3749</v>
      </c>
      <c r="H3871" s="41">
        <v>265093</v>
      </c>
      <c r="I3871" s="42">
        <f t="shared" si="240"/>
        <v>240993.63636363635</v>
      </c>
      <c r="J3871" s="43">
        <v>45064</v>
      </c>
      <c r="K3871" s="44">
        <v>2295175</v>
      </c>
      <c r="L3871" s="45">
        <v>0.1075</v>
      </c>
      <c r="M3871" s="46">
        <f t="shared" si="241"/>
        <v>246731.3125</v>
      </c>
      <c r="N3871" s="47">
        <f t="shared" si="242"/>
        <v>5737.6761363636469</v>
      </c>
      <c r="O3871" s="48">
        <f t="shared" si="243"/>
        <v>6196.6902272727393</v>
      </c>
      <c r="P3871" s="49"/>
      <c r="Q3871" s="49"/>
      <c r="R3871" s="50"/>
    </row>
    <row r="3872" spans="1:18" x14ac:dyDescent="0.25">
      <c r="A3872" s="51">
        <v>3869</v>
      </c>
      <c r="B3872" s="53"/>
      <c r="C3872" s="38" t="s">
        <v>7186</v>
      </c>
      <c r="D3872" s="39">
        <v>45030</v>
      </c>
      <c r="E3872" s="40" t="s">
        <v>28</v>
      </c>
      <c r="F3872" s="41">
        <v>1874334</v>
      </c>
      <c r="G3872" s="40" t="s">
        <v>3749</v>
      </c>
      <c r="H3872" s="41">
        <v>196805</v>
      </c>
      <c r="I3872" s="42">
        <f t="shared" si="240"/>
        <v>178913.63636363635</v>
      </c>
      <c r="J3872" s="43">
        <v>45064</v>
      </c>
      <c r="K3872" s="44">
        <v>1703940</v>
      </c>
      <c r="L3872" s="45">
        <v>0.1075</v>
      </c>
      <c r="M3872" s="46">
        <f t="shared" si="241"/>
        <v>183173.55</v>
      </c>
      <c r="N3872" s="47">
        <f t="shared" si="242"/>
        <v>4259.9136363636353</v>
      </c>
      <c r="O3872" s="48">
        <f t="shared" si="243"/>
        <v>4600.7067272727263</v>
      </c>
      <c r="P3872" s="49"/>
      <c r="Q3872" s="49"/>
      <c r="R3872" s="50"/>
    </row>
    <row r="3873" spans="1:18" ht="26.45" customHeight="1" x14ac:dyDescent="0.25">
      <c r="A3873" s="51">
        <v>3870</v>
      </c>
      <c r="B3873" s="37" t="s">
        <v>7187</v>
      </c>
      <c r="C3873" s="38" t="s">
        <v>7188</v>
      </c>
      <c r="D3873" s="39">
        <v>45023</v>
      </c>
      <c r="E3873" s="40" t="s">
        <v>56</v>
      </c>
      <c r="F3873" s="41">
        <v>1418560</v>
      </c>
      <c r="G3873" s="40" t="s">
        <v>3749</v>
      </c>
      <c r="H3873" s="41">
        <v>148949</v>
      </c>
      <c r="I3873" s="42">
        <f t="shared" si="240"/>
        <v>135408.18181818179</v>
      </c>
      <c r="J3873" s="43">
        <v>45064</v>
      </c>
      <c r="K3873" s="44">
        <v>1289600</v>
      </c>
      <c r="L3873" s="45">
        <v>0.1075</v>
      </c>
      <c r="M3873" s="46">
        <f t="shared" si="241"/>
        <v>138632</v>
      </c>
      <c r="N3873" s="47">
        <f t="shared" si="242"/>
        <v>3223.8181818182056</v>
      </c>
      <c r="O3873" s="48">
        <f t="shared" si="243"/>
        <v>3481.7236363636625</v>
      </c>
      <c r="P3873" s="49"/>
      <c r="Q3873" s="49"/>
      <c r="R3873" s="50"/>
    </row>
    <row r="3874" spans="1:18" x14ac:dyDescent="0.25">
      <c r="A3874" s="51">
        <v>3871</v>
      </c>
      <c r="B3874" s="52"/>
      <c r="C3874" s="38" t="s">
        <v>7189</v>
      </c>
      <c r="D3874" s="39">
        <v>45042</v>
      </c>
      <c r="E3874" s="40" t="s">
        <v>28</v>
      </c>
      <c r="F3874" s="41">
        <v>3646775</v>
      </c>
      <c r="G3874" s="40" t="s">
        <v>3749</v>
      </c>
      <c r="H3874" s="41">
        <v>382912</v>
      </c>
      <c r="I3874" s="42">
        <f t="shared" si="240"/>
        <v>348101.81818181818</v>
      </c>
      <c r="J3874" s="43">
        <v>45064</v>
      </c>
      <c r="K3874" s="44">
        <v>3315250</v>
      </c>
      <c r="L3874" s="45">
        <v>0.1075</v>
      </c>
      <c r="M3874" s="46">
        <f t="shared" si="241"/>
        <v>356389.375</v>
      </c>
      <c r="N3874" s="47">
        <f t="shared" si="242"/>
        <v>8287.5568181818235</v>
      </c>
      <c r="O3874" s="48">
        <f t="shared" si="243"/>
        <v>8950.5613636363705</v>
      </c>
      <c r="P3874" s="49"/>
      <c r="Q3874" s="49"/>
      <c r="R3874" s="50"/>
    </row>
    <row r="3875" spans="1:18" x14ac:dyDescent="0.25">
      <c r="A3875" s="51">
        <v>3872</v>
      </c>
      <c r="B3875" s="53"/>
      <c r="C3875" s="38" t="s">
        <v>7190</v>
      </c>
      <c r="D3875" s="39">
        <v>45030</v>
      </c>
      <c r="E3875" s="40" t="s">
        <v>28</v>
      </c>
      <c r="F3875" s="41">
        <v>2656137</v>
      </c>
      <c r="G3875" s="40" t="s">
        <v>3749</v>
      </c>
      <c r="H3875" s="41">
        <v>278895</v>
      </c>
      <c r="I3875" s="42">
        <f t="shared" si="240"/>
        <v>253540.90909090906</v>
      </c>
      <c r="J3875" s="43">
        <v>45064</v>
      </c>
      <c r="K3875" s="44">
        <v>2414670</v>
      </c>
      <c r="L3875" s="45">
        <v>0.1075</v>
      </c>
      <c r="M3875" s="46">
        <f t="shared" si="241"/>
        <v>259577.02499999999</v>
      </c>
      <c r="N3875" s="47">
        <f t="shared" si="242"/>
        <v>6036.115909090935</v>
      </c>
      <c r="O3875" s="48">
        <f t="shared" si="243"/>
        <v>6519.0051818182101</v>
      </c>
      <c r="P3875" s="49"/>
      <c r="Q3875" s="49"/>
      <c r="R3875" s="50"/>
    </row>
    <row r="3876" spans="1:18" x14ac:dyDescent="0.25">
      <c r="A3876" s="51">
        <v>3873</v>
      </c>
      <c r="B3876" s="54" t="s">
        <v>7191</v>
      </c>
      <c r="C3876" s="38">
        <v>679</v>
      </c>
      <c r="D3876" s="39">
        <v>45043</v>
      </c>
      <c r="E3876" s="40" t="s">
        <v>7192</v>
      </c>
      <c r="F3876" s="41">
        <v>-706501</v>
      </c>
      <c r="G3876" s="40" t="s">
        <v>3749</v>
      </c>
      <c r="H3876" s="41">
        <v>-74183</v>
      </c>
      <c r="I3876" s="42">
        <f t="shared" si="240"/>
        <v>-67439.090909090897</v>
      </c>
      <c r="J3876" s="43">
        <v>45064</v>
      </c>
      <c r="K3876" s="44">
        <v>-642274</v>
      </c>
      <c r="L3876" s="45">
        <v>0.1075</v>
      </c>
      <c r="M3876" s="46">
        <f t="shared" si="241"/>
        <v>-69044.455000000002</v>
      </c>
      <c r="N3876" s="47">
        <f t="shared" si="242"/>
        <v>-1605.3640909091046</v>
      </c>
      <c r="O3876" s="48">
        <f t="shared" si="243"/>
        <v>-1733.793218181833</v>
      </c>
      <c r="P3876" s="49"/>
      <c r="Q3876" s="49"/>
      <c r="R3876" s="50"/>
    </row>
    <row r="3877" spans="1:18" x14ac:dyDescent="0.25">
      <c r="A3877" s="51">
        <v>3874</v>
      </c>
      <c r="B3877" s="37" t="s">
        <v>7193</v>
      </c>
      <c r="C3877" s="38" t="s">
        <v>7194</v>
      </c>
      <c r="D3877" s="39">
        <v>45033</v>
      </c>
      <c r="E3877" s="40" t="s">
        <v>28</v>
      </c>
      <c r="F3877" s="41">
        <v>1785047</v>
      </c>
      <c r="G3877" s="40" t="s">
        <v>3749</v>
      </c>
      <c r="H3877" s="41">
        <v>187430</v>
      </c>
      <c r="I3877" s="42">
        <f t="shared" si="240"/>
        <v>170390.90909090909</v>
      </c>
      <c r="J3877" s="43">
        <v>45064</v>
      </c>
      <c r="K3877" s="44">
        <v>1622770</v>
      </c>
      <c r="L3877" s="45">
        <v>0.1075</v>
      </c>
      <c r="M3877" s="46">
        <f t="shared" si="241"/>
        <v>174447.77499999999</v>
      </c>
      <c r="N3877" s="47">
        <f t="shared" si="242"/>
        <v>4056.8659090909059</v>
      </c>
      <c r="O3877" s="48">
        <f t="shared" si="243"/>
        <v>4381.415181818179</v>
      </c>
      <c r="P3877" s="49"/>
      <c r="Q3877" s="49"/>
      <c r="R3877" s="50"/>
    </row>
    <row r="3878" spans="1:18" x14ac:dyDescent="0.25">
      <c r="A3878" s="51">
        <v>3875</v>
      </c>
      <c r="B3878" s="52"/>
      <c r="C3878" s="38" t="s">
        <v>7195</v>
      </c>
      <c r="D3878" s="39">
        <v>45035</v>
      </c>
      <c r="E3878" s="40" t="s">
        <v>56</v>
      </c>
      <c r="F3878" s="41">
        <v>4360664</v>
      </c>
      <c r="G3878" s="40" t="s">
        <v>3749</v>
      </c>
      <c r="H3878" s="41">
        <v>457870</v>
      </c>
      <c r="I3878" s="42">
        <f t="shared" si="240"/>
        <v>416245.45454545453</v>
      </c>
      <c r="J3878" s="43">
        <v>45064</v>
      </c>
      <c r="K3878" s="44">
        <v>3964240</v>
      </c>
      <c r="L3878" s="45">
        <v>0.1075</v>
      </c>
      <c r="M3878" s="46">
        <f t="shared" si="241"/>
        <v>426155.8</v>
      </c>
      <c r="N3878" s="47">
        <f t="shared" si="242"/>
        <v>9910.3454545454588</v>
      </c>
      <c r="O3878" s="48">
        <f t="shared" si="243"/>
        <v>10703.173090909097</v>
      </c>
      <c r="P3878" s="49"/>
      <c r="Q3878" s="49"/>
      <c r="R3878" s="50"/>
    </row>
    <row r="3879" spans="1:18" x14ac:dyDescent="0.25">
      <c r="A3879" s="51">
        <v>3876</v>
      </c>
      <c r="B3879" s="52"/>
      <c r="C3879" s="38" t="s">
        <v>7196</v>
      </c>
      <c r="D3879" s="39">
        <v>45043</v>
      </c>
      <c r="E3879" s="40" t="s">
        <v>28</v>
      </c>
      <c r="F3879" s="41">
        <v>4242975</v>
      </c>
      <c r="G3879" s="40" t="s">
        <v>3749</v>
      </c>
      <c r="H3879" s="41">
        <v>445512</v>
      </c>
      <c r="I3879" s="42">
        <f t="shared" si="240"/>
        <v>405010.90909090906</v>
      </c>
      <c r="J3879" s="43">
        <v>45064</v>
      </c>
      <c r="K3879" s="44">
        <v>3857250</v>
      </c>
      <c r="L3879" s="45">
        <v>0.1075</v>
      </c>
      <c r="M3879" s="46">
        <f t="shared" si="241"/>
        <v>414654.375</v>
      </c>
      <c r="N3879" s="47">
        <f t="shared" si="242"/>
        <v>9643.4659090909408</v>
      </c>
      <c r="O3879" s="48">
        <f t="shared" si="243"/>
        <v>10414.943181818217</v>
      </c>
      <c r="P3879" s="49"/>
      <c r="Q3879" s="49"/>
      <c r="R3879" s="50"/>
    </row>
    <row r="3880" spans="1:18" x14ac:dyDescent="0.25">
      <c r="A3880" s="51">
        <v>3877</v>
      </c>
      <c r="B3880" s="53"/>
      <c r="C3880" s="38" t="s">
        <v>7197</v>
      </c>
      <c r="D3880" s="39">
        <v>45029</v>
      </c>
      <c r="E3880" s="40" t="s">
        <v>56</v>
      </c>
      <c r="F3880" s="41">
        <v>4620908</v>
      </c>
      <c r="G3880" s="40" t="s">
        <v>3749</v>
      </c>
      <c r="H3880" s="41">
        <v>485195</v>
      </c>
      <c r="I3880" s="42">
        <f t="shared" si="240"/>
        <v>441086.36363636359</v>
      </c>
      <c r="J3880" s="43">
        <v>45064</v>
      </c>
      <c r="K3880" s="44">
        <v>4200825</v>
      </c>
      <c r="L3880" s="45">
        <v>0.1075</v>
      </c>
      <c r="M3880" s="46">
        <f t="shared" si="241"/>
        <v>451588.6875</v>
      </c>
      <c r="N3880" s="47">
        <f t="shared" si="242"/>
        <v>10502.323863636411</v>
      </c>
      <c r="O3880" s="48">
        <f t="shared" si="243"/>
        <v>11342.509772727324</v>
      </c>
      <c r="P3880" s="49"/>
      <c r="Q3880" s="49"/>
      <c r="R3880" s="50"/>
    </row>
    <row r="3881" spans="1:18" x14ac:dyDescent="0.25">
      <c r="A3881" s="51">
        <v>3878</v>
      </c>
      <c r="B3881" s="37" t="s">
        <v>7198</v>
      </c>
      <c r="C3881" s="38">
        <v>25194</v>
      </c>
      <c r="D3881" s="39">
        <v>45044</v>
      </c>
      <c r="E3881" s="40" t="s">
        <v>28</v>
      </c>
      <c r="F3881" s="41">
        <v>3646775</v>
      </c>
      <c r="G3881" s="40" t="s">
        <v>3749</v>
      </c>
      <c r="H3881" s="41">
        <v>382911</v>
      </c>
      <c r="I3881" s="42">
        <f t="shared" si="240"/>
        <v>348100.90909090906</v>
      </c>
      <c r="J3881" s="43">
        <v>45064</v>
      </c>
      <c r="K3881" s="44">
        <v>3315250</v>
      </c>
      <c r="L3881" s="45">
        <v>0.1075</v>
      </c>
      <c r="M3881" s="46">
        <f t="shared" si="241"/>
        <v>356389.375</v>
      </c>
      <c r="N3881" s="47">
        <f t="shared" si="242"/>
        <v>8288.4659090909408</v>
      </c>
      <c r="O3881" s="48">
        <f t="shared" si="243"/>
        <v>8951.5431818182169</v>
      </c>
      <c r="P3881" s="49"/>
      <c r="Q3881" s="49"/>
      <c r="R3881" s="50"/>
    </row>
    <row r="3882" spans="1:18" x14ac:dyDescent="0.25">
      <c r="A3882" s="51">
        <v>3879</v>
      </c>
      <c r="B3882" s="52"/>
      <c r="C3882" s="38">
        <v>20464</v>
      </c>
      <c r="D3882" s="39">
        <v>45024</v>
      </c>
      <c r="E3882" s="40" t="s">
        <v>28</v>
      </c>
      <c r="F3882" s="41">
        <v>3339105</v>
      </c>
      <c r="G3882" s="40" t="s">
        <v>3749</v>
      </c>
      <c r="H3882" s="41">
        <v>350606</v>
      </c>
      <c r="I3882" s="42">
        <f t="shared" si="240"/>
        <v>318732.72727272724</v>
      </c>
      <c r="J3882" s="43">
        <v>45064</v>
      </c>
      <c r="K3882" s="44">
        <v>3035550</v>
      </c>
      <c r="L3882" s="45">
        <v>0.1075</v>
      </c>
      <c r="M3882" s="46">
        <f t="shared" si="241"/>
        <v>326321.625</v>
      </c>
      <c r="N3882" s="47">
        <f t="shared" si="242"/>
        <v>7588.8977272727643</v>
      </c>
      <c r="O3882" s="48">
        <f t="shared" si="243"/>
        <v>8196.0095454545863</v>
      </c>
      <c r="P3882" s="49"/>
      <c r="Q3882" s="49"/>
      <c r="R3882" s="50"/>
    </row>
    <row r="3883" spans="1:18" x14ac:dyDescent="0.25">
      <c r="A3883" s="51">
        <v>3880</v>
      </c>
      <c r="B3883" s="53"/>
      <c r="C3883" s="38">
        <v>22331</v>
      </c>
      <c r="D3883" s="39">
        <v>45034</v>
      </c>
      <c r="E3883" s="40" t="s">
        <v>28</v>
      </c>
      <c r="F3883" s="41">
        <v>3646775</v>
      </c>
      <c r="G3883" s="40" t="s">
        <v>3749</v>
      </c>
      <c r="H3883" s="41">
        <v>382911</v>
      </c>
      <c r="I3883" s="42">
        <f t="shared" si="240"/>
        <v>348100.90909090906</v>
      </c>
      <c r="J3883" s="43">
        <v>45064</v>
      </c>
      <c r="K3883" s="44">
        <v>3315250</v>
      </c>
      <c r="L3883" s="45">
        <v>0.1075</v>
      </c>
      <c r="M3883" s="46">
        <f t="shared" si="241"/>
        <v>356389.375</v>
      </c>
      <c r="N3883" s="47">
        <f t="shared" si="242"/>
        <v>8288.4659090909408</v>
      </c>
      <c r="O3883" s="48">
        <f t="shared" si="243"/>
        <v>8951.5431818182169</v>
      </c>
      <c r="P3883" s="49"/>
      <c r="Q3883" s="49"/>
      <c r="R3883" s="50"/>
    </row>
    <row r="3884" spans="1:18" x14ac:dyDescent="0.25">
      <c r="A3884" s="51">
        <v>3881</v>
      </c>
      <c r="B3884" s="37" t="s">
        <v>7199</v>
      </c>
      <c r="C3884" s="38" t="s">
        <v>7200</v>
      </c>
      <c r="D3884" s="39">
        <v>45042</v>
      </c>
      <c r="E3884" s="40" t="s">
        <v>33</v>
      </c>
      <c r="F3884" s="41">
        <v>403871</v>
      </c>
      <c r="G3884" s="40" t="s">
        <v>3749</v>
      </c>
      <c r="H3884" s="41">
        <v>42406</v>
      </c>
      <c r="I3884" s="42">
        <f t="shared" si="240"/>
        <v>38550.909090909088</v>
      </c>
      <c r="J3884" s="43">
        <v>45064</v>
      </c>
      <c r="K3884" s="44">
        <v>367155</v>
      </c>
      <c r="L3884" s="45">
        <v>0.1075</v>
      </c>
      <c r="M3884" s="46">
        <f t="shared" si="241"/>
        <v>39469.162499999999</v>
      </c>
      <c r="N3884" s="47">
        <f t="shared" si="242"/>
        <v>918.25340909091028</v>
      </c>
      <c r="O3884" s="48">
        <f t="shared" si="243"/>
        <v>991.7136818181832</v>
      </c>
      <c r="P3884" s="49"/>
      <c r="Q3884" s="49"/>
      <c r="R3884" s="50"/>
    </row>
    <row r="3885" spans="1:18" x14ac:dyDescent="0.25">
      <c r="A3885" s="51">
        <v>3882</v>
      </c>
      <c r="B3885" s="52"/>
      <c r="C3885" s="38" t="s">
        <v>7201</v>
      </c>
      <c r="D3885" s="39">
        <v>45028</v>
      </c>
      <c r="E3885" s="40" t="s">
        <v>33</v>
      </c>
      <c r="F3885" s="41">
        <v>403871</v>
      </c>
      <c r="G3885" s="40" t="s">
        <v>3749</v>
      </c>
      <c r="H3885" s="41">
        <v>42406</v>
      </c>
      <c r="I3885" s="42">
        <f t="shared" si="240"/>
        <v>38550.909090909088</v>
      </c>
      <c r="J3885" s="43">
        <v>45064</v>
      </c>
      <c r="K3885" s="44">
        <v>367155</v>
      </c>
      <c r="L3885" s="45">
        <v>0.1075</v>
      </c>
      <c r="M3885" s="46">
        <f t="shared" si="241"/>
        <v>39469.162499999999</v>
      </c>
      <c r="N3885" s="47">
        <f t="shared" si="242"/>
        <v>918.25340909091028</v>
      </c>
      <c r="O3885" s="48">
        <f t="shared" si="243"/>
        <v>991.7136818181832</v>
      </c>
      <c r="P3885" s="49"/>
      <c r="Q3885" s="49"/>
      <c r="R3885" s="50"/>
    </row>
    <row r="3886" spans="1:18" x14ac:dyDescent="0.25">
      <c r="A3886" s="51">
        <v>3883</v>
      </c>
      <c r="B3886" s="52"/>
      <c r="C3886" s="38" t="s">
        <v>7202</v>
      </c>
      <c r="D3886" s="39">
        <v>45035</v>
      </c>
      <c r="E3886" s="40" t="s">
        <v>28</v>
      </c>
      <c r="F3886" s="41">
        <v>488653</v>
      </c>
      <c r="G3886" s="40" t="s">
        <v>3749</v>
      </c>
      <c r="H3886" s="41">
        <v>51309</v>
      </c>
      <c r="I3886" s="42">
        <f t="shared" si="240"/>
        <v>46644.545454545449</v>
      </c>
      <c r="J3886" s="43">
        <v>45064</v>
      </c>
      <c r="K3886" s="44">
        <v>444230</v>
      </c>
      <c r="L3886" s="45">
        <v>0.1075</v>
      </c>
      <c r="M3886" s="46">
        <f t="shared" si="241"/>
        <v>47754.724999999999</v>
      </c>
      <c r="N3886" s="47">
        <f t="shared" si="242"/>
        <v>1110.17954545455</v>
      </c>
      <c r="O3886" s="48">
        <f t="shared" si="243"/>
        <v>1198.993909090914</v>
      </c>
      <c r="P3886" s="49"/>
      <c r="Q3886" s="49"/>
      <c r="R3886" s="50"/>
    </row>
    <row r="3887" spans="1:18" x14ac:dyDescent="0.25">
      <c r="A3887" s="51">
        <v>3884</v>
      </c>
      <c r="B3887" s="53"/>
      <c r="C3887" s="38" t="s">
        <v>7203</v>
      </c>
      <c r="D3887" s="39">
        <v>45021</v>
      </c>
      <c r="E3887" s="40" t="s">
        <v>28</v>
      </c>
      <c r="F3887" s="41">
        <v>1014690</v>
      </c>
      <c r="G3887" s="40" t="s">
        <v>3749</v>
      </c>
      <c r="H3887" s="41">
        <v>106542</v>
      </c>
      <c r="I3887" s="42">
        <f t="shared" si="240"/>
        <v>96856.363636363632</v>
      </c>
      <c r="J3887" s="43">
        <v>45064</v>
      </c>
      <c r="K3887" s="44">
        <v>922445</v>
      </c>
      <c r="L3887" s="45">
        <v>0.1075</v>
      </c>
      <c r="M3887" s="46">
        <f t="shared" si="241"/>
        <v>99162.837499999994</v>
      </c>
      <c r="N3887" s="47">
        <f t="shared" si="242"/>
        <v>2306.4738636363618</v>
      </c>
      <c r="O3887" s="48">
        <f t="shared" si="243"/>
        <v>2490.9917727272709</v>
      </c>
      <c r="P3887" s="49"/>
      <c r="Q3887" s="49"/>
      <c r="R3887" s="50"/>
    </row>
    <row r="3888" spans="1:18" ht="26.45" customHeight="1" x14ac:dyDescent="0.25">
      <c r="A3888" s="51">
        <v>3885</v>
      </c>
      <c r="B3888" s="37" t="s">
        <v>7204</v>
      </c>
      <c r="C3888" s="38" t="s">
        <v>7205</v>
      </c>
      <c r="D3888" s="39">
        <v>45024</v>
      </c>
      <c r="E3888" s="40" t="s">
        <v>56</v>
      </c>
      <c r="F3888" s="41">
        <v>2443276</v>
      </c>
      <c r="G3888" s="40" t="s">
        <v>3749</v>
      </c>
      <c r="H3888" s="41">
        <v>256544</v>
      </c>
      <c r="I3888" s="42">
        <f t="shared" si="240"/>
        <v>233221.81818181818</v>
      </c>
      <c r="J3888" s="43">
        <v>45064</v>
      </c>
      <c r="K3888" s="44">
        <v>2221160</v>
      </c>
      <c r="L3888" s="45">
        <v>0.1075</v>
      </c>
      <c r="M3888" s="46">
        <f t="shared" si="241"/>
        <v>238774.69999999998</v>
      </c>
      <c r="N3888" s="47">
        <f t="shared" si="242"/>
        <v>5552.881818181806</v>
      </c>
      <c r="O3888" s="48">
        <f t="shared" si="243"/>
        <v>5997.1123636363509</v>
      </c>
      <c r="P3888" s="49"/>
      <c r="Q3888" s="49"/>
      <c r="R3888" s="50"/>
    </row>
    <row r="3889" spans="1:18" x14ac:dyDescent="0.25">
      <c r="A3889" s="51">
        <v>3886</v>
      </c>
      <c r="B3889" s="53"/>
      <c r="C3889" s="38" t="s">
        <v>7206</v>
      </c>
      <c r="D3889" s="39">
        <v>45035</v>
      </c>
      <c r="E3889" s="40" t="s">
        <v>33</v>
      </c>
      <c r="F3889" s="41">
        <v>1058734</v>
      </c>
      <c r="G3889" s="40" t="s">
        <v>3749</v>
      </c>
      <c r="H3889" s="41">
        <v>111167</v>
      </c>
      <c r="I3889" s="42">
        <f t="shared" si="240"/>
        <v>101060.90909090909</v>
      </c>
      <c r="J3889" s="43">
        <v>45064</v>
      </c>
      <c r="K3889" s="44">
        <v>962485</v>
      </c>
      <c r="L3889" s="45">
        <v>0.1075</v>
      </c>
      <c r="M3889" s="46">
        <f t="shared" si="241"/>
        <v>103467.1375</v>
      </c>
      <c r="N3889" s="47">
        <f t="shared" si="242"/>
        <v>2406.2284090909088</v>
      </c>
      <c r="O3889" s="48">
        <f t="shared" si="243"/>
        <v>2598.7266818181815</v>
      </c>
      <c r="P3889" s="49"/>
      <c r="Q3889" s="49"/>
      <c r="R3889" s="50"/>
    </row>
    <row r="3890" spans="1:18" x14ac:dyDescent="0.25">
      <c r="A3890" s="51">
        <v>3887</v>
      </c>
      <c r="B3890" s="37" t="s">
        <v>7207</v>
      </c>
      <c r="C3890" s="38" t="s">
        <v>7208</v>
      </c>
      <c r="D3890" s="39">
        <v>45029</v>
      </c>
      <c r="E3890" s="40" t="s">
        <v>28</v>
      </c>
      <c r="F3890" s="41">
        <v>2113144</v>
      </c>
      <c r="G3890" s="40" t="s">
        <v>3749</v>
      </c>
      <c r="H3890" s="41">
        <v>221880</v>
      </c>
      <c r="I3890" s="42">
        <f t="shared" si="240"/>
        <v>201709.09090909088</v>
      </c>
      <c r="J3890" s="43">
        <v>45064</v>
      </c>
      <c r="K3890" s="44">
        <v>1921040</v>
      </c>
      <c r="L3890" s="45">
        <v>0.1075</v>
      </c>
      <c r="M3890" s="46">
        <f t="shared" si="241"/>
        <v>206511.8</v>
      </c>
      <c r="N3890" s="47">
        <f t="shared" si="242"/>
        <v>4802.7090909091057</v>
      </c>
      <c r="O3890" s="48">
        <f t="shared" si="243"/>
        <v>5186.9258181818341</v>
      </c>
      <c r="P3890" s="49"/>
      <c r="Q3890" s="49"/>
      <c r="R3890" s="50"/>
    </row>
    <row r="3891" spans="1:18" x14ac:dyDescent="0.25">
      <c r="A3891" s="51">
        <v>3888</v>
      </c>
      <c r="B3891" s="52"/>
      <c r="C3891" s="38" t="s">
        <v>7209</v>
      </c>
      <c r="D3891" s="39">
        <v>45042</v>
      </c>
      <c r="E3891" s="40" t="s">
        <v>56</v>
      </c>
      <c r="F3891" s="41">
        <v>5696570</v>
      </c>
      <c r="G3891" s="40" t="s">
        <v>3749</v>
      </c>
      <c r="H3891" s="41">
        <v>598140</v>
      </c>
      <c r="I3891" s="42">
        <f t="shared" si="240"/>
        <v>543763.63636363635</v>
      </c>
      <c r="J3891" s="43">
        <v>45064</v>
      </c>
      <c r="K3891" s="44">
        <v>5178700</v>
      </c>
      <c r="L3891" s="45">
        <v>0.1075</v>
      </c>
      <c r="M3891" s="46">
        <f t="shared" si="241"/>
        <v>556710.25</v>
      </c>
      <c r="N3891" s="47">
        <f t="shared" si="242"/>
        <v>12946.613636363647</v>
      </c>
      <c r="O3891" s="48">
        <f t="shared" si="243"/>
        <v>13982.34272727274</v>
      </c>
      <c r="P3891" s="49"/>
      <c r="Q3891" s="49"/>
      <c r="R3891" s="50"/>
    </row>
    <row r="3892" spans="1:18" x14ac:dyDescent="0.25">
      <c r="A3892" s="51">
        <v>3889</v>
      </c>
      <c r="B3892" s="52"/>
      <c r="C3892" s="38" t="s">
        <v>7210</v>
      </c>
      <c r="D3892" s="39">
        <v>45020</v>
      </c>
      <c r="E3892" s="40" t="s">
        <v>951</v>
      </c>
      <c r="F3892" s="41">
        <v>816750</v>
      </c>
      <c r="G3892" s="40" t="s">
        <v>3749</v>
      </c>
      <c r="H3892" s="41">
        <v>85759</v>
      </c>
      <c r="I3892" s="42">
        <f t="shared" si="240"/>
        <v>77962.727272727265</v>
      </c>
      <c r="J3892" s="43">
        <v>45064</v>
      </c>
      <c r="K3892" s="44">
        <v>742500</v>
      </c>
      <c r="L3892" s="45">
        <v>0.1075</v>
      </c>
      <c r="M3892" s="46">
        <f t="shared" si="241"/>
        <v>79818.75</v>
      </c>
      <c r="N3892" s="47">
        <f t="shared" si="242"/>
        <v>1856.0227272727352</v>
      </c>
      <c r="O3892" s="48">
        <f t="shared" si="243"/>
        <v>2004.5045454545541</v>
      </c>
      <c r="P3892" s="49"/>
      <c r="Q3892" s="49"/>
      <c r="R3892" s="50"/>
    </row>
    <row r="3893" spans="1:18" x14ac:dyDescent="0.25">
      <c r="A3893" s="51">
        <v>3890</v>
      </c>
      <c r="B3893" s="53"/>
      <c r="C3893" s="38" t="s">
        <v>7211</v>
      </c>
      <c r="D3893" s="39">
        <v>45038</v>
      </c>
      <c r="E3893" s="40" t="s">
        <v>28</v>
      </c>
      <c r="F3893" s="41">
        <v>4040795</v>
      </c>
      <c r="G3893" s="40" t="s">
        <v>3749</v>
      </c>
      <c r="H3893" s="41">
        <v>424283</v>
      </c>
      <c r="I3893" s="42">
        <f t="shared" si="240"/>
        <v>385711.81818181818</v>
      </c>
      <c r="J3893" s="43">
        <v>45064</v>
      </c>
      <c r="K3893" s="44">
        <v>3673450</v>
      </c>
      <c r="L3893" s="45">
        <v>0.1075</v>
      </c>
      <c r="M3893" s="46">
        <f t="shared" si="241"/>
        <v>394895.875</v>
      </c>
      <c r="N3893" s="47">
        <f t="shared" si="242"/>
        <v>9184.0568181818235</v>
      </c>
      <c r="O3893" s="48">
        <f t="shared" si="243"/>
        <v>9918.7813636363699</v>
      </c>
      <c r="P3893" s="49"/>
      <c r="Q3893" s="49"/>
      <c r="R3893" s="50"/>
    </row>
    <row r="3894" spans="1:18" x14ac:dyDescent="0.25">
      <c r="A3894" s="51">
        <v>3891</v>
      </c>
      <c r="B3894" s="37" t="s">
        <v>7212</v>
      </c>
      <c r="C3894" s="38" t="s">
        <v>7213</v>
      </c>
      <c r="D3894" s="39">
        <v>45027</v>
      </c>
      <c r="E3894" s="40" t="s">
        <v>28</v>
      </c>
      <c r="F3894" s="41">
        <v>1882080</v>
      </c>
      <c r="G3894" s="40" t="s">
        <v>3749</v>
      </c>
      <c r="H3894" s="41">
        <v>197618</v>
      </c>
      <c r="I3894" s="42">
        <f t="shared" si="240"/>
        <v>179652.72727272726</v>
      </c>
      <c r="J3894" s="43">
        <v>45064</v>
      </c>
      <c r="K3894" s="44">
        <v>1710982</v>
      </c>
      <c r="L3894" s="45">
        <v>0.1075</v>
      </c>
      <c r="M3894" s="46">
        <f t="shared" si="241"/>
        <v>183930.565</v>
      </c>
      <c r="N3894" s="47">
        <f t="shared" si="242"/>
        <v>4277.8377272727375</v>
      </c>
      <c r="O3894" s="48">
        <f t="shared" si="243"/>
        <v>4620.0647454545569</v>
      </c>
      <c r="P3894" s="49"/>
      <c r="Q3894" s="49"/>
      <c r="R3894" s="50"/>
    </row>
    <row r="3895" spans="1:18" x14ac:dyDescent="0.25">
      <c r="A3895" s="51">
        <v>3892</v>
      </c>
      <c r="B3895" s="53"/>
      <c r="C3895" s="38" t="s">
        <v>7214</v>
      </c>
      <c r="D3895" s="39">
        <v>45034</v>
      </c>
      <c r="E3895" s="40" t="s">
        <v>28</v>
      </c>
      <c r="F3895" s="41">
        <v>2390995</v>
      </c>
      <c r="G3895" s="40" t="s">
        <v>3749</v>
      </c>
      <c r="H3895" s="41">
        <v>251055</v>
      </c>
      <c r="I3895" s="42">
        <f t="shared" si="240"/>
        <v>228231.81818181818</v>
      </c>
      <c r="J3895" s="43">
        <v>45064</v>
      </c>
      <c r="K3895" s="44">
        <v>2173632</v>
      </c>
      <c r="L3895" s="45">
        <v>0.1075</v>
      </c>
      <c r="M3895" s="46">
        <f t="shared" si="241"/>
        <v>233665.44</v>
      </c>
      <c r="N3895" s="47">
        <f t="shared" si="242"/>
        <v>5433.6218181818258</v>
      </c>
      <c r="O3895" s="48">
        <f t="shared" si="243"/>
        <v>5868.3115636363718</v>
      </c>
      <c r="P3895" s="49"/>
      <c r="Q3895" s="49"/>
      <c r="R3895" s="50"/>
    </row>
    <row r="3896" spans="1:18" x14ac:dyDescent="0.25">
      <c r="A3896" s="51">
        <v>3893</v>
      </c>
      <c r="B3896" s="37" t="s">
        <v>7215</v>
      </c>
      <c r="C3896" s="38">
        <v>668</v>
      </c>
      <c r="D3896" s="39">
        <v>45036</v>
      </c>
      <c r="E3896" s="40" t="s">
        <v>7216</v>
      </c>
      <c r="F3896" s="41">
        <v>-424013</v>
      </c>
      <c r="G3896" s="40" t="s">
        <v>3749</v>
      </c>
      <c r="H3896" s="41">
        <v>-44522</v>
      </c>
      <c r="I3896" s="42">
        <f t="shared" si="240"/>
        <v>-40474.545454545449</v>
      </c>
      <c r="J3896" s="43">
        <v>45064</v>
      </c>
      <c r="K3896" s="44">
        <v>-385466</v>
      </c>
      <c r="L3896" s="45">
        <v>0.1075</v>
      </c>
      <c r="M3896" s="46">
        <f t="shared" si="241"/>
        <v>-41437.595000000001</v>
      </c>
      <c r="N3896" s="47">
        <f t="shared" si="242"/>
        <v>-963.04954545455257</v>
      </c>
      <c r="O3896" s="48">
        <f t="shared" si="243"/>
        <v>-1040.0935090909168</v>
      </c>
      <c r="P3896" s="49"/>
      <c r="Q3896" s="49"/>
      <c r="R3896" s="50"/>
    </row>
    <row r="3897" spans="1:18" x14ac:dyDescent="0.25">
      <c r="A3897" s="51">
        <v>3894</v>
      </c>
      <c r="B3897" s="53"/>
      <c r="C3897" s="38">
        <v>669</v>
      </c>
      <c r="D3897" s="39">
        <v>45036</v>
      </c>
      <c r="E3897" s="40" t="s">
        <v>7217</v>
      </c>
      <c r="F3897" s="41">
        <v>-809821</v>
      </c>
      <c r="G3897" s="40" t="s">
        <v>3749</v>
      </c>
      <c r="H3897" s="41">
        <v>-85031</v>
      </c>
      <c r="I3897" s="42">
        <f t="shared" si="240"/>
        <v>-77300.909090909088</v>
      </c>
      <c r="J3897" s="43">
        <v>45064</v>
      </c>
      <c r="K3897" s="44">
        <v>-736201</v>
      </c>
      <c r="L3897" s="45">
        <v>0.1075</v>
      </c>
      <c r="M3897" s="46">
        <f t="shared" si="241"/>
        <v>-79141.607499999998</v>
      </c>
      <c r="N3897" s="47">
        <f t="shared" si="242"/>
        <v>-1840.69840909091</v>
      </c>
      <c r="O3897" s="48">
        <f t="shared" si="243"/>
        <v>-1987.9542818181828</v>
      </c>
      <c r="P3897" s="49"/>
      <c r="Q3897" s="49"/>
      <c r="R3897" s="50"/>
    </row>
    <row r="3898" spans="1:18" ht="26.45" customHeight="1" x14ac:dyDescent="0.25">
      <c r="A3898" s="51">
        <v>3895</v>
      </c>
      <c r="B3898" s="37" t="s">
        <v>7218</v>
      </c>
      <c r="C3898" s="38" t="s">
        <v>7219</v>
      </c>
      <c r="D3898" s="39">
        <v>45042</v>
      </c>
      <c r="E3898" s="40" t="s">
        <v>56</v>
      </c>
      <c r="F3898" s="41">
        <v>1646528</v>
      </c>
      <c r="G3898" s="40" t="s">
        <v>3749</v>
      </c>
      <c r="H3898" s="41">
        <v>172885</v>
      </c>
      <c r="I3898" s="42">
        <f t="shared" si="240"/>
        <v>157168.18181818179</v>
      </c>
      <c r="J3898" s="43">
        <v>45064</v>
      </c>
      <c r="K3898" s="44">
        <v>1496844</v>
      </c>
      <c r="L3898" s="45">
        <v>0.1075</v>
      </c>
      <c r="M3898" s="46">
        <f t="shared" si="241"/>
        <v>160910.73000000001</v>
      </c>
      <c r="N3898" s="47">
        <f t="shared" si="242"/>
        <v>3742.5481818182161</v>
      </c>
      <c r="O3898" s="48">
        <f t="shared" si="243"/>
        <v>4041.9520363636739</v>
      </c>
      <c r="P3898" s="49"/>
      <c r="Q3898" s="49"/>
      <c r="R3898" s="50"/>
    </row>
    <row r="3899" spans="1:18" x14ac:dyDescent="0.25">
      <c r="A3899" s="51">
        <v>3896</v>
      </c>
      <c r="B3899" s="52"/>
      <c r="C3899" s="38" t="s">
        <v>7220</v>
      </c>
      <c r="D3899" s="39">
        <v>45029</v>
      </c>
      <c r="E3899" s="40" t="s">
        <v>56</v>
      </c>
      <c r="F3899" s="41">
        <v>2577626</v>
      </c>
      <c r="G3899" s="40" t="s">
        <v>3749</v>
      </c>
      <c r="H3899" s="41">
        <v>270651</v>
      </c>
      <c r="I3899" s="42">
        <f t="shared" si="240"/>
        <v>246046.36363636362</v>
      </c>
      <c r="J3899" s="43">
        <v>45064</v>
      </c>
      <c r="K3899" s="44">
        <v>2343296</v>
      </c>
      <c r="L3899" s="45">
        <v>0.1075</v>
      </c>
      <c r="M3899" s="46">
        <f t="shared" si="241"/>
        <v>251904.32</v>
      </c>
      <c r="N3899" s="47">
        <f t="shared" si="242"/>
        <v>5857.9563636363891</v>
      </c>
      <c r="O3899" s="48">
        <f t="shared" si="243"/>
        <v>6326.5928727273003</v>
      </c>
      <c r="P3899" s="49"/>
      <c r="Q3899" s="49"/>
      <c r="R3899" s="50"/>
    </row>
    <row r="3900" spans="1:18" x14ac:dyDescent="0.25">
      <c r="A3900" s="51">
        <v>3897</v>
      </c>
      <c r="B3900" s="52"/>
      <c r="C3900" s="38" t="s">
        <v>7221</v>
      </c>
      <c r="D3900" s="39">
        <v>45033</v>
      </c>
      <c r="E3900" s="40" t="s">
        <v>28</v>
      </c>
      <c r="F3900" s="41">
        <v>2771362</v>
      </c>
      <c r="G3900" s="40" t="s">
        <v>3749</v>
      </c>
      <c r="H3900" s="41">
        <v>290993</v>
      </c>
      <c r="I3900" s="42">
        <f t="shared" si="240"/>
        <v>264539.09090909088</v>
      </c>
      <c r="J3900" s="43">
        <v>45064</v>
      </c>
      <c r="K3900" s="44">
        <v>2519420</v>
      </c>
      <c r="L3900" s="45">
        <v>0.1075</v>
      </c>
      <c r="M3900" s="46">
        <f t="shared" si="241"/>
        <v>270837.65000000002</v>
      </c>
      <c r="N3900" s="47">
        <f t="shared" si="242"/>
        <v>6298.5590909091407</v>
      </c>
      <c r="O3900" s="48">
        <f t="shared" si="243"/>
        <v>6802.4438181818723</v>
      </c>
      <c r="P3900" s="49"/>
      <c r="Q3900" s="49"/>
      <c r="R3900" s="50"/>
    </row>
    <row r="3901" spans="1:18" x14ac:dyDescent="0.25">
      <c r="A3901" s="51">
        <v>3898</v>
      </c>
      <c r="B3901" s="53"/>
      <c r="C3901" s="38" t="s">
        <v>7222</v>
      </c>
      <c r="D3901" s="39">
        <v>45041</v>
      </c>
      <c r="E3901" s="40" t="s">
        <v>56</v>
      </c>
      <c r="F3901" s="41">
        <v>1829468</v>
      </c>
      <c r="G3901" s="40" t="s">
        <v>3749</v>
      </c>
      <c r="H3901" s="41">
        <v>192094</v>
      </c>
      <c r="I3901" s="42">
        <f t="shared" si="240"/>
        <v>174630.90909090909</v>
      </c>
      <c r="J3901" s="43">
        <v>45064</v>
      </c>
      <c r="K3901" s="44">
        <v>1663153</v>
      </c>
      <c r="L3901" s="45">
        <v>0.1075</v>
      </c>
      <c r="M3901" s="46">
        <f t="shared" si="241"/>
        <v>178788.94750000001</v>
      </c>
      <c r="N3901" s="47">
        <f t="shared" si="242"/>
        <v>4158.038409090921</v>
      </c>
      <c r="O3901" s="48">
        <f t="shared" si="243"/>
        <v>4490.6814818181947</v>
      </c>
      <c r="P3901" s="49"/>
      <c r="Q3901" s="49"/>
      <c r="R3901" s="50"/>
    </row>
    <row r="3902" spans="1:18" x14ac:dyDescent="0.25">
      <c r="A3902" s="51">
        <v>3899</v>
      </c>
      <c r="B3902" s="37" t="s">
        <v>7223</v>
      </c>
      <c r="C3902" s="38" t="s">
        <v>7224</v>
      </c>
      <c r="D3902" s="39">
        <v>45038</v>
      </c>
      <c r="E3902" s="40" t="s">
        <v>7225</v>
      </c>
      <c r="F3902" s="41">
        <v>-300676</v>
      </c>
      <c r="G3902" s="40" t="s">
        <v>3749</v>
      </c>
      <c r="H3902" s="41">
        <v>-31571</v>
      </c>
      <c r="I3902" s="42">
        <f t="shared" si="240"/>
        <v>-28700.909090909088</v>
      </c>
      <c r="J3902" s="43">
        <v>45064</v>
      </c>
      <c r="K3902" s="44">
        <v>-273342</v>
      </c>
      <c r="L3902" s="45">
        <v>0.1075</v>
      </c>
      <c r="M3902" s="46">
        <f t="shared" si="241"/>
        <v>-29384.264999999999</v>
      </c>
      <c r="N3902" s="47">
        <f t="shared" si="242"/>
        <v>-683.35590909091115</v>
      </c>
      <c r="O3902" s="48">
        <f t="shared" si="243"/>
        <v>-738.02438181818411</v>
      </c>
      <c r="P3902" s="49"/>
      <c r="Q3902" s="49"/>
      <c r="R3902" s="50"/>
    </row>
    <row r="3903" spans="1:18" x14ac:dyDescent="0.25">
      <c r="A3903" s="51">
        <v>3900</v>
      </c>
      <c r="B3903" s="53"/>
      <c r="C3903" s="38" t="s">
        <v>7226</v>
      </c>
      <c r="D3903" s="39">
        <v>45031</v>
      </c>
      <c r="E3903" s="40" t="s">
        <v>7227</v>
      </c>
      <c r="F3903" s="41">
        <v>-130973</v>
      </c>
      <c r="G3903" s="40" t="s">
        <v>3749</v>
      </c>
      <c r="H3903" s="41">
        <v>-13752</v>
      </c>
      <c r="I3903" s="42">
        <f t="shared" si="240"/>
        <v>-12501.81818181818</v>
      </c>
      <c r="J3903" s="43">
        <v>45064</v>
      </c>
      <c r="K3903" s="44">
        <v>-119066</v>
      </c>
      <c r="L3903" s="45">
        <v>0.1075</v>
      </c>
      <c r="M3903" s="46">
        <f t="shared" si="241"/>
        <v>-12799.594999999999</v>
      </c>
      <c r="N3903" s="47">
        <f t="shared" si="242"/>
        <v>-297.77681818181918</v>
      </c>
      <c r="O3903" s="48">
        <f t="shared" si="243"/>
        <v>-321.59896363636472</v>
      </c>
      <c r="P3903" s="49"/>
      <c r="Q3903" s="49"/>
      <c r="R3903" s="50"/>
    </row>
    <row r="3904" spans="1:18" x14ac:dyDescent="0.25">
      <c r="A3904" s="51">
        <v>3901</v>
      </c>
      <c r="B3904" s="54" t="s">
        <v>7228</v>
      </c>
      <c r="C3904" s="38" t="s">
        <v>7229</v>
      </c>
      <c r="D3904" s="39">
        <v>45021</v>
      </c>
      <c r="E3904" s="40" t="s">
        <v>33</v>
      </c>
      <c r="F3904" s="41">
        <v>1058734</v>
      </c>
      <c r="G3904" s="40" t="s">
        <v>3749</v>
      </c>
      <c r="H3904" s="41">
        <v>111167</v>
      </c>
      <c r="I3904" s="42">
        <f t="shared" si="240"/>
        <v>101060.90909090909</v>
      </c>
      <c r="J3904" s="43">
        <v>45064</v>
      </c>
      <c r="K3904" s="44">
        <v>962485</v>
      </c>
      <c r="L3904" s="45">
        <v>0.1075</v>
      </c>
      <c r="M3904" s="46">
        <f t="shared" si="241"/>
        <v>103467.1375</v>
      </c>
      <c r="N3904" s="47">
        <f t="shared" si="242"/>
        <v>2406.2284090909088</v>
      </c>
      <c r="O3904" s="48">
        <f t="shared" si="243"/>
        <v>2598.7266818181815</v>
      </c>
      <c r="P3904" s="49"/>
      <c r="Q3904" s="49"/>
      <c r="R3904" s="50"/>
    </row>
    <row r="3905" spans="1:18" x14ac:dyDescent="0.25">
      <c r="A3905" s="51">
        <v>3902</v>
      </c>
      <c r="B3905" s="54" t="s">
        <v>7230</v>
      </c>
      <c r="C3905" s="38" t="s">
        <v>7231</v>
      </c>
      <c r="D3905" s="39">
        <v>45035</v>
      </c>
      <c r="E3905" s="40" t="s">
        <v>7232</v>
      </c>
      <c r="F3905" s="41">
        <v>-190720</v>
      </c>
      <c r="G3905" s="40" t="s">
        <v>3749</v>
      </c>
      <c r="H3905" s="41">
        <v>-20026</v>
      </c>
      <c r="I3905" s="42">
        <f t="shared" si="240"/>
        <v>-18205.454545454544</v>
      </c>
      <c r="J3905" s="43">
        <v>45064</v>
      </c>
      <c r="K3905" s="44">
        <v>-173382</v>
      </c>
      <c r="L3905" s="45">
        <v>0.1075</v>
      </c>
      <c r="M3905" s="46">
        <f t="shared" si="241"/>
        <v>-18638.564999999999</v>
      </c>
      <c r="N3905" s="47">
        <f t="shared" si="242"/>
        <v>-433.11045454545456</v>
      </c>
      <c r="O3905" s="48">
        <f t="shared" si="243"/>
        <v>-467.75929090909096</v>
      </c>
      <c r="P3905" s="49"/>
      <c r="Q3905" s="49"/>
      <c r="R3905" s="50"/>
    </row>
    <row r="3906" spans="1:18" x14ac:dyDescent="0.25">
      <c r="A3906" s="51">
        <v>3903</v>
      </c>
      <c r="B3906" s="37" t="s">
        <v>7233</v>
      </c>
      <c r="C3906" s="38" t="s">
        <v>7234</v>
      </c>
      <c r="D3906" s="39">
        <v>45036</v>
      </c>
      <c r="E3906" s="40" t="s">
        <v>33</v>
      </c>
      <c r="F3906" s="41">
        <v>7474907</v>
      </c>
      <c r="G3906" s="40" t="s">
        <v>3749</v>
      </c>
      <c r="H3906" s="41">
        <v>784865</v>
      </c>
      <c r="I3906" s="42">
        <f t="shared" si="240"/>
        <v>713513.63636363635</v>
      </c>
      <c r="J3906" s="43">
        <v>45064</v>
      </c>
      <c r="K3906" s="44">
        <v>6795370</v>
      </c>
      <c r="L3906" s="45">
        <v>0.1075</v>
      </c>
      <c r="M3906" s="46">
        <f t="shared" si="241"/>
        <v>730502.27500000002</v>
      </c>
      <c r="N3906" s="47">
        <f t="shared" si="242"/>
        <v>16988.63863636367</v>
      </c>
      <c r="O3906" s="48">
        <f t="shared" si="243"/>
        <v>18347.729727272766</v>
      </c>
      <c r="P3906" s="49"/>
      <c r="Q3906" s="49"/>
      <c r="R3906" s="50"/>
    </row>
    <row r="3907" spans="1:18" x14ac:dyDescent="0.25">
      <c r="A3907" s="51">
        <v>3904</v>
      </c>
      <c r="B3907" s="52"/>
      <c r="C3907" s="38" t="s">
        <v>7235</v>
      </c>
      <c r="D3907" s="39">
        <v>45042</v>
      </c>
      <c r="E3907" s="40" t="s">
        <v>28</v>
      </c>
      <c r="F3907" s="41">
        <v>4886530</v>
      </c>
      <c r="G3907" s="40" t="s">
        <v>3749</v>
      </c>
      <c r="H3907" s="41">
        <v>513086</v>
      </c>
      <c r="I3907" s="42">
        <f t="shared" si="240"/>
        <v>466441.81818181812</v>
      </c>
      <c r="J3907" s="43">
        <v>45064</v>
      </c>
      <c r="K3907" s="44">
        <v>4442300</v>
      </c>
      <c r="L3907" s="45">
        <v>0.1075</v>
      </c>
      <c r="M3907" s="46">
        <f t="shared" si="241"/>
        <v>477547.25</v>
      </c>
      <c r="N3907" s="47">
        <f t="shared" si="242"/>
        <v>11105.431818181882</v>
      </c>
      <c r="O3907" s="48">
        <f t="shared" si="243"/>
        <v>11993.866363636433</v>
      </c>
      <c r="P3907" s="49"/>
      <c r="Q3907" s="49"/>
      <c r="R3907" s="50"/>
    </row>
    <row r="3908" spans="1:18" x14ac:dyDescent="0.25">
      <c r="A3908" s="51">
        <v>3905</v>
      </c>
      <c r="B3908" s="52"/>
      <c r="C3908" s="38" t="s">
        <v>7236</v>
      </c>
      <c r="D3908" s="39">
        <v>45028</v>
      </c>
      <c r="E3908" s="40" t="s">
        <v>28</v>
      </c>
      <c r="F3908" s="41">
        <v>2931918</v>
      </c>
      <c r="G3908" s="40" t="s">
        <v>3749</v>
      </c>
      <c r="H3908" s="41">
        <v>307851</v>
      </c>
      <c r="I3908" s="42">
        <f t="shared" ref="I3908:I3971" si="244">H3908/1.1</f>
        <v>279864.54545454541</v>
      </c>
      <c r="J3908" s="43">
        <v>45064</v>
      </c>
      <c r="K3908" s="44">
        <v>2665380</v>
      </c>
      <c r="L3908" s="45">
        <v>0.1075</v>
      </c>
      <c r="M3908" s="46">
        <f t="shared" ref="M3908:M3971" si="245">K3908*L3908</f>
        <v>286528.34999999998</v>
      </c>
      <c r="N3908" s="47">
        <f t="shared" ref="N3908:N3971" si="246">M3908-I3908</f>
        <v>6663.8045454545645</v>
      </c>
      <c r="O3908" s="48">
        <f t="shared" ref="O3908:O3971" si="247">N3908*1.08</f>
        <v>7196.9089090909301</v>
      </c>
      <c r="P3908" s="49"/>
      <c r="Q3908" s="49"/>
      <c r="R3908" s="50"/>
    </row>
    <row r="3909" spans="1:18" x14ac:dyDescent="0.25">
      <c r="A3909" s="51">
        <v>3906</v>
      </c>
      <c r="B3909" s="53"/>
      <c r="C3909" s="38" t="s">
        <v>7237</v>
      </c>
      <c r="D3909" s="39">
        <v>45040</v>
      </c>
      <c r="E3909" s="40" t="s">
        <v>28</v>
      </c>
      <c r="F3909" s="41">
        <v>1954612</v>
      </c>
      <c r="G3909" s="40" t="s">
        <v>3749</v>
      </c>
      <c r="H3909" s="41">
        <v>205234</v>
      </c>
      <c r="I3909" s="42">
        <f t="shared" si="244"/>
        <v>186576.36363636362</v>
      </c>
      <c r="J3909" s="43">
        <v>45064</v>
      </c>
      <c r="K3909" s="44">
        <v>1776920</v>
      </c>
      <c r="L3909" s="45">
        <v>0.1075</v>
      </c>
      <c r="M3909" s="46">
        <f t="shared" si="245"/>
        <v>191018.9</v>
      </c>
      <c r="N3909" s="47">
        <f t="shared" si="246"/>
        <v>4442.5363636363763</v>
      </c>
      <c r="O3909" s="48">
        <f t="shared" si="247"/>
        <v>4797.9392727272871</v>
      </c>
      <c r="P3909" s="49"/>
      <c r="Q3909" s="49"/>
      <c r="R3909" s="50"/>
    </row>
    <row r="3910" spans="1:18" x14ac:dyDescent="0.25">
      <c r="A3910" s="51">
        <v>3907</v>
      </c>
      <c r="B3910" s="54" t="s">
        <v>7238</v>
      </c>
      <c r="C3910" s="38">
        <v>743</v>
      </c>
      <c r="D3910" s="39">
        <v>45054</v>
      </c>
      <c r="E3910" s="40" t="s">
        <v>7239</v>
      </c>
      <c r="F3910" s="41">
        <v>-754246</v>
      </c>
      <c r="G3910" s="40" t="s">
        <v>3749</v>
      </c>
      <c r="H3910" s="41">
        <v>-79196</v>
      </c>
      <c r="I3910" s="42">
        <f t="shared" si="244"/>
        <v>-71996.363636363632</v>
      </c>
      <c r="J3910" s="43">
        <v>45064</v>
      </c>
      <c r="K3910" s="44">
        <v>-685678</v>
      </c>
      <c r="L3910" s="45">
        <v>0.1075</v>
      </c>
      <c r="M3910" s="46">
        <f t="shared" si="245"/>
        <v>-73710.384999999995</v>
      </c>
      <c r="N3910" s="47">
        <f t="shared" si="246"/>
        <v>-1714.0213636363624</v>
      </c>
      <c r="O3910" s="48">
        <f t="shared" si="247"/>
        <v>-1851.1430727272714</v>
      </c>
      <c r="P3910" s="49"/>
      <c r="Q3910" s="49"/>
      <c r="R3910" s="50"/>
    </row>
    <row r="3911" spans="1:18" x14ac:dyDescent="0.25">
      <c r="A3911" s="51">
        <v>3908</v>
      </c>
      <c r="B3911" s="37" t="s">
        <v>7240</v>
      </c>
      <c r="C3911" s="38" t="s">
        <v>7241</v>
      </c>
      <c r="D3911" s="39">
        <v>45035</v>
      </c>
      <c r="E3911" s="40" t="s">
        <v>28</v>
      </c>
      <c r="F3911" s="41">
        <v>8433711</v>
      </c>
      <c r="G3911" s="40" t="s">
        <v>3749</v>
      </c>
      <c r="H3911" s="41">
        <v>885540</v>
      </c>
      <c r="I3911" s="42">
        <f t="shared" si="244"/>
        <v>805036.36363636353</v>
      </c>
      <c r="J3911" s="43">
        <v>45064</v>
      </c>
      <c r="K3911" s="44">
        <v>7667010</v>
      </c>
      <c r="L3911" s="45">
        <v>0.1075</v>
      </c>
      <c r="M3911" s="46">
        <f t="shared" si="245"/>
        <v>824203.57499999995</v>
      </c>
      <c r="N3911" s="47">
        <f t="shared" si="246"/>
        <v>19167.211363636423</v>
      </c>
      <c r="O3911" s="48">
        <f t="shared" si="247"/>
        <v>20700.588272727338</v>
      </c>
      <c r="P3911" s="49"/>
      <c r="Q3911" s="49"/>
      <c r="R3911" s="50"/>
    </row>
    <row r="3912" spans="1:18" x14ac:dyDescent="0.25">
      <c r="A3912" s="51">
        <v>3909</v>
      </c>
      <c r="B3912" s="52"/>
      <c r="C3912" s="38" t="s">
        <v>7242</v>
      </c>
      <c r="D3912" s="39">
        <v>45042</v>
      </c>
      <c r="E3912" s="40" t="s">
        <v>28</v>
      </c>
      <c r="F3912" s="41">
        <v>7006296</v>
      </c>
      <c r="G3912" s="40" t="s">
        <v>3749</v>
      </c>
      <c r="H3912" s="41">
        <v>735661</v>
      </c>
      <c r="I3912" s="42">
        <f t="shared" si="244"/>
        <v>668782.72727272718</v>
      </c>
      <c r="J3912" s="43">
        <v>45064</v>
      </c>
      <c r="K3912" s="44">
        <v>6369360</v>
      </c>
      <c r="L3912" s="45">
        <v>0.1075</v>
      </c>
      <c r="M3912" s="46">
        <f t="shared" si="245"/>
        <v>684706.2</v>
      </c>
      <c r="N3912" s="47">
        <f t="shared" si="246"/>
        <v>15923.472727272776</v>
      </c>
      <c r="O3912" s="48">
        <f t="shared" si="247"/>
        <v>17197.350545454599</v>
      </c>
      <c r="P3912" s="49"/>
      <c r="Q3912" s="49"/>
      <c r="R3912" s="50"/>
    </row>
    <row r="3913" spans="1:18" x14ac:dyDescent="0.25">
      <c r="A3913" s="51">
        <v>3910</v>
      </c>
      <c r="B3913" s="53"/>
      <c r="C3913" s="38" t="s">
        <v>7243</v>
      </c>
      <c r="D3913" s="39">
        <v>45021</v>
      </c>
      <c r="E3913" s="40" t="s">
        <v>28</v>
      </c>
      <c r="F3913" s="41">
        <v>4058758</v>
      </c>
      <c r="G3913" s="40" t="s">
        <v>3749</v>
      </c>
      <c r="H3913" s="41">
        <v>426170</v>
      </c>
      <c r="I3913" s="42">
        <f t="shared" si="244"/>
        <v>387427.27272727271</v>
      </c>
      <c r="J3913" s="43">
        <v>45064</v>
      </c>
      <c r="K3913" s="44">
        <v>3689780</v>
      </c>
      <c r="L3913" s="45">
        <v>0.1075</v>
      </c>
      <c r="M3913" s="46">
        <f t="shared" si="245"/>
        <v>396651.35</v>
      </c>
      <c r="N3913" s="47">
        <f t="shared" si="246"/>
        <v>9224.0772727272706</v>
      </c>
      <c r="O3913" s="48">
        <f t="shared" si="247"/>
        <v>9962.0034545454528</v>
      </c>
      <c r="P3913" s="49"/>
      <c r="Q3913" s="49"/>
      <c r="R3913" s="50"/>
    </row>
    <row r="3914" spans="1:18" x14ac:dyDescent="0.25">
      <c r="A3914" s="51">
        <v>3911</v>
      </c>
      <c r="B3914" s="54" t="s">
        <v>7244</v>
      </c>
      <c r="C3914" s="38" t="s">
        <v>7245</v>
      </c>
      <c r="D3914" s="39">
        <v>45042</v>
      </c>
      <c r="E3914" s="40" t="s">
        <v>7246</v>
      </c>
      <c r="F3914" s="41">
        <v>-910063</v>
      </c>
      <c r="G3914" s="40" t="s">
        <v>3749</v>
      </c>
      <c r="H3914" s="41">
        <v>-95557</v>
      </c>
      <c r="I3914" s="42">
        <f t="shared" si="244"/>
        <v>-86870</v>
      </c>
      <c r="J3914" s="43">
        <v>45064</v>
      </c>
      <c r="K3914" s="44">
        <v>-827330</v>
      </c>
      <c r="L3914" s="45">
        <v>0.1075</v>
      </c>
      <c r="M3914" s="46">
        <f t="shared" si="245"/>
        <v>-88937.975000000006</v>
      </c>
      <c r="N3914" s="47">
        <f t="shared" si="246"/>
        <v>-2067.9750000000058</v>
      </c>
      <c r="O3914" s="48">
        <f t="shared" si="247"/>
        <v>-2233.4130000000064</v>
      </c>
      <c r="P3914" s="49"/>
      <c r="Q3914" s="49"/>
      <c r="R3914" s="50"/>
    </row>
    <row r="3915" spans="1:18" x14ac:dyDescent="0.25">
      <c r="A3915" s="51">
        <v>3912</v>
      </c>
      <c r="B3915" s="37" t="s">
        <v>7247</v>
      </c>
      <c r="C3915" s="38">
        <v>19108</v>
      </c>
      <c r="D3915" s="39">
        <v>45017</v>
      </c>
      <c r="E3915" s="40" t="s">
        <v>803</v>
      </c>
      <c r="F3915" s="41">
        <v>2117467</v>
      </c>
      <c r="G3915" s="40" t="s">
        <v>3749</v>
      </c>
      <c r="H3915" s="41">
        <v>222334</v>
      </c>
      <c r="I3915" s="42">
        <f t="shared" si="244"/>
        <v>202121.81818181818</v>
      </c>
      <c r="J3915" s="43">
        <v>45064</v>
      </c>
      <c r="K3915" s="44">
        <v>1924970</v>
      </c>
      <c r="L3915" s="45">
        <v>0.1075</v>
      </c>
      <c r="M3915" s="46">
        <f t="shared" si="245"/>
        <v>206934.27499999999</v>
      </c>
      <c r="N3915" s="47">
        <f t="shared" si="246"/>
        <v>4812.4568181818177</v>
      </c>
      <c r="O3915" s="48">
        <f t="shared" si="247"/>
        <v>5197.4533636363631</v>
      </c>
      <c r="P3915" s="49"/>
      <c r="Q3915" s="49"/>
      <c r="R3915" s="50"/>
    </row>
    <row r="3916" spans="1:18" x14ac:dyDescent="0.25">
      <c r="A3916" s="51">
        <v>3913</v>
      </c>
      <c r="B3916" s="52"/>
      <c r="C3916" s="38">
        <v>20494</v>
      </c>
      <c r="D3916" s="39">
        <v>45024</v>
      </c>
      <c r="E3916" s="40" t="s">
        <v>56</v>
      </c>
      <c r="F3916" s="41">
        <v>1221638</v>
      </c>
      <c r="G3916" s="40" t="s">
        <v>3749</v>
      </c>
      <c r="H3916" s="41">
        <v>128272</v>
      </c>
      <c r="I3916" s="42">
        <f t="shared" si="244"/>
        <v>116610.90909090909</v>
      </c>
      <c r="J3916" s="43">
        <v>45064</v>
      </c>
      <c r="K3916" s="44">
        <v>1110580</v>
      </c>
      <c r="L3916" s="45">
        <v>0.1075</v>
      </c>
      <c r="M3916" s="46">
        <f t="shared" si="245"/>
        <v>119387.34999999999</v>
      </c>
      <c r="N3916" s="47">
        <f t="shared" si="246"/>
        <v>2776.440909090903</v>
      </c>
      <c r="O3916" s="48">
        <f t="shared" si="247"/>
        <v>2998.5561818181754</v>
      </c>
      <c r="P3916" s="49"/>
      <c r="Q3916" s="49"/>
      <c r="R3916" s="50"/>
    </row>
    <row r="3917" spans="1:18" x14ac:dyDescent="0.25">
      <c r="A3917" s="51">
        <v>3914</v>
      </c>
      <c r="B3917" s="53"/>
      <c r="C3917" s="38">
        <v>23569</v>
      </c>
      <c r="D3917" s="39">
        <v>45038</v>
      </c>
      <c r="E3917" s="40" t="s">
        <v>56</v>
      </c>
      <c r="F3917" s="41">
        <v>2273700</v>
      </c>
      <c r="G3917" s="40" t="s">
        <v>3749</v>
      </c>
      <c r="H3917" s="41">
        <v>238739</v>
      </c>
      <c r="I3917" s="42">
        <f t="shared" si="244"/>
        <v>217035.45454545453</v>
      </c>
      <c r="J3917" s="43">
        <v>45064</v>
      </c>
      <c r="K3917" s="44">
        <v>2067000</v>
      </c>
      <c r="L3917" s="45">
        <v>0.1075</v>
      </c>
      <c r="M3917" s="46">
        <f t="shared" si="245"/>
        <v>222202.5</v>
      </c>
      <c r="N3917" s="47">
        <f t="shared" si="246"/>
        <v>5167.0454545454704</v>
      </c>
      <c r="O3917" s="48">
        <f t="shared" si="247"/>
        <v>5580.4090909091083</v>
      </c>
      <c r="P3917" s="49"/>
      <c r="Q3917" s="49"/>
      <c r="R3917" s="50"/>
    </row>
    <row r="3918" spans="1:18" x14ac:dyDescent="0.25">
      <c r="A3918" s="51">
        <v>3915</v>
      </c>
      <c r="B3918" s="37" t="s">
        <v>7248</v>
      </c>
      <c r="C3918" s="38" t="s">
        <v>7249</v>
      </c>
      <c r="D3918" s="39">
        <v>45023</v>
      </c>
      <c r="E3918" s="40" t="s">
        <v>803</v>
      </c>
      <c r="F3918" s="41">
        <v>1642641</v>
      </c>
      <c r="G3918" s="40" t="s">
        <v>3749</v>
      </c>
      <c r="H3918" s="41">
        <v>172477</v>
      </c>
      <c r="I3918" s="42">
        <f t="shared" si="244"/>
        <v>156797.27272727271</v>
      </c>
      <c r="J3918" s="43">
        <v>45064</v>
      </c>
      <c r="K3918" s="44">
        <v>1493310</v>
      </c>
      <c r="L3918" s="45">
        <v>0.1075</v>
      </c>
      <c r="M3918" s="46">
        <f t="shared" si="245"/>
        <v>160530.82500000001</v>
      </c>
      <c r="N3918" s="47">
        <f t="shared" si="246"/>
        <v>3733.5522727273055</v>
      </c>
      <c r="O3918" s="48">
        <f t="shared" si="247"/>
        <v>4032.2364545454902</v>
      </c>
      <c r="P3918" s="49"/>
      <c r="Q3918" s="49"/>
      <c r="R3918" s="50"/>
    </row>
    <row r="3919" spans="1:18" x14ac:dyDescent="0.25">
      <c r="A3919" s="51">
        <v>3916</v>
      </c>
      <c r="B3919" s="52"/>
      <c r="C3919" s="38" t="s">
        <v>7250</v>
      </c>
      <c r="D3919" s="39">
        <v>45044</v>
      </c>
      <c r="E3919" s="40" t="s">
        <v>56</v>
      </c>
      <c r="F3919" s="41">
        <v>5703280</v>
      </c>
      <c r="G3919" s="40" t="s">
        <v>3749</v>
      </c>
      <c r="H3919" s="41">
        <v>598844</v>
      </c>
      <c r="I3919" s="42">
        <f t="shared" si="244"/>
        <v>544403.63636363635</v>
      </c>
      <c r="J3919" s="43">
        <v>45064</v>
      </c>
      <c r="K3919" s="44">
        <v>5184800</v>
      </c>
      <c r="L3919" s="45">
        <v>0.1075</v>
      </c>
      <c r="M3919" s="46">
        <f t="shared" si="245"/>
        <v>557366</v>
      </c>
      <c r="N3919" s="47">
        <f t="shared" si="246"/>
        <v>12962.363636363647</v>
      </c>
      <c r="O3919" s="48">
        <f t="shared" si="247"/>
        <v>13999.352727272739</v>
      </c>
      <c r="P3919" s="49"/>
      <c r="Q3919" s="49"/>
      <c r="R3919" s="50"/>
    </row>
    <row r="3920" spans="1:18" x14ac:dyDescent="0.25">
      <c r="A3920" s="51">
        <v>3917</v>
      </c>
      <c r="B3920" s="52"/>
      <c r="C3920" s="38" t="s">
        <v>7251</v>
      </c>
      <c r="D3920" s="39">
        <v>45044</v>
      </c>
      <c r="E3920" s="40" t="s">
        <v>56</v>
      </c>
      <c r="F3920" s="41">
        <v>3512471</v>
      </c>
      <c r="G3920" s="40" t="s">
        <v>3749</v>
      </c>
      <c r="H3920" s="41">
        <v>368810</v>
      </c>
      <c r="I3920" s="42">
        <f t="shared" si="244"/>
        <v>335281.81818181818</v>
      </c>
      <c r="J3920" s="43">
        <v>45064</v>
      </c>
      <c r="K3920" s="44">
        <v>3193155</v>
      </c>
      <c r="L3920" s="45">
        <v>0.1075</v>
      </c>
      <c r="M3920" s="46">
        <f t="shared" si="245"/>
        <v>343264.16249999998</v>
      </c>
      <c r="N3920" s="47">
        <f t="shared" si="246"/>
        <v>7982.3443181818002</v>
      </c>
      <c r="O3920" s="48">
        <f t="shared" si="247"/>
        <v>8620.9318636363441</v>
      </c>
      <c r="P3920" s="49"/>
      <c r="Q3920" s="49"/>
      <c r="R3920" s="50"/>
    </row>
    <row r="3921" spans="1:18" x14ac:dyDescent="0.25">
      <c r="A3921" s="51">
        <v>3918</v>
      </c>
      <c r="B3921" s="53"/>
      <c r="C3921" s="38" t="s">
        <v>7252</v>
      </c>
      <c r="D3921" s="39">
        <v>45034</v>
      </c>
      <c r="E3921" s="40" t="s">
        <v>56</v>
      </c>
      <c r="F3921" s="41">
        <v>2610806</v>
      </c>
      <c r="G3921" s="40" t="s">
        <v>3749</v>
      </c>
      <c r="H3921" s="41">
        <v>274135</v>
      </c>
      <c r="I3921" s="42">
        <f t="shared" si="244"/>
        <v>249213.63636363635</v>
      </c>
      <c r="J3921" s="43">
        <v>45064</v>
      </c>
      <c r="K3921" s="44">
        <v>2373460</v>
      </c>
      <c r="L3921" s="45">
        <v>0.1075</v>
      </c>
      <c r="M3921" s="46">
        <f t="shared" si="245"/>
        <v>255146.94999999998</v>
      </c>
      <c r="N3921" s="47">
        <f t="shared" si="246"/>
        <v>5933.3136363636295</v>
      </c>
      <c r="O3921" s="48">
        <f t="shared" si="247"/>
        <v>6407.9787272727199</v>
      </c>
      <c r="P3921" s="49"/>
      <c r="Q3921" s="49"/>
      <c r="R3921" s="50"/>
    </row>
    <row r="3922" spans="1:18" x14ac:dyDescent="0.25">
      <c r="A3922" s="51">
        <v>3919</v>
      </c>
      <c r="B3922" s="37" t="s">
        <v>7253</v>
      </c>
      <c r="C3922" s="38" t="s">
        <v>7254</v>
      </c>
      <c r="D3922" s="39">
        <v>45036</v>
      </c>
      <c r="E3922" s="40" t="s">
        <v>28</v>
      </c>
      <c r="F3922" s="41">
        <v>1793152</v>
      </c>
      <c r="G3922" s="40" t="s">
        <v>3749</v>
      </c>
      <c r="H3922" s="41">
        <v>188281</v>
      </c>
      <c r="I3922" s="42">
        <f t="shared" si="244"/>
        <v>171164.54545454544</v>
      </c>
      <c r="J3922" s="43">
        <v>45064</v>
      </c>
      <c r="K3922" s="44">
        <v>1630138</v>
      </c>
      <c r="L3922" s="45">
        <v>0.1075</v>
      </c>
      <c r="M3922" s="46">
        <f t="shared" si="245"/>
        <v>175239.83499999999</v>
      </c>
      <c r="N3922" s="47">
        <f t="shared" si="246"/>
        <v>4075.2895454545505</v>
      </c>
      <c r="O3922" s="48">
        <f t="shared" si="247"/>
        <v>4401.3127090909147</v>
      </c>
      <c r="P3922" s="49"/>
      <c r="Q3922" s="49"/>
      <c r="R3922" s="50"/>
    </row>
    <row r="3923" spans="1:18" x14ac:dyDescent="0.25">
      <c r="A3923" s="51">
        <v>3920</v>
      </c>
      <c r="B3923" s="52"/>
      <c r="C3923" s="38" t="s">
        <v>7255</v>
      </c>
      <c r="D3923" s="39">
        <v>45022</v>
      </c>
      <c r="E3923" s="40" t="s">
        <v>28</v>
      </c>
      <c r="F3923" s="41">
        <v>1552839</v>
      </c>
      <c r="G3923" s="40" t="s">
        <v>3749</v>
      </c>
      <c r="H3923" s="41">
        <v>163048</v>
      </c>
      <c r="I3923" s="42">
        <f t="shared" si="244"/>
        <v>148225.45454545453</v>
      </c>
      <c r="J3923" s="43">
        <v>45064</v>
      </c>
      <c r="K3923" s="44">
        <v>1411672</v>
      </c>
      <c r="L3923" s="45">
        <v>0.1075</v>
      </c>
      <c r="M3923" s="46">
        <f t="shared" si="245"/>
        <v>151754.74</v>
      </c>
      <c r="N3923" s="47">
        <f t="shared" si="246"/>
        <v>3529.2854545454611</v>
      </c>
      <c r="O3923" s="48">
        <f t="shared" si="247"/>
        <v>3811.6282909090983</v>
      </c>
      <c r="P3923" s="49"/>
      <c r="Q3923" s="49"/>
      <c r="R3923" s="50"/>
    </row>
    <row r="3924" spans="1:18" x14ac:dyDescent="0.25">
      <c r="A3924" s="51">
        <v>3921</v>
      </c>
      <c r="B3924" s="52"/>
      <c r="C3924" s="38" t="s">
        <v>7256</v>
      </c>
      <c r="D3924" s="39">
        <v>45029</v>
      </c>
      <c r="E3924" s="40" t="s">
        <v>28</v>
      </c>
      <c r="F3924" s="41">
        <v>2384327</v>
      </c>
      <c r="G3924" s="40" t="s">
        <v>3749</v>
      </c>
      <c r="H3924" s="41">
        <v>250354</v>
      </c>
      <c r="I3924" s="42">
        <f t="shared" si="244"/>
        <v>227594.54545454544</v>
      </c>
      <c r="J3924" s="43">
        <v>45064</v>
      </c>
      <c r="K3924" s="44">
        <v>2167570</v>
      </c>
      <c r="L3924" s="45">
        <v>0.1075</v>
      </c>
      <c r="M3924" s="46">
        <f t="shared" si="245"/>
        <v>233013.77499999999</v>
      </c>
      <c r="N3924" s="47">
        <f t="shared" si="246"/>
        <v>5419.2295454545529</v>
      </c>
      <c r="O3924" s="48">
        <f t="shared" si="247"/>
        <v>5852.7679090909178</v>
      </c>
      <c r="P3924" s="49"/>
      <c r="Q3924" s="49"/>
      <c r="R3924" s="50"/>
    </row>
    <row r="3925" spans="1:18" x14ac:dyDescent="0.25">
      <c r="A3925" s="51">
        <v>3922</v>
      </c>
      <c r="B3925" s="52"/>
      <c r="C3925" s="38" t="s">
        <v>7257</v>
      </c>
      <c r="D3925" s="39">
        <v>45033</v>
      </c>
      <c r="E3925" s="40" t="s">
        <v>28</v>
      </c>
      <c r="F3925" s="41">
        <v>977306</v>
      </c>
      <c r="G3925" s="40" t="s">
        <v>3749</v>
      </c>
      <c r="H3925" s="41">
        <v>102617</v>
      </c>
      <c r="I3925" s="42">
        <f t="shared" si="244"/>
        <v>93288.181818181809</v>
      </c>
      <c r="J3925" s="43">
        <v>45064</v>
      </c>
      <c r="K3925" s="44">
        <v>888460</v>
      </c>
      <c r="L3925" s="45">
        <v>0.1075</v>
      </c>
      <c r="M3925" s="46">
        <f t="shared" si="245"/>
        <v>95509.45</v>
      </c>
      <c r="N3925" s="47">
        <f t="shared" si="246"/>
        <v>2221.2681818181882</v>
      </c>
      <c r="O3925" s="48">
        <f t="shared" si="247"/>
        <v>2398.9696363636435</v>
      </c>
      <c r="P3925" s="49"/>
      <c r="Q3925" s="49"/>
      <c r="R3925" s="50"/>
    </row>
    <row r="3926" spans="1:18" x14ac:dyDescent="0.25">
      <c r="A3926" s="51">
        <v>3923</v>
      </c>
      <c r="B3926" s="52"/>
      <c r="C3926" s="38" t="s">
        <v>7258</v>
      </c>
      <c r="D3926" s="39">
        <v>45040</v>
      </c>
      <c r="E3926" s="40" t="s">
        <v>28</v>
      </c>
      <c r="F3926" s="41">
        <v>2790734</v>
      </c>
      <c r="G3926" s="40" t="s">
        <v>3749</v>
      </c>
      <c r="H3926" s="41">
        <v>293027</v>
      </c>
      <c r="I3926" s="42">
        <f t="shared" si="244"/>
        <v>266388.18181818182</v>
      </c>
      <c r="J3926" s="43">
        <v>45064</v>
      </c>
      <c r="K3926" s="44">
        <v>2537031</v>
      </c>
      <c r="L3926" s="45">
        <v>0.1075</v>
      </c>
      <c r="M3926" s="46">
        <f t="shared" si="245"/>
        <v>272730.83250000002</v>
      </c>
      <c r="N3926" s="47">
        <f t="shared" si="246"/>
        <v>6342.6506818181952</v>
      </c>
      <c r="O3926" s="48">
        <f t="shared" si="247"/>
        <v>6850.0627363636513</v>
      </c>
      <c r="P3926" s="49"/>
      <c r="Q3926" s="49"/>
      <c r="R3926" s="50"/>
    </row>
    <row r="3927" spans="1:18" x14ac:dyDescent="0.25">
      <c r="A3927" s="51">
        <v>3924</v>
      </c>
      <c r="B3927" s="52"/>
      <c r="C3927" s="38" t="s">
        <v>7259</v>
      </c>
      <c r="D3927" s="39">
        <v>45042</v>
      </c>
      <c r="E3927" s="40" t="s">
        <v>28</v>
      </c>
      <c r="F3927" s="41">
        <v>4624081</v>
      </c>
      <c r="G3927" s="40" t="s">
        <v>3749</v>
      </c>
      <c r="H3927" s="41">
        <v>485528</v>
      </c>
      <c r="I3927" s="42">
        <f t="shared" si="244"/>
        <v>441389.09090909088</v>
      </c>
      <c r="J3927" s="43">
        <v>45064</v>
      </c>
      <c r="K3927" s="44">
        <v>4203710</v>
      </c>
      <c r="L3927" s="45">
        <v>0.1075</v>
      </c>
      <c r="M3927" s="46">
        <f t="shared" si="245"/>
        <v>451898.82500000001</v>
      </c>
      <c r="N3927" s="47">
        <f t="shared" si="246"/>
        <v>10509.734090909129</v>
      </c>
      <c r="O3927" s="48">
        <f t="shared" si="247"/>
        <v>11350.51281818186</v>
      </c>
      <c r="P3927" s="49"/>
      <c r="Q3927" s="49"/>
      <c r="R3927" s="50"/>
    </row>
    <row r="3928" spans="1:18" x14ac:dyDescent="0.25">
      <c r="A3928" s="51">
        <v>3925</v>
      </c>
      <c r="B3928" s="53"/>
      <c r="C3928" s="38" t="s">
        <v>7260</v>
      </c>
      <c r="D3928" s="39">
        <v>45026</v>
      </c>
      <c r="E3928" s="40" t="s">
        <v>28</v>
      </c>
      <c r="F3928" s="41">
        <v>2036040</v>
      </c>
      <c r="G3928" s="40" t="s">
        <v>3749</v>
      </c>
      <c r="H3928" s="41">
        <v>213784</v>
      </c>
      <c r="I3928" s="42">
        <f t="shared" si="244"/>
        <v>194349.09090909088</v>
      </c>
      <c r="J3928" s="43">
        <v>45064</v>
      </c>
      <c r="K3928" s="44">
        <v>1850945</v>
      </c>
      <c r="L3928" s="45">
        <v>0.1075</v>
      </c>
      <c r="M3928" s="46">
        <f t="shared" si="245"/>
        <v>198976.58749999999</v>
      </c>
      <c r="N3928" s="47">
        <f t="shared" si="246"/>
        <v>4627.4965909091115</v>
      </c>
      <c r="O3928" s="48">
        <f t="shared" si="247"/>
        <v>4997.696318181841</v>
      </c>
      <c r="P3928" s="49"/>
      <c r="Q3928" s="49"/>
      <c r="R3928" s="50"/>
    </row>
    <row r="3929" spans="1:18" x14ac:dyDescent="0.25">
      <c r="A3929" s="51">
        <v>3926</v>
      </c>
      <c r="B3929" s="54" t="s">
        <v>7261</v>
      </c>
      <c r="C3929" s="38">
        <v>556</v>
      </c>
      <c r="D3929" s="39">
        <v>45035</v>
      </c>
      <c r="E3929" s="40" t="s">
        <v>7262</v>
      </c>
      <c r="F3929" s="41">
        <v>-55200</v>
      </c>
      <c r="G3929" s="40" t="s">
        <v>3749</v>
      </c>
      <c r="H3929" s="41">
        <v>-5796</v>
      </c>
      <c r="I3929" s="42">
        <f t="shared" si="244"/>
        <v>-5269.090909090909</v>
      </c>
      <c r="J3929" s="43">
        <v>45064</v>
      </c>
      <c r="K3929" s="44">
        <v>-50182</v>
      </c>
      <c r="L3929" s="45">
        <v>0.1075</v>
      </c>
      <c r="M3929" s="46">
        <f t="shared" si="245"/>
        <v>-5394.5649999999996</v>
      </c>
      <c r="N3929" s="47">
        <f t="shared" si="246"/>
        <v>-125.47409090909059</v>
      </c>
      <c r="O3929" s="48">
        <f t="shared" si="247"/>
        <v>-135.51201818181784</v>
      </c>
      <c r="P3929" s="49"/>
      <c r="Q3929" s="49"/>
      <c r="R3929" s="50"/>
    </row>
    <row r="3930" spans="1:18" x14ac:dyDescent="0.25">
      <c r="A3930" s="51">
        <v>3927</v>
      </c>
      <c r="B3930" s="37" t="s">
        <v>7263</v>
      </c>
      <c r="C3930" s="38" t="s">
        <v>7264</v>
      </c>
      <c r="D3930" s="39">
        <v>45019</v>
      </c>
      <c r="E3930" s="40" t="s">
        <v>28</v>
      </c>
      <c r="F3930" s="41">
        <v>2837120</v>
      </c>
      <c r="G3930" s="40" t="s">
        <v>3749</v>
      </c>
      <c r="H3930" s="41">
        <v>297898</v>
      </c>
      <c r="I3930" s="42">
        <f t="shared" si="244"/>
        <v>270816.36363636359</v>
      </c>
      <c r="J3930" s="43">
        <v>45064</v>
      </c>
      <c r="K3930" s="44">
        <v>2579200</v>
      </c>
      <c r="L3930" s="45">
        <v>0.1075</v>
      </c>
      <c r="M3930" s="46">
        <f t="shared" si="245"/>
        <v>277264</v>
      </c>
      <c r="N3930" s="47">
        <f t="shared" si="246"/>
        <v>6447.6363636364113</v>
      </c>
      <c r="O3930" s="48">
        <f t="shared" si="247"/>
        <v>6963.4472727273251</v>
      </c>
      <c r="P3930" s="49"/>
      <c r="Q3930" s="49"/>
      <c r="R3930" s="50"/>
    </row>
    <row r="3931" spans="1:18" x14ac:dyDescent="0.25">
      <c r="A3931" s="51">
        <v>3928</v>
      </c>
      <c r="B3931" s="52"/>
      <c r="C3931" s="38" t="s">
        <v>7265</v>
      </c>
      <c r="D3931" s="39">
        <v>45041</v>
      </c>
      <c r="E3931" s="40" t="s">
        <v>33</v>
      </c>
      <c r="F3931" s="41">
        <v>3800984</v>
      </c>
      <c r="G3931" s="40" t="s">
        <v>3749</v>
      </c>
      <c r="H3931" s="41">
        <v>399103</v>
      </c>
      <c r="I3931" s="42">
        <f t="shared" si="244"/>
        <v>362820.90909090906</v>
      </c>
      <c r="J3931" s="43">
        <v>45064</v>
      </c>
      <c r="K3931" s="44">
        <v>3455440</v>
      </c>
      <c r="L3931" s="45">
        <v>0.1075</v>
      </c>
      <c r="M3931" s="46">
        <f t="shared" si="245"/>
        <v>371459.8</v>
      </c>
      <c r="N3931" s="47">
        <f t="shared" si="246"/>
        <v>8638.8909090909292</v>
      </c>
      <c r="O3931" s="48">
        <f t="shared" si="247"/>
        <v>9330.0021818182049</v>
      </c>
      <c r="P3931" s="49"/>
      <c r="Q3931" s="49"/>
      <c r="R3931" s="50"/>
    </row>
    <row r="3932" spans="1:18" x14ac:dyDescent="0.25">
      <c r="A3932" s="51">
        <v>3929</v>
      </c>
      <c r="B3932" s="52"/>
      <c r="C3932" s="38" t="s">
        <v>7266</v>
      </c>
      <c r="D3932" s="39">
        <v>45034</v>
      </c>
      <c r="E3932" s="40" t="s">
        <v>28</v>
      </c>
      <c r="F3932" s="41">
        <v>4988236</v>
      </c>
      <c r="G3932" s="40" t="s">
        <v>3749</v>
      </c>
      <c r="H3932" s="41">
        <v>523765</v>
      </c>
      <c r="I3932" s="42">
        <f t="shared" si="244"/>
        <v>476149.99999999994</v>
      </c>
      <c r="J3932" s="43">
        <v>45064</v>
      </c>
      <c r="K3932" s="44">
        <v>4534760</v>
      </c>
      <c r="L3932" s="45">
        <v>0.1075</v>
      </c>
      <c r="M3932" s="46">
        <f t="shared" si="245"/>
        <v>487486.7</v>
      </c>
      <c r="N3932" s="47">
        <f t="shared" si="246"/>
        <v>11336.70000000007</v>
      </c>
      <c r="O3932" s="48">
        <f t="shared" si="247"/>
        <v>12243.636000000077</v>
      </c>
      <c r="P3932" s="49"/>
      <c r="Q3932" s="49"/>
      <c r="R3932" s="50"/>
    </row>
    <row r="3933" spans="1:18" x14ac:dyDescent="0.25">
      <c r="A3933" s="51">
        <v>3930</v>
      </c>
      <c r="B3933" s="53"/>
      <c r="C3933" s="38" t="s">
        <v>7267</v>
      </c>
      <c r="D3933" s="39">
        <v>45027</v>
      </c>
      <c r="E3933" s="40" t="s">
        <v>728</v>
      </c>
      <c r="F3933" s="41">
        <v>552002</v>
      </c>
      <c r="G3933" s="40" t="s">
        <v>3749</v>
      </c>
      <c r="H3933" s="41">
        <v>57960</v>
      </c>
      <c r="I3933" s="42">
        <f t="shared" si="244"/>
        <v>52690.909090909088</v>
      </c>
      <c r="J3933" s="43">
        <v>45064</v>
      </c>
      <c r="K3933" s="44">
        <v>501820</v>
      </c>
      <c r="L3933" s="45">
        <v>0.1075</v>
      </c>
      <c r="M3933" s="46">
        <f t="shared" si="245"/>
        <v>53945.65</v>
      </c>
      <c r="N3933" s="47">
        <f t="shared" si="246"/>
        <v>1254.7409090909132</v>
      </c>
      <c r="O3933" s="48">
        <f t="shared" si="247"/>
        <v>1355.1201818181864</v>
      </c>
      <c r="P3933" s="49"/>
      <c r="Q3933" s="49"/>
      <c r="R3933" s="50"/>
    </row>
    <row r="3934" spans="1:18" x14ac:dyDescent="0.25">
      <c r="A3934" s="51">
        <v>3931</v>
      </c>
      <c r="B3934" s="54" t="s">
        <v>7268</v>
      </c>
      <c r="C3934" s="38" t="s">
        <v>7269</v>
      </c>
      <c r="D3934" s="39">
        <v>45024</v>
      </c>
      <c r="E3934" s="40" t="s">
        <v>28</v>
      </c>
      <c r="F3934" s="41">
        <v>3295061</v>
      </c>
      <c r="G3934" s="40" t="s">
        <v>3749</v>
      </c>
      <c r="H3934" s="41">
        <v>345981</v>
      </c>
      <c r="I3934" s="42">
        <f t="shared" si="244"/>
        <v>314528.18181818177</v>
      </c>
      <c r="J3934" s="43">
        <v>45064</v>
      </c>
      <c r="K3934" s="44">
        <v>2995510</v>
      </c>
      <c r="L3934" s="45">
        <v>0.1075</v>
      </c>
      <c r="M3934" s="46">
        <f t="shared" si="245"/>
        <v>322017.32500000001</v>
      </c>
      <c r="N3934" s="47">
        <f t="shared" si="246"/>
        <v>7489.1431818182464</v>
      </c>
      <c r="O3934" s="48">
        <f t="shared" si="247"/>
        <v>8088.274636363707</v>
      </c>
      <c r="P3934" s="49"/>
      <c r="Q3934" s="49"/>
      <c r="R3934" s="50"/>
    </row>
    <row r="3935" spans="1:18" x14ac:dyDescent="0.25">
      <c r="A3935" s="51">
        <v>3932</v>
      </c>
      <c r="B3935" s="37" t="s">
        <v>7270</v>
      </c>
      <c r="C3935" s="38" t="s">
        <v>7271</v>
      </c>
      <c r="D3935" s="39">
        <v>45022</v>
      </c>
      <c r="E3935" s="40" t="s">
        <v>803</v>
      </c>
      <c r="F3935" s="41">
        <v>5042675</v>
      </c>
      <c r="G3935" s="40" t="s">
        <v>3749</v>
      </c>
      <c r="H3935" s="41">
        <v>529481</v>
      </c>
      <c r="I3935" s="42">
        <f t="shared" si="244"/>
        <v>481346.36363636359</v>
      </c>
      <c r="J3935" s="43">
        <v>45064</v>
      </c>
      <c r="K3935" s="44">
        <v>4584250</v>
      </c>
      <c r="L3935" s="45">
        <v>0.1075</v>
      </c>
      <c r="M3935" s="46">
        <f t="shared" si="245"/>
        <v>492806.875</v>
      </c>
      <c r="N3935" s="47">
        <f t="shared" si="246"/>
        <v>11460.511363636411</v>
      </c>
      <c r="O3935" s="48">
        <f t="shared" si="247"/>
        <v>12377.352272727325</v>
      </c>
      <c r="P3935" s="49"/>
      <c r="Q3935" s="49"/>
      <c r="R3935" s="50"/>
    </row>
    <row r="3936" spans="1:18" x14ac:dyDescent="0.25">
      <c r="A3936" s="51">
        <v>3933</v>
      </c>
      <c r="B3936" s="52"/>
      <c r="C3936" s="38" t="s">
        <v>7272</v>
      </c>
      <c r="D3936" s="39">
        <v>45038</v>
      </c>
      <c r="E3936" s="40" t="s">
        <v>56</v>
      </c>
      <c r="F3936" s="41">
        <v>6176214</v>
      </c>
      <c r="G3936" s="40" t="s">
        <v>3749</v>
      </c>
      <c r="H3936" s="41">
        <v>648502</v>
      </c>
      <c r="I3936" s="42">
        <f t="shared" si="244"/>
        <v>589547.27272727271</v>
      </c>
      <c r="J3936" s="43">
        <v>45064</v>
      </c>
      <c r="K3936" s="44">
        <v>5614740</v>
      </c>
      <c r="L3936" s="45">
        <v>0.1075</v>
      </c>
      <c r="M3936" s="46">
        <f t="shared" si="245"/>
        <v>603584.55000000005</v>
      </c>
      <c r="N3936" s="47">
        <f t="shared" si="246"/>
        <v>14037.27727272734</v>
      </c>
      <c r="O3936" s="48">
        <f t="shared" si="247"/>
        <v>15160.259454545529</v>
      </c>
      <c r="P3936" s="49"/>
      <c r="Q3936" s="49"/>
      <c r="R3936" s="50"/>
    </row>
    <row r="3937" spans="1:18" x14ac:dyDescent="0.25">
      <c r="A3937" s="51">
        <v>3934</v>
      </c>
      <c r="B3937" s="53"/>
      <c r="C3937" s="38" t="s">
        <v>7273</v>
      </c>
      <c r="D3937" s="39">
        <v>45043</v>
      </c>
      <c r="E3937" s="40" t="s">
        <v>56</v>
      </c>
      <c r="F3937" s="41">
        <v>4377835</v>
      </c>
      <c r="G3937" s="40" t="s">
        <v>3749</v>
      </c>
      <c r="H3937" s="41">
        <v>459673</v>
      </c>
      <c r="I3937" s="42">
        <f t="shared" si="244"/>
        <v>417884.54545454541</v>
      </c>
      <c r="J3937" s="43">
        <v>45064</v>
      </c>
      <c r="K3937" s="44">
        <v>3979850</v>
      </c>
      <c r="L3937" s="45">
        <v>0.1075</v>
      </c>
      <c r="M3937" s="46">
        <f t="shared" si="245"/>
        <v>427833.875</v>
      </c>
      <c r="N3937" s="47">
        <f t="shared" si="246"/>
        <v>9949.3295454545878</v>
      </c>
      <c r="O3937" s="48">
        <f t="shared" si="247"/>
        <v>10745.275909090955</v>
      </c>
      <c r="P3937" s="49"/>
      <c r="Q3937" s="49"/>
      <c r="R3937" s="50"/>
    </row>
    <row r="3938" spans="1:18" ht="39.6" customHeight="1" x14ac:dyDescent="0.25">
      <c r="A3938" s="51">
        <v>3935</v>
      </c>
      <c r="B3938" s="37" t="s">
        <v>7274</v>
      </c>
      <c r="C3938" s="38" t="s">
        <v>7275</v>
      </c>
      <c r="D3938" s="39">
        <v>45026</v>
      </c>
      <c r="E3938" s="40" t="s">
        <v>4253</v>
      </c>
      <c r="F3938" s="41">
        <v>7805028</v>
      </c>
      <c r="G3938" s="40" t="s">
        <v>3749</v>
      </c>
      <c r="H3938" s="41">
        <v>819528</v>
      </c>
      <c r="I3938" s="42">
        <f t="shared" si="244"/>
        <v>745025.45454545447</v>
      </c>
      <c r="J3938" s="43">
        <v>45064</v>
      </c>
      <c r="K3938" s="44">
        <v>7095480</v>
      </c>
      <c r="L3938" s="45">
        <v>0.1075</v>
      </c>
      <c r="M3938" s="46">
        <f t="shared" si="245"/>
        <v>762764.1</v>
      </c>
      <c r="N3938" s="47">
        <f t="shared" si="246"/>
        <v>17738.645454545505</v>
      </c>
      <c r="O3938" s="48">
        <f t="shared" si="247"/>
        <v>19157.737090909148</v>
      </c>
      <c r="P3938" s="49"/>
      <c r="Q3938" s="49"/>
      <c r="R3938" s="50"/>
    </row>
    <row r="3939" spans="1:18" x14ac:dyDescent="0.25">
      <c r="A3939" s="51">
        <v>3936</v>
      </c>
      <c r="B3939" s="53"/>
      <c r="C3939" s="38" t="s">
        <v>7276</v>
      </c>
      <c r="D3939" s="39">
        <v>45040</v>
      </c>
      <c r="E3939" s="40" t="s">
        <v>28</v>
      </c>
      <c r="F3939" s="41">
        <v>4377835</v>
      </c>
      <c r="G3939" s="40" t="s">
        <v>3749</v>
      </c>
      <c r="H3939" s="41">
        <v>459673</v>
      </c>
      <c r="I3939" s="42">
        <f t="shared" si="244"/>
        <v>417884.54545454541</v>
      </c>
      <c r="J3939" s="43">
        <v>45064</v>
      </c>
      <c r="K3939" s="44">
        <v>3979850</v>
      </c>
      <c r="L3939" s="45">
        <v>0.1075</v>
      </c>
      <c r="M3939" s="46">
        <f t="shared" si="245"/>
        <v>427833.875</v>
      </c>
      <c r="N3939" s="47">
        <f t="shared" si="246"/>
        <v>9949.3295454545878</v>
      </c>
      <c r="O3939" s="48">
        <f t="shared" si="247"/>
        <v>10745.275909090955</v>
      </c>
      <c r="P3939" s="49"/>
      <c r="Q3939" s="49"/>
      <c r="R3939" s="50"/>
    </row>
    <row r="3940" spans="1:18" ht="39.6" customHeight="1" x14ac:dyDescent="0.25">
      <c r="A3940" s="51">
        <v>3937</v>
      </c>
      <c r="B3940" s="37" t="s">
        <v>7277</v>
      </c>
      <c r="C3940" s="38" t="s">
        <v>7278</v>
      </c>
      <c r="D3940" s="39">
        <v>45022</v>
      </c>
      <c r="E3940" s="40" t="s">
        <v>28</v>
      </c>
      <c r="F3940" s="41">
        <v>1822431</v>
      </c>
      <c r="G3940" s="40" t="s">
        <v>3749</v>
      </c>
      <c r="H3940" s="41">
        <v>191355</v>
      </c>
      <c r="I3940" s="42">
        <f t="shared" si="244"/>
        <v>173959.09090909088</v>
      </c>
      <c r="J3940" s="43">
        <v>45064</v>
      </c>
      <c r="K3940" s="44">
        <v>1656755</v>
      </c>
      <c r="L3940" s="45">
        <v>0.1075</v>
      </c>
      <c r="M3940" s="46">
        <f t="shared" si="245"/>
        <v>178101.16250000001</v>
      </c>
      <c r="N3940" s="47">
        <f t="shared" si="246"/>
        <v>4142.0715909091232</v>
      </c>
      <c r="O3940" s="48">
        <f t="shared" si="247"/>
        <v>4473.4373181818537</v>
      </c>
      <c r="P3940" s="49"/>
      <c r="Q3940" s="49"/>
      <c r="R3940" s="50"/>
    </row>
    <row r="3941" spans="1:18" x14ac:dyDescent="0.25">
      <c r="A3941" s="51">
        <v>3938</v>
      </c>
      <c r="B3941" s="53"/>
      <c r="C3941" s="38" t="s">
        <v>7279</v>
      </c>
      <c r="D3941" s="39">
        <v>45033</v>
      </c>
      <c r="E3941" s="40" t="s">
        <v>33</v>
      </c>
      <c r="F3941" s="41">
        <v>807741</v>
      </c>
      <c r="G3941" s="40" t="s">
        <v>3749</v>
      </c>
      <c r="H3941" s="41">
        <v>84813</v>
      </c>
      <c r="I3941" s="42">
        <f t="shared" si="244"/>
        <v>77102.727272727265</v>
      </c>
      <c r="J3941" s="43">
        <v>45064</v>
      </c>
      <c r="K3941" s="44">
        <v>734310</v>
      </c>
      <c r="L3941" s="45">
        <v>0.1075</v>
      </c>
      <c r="M3941" s="46">
        <f t="shared" si="245"/>
        <v>78938.324999999997</v>
      </c>
      <c r="N3941" s="47">
        <f t="shared" si="246"/>
        <v>1835.5977272727323</v>
      </c>
      <c r="O3941" s="48">
        <f t="shared" si="247"/>
        <v>1982.4455454545509</v>
      </c>
      <c r="P3941" s="49"/>
      <c r="Q3941" s="49"/>
      <c r="R3941" s="50"/>
    </row>
    <row r="3942" spans="1:18" x14ac:dyDescent="0.25">
      <c r="A3942" s="51">
        <v>3939</v>
      </c>
      <c r="B3942" s="54" t="s">
        <v>7280</v>
      </c>
      <c r="C3942" s="38">
        <v>374</v>
      </c>
      <c r="D3942" s="39">
        <v>45037</v>
      </c>
      <c r="E3942" s="40" t="s">
        <v>7281</v>
      </c>
      <c r="F3942" s="41">
        <v>-824567</v>
      </c>
      <c r="G3942" s="40" t="s">
        <v>3749</v>
      </c>
      <c r="H3942" s="41">
        <v>-86580</v>
      </c>
      <c r="I3942" s="42">
        <f t="shared" si="244"/>
        <v>-78709.090909090897</v>
      </c>
      <c r="J3942" s="43">
        <v>45064</v>
      </c>
      <c r="K3942" s="44">
        <v>-749606</v>
      </c>
      <c r="L3942" s="45">
        <v>0.1075</v>
      </c>
      <c r="M3942" s="46">
        <f t="shared" si="245"/>
        <v>-80582.645000000004</v>
      </c>
      <c r="N3942" s="47">
        <f t="shared" si="246"/>
        <v>-1873.5540909091069</v>
      </c>
      <c r="O3942" s="48">
        <f t="shared" si="247"/>
        <v>-2023.4384181818357</v>
      </c>
      <c r="P3942" s="49"/>
      <c r="Q3942" s="49"/>
      <c r="R3942" s="50"/>
    </row>
    <row r="3943" spans="1:18" ht="39.6" customHeight="1" x14ac:dyDescent="0.25">
      <c r="A3943" s="51">
        <v>3940</v>
      </c>
      <c r="B3943" s="37" t="s">
        <v>7282</v>
      </c>
      <c r="C3943" s="38" t="s">
        <v>7283</v>
      </c>
      <c r="D3943" s="39">
        <v>45019</v>
      </c>
      <c r="E3943" s="40" t="s">
        <v>28</v>
      </c>
      <c r="F3943" s="41">
        <v>1251402</v>
      </c>
      <c r="G3943" s="40" t="s">
        <v>3749</v>
      </c>
      <c r="H3943" s="41">
        <v>131397</v>
      </c>
      <c r="I3943" s="42">
        <f t="shared" si="244"/>
        <v>119451.81818181818</v>
      </c>
      <c r="J3943" s="43">
        <v>45064</v>
      </c>
      <c r="K3943" s="44">
        <v>1137638</v>
      </c>
      <c r="L3943" s="45">
        <v>0.1075</v>
      </c>
      <c r="M3943" s="46">
        <f t="shared" si="245"/>
        <v>122296.08499999999</v>
      </c>
      <c r="N3943" s="47">
        <f t="shared" si="246"/>
        <v>2844.2668181818153</v>
      </c>
      <c r="O3943" s="48">
        <f t="shared" si="247"/>
        <v>3071.8081636363609</v>
      </c>
      <c r="P3943" s="49"/>
      <c r="Q3943" s="49"/>
      <c r="R3943" s="50"/>
    </row>
    <row r="3944" spans="1:18" x14ac:dyDescent="0.25">
      <c r="A3944" s="51">
        <v>3941</v>
      </c>
      <c r="B3944" s="52"/>
      <c r="C3944" s="38" t="s">
        <v>7284</v>
      </c>
      <c r="D3944" s="39">
        <v>45040</v>
      </c>
      <c r="E3944" s="40" t="s">
        <v>28</v>
      </c>
      <c r="F3944" s="41">
        <v>1499000</v>
      </c>
      <c r="G3944" s="40" t="s">
        <v>3749</v>
      </c>
      <c r="H3944" s="41">
        <v>157395</v>
      </c>
      <c r="I3944" s="42">
        <f t="shared" si="244"/>
        <v>143086.36363636362</v>
      </c>
      <c r="J3944" s="43">
        <v>45064</v>
      </c>
      <c r="K3944" s="44">
        <v>1362727</v>
      </c>
      <c r="L3944" s="45">
        <v>0.1075</v>
      </c>
      <c r="M3944" s="46">
        <f t="shared" si="245"/>
        <v>146493.1525</v>
      </c>
      <c r="N3944" s="47">
        <f t="shared" si="246"/>
        <v>3406.7888636363787</v>
      </c>
      <c r="O3944" s="48">
        <f t="shared" si="247"/>
        <v>3679.3319727272892</v>
      </c>
      <c r="P3944" s="49"/>
      <c r="Q3944" s="49"/>
      <c r="R3944" s="50"/>
    </row>
    <row r="3945" spans="1:18" x14ac:dyDescent="0.25">
      <c r="A3945" s="51">
        <v>3942</v>
      </c>
      <c r="B3945" s="52"/>
      <c r="C3945" s="38" t="s">
        <v>7285</v>
      </c>
      <c r="D3945" s="39">
        <v>45026</v>
      </c>
      <c r="E3945" s="40" t="s">
        <v>28</v>
      </c>
      <c r="F3945" s="41">
        <v>1644661</v>
      </c>
      <c r="G3945" s="40" t="s">
        <v>3749</v>
      </c>
      <c r="H3945" s="41">
        <v>172689</v>
      </c>
      <c r="I3945" s="42">
        <f t="shared" si="244"/>
        <v>156990</v>
      </c>
      <c r="J3945" s="43">
        <v>45064</v>
      </c>
      <c r="K3945" s="44">
        <v>1495146</v>
      </c>
      <c r="L3945" s="45">
        <v>0.1075</v>
      </c>
      <c r="M3945" s="46">
        <f t="shared" si="245"/>
        <v>160728.19500000001</v>
      </c>
      <c r="N3945" s="47">
        <f t="shared" si="246"/>
        <v>3738.195000000007</v>
      </c>
      <c r="O3945" s="48">
        <f t="shared" si="247"/>
        <v>4037.250600000008</v>
      </c>
      <c r="P3945" s="49"/>
      <c r="Q3945" s="49"/>
      <c r="R3945" s="50"/>
    </row>
    <row r="3946" spans="1:18" x14ac:dyDescent="0.25">
      <c r="A3946" s="51">
        <v>3943</v>
      </c>
      <c r="B3946" s="53"/>
      <c r="C3946" s="38" t="s">
        <v>7286</v>
      </c>
      <c r="D3946" s="39">
        <v>45033</v>
      </c>
      <c r="E3946" s="40" t="s">
        <v>56</v>
      </c>
      <c r="F3946" s="41">
        <v>2155960</v>
      </c>
      <c r="G3946" s="40" t="s">
        <v>3749</v>
      </c>
      <c r="H3946" s="41">
        <v>226376</v>
      </c>
      <c r="I3946" s="42">
        <f t="shared" si="244"/>
        <v>205796.36363636362</v>
      </c>
      <c r="J3946" s="43">
        <v>45064</v>
      </c>
      <c r="K3946" s="44">
        <v>1959964</v>
      </c>
      <c r="L3946" s="45">
        <v>0.1075</v>
      </c>
      <c r="M3946" s="46">
        <f t="shared" si="245"/>
        <v>210696.13</v>
      </c>
      <c r="N3946" s="47">
        <f t="shared" si="246"/>
        <v>4899.7663636363868</v>
      </c>
      <c r="O3946" s="48">
        <f t="shared" si="247"/>
        <v>5291.7476727272979</v>
      </c>
      <c r="P3946" s="49"/>
      <c r="Q3946" s="49"/>
      <c r="R3946" s="50"/>
    </row>
    <row r="3947" spans="1:18" x14ac:dyDescent="0.25">
      <c r="A3947" s="51">
        <v>3944</v>
      </c>
      <c r="B3947" s="37" t="s">
        <v>7287</v>
      </c>
      <c r="C3947" s="38" t="s">
        <v>7288</v>
      </c>
      <c r="D3947" s="39">
        <v>45029</v>
      </c>
      <c r="E3947" s="40" t="s">
        <v>28</v>
      </c>
      <c r="F3947" s="41">
        <v>3044008</v>
      </c>
      <c r="G3947" s="40" t="s">
        <v>3749</v>
      </c>
      <c r="H3947" s="41">
        <v>319621</v>
      </c>
      <c r="I3947" s="42">
        <f t="shared" si="244"/>
        <v>290564.54545454541</v>
      </c>
      <c r="J3947" s="43">
        <v>45064</v>
      </c>
      <c r="K3947" s="44">
        <v>2767280</v>
      </c>
      <c r="L3947" s="45">
        <v>0.1075</v>
      </c>
      <c r="M3947" s="46">
        <f t="shared" si="245"/>
        <v>297482.59999999998</v>
      </c>
      <c r="N3947" s="47">
        <f t="shared" si="246"/>
        <v>6918.0545454545645</v>
      </c>
      <c r="O3947" s="48">
        <f t="shared" si="247"/>
        <v>7471.4989090909303</v>
      </c>
      <c r="P3947" s="49"/>
      <c r="Q3947" s="49"/>
      <c r="R3947" s="50"/>
    </row>
    <row r="3948" spans="1:18" x14ac:dyDescent="0.25">
      <c r="A3948" s="51">
        <v>3945</v>
      </c>
      <c r="B3948" s="53"/>
      <c r="C3948" s="38" t="s">
        <v>7289</v>
      </c>
      <c r="D3948" s="39">
        <v>45042</v>
      </c>
      <c r="E3948" s="40" t="s">
        <v>28</v>
      </c>
      <c r="F3948" s="41">
        <v>4198777</v>
      </c>
      <c r="G3948" s="40" t="s">
        <v>3749</v>
      </c>
      <c r="H3948" s="41">
        <v>440871</v>
      </c>
      <c r="I3948" s="42">
        <f t="shared" si="244"/>
        <v>400791.81818181818</v>
      </c>
      <c r="J3948" s="43">
        <v>45064</v>
      </c>
      <c r="K3948" s="44">
        <v>3817070</v>
      </c>
      <c r="L3948" s="45">
        <v>0.1075</v>
      </c>
      <c r="M3948" s="46">
        <f t="shared" si="245"/>
        <v>410335.02499999997</v>
      </c>
      <c r="N3948" s="47">
        <f t="shared" si="246"/>
        <v>9543.2068181817885</v>
      </c>
      <c r="O3948" s="48">
        <f t="shared" si="247"/>
        <v>10306.663363636333</v>
      </c>
      <c r="P3948" s="49"/>
      <c r="Q3948" s="49"/>
      <c r="R3948" s="50"/>
    </row>
    <row r="3949" spans="1:18" x14ac:dyDescent="0.25">
      <c r="A3949" s="51">
        <v>3946</v>
      </c>
      <c r="B3949" s="37" t="s">
        <v>7290</v>
      </c>
      <c r="C3949" s="38" t="s">
        <v>7291</v>
      </c>
      <c r="D3949" s="39">
        <v>45027</v>
      </c>
      <c r="E3949" s="40" t="s">
        <v>803</v>
      </c>
      <c r="F3949" s="41">
        <v>1900492</v>
      </c>
      <c r="G3949" s="40" t="s">
        <v>3749</v>
      </c>
      <c r="H3949" s="41">
        <v>199552</v>
      </c>
      <c r="I3949" s="42">
        <f t="shared" si="244"/>
        <v>181410.90909090909</v>
      </c>
      <c r="J3949" s="43">
        <v>45064</v>
      </c>
      <c r="K3949" s="44">
        <v>1727720</v>
      </c>
      <c r="L3949" s="45">
        <v>0.1075</v>
      </c>
      <c r="M3949" s="46">
        <f t="shared" si="245"/>
        <v>185729.9</v>
      </c>
      <c r="N3949" s="47">
        <f t="shared" si="246"/>
        <v>4318.9909090909059</v>
      </c>
      <c r="O3949" s="48">
        <f t="shared" si="247"/>
        <v>4664.5101818181784</v>
      </c>
      <c r="P3949" s="49"/>
      <c r="Q3949" s="49"/>
      <c r="R3949" s="50"/>
    </row>
    <row r="3950" spans="1:18" x14ac:dyDescent="0.25">
      <c r="A3950" s="51">
        <v>3947</v>
      </c>
      <c r="B3950" s="52"/>
      <c r="C3950" s="38" t="s">
        <v>7292</v>
      </c>
      <c r="D3950" s="39">
        <v>45034</v>
      </c>
      <c r="E3950" s="40" t="s">
        <v>56</v>
      </c>
      <c r="F3950" s="41">
        <v>1794056</v>
      </c>
      <c r="G3950" s="40" t="s">
        <v>3749</v>
      </c>
      <c r="H3950" s="41">
        <v>188376</v>
      </c>
      <c r="I3950" s="42">
        <f t="shared" si="244"/>
        <v>171250.90909090909</v>
      </c>
      <c r="J3950" s="43">
        <v>45064</v>
      </c>
      <c r="K3950" s="44">
        <v>1630960</v>
      </c>
      <c r="L3950" s="45">
        <v>0.1075</v>
      </c>
      <c r="M3950" s="46">
        <f t="shared" si="245"/>
        <v>175328.2</v>
      </c>
      <c r="N3950" s="47">
        <f t="shared" si="246"/>
        <v>4077.2909090909234</v>
      </c>
      <c r="O3950" s="48">
        <f t="shared" si="247"/>
        <v>4403.4741818181974</v>
      </c>
      <c r="P3950" s="49"/>
      <c r="Q3950" s="49"/>
      <c r="R3950" s="50"/>
    </row>
    <row r="3951" spans="1:18" x14ac:dyDescent="0.25">
      <c r="A3951" s="51">
        <v>3948</v>
      </c>
      <c r="B3951" s="52"/>
      <c r="C3951" s="38" t="s">
        <v>7293</v>
      </c>
      <c r="D3951" s="39">
        <v>45042</v>
      </c>
      <c r="E3951" s="40" t="s">
        <v>33</v>
      </c>
      <c r="F3951" s="41">
        <v>4695548</v>
      </c>
      <c r="G3951" s="40" t="s">
        <v>3749</v>
      </c>
      <c r="H3951" s="41">
        <v>493033</v>
      </c>
      <c r="I3951" s="42">
        <f t="shared" si="244"/>
        <v>448211.81818181812</v>
      </c>
      <c r="J3951" s="43">
        <v>45064</v>
      </c>
      <c r="K3951" s="44">
        <v>4268680</v>
      </c>
      <c r="L3951" s="45">
        <v>0.1075</v>
      </c>
      <c r="M3951" s="46">
        <f t="shared" si="245"/>
        <v>458883.1</v>
      </c>
      <c r="N3951" s="47">
        <f t="shared" si="246"/>
        <v>10671.281818181858</v>
      </c>
      <c r="O3951" s="48">
        <f t="shared" si="247"/>
        <v>11524.984363636408</v>
      </c>
      <c r="P3951" s="49"/>
      <c r="Q3951" s="49"/>
      <c r="R3951" s="50"/>
    </row>
    <row r="3952" spans="1:18" x14ac:dyDescent="0.25">
      <c r="A3952" s="51">
        <v>3949</v>
      </c>
      <c r="B3952" s="52"/>
      <c r="C3952" s="38" t="s">
        <v>7294</v>
      </c>
      <c r="D3952" s="39">
        <v>45022</v>
      </c>
      <c r="E3952" s="40" t="s">
        <v>33</v>
      </c>
      <c r="F3952" s="41">
        <v>2956943</v>
      </c>
      <c r="G3952" s="40" t="s">
        <v>3749</v>
      </c>
      <c r="H3952" s="41">
        <v>310479</v>
      </c>
      <c r="I3952" s="42">
        <f t="shared" si="244"/>
        <v>282253.63636363635</v>
      </c>
      <c r="J3952" s="43">
        <v>45064</v>
      </c>
      <c r="K3952" s="44">
        <v>2688130</v>
      </c>
      <c r="L3952" s="45">
        <v>0.1075</v>
      </c>
      <c r="M3952" s="46">
        <f t="shared" si="245"/>
        <v>288973.97499999998</v>
      </c>
      <c r="N3952" s="47">
        <f t="shared" si="246"/>
        <v>6720.3386363636237</v>
      </c>
      <c r="O3952" s="48">
        <f t="shared" si="247"/>
        <v>7257.9657272727136</v>
      </c>
      <c r="P3952" s="49"/>
      <c r="Q3952" s="49"/>
      <c r="R3952" s="50"/>
    </row>
    <row r="3953" spans="1:18" x14ac:dyDescent="0.25">
      <c r="A3953" s="51">
        <v>3950</v>
      </c>
      <c r="B3953" s="52"/>
      <c r="C3953" s="38" t="s">
        <v>7295</v>
      </c>
      <c r="D3953" s="39">
        <v>45031</v>
      </c>
      <c r="E3953" s="40" t="s">
        <v>7296</v>
      </c>
      <c r="F3953" s="41">
        <v>3741958</v>
      </c>
      <c r="G3953" s="40" t="s">
        <v>3749</v>
      </c>
      <c r="H3953" s="41">
        <v>392906</v>
      </c>
      <c r="I3953" s="42">
        <f t="shared" si="244"/>
        <v>357187.27272727271</v>
      </c>
      <c r="J3953" s="43">
        <v>45064</v>
      </c>
      <c r="K3953" s="44">
        <v>3401780</v>
      </c>
      <c r="L3953" s="45">
        <v>0.1075</v>
      </c>
      <c r="M3953" s="46">
        <f t="shared" si="245"/>
        <v>365691.35</v>
      </c>
      <c r="N3953" s="47">
        <f t="shared" si="246"/>
        <v>8504.0772727272706</v>
      </c>
      <c r="O3953" s="48">
        <f t="shared" si="247"/>
        <v>9184.4034545454524</v>
      </c>
      <c r="P3953" s="49"/>
      <c r="Q3953" s="49"/>
      <c r="R3953" s="50"/>
    </row>
    <row r="3954" spans="1:18" x14ac:dyDescent="0.25">
      <c r="A3954" s="51">
        <v>3951</v>
      </c>
      <c r="B3954" s="53"/>
      <c r="C3954" s="38" t="s">
        <v>7297</v>
      </c>
      <c r="D3954" s="39">
        <v>45037</v>
      </c>
      <c r="E3954" s="40" t="s">
        <v>28</v>
      </c>
      <c r="F3954" s="41">
        <v>2884585</v>
      </c>
      <c r="G3954" s="40" t="s">
        <v>3749</v>
      </c>
      <c r="H3954" s="41">
        <v>302881</v>
      </c>
      <c r="I3954" s="42">
        <f t="shared" si="244"/>
        <v>275346.36363636359</v>
      </c>
      <c r="J3954" s="43">
        <v>45064</v>
      </c>
      <c r="K3954" s="44">
        <v>2622350</v>
      </c>
      <c r="L3954" s="45">
        <v>0.1075</v>
      </c>
      <c r="M3954" s="46">
        <f t="shared" si="245"/>
        <v>281902.625</v>
      </c>
      <c r="N3954" s="47">
        <f t="shared" si="246"/>
        <v>6556.2613636364113</v>
      </c>
      <c r="O3954" s="48">
        <f t="shared" si="247"/>
        <v>7080.7622727273247</v>
      </c>
      <c r="P3954" s="49"/>
      <c r="Q3954" s="49"/>
      <c r="R3954" s="50"/>
    </row>
    <row r="3955" spans="1:18" x14ac:dyDescent="0.25">
      <c r="A3955" s="51">
        <v>3952</v>
      </c>
      <c r="B3955" s="37" t="s">
        <v>7298</v>
      </c>
      <c r="C3955" s="38" t="s">
        <v>7299</v>
      </c>
      <c r="D3955" s="39">
        <v>45042</v>
      </c>
      <c r="E3955" s="40" t="s">
        <v>33</v>
      </c>
      <c r="F3955" s="41">
        <v>807741</v>
      </c>
      <c r="G3955" s="40" t="s">
        <v>3749</v>
      </c>
      <c r="H3955" s="41">
        <v>84813</v>
      </c>
      <c r="I3955" s="42">
        <f t="shared" si="244"/>
        <v>77102.727272727265</v>
      </c>
      <c r="J3955" s="43">
        <v>45064</v>
      </c>
      <c r="K3955" s="44">
        <v>734310</v>
      </c>
      <c r="L3955" s="45">
        <v>0.1075</v>
      </c>
      <c r="M3955" s="46">
        <f t="shared" si="245"/>
        <v>78938.324999999997</v>
      </c>
      <c r="N3955" s="47">
        <f t="shared" si="246"/>
        <v>1835.5977272727323</v>
      </c>
      <c r="O3955" s="48">
        <f t="shared" si="247"/>
        <v>1982.4455454545509</v>
      </c>
      <c r="P3955" s="49"/>
      <c r="Q3955" s="49"/>
      <c r="R3955" s="50"/>
    </row>
    <row r="3956" spans="1:18" x14ac:dyDescent="0.25">
      <c r="A3956" s="51">
        <v>3953</v>
      </c>
      <c r="B3956" s="52"/>
      <c r="C3956" s="38" t="s">
        <v>7300</v>
      </c>
      <c r="D3956" s="39">
        <v>45029</v>
      </c>
      <c r="E3956" s="40" t="s">
        <v>33</v>
      </c>
      <c r="F3956" s="41">
        <v>807741</v>
      </c>
      <c r="G3956" s="40" t="s">
        <v>3749</v>
      </c>
      <c r="H3956" s="41">
        <v>84813</v>
      </c>
      <c r="I3956" s="42">
        <f t="shared" si="244"/>
        <v>77102.727272727265</v>
      </c>
      <c r="J3956" s="43">
        <v>45064</v>
      </c>
      <c r="K3956" s="44">
        <v>734310</v>
      </c>
      <c r="L3956" s="45">
        <v>0.1075</v>
      </c>
      <c r="M3956" s="46">
        <f t="shared" si="245"/>
        <v>78938.324999999997</v>
      </c>
      <c r="N3956" s="47">
        <f t="shared" si="246"/>
        <v>1835.5977272727323</v>
      </c>
      <c r="O3956" s="48">
        <f t="shared" si="247"/>
        <v>1982.4455454545509</v>
      </c>
      <c r="P3956" s="49"/>
      <c r="Q3956" s="49"/>
      <c r="R3956" s="50"/>
    </row>
    <row r="3957" spans="1:18" x14ac:dyDescent="0.25">
      <c r="A3957" s="51">
        <v>3954</v>
      </c>
      <c r="B3957" s="53"/>
      <c r="C3957" s="38" t="s">
        <v>7301</v>
      </c>
      <c r="D3957" s="39">
        <v>45019</v>
      </c>
      <c r="E3957" s="40" t="s">
        <v>803</v>
      </c>
      <c r="F3957" s="41">
        <v>807741</v>
      </c>
      <c r="G3957" s="40" t="s">
        <v>3749</v>
      </c>
      <c r="H3957" s="41">
        <v>84813</v>
      </c>
      <c r="I3957" s="42">
        <f t="shared" si="244"/>
        <v>77102.727272727265</v>
      </c>
      <c r="J3957" s="43">
        <v>45064</v>
      </c>
      <c r="K3957" s="44">
        <v>734310</v>
      </c>
      <c r="L3957" s="45">
        <v>0.1075</v>
      </c>
      <c r="M3957" s="46">
        <f t="shared" si="245"/>
        <v>78938.324999999997</v>
      </c>
      <c r="N3957" s="47">
        <f t="shared" si="246"/>
        <v>1835.5977272727323</v>
      </c>
      <c r="O3957" s="48">
        <f t="shared" si="247"/>
        <v>1982.4455454545509</v>
      </c>
      <c r="P3957" s="49"/>
      <c r="Q3957" s="49"/>
      <c r="R3957" s="50"/>
    </row>
    <row r="3958" spans="1:18" x14ac:dyDescent="0.25">
      <c r="A3958" s="51">
        <v>3955</v>
      </c>
      <c r="B3958" s="37" t="s">
        <v>7302</v>
      </c>
      <c r="C3958" s="38" t="s">
        <v>7303</v>
      </c>
      <c r="D3958" s="39">
        <v>45027</v>
      </c>
      <c r="E3958" s="40" t="s">
        <v>33</v>
      </c>
      <c r="F3958" s="41">
        <v>2240876</v>
      </c>
      <c r="G3958" s="40" t="s">
        <v>3749</v>
      </c>
      <c r="H3958" s="41">
        <v>235292</v>
      </c>
      <c r="I3958" s="42">
        <f t="shared" si="244"/>
        <v>213901.81818181818</v>
      </c>
      <c r="J3958" s="43">
        <v>45064</v>
      </c>
      <c r="K3958" s="44">
        <v>2037160</v>
      </c>
      <c r="L3958" s="45">
        <v>0.1075</v>
      </c>
      <c r="M3958" s="46">
        <f t="shared" si="245"/>
        <v>218994.69999999998</v>
      </c>
      <c r="N3958" s="47">
        <f t="shared" si="246"/>
        <v>5092.881818181806</v>
      </c>
      <c r="O3958" s="48">
        <f t="shared" si="247"/>
        <v>5500.3123636363507</v>
      </c>
      <c r="P3958" s="49"/>
      <c r="Q3958" s="49"/>
      <c r="R3958" s="50"/>
    </row>
    <row r="3959" spans="1:18" x14ac:dyDescent="0.25">
      <c r="A3959" s="51">
        <v>3956</v>
      </c>
      <c r="B3959" s="52"/>
      <c r="C3959" s="38" t="s">
        <v>7304</v>
      </c>
      <c r="D3959" s="39">
        <v>45020</v>
      </c>
      <c r="E3959" s="40" t="s">
        <v>28</v>
      </c>
      <c r="F3959" s="41">
        <v>1669553</v>
      </c>
      <c r="G3959" s="40" t="s">
        <v>3749</v>
      </c>
      <c r="H3959" s="41">
        <v>175303</v>
      </c>
      <c r="I3959" s="42">
        <f t="shared" si="244"/>
        <v>159366.36363636362</v>
      </c>
      <c r="J3959" s="43">
        <v>45064</v>
      </c>
      <c r="K3959" s="44">
        <v>1517775</v>
      </c>
      <c r="L3959" s="45">
        <v>0.1075</v>
      </c>
      <c r="M3959" s="46">
        <f t="shared" si="245"/>
        <v>163160.8125</v>
      </c>
      <c r="N3959" s="47">
        <f t="shared" si="246"/>
        <v>3794.4488636363822</v>
      </c>
      <c r="O3959" s="48">
        <f t="shared" si="247"/>
        <v>4098.0047727272931</v>
      </c>
      <c r="P3959" s="49"/>
      <c r="Q3959" s="49"/>
      <c r="R3959" s="50"/>
    </row>
    <row r="3960" spans="1:18" x14ac:dyDescent="0.25">
      <c r="A3960" s="51">
        <v>3957</v>
      </c>
      <c r="B3960" s="53"/>
      <c r="C3960" s="38" t="s">
        <v>7305</v>
      </c>
      <c r="D3960" s="39">
        <v>45043</v>
      </c>
      <c r="E3960" s="40" t="s">
        <v>28</v>
      </c>
      <c r="F3960" s="41">
        <v>1269103</v>
      </c>
      <c r="G3960" s="40" t="s">
        <v>3749</v>
      </c>
      <c r="H3960" s="41">
        <v>133256</v>
      </c>
      <c r="I3960" s="42">
        <f t="shared" si="244"/>
        <v>121141.81818181818</v>
      </c>
      <c r="J3960" s="43">
        <v>45064</v>
      </c>
      <c r="K3960" s="44">
        <v>1153730</v>
      </c>
      <c r="L3960" s="45">
        <v>0.1075</v>
      </c>
      <c r="M3960" s="46">
        <f t="shared" si="245"/>
        <v>124025.97499999999</v>
      </c>
      <c r="N3960" s="47">
        <f t="shared" si="246"/>
        <v>2884.1568181818147</v>
      </c>
      <c r="O3960" s="48">
        <f t="shared" si="247"/>
        <v>3114.88936363636</v>
      </c>
      <c r="P3960" s="49"/>
      <c r="Q3960" s="49"/>
      <c r="R3960" s="50"/>
    </row>
    <row r="3961" spans="1:18" x14ac:dyDescent="0.25">
      <c r="A3961" s="51">
        <v>3958</v>
      </c>
      <c r="B3961" s="54" t="s">
        <v>7306</v>
      </c>
      <c r="C3961" s="38" t="s">
        <v>7307</v>
      </c>
      <c r="D3961" s="39">
        <v>45030</v>
      </c>
      <c r="E3961" s="40" t="s">
        <v>7308</v>
      </c>
      <c r="F3961" s="41">
        <v>-1030710</v>
      </c>
      <c r="G3961" s="40" t="s">
        <v>3749</v>
      </c>
      <c r="H3961" s="41">
        <v>-108225</v>
      </c>
      <c r="I3961" s="42">
        <f t="shared" si="244"/>
        <v>-98386.363636363632</v>
      </c>
      <c r="J3961" s="43">
        <v>45064</v>
      </c>
      <c r="K3961" s="44">
        <v>-937009</v>
      </c>
      <c r="L3961" s="45">
        <v>0.1075</v>
      </c>
      <c r="M3961" s="46">
        <f t="shared" si="245"/>
        <v>-100728.4675</v>
      </c>
      <c r="N3961" s="47">
        <f t="shared" si="246"/>
        <v>-2342.1038636363664</v>
      </c>
      <c r="O3961" s="48">
        <f t="shared" si="247"/>
        <v>-2529.4721727272758</v>
      </c>
      <c r="P3961" s="49"/>
      <c r="Q3961" s="49"/>
      <c r="R3961" s="50"/>
    </row>
    <row r="3962" spans="1:18" ht="39.6" customHeight="1" x14ac:dyDescent="0.25">
      <c r="A3962" s="51">
        <v>3959</v>
      </c>
      <c r="B3962" s="37" t="s">
        <v>7309</v>
      </c>
      <c r="C3962" s="38" t="s">
        <v>7310</v>
      </c>
      <c r="D3962" s="39">
        <v>45030</v>
      </c>
      <c r="E3962" s="40" t="s">
        <v>28</v>
      </c>
      <c r="F3962" s="41">
        <v>2606120</v>
      </c>
      <c r="G3962" s="40" t="s">
        <v>3749</v>
      </c>
      <c r="H3962" s="41">
        <v>273643</v>
      </c>
      <c r="I3962" s="42">
        <f t="shared" si="244"/>
        <v>248766.36363636362</v>
      </c>
      <c r="J3962" s="43">
        <v>45064</v>
      </c>
      <c r="K3962" s="44">
        <v>2369200</v>
      </c>
      <c r="L3962" s="45">
        <v>0.1075</v>
      </c>
      <c r="M3962" s="46">
        <f t="shared" si="245"/>
        <v>254689</v>
      </c>
      <c r="N3962" s="47">
        <f t="shared" si="246"/>
        <v>5922.6363636363822</v>
      </c>
      <c r="O3962" s="48">
        <f t="shared" si="247"/>
        <v>6396.4472727272932</v>
      </c>
      <c r="P3962" s="49"/>
      <c r="Q3962" s="49"/>
      <c r="R3962" s="50"/>
    </row>
    <row r="3963" spans="1:18" x14ac:dyDescent="0.25">
      <c r="A3963" s="51">
        <v>3960</v>
      </c>
      <c r="B3963" s="52"/>
      <c r="C3963" s="38" t="s">
        <v>7311</v>
      </c>
      <c r="D3963" s="39">
        <v>45027</v>
      </c>
      <c r="E3963" s="40" t="s">
        <v>28</v>
      </c>
      <c r="F3963" s="41">
        <v>1572395</v>
      </c>
      <c r="G3963" s="40" t="s">
        <v>3749</v>
      </c>
      <c r="H3963" s="41">
        <v>165101</v>
      </c>
      <c r="I3963" s="42">
        <f t="shared" si="244"/>
        <v>150091.81818181818</v>
      </c>
      <c r="J3963" s="43">
        <v>45064</v>
      </c>
      <c r="K3963" s="44">
        <v>1429450</v>
      </c>
      <c r="L3963" s="45">
        <v>0.1075</v>
      </c>
      <c r="M3963" s="46">
        <f t="shared" si="245"/>
        <v>153665.875</v>
      </c>
      <c r="N3963" s="47">
        <f t="shared" si="246"/>
        <v>3574.0568181818235</v>
      </c>
      <c r="O3963" s="48">
        <f t="shared" si="247"/>
        <v>3859.9813636363697</v>
      </c>
      <c r="P3963" s="49"/>
      <c r="Q3963" s="49"/>
      <c r="R3963" s="50"/>
    </row>
    <row r="3964" spans="1:18" x14ac:dyDescent="0.25">
      <c r="A3964" s="51">
        <v>3961</v>
      </c>
      <c r="B3964" s="52"/>
      <c r="C3964" s="38" t="s">
        <v>7312</v>
      </c>
      <c r="D3964" s="39">
        <v>45019</v>
      </c>
      <c r="E3964" s="40" t="s">
        <v>33</v>
      </c>
      <c r="F3964" s="41">
        <v>1402124</v>
      </c>
      <c r="G3964" s="40" t="s">
        <v>3749</v>
      </c>
      <c r="H3964" s="41">
        <v>147223</v>
      </c>
      <c r="I3964" s="42">
        <f t="shared" si="244"/>
        <v>133839.09090909091</v>
      </c>
      <c r="J3964" s="43">
        <v>45064</v>
      </c>
      <c r="K3964" s="44">
        <v>1274658</v>
      </c>
      <c r="L3964" s="45">
        <v>0.1075</v>
      </c>
      <c r="M3964" s="46">
        <f t="shared" si="245"/>
        <v>137025.73499999999</v>
      </c>
      <c r="N3964" s="47">
        <f t="shared" si="246"/>
        <v>3186.6440909090743</v>
      </c>
      <c r="O3964" s="48">
        <f t="shared" si="247"/>
        <v>3441.5756181818006</v>
      </c>
      <c r="P3964" s="49"/>
      <c r="Q3964" s="49"/>
      <c r="R3964" s="50"/>
    </row>
    <row r="3965" spans="1:18" x14ac:dyDescent="0.25">
      <c r="A3965" s="51">
        <v>3962</v>
      </c>
      <c r="B3965" s="52"/>
      <c r="C3965" s="38" t="s">
        <v>7313</v>
      </c>
      <c r="D3965" s="39">
        <v>45022</v>
      </c>
      <c r="E3965" s="40" t="s">
        <v>33</v>
      </c>
      <c r="F3965" s="41">
        <v>1211612</v>
      </c>
      <c r="G3965" s="40" t="s">
        <v>3749</v>
      </c>
      <c r="H3965" s="41">
        <v>127219</v>
      </c>
      <c r="I3965" s="42">
        <f t="shared" si="244"/>
        <v>115653.63636363635</v>
      </c>
      <c r="J3965" s="43">
        <v>45064</v>
      </c>
      <c r="K3965" s="44">
        <v>1101465</v>
      </c>
      <c r="L3965" s="45">
        <v>0.1075</v>
      </c>
      <c r="M3965" s="46">
        <f t="shared" si="245"/>
        <v>118407.4875</v>
      </c>
      <c r="N3965" s="47">
        <f t="shared" si="246"/>
        <v>2753.8511363636499</v>
      </c>
      <c r="O3965" s="48">
        <f t="shared" si="247"/>
        <v>2974.1592272727421</v>
      </c>
      <c r="P3965" s="49"/>
      <c r="Q3965" s="49"/>
      <c r="R3965" s="50"/>
    </row>
    <row r="3966" spans="1:18" x14ac:dyDescent="0.25">
      <c r="A3966" s="51">
        <v>3963</v>
      </c>
      <c r="B3966" s="53"/>
      <c r="C3966" s="38" t="s">
        <v>7314</v>
      </c>
      <c r="D3966" s="39">
        <v>45043</v>
      </c>
      <c r="E3966" s="40" t="s">
        <v>28</v>
      </c>
      <c r="F3966" s="41">
        <v>2439910</v>
      </c>
      <c r="G3966" s="40" t="s">
        <v>3749</v>
      </c>
      <c r="H3966" s="41">
        <v>256191</v>
      </c>
      <c r="I3966" s="42">
        <f t="shared" si="244"/>
        <v>232900.90909090906</v>
      </c>
      <c r="J3966" s="43">
        <v>45064</v>
      </c>
      <c r="K3966" s="44">
        <v>2218100</v>
      </c>
      <c r="L3966" s="45">
        <v>0.1075</v>
      </c>
      <c r="M3966" s="46">
        <f t="shared" si="245"/>
        <v>238445.75</v>
      </c>
      <c r="N3966" s="47">
        <f t="shared" si="246"/>
        <v>5544.8409090909408</v>
      </c>
      <c r="O3966" s="48">
        <f t="shared" si="247"/>
        <v>5988.4281818182162</v>
      </c>
      <c r="P3966" s="49"/>
      <c r="Q3966" s="49"/>
      <c r="R3966" s="50"/>
    </row>
    <row r="3967" spans="1:18" x14ac:dyDescent="0.25">
      <c r="A3967" s="51">
        <v>3964</v>
      </c>
      <c r="B3967" s="37" t="s">
        <v>7315</v>
      </c>
      <c r="C3967" s="38">
        <v>826</v>
      </c>
      <c r="D3967" s="39">
        <v>45028</v>
      </c>
      <c r="E3967" s="40" t="s">
        <v>7316</v>
      </c>
      <c r="F3967" s="41">
        <v>-638490</v>
      </c>
      <c r="G3967" s="40" t="s">
        <v>3749</v>
      </c>
      <c r="H3967" s="41">
        <v>-67042</v>
      </c>
      <c r="I3967" s="42">
        <f t="shared" si="244"/>
        <v>-60947.272727272721</v>
      </c>
      <c r="J3967" s="43">
        <v>45064</v>
      </c>
      <c r="K3967" s="44">
        <v>-580445</v>
      </c>
      <c r="L3967" s="45">
        <v>0.1075</v>
      </c>
      <c r="M3967" s="46">
        <f t="shared" si="245"/>
        <v>-62397.837500000001</v>
      </c>
      <c r="N3967" s="47">
        <f t="shared" si="246"/>
        <v>-1450.5647727272808</v>
      </c>
      <c r="O3967" s="48">
        <f t="shared" si="247"/>
        <v>-1566.6099545454633</v>
      </c>
      <c r="P3967" s="49"/>
      <c r="Q3967" s="49"/>
      <c r="R3967" s="50"/>
    </row>
    <row r="3968" spans="1:18" x14ac:dyDescent="0.25">
      <c r="A3968" s="51">
        <v>3965</v>
      </c>
      <c r="B3968" s="53"/>
      <c r="C3968" s="38">
        <v>950</v>
      </c>
      <c r="D3968" s="39">
        <v>45043</v>
      </c>
      <c r="E3968" s="40" t="s">
        <v>7317</v>
      </c>
      <c r="F3968" s="41">
        <v>-499125</v>
      </c>
      <c r="G3968" s="40" t="s">
        <v>3749</v>
      </c>
      <c r="H3968" s="41">
        <v>-52408</v>
      </c>
      <c r="I3968" s="42">
        <f t="shared" si="244"/>
        <v>-47643.63636363636</v>
      </c>
      <c r="J3968" s="43">
        <v>45064</v>
      </c>
      <c r="K3968" s="44">
        <v>-453750</v>
      </c>
      <c r="L3968" s="45">
        <v>0.1075</v>
      </c>
      <c r="M3968" s="46">
        <f t="shared" si="245"/>
        <v>-48778.125</v>
      </c>
      <c r="N3968" s="47">
        <f t="shared" si="246"/>
        <v>-1134.4886363636397</v>
      </c>
      <c r="O3968" s="48">
        <f t="shared" si="247"/>
        <v>-1225.247727272731</v>
      </c>
      <c r="P3968" s="49"/>
      <c r="Q3968" s="49"/>
      <c r="R3968" s="50"/>
    </row>
    <row r="3969" spans="1:18" ht="39.6" customHeight="1" x14ac:dyDescent="0.25">
      <c r="A3969" s="51">
        <v>3966</v>
      </c>
      <c r="B3969" s="37" t="s">
        <v>7318</v>
      </c>
      <c r="C3969" s="38" t="s">
        <v>7319</v>
      </c>
      <c r="D3969" s="39">
        <v>45043</v>
      </c>
      <c r="E3969" s="40" t="s">
        <v>28</v>
      </c>
      <c r="F3969" s="41">
        <v>2874793</v>
      </c>
      <c r="G3969" s="40" t="s">
        <v>3749</v>
      </c>
      <c r="H3969" s="41">
        <v>301853</v>
      </c>
      <c r="I3969" s="42">
        <f t="shared" si="244"/>
        <v>274411.81818181818</v>
      </c>
      <c r="J3969" s="43">
        <v>45064</v>
      </c>
      <c r="K3969" s="44">
        <v>2613448</v>
      </c>
      <c r="L3969" s="45">
        <v>0.1075</v>
      </c>
      <c r="M3969" s="46">
        <f t="shared" si="245"/>
        <v>280945.65999999997</v>
      </c>
      <c r="N3969" s="47">
        <f t="shared" si="246"/>
        <v>6533.8418181817979</v>
      </c>
      <c r="O3969" s="48">
        <f t="shared" si="247"/>
        <v>7056.5491636363422</v>
      </c>
      <c r="P3969" s="49"/>
      <c r="Q3969" s="49"/>
      <c r="R3969" s="50"/>
    </row>
    <row r="3970" spans="1:18" x14ac:dyDescent="0.25">
      <c r="A3970" s="51">
        <v>3967</v>
      </c>
      <c r="B3970" s="52"/>
      <c r="C3970" s="38" t="s">
        <v>7320</v>
      </c>
      <c r="D3970" s="39">
        <v>45035</v>
      </c>
      <c r="E3970" s="40" t="s">
        <v>56</v>
      </c>
      <c r="F3970" s="41">
        <v>977306</v>
      </c>
      <c r="G3970" s="40" t="s">
        <v>3749</v>
      </c>
      <c r="H3970" s="41">
        <v>102617</v>
      </c>
      <c r="I3970" s="42">
        <f t="shared" si="244"/>
        <v>93288.181818181809</v>
      </c>
      <c r="J3970" s="43">
        <v>45064</v>
      </c>
      <c r="K3970" s="44">
        <v>888460</v>
      </c>
      <c r="L3970" s="45">
        <v>0.1075</v>
      </c>
      <c r="M3970" s="46">
        <f t="shared" si="245"/>
        <v>95509.45</v>
      </c>
      <c r="N3970" s="47">
        <f t="shared" si="246"/>
        <v>2221.2681818181882</v>
      </c>
      <c r="O3970" s="48">
        <f t="shared" si="247"/>
        <v>2398.9696363636435</v>
      </c>
      <c r="P3970" s="49"/>
      <c r="Q3970" s="49"/>
      <c r="R3970" s="50"/>
    </row>
    <row r="3971" spans="1:18" x14ac:dyDescent="0.25">
      <c r="A3971" s="51">
        <v>3968</v>
      </c>
      <c r="B3971" s="52"/>
      <c r="C3971" s="38" t="s">
        <v>7321</v>
      </c>
      <c r="D3971" s="39">
        <v>45020</v>
      </c>
      <c r="E3971" s="40" t="s">
        <v>28</v>
      </c>
      <c r="F3971" s="41">
        <v>1221638</v>
      </c>
      <c r="G3971" s="40" t="s">
        <v>3749</v>
      </c>
      <c r="H3971" s="41">
        <v>128272</v>
      </c>
      <c r="I3971" s="42">
        <f t="shared" si="244"/>
        <v>116610.90909090909</v>
      </c>
      <c r="J3971" s="43">
        <v>45064</v>
      </c>
      <c r="K3971" s="44">
        <v>1110580</v>
      </c>
      <c r="L3971" s="45">
        <v>0.1075</v>
      </c>
      <c r="M3971" s="46">
        <f t="shared" si="245"/>
        <v>119387.34999999999</v>
      </c>
      <c r="N3971" s="47">
        <f t="shared" si="246"/>
        <v>2776.440909090903</v>
      </c>
      <c r="O3971" s="48">
        <f t="shared" si="247"/>
        <v>2998.5561818181754</v>
      </c>
      <c r="P3971" s="49"/>
      <c r="Q3971" s="49"/>
      <c r="R3971" s="50"/>
    </row>
    <row r="3972" spans="1:18" x14ac:dyDescent="0.25">
      <c r="A3972" s="51">
        <v>3969</v>
      </c>
      <c r="B3972" s="53"/>
      <c r="C3972" s="38" t="s">
        <v>7322</v>
      </c>
      <c r="D3972" s="39">
        <v>45034</v>
      </c>
      <c r="E3972" s="40" t="s">
        <v>803</v>
      </c>
      <c r="F3972" s="41">
        <v>796788</v>
      </c>
      <c r="G3972" s="40" t="s">
        <v>3749</v>
      </c>
      <c r="H3972" s="41">
        <v>83663</v>
      </c>
      <c r="I3972" s="42">
        <f t="shared" ref="I3972:I4035" si="248">H3972/1.1</f>
        <v>76057.272727272721</v>
      </c>
      <c r="J3972" s="43">
        <v>45064</v>
      </c>
      <c r="K3972" s="44">
        <v>724353</v>
      </c>
      <c r="L3972" s="45">
        <v>0.1075</v>
      </c>
      <c r="M3972" s="46">
        <f t="shared" ref="M3972:M4035" si="249">K3972*L3972</f>
        <v>77867.947499999995</v>
      </c>
      <c r="N3972" s="47">
        <f t="shared" ref="N3972:N4035" si="250">M3972-I3972</f>
        <v>1810.6747727272741</v>
      </c>
      <c r="O3972" s="48">
        <f t="shared" ref="O3972:O4035" si="251">N3972*1.08</f>
        <v>1955.5287545454562</v>
      </c>
      <c r="P3972" s="49"/>
      <c r="Q3972" s="49"/>
      <c r="R3972" s="50"/>
    </row>
    <row r="3973" spans="1:18" x14ac:dyDescent="0.25">
      <c r="A3973" s="51">
        <v>3970</v>
      </c>
      <c r="B3973" s="54" t="s">
        <v>7323</v>
      </c>
      <c r="C3973" s="38">
        <v>1113</v>
      </c>
      <c r="D3973" s="39">
        <v>45034</v>
      </c>
      <c r="E3973" s="40" t="s">
        <v>7324</v>
      </c>
      <c r="F3973" s="41">
        <v>-497869</v>
      </c>
      <c r="G3973" s="40" t="s">
        <v>3749</v>
      </c>
      <c r="H3973" s="41">
        <v>-52276</v>
      </c>
      <c r="I3973" s="42">
        <f t="shared" si="248"/>
        <v>-47523.63636363636</v>
      </c>
      <c r="J3973" s="43">
        <v>45064</v>
      </c>
      <c r="K3973" s="44">
        <v>-452608</v>
      </c>
      <c r="L3973" s="45">
        <v>0.1075</v>
      </c>
      <c r="M3973" s="46">
        <f t="shared" si="249"/>
        <v>-48655.360000000001</v>
      </c>
      <c r="N3973" s="47">
        <f t="shared" si="250"/>
        <v>-1131.7236363636403</v>
      </c>
      <c r="O3973" s="48">
        <f t="shared" si="251"/>
        <v>-1222.2615272727317</v>
      </c>
      <c r="P3973" s="49"/>
      <c r="Q3973" s="49"/>
      <c r="R3973" s="50"/>
    </row>
    <row r="3974" spans="1:18" ht="39.6" customHeight="1" x14ac:dyDescent="0.25">
      <c r="A3974" s="51">
        <v>3971</v>
      </c>
      <c r="B3974" s="37" t="s">
        <v>7325</v>
      </c>
      <c r="C3974" s="38" t="s">
        <v>7326</v>
      </c>
      <c r="D3974" s="39">
        <v>45020</v>
      </c>
      <c r="E3974" s="40" t="s">
        <v>28</v>
      </c>
      <c r="F3974" s="41">
        <v>3339105</v>
      </c>
      <c r="G3974" s="40" t="s">
        <v>3749</v>
      </c>
      <c r="H3974" s="41">
        <v>350606</v>
      </c>
      <c r="I3974" s="42">
        <f t="shared" si="248"/>
        <v>318732.72727272724</v>
      </c>
      <c r="J3974" s="43">
        <v>45064</v>
      </c>
      <c r="K3974" s="44">
        <v>3035550</v>
      </c>
      <c r="L3974" s="45">
        <v>0.1075</v>
      </c>
      <c r="M3974" s="46">
        <f t="shared" si="249"/>
        <v>326321.625</v>
      </c>
      <c r="N3974" s="47">
        <f t="shared" si="250"/>
        <v>7588.8977272727643</v>
      </c>
      <c r="O3974" s="48">
        <f t="shared" si="251"/>
        <v>8196.0095454545863</v>
      </c>
      <c r="P3974" s="49"/>
      <c r="Q3974" s="49"/>
      <c r="R3974" s="50"/>
    </row>
    <row r="3975" spans="1:18" x14ac:dyDescent="0.25">
      <c r="A3975" s="51">
        <v>3972</v>
      </c>
      <c r="B3975" s="52"/>
      <c r="C3975" s="38" t="s">
        <v>7327</v>
      </c>
      <c r="D3975" s="39">
        <v>45041</v>
      </c>
      <c r="E3975" s="40" t="s">
        <v>28</v>
      </c>
      <c r="F3975" s="41">
        <v>7166852</v>
      </c>
      <c r="G3975" s="40" t="s">
        <v>3749</v>
      </c>
      <c r="H3975" s="41">
        <v>752520</v>
      </c>
      <c r="I3975" s="42">
        <f t="shared" si="248"/>
        <v>684109.09090909082</v>
      </c>
      <c r="J3975" s="43">
        <v>45064</v>
      </c>
      <c r="K3975" s="44">
        <v>6515320</v>
      </c>
      <c r="L3975" s="45">
        <v>0.1075</v>
      </c>
      <c r="M3975" s="46">
        <f t="shared" si="249"/>
        <v>700396.9</v>
      </c>
      <c r="N3975" s="47">
        <f t="shared" si="250"/>
        <v>16287.809090909199</v>
      </c>
      <c r="O3975" s="48">
        <f t="shared" si="251"/>
        <v>17590.833818181934</v>
      </c>
      <c r="P3975" s="49"/>
      <c r="Q3975" s="49"/>
      <c r="R3975" s="50"/>
    </row>
    <row r="3976" spans="1:18" x14ac:dyDescent="0.25">
      <c r="A3976" s="51">
        <v>3973</v>
      </c>
      <c r="B3976" s="53"/>
      <c r="C3976" s="38" t="s">
        <v>7328</v>
      </c>
      <c r="D3976" s="39">
        <v>45034</v>
      </c>
      <c r="E3976" s="40" t="s">
        <v>28</v>
      </c>
      <c r="F3976" s="41">
        <v>3094773</v>
      </c>
      <c r="G3976" s="40" t="s">
        <v>3749</v>
      </c>
      <c r="H3976" s="41">
        <v>324951</v>
      </c>
      <c r="I3976" s="42">
        <f t="shared" si="248"/>
        <v>295410</v>
      </c>
      <c r="J3976" s="43">
        <v>45064</v>
      </c>
      <c r="K3976" s="44">
        <v>2813430</v>
      </c>
      <c r="L3976" s="45">
        <v>0.1075</v>
      </c>
      <c r="M3976" s="46">
        <f t="shared" si="249"/>
        <v>302443.72499999998</v>
      </c>
      <c r="N3976" s="47">
        <f t="shared" si="250"/>
        <v>7033.7249999999767</v>
      </c>
      <c r="O3976" s="48">
        <f t="shared" si="251"/>
        <v>7596.4229999999752</v>
      </c>
      <c r="P3976" s="49"/>
      <c r="Q3976" s="49"/>
      <c r="R3976" s="50"/>
    </row>
    <row r="3977" spans="1:18" x14ac:dyDescent="0.25">
      <c r="A3977" s="51">
        <v>3974</v>
      </c>
      <c r="B3977" s="54" t="s">
        <v>7329</v>
      </c>
      <c r="C3977" s="38">
        <v>294</v>
      </c>
      <c r="D3977" s="39">
        <v>45038</v>
      </c>
      <c r="E3977" s="40" t="s">
        <v>7330</v>
      </c>
      <c r="F3977" s="41">
        <v>-598950</v>
      </c>
      <c r="G3977" s="40" t="s">
        <v>3749</v>
      </c>
      <c r="H3977" s="41">
        <v>-62890</v>
      </c>
      <c r="I3977" s="42">
        <f t="shared" si="248"/>
        <v>-57172.727272727265</v>
      </c>
      <c r="J3977" s="43">
        <v>45064</v>
      </c>
      <c r="K3977" s="44">
        <v>-544500</v>
      </c>
      <c r="L3977" s="45">
        <v>0.1075</v>
      </c>
      <c r="M3977" s="46">
        <f t="shared" si="249"/>
        <v>-58533.75</v>
      </c>
      <c r="N3977" s="47">
        <f t="shared" si="250"/>
        <v>-1361.0227272727352</v>
      </c>
      <c r="O3977" s="48">
        <f t="shared" si="251"/>
        <v>-1469.9045454545542</v>
      </c>
      <c r="P3977" s="49"/>
      <c r="Q3977" s="49"/>
      <c r="R3977" s="50"/>
    </row>
    <row r="3978" spans="1:18" ht="26.45" customHeight="1" x14ac:dyDescent="0.25">
      <c r="A3978" s="51">
        <v>3975</v>
      </c>
      <c r="B3978" s="37" t="s">
        <v>7331</v>
      </c>
      <c r="C3978" s="38" t="s">
        <v>7332</v>
      </c>
      <c r="D3978" s="39">
        <v>45023</v>
      </c>
      <c r="E3978" s="40" t="s">
        <v>56</v>
      </c>
      <c r="F3978" s="41">
        <v>3083366</v>
      </c>
      <c r="G3978" s="40" t="s">
        <v>3749</v>
      </c>
      <c r="H3978" s="41">
        <v>323754</v>
      </c>
      <c r="I3978" s="42">
        <f t="shared" si="248"/>
        <v>294321.81818181818</v>
      </c>
      <c r="J3978" s="43">
        <v>45064</v>
      </c>
      <c r="K3978" s="44">
        <v>2803060</v>
      </c>
      <c r="L3978" s="45">
        <v>0.1075</v>
      </c>
      <c r="M3978" s="46">
        <f t="shared" si="249"/>
        <v>301328.95</v>
      </c>
      <c r="N3978" s="47">
        <f t="shared" si="250"/>
        <v>7007.1318181818351</v>
      </c>
      <c r="O3978" s="48">
        <f t="shared" si="251"/>
        <v>7567.7023636363829</v>
      </c>
      <c r="P3978" s="49"/>
      <c r="Q3978" s="49"/>
      <c r="R3978" s="50"/>
    </row>
    <row r="3979" spans="1:18" x14ac:dyDescent="0.25">
      <c r="A3979" s="51">
        <v>3976</v>
      </c>
      <c r="B3979" s="52"/>
      <c r="C3979" s="38" t="s">
        <v>7333</v>
      </c>
      <c r="D3979" s="39">
        <v>45042</v>
      </c>
      <c r="E3979" s="40" t="s">
        <v>56</v>
      </c>
      <c r="F3979" s="41">
        <v>1908170</v>
      </c>
      <c r="G3979" s="40" t="s">
        <v>3749</v>
      </c>
      <c r="H3979" s="41">
        <v>200358</v>
      </c>
      <c r="I3979" s="42">
        <f t="shared" si="248"/>
        <v>182143.63636363635</v>
      </c>
      <c r="J3979" s="43">
        <v>45064</v>
      </c>
      <c r="K3979" s="44">
        <v>1734700</v>
      </c>
      <c r="L3979" s="45">
        <v>0.1075</v>
      </c>
      <c r="M3979" s="46">
        <f t="shared" si="249"/>
        <v>186480.25</v>
      </c>
      <c r="N3979" s="47">
        <f t="shared" si="250"/>
        <v>4336.6136363636469</v>
      </c>
      <c r="O3979" s="48">
        <f t="shared" si="251"/>
        <v>4683.5427272727393</v>
      </c>
      <c r="P3979" s="49"/>
      <c r="Q3979" s="49"/>
      <c r="R3979" s="50"/>
    </row>
    <row r="3980" spans="1:18" x14ac:dyDescent="0.25">
      <c r="A3980" s="51">
        <v>3977</v>
      </c>
      <c r="B3980" s="53"/>
      <c r="C3980" s="38" t="s">
        <v>7334</v>
      </c>
      <c r="D3980" s="39">
        <v>45033</v>
      </c>
      <c r="E3980" s="40" t="s">
        <v>56</v>
      </c>
      <c r="F3980" s="41">
        <v>1695518</v>
      </c>
      <c r="G3980" s="40" t="s">
        <v>3749</v>
      </c>
      <c r="H3980" s="41">
        <v>178029</v>
      </c>
      <c r="I3980" s="42">
        <f t="shared" si="248"/>
        <v>161844.54545454544</v>
      </c>
      <c r="J3980" s="43">
        <v>45064</v>
      </c>
      <c r="K3980" s="44">
        <v>1541380</v>
      </c>
      <c r="L3980" s="45">
        <v>0.1075</v>
      </c>
      <c r="M3980" s="46">
        <f t="shared" si="249"/>
        <v>165698.35</v>
      </c>
      <c r="N3980" s="47">
        <f t="shared" si="250"/>
        <v>3853.8045454545645</v>
      </c>
      <c r="O3980" s="48">
        <f t="shared" si="251"/>
        <v>4162.10890909093</v>
      </c>
      <c r="P3980" s="49"/>
      <c r="Q3980" s="49"/>
      <c r="R3980" s="50"/>
    </row>
    <row r="3981" spans="1:18" ht="26.45" customHeight="1" x14ac:dyDescent="0.25">
      <c r="A3981" s="51">
        <v>3978</v>
      </c>
      <c r="B3981" s="37" t="s">
        <v>7335</v>
      </c>
      <c r="C3981" s="38" t="s">
        <v>7336</v>
      </c>
      <c r="D3981" s="39">
        <v>45034</v>
      </c>
      <c r="E3981" s="40" t="s">
        <v>56</v>
      </c>
      <c r="F3981" s="41">
        <v>2621988</v>
      </c>
      <c r="G3981" s="40" t="s">
        <v>3749</v>
      </c>
      <c r="H3981" s="41">
        <v>275309</v>
      </c>
      <c r="I3981" s="42">
        <f t="shared" si="248"/>
        <v>250280.90909090906</v>
      </c>
      <c r="J3981" s="43">
        <v>45064</v>
      </c>
      <c r="K3981" s="44">
        <v>2383625</v>
      </c>
      <c r="L3981" s="45">
        <v>0.1075</v>
      </c>
      <c r="M3981" s="46">
        <f t="shared" si="249"/>
        <v>256239.6875</v>
      </c>
      <c r="N3981" s="47">
        <f t="shared" si="250"/>
        <v>5958.7784090909408</v>
      </c>
      <c r="O3981" s="48">
        <f t="shared" si="251"/>
        <v>6435.4806818182169</v>
      </c>
      <c r="P3981" s="49"/>
      <c r="Q3981" s="49"/>
      <c r="R3981" s="50"/>
    </row>
    <row r="3982" spans="1:18" x14ac:dyDescent="0.25">
      <c r="A3982" s="51">
        <v>3979</v>
      </c>
      <c r="B3982" s="52"/>
      <c r="C3982" s="38" t="s">
        <v>7337</v>
      </c>
      <c r="D3982" s="39">
        <v>45041</v>
      </c>
      <c r="E3982" s="40" t="s">
        <v>56</v>
      </c>
      <c r="F3982" s="41">
        <v>1691124</v>
      </c>
      <c r="G3982" s="40" t="s">
        <v>3749</v>
      </c>
      <c r="H3982" s="41">
        <v>177568</v>
      </c>
      <c r="I3982" s="42">
        <f t="shared" si="248"/>
        <v>161425.45454545453</v>
      </c>
      <c r="J3982" s="43">
        <v>45064</v>
      </c>
      <c r="K3982" s="44">
        <v>1537385</v>
      </c>
      <c r="L3982" s="45">
        <v>0.1075</v>
      </c>
      <c r="M3982" s="46">
        <f t="shared" si="249"/>
        <v>165268.88750000001</v>
      </c>
      <c r="N3982" s="47">
        <f t="shared" si="250"/>
        <v>3843.4329545454821</v>
      </c>
      <c r="O3982" s="48">
        <f t="shared" si="251"/>
        <v>4150.9075909091207</v>
      </c>
      <c r="P3982" s="49"/>
      <c r="Q3982" s="49"/>
      <c r="R3982" s="50"/>
    </row>
    <row r="3983" spans="1:18" x14ac:dyDescent="0.25">
      <c r="A3983" s="51">
        <v>3980</v>
      </c>
      <c r="B3983" s="53"/>
      <c r="C3983" s="38" t="s">
        <v>7338</v>
      </c>
      <c r="D3983" s="39">
        <v>45020</v>
      </c>
      <c r="E3983" s="40" t="s">
        <v>56</v>
      </c>
      <c r="F3983" s="41">
        <v>2179689</v>
      </c>
      <c r="G3983" s="40" t="s">
        <v>3749</v>
      </c>
      <c r="H3983" s="41">
        <v>228867</v>
      </c>
      <c r="I3983" s="42">
        <f t="shared" si="248"/>
        <v>208060.90909090909</v>
      </c>
      <c r="J3983" s="43">
        <v>45064</v>
      </c>
      <c r="K3983" s="44">
        <v>1981535</v>
      </c>
      <c r="L3983" s="45">
        <v>0.1075</v>
      </c>
      <c r="M3983" s="46">
        <f t="shared" si="249"/>
        <v>213015.01249999998</v>
      </c>
      <c r="N3983" s="47">
        <f t="shared" si="250"/>
        <v>4954.1034090908943</v>
      </c>
      <c r="O3983" s="48">
        <f t="shared" si="251"/>
        <v>5350.431681818166</v>
      </c>
      <c r="P3983" s="49"/>
      <c r="Q3983" s="49"/>
      <c r="R3983" s="50"/>
    </row>
    <row r="3984" spans="1:18" x14ac:dyDescent="0.25">
      <c r="A3984" s="51">
        <v>3981</v>
      </c>
      <c r="B3984" s="37" t="s">
        <v>7339</v>
      </c>
      <c r="C3984" s="38" t="s">
        <v>7340</v>
      </c>
      <c r="D3984" s="39">
        <v>45028</v>
      </c>
      <c r="E3984" s="40" t="s">
        <v>803</v>
      </c>
      <c r="F3984" s="41">
        <v>1615482</v>
      </c>
      <c r="G3984" s="40" t="s">
        <v>3749</v>
      </c>
      <c r="H3984" s="41">
        <v>169626</v>
      </c>
      <c r="I3984" s="42">
        <f t="shared" si="248"/>
        <v>154205.45454545453</v>
      </c>
      <c r="J3984" s="43">
        <v>45064</v>
      </c>
      <c r="K3984" s="44">
        <v>1468620</v>
      </c>
      <c r="L3984" s="45">
        <v>0.1075</v>
      </c>
      <c r="M3984" s="46">
        <f t="shared" si="249"/>
        <v>157876.65</v>
      </c>
      <c r="N3984" s="47">
        <f t="shared" si="250"/>
        <v>3671.1954545454646</v>
      </c>
      <c r="O3984" s="48">
        <f t="shared" si="251"/>
        <v>3964.8910909091019</v>
      </c>
      <c r="P3984" s="49"/>
      <c r="Q3984" s="49"/>
      <c r="R3984" s="50"/>
    </row>
    <row r="3985" spans="1:18" x14ac:dyDescent="0.25">
      <c r="A3985" s="51">
        <v>3982</v>
      </c>
      <c r="B3985" s="53"/>
      <c r="C3985" s="38" t="s">
        <v>7341</v>
      </c>
      <c r="D3985" s="39">
        <v>45022</v>
      </c>
      <c r="E3985" s="40" t="s">
        <v>803</v>
      </c>
      <c r="F3985" s="41">
        <v>4452602</v>
      </c>
      <c r="G3985" s="40" t="s">
        <v>3749</v>
      </c>
      <c r="H3985" s="41">
        <v>467523</v>
      </c>
      <c r="I3985" s="42">
        <f t="shared" si="248"/>
        <v>425020.90909090906</v>
      </c>
      <c r="J3985" s="43">
        <v>45064</v>
      </c>
      <c r="K3985" s="44">
        <v>4047820</v>
      </c>
      <c r="L3985" s="45">
        <v>0.1075</v>
      </c>
      <c r="M3985" s="46">
        <f t="shared" si="249"/>
        <v>435140.64999999997</v>
      </c>
      <c r="N3985" s="47">
        <f t="shared" si="250"/>
        <v>10119.740909090906</v>
      </c>
      <c r="O3985" s="48">
        <f t="shared" si="251"/>
        <v>10929.320181818179</v>
      </c>
      <c r="P3985" s="49"/>
      <c r="Q3985" s="49"/>
      <c r="R3985" s="50"/>
    </row>
    <row r="3986" spans="1:18" ht="26.45" customHeight="1" x14ac:dyDescent="0.25">
      <c r="A3986" s="51">
        <v>3983</v>
      </c>
      <c r="B3986" s="37" t="s">
        <v>7342</v>
      </c>
      <c r="C3986" s="38" t="s">
        <v>7343</v>
      </c>
      <c r="D3986" s="39">
        <v>45021</v>
      </c>
      <c r="E3986" s="40" t="s">
        <v>56</v>
      </c>
      <c r="F3986" s="41">
        <v>1669553</v>
      </c>
      <c r="G3986" s="40" t="s">
        <v>3749</v>
      </c>
      <c r="H3986" s="41">
        <v>175303</v>
      </c>
      <c r="I3986" s="42">
        <f t="shared" si="248"/>
        <v>159366.36363636362</v>
      </c>
      <c r="J3986" s="43">
        <v>45064</v>
      </c>
      <c r="K3986" s="44">
        <v>1517775</v>
      </c>
      <c r="L3986" s="45">
        <v>0.1075</v>
      </c>
      <c r="M3986" s="46">
        <f t="shared" si="249"/>
        <v>163160.8125</v>
      </c>
      <c r="N3986" s="47">
        <f t="shared" si="250"/>
        <v>3794.4488636363822</v>
      </c>
      <c r="O3986" s="48">
        <f t="shared" si="251"/>
        <v>4098.0047727272931</v>
      </c>
      <c r="P3986" s="49"/>
      <c r="Q3986" s="49"/>
      <c r="R3986" s="50"/>
    </row>
    <row r="3987" spans="1:18" x14ac:dyDescent="0.25">
      <c r="A3987" s="51">
        <v>3984</v>
      </c>
      <c r="B3987" s="52"/>
      <c r="C3987" s="38" t="s">
        <v>7344</v>
      </c>
      <c r="D3987" s="39">
        <v>45037</v>
      </c>
      <c r="E3987" s="40" t="s">
        <v>28</v>
      </c>
      <c r="F3987" s="41">
        <v>2036040</v>
      </c>
      <c r="G3987" s="40" t="s">
        <v>3749</v>
      </c>
      <c r="H3987" s="41">
        <v>213784</v>
      </c>
      <c r="I3987" s="42">
        <f t="shared" si="248"/>
        <v>194349.09090909088</v>
      </c>
      <c r="J3987" s="43">
        <v>45064</v>
      </c>
      <c r="K3987" s="44">
        <v>1850945</v>
      </c>
      <c r="L3987" s="45">
        <v>0.1075</v>
      </c>
      <c r="M3987" s="46">
        <f t="shared" si="249"/>
        <v>198976.58749999999</v>
      </c>
      <c r="N3987" s="47">
        <f t="shared" si="250"/>
        <v>4627.4965909091115</v>
      </c>
      <c r="O3987" s="48">
        <f t="shared" si="251"/>
        <v>4997.696318181841</v>
      </c>
      <c r="P3987" s="49"/>
      <c r="Q3987" s="49"/>
      <c r="R3987" s="50"/>
    </row>
    <row r="3988" spans="1:18" x14ac:dyDescent="0.25">
      <c r="A3988" s="51">
        <v>3985</v>
      </c>
      <c r="B3988" s="52"/>
      <c r="C3988" s="38" t="s">
        <v>7345</v>
      </c>
      <c r="D3988" s="39">
        <v>45042</v>
      </c>
      <c r="E3988" s="40" t="s">
        <v>28</v>
      </c>
      <c r="F3988" s="41">
        <v>3094773</v>
      </c>
      <c r="G3988" s="40" t="s">
        <v>3749</v>
      </c>
      <c r="H3988" s="41">
        <v>324951</v>
      </c>
      <c r="I3988" s="42">
        <f t="shared" si="248"/>
        <v>295410</v>
      </c>
      <c r="J3988" s="43">
        <v>45064</v>
      </c>
      <c r="K3988" s="44">
        <v>2813430</v>
      </c>
      <c r="L3988" s="45">
        <v>0.1075</v>
      </c>
      <c r="M3988" s="46">
        <f t="shared" si="249"/>
        <v>302443.72499999998</v>
      </c>
      <c r="N3988" s="47">
        <f t="shared" si="250"/>
        <v>7033.7249999999767</v>
      </c>
      <c r="O3988" s="48">
        <f t="shared" si="251"/>
        <v>7596.4229999999752</v>
      </c>
      <c r="P3988" s="49"/>
      <c r="Q3988" s="49"/>
      <c r="R3988" s="50"/>
    </row>
    <row r="3989" spans="1:18" x14ac:dyDescent="0.25">
      <c r="A3989" s="51">
        <v>3986</v>
      </c>
      <c r="B3989" s="52"/>
      <c r="C3989" s="38" t="s">
        <v>7346</v>
      </c>
      <c r="D3989" s="39">
        <v>45035</v>
      </c>
      <c r="E3989" s="40" t="s">
        <v>28</v>
      </c>
      <c r="F3989" s="41">
        <v>1547387</v>
      </c>
      <c r="G3989" s="40" t="s">
        <v>3749</v>
      </c>
      <c r="H3989" s="41">
        <v>162476</v>
      </c>
      <c r="I3989" s="42">
        <f t="shared" si="248"/>
        <v>147705.45454545453</v>
      </c>
      <c r="J3989" s="43">
        <v>45064</v>
      </c>
      <c r="K3989" s="44">
        <v>1406715</v>
      </c>
      <c r="L3989" s="45">
        <v>0.1075</v>
      </c>
      <c r="M3989" s="46">
        <f t="shared" si="249"/>
        <v>151221.86249999999</v>
      </c>
      <c r="N3989" s="47">
        <f t="shared" si="250"/>
        <v>3516.4079545454588</v>
      </c>
      <c r="O3989" s="48">
        <f t="shared" si="251"/>
        <v>3797.7205909090958</v>
      </c>
      <c r="P3989" s="49"/>
      <c r="Q3989" s="49"/>
      <c r="R3989" s="50"/>
    </row>
    <row r="3990" spans="1:18" x14ac:dyDescent="0.25">
      <c r="A3990" s="51">
        <v>3987</v>
      </c>
      <c r="B3990" s="53"/>
      <c r="C3990" s="38" t="s">
        <v>7347</v>
      </c>
      <c r="D3990" s="39">
        <v>45042</v>
      </c>
      <c r="E3990" s="40" t="s">
        <v>28</v>
      </c>
      <c r="F3990" s="41">
        <v>977306</v>
      </c>
      <c r="G3990" s="40" t="s">
        <v>3749</v>
      </c>
      <c r="H3990" s="41">
        <v>102617</v>
      </c>
      <c r="I3990" s="42">
        <f t="shared" si="248"/>
        <v>93288.181818181809</v>
      </c>
      <c r="J3990" s="43">
        <v>45064</v>
      </c>
      <c r="K3990" s="44">
        <v>888460</v>
      </c>
      <c r="L3990" s="45">
        <v>0.1075</v>
      </c>
      <c r="M3990" s="46">
        <f t="shared" si="249"/>
        <v>95509.45</v>
      </c>
      <c r="N3990" s="47">
        <f t="shared" si="250"/>
        <v>2221.2681818181882</v>
      </c>
      <c r="O3990" s="48">
        <f t="shared" si="251"/>
        <v>2398.9696363636435</v>
      </c>
      <c r="P3990" s="49"/>
      <c r="Q3990" s="49"/>
      <c r="R3990" s="50"/>
    </row>
    <row r="3991" spans="1:18" x14ac:dyDescent="0.25">
      <c r="A3991" s="51">
        <v>3988</v>
      </c>
      <c r="B3991" s="54" t="s">
        <v>7348</v>
      </c>
      <c r="C3991" s="38">
        <v>407</v>
      </c>
      <c r="D3991" s="39">
        <v>45026</v>
      </c>
      <c r="E3991" s="40" t="s">
        <v>7349</v>
      </c>
      <c r="F3991" s="41">
        <v>-244328</v>
      </c>
      <c r="G3991" s="40" t="s">
        <v>3749</v>
      </c>
      <c r="H3991" s="41">
        <v>-25654</v>
      </c>
      <c r="I3991" s="42">
        <f t="shared" si="248"/>
        <v>-23321.81818181818</v>
      </c>
      <c r="J3991" s="43">
        <v>45064</v>
      </c>
      <c r="K3991" s="44">
        <v>-222116</v>
      </c>
      <c r="L3991" s="45">
        <v>0.1075</v>
      </c>
      <c r="M3991" s="46">
        <f t="shared" si="249"/>
        <v>-23877.47</v>
      </c>
      <c r="N3991" s="47">
        <f t="shared" si="250"/>
        <v>-555.651818181821</v>
      </c>
      <c r="O3991" s="48">
        <f t="shared" si="251"/>
        <v>-600.10396363636676</v>
      </c>
      <c r="P3991" s="49"/>
      <c r="Q3991" s="49"/>
      <c r="R3991" s="50"/>
    </row>
    <row r="3992" spans="1:18" ht="39.6" customHeight="1" x14ac:dyDescent="0.25">
      <c r="A3992" s="51">
        <v>3989</v>
      </c>
      <c r="B3992" s="37" t="s">
        <v>7350</v>
      </c>
      <c r="C3992" s="38" t="s">
        <v>7351</v>
      </c>
      <c r="D3992" s="39">
        <v>45021</v>
      </c>
      <c r="E3992" s="40" t="s">
        <v>28</v>
      </c>
      <c r="F3992" s="41">
        <v>3891107</v>
      </c>
      <c r="G3992" s="40" t="s">
        <v>3749</v>
      </c>
      <c r="H3992" s="41">
        <v>408566</v>
      </c>
      <c r="I3992" s="42">
        <f t="shared" si="248"/>
        <v>371423.63636363635</v>
      </c>
      <c r="J3992" s="43">
        <v>45064</v>
      </c>
      <c r="K3992" s="44">
        <v>3537370</v>
      </c>
      <c r="L3992" s="45">
        <v>0.1075</v>
      </c>
      <c r="M3992" s="46">
        <f t="shared" si="249"/>
        <v>380267.27499999997</v>
      </c>
      <c r="N3992" s="47">
        <f t="shared" si="250"/>
        <v>8843.638636363612</v>
      </c>
      <c r="O3992" s="48">
        <f t="shared" si="251"/>
        <v>9551.1297272727024</v>
      </c>
      <c r="P3992" s="49"/>
      <c r="Q3992" s="49"/>
      <c r="R3992" s="50"/>
    </row>
    <row r="3993" spans="1:18" x14ac:dyDescent="0.25">
      <c r="A3993" s="51">
        <v>3990</v>
      </c>
      <c r="B3993" s="52"/>
      <c r="C3993" s="38" t="s">
        <v>7352</v>
      </c>
      <c r="D3993" s="39">
        <v>45042</v>
      </c>
      <c r="E3993" s="40" t="s">
        <v>28</v>
      </c>
      <c r="F3993" s="41">
        <v>7293550</v>
      </c>
      <c r="G3993" s="40" t="s">
        <v>3749</v>
      </c>
      <c r="H3993" s="41">
        <v>765823</v>
      </c>
      <c r="I3993" s="42">
        <f t="shared" si="248"/>
        <v>696202.72727272718</v>
      </c>
      <c r="J3993" s="43">
        <v>45064</v>
      </c>
      <c r="K3993" s="44">
        <v>6630500</v>
      </c>
      <c r="L3993" s="45">
        <v>0.1075</v>
      </c>
      <c r="M3993" s="46">
        <f t="shared" si="249"/>
        <v>712778.75</v>
      </c>
      <c r="N3993" s="47">
        <f t="shared" si="250"/>
        <v>16576.022727272823</v>
      </c>
      <c r="O3993" s="48">
        <f t="shared" si="251"/>
        <v>17902.104545454651</v>
      </c>
      <c r="P3993" s="49"/>
      <c r="Q3993" s="49"/>
      <c r="R3993" s="50"/>
    </row>
    <row r="3994" spans="1:18" x14ac:dyDescent="0.25">
      <c r="A3994" s="51">
        <v>3991</v>
      </c>
      <c r="B3994" s="53"/>
      <c r="C3994" s="38" t="s">
        <v>7353</v>
      </c>
      <c r="D3994" s="39">
        <v>45035</v>
      </c>
      <c r="E3994" s="40" t="s">
        <v>28</v>
      </c>
      <c r="F3994" s="41">
        <v>3646775</v>
      </c>
      <c r="G3994" s="40" t="s">
        <v>3749</v>
      </c>
      <c r="H3994" s="41">
        <v>382911</v>
      </c>
      <c r="I3994" s="42">
        <f t="shared" si="248"/>
        <v>348100.90909090906</v>
      </c>
      <c r="J3994" s="43">
        <v>45064</v>
      </c>
      <c r="K3994" s="44">
        <v>3315250</v>
      </c>
      <c r="L3994" s="45">
        <v>0.1075</v>
      </c>
      <c r="M3994" s="46">
        <f t="shared" si="249"/>
        <v>356389.375</v>
      </c>
      <c r="N3994" s="47">
        <f t="shared" si="250"/>
        <v>8288.4659090909408</v>
      </c>
      <c r="O3994" s="48">
        <f t="shared" si="251"/>
        <v>8951.5431818182169</v>
      </c>
      <c r="P3994" s="49"/>
      <c r="Q3994" s="49"/>
      <c r="R3994" s="50"/>
    </row>
    <row r="3995" spans="1:18" x14ac:dyDescent="0.25">
      <c r="A3995" s="51">
        <v>3992</v>
      </c>
      <c r="B3995" s="37" t="s">
        <v>7354</v>
      </c>
      <c r="C3995" s="38" t="s">
        <v>7355</v>
      </c>
      <c r="D3995" s="39">
        <v>45044</v>
      </c>
      <c r="E3995" s="40" t="s">
        <v>7356</v>
      </c>
      <c r="F3995" s="41">
        <v>-152931</v>
      </c>
      <c r="G3995" s="40" t="s">
        <v>3749</v>
      </c>
      <c r="H3995" s="41">
        <v>-16058</v>
      </c>
      <c r="I3995" s="42">
        <f t="shared" si="248"/>
        <v>-14598.181818181816</v>
      </c>
      <c r="J3995" s="43">
        <v>45064</v>
      </c>
      <c r="K3995" s="44">
        <v>-139028</v>
      </c>
      <c r="L3995" s="45">
        <v>0.1075</v>
      </c>
      <c r="M3995" s="46">
        <f t="shared" si="249"/>
        <v>-14945.51</v>
      </c>
      <c r="N3995" s="47">
        <f t="shared" si="250"/>
        <v>-347.32818181818402</v>
      </c>
      <c r="O3995" s="48">
        <f t="shared" si="251"/>
        <v>-375.11443636363879</v>
      </c>
      <c r="P3995" s="49"/>
      <c r="Q3995" s="49"/>
      <c r="R3995" s="50"/>
    </row>
    <row r="3996" spans="1:18" x14ac:dyDescent="0.25">
      <c r="A3996" s="51">
        <v>3993</v>
      </c>
      <c r="B3996" s="53"/>
      <c r="C3996" s="38" t="s">
        <v>7357</v>
      </c>
      <c r="D3996" s="39">
        <v>45034</v>
      </c>
      <c r="E3996" s="40" t="s">
        <v>7358</v>
      </c>
      <c r="F3996" s="41">
        <v>-186173</v>
      </c>
      <c r="G3996" s="40" t="s">
        <v>3749</v>
      </c>
      <c r="H3996" s="41">
        <v>-19548</v>
      </c>
      <c r="I3996" s="42">
        <f t="shared" si="248"/>
        <v>-17770.909090909088</v>
      </c>
      <c r="J3996" s="43">
        <v>45064</v>
      </c>
      <c r="K3996" s="44">
        <v>-169248</v>
      </c>
      <c r="L3996" s="45">
        <v>0.1075</v>
      </c>
      <c r="M3996" s="46">
        <f t="shared" si="249"/>
        <v>-18194.16</v>
      </c>
      <c r="N3996" s="47">
        <f t="shared" si="250"/>
        <v>-423.25090909091159</v>
      </c>
      <c r="O3996" s="48">
        <f t="shared" si="251"/>
        <v>-457.11098181818454</v>
      </c>
      <c r="P3996" s="49"/>
      <c r="Q3996" s="49"/>
      <c r="R3996" s="50"/>
    </row>
    <row r="3997" spans="1:18" ht="26.45" customHeight="1" x14ac:dyDescent="0.25">
      <c r="A3997" s="51">
        <v>3994</v>
      </c>
      <c r="B3997" s="37" t="s">
        <v>7359</v>
      </c>
      <c r="C3997" s="38" t="s">
        <v>7360</v>
      </c>
      <c r="D3997" s="39">
        <v>45021</v>
      </c>
      <c r="E3997" s="40" t="s">
        <v>56</v>
      </c>
      <c r="F3997" s="41">
        <v>1265682</v>
      </c>
      <c r="G3997" s="40" t="s">
        <v>3749</v>
      </c>
      <c r="H3997" s="41">
        <v>132897</v>
      </c>
      <c r="I3997" s="42">
        <f t="shared" si="248"/>
        <v>120815.45454545453</v>
      </c>
      <c r="J3997" s="43">
        <v>45064</v>
      </c>
      <c r="K3997" s="44">
        <v>1150620</v>
      </c>
      <c r="L3997" s="45">
        <v>0.1075</v>
      </c>
      <c r="M3997" s="46">
        <f t="shared" si="249"/>
        <v>123691.65</v>
      </c>
      <c r="N3997" s="47">
        <f t="shared" si="250"/>
        <v>2876.1954545454646</v>
      </c>
      <c r="O3997" s="48">
        <f t="shared" si="251"/>
        <v>3106.291090909102</v>
      </c>
      <c r="P3997" s="49"/>
      <c r="Q3997" s="49"/>
      <c r="R3997" s="50"/>
    </row>
    <row r="3998" spans="1:18" x14ac:dyDescent="0.25">
      <c r="A3998" s="51">
        <v>3995</v>
      </c>
      <c r="B3998" s="52"/>
      <c r="C3998" s="38" t="s">
        <v>7361</v>
      </c>
      <c r="D3998" s="39">
        <v>45028</v>
      </c>
      <c r="E3998" s="40" t="s">
        <v>28</v>
      </c>
      <c r="F3998" s="41">
        <v>1760300</v>
      </c>
      <c r="G3998" s="40" t="s">
        <v>3749</v>
      </c>
      <c r="H3998" s="41">
        <v>184831</v>
      </c>
      <c r="I3998" s="42">
        <f t="shared" si="248"/>
        <v>168028.18181818179</v>
      </c>
      <c r="J3998" s="43">
        <v>45064</v>
      </c>
      <c r="K3998" s="44">
        <v>1600273</v>
      </c>
      <c r="L3998" s="45">
        <v>0.1075</v>
      </c>
      <c r="M3998" s="46">
        <f t="shared" si="249"/>
        <v>172029.3475</v>
      </c>
      <c r="N3998" s="47">
        <f t="shared" si="250"/>
        <v>4001.1656818182091</v>
      </c>
      <c r="O3998" s="48">
        <f t="shared" si="251"/>
        <v>4321.2589363636662</v>
      </c>
      <c r="P3998" s="49"/>
      <c r="Q3998" s="49"/>
      <c r="R3998" s="50"/>
    </row>
    <row r="3999" spans="1:18" x14ac:dyDescent="0.25">
      <c r="A3999" s="51">
        <v>3996</v>
      </c>
      <c r="B3999" s="52"/>
      <c r="C3999" s="38" t="s">
        <v>7362</v>
      </c>
      <c r="D3999" s="39">
        <v>45035</v>
      </c>
      <c r="E3999" s="40" t="s">
        <v>28</v>
      </c>
      <c r="F3999" s="41">
        <v>1955762</v>
      </c>
      <c r="G3999" s="40" t="s">
        <v>3749</v>
      </c>
      <c r="H3999" s="41">
        <v>205355</v>
      </c>
      <c r="I3999" s="42">
        <f t="shared" si="248"/>
        <v>186686.36363636362</v>
      </c>
      <c r="J3999" s="43">
        <v>45064</v>
      </c>
      <c r="K3999" s="44">
        <v>1777965</v>
      </c>
      <c r="L3999" s="45">
        <v>0.1075</v>
      </c>
      <c r="M3999" s="46">
        <f t="shared" si="249"/>
        <v>191131.23749999999</v>
      </c>
      <c r="N3999" s="47">
        <f t="shared" si="250"/>
        <v>4444.8738636363705</v>
      </c>
      <c r="O3999" s="48">
        <f t="shared" si="251"/>
        <v>4800.4637727272802</v>
      </c>
      <c r="P3999" s="49"/>
      <c r="Q3999" s="49"/>
      <c r="R3999" s="50"/>
    </row>
    <row r="4000" spans="1:18" x14ac:dyDescent="0.25">
      <c r="A4000" s="51">
        <v>3997</v>
      </c>
      <c r="B4000" s="53"/>
      <c r="C4000" s="38" t="s">
        <v>7363</v>
      </c>
      <c r="D4000" s="39">
        <v>45038</v>
      </c>
      <c r="E4000" s="40" t="s">
        <v>28</v>
      </c>
      <c r="F4000" s="41">
        <v>3094773</v>
      </c>
      <c r="G4000" s="40" t="s">
        <v>3749</v>
      </c>
      <c r="H4000" s="41">
        <v>324951</v>
      </c>
      <c r="I4000" s="42">
        <f t="shared" si="248"/>
        <v>295410</v>
      </c>
      <c r="J4000" s="43">
        <v>45064</v>
      </c>
      <c r="K4000" s="44">
        <v>2813430</v>
      </c>
      <c r="L4000" s="45">
        <v>0.1075</v>
      </c>
      <c r="M4000" s="46">
        <f t="shared" si="249"/>
        <v>302443.72499999998</v>
      </c>
      <c r="N4000" s="47">
        <f t="shared" si="250"/>
        <v>7033.7249999999767</v>
      </c>
      <c r="O4000" s="48">
        <f t="shared" si="251"/>
        <v>7596.4229999999752</v>
      </c>
      <c r="P4000" s="49"/>
      <c r="Q4000" s="49"/>
      <c r="R4000" s="50"/>
    </row>
    <row r="4001" spans="1:18" ht="39.6" customHeight="1" x14ac:dyDescent="0.25">
      <c r="A4001" s="51">
        <v>3998</v>
      </c>
      <c r="B4001" s="37" t="s">
        <v>7364</v>
      </c>
      <c r="C4001" s="38" t="s">
        <v>7365</v>
      </c>
      <c r="D4001" s="39">
        <v>45041</v>
      </c>
      <c r="E4001" s="40" t="s">
        <v>28</v>
      </c>
      <c r="F4001" s="41">
        <v>8621778</v>
      </c>
      <c r="G4001" s="40" t="s">
        <v>3749</v>
      </c>
      <c r="H4001" s="41">
        <v>905287</v>
      </c>
      <c r="I4001" s="42">
        <f t="shared" si="248"/>
        <v>822988.18181818177</v>
      </c>
      <c r="J4001" s="43">
        <v>45064</v>
      </c>
      <c r="K4001" s="44">
        <v>7837980</v>
      </c>
      <c r="L4001" s="45">
        <v>0.1075</v>
      </c>
      <c r="M4001" s="46">
        <f t="shared" si="249"/>
        <v>842582.85</v>
      </c>
      <c r="N4001" s="47">
        <f t="shared" si="250"/>
        <v>19594.668181818211</v>
      </c>
      <c r="O4001" s="48">
        <f t="shared" si="251"/>
        <v>21162.241636363669</v>
      </c>
      <c r="P4001" s="49"/>
      <c r="Q4001" s="49"/>
      <c r="R4001" s="50"/>
    </row>
    <row r="4002" spans="1:18" x14ac:dyDescent="0.25">
      <c r="A4002" s="51">
        <v>3999</v>
      </c>
      <c r="B4002" s="52"/>
      <c r="C4002" s="38" t="s">
        <v>7366</v>
      </c>
      <c r="D4002" s="39">
        <v>45034</v>
      </c>
      <c r="E4002" s="40" t="s">
        <v>28</v>
      </c>
      <c r="F4002" s="41">
        <v>3009991</v>
      </c>
      <c r="G4002" s="40" t="s">
        <v>3749</v>
      </c>
      <c r="H4002" s="41">
        <v>316049</v>
      </c>
      <c r="I4002" s="42">
        <f t="shared" si="248"/>
        <v>287317.27272727271</v>
      </c>
      <c r="J4002" s="43">
        <v>45064</v>
      </c>
      <c r="K4002" s="44">
        <v>2736355</v>
      </c>
      <c r="L4002" s="45">
        <v>0.1075</v>
      </c>
      <c r="M4002" s="46">
        <f t="shared" si="249"/>
        <v>294158.16249999998</v>
      </c>
      <c r="N4002" s="47">
        <f t="shared" si="250"/>
        <v>6840.8897727272706</v>
      </c>
      <c r="O4002" s="48">
        <f t="shared" si="251"/>
        <v>7388.160954545453</v>
      </c>
      <c r="P4002" s="49"/>
      <c r="Q4002" s="49"/>
      <c r="R4002" s="50"/>
    </row>
    <row r="4003" spans="1:18" x14ac:dyDescent="0.25">
      <c r="A4003" s="51">
        <v>4000</v>
      </c>
      <c r="B4003" s="53"/>
      <c r="C4003" s="38" t="s">
        <v>7367</v>
      </c>
      <c r="D4003" s="39">
        <v>45027</v>
      </c>
      <c r="E4003" s="40" t="s">
        <v>28</v>
      </c>
      <c r="F4003" s="41">
        <v>5437476</v>
      </c>
      <c r="G4003" s="40" t="s">
        <v>3749</v>
      </c>
      <c r="H4003" s="41">
        <v>570935</v>
      </c>
      <c r="I4003" s="42">
        <f t="shared" si="248"/>
        <v>519031.81818181812</v>
      </c>
      <c r="J4003" s="43">
        <v>45064</v>
      </c>
      <c r="K4003" s="44">
        <v>4943160</v>
      </c>
      <c r="L4003" s="45">
        <v>0.1075</v>
      </c>
      <c r="M4003" s="46">
        <f t="shared" si="249"/>
        <v>531389.69999999995</v>
      </c>
      <c r="N4003" s="47">
        <f t="shared" si="250"/>
        <v>12357.881818181835</v>
      </c>
      <c r="O4003" s="48">
        <f t="shared" si="251"/>
        <v>13346.512363636382</v>
      </c>
      <c r="P4003" s="49"/>
      <c r="Q4003" s="49"/>
      <c r="R4003" s="50"/>
    </row>
    <row r="4004" spans="1:18" x14ac:dyDescent="0.25">
      <c r="A4004" s="51">
        <v>4001</v>
      </c>
      <c r="B4004" s="54" t="s">
        <v>7368</v>
      </c>
      <c r="C4004" s="38" t="s">
        <v>7369</v>
      </c>
      <c r="D4004" s="39">
        <v>45020</v>
      </c>
      <c r="E4004" s="40" t="s">
        <v>7370</v>
      </c>
      <c r="F4004" s="41">
        <v>-555232</v>
      </c>
      <c r="G4004" s="40" t="s">
        <v>3749</v>
      </c>
      <c r="H4004" s="41">
        <v>-58299</v>
      </c>
      <c r="I4004" s="42">
        <f t="shared" si="248"/>
        <v>-52999.090909090904</v>
      </c>
      <c r="J4004" s="43">
        <v>45064</v>
      </c>
      <c r="K4004" s="44">
        <v>-504756</v>
      </c>
      <c r="L4004" s="45">
        <v>0.1075</v>
      </c>
      <c r="M4004" s="46">
        <f t="shared" si="249"/>
        <v>-54261.27</v>
      </c>
      <c r="N4004" s="47">
        <f t="shared" si="250"/>
        <v>-1262.1790909090923</v>
      </c>
      <c r="O4004" s="48">
        <f t="shared" si="251"/>
        <v>-1363.1534181818199</v>
      </c>
      <c r="P4004" s="49"/>
      <c r="Q4004" s="49"/>
      <c r="R4004" s="50"/>
    </row>
    <row r="4005" spans="1:18" ht="39.6" customHeight="1" x14ac:dyDescent="0.25">
      <c r="A4005" s="51">
        <v>4002</v>
      </c>
      <c r="B4005" s="37" t="s">
        <v>7371</v>
      </c>
      <c r="C4005" s="38" t="s">
        <v>7372</v>
      </c>
      <c r="D4005" s="39">
        <v>45040</v>
      </c>
      <c r="E4005" s="40" t="s">
        <v>28</v>
      </c>
      <c r="F4005" s="41">
        <v>3314355</v>
      </c>
      <c r="G4005" s="40" t="s">
        <v>3749</v>
      </c>
      <c r="H4005" s="41">
        <v>348007</v>
      </c>
      <c r="I4005" s="42">
        <f t="shared" si="248"/>
        <v>316370</v>
      </c>
      <c r="J4005" s="43">
        <v>45064</v>
      </c>
      <c r="K4005" s="44">
        <v>3013050</v>
      </c>
      <c r="L4005" s="45">
        <v>0.1075</v>
      </c>
      <c r="M4005" s="46">
        <f t="shared" si="249"/>
        <v>323902.875</v>
      </c>
      <c r="N4005" s="47">
        <f t="shared" si="250"/>
        <v>7532.875</v>
      </c>
      <c r="O4005" s="48">
        <f t="shared" si="251"/>
        <v>8135.5050000000001</v>
      </c>
      <c r="P4005" s="49"/>
      <c r="Q4005" s="49"/>
      <c r="R4005" s="50"/>
    </row>
    <row r="4006" spans="1:18" x14ac:dyDescent="0.25">
      <c r="A4006" s="51">
        <v>4003</v>
      </c>
      <c r="B4006" s="52"/>
      <c r="C4006" s="38" t="s">
        <v>7373</v>
      </c>
      <c r="D4006" s="39">
        <v>45019</v>
      </c>
      <c r="E4006" s="40" t="s">
        <v>56</v>
      </c>
      <c r="F4006" s="41">
        <v>1669553</v>
      </c>
      <c r="G4006" s="40" t="s">
        <v>3749</v>
      </c>
      <c r="H4006" s="41">
        <v>175303</v>
      </c>
      <c r="I4006" s="42">
        <f t="shared" si="248"/>
        <v>159366.36363636362</v>
      </c>
      <c r="J4006" s="43">
        <v>45064</v>
      </c>
      <c r="K4006" s="44">
        <v>1517775</v>
      </c>
      <c r="L4006" s="45">
        <v>0.1075</v>
      </c>
      <c r="M4006" s="46">
        <f t="shared" si="249"/>
        <v>163160.8125</v>
      </c>
      <c r="N4006" s="47">
        <f t="shared" si="250"/>
        <v>3794.4488636363822</v>
      </c>
      <c r="O4006" s="48">
        <f t="shared" si="251"/>
        <v>4098.0047727272931</v>
      </c>
      <c r="P4006" s="49"/>
      <c r="Q4006" s="49"/>
      <c r="R4006" s="50"/>
    </row>
    <row r="4007" spans="1:18" x14ac:dyDescent="0.25">
      <c r="A4007" s="51">
        <v>4004</v>
      </c>
      <c r="B4007" s="52"/>
      <c r="C4007" s="38" t="s">
        <v>7374</v>
      </c>
      <c r="D4007" s="39">
        <v>45026</v>
      </c>
      <c r="E4007" s="40" t="s">
        <v>28</v>
      </c>
      <c r="F4007" s="41">
        <v>1823388</v>
      </c>
      <c r="G4007" s="40" t="s">
        <v>3749</v>
      </c>
      <c r="H4007" s="41">
        <v>191456</v>
      </c>
      <c r="I4007" s="42">
        <f t="shared" si="248"/>
        <v>174050.90909090909</v>
      </c>
      <c r="J4007" s="43">
        <v>45064</v>
      </c>
      <c r="K4007" s="44">
        <v>1657625</v>
      </c>
      <c r="L4007" s="45">
        <v>0.1075</v>
      </c>
      <c r="M4007" s="46">
        <f t="shared" si="249"/>
        <v>178194.6875</v>
      </c>
      <c r="N4007" s="47">
        <f t="shared" si="250"/>
        <v>4143.7784090909117</v>
      </c>
      <c r="O4007" s="48">
        <f t="shared" si="251"/>
        <v>4475.2806818181853</v>
      </c>
      <c r="P4007" s="49"/>
      <c r="Q4007" s="49"/>
      <c r="R4007" s="50"/>
    </row>
    <row r="4008" spans="1:18" x14ac:dyDescent="0.25">
      <c r="A4008" s="51">
        <v>4005</v>
      </c>
      <c r="B4008" s="53"/>
      <c r="C4008" s="38" t="s">
        <v>7375</v>
      </c>
      <c r="D4008" s="39">
        <v>45033</v>
      </c>
      <c r="E4008" s="40" t="s">
        <v>28</v>
      </c>
      <c r="F4008" s="41">
        <v>892524</v>
      </c>
      <c r="G4008" s="40" t="s">
        <v>3749</v>
      </c>
      <c r="H4008" s="41">
        <v>93715</v>
      </c>
      <c r="I4008" s="42">
        <f t="shared" si="248"/>
        <v>85195.454545454544</v>
      </c>
      <c r="J4008" s="43">
        <v>45064</v>
      </c>
      <c r="K4008" s="44">
        <v>811385</v>
      </c>
      <c r="L4008" s="45">
        <v>0.1075</v>
      </c>
      <c r="M4008" s="46">
        <f t="shared" si="249"/>
        <v>87223.887499999997</v>
      </c>
      <c r="N4008" s="47">
        <f t="shared" si="250"/>
        <v>2028.432954545453</v>
      </c>
      <c r="O4008" s="48">
        <f t="shared" si="251"/>
        <v>2190.7075909090895</v>
      </c>
      <c r="P4008" s="49"/>
      <c r="Q4008" s="49"/>
      <c r="R4008" s="50"/>
    </row>
    <row r="4009" spans="1:18" x14ac:dyDescent="0.25">
      <c r="A4009" s="51">
        <v>4006</v>
      </c>
      <c r="B4009" s="54" t="s">
        <v>7376</v>
      </c>
      <c r="C4009" s="38">
        <v>627</v>
      </c>
      <c r="D4009" s="39">
        <v>45051</v>
      </c>
      <c r="E4009" s="40" t="s">
        <v>7377</v>
      </c>
      <c r="F4009" s="41">
        <v>-324640</v>
      </c>
      <c r="G4009" s="40" t="s">
        <v>3749</v>
      </c>
      <c r="H4009" s="41">
        <v>-34087</v>
      </c>
      <c r="I4009" s="42">
        <f t="shared" si="248"/>
        <v>-30988.181818181816</v>
      </c>
      <c r="J4009" s="43">
        <v>45064</v>
      </c>
      <c r="K4009" s="44">
        <v>-295127</v>
      </c>
      <c r="L4009" s="45">
        <v>0.1075</v>
      </c>
      <c r="M4009" s="46">
        <f t="shared" si="249"/>
        <v>-31726.1525</v>
      </c>
      <c r="N4009" s="47">
        <f t="shared" si="250"/>
        <v>-737.97068181818395</v>
      </c>
      <c r="O4009" s="48">
        <f t="shared" si="251"/>
        <v>-797.0083363636387</v>
      </c>
      <c r="P4009" s="49"/>
      <c r="Q4009" s="49"/>
      <c r="R4009" s="50"/>
    </row>
    <row r="4010" spans="1:18" ht="26.45" customHeight="1" x14ac:dyDescent="0.25">
      <c r="A4010" s="51">
        <v>4007</v>
      </c>
      <c r="B4010" s="37" t="s">
        <v>7378</v>
      </c>
      <c r="C4010" s="38" t="s">
        <v>7379</v>
      </c>
      <c r="D4010" s="39">
        <v>45030</v>
      </c>
      <c r="E4010" s="40" t="s">
        <v>56</v>
      </c>
      <c r="F4010" s="41">
        <v>1883162</v>
      </c>
      <c r="G4010" s="40" t="s">
        <v>3749</v>
      </c>
      <c r="H4010" s="41">
        <v>197732</v>
      </c>
      <c r="I4010" s="42">
        <f t="shared" si="248"/>
        <v>179756.36363636362</v>
      </c>
      <c r="J4010" s="43">
        <v>45064</v>
      </c>
      <c r="K4010" s="44">
        <v>1711965</v>
      </c>
      <c r="L4010" s="45">
        <v>0.1075</v>
      </c>
      <c r="M4010" s="46">
        <f t="shared" si="249"/>
        <v>184036.23749999999</v>
      </c>
      <c r="N4010" s="47">
        <f t="shared" si="250"/>
        <v>4279.8738636363705</v>
      </c>
      <c r="O4010" s="48">
        <f t="shared" si="251"/>
        <v>4622.2637727272804</v>
      </c>
      <c r="P4010" s="49"/>
      <c r="Q4010" s="49"/>
      <c r="R4010" s="50"/>
    </row>
    <row r="4011" spans="1:18" x14ac:dyDescent="0.25">
      <c r="A4011" s="51">
        <v>4008</v>
      </c>
      <c r="B4011" s="53"/>
      <c r="C4011" s="38" t="s">
        <v>7380</v>
      </c>
      <c r="D4011" s="39">
        <v>45042</v>
      </c>
      <c r="E4011" s="40" t="s">
        <v>56</v>
      </c>
      <c r="F4011" s="41">
        <v>2601797</v>
      </c>
      <c r="G4011" s="40" t="s">
        <v>3749</v>
      </c>
      <c r="H4011" s="41">
        <v>273189</v>
      </c>
      <c r="I4011" s="42">
        <f t="shared" si="248"/>
        <v>248353.63636363635</v>
      </c>
      <c r="J4011" s="43">
        <v>45064</v>
      </c>
      <c r="K4011" s="44">
        <v>2365270</v>
      </c>
      <c r="L4011" s="45">
        <v>0.1075</v>
      </c>
      <c r="M4011" s="46">
        <f t="shared" si="249"/>
        <v>254266.52499999999</v>
      </c>
      <c r="N4011" s="47">
        <f t="shared" si="250"/>
        <v>5912.8886363636411</v>
      </c>
      <c r="O4011" s="48">
        <f t="shared" si="251"/>
        <v>6385.9197272727324</v>
      </c>
      <c r="P4011" s="49"/>
      <c r="Q4011" s="49"/>
      <c r="R4011" s="50"/>
    </row>
    <row r="4012" spans="1:18" ht="26.45" customHeight="1" x14ac:dyDescent="0.25">
      <c r="A4012" s="51">
        <v>4009</v>
      </c>
      <c r="B4012" s="37" t="s">
        <v>7381</v>
      </c>
      <c r="C4012" s="38" t="s">
        <v>7382</v>
      </c>
      <c r="D4012" s="39">
        <v>45033</v>
      </c>
      <c r="E4012" s="40" t="s">
        <v>56</v>
      </c>
      <c r="F4012" s="41">
        <v>977306</v>
      </c>
      <c r="G4012" s="40" t="s">
        <v>3749</v>
      </c>
      <c r="H4012" s="41">
        <v>102617</v>
      </c>
      <c r="I4012" s="42">
        <f t="shared" si="248"/>
        <v>93288.181818181809</v>
      </c>
      <c r="J4012" s="43">
        <v>45064</v>
      </c>
      <c r="K4012" s="44">
        <v>888460</v>
      </c>
      <c r="L4012" s="45">
        <v>0.1075</v>
      </c>
      <c r="M4012" s="46">
        <f t="shared" si="249"/>
        <v>95509.45</v>
      </c>
      <c r="N4012" s="47">
        <f t="shared" si="250"/>
        <v>2221.2681818181882</v>
      </c>
      <c r="O4012" s="48">
        <f t="shared" si="251"/>
        <v>2398.9696363636435</v>
      </c>
      <c r="P4012" s="49"/>
      <c r="Q4012" s="49"/>
      <c r="R4012" s="50"/>
    </row>
    <row r="4013" spans="1:18" x14ac:dyDescent="0.25">
      <c r="A4013" s="51">
        <v>4010</v>
      </c>
      <c r="B4013" s="53"/>
      <c r="C4013" s="38" t="s">
        <v>7383</v>
      </c>
      <c r="D4013" s="39">
        <v>45040</v>
      </c>
      <c r="E4013" s="40" t="s">
        <v>56</v>
      </c>
      <c r="F4013" s="41">
        <v>2952862</v>
      </c>
      <c r="G4013" s="40" t="s">
        <v>3749</v>
      </c>
      <c r="H4013" s="41">
        <v>310051</v>
      </c>
      <c r="I4013" s="42">
        <f t="shared" si="248"/>
        <v>281864.54545454541</v>
      </c>
      <c r="J4013" s="43">
        <v>45064</v>
      </c>
      <c r="K4013" s="44">
        <v>2684420</v>
      </c>
      <c r="L4013" s="45">
        <v>0.1075</v>
      </c>
      <c r="M4013" s="46">
        <f t="shared" si="249"/>
        <v>288575.15000000002</v>
      </c>
      <c r="N4013" s="47">
        <f t="shared" si="250"/>
        <v>6710.6045454546111</v>
      </c>
      <c r="O4013" s="48">
        <f t="shared" si="251"/>
        <v>7247.45290909098</v>
      </c>
      <c r="P4013" s="49"/>
      <c r="Q4013" s="49"/>
      <c r="R4013" s="50"/>
    </row>
    <row r="4014" spans="1:18" x14ac:dyDescent="0.25">
      <c r="A4014" s="51">
        <v>4011</v>
      </c>
      <c r="B4014" s="54" t="s">
        <v>7384</v>
      </c>
      <c r="C4014" s="38">
        <v>279</v>
      </c>
      <c r="D4014" s="39">
        <v>45054</v>
      </c>
      <c r="E4014" s="40" t="s">
        <v>7385</v>
      </c>
      <c r="F4014" s="41">
        <v>-97731</v>
      </c>
      <c r="G4014" s="40" t="s">
        <v>3749</v>
      </c>
      <c r="H4014" s="41">
        <v>-10262</v>
      </c>
      <c r="I4014" s="42">
        <f t="shared" si="248"/>
        <v>-9329.0909090909081</v>
      </c>
      <c r="J4014" s="43">
        <v>45064</v>
      </c>
      <c r="K4014" s="44">
        <v>-88846</v>
      </c>
      <c r="L4014" s="45">
        <v>0.1075</v>
      </c>
      <c r="M4014" s="46">
        <f t="shared" si="249"/>
        <v>-9550.9449999999997</v>
      </c>
      <c r="N4014" s="47">
        <f t="shared" si="250"/>
        <v>-221.85409090909161</v>
      </c>
      <c r="O4014" s="48">
        <f t="shared" si="251"/>
        <v>-239.60241818181896</v>
      </c>
      <c r="P4014" s="49"/>
      <c r="Q4014" s="49"/>
      <c r="R4014" s="50"/>
    </row>
    <row r="4015" spans="1:18" ht="39.6" customHeight="1" x14ac:dyDescent="0.25">
      <c r="A4015" s="51">
        <v>4012</v>
      </c>
      <c r="B4015" s="37" t="s">
        <v>7386</v>
      </c>
      <c r="C4015" s="38" t="s">
        <v>7387</v>
      </c>
      <c r="D4015" s="39">
        <v>45023</v>
      </c>
      <c r="E4015" s="40" t="s">
        <v>28</v>
      </c>
      <c r="F4015" s="41">
        <v>2511311</v>
      </c>
      <c r="G4015" s="40" t="s">
        <v>3749</v>
      </c>
      <c r="H4015" s="41">
        <v>263688</v>
      </c>
      <c r="I4015" s="42">
        <f t="shared" si="248"/>
        <v>239716.36363636362</v>
      </c>
      <c r="J4015" s="43">
        <v>45064</v>
      </c>
      <c r="K4015" s="44">
        <v>2283010</v>
      </c>
      <c r="L4015" s="45">
        <v>0.1075</v>
      </c>
      <c r="M4015" s="46">
        <f t="shared" si="249"/>
        <v>245423.57499999998</v>
      </c>
      <c r="N4015" s="47">
        <f t="shared" si="250"/>
        <v>5707.2113636363647</v>
      </c>
      <c r="O4015" s="48">
        <f t="shared" si="251"/>
        <v>6163.7882727272745</v>
      </c>
      <c r="P4015" s="49"/>
      <c r="Q4015" s="49"/>
      <c r="R4015" s="50"/>
    </row>
    <row r="4016" spans="1:18" x14ac:dyDescent="0.25">
      <c r="A4016" s="51">
        <v>4013</v>
      </c>
      <c r="B4016" s="52"/>
      <c r="C4016" s="38" t="s">
        <v>7388</v>
      </c>
      <c r="D4016" s="39">
        <v>45041</v>
      </c>
      <c r="E4016" s="40" t="s">
        <v>28</v>
      </c>
      <c r="F4016" s="41">
        <v>6830329</v>
      </c>
      <c r="G4016" s="40" t="s">
        <v>3749</v>
      </c>
      <c r="H4016" s="41">
        <v>717185</v>
      </c>
      <c r="I4016" s="42">
        <f t="shared" si="248"/>
        <v>651986.36363636353</v>
      </c>
      <c r="J4016" s="43">
        <v>45064</v>
      </c>
      <c r="K4016" s="44">
        <v>6209390</v>
      </c>
      <c r="L4016" s="45">
        <v>0.1075</v>
      </c>
      <c r="M4016" s="46">
        <f t="shared" si="249"/>
        <v>667509.42500000005</v>
      </c>
      <c r="N4016" s="47">
        <f t="shared" si="250"/>
        <v>15523.061363636516</v>
      </c>
      <c r="O4016" s="48">
        <f t="shared" si="251"/>
        <v>16764.90627272744</v>
      </c>
      <c r="P4016" s="49"/>
      <c r="Q4016" s="49"/>
      <c r="R4016" s="50"/>
    </row>
    <row r="4017" spans="1:18" x14ac:dyDescent="0.25">
      <c r="A4017" s="51">
        <v>4014</v>
      </c>
      <c r="B4017" s="52"/>
      <c r="C4017" s="38" t="s">
        <v>7389</v>
      </c>
      <c r="D4017" s="39">
        <v>45041</v>
      </c>
      <c r="E4017" s="40" t="s">
        <v>33</v>
      </c>
      <c r="F4017" s="41">
        <v>9692892</v>
      </c>
      <c r="G4017" s="40" t="s">
        <v>3749</v>
      </c>
      <c r="H4017" s="41">
        <v>1017754</v>
      </c>
      <c r="I4017" s="42">
        <f t="shared" si="248"/>
        <v>925230.90909090906</v>
      </c>
      <c r="J4017" s="43">
        <v>45064</v>
      </c>
      <c r="K4017" s="44">
        <v>8811720</v>
      </c>
      <c r="L4017" s="45">
        <v>0.1075</v>
      </c>
      <c r="M4017" s="46">
        <f t="shared" si="249"/>
        <v>947259.9</v>
      </c>
      <c r="N4017" s="47">
        <f t="shared" si="250"/>
        <v>22028.990909090964</v>
      </c>
      <c r="O4017" s="48">
        <f t="shared" si="251"/>
        <v>23791.310181818244</v>
      </c>
      <c r="P4017" s="49"/>
      <c r="Q4017" s="49"/>
      <c r="R4017" s="50"/>
    </row>
    <row r="4018" spans="1:18" x14ac:dyDescent="0.25">
      <c r="A4018" s="51">
        <v>4015</v>
      </c>
      <c r="B4018" s="52"/>
      <c r="C4018" s="38" t="s">
        <v>7390</v>
      </c>
      <c r="D4018" s="39">
        <v>45037</v>
      </c>
      <c r="E4018" s="40" t="s">
        <v>28</v>
      </c>
      <c r="F4018" s="41">
        <v>1682795</v>
      </c>
      <c r="G4018" s="40" t="s">
        <v>3749</v>
      </c>
      <c r="H4018" s="41">
        <v>176693</v>
      </c>
      <c r="I4018" s="42">
        <f t="shared" si="248"/>
        <v>160630</v>
      </c>
      <c r="J4018" s="43">
        <v>45064</v>
      </c>
      <c r="K4018" s="44">
        <v>1529814</v>
      </c>
      <c r="L4018" s="45">
        <v>0.1075</v>
      </c>
      <c r="M4018" s="46">
        <f t="shared" si="249"/>
        <v>164455.005</v>
      </c>
      <c r="N4018" s="47">
        <f t="shared" si="250"/>
        <v>3825.0050000000047</v>
      </c>
      <c r="O4018" s="48">
        <f t="shared" si="251"/>
        <v>4131.0054000000055</v>
      </c>
      <c r="P4018" s="49"/>
      <c r="Q4018" s="49"/>
      <c r="R4018" s="50"/>
    </row>
    <row r="4019" spans="1:18" x14ac:dyDescent="0.25">
      <c r="A4019" s="51">
        <v>4016</v>
      </c>
      <c r="B4019" s="52"/>
      <c r="C4019" s="38" t="s">
        <v>7391</v>
      </c>
      <c r="D4019" s="39">
        <v>45027</v>
      </c>
      <c r="E4019" s="40" t="s">
        <v>28</v>
      </c>
      <c r="F4019" s="41">
        <v>2282127</v>
      </c>
      <c r="G4019" s="40" t="s">
        <v>3749</v>
      </c>
      <c r="H4019" s="41">
        <v>239623</v>
      </c>
      <c r="I4019" s="42">
        <f t="shared" si="248"/>
        <v>217839.09090909088</v>
      </c>
      <c r="J4019" s="43">
        <v>45064</v>
      </c>
      <c r="K4019" s="44">
        <v>2074661</v>
      </c>
      <c r="L4019" s="45">
        <v>0.1075</v>
      </c>
      <c r="M4019" s="46">
        <f t="shared" si="249"/>
        <v>223026.0575</v>
      </c>
      <c r="N4019" s="47">
        <f t="shared" si="250"/>
        <v>5186.9665909091127</v>
      </c>
      <c r="O4019" s="48">
        <f t="shared" si="251"/>
        <v>5601.9239181818421</v>
      </c>
      <c r="P4019" s="49"/>
      <c r="Q4019" s="49"/>
      <c r="R4019" s="50"/>
    </row>
    <row r="4020" spans="1:18" x14ac:dyDescent="0.25">
      <c r="A4020" s="51">
        <v>4017</v>
      </c>
      <c r="B4020" s="52"/>
      <c r="C4020" s="38" t="s">
        <v>7392</v>
      </c>
      <c r="D4020" s="39">
        <v>45030</v>
      </c>
      <c r="E4020" s="40" t="s">
        <v>28</v>
      </c>
      <c r="F4020" s="41">
        <v>2447728</v>
      </c>
      <c r="G4020" s="40" t="s">
        <v>3749</v>
      </c>
      <c r="H4020" s="41">
        <v>257011</v>
      </c>
      <c r="I4020" s="42">
        <f t="shared" si="248"/>
        <v>233646.36363636362</v>
      </c>
      <c r="J4020" s="43">
        <v>45064</v>
      </c>
      <c r="K4020" s="44">
        <v>2225207</v>
      </c>
      <c r="L4020" s="45">
        <v>0.1075</v>
      </c>
      <c r="M4020" s="46">
        <f t="shared" si="249"/>
        <v>239209.7525</v>
      </c>
      <c r="N4020" s="47">
        <f t="shared" si="250"/>
        <v>5563.3888636363845</v>
      </c>
      <c r="O4020" s="48">
        <f t="shared" si="251"/>
        <v>6008.4599727272953</v>
      </c>
      <c r="P4020" s="49"/>
      <c r="Q4020" s="49"/>
      <c r="R4020" s="50"/>
    </row>
    <row r="4021" spans="1:18" x14ac:dyDescent="0.25">
      <c r="A4021" s="51">
        <v>4018</v>
      </c>
      <c r="B4021" s="52"/>
      <c r="C4021" s="38" t="s">
        <v>7393</v>
      </c>
      <c r="D4021" s="39">
        <v>45020</v>
      </c>
      <c r="E4021" s="40" t="s">
        <v>33</v>
      </c>
      <c r="F4021" s="41">
        <v>8077410</v>
      </c>
      <c r="G4021" s="40" t="s">
        <v>3749</v>
      </c>
      <c r="H4021" s="41">
        <v>848128</v>
      </c>
      <c r="I4021" s="42">
        <f t="shared" si="248"/>
        <v>771025.45454545447</v>
      </c>
      <c r="J4021" s="43">
        <v>45064</v>
      </c>
      <c r="K4021" s="44">
        <v>7343100</v>
      </c>
      <c r="L4021" s="45">
        <v>0.1075</v>
      </c>
      <c r="M4021" s="46">
        <f t="shared" si="249"/>
        <v>789383.25</v>
      </c>
      <c r="N4021" s="47">
        <f t="shared" si="250"/>
        <v>18357.795454545529</v>
      </c>
      <c r="O4021" s="48">
        <f t="shared" si="251"/>
        <v>19826.419090909174</v>
      </c>
      <c r="P4021" s="49"/>
      <c r="Q4021" s="49"/>
      <c r="R4021" s="50"/>
    </row>
    <row r="4022" spans="1:18" x14ac:dyDescent="0.25">
      <c r="A4022" s="51">
        <v>4019</v>
      </c>
      <c r="B4022" s="53"/>
      <c r="C4022" s="38" t="s">
        <v>7394</v>
      </c>
      <c r="D4022" s="39">
        <v>45034</v>
      </c>
      <c r="E4022" s="40" t="s">
        <v>28</v>
      </c>
      <c r="F4022" s="41">
        <v>2447728</v>
      </c>
      <c r="G4022" s="40" t="s">
        <v>3749</v>
      </c>
      <c r="H4022" s="41">
        <v>257011</v>
      </c>
      <c r="I4022" s="42">
        <f t="shared" si="248"/>
        <v>233646.36363636362</v>
      </c>
      <c r="J4022" s="43">
        <v>45064</v>
      </c>
      <c r="K4022" s="44">
        <v>2225207</v>
      </c>
      <c r="L4022" s="45">
        <v>0.1075</v>
      </c>
      <c r="M4022" s="46">
        <f t="shared" si="249"/>
        <v>239209.7525</v>
      </c>
      <c r="N4022" s="47">
        <f t="shared" si="250"/>
        <v>5563.3888636363845</v>
      </c>
      <c r="O4022" s="48">
        <f t="shared" si="251"/>
        <v>6008.4599727272953</v>
      </c>
      <c r="P4022" s="49"/>
      <c r="Q4022" s="49"/>
      <c r="R4022" s="50"/>
    </row>
    <row r="4023" spans="1:18" x14ac:dyDescent="0.25">
      <c r="A4023" s="51">
        <v>4020</v>
      </c>
      <c r="B4023" s="54" t="s">
        <v>7395</v>
      </c>
      <c r="C4023" s="38" t="s">
        <v>7396</v>
      </c>
      <c r="D4023" s="39">
        <v>45028</v>
      </c>
      <c r="E4023" s="40" t="s">
        <v>7397</v>
      </c>
      <c r="F4023" s="41">
        <v>-445260</v>
      </c>
      <c r="G4023" s="40" t="s">
        <v>3749</v>
      </c>
      <c r="H4023" s="41">
        <v>-46752</v>
      </c>
      <c r="I4023" s="42">
        <f t="shared" si="248"/>
        <v>-42501.818181818177</v>
      </c>
      <c r="J4023" s="43">
        <v>45064</v>
      </c>
      <c r="K4023" s="44">
        <v>-404782</v>
      </c>
      <c r="L4023" s="45">
        <v>0.1075</v>
      </c>
      <c r="M4023" s="46">
        <f t="shared" si="249"/>
        <v>-43514.065000000002</v>
      </c>
      <c r="N4023" s="47">
        <f t="shared" si="250"/>
        <v>-1012.2468181818258</v>
      </c>
      <c r="O4023" s="48">
        <f t="shared" si="251"/>
        <v>-1093.226563636372</v>
      </c>
      <c r="P4023" s="49"/>
      <c r="Q4023" s="49"/>
      <c r="R4023" s="50"/>
    </row>
    <row r="4024" spans="1:18" ht="39.6" customHeight="1" x14ac:dyDescent="0.25">
      <c r="A4024" s="51">
        <v>4021</v>
      </c>
      <c r="B4024" s="37" t="s">
        <v>7398</v>
      </c>
      <c r="C4024" s="38" t="s">
        <v>7399</v>
      </c>
      <c r="D4024" s="39">
        <v>45033</v>
      </c>
      <c r="E4024" s="40" t="s">
        <v>28</v>
      </c>
      <c r="F4024" s="41">
        <v>1785047</v>
      </c>
      <c r="G4024" s="40" t="s">
        <v>3749</v>
      </c>
      <c r="H4024" s="41">
        <v>187430</v>
      </c>
      <c r="I4024" s="42">
        <f t="shared" si="248"/>
        <v>170390.90909090909</v>
      </c>
      <c r="J4024" s="43">
        <v>45064</v>
      </c>
      <c r="K4024" s="44">
        <v>1622770</v>
      </c>
      <c r="L4024" s="45">
        <v>0.1075</v>
      </c>
      <c r="M4024" s="46">
        <f t="shared" si="249"/>
        <v>174447.77499999999</v>
      </c>
      <c r="N4024" s="47">
        <f t="shared" si="250"/>
        <v>4056.8659090909059</v>
      </c>
      <c r="O4024" s="48">
        <f t="shared" si="251"/>
        <v>4381.415181818179</v>
      </c>
      <c r="P4024" s="49"/>
      <c r="Q4024" s="49"/>
      <c r="R4024" s="50"/>
    </row>
    <row r="4025" spans="1:18" x14ac:dyDescent="0.25">
      <c r="A4025" s="51">
        <v>4022</v>
      </c>
      <c r="B4025" s="53"/>
      <c r="C4025" s="38" t="s">
        <v>7400</v>
      </c>
      <c r="D4025" s="39">
        <v>45026</v>
      </c>
      <c r="E4025" s="40" t="s">
        <v>28</v>
      </c>
      <c r="F4025" s="41">
        <v>977306</v>
      </c>
      <c r="G4025" s="40" t="s">
        <v>3749</v>
      </c>
      <c r="H4025" s="41">
        <v>102617</v>
      </c>
      <c r="I4025" s="42">
        <f t="shared" si="248"/>
        <v>93288.181818181809</v>
      </c>
      <c r="J4025" s="43">
        <v>45064</v>
      </c>
      <c r="K4025" s="44">
        <v>888460</v>
      </c>
      <c r="L4025" s="45">
        <v>0.1075</v>
      </c>
      <c r="M4025" s="46">
        <f t="shared" si="249"/>
        <v>95509.45</v>
      </c>
      <c r="N4025" s="47">
        <f t="shared" si="250"/>
        <v>2221.2681818181882</v>
      </c>
      <c r="O4025" s="48">
        <f t="shared" si="251"/>
        <v>2398.9696363636435</v>
      </c>
      <c r="P4025" s="49"/>
      <c r="Q4025" s="49"/>
      <c r="R4025" s="50"/>
    </row>
    <row r="4026" spans="1:18" x14ac:dyDescent="0.25">
      <c r="A4026" s="51">
        <v>4023</v>
      </c>
      <c r="B4026" s="54" t="s">
        <v>7401</v>
      </c>
      <c r="C4026" s="38" t="s">
        <v>7402</v>
      </c>
      <c r="D4026" s="39">
        <v>45040</v>
      </c>
      <c r="E4026" s="40" t="s">
        <v>7403</v>
      </c>
      <c r="F4026" s="41">
        <v>-97731</v>
      </c>
      <c r="G4026" s="40" t="s">
        <v>3749</v>
      </c>
      <c r="H4026" s="41">
        <v>-10262</v>
      </c>
      <c r="I4026" s="42">
        <f t="shared" si="248"/>
        <v>-9329.0909090909081</v>
      </c>
      <c r="J4026" s="43">
        <v>45064</v>
      </c>
      <c r="K4026" s="44">
        <v>-88846</v>
      </c>
      <c r="L4026" s="45">
        <v>0.1075</v>
      </c>
      <c r="M4026" s="46">
        <f t="shared" si="249"/>
        <v>-9550.9449999999997</v>
      </c>
      <c r="N4026" s="47">
        <f t="shared" si="250"/>
        <v>-221.85409090909161</v>
      </c>
      <c r="O4026" s="48">
        <f t="shared" si="251"/>
        <v>-239.60241818181896</v>
      </c>
      <c r="P4026" s="49"/>
      <c r="Q4026" s="49"/>
      <c r="R4026" s="50"/>
    </row>
    <row r="4027" spans="1:18" x14ac:dyDescent="0.25">
      <c r="A4027" s="51">
        <v>4024</v>
      </c>
      <c r="B4027" s="37" t="s">
        <v>7404</v>
      </c>
      <c r="C4027" s="38" t="s">
        <v>7405</v>
      </c>
      <c r="D4027" s="39">
        <v>45017</v>
      </c>
      <c r="E4027" s="40" t="s">
        <v>28</v>
      </c>
      <c r="F4027" s="41">
        <v>2401295</v>
      </c>
      <c r="G4027" s="40" t="s">
        <v>3749</v>
      </c>
      <c r="H4027" s="41">
        <v>252136</v>
      </c>
      <c r="I4027" s="42">
        <f t="shared" si="248"/>
        <v>229214.54545454544</v>
      </c>
      <c r="J4027" s="43">
        <v>45064</v>
      </c>
      <c r="K4027" s="44">
        <v>2182995</v>
      </c>
      <c r="L4027" s="45">
        <v>0.1075</v>
      </c>
      <c r="M4027" s="46">
        <f t="shared" si="249"/>
        <v>234671.96249999999</v>
      </c>
      <c r="N4027" s="47">
        <f t="shared" si="250"/>
        <v>5457.4170454545529</v>
      </c>
      <c r="O4027" s="48">
        <f t="shared" si="251"/>
        <v>5894.0104090909172</v>
      </c>
      <c r="P4027" s="49"/>
      <c r="Q4027" s="49"/>
      <c r="R4027" s="50"/>
    </row>
    <row r="4028" spans="1:18" x14ac:dyDescent="0.25">
      <c r="A4028" s="51">
        <v>4025</v>
      </c>
      <c r="B4028" s="52"/>
      <c r="C4028" s="38" t="s">
        <v>7406</v>
      </c>
      <c r="D4028" s="39">
        <v>45031</v>
      </c>
      <c r="E4028" s="40" t="s">
        <v>28</v>
      </c>
      <c r="F4028" s="41">
        <v>1561442</v>
      </c>
      <c r="G4028" s="40" t="s">
        <v>3749</v>
      </c>
      <c r="H4028" s="41">
        <v>163951</v>
      </c>
      <c r="I4028" s="42">
        <f t="shared" si="248"/>
        <v>149046.36363636362</v>
      </c>
      <c r="J4028" s="43">
        <v>45064</v>
      </c>
      <c r="K4028" s="44">
        <v>1419493</v>
      </c>
      <c r="L4028" s="45">
        <v>0.1075</v>
      </c>
      <c r="M4028" s="46">
        <f t="shared" si="249"/>
        <v>152595.4975</v>
      </c>
      <c r="N4028" s="47">
        <f t="shared" si="250"/>
        <v>3549.1338636363798</v>
      </c>
      <c r="O4028" s="48">
        <f t="shared" si="251"/>
        <v>3833.0645727272904</v>
      </c>
      <c r="P4028" s="49"/>
      <c r="Q4028" s="49"/>
      <c r="R4028" s="50"/>
    </row>
    <row r="4029" spans="1:18" x14ac:dyDescent="0.25">
      <c r="A4029" s="51">
        <v>4026</v>
      </c>
      <c r="B4029" s="52"/>
      <c r="C4029" s="38" t="s">
        <v>7407</v>
      </c>
      <c r="D4029" s="39">
        <v>45024</v>
      </c>
      <c r="E4029" s="40" t="s">
        <v>28</v>
      </c>
      <c r="F4029" s="41">
        <v>1112983</v>
      </c>
      <c r="G4029" s="40" t="s">
        <v>3749</v>
      </c>
      <c r="H4029" s="41">
        <v>116863</v>
      </c>
      <c r="I4029" s="42">
        <f t="shared" si="248"/>
        <v>106239.0909090909</v>
      </c>
      <c r="J4029" s="43">
        <v>45064</v>
      </c>
      <c r="K4029" s="44">
        <v>1011803</v>
      </c>
      <c r="L4029" s="45">
        <v>0.1075</v>
      </c>
      <c r="M4029" s="46">
        <f t="shared" si="249"/>
        <v>108768.82249999999</v>
      </c>
      <c r="N4029" s="47">
        <f t="shared" si="250"/>
        <v>2529.7315909090976</v>
      </c>
      <c r="O4029" s="48">
        <f t="shared" si="251"/>
        <v>2732.1101181818258</v>
      </c>
      <c r="P4029" s="49"/>
      <c r="Q4029" s="49"/>
      <c r="R4029" s="50"/>
    </row>
    <row r="4030" spans="1:18" x14ac:dyDescent="0.25">
      <c r="A4030" s="51">
        <v>4027</v>
      </c>
      <c r="B4030" s="53"/>
      <c r="C4030" s="38" t="s">
        <v>7408</v>
      </c>
      <c r="D4030" s="39">
        <v>45038</v>
      </c>
      <c r="E4030" s="40" t="s">
        <v>28</v>
      </c>
      <c r="F4030" s="41">
        <v>1836922</v>
      </c>
      <c r="G4030" s="40" t="s">
        <v>3749</v>
      </c>
      <c r="H4030" s="41">
        <v>192877</v>
      </c>
      <c r="I4030" s="42">
        <f t="shared" si="248"/>
        <v>175342.72727272726</v>
      </c>
      <c r="J4030" s="43">
        <v>45064</v>
      </c>
      <c r="K4030" s="44">
        <v>1669929</v>
      </c>
      <c r="L4030" s="45">
        <v>0.1075</v>
      </c>
      <c r="M4030" s="46">
        <f t="shared" si="249"/>
        <v>179517.36749999999</v>
      </c>
      <c r="N4030" s="47">
        <f t="shared" si="250"/>
        <v>4174.6402272727282</v>
      </c>
      <c r="O4030" s="48">
        <f t="shared" si="251"/>
        <v>4508.6114454545468</v>
      </c>
      <c r="P4030" s="49"/>
      <c r="Q4030" s="49"/>
      <c r="R4030" s="50"/>
    </row>
    <row r="4031" spans="1:18" x14ac:dyDescent="0.25">
      <c r="A4031" s="51">
        <v>4028</v>
      </c>
      <c r="B4031" s="54" t="s">
        <v>7409</v>
      </c>
      <c r="C4031" s="38" t="s">
        <v>7410</v>
      </c>
      <c r="D4031" s="39">
        <v>45024</v>
      </c>
      <c r="E4031" s="40" t="s">
        <v>28</v>
      </c>
      <c r="F4031" s="41">
        <v>1945554</v>
      </c>
      <c r="G4031" s="40" t="s">
        <v>3749</v>
      </c>
      <c r="H4031" s="41">
        <v>204283</v>
      </c>
      <c r="I4031" s="42">
        <f t="shared" si="248"/>
        <v>185711.81818181818</v>
      </c>
      <c r="J4031" s="43">
        <v>45064</v>
      </c>
      <c r="K4031" s="44">
        <v>1768685</v>
      </c>
      <c r="L4031" s="45">
        <v>0.1075</v>
      </c>
      <c r="M4031" s="46">
        <f t="shared" si="249"/>
        <v>190133.63749999998</v>
      </c>
      <c r="N4031" s="47">
        <f t="shared" si="250"/>
        <v>4421.819318181806</v>
      </c>
      <c r="O4031" s="48">
        <f t="shared" si="251"/>
        <v>4775.5648636363512</v>
      </c>
      <c r="P4031" s="49"/>
      <c r="Q4031" s="49"/>
      <c r="R4031" s="50"/>
    </row>
    <row r="4032" spans="1:18" x14ac:dyDescent="0.25">
      <c r="A4032" s="51">
        <v>4029</v>
      </c>
      <c r="B4032" s="54" t="s">
        <v>7411</v>
      </c>
      <c r="C4032" s="38">
        <v>160</v>
      </c>
      <c r="D4032" s="39">
        <v>45010</v>
      </c>
      <c r="E4032" s="40" t="s">
        <v>7412</v>
      </c>
      <c r="F4032" s="41">
        <v>-1346103</v>
      </c>
      <c r="G4032" s="40" t="s">
        <v>3749</v>
      </c>
      <c r="H4032" s="41">
        <v>-141341</v>
      </c>
      <c r="I4032" s="42">
        <f t="shared" si="248"/>
        <v>-128491.81818181818</v>
      </c>
      <c r="J4032" s="43">
        <v>45064</v>
      </c>
      <c r="K4032" s="44">
        <v>-1246392</v>
      </c>
      <c r="L4032" s="45">
        <v>0.1075</v>
      </c>
      <c r="M4032" s="46">
        <f t="shared" si="249"/>
        <v>-133987.13999999998</v>
      </c>
      <c r="N4032" s="47">
        <f t="shared" si="250"/>
        <v>-5495.3218181818083</v>
      </c>
      <c r="O4032" s="48">
        <f t="shared" si="251"/>
        <v>-5934.9475636363532</v>
      </c>
      <c r="P4032" s="49"/>
      <c r="Q4032" s="49"/>
      <c r="R4032" s="50"/>
    </row>
    <row r="4033" spans="1:18" x14ac:dyDescent="0.25">
      <c r="A4033" s="51">
        <v>4030</v>
      </c>
      <c r="B4033" s="37" t="s">
        <v>7413</v>
      </c>
      <c r="C4033" s="38" t="s">
        <v>7414</v>
      </c>
      <c r="D4033" s="39">
        <v>45021</v>
      </c>
      <c r="E4033" s="40" t="s">
        <v>33</v>
      </c>
      <c r="F4033" s="41">
        <v>2423223</v>
      </c>
      <c r="G4033" s="40" t="s">
        <v>3749</v>
      </c>
      <c r="H4033" s="41">
        <v>254438</v>
      </c>
      <c r="I4033" s="42">
        <f t="shared" si="248"/>
        <v>231307.27272727271</v>
      </c>
      <c r="J4033" s="43">
        <v>45064</v>
      </c>
      <c r="K4033" s="44">
        <v>2202930</v>
      </c>
      <c r="L4033" s="45">
        <v>0.1075</v>
      </c>
      <c r="M4033" s="46">
        <f t="shared" si="249"/>
        <v>236814.97500000001</v>
      </c>
      <c r="N4033" s="47">
        <f t="shared" si="250"/>
        <v>5507.7022727272997</v>
      </c>
      <c r="O4033" s="48">
        <f t="shared" si="251"/>
        <v>5948.3184545454842</v>
      </c>
      <c r="P4033" s="49"/>
      <c r="Q4033" s="49"/>
      <c r="R4033" s="50"/>
    </row>
    <row r="4034" spans="1:18" x14ac:dyDescent="0.25">
      <c r="A4034" s="51">
        <v>4031</v>
      </c>
      <c r="B4034" s="52"/>
      <c r="C4034" s="38" t="s">
        <v>7415</v>
      </c>
      <c r="D4034" s="39">
        <v>45028</v>
      </c>
      <c r="E4034" s="40" t="s">
        <v>28</v>
      </c>
      <c r="F4034" s="41">
        <v>1848396</v>
      </c>
      <c r="G4034" s="40" t="s">
        <v>3749</v>
      </c>
      <c r="H4034" s="41">
        <v>194082</v>
      </c>
      <c r="I4034" s="42">
        <f t="shared" si="248"/>
        <v>176438.18181818179</v>
      </c>
      <c r="J4034" s="43">
        <v>45064</v>
      </c>
      <c r="K4034" s="44">
        <v>1680360</v>
      </c>
      <c r="L4034" s="45">
        <v>0.1075</v>
      </c>
      <c r="M4034" s="46">
        <f t="shared" si="249"/>
        <v>180638.7</v>
      </c>
      <c r="N4034" s="47">
        <f t="shared" si="250"/>
        <v>4200.5181818182173</v>
      </c>
      <c r="O4034" s="48">
        <f t="shared" si="251"/>
        <v>4536.5596363636751</v>
      </c>
      <c r="P4034" s="49"/>
      <c r="Q4034" s="49"/>
      <c r="R4034" s="50"/>
    </row>
    <row r="4035" spans="1:18" x14ac:dyDescent="0.25">
      <c r="A4035" s="51">
        <v>4032</v>
      </c>
      <c r="B4035" s="53"/>
      <c r="C4035" s="38" t="s">
        <v>7416</v>
      </c>
      <c r="D4035" s="39">
        <v>45038</v>
      </c>
      <c r="E4035" s="40" t="s">
        <v>33</v>
      </c>
      <c r="F4035" s="41">
        <v>4038705</v>
      </c>
      <c r="G4035" s="40" t="s">
        <v>3749</v>
      </c>
      <c r="H4035" s="41">
        <v>424064</v>
      </c>
      <c r="I4035" s="42">
        <f t="shared" si="248"/>
        <v>385512.72727272724</v>
      </c>
      <c r="J4035" s="43">
        <v>45064</v>
      </c>
      <c r="K4035" s="44">
        <v>3671550</v>
      </c>
      <c r="L4035" s="45">
        <v>0.1075</v>
      </c>
      <c r="M4035" s="46">
        <f t="shared" si="249"/>
        <v>394691.625</v>
      </c>
      <c r="N4035" s="47">
        <f t="shared" si="250"/>
        <v>9178.8977272727643</v>
      </c>
      <c r="O4035" s="48">
        <f t="shared" si="251"/>
        <v>9913.209545454587</v>
      </c>
      <c r="P4035" s="49"/>
      <c r="Q4035" s="49"/>
      <c r="R4035" s="50"/>
    </row>
    <row r="4036" spans="1:18" x14ac:dyDescent="0.25">
      <c r="A4036" s="51">
        <v>4033</v>
      </c>
      <c r="B4036" s="54" t="s">
        <v>7417</v>
      </c>
      <c r="C4036" s="38">
        <v>489</v>
      </c>
      <c r="D4036" s="39">
        <v>45028</v>
      </c>
      <c r="E4036" s="40" t="s">
        <v>7418</v>
      </c>
      <c r="F4036" s="41">
        <v>-67155</v>
      </c>
      <c r="G4036" s="40" t="s">
        <v>3749</v>
      </c>
      <c r="H4036" s="41">
        <v>-7051</v>
      </c>
      <c r="I4036" s="42">
        <f t="shared" ref="I4036:I4099" si="252">H4036/1.1</f>
        <v>-6409.9999999999991</v>
      </c>
      <c r="J4036" s="43">
        <v>45064</v>
      </c>
      <c r="K4036" s="44">
        <v>-61050</v>
      </c>
      <c r="L4036" s="45">
        <v>0.1075</v>
      </c>
      <c r="M4036" s="46">
        <f t="shared" ref="M4036:M4099" si="253">K4036*L4036</f>
        <v>-6562.875</v>
      </c>
      <c r="N4036" s="47">
        <f t="shared" ref="N4036:N4099" si="254">M4036-I4036</f>
        <v>-152.87500000000091</v>
      </c>
      <c r="O4036" s="48">
        <f t="shared" ref="O4036:O4099" si="255">N4036*1.08</f>
        <v>-165.10500000000098</v>
      </c>
      <c r="P4036" s="49"/>
      <c r="Q4036" s="49"/>
      <c r="R4036" s="50"/>
    </row>
    <row r="4037" spans="1:18" ht="39.6" customHeight="1" x14ac:dyDescent="0.25">
      <c r="A4037" s="51">
        <v>4034</v>
      </c>
      <c r="B4037" s="37" t="s">
        <v>7419</v>
      </c>
      <c r="C4037" s="38" t="s">
        <v>7420</v>
      </c>
      <c r="D4037" s="39">
        <v>45042</v>
      </c>
      <c r="E4037" s="40" t="s">
        <v>28</v>
      </c>
      <c r="F4037" s="41">
        <v>1801228</v>
      </c>
      <c r="G4037" s="40" t="s">
        <v>3749</v>
      </c>
      <c r="H4037" s="41">
        <v>189129</v>
      </c>
      <c r="I4037" s="42">
        <f t="shared" si="252"/>
        <v>171935.45454545453</v>
      </c>
      <c r="J4037" s="43">
        <v>45064</v>
      </c>
      <c r="K4037" s="44">
        <v>1637480</v>
      </c>
      <c r="L4037" s="45">
        <v>0.1075</v>
      </c>
      <c r="M4037" s="46">
        <f t="shared" si="253"/>
        <v>176029.1</v>
      </c>
      <c r="N4037" s="47">
        <f t="shared" si="254"/>
        <v>4093.6454545454762</v>
      </c>
      <c r="O4037" s="48">
        <f t="shared" si="255"/>
        <v>4421.1370909091147</v>
      </c>
      <c r="P4037" s="49"/>
      <c r="Q4037" s="49"/>
      <c r="R4037" s="50"/>
    </row>
    <row r="4038" spans="1:18" x14ac:dyDescent="0.25">
      <c r="A4038" s="51">
        <v>4035</v>
      </c>
      <c r="B4038" s="52"/>
      <c r="C4038" s="38" t="s">
        <v>7421</v>
      </c>
      <c r="D4038" s="39">
        <v>45021</v>
      </c>
      <c r="E4038" s="40" t="s">
        <v>33</v>
      </c>
      <c r="F4038" s="41">
        <v>504268</v>
      </c>
      <c r="G4038" s="40" t="s">
        <v>3749</v>
      </c>
      <c r="H4038" s="41">
        <v>52948</v>
      </c>
      <c r="I4038" s="42">
        <f t="shared" si="252"/>
        <v>48134.545454545449</v>
      </c>
      <c r="J4038" s="43">
        <v>45064</v>
      </c>
      <c r="K4038" s="44">
        <v>458425</v>
      </c>
      <c r="L4038" s="45">
        <v>0.1075</v>
      </c>
      <c r="M4038" s="46">
        <f t="shared" si="253"/>
        <v>49280.6875</v>
      </c>
      <c r="N4038" s="47">
        <f t="shared" si="254"/>
        <v>1146.1420454545514</v>
      </c>
      <c r="O4038" s="48">
        <f t="shared" si="255"/>
        <v>1237.8334090909157</v>
      </c>
      <c r="P4038" s="49"/>
      <c r="Q4038" s="49"/>
      <c r="R4038" s="50"/>
    </row>
    <row r="4039" spans="1:18" x14ac:dyDescent="0.25">
      <c r="A4039" s="51">
        <v>4036</v>
      </c>
      <c r="B4039" s="53"/>
      <c r="C4039" s="38" t="s">
        <v>7422</v>
      </c>
      <c r="D4039" s="39">
        <v>45028</v>
      </c>
      <c r="E4039" s="40" t="s">
        <v>28</v>
      </c>
      <c r="F4039" s="41">
        <v>763227</v>
      </c>
      <c r="G4039" s="40" t="s">
        <v>3749</v>
      </c>
      <c r="H4039" s="41">
        <v>80139</v>
      </c>
      <c r="I4039" s="42">
        <f t="shared" si="252"/>
        <v>72853.636363636353</v>
      </c>
      <c r="J4039" s="43">
        <v>45064</v>
      </c>
      <c r="K4039" s="44">
        <v>693843</v>
      </c>
      <c r="L4039" s="45">
        <v>0.1075</v>
      </c>
      <c r="M4039" s="46">
        <f t="shared" si="253"/>
        <v>74588.122499999998</v>
      </c>
      <c r="N4039" s="47">
        <f t="shared" si="254"/>
        <v>1734.4861363636446</v>
      </c>
      <c r="O4039" s="48">
        <f t="shared" si="255"/>
        <v>1873.2450272727363</v>
      </c>
      <c r="P4039" s="49"/>
      <c r="Q4039" s="49"/>
      <c r="R4039" s="50"/>
    </row>
    <row r="4040" spans="1:18" x14ac:dyDescent="0.25">
      <c r="A4040" s="51">
        <v>4037</v>
      </c>
      <c r="B4040" s="54" t="s">
        <v>7423</v>
      </c>
      <c r="C4040" s="38">
        <v>350</v>
      </c>
      <c r="D4040" s="39">
        <v>45029</v>
      </c>
      <c r="E4040" s="40" t="s">
        <v>7424</v>
      </c>
      <c r="F4040" s="41">
        <v>-57082</v>
      </c>
      <c r="G4040" s="40" t="s">
        <v>3749</v>
      </c>
      <c r="H4040" s="41">
        <v>-5994</v>
      </c>
      <c r="I4040" s="42">
        <f t="shared" si="252"/>
        <v>-5449.090909090909</v>
      </c>
      <c r="J4040" s="43">
        <v>45064</v>
      </c>
      <c r="K4040" s="44">
        <v>-51893</v>
      </c>
      <c r="L4040" s="45">
        <v>0.1075</v>
      </c>
      <c r="M4040" s="46">
        <f t="shared" si="253"/>
        <v>-5578.4974999999995</v>
      </c>
      <c r="N4040" s="47">
        <f t="shared" si="254"/>
        <v>-129.40659090909048</v>
      </c>
      <c r="O4040" s="48">
        <f t="shared" si="255"/>
        <v>-139.75911818181774</v>
      </c>
      <c r="P4040" s="49"/>
      <c r="Q4040" s="49"/>
      <c r="R4040" s="50"/>
    </row>
    <row r="4041" spans="1:18" x14ac:dyDescent="0.25">
      <c r="A4041" s="51">
        <v>4038</v>
      </c>
      <c r="B4041" s="54" t="s">
        <v>7425</v>
      </c>
      <c r="C4041" s="38">
        <v>429</v>
      </c>
      <c r="D4041" s="39">
        <v>45054</v>
      </c>
      <c r="E4041" s="40" t="s">
        <v>7426</v>
      </c>
      <c r="F4041" s="41">
        <v>-65340</v>
      </c>
      <c r="G4041" s="40" t="s">
        <v>3749</v>
      </c>
      <c r="H4041" s="41">
        <v>-6861</v>
      </c>
      <c r="I4041" s="42">
        <f t="shared" si="252"/>
        <v>-6237.272727272727</v>
      </c>
      <c r="J4041" s="43">
        <v>45064</v>
      </c>
      <c r="K4041" s="44">
        <v>-59400</v>
      </c>
      <c r="L4041" s="45">
        <v>0.1075</v>
      </c>
      <c r="M4041" s="46">
        <f t="shared" si="253"/>
        <v>-6385.5</v>
      </c>
      <c r="N4041" s="47">
        <f t="shared" si="254"/>
        <v>-148.22727272727298</v>
      </c>
      <c r="O4041" s="48">
        <f t="shared" si="255"/>
        <v>-160.08545454545484</v>
      </c>
      <c r="P4041" s="49"/>
      <c r="Q4041" s="49"/>
      <c r="R4041" s="50"/>
    </row>
    <row r="4042" spans="1:18" x14ac:dyDescent="0.25">
      <c r="A4042" s="51">
        <v>4039</v>
      </c>
      <c r="B4042" s="54" t="s">
        <v>7427</v>
      </c>
      <c r="C4042" s="38" t="s">
        <v>7428</v>
      </c>
      <c r="D4042" s="39">
        <v>45027</v>
      </c>
      <c r="E4042" s="40" t="s">
        <v>803</v>
      </c>
      <c r="F4042" s="41">
        <v>807741</v>
      </c>
      <c r="G4042" s="40" t="s">
        <v>3749</v>
      </c>
      <c r="H4042" s="41">
        <v>84813</v>
      </c>
      <c r="I4042" s="42">
        <f t="shared" si="252"/>
        <v>77102.727272727265</v>
      </c>
      <c r="J4042" s="43">
        <v>45064</v>
      </c>
      <c r="K4042" s="44">
        <v>734310</v>
      </c>
      <c r="L4042" s="45">
        <v>0.1075</v>
      </c>
      <c r="M4042" s="46">
        <f t="shared" si="253"/>
        <v>78938.324999999997</v>
      </c>
      <c r="N4042" s="47">
        <f t="shared" si="254"/>
        <v>1835.5977272727323</v>
      </c>
      <c r="O4042" s="48">
        <f t="shared" si="255"/>
        <v>1982.4455454545509</v>
      </c>
      <c r="P4042" s="49"/>
      <c r="Q4042" s="49"/>
      <c r="R4042" s="50"/>
    </row>
    <row r="4043" spans="1:18" x14ac:dyDescent="0.25">
      <c r="A4043" s="51">
        <v>4040</v>
      </c>
      <c r="B4043" s="37" t="s">
        <v>7429</v>
      </c>
      <c r="C4043" s="38" t="s">
        <v>7430</v>
      </c>
      <c r="D4043" s="39">
        <v>45040</v>
      </c>
      <c r="E4043" s="40" t="s">
        <v>33</v>
      </c>
      <c r="F4043" s="41">
        <v>403871</v>
      </c>
      <c r="G4043" s="40" t="s">
        <v>3749</v>
      </c>
      <c r="H4043" s="41">
        <v>42406</v>
      </c>
      <c r="I4043" s="42">
        <f t="shared" si="252"/>
        <v>38550.909090909088</v>
      </c>
      <c r="J4043" s="43">
        <v>45064</v>
      </c>
      <c r="K4043" s="44">
        <v>367155</v>
      </c>
      <c r="L4043" s="45">
        <v>0.1075</v>
      </c>
      <c r="M4043" s="46">
        <f t="shared" si="253"/>
        <v>39469.162499999999</v>
      </c>
      <c r="N4043" s="47">
        <f t="shared" si="254"/>
        <v>918.25340909091028</v>
      </c>
      <c r="O4043" s="48">
        <f t="shared" si="255"/>
        <v>991.7136818181832</v>
      </c>
      <c r="P4043" s="49"/>
      <c r="Q4043" s="49"/>
      <c r="R4043" s="50"/>
    </row>
    <row r="4044" spans="1:18" x14ac:dyDescent="0.25">
      <c r="A4044" s="51">
        <v>4041</v>
      </c>
      <c r="B4044" s="53"/>
      <c r="C4044" s="38" t="s">
        <v>7431</v>
      </c>
      <c r="D4044" s="39">
        <v>45040</v>
      </c>
      <c r="E4044" s="40" t="s">
        <v>28</v>
      </c>
      <c r="F4044" s="41">
        <v>897028</v>
      </c>
      <c r="G4044" s="40" t="s">
        <v>3749</v>
      </c>
      <c r="H4044" s="41">
        <v>94188</v>
      </c>
      <c r="I4044" s="42">
        <f t="shared" si="252"/>
        <v>85625.454545454544</v>
      </c>
      <c r="J4044" s="43">
        <v>45064</v>
      </c>
      <c r="K4044" s="44">
        <v>815480</v>
      </c>
      <c r="L4044" s="45">
        <v>0.1075</v>
      </c>
      <c r="M4044" s="46">
        <f t="shared" si="253"/>
        <v>87664.1</v>
      </c>
      <c r="N4044" s="47">
        <f t="shared" si="254"/>
        <v>2038.6454545454617</v>
      </c>
      <c r="O4044" s="48">
        <f t="shared" si="255"/>
        <v>2201.7370909090987</v>
      </c>
      <c r="P4044" s="49"/>
      <c r="Q4044" s="49"/>
      <c r="R4044" s="50"/>
    </row>
    <row r="4045" spans="1:18" x14ac:dyDescent="0.25">
      <c r="A4045" s="51">
        <v>4042</v>
      </c>
      <c r="B4045" s="54" t="s">
        <v>7432</v>
      </c>
      <c r="C4045" s="38" t="s">
        <v>7433</v>
      </c>
      <c r="D4045" s="39">
        <v>45028</v>
      </c>
      <c r="E4045" s="40" t="s">
        <v>28</v>
      </c>
      <c r="F4045" s="41">
        <v>3404792</v>
      </c>
      <c r="G4045" s="40" t="s">
        <v>3749</v>
      </c>
      <c r="H4045" s="41">
        <v>357503</v>
      </c>
      <c r="I4045" s="42">
        <f t="shared" si="252"/>
        <v>325002.72727272724</v>
      </c>
      <c r="J4045" s="43">
        <v>45064</v>
      </c>
      <c r="K4045" s="44">
        <v>3095265</v>
      </c>
      <c r="L4045" s="45">
        <v>0.1075</v>
      </c>
      <c r="M4045" s="46">
        <f t="shared" si="253"/>
        <v>332740.98749999999</v>
      </c>
      <c r="N4045" s="47">
        <f t="shared" si="254"/>
        <v>7738.2602272727527</v>
      </c>
      <c r="O4045" s="48">
        <f t="shared" si="255"/>
        <v>8357.3210454545733</v>
      </c>
      <c r="P4045" s="49"/>
      <c r="Q4045" s="49"/>
      <c r="R4045" s="50"/>
    </row>
    <row r="4046" spans="1:18" x14ac:dyDescent="0.25">
      <c r="A4046" s="51">
        <v>4043</v>
      </c>
      <c r="B4046" s="54" t="s">
        <v>7434</v>
      </c>
      <c r="C4046" s="38">
        <v>273</v>
      </c>
      <c r="D4046" s="39">
        <v>45041</v>
      </c>
      <c r="E4046" s="40" t="s">
        <v>7435</v>
      </c>
      <c r="F4046" s="41">
        <v>-163350</v>
      </c>
      <c r="G4046" s="40" t="s">
        <v>3749</v>
      </c>
      <c r="H4046" s="41">
        <v>-17152</v>
      </c>
      <c r="I4046" s="42">
        <f t="shared" si="252"/>
        <v>-15592.727272727272</v>
      </c>
      <c r="J4046" s="43">
        <v>45064</v>
      </c>
      <c r="K4046" s="44">
        <v>-148500</v>
      </c>
      <c r="L4046" s="45">
        <v>0.1075</v>
      </c>
      <c r="M4046" s="46">
        <f t="shared" si="253"/>
        <v>-15963.75</v>
      </c>
      <c r="N4046" s="47">
        <f t="shared" si="254"/>
        <v>-371.02272727272793</v>
      </c>
      <c r="O4046" s="48">
        <f t="shared" si="255"/>
        <v>-400.70454545454618</v>
      </c>
      <c r="P4046" s="49"/>
      <c r="Q4046" s="49"/>
      <c r="R4046" s="50"/>
    </row>
    <row r="4047" spans="1:18" x14ac:dyDescent="0.25">
      <c r="A4047" s="51">
        <v>4044</v>
      </c>
      <c r="B4047" s="37" t="s">
        <v>7436</v>
      </c>
      <c r="C4047" s="38" t="s">
        <v>7437</v>
      </c>
      <c r="D4047" s="39">
        <v>45027</v>
      </c>
      <c r="E4047" s="40" t="s">
        <v>33</v>
      </c>
      <c r="F4047" s="41">
        <v>654863</v>
      </c>
      <c r="G4047" s="40" t="s">
        <v>3749</v>
      </c>
      <c r="H4047" s="41">
        <v>68761</v>
      </c>
      <c r="I4047" s="42">
        <f t="shared" si="252"/>
        <v>62509.999999999993</v>
      </c>
      <c r="J4047" s="43">
        <v>45064</v>
      </c>
      <c r="K4047" s="44">
        <v>595330</v>
      </c>
      <c r="L4047" s="45">
        <v>0.1075</v>
      </c>
      <c r="M4047" s="46">
        <f t="shared" si="253"/>
        <v>63997.974999999999</v>
      </c>
      <c r="N4047" s="47">
        <f t="shared" si="254"/>
        <v>1487.9750000000058</v>
      </c>
      <c r="O4047" s="48">
        <f t="shared" si="255"/>
        <v>1607.0130000000063</v>
      </c>
      <c r="P4047" s="49"/>
      <c r="Q4047" s="49"/>
      <c r="R4047" s="50"/>
    </row>
    <row r="4048" spans="1:18" x14ac:dyDescent="0.25">
      <c r="A4048" s="51">
        <v>4045</v>
      </c>
      <c r="B4048" s="53"/>
      <c r="C4048" s="38" t="s">
        <v>7438</v>
      </c>
      <c r="D4048" s="39">
        <v>45034</v>
      </c>
      <c r="E4048" s="40" t="s">
        <v>28</v>
      </c>
      <c r="F4048" s="41">
        <v>2337049</v>
      </c>
      <c r="G4048" s="40" t="s">
        <v>3749</v>
      </c>
      <c r="H4048" s="41">
        <v>245390</v>
      </c>
      <c r="I4048" s="42">
        <f t="shared" si="252"/>
        <v>223081.81818181818</v>
      </c>
      <c r="J4048" s="43">
        <v>45064</v>
      </c>
      <c r="K4048" s="44">
        <v>2124590</v>
      </c>
      <c r="L4048" s="45">
        <v>0.1075</v>
      </c>
      <c r="M4048" s="46">
        <f t="shared" si="253"/>
        <v>228393.42499999999</v>
      </c>
      <c r="N4048" s="47">
        <f t="shared" si="254"/>
        <v>5311.6068181818118</v>
      </c>
      <c r="O4048" s="48">
        <f t="shared" si="255"/>
        <v>5736.535363636357</v>
      </c>
      <c r="P4048" s="49"/>
      <c r="Q4048" s="49"/>
      <c r="R4048" s="50"/>
    </row>
    <row r="4049" spans="1:18" x14ac:dyDescent="0.25">
      <c r="A4049" s="51">
        <v>4046</v>
      </c>
      <c r="B4049" s="37" t="s">
        <v>7439</v>
      </c>
      <c r="C4049" s="38">
        <v>297</v>
      </c>
      <c r="D4049" s="39">
        <v>45041</v>
      </c>
      <c r="E4049" s="40" t="s">
        <v>7440</v>
      </c>
      <c r="F4049" s="41">
        <v>-441602</v>
      </c>
      <c r="G4049" s="40" t="s">
        <v>3749</v>
      </c>
      <c r="H4049" s="41">
        <v>-46368</v>
      </c>
      <c r="I4049" s="42">
        <f t="shared" si="252"/>
        <v>-42152.727272727272</v>
      </c>
      <c r="J4049" s="43">
        <v>45064</v>
      </c>
      <c r="K4049" s="44">
        <v>-401456</v>
      </c>
      <c r="L4049" s="45">
        <v>0.1075</v>
      </c>
      <c r="M4049" s="46">
        <f t="shared" si="253"/>
        <v>-43156.52</v>
      </c>
      <c r="N4049" s="47">
        <f t="shared" si="254"/>
        <v>-1003.7927272727247</v>
      </c>
      <c r="O4049" s="48">
        <f t="shared" si="255"/>
        <v>-1084.0961454545427</v>
      </c>
      <c r="P4049" s="49"/>
      <c r="Q4049" s="49"/>
      <c r="R4049" s="50"/>
    </row>
    <row r="4050" spans="1:18" x14ac:dyDescent="0.25">
      <c r="A4050" s="51">
        <v>4047</v>
      </c>
      <c r="B4050" s="53"/>
      <c r="C4050" s="38">
        <v>291</v>
      </c>
      <c r="D4050" s="39">
        <v>45041</v>
      </c>
      <c r="E4050" s="40" t="s">
        <v>7441</v>
      </c>
      <c r="F4050" s="41">
        <v>-122164</v>
      </c>
      <c r="G4050" s="40" t="s">
        <v>3749</v>
      </c>
      <c r="H4050" s="41">
        <v>-12827</v>
      </c>
      <c r="I4050" s="42">
        <f t="shared" si="252"/>
        <v>-11660.90909090909</v>
      </c>
      <c r="J4050" s="43">
        <v>45064</v>
      </c>
      <c r="K4050" s="44">
        <v>-111058</v>
      </c>
      <c r="L4050" s="45">
        <v>0.1075</v>
      </c>
      <c r="M4050" s="46">
        <f t="shared" si="253"/>
        <v>-11938.735000000001</v>
      </c>
      <c r="N4050" s="47">
        <f t="shared" si="254"/>
        <v>-277.8259090909105</v>
      </c>
      <c r="O4050" s="48">
        <f t="shared" si="255"/>
        <v>-300.05198181818338</v>
      </c>
      <c r="P4050" s="49"/>
      <c r="Q4050" s="49"/>
      <c r="R4050" s="50"/>
    </row>
    <row r="4051" spans="1:18" x14ac:dyDescent="0.25">
      <c r="A4051" s="51">
        <v>4048</v>
      </c>
      <c r="B4051" s="54" t="s">
        <v>7442</v>
      </c>
      <c r="C4051" s="38" t="s">
        <v>7443</v>
      </c>
      <c r="D4051" s="39">
        <v>45041</v>
      </c>
      <c r="E4051" s="40" t="s">
        <v>28</v>
      </c>
      <c r="F4051" s="41">
        <v>488653</v>
      </c>
      <c r="G4051" s="40" t="s">
        <v>3749</v>
      </c>
      <c r="H4051" s="41">
        <v>51309</v>
      </c>
      <c r="I4051" s="42">
        <f t="shared" si="252"/>
        <v>46644.545454545449</v>
      </c>
      <c r="J4051" s="43">
        <v>45064</v>
      </c>
      <c r="K4051" s="44">
        <v>444230</v>
      </c>
      <c r="L4051" s="45">
        <v>0.1075</v>
      </c>
      <c r="M4051" s="46">
        <f t="shared" si="253"/>
        <v>47754.724999999999</v>
      </c>
      <c r="N4051" s="47">
        <f t="shared" si="254"/>
        <v>1110.17954545455</v>
      </c>
      <c r="O4051" s="48">
        <f t="shared" si="255"/>
        <v>1198.993909090914</v>
      </c>
      <c r="P4051" s="49"/>
      <c r="Q4051" s="49"/>
      <c r="R4051" s="50"/>
    </row>
    <row r="4052" spans="1:18" x14ac:dyDescent="0.25">
      <c r="A4052" s="51">
        <v>4049</v>
      </c>
      <c r="B4052" s="37" t="s">
        <v>7444</v>
      </c>
      <c r="C4052" s="38" t="s">
        <v>7445</v>
      </c>
      <c r="D4052" s="39">
        <v>45041</v>
      </c>
      <c r="E4052" s="40" t="s">
        <v>803</v>
      </c>
      <c r="F4052" s="41">
        <v>3477210</v>
      </c>
      <c r="G4052" s="40" t="s">
        <v>3749</v>
      </c>
      <c r="H4052" s="41">
        <v>365107</v>
      </c>
      <c r="I4052" s="42">
        <f t="shared" si="252"/>
        <v>331915.45454545453</v>
      </c>
      <c r="J4052" s="43">
        <v>45064</v>
      </c>
      <c r="K4052" s="44">
        <v>3161100</v>
      </c>
      <c r="L4052" s="45">
        <v>0.1075</v>
      </c>
      <c r="M4052" s="46">
        <f t="shared" si="253"/>
        <v>339818.25</v>
      </c>
      <c r="N4052" s="47">
        <f t="shared" si="254"/>
        <v>7902.7954545454704</v>
      </c>
      <c r="O4052" s="48">
        <f t="shared" si="255"/>
        <v>8535.0190909091089</v>
      </c>
      <c r="P4052" s="49"/>
      <c r="Q4052" s="49"/>
      <c r="R4052" s="50"/>
    </row>
    <row r="4053" spans="1:18" x14ac:dyDescent="0.25">
      <c r="A4053" s="51">
        <v>4050</v>
      </c>
      <c r="B4053" s="53"/>
      <c r="C4053" s="38" t="s">
        <v>7446</v>
      </c>
      <c r="D4053" s="39">
        <v>45026</v>
      </c>
      <c r="E4053" s="40" t="s">
        <v>803</v>
      </c>
      <c r="F4053" s="41">
        <v>2822347</v>
      </c>
      <c r="G4053" s="40" t="s">
        <v>3749</v>
      </c>
      <c r="H4053" s="41">
        <v>296346</v>
      </c>
      <c r="I4053" s="42">
        <f t="shared" si="252"/>
        <v>269405.45454545453</v>
      </c>
      <c r="J4053" s="43">
        <v>45064</v>
      </c>
      <c r="K4053" s="44">
        <v>2565770</v>
      </c>
      <c r="L4053" s="45">
        <v>0.1075</v>
      </c>
      <c r="M4053" s="46">
        <f t="shared" si="253"/>
        <v>275820.27500000002</v>
      </c>
      <c r="N4053" s="47">
        <f t="shared" si="254"/>
        <v>6414.8204545454937</v>
      </c>
      <c r="O4053" s="48">
        <f t="shared" si="255"/>
        <v>6928.0060909091335</v>
      </c>
      <c r="P4053" s="49"/>
      <c r="Q4053" s="49"/>
      <c r="R4053" s="50"/>
    </row>
    <row r="4054" spans="1:18" x14ac:dyDescent="0.25">
      <c r="A4054" s="51">
        <v>4051</v>
      </c>
      <c r="B4054" s="37" t="s">
        <v>7447</v>
      </c>
      <c r="C4054" s="38">
        <v>22378</v>
      </c>
      <c r="D4054" s="39">
        <v>45034</v>
      </c>
      <c r="E4054" s="40" t="s">
        <v>33</v>
      </c>
      <c r="F4054" s="41">
        <v>2117467</v>
      </c>
      <c r="G4054" s="40" t="s">
        <v>3749</v>
      </c>
      <c r="H4054" s="41">
        <v>222334</v>
      </c>
      <c r="I4054" s="42">
        <f t="shared" si="252"/>
        <v>202121.81818181818</v>
      </c>
      <c r="J4054" s="43">
        <v>45064</v>
      </c>
      <c r="K4054" s="44">
        <v>1924970</v>
      </c>
      <c r="L4054" s="45">
        <v>0.1075</v>
      </c>
      <c r="M4054" s="46">
        <f t="shared" si="253"/>
        <v>206934.27499999999</v>
      </c>
      <c r="N4054" s="47">
        <f t="shared" si="254"/>
        <v>4812.4568181818177</v>
      </c>
      <c r="O4054" s="48">
        <f t="shared" si="255"/>
        <v>5197.4533636363631</v>
      </c>
      <c r="P4054" s="49"/>
      <c r="Q4054" s="49"/>
      <c r="R4054" s="50"/>
    </row>
    <row r="4055" spans="1:18" x14ac:dyDescent="0.25">
      <c r="A4055" s="51">
        <v>4052</v>
      </c>
      <c r="B4055" s="53"/>
      <c r="C4055" s="38">
        <v>19056</v>
      </c>
      <c r="D4055" s="39">
        <v>45017</v>
      </c>
      <c r="E4055" s="40" t="s">
        <v>33</v>
      </c>
      <c r="F4055" s="41">
        <v>2117467</v>
      </c>
      <c r="G4055" s="40" t="s">
        <v>3749</v>
      </c>
      <c r="H4055" s="41">
        <v>222334</v>
      </c>
      <c r="I4055" s="42">
        <f t="shared" si="252"/>
        <v>202121.81818181818</v>
      </c>
      <c r="J4055" s="43">
        <v>45064</v>
      </c>
      <c r="K4055" s="44">
        <v>1924970</v>
      </c>
      <c r="L4055" s="45">
        <v>0.1075</v>
      </c>
      <c r="M4055" s="46">
        <f t="shared" si="253"/>
        <v>206934.27499999999</v>
      </c>
      <c r="N4055" s="47">
        <f t="shared" si="254"/>
        <v>4812.4568181818177</v>
      </c>
      <c r="O4055" s="48">
        <f t="shared" si="255"/>
        <v>5197.4533636363631</v>
      </c>
      <c r="P4055" s="49"/>
      <c r="Q4055" s="49"/>
      <c r="R4055" s="50"/>
    </row>
    <row r="4056" spans="1:18" x14ac:dyDescent="0.25">
      <c r="A4056" s="51">
        <v>4053</v>
      </c>
      <c r="B4056" s="37" t="s">
        <v>7448</v>
      </c>
      <c r="C4056" s="38" t="s">
        <v>7449</v>
      </c>
      <c r="D4056" s="39">
        <v>45037</v>
      </c>
      <c r="E4056" s="40" t="s">
        <v>28</v>
      </c>
      <c r="F4056" s="41">
        <v>2592788</v>
      </c>
      <c r="G4056" s="40" t="s">
        <v>3749</v>
      </c>
      <c r="H4056" s="41">
        <v>272243</v>
      </c>
      <c r="I4056" s="42">
        <f t="shared" si="252"/>
        <v>247493.63636363635</v>
      </c>
      <c r="J4056" s="43">
        <v>45064</v>
      </c>
      <c r="K4056" s="44">
        <v>2357080</v>
      </c>
      <c r="L4056" s="45">
        <v>0.1075</v>
      </c>
      <c r="M4056" s="46">
        <f t="shared" si="253"/>
        <v>253386.1</v>
      </c>
      <c r="N4056" s="47">
        <f t="shared" si="254"/>
        <v>5892.4636363636528</v>
      </c>
      <c r="O4056" s="48">
        <f t="shared" si="255"/>
        <v>6363.8607272727459</v>
      </c>
      <c r="P4056" s="49"/>
      <c r="Q4056" s="49"/>
      <c r="R4056" s="50"/>
    </row>
    <row r="4057" spans="1:18" x14ac:dyDescent="0.25">
      <c r="A4057" s="51">
        <v>4054</v>
      </c>
      <c r="B4057" s="52"/>
      <c r="C4057" s="38" t="s">
        <v>7450</v>
      </c>
      <c r="D4057" s="39">
        <v>45027</v>
      </c>
      <c r="E4057" s="40" t="s">
        <v>33</v>
      </c>
      <c r="F4057" s="41">
        <v>2925208</v>
      </c>
      <c r="G4057" s="40" t="s">
        <v>3749</v>
      </c>
      <c r="H4057" s="41">
        <v>307147</v>
      </c>
      <c r="I4057" s="42">
        <f t="shared" si="252"/>
        <v>279224.54545454541</v>
      </c>
      <c r="J4057" s="43">
        <v>45064</v>
      </c>
      <c r="K4057" s="44">
        <v>2659280</v>
      </c>
      <c r="L4057" s="45">
        <v>0.1075</v>
      </c>
      <c r="M4057" s="46">
        <f t="shared" si="253"/>
        <v>285872.59999999998</v>
      </c>
      <c r="N4057" s="47">
        <f t="shared" si="254"/>
        <v>6648.0545454545645</v>
      </c>
      <c r="O4057" s="48">
        <f t="shared" si="255"/>
        <v>7179.8989090909299</v>
      </c>
      <c r="P4057" s="49"/>
      <c r="Q4057" s="49"/>
      <c r="R4057" s="50"/>
    </row>
    <row r="4058" spans="1:18" x14ac:dyDescent="0.25">
      <c r="A4058" s="51">
        <v>4055</v>
      </c>
      <c r="B4058" s="53"/>
      <c r="C4058" s="38" t="s">
        <v>7451</v>
      </c>
      <c r="D4058" s="39">
        <v>45034</v>
      </c>
      <c r="E4058" s="40" t="s">
        <v>28</v>
      </c>
      <c r="F4058" s="41">
        <v>1465959</v>
      </c>
      <c r="G4058" s="40" t="s">
        <v>3749</v>
      </c>
      <c r="H4058" s="41">
        <v>153926</v>
      </c>
      <c r="I4058" s="42">
        <f t="shared" si="252"/>
        <v>139932.72727272726</v>
      </c>
      <c r="J4058" s="43">
        <v>45064</v>
      </c>
      <c r="K4058" s="44">
        <v>1332690</v>
      </c>
      <c r="L4058" s="45">
        <v>0.1075</v>
      </c>
      <c r="M4058" s="46">
        <f t="shared" si="253"/>
        <v>143264.17499999999</v>
      </c>
      <c r="N4058" s="47">
        <f t="shared" si="254"/>
        <v>3331.4477272727236</v>
      </c>
      <c r="O4058" s="48">
        <f t="shared" si="255"/>
        <v>3597.9635454545419</v>
      </c>
      <c r="P4058" s="49"/>
      <c r="Q4058" s="49"/>
      <c r="R4058" s="50"/>
    </row>
    <row r="4059" spans="1:18" x14ac:dyDescent="0.25">
      <c r="A4059" s="51">
        <v>4056</v>
      </c>
      <c r="B4059" s="37" t="s">
        <v>7452</v>
      </c>
      <c r="C4059" s="38" t="s">
        <v>7453</v>
      </c>
      <c r="D4059" s="39">
        <v>45028</v>
      </c>
      <c r="E4059" s="40" t="s">
        <v>28</v>
      </c>
      <c r="F4059" s="41">
        <v>2606120</v>
      </c>
      <c r="G4059" s="40" t="s">
        <v>3749</v>
      </c>
      <c r="H4059" s="41">
        <v>273643</v>
      </c>
      <c r="I4059" s="42">
        <f t="shared" si="252"/>
        <v>248766.36363636362</v>
      </c>
      <c r="J4059" s="43">
        <v>45064</v>
      </c>
      <c r="K4059" s="44">
        <v>2369200</v>
      </c>
      <c r="L4059" s="45">
        <v>0.1075</v>
      </c>
      <c r="M4059" s="46">
        <f t="shared" si="253"/>
        <v>254689</v>
      </c>
      <c r="N4059" s="47">
        <f t="shared" si="254"/>
        <v>5922.6363636363822</v>
      </c>
      <c r="O4059" s="48">
        <f t="shared" si="255"/>
        <v>6396.4472727272932</v>
      </c>
      <c r="P4059" s="49"/>
      <c r="Q4059" s="49"/>
      <c r="R4059" s="50"/>
    </row>
    <row r="4060" spans="1:18" x14ac:dyDescent="0.25">
      <c r="A4060" s="51">
        <v>4057</v>
      </c>
      <c r="B4060" s="52"/>
      <c r="C4060" s="38" t="s">
        <v>7454</v>
      </c>
      <c r="D4060" s="39">
        <v>45042</v>
      </c>
      <c r="E4060" s="40" t="s">
        <v>28</v>
      </c>
      <c r="F4060" s="41">
        <v>3094773</v>
      </c>
      <c r="G4060" s="40" t="s">
        <v>3749</v>
      </c>
      <c r="H4060" s="41">
        <v>324951</v>
      </c>
      <c r="I4060" s="42">
        <f t="shared" si="252"/>
        <v>295410</v>
      </c>
      <c r="J4060" s="43">
        <v>45064</v>
      </c>
      <c r="K4060" s="44">
        <v>2813430</v>
      </c>
      <c r="L4060" s="45">
        <v>0.1075</v>
      </c>
      <c r="M4060" s="46">
        <f t="shared" si="253"/>
        <v>302443.72499999998</v>
      </c>
      <c r="N4060" s="47">
        <f t="shared" si="254"/>
        <v>7033.7249999999767</v>
      </c>
      <c r="O4060" s="48">
        <f t="shared" si="255"/>
        <v>7596.4229999999752</v>
      </c>
      <c r="P4060" s="49"/>
      <c r="Q4060" s="49"/>
      <c r="R4060" s="50"/>
    </row>
    <row r="4061" spans="1:18" x14ac:dyDescent="0.25">
      <c r="A4061" s="51">
        <v>4058</v>
      </c>
      <c r="B4061" s="53"/>
      <c r="C4061" s="38" t="s">
        <v>7455</v>
      </c>
      <c r="D4061" s="39">
        <v>45021</v>
      </c>
      <c r="E4061" s="40" t="s">
        <v>33</v>
      </c>
      <c r="F4061" s="41">
        <v>2117467</v>
      </c>
      <c r="G4061" s="40" t="s">
        <v>3749</v>
      </c>
      <c r="H4061" s="41">
        <v>222334</v>
      </c>
      <c r="I4061" s="42">
        <f t="shared" si="252"/>
        <v>202121.81818181818</v>
      </c>
      <c r="J4061" s="43">
        <v>45064</v>
      </c>
      <c r="K4061" s="44">
        <v>1924970</v>
      </c>
      <c r="L4061" s="45">
        <v>0.1075</v>
      </c>
      <c r="M4061" s="46">
        <f t="shared" si="253"/>
        <v>206934.27499999999</v>
      </c>
      <c r="N4061" s="47">
        <f t="shared" si="254"/>
        <v>4812.4568181818177</v>
      </c>
      <c r="O4061" s="48">
        <f t="shared" si="255"/>
        <v>5197.4533636363631</v>
      </c>
      <c r="P4061" s="49"/>
      <c r="Q4061" s="49"/>
      <c r="R4061" s="50"/>
    </row>
    <row r="4062" spans="1:18" x14ac:dyDescent="0.25">
      <c r="A4062" s="51">
        <v>4059</v>
      </c>
      <c r="B4062" s="37" t="s">
        <v>7456</v>
      </c>
      <c r="C4062" s="38" t="s">
        <v>7457</v>
      </c>
      <c r="D4062" s="39">
        <v>45019</v>
      </c>
      <c r="E4062" s="40" t="s">
        <v>28</v>
      </c>
      <c r="F4062" s="41">
        <v>3044069</v>
      </c>
      <c r="G4062" s="40" t="s">
        <v>3749</v>
      </c>
      <c r="H4062" s="41">
        <v>319627</v>
      </c>
      <c r="I4062" s="42">
        <f t="shared" si="252"/>
        <v>290570</v>
      </c>
      <c r="J4062" s="43">
        <v>45064</v>
      </c>
      <c r="K4062" s="44">
        <v>2767335</v>
      </c>
      <c r="L4062" s="45">
        <v>0.1075</v>
      </c>
      <c r="M4062" s="46">
        <f t="shared" si="253"/>
        <v>297488.51250000001</v>
      </c>
      <c r="N4062" s="47">
        <f t="shared" si="254"/>
        <v>6918.5125000000116</v>
      </c>
      <c r="O4062" s="48">
        <f t="shared" si="255"/>
        <v>7471.9935000000132</v>
      </c>
      <c r="P4062" s="49"/>
      <c r="Q4062" s="49"/>
      <c r="R4062" s="50"/>
    </row>
    <row r="4063" spans="1:18" x14ac:dyDescent="0.25">
      <c r="A4063" s="51">
        <v>4060</v>
      </c>
      <c r="B4063" s="52"/>
      <c r="C4063" s="38" t="s">
        <v>7458</v>
      </c>
      <c r="D4063" s="39">
        <v>45040</v>
      </c>
      <c r="E4063" s="40" t="s">
        <v>28</v>
      </c>
      <c r="F4063" s="41">
        <v>1465959</v>
      </c>
      <c r="G4063" s="40" t="s">
        <v>3749</v>
      </c>
      <c r="H4063" s="41">
        <v>153926</v>
      </c>
      <c r="I4063" s="42">
        <f t="shared" si="252"/>
        <v>139932.72727272726</v>
      </c>
      <c r="J4063" s="43">
        <v>45064</v>
      </c>
      <c r="K4063" s="44">
        <v>1332690</v>
      </c>
      <c r="L4063" s="45">
        <v>0.1075</v>
      </c>
      <c r="M4063" s="46">
        <f t="shared" si="253"/>
        <v>143264.17499999999</v>
      </c>
      <c r="N4063" s="47">
        <f t="shared" si="254"/>
        <v>3331.4477272727236</v>
      </c>
      <c r="O4063" s="48">
        <f t="shared" si="255"/>
        <v>3597.9635454545419</v>
      </c>
      <c r="P4063" s="49"/>
      <c r="Q4063" s="49"/>
      <c r="R4063" s="50"/>
    </row>
    <row r="4064" spans="1:18" x14ac:dyDescent="0.25">
      <c r="A4064" s="51">
        <v>4061</v>
      </c>
      <c r="B4064" s="53"/>
      <c r="C4064" s="38" t="s">
        <v>7459</v>
      </c>
      <c r="D4064" s="39">
        <v>45033</v>
      </c>
      <c r="E4064" s="40" t="s">
        <v>28</v>
      </c>
      <c r="F4064" s="41">
        <v>2188918</v>
      </c>
      <c r="G4064" s="40" t="s">
        <v>3749</v>
      </c>
      <c r="H4064" s="41">
        <v>229836</v>
      </c>
      <c r="I4064" s="42">
        <f t="shared" si="252"/>
        <v>208941.81818181818</v>
      </c>
      <c r="J4064" s="43">
        <v>45064</v>
      </c>
      <c r="K4064" s="44">
        <v>1989925</v>
      </c>
      <c r="L4064" s="45">
        <v>0.1075</v>
      </c>
      <c r="M4064" s="46">
        <f t="shared" si="253"/>
        <v>213916.9375</v>
      </c>
      <c r="N4064" s="47">
        <f t="shared" si="254"/>
        <v>4975.1193181818235</v>
      </c>
      <c r="O4064" s="48">
        <f t="shared" si="255"/>
        <v>5373.1288636363697</v>
      </c>
      <c r="P4064" s="49"/>
      <c r="Q4064" s="49"/>
      <c r="R4064" s="50"/>
    </row>
    <row r="4065" spans="1:18" x14ac:dyDescent="0.25">
      <c r="A4065" s="51">
        <v>4062</v>
      </c>
      <c r="B4065" s="54" t="s">
        <v>7460</v>
      </c>
      <c r="C4065" s="38">
        <v>467</v>
      </c>
      <c r="D4065" s="39">
        <v>45060</v>
      </c>
      <c r="E4065" s="40" t="s">
        <v>7461</v>
      </c>
      <c r="F4065" s="41">
        <v>-259279</v>
      </c>
      <c r="G4065" s="40" t="s">
        <v>3749</v>
      </c>
      <c r="H4065" s="41">
        <v>-27224</v>
      </c>
      <c r="I4065" s="42">
        <f t="shared" si="252"/>
        <v>-24749.090909090908</v>
      </c>
      <c r="J4065" s="43">
        <v>45064</v>
      </c>
      <c r="K4065" s="44">
        <v>-235709</v>
      </c>
      <c r="L4065" s="45">
        <v>0.1075</v>
      </c>
      <c r="M4065" s="46">
        <f t="shared" si="253"/>
        <v>-25338.717499999999</v>
      </c>
      <c r="N4065" s="47">
        <f t="shared" si="254"/>
        <v>-589.62659090909074</v>
      </c>
      <c r="O4065" s="48">
        <f t="shared" si="255"/>
        <v>-636.79671818181805</v>
      </c>
      <c r="P4065" s="49"/>
      <c r="Q4065" s="49"/>
      <c r="R4065" s="50"/>
    </row>
    <row r="4066" spans="1:18" x14ac:dyDescent="0.25">
      <c r="A4066" s="51">
        <v>4063</v>
      </c>
      <c r="B4066" s="37" t="s">
        <v>7462</v>
      </c>
      <c r="C4066" s="38" t="s">
        <v>7463</v>
      </c>
      <c r="D4066" s="39">
        <v>45022</v>
      </c>
      <c r="E4066" s="40" t="s">
        <v>28</v>
      </c>
      <c r="F4066" s="41">
        <v>3339105</v>
      </c>
      <c r="G4066" s="40" t="s">
        <v>3749</v>
      </c>
      <c r="H4066" s="41">
        <v>350606</v>
      </c>
      <c r="I4066" s="42">
        <f t="shared" si="252"/>
        <v>318732.72727272724</v>
      </c>
      <c r="J4066" s="43">
        <v>45064</v>
      </c>
      <c r="K4066" s="44">
        <v>3035550</v>
      </c>
      <c r="L4066" s="45">
        <v>0.1075</v>
      </c>
      <c r="M4066" s="46">
        <f t="shared" si="253"/>
        <v>326321.625</v>
      </c>
      <c r="N4066" s="47">
        <f t="shared" si="254"/>
        <v>7588.8977272727643</v>
      </c>
      <c r="O4066" s="48">
        <f t="shared" si="255"/>
        <v>8196.0095454545863</v>
      </c>
      <c r="P4066" s="49"/>
      <c r="Q4066" s="49"/>
      <c r="R4066" s="50"/>
    </row>
    <row r="4067" spans="1:18" x14ac:dyDescent="0.25">
      <c r="A4067" s="51">
        <v>4064</v>
      </c>
      <c r="B4067" s="52"/>
      <c r="C4067" s="38" t="s">
        <v>7464</v>
      </c>
      <c r="D4067" s="39">
        <v>45043</v>
      </c>
      <c r="E4067" s="40" t="s">
        <v>28</v>
      </c>
      <c r="F4067" s="41">
        <v>2601797</v>
      </c>
      <c r="G4067" s="40" t="s">
        <v>3749</v>
      </c>
      <c r="H4067" s="41">
        <v>273189</v>
      </c>
      <c r="I4067" s="42">
        <f t="shared" si="252"/>
        <v>248353.63636363635</v>
      </c>
      <c r="J4067" s="43">
        <v>45064</v>
      </c>
      <c r="K4067" s="44">
        <v>2365270</v>
      </c>
      <c r="L4067" s="45">
        <v>0.1075</v>
      </c>
      <c r="M4067" s="46">
        <f t="shared" si="253"/>
        <v>254266.52499999999</v>
      </c>
      <c r="N4067" s="47">
        <f t="shared" si="254"/>
        <v>5912.8886363636411</v>
      </c>
      <c r="O4067" s="48">
        <f t="shared" si="255"/>
        <v>6385.9197272727324</v>
      </c>
      <c r="P4067" s="49"/>
      <c r="Q4067" s="49"/>
      <c r="R4067" s="50"/>
    </row>
    <row r="4068" spans="1:18" x14ac:dyDescent="0.25">
      <c r="A4068" s="51">
        <v>4065</v>
      </c>
      <c r="B4068" s="53"/>
      <c r="C4068" s="38" t="s">
        <v>7465</v>
      </c>
      <c r="D4068" s="39">
        <v>45035</v>
      </c>
      <c r="E4068" s="40" t="s">
        <v>28</v>
      </c>
      <c r="F4068" s="41">
        <v>3126508</v>
      </c>
      <c r="G4068" s="40" t="s">
        <v>3749</v>
      </c>
      <c r="H4068" s="41">
        <v>328283</v>
      </c>
      <c r="I4068" s="42">
        <f t="shared" si="252"/>
        <v>298439.09090909088</v>
      </c>
      <c r="J4068" s="43">
        <v>45064</v>
      </c>
      <c r="K4068" s="44">
        <v>2842280</v>
      </c>
      <c r="L4068" s="45">
        <v>0.1075</v>
      </c>
      <c r="M4068" s="46">
        <f t="shared" si="253"/>
        <v>305545.09999999998</v>
      </c>
      <c r="N4068" s="47">
        <f t="shared" si="254"/>
        <v>7106.0090909090941</v>
      </c>
      <c r="O4068" s="48">
        <f t="shared" si="255"/>
        <v>7674.4898181818226</v>
      </c>
      <c r="P4068" s="49"/>
      <c r="Q4068" s="49"/>
      <c r="R4068" s="50"/>
    </row>
    <row r="4069" spans="1:18" x14ac:dyDescent="0.25">
      <c r="A4069" s="51">
        <v>4066</v>
      </c>
      <c r="B4069" s="37" t="s">
        <v>7466</v>
      </c>
      <c r="C4069" s="38" t="s">
        <v>7467</v>
      </c>
      <c r="D4069" s="39">
        <v>45013</v>
      </c>
      <c r="E4069" s="40" t="s">
        <v>33</v>
      </c>
      <c r="F4069" s="41">
        <v>5092692</v>
      </c>
      <c r="G4069" s="40" t="s">
        <v>3749</v>
      </c>
      <c r="H4069" s="41">
        <v>534733</v>
      </c>
      <c r="I4069" s="42">
        <f t="shared" si="252"/>
        <v>486120.90909090906</v>
      </c>
      <c r="J4069" s="43">
        <v>45064</v>
      </c>
      <c r="K4069" s="44">
        <v>4629720</v>
      </c>
      <c r="L4069" s="45">
        <v>0.1075</v>
      </c>
      <c r="M4069" s="46">
        <f t="shared" si="253"/>
        <v>497694.89999999997</v>
      </c>
      <c r="N4069" s="47">
        <f t="shared" si="254"/>
        <v>11573.990909090906</v>
      </c>
      <c r="O4069" s="48">
        <f t="shared" si="255"/>
        <v>12499.910181818179</v>
      </c>
      <c r="P4069" s="49"/>
      <c r="Q4069" s="49"/>
      <c r="R4069" s="50"/>
    </row>
    <row r="4070" spans="1:18" x14ac:dyDescent="0.25">
      <c r="A4070" s="51">
        <v>4067</v>
      </c>
      <c r="B4070" s="52"/>
      <c r="C4070" s="38" t="s">
        <v>7468</v>
      </c>
      <c r="D4070" s="39">
        <v>44986</v>
      </c>
      <c r="E4070" s="40" t="s">
        <v>803</v>
      </c>
      <c r="F4070" s="41">
        <v>4284951</v>
      </c>
      <c r="G4070" s="40" t="s">
        <v>3749</v>
      </c>
      <c r="H4070" s="41">
        <v>449920</v>
      </c>
      <c r="I4070" s="42">
        <f t="shared" si="252"/>
        <v>409018.18181818177</v>
      </c>
      <c r="J4070" s="43">
        <v>45064</v>
      </c>
      <c r="K4070" s="44">
        <v>3895410</v>
      </c>
      <c r="L4070" s="45">
        <v>0.1075</v>
      </c>
      <c r="M4070" s="46">
        <f t="shared" si="253"/>
        <v>418756.57500000001</v>
      </c>
      <c r="N4070" s="47">
        <f t="shared" si="254"/>
        <v>9738.3931818182464</v>
      </c>
      <c r="O4070" s="48">
        <f t="shared" si="255"/>
        <v>10517.464636363708</v>
      </c>
      <c r="P4070" s="49"/>
      <c r="Q4070" s="49"/>
      <c r="R4070" s="50"/>
    </row>
    <row r="4071" spans="1:18" x14ac:dyDescent="0.25">
      <c r="A4071" s="51">
        <v>4068</v>
      </c>
      <c r="B4071" s="52"/>
      <c r="C4071" s="38" t="s">
        <v>7469</v>
      </c>
      <c r="D4071" s="39">
        <v>44999</v>
      </c>
      <c r="E4071" s="40" t="s">
        <v>28</v>
      </c>
      <c r="F4071" s="41">
        <v>4807682</v>
      </c>
      <c r="G4071" s="40" t="s">
        <v>3749</v>
      </c>
      <c r="H4071" s="41">
        <v>504807</v>
      </c>
      <c r="I4071" s="42">
        <f t="shared" si="252"/>
        <v>458915.45454545453</v>
      </c>
      <c r="J4071" s="43">
        <v>45064</v>
      </c>
      <c r="K4071" s="44">
        <v>4370620</v>
      </c>
      <c r="L4071" s="45">
        <v>0.1075</v>
      </c>
      <c r="M4071" s="46">
        <f t="shared" si="253"/>
        <v>469841.64999999997</v>
      </c>
      <c r="N4071" s="47">
        <f t="shared" si="254"/>
        <v>10926.195454545435</v>
      </c>
      <c r="O4071" s="48">
        <f t="shared" si="255"/>
        <v>11800.291090909071</v>
      </c>
      <c r="P4071" s="49"/>
      <c r="Q4071" s="49"/>
      <c r="R4071" s="50"/>
    </row>
    <row r="4072" spans="1:18" x14ac:dyDescent="0.25">
      <c r="A4072" s="51">
        <v>4069</v>
      </c>
      <c r="B4072" s="53"/>
      <c r="C4072" s="38" t="s">
        <v>7470</v>
      </c>
      <c r="D4072" s="39">
        <v>45006</v>
      </c>
      <c r="E4072" s="40" t="s">
        <v>33</v>
      </c>
      <c r="F4072" s="41">
        <v>5092692</v>
      </c>
      <c r="G4072" s="40" t="s">
        <v>3749</v>
      </c>
      <c r="H4072" s="41">
        <v>534733</v>
      </c>
      <c r="I4072" s="42">
        <f t="shared" si="252"/>
        <v>486120.90909090906</v>
      </c>
      <c r="J4072" s="43">
        <v>45064</v>
      </c>
      <c r="K4072" s="44">
        <v>4629720</v>
      </c>
      <c r="L4072" s="45">
        <v>0.1075</v>
      </c>
      <c r="M4072" s="46">
        <f t="shared" si="253"/>
        <v>497694.89999999997</v>
      </c>
      <c r="N4072" s="47">
        <f t="shared" si="254"/>
        <v>11573.990909090906</v>
      </c>
      <c r="O4072" s="48">
        <f t="shared" si="255"/>
        <v>12499.910181818179</v>
      </c>
      <c r="P4072" s="49"/>
      <c r="Q4072" s="49"/>
      <c r="R4072" s="50"/>
    </row>
    <row r="4073" spans="1:18" x14ac:dyDescent="0.25">
      <c r="A4073" s="51">
        <v>4070</v>
      </c>
      <c r="B4073" s="37" t="s">
        <v>7471</v>
      </c>
      <c r="C4073" s="38" t="s">
        <v>7472</v>
      </c>
      <c r="D4073" s="39">
        <v>45020</v>
      </c>
      <c r="E4073" s="40" t="s">
        <v>28</v>
      </c>
      <c r="F4073" s="41">
        <v>4196863</v>
      </c>
      <c r="G4073" s="40" t="s">
        <v>3749</v>
      </c>
      <c r="H4073" s="41">
        <v>440671</v>
      </c>
      <c r="I4073" s="42">
        <f t="shared" si="252"/>
        <v>400609.99999999994</v>
      </c>
      <c r="J4073" s="43">
        <v>45064</v>
      </c>
      <c r="K4073" s="44">
        <v>3815330</v>
      </c>
      <c r="L4073" s="45">
        <v>0.1075</v>
      </c>
      <c r="M4073" s="46">
        <f t="shared" si="253"/>
        <v>410147.97499999998</v>
      </c>
      <c r="N4073" s="47">
        <f t="shared" si="254"/>
        <v>9537.9750000000349</v>
      </c>
      <c r="O4073" s="48">
        <f t="shared" si="255"/>
        <v>10301.013000000039</v>
      </c>
      <c r="P4073" s="49"/>
      <c r="Q4073" s="49"/>
      <c r="R4073" s="50"/>
    </row>
    <row r="4074" spans="1:18" x14ac:dyDescent="0.25">
      <c r="A4074" s="51">
        <v>4071</v>
      </c>
      <c r="B4074" s="52"/>
      <c r="C4074" s="38" t="s">
        <v>7473</v>
      </c>
      <c r="D4074" s="39">
        <v>45027</v>
      </c>
      <c r="E4074" s="40" t="s">
        <v>28</v>
      </c>
      <c r="F4074" s="41">
        <v>3144790</v>
      </c>
      <c r="G4074" s="40" t="s">
        <v>3749</v>
      </c>
      <c r="H4074" s="41">
        <v>330203</v>
      </c>
      <c r="I4074" s="42">
        <f t="shared" si="252"/>
        <v>300184.54545454541</v>
      </c>
      <c r="J4074" s="43">
        <v>45064</v>
      </c>
      <c r="K4074" s="44">
        <v>2858900</v>
      </c>
      <c r="L4074" s="45">
        <v>0.1075</v>
      </c>
      <c r="M4074" s="46">
        <f t="shared" si="253"/>
        <v>307331.75</v>
      </c>
      <c r="N4074" s="47">
        <f t="shared" si="254"/>
        <v>7147.2045454545878</v>
      </c>
      <c r="O4074" s="48">
        <f t="shared" si="255"/>
        <v>7718.9809090909557</v>
      </c>
      <c r="P4074" s="49"/>
      <c r="Q4074" s="49"/>
      <c r="R4074" s="50"/>
    </row>
    <row r="4075" spans="1:18" x14ac:dyDescent="0.25">
      <c r="A4075" s="51">
        <v>4072</v>
      </c>
      <c r="B4075" s="53"/>
      <c r="C4075" s="38" t="s">
        <v>7474</v>
      </c>
      <c r="D4075" s="39">
        <v>45041</v>
      </c>
      <c r="E4075" s="40" t="s">
        <v>28</v>
      </c>
      <c r="F4075" s="41">
        <v>9164771</v>
      </c>
      <c r="G4075" s="40" t="s">
        <v>3749</v>
      </c>
      <c r="H4075" s="41">
        <v>962301</v>
      </c>
      <c r="I4075" s="42">
        <f t="shared" si="252"/>
        <v>874819.09090909082</v>
      </c>
      <c r="J4075" s="43">
        <v>45064</v>
      </c>
      <c r="K4075" s="44">
        <v>8331610</v>
      </c>
      <c r="L4075" s="45">
        <v>0.1075</v>
      </c>
      <c r="M4075" s="46">
        <f t="shared" si="253"/>
        <v>895648.07499999995</v>
      </c>
      <c r="N4075" s="47">
        <f t="shared" si="254"/>
        <v>20828.984090909129</v>
      </c>
      <c r="O4075" s="48">
        <f t="shared" si="255"/>
        <v>22495.302818181859</v>
      </c>
      <c r="P4075" s="49"/>
      <c r="Q4075" s="49"/>
      <c r="R4075" s="50"/>
    </row>
    <row r="4076" spans="1:18" x14ac:dyDescent="0.25">
      <c r="A4076" s="51">
        <v>4073</v>
      </c>
      <c r="B4076" s="54" t="s">
        <v>7475</v>
      </c>
      <c r="C4076" s="38" t="s">
        <v>7476</v>
      </c>
      <c r="D4076" s="39">
        <v>45031</v>
      </c>
      <c r="E4076" s="40" t="s">
        <v>7477</v>
      </c>
      <c r="F4076" s="41">
        <v>-608814</v>
      </c>
      <c r="G4076" s="40" t="s">
        <v>3749</v>
      </c>
      <c r="H4076" s="41">
        <v>-63925</v>
      </c>
      <c r="I4076" s="42">
        <f t="shared" si="252"/>
        <v>-58113.63636363636</v>
      </c>
      <c r="J4076" s="43">
        <v>45064</v>
      </c>
      <c r="K4076" s="44">
        <v>-553467</v>
      </c>
      <c r="L4076" s="45">
        <v>0.1075</v>
      </c>
      <c r="M4076" s="46">
        <f t="shared" si="253"/>
        <v>-59497.702499999999</v>
      </c>
      <c r="N4076" s="47">
        <f t="shared" si="254"/>
        <v>-1384.0661363636391</v>
      </c>
      <c r="O4076" s="48">
        <f t="shared" si="255"/>
        <v>-1494.7914272727303</v>
      </c>
      <c r="P4076" s="49"/>
      <c r="Q4076" s="49"/>
      <c r="R4076" s="50"/>
    </row>
    <row r="4077" spans="1:18" x14ac:dyDescent="0.25">
      <c r="A4077" s="51">
        <v>4074</v>
      </c>
      <c r="B4077" s="37" t="s">
        <v>7478</v>
      </c>
      <c r="C4077" s="38" t="s">
        <v>7479</v>
      </c>
      <c r="D4077" s="39">
        <v>45022</v>
      </c>
      <c r="E4077" s="40" t="s">
        <v>803</v>
      </c>
      <c r="F4077" s="41">
        <v>2140571</v>
      </c>
      <c r="G4077" s="40" t="s">
        <v>3749</v>
      </c>
      <c r="H4077" s="41">
        <v>224760</v>
      </c>
      <c r="I4077" s="42">
        <f t="shared" si="252"/>
        <v>204327.27272727271</v>
      </c>
      <c r="J4077" s="43">
        <v>45064</v>
      </c>
      <c r="K4077" s="44">
        <v>1945974</v>
      </c>
      <c r="L4077" s="45">
        <v>0.1075</v>
      </c>
      <c r="M4077" s="46">
        <f t="shared" si="253"/>
        <v>209192.20499999999</v>
      </c>
      <c r="N4077" s="47">
        <f t="shared" si="254"/>
        <v>4864.9322727272811</v>
      </c>
      <c r="O4077" s="48">
        <f t="shared" si="255"/>
        <v>5254.1268545454641</v>
      </c>
      <c r="P4077" s="49"/>
      <c r="Q4077" s="49"/>
      <c r="R4077" s="50"/>
    </row>
    <row r="4078" spans="1:18" x14ac:dyDescent="0.25">
      <c r="A4078" s="51">
        <v>4075</v>
      </c>
      <c r="B4078" s="52"/>
      <c r="C4078" s="38" t="s">
        <v>7480</v>
      </c>
      <c r="D4078" s="39">
        <v>45040</v>
      </c>
      <c r="E4078" s="40" t="s">
        <v>28</v>
      </c>
      <c r="F4078" s="41">
        <v>2630305</v>
      </c>
      <c r="G4078" s="40" t="s">
        <v>3749</v>
      </c>
      <c r="H4078" s="41">
        <v>276182</v>
      </c>
      <c r="I4078" s="42">
        <f t="shared" si="252"/>
        <v>251074.54545454544</v>
      </c>
      <c r="J4078" s="43">
        <v>45064</v>
      </c>
      <c r="K4078" s="44">
        <v>2391186</v>
      </c>
      <c r="L4078" s="45">
        <v>0.1075</v>
      </c>
      <c r="M4078" s="46">
        <f t="shared" si="253"/>
        <v>257052.495</v>
      </c>
      <c r="N4078" s="47">
        <f t="shared" si="254"/>
        <v>5977.949545454554</v>
      </c>
      <c r="O4078" s="48">
        <f t="shared" si="255"/>
        <v>6456.1855090909185</v>
      </c>
      <c r="P4078" s="49"/>
      <c r="Q4078" s="49"/>
      <c r="R4078" s="50"/>
    </row>
    <row r="4079" spans="1:18" x14ac:dyDescent="0.25">
      <c r="A4079" s="51">
        <v>4076</v>
      </c>
      <c r="B4079" s="52"/>
      <c r="C4079" s="38" t="s">
        <v>7481</v>
      </c>
      <c r="D4079" s="39">
        <v>45030</v>
      </c>
      <c r="E4079" s="40" t="s">
        <v>33</v>
      </c>
      <c r="F4079" s="41">
        <v>2090176</v>
      </c>
      <c r="G4079" s="40" t="s">
        <v>3749</v>
      </c>
      <c r="H4079" s="41">
        <v>219468</v>
      </c>
      <c r="I4079" s="42">
        <f t="shared" si="252"/>
        <v>199516.36363636362</v>
      </c>
      <c r="J4079" s="43">
        <v>45064</v>
      </c>
      <c r="K4079" s="44">
        <v>1900160</v>
      </c>
      <c r="L4079" s="45">
        <v>0.1075</v>
      </c>
      <c r="M4079" s="46">
        <f t="shared" si="253"/>
        <v>204267.19999999998</v>
      </c>
      <c r="N4079" s="47">
        <f t="shared" si="254"/>
        <v>4750.8363636363647</v>
      </c>
      <c r="O4079" s="48">
        <f t="shared" si="255"/>
        <v>5130.9032727272743</v>
      </c>
      <c r="P4079" s="49"/>
      <c r="Q4079" s="49"/>
      <c r="R4079" s="50"/>
    </row>
    <row r="4080" spans="1:18" x14ac:dyDescent="0.25">
      <c r="A4080" s="51">
        <v>4077</v>
      </c>
      <c r="B4080" s="52"/>
      <c r="C4080" s="38" t="s">
        <v>7482</v>
      </c>
      <c r="D4080" s="39">
        <v>45024</v>
      </c>
      <c r="E4080" s="40" t="s">
        <v>803</v>
      </c>
      <c r="F4080" s="41">
        <v>1624491</v>
      </c>
      <c r="G4080" s="40" t="s">
        <v>3749</v>
      </c>
      <c r="H4080" s="41">
        <v>170572</v>
      </c>
      <c r="I4080" s="42">
        <f t="shared" si="252"/>
        <v>155065.45454545453</v>
      </c>
      <c r="J4080" s="43">
        <v>45064</v>
      </c>
      <c r="K4080" s="44">
        <v>1476810</v>
      </c>
      <c r="L4080" s="45">
        <v>0.1075</v>
      </c>
      <c r="M4080" s="46">
        <f t="shared" si="253"/>
        <v>158757.07500000001</v>
      </c>
      <c r="N4080" s="47">
        <f t="shared" si="254"/>
        <v>3691.6204545454821</v>
      </c>
      <c r="O4080" s="48">
        <f t="shared" si="255"/>
        <v>3986.9500909091207</v>
      </c>
      <c r="P4080" s="49"/>
      <c r="Q4080" s="49"/>
      <c r="R4080" s="50"/>
    </row>
    <row r="4081" spans="1:18" x14ac:dyDescent="0.25">
      <c r="A4081" s="51">
        <v>4078</v>
      </c>
      <c r="B4081" s="53"/>
      <c r="C4081" s="38" t="s">
        <v>7483</v>
      </c>
      <c r="D4081" s="39">
        <v>45040</v>
      </c>
      <c r="E4081" s="40" t="s">
        <v>28</v>
      </c>
      <c r="F4081" s="41">
        <v>6775566</v>
      </c>
      <c r="G4081" s="40" t="s">
        <v>3749</v>
      </c>
      <c r="H4081" s="41">
        <v>711434</v>
      </c>
      <c r="I4081" s="42">
        <f t="shared" si="252"/>
        <v>646758.18181818177</v>
      </c>
      <c r="J4081" s="43">
        <v>45064</v>
      </c>
      <c r="K4081" s="44">
        <v>6159605</v>
      </c>
      <c r="L4081" s="45">
        <v>0.1075</v>
      </c>
      <c r="M4081" s="46">
        <f t="shared" si="253"/>
        <v>662157.53749999998</v>
      </c>
      <c r="N4081" s="47">
        <f t="shared" si="254"/>
        <v>15399.355681818211</v>
      </c>
      <c r="O4081" s="48">
        <f t="shared" si="255"/>
        <v>16631.304136363669</v>
      </c>
      <c r="P4081" s="49"/>
      <c r="Q4081" s="49"/>
      <c r="R4081" s="50"/>
    </row>
    <row r="4082" spans="1:18" x14ac:dyDescent="0.25">
      <c r="A4082" s="51">
        <v>4079</v>
      </c>
      <c r="B4082" s="54" t="s">
        <v>7484</v>
      </c>
      <c r="C4082" s="38" t="s">
        <v>7485</v>
      </c>
      <c r="D4082" s="39">
        <v>45030</v>
      </c>
      <c r="E4082" s="40" t="s">
        <v>28</v>
      </c>
      <c r="F4082" s="41">
        <v>2337049</v>
      </c>
      <c r="G4082" s="40" t="s">
        <v>3749</v>
      </c>
      <c r="H4082" s="41">
        <v>245390</v>
      </c>
      <c r="I4082" s="42">
        <f t="shared" si="252"/>
        <v>223081.81818181818</v>
      </c>
      <c r="J4082" s="43">
        <v>45064</v>
      </c>
      <c r="K4082" s="44">
        <v>2124590</v>
      </c>
      <c r="L4082" s="45">
        <v>0.1075</v>
      </c>
      <c r="M4082" s="46">
        <f t="shared" si="253"/>
        <v>228393.42499999999</v>
      </c>
      <c r="N4082" s="47">
        <f t="shared" si="254"/>
        <v>5311.6068181818118</v>
      </c>
      <c r="O4082" s="48">
        <f t="shared" si="255"/>
        <v>5736.535363636357</v>
      </c>
      <c r="P4082" s="49"/>
      <c r="Q4082" s="49"/>
      <c r="R4082" s="50"/>
    </row>
    <row r="4083" spans="1:18" x14ac:dyDescent="0.25">
      <c r="A4083" s="51">
        <v>4080</v>
      </c>
      <c r="B4083" s="37" t="s">
        <v>7486</v>
      </c>
      <c r="C4083" s="38">
        <v>530</v>
      </c>
      <c r="D4083" s="39">
        <v>45034</v>
      </c>
      <c r="E4083" s="40" t="s">
        <v>7487</v>
      </c>
      <c r="F4083" s="41">
        <v>-65934</v>
      </c>
      <c r="G4083" s="40" t="s">
        <v>3749</v>
      </c>
      <c r="H4083" s="41">
        <v>-6923</v>
      </c>
      <c r="I4083" s="42">
        <f t="shared" si="252"/>
        <v>-6293.6363636363631</v>
      </c>
      <c r="J4083" s="43">
        <v>45064</v>
      </c>
      <c r="K4083" s="44">
        <v>-61050</v>
      </c>
      <c r="L4083" s="45">
        <v>0.1075</v>
      </c>
      <c r="M4083" s="46">
        <f t="shared" si="253"/>
        <v>-6562.875</v>
      </c>
      <c r="N4083" s="47">
        <f t="shared" si="254"/>
        <v>-269.23863636363694</v>
      </c>
      <c r="O4083" s="48">
        <f t="shared" si="255"/>
        <v>-290.77772727272793</v>
      </c>
      <c r="P4083" s="49"/>
      <c r="Q4083" s="49"/>
      <c r="R4083" s="50"/>
    </row>
    <row r="4084" spans="1:18" x14ac:dyDescent="0.25">
      <c r="A4084" s="51">
        <v>4081</v>
      </c>
      <c r="B4084" s="53"/>
      <c r="C4084" s="38">
        <v>528</v>
      </c>
      <c r="D4084" s="39">
        <v>45034</v>
      </c>
      <c r="E4084" s="40" t="s">
        <v>7488</v>
      </c>
      <c r="F4084" s="41">
        <v>-137124</v>
      </c>
      <c r="G4084" s="40" t="s">
        <v>3749</v>
      </c>
      <c r="H4084" s="41">
        <v>-14398</v>
      </c>
      <c r="I4084" s="42">
        <f t="shared" si="252"/>
        <v>-13089.090909090908</v>
      </c>
      <c r="J4084" s="43">
        <v>45064</v>
      </c>
      <c r="K4084" s="44">
        <v>-124658</v>
      </c>
      <c r="L4084" s="45">
        <v>0.1075</v>
      </c>
      <c r="M4084" s="46">
        <f t="shared" si="253"/>
        <v>-13400.735000000001</v>
      </c>
      <c r="N4084" s="47">
        <f t="shared" si="254"/>
        <v>-311.64409090909248</v>
      </c>
      <c r="O4084" s="48">
        <f t="shared" si="255"/>
        <v>-336.57561818181989</v>
      </c>
      <c r="P4084" s="49"/>
      <c r="Q4084" s="49"/>
      <c r="R4084" s="50"/>
    </row>
    <row r="4085" spans="1:18" x14ac:dyDescent="0.25">
      <c r="A4085" s="51">
        <v>4082</v>
      </c>
      <c r="B4085" s="37" t="s">
        <v>7489</v>
      </c>
      <c r="C4085" s="38" t="s">
        <v>7490</v>
      </c>
      <c r="D4085" s="39">
        <v>45021</v>
      </c>
      <c r="E4085" s="40" t="s">
        <v>28</v>
      </c>
      <c r="F4085" s="41">
        <v>9091940</v>
      </c>
      <c r="G4085" s="40" t="s">
        <v>3749</v>
      </c>
      <c r="H4085" s="41">
        <v>954654</v>
      </c>
      <c r="I4085" s="42">
        <f t="shared" si="252"/>
        <v>867867.27272727271</v>
      </c>
      <c r="J4085" s="43">
        <v>45064</v>
      </c>
      <c r="K4085" s="44">
        <v>8265400</v>
      </c>
      <c r="L4085" s="45">
        <v>0.1075</v>
      </c>
      <c r="M4085" s="46">
        <f t="shared" si="253"/>
        <v>888530.5</v>
      </c>
      <c r="N4085" s="47">
        <f t="shared" si="254"/>
        <v>20663.227272727294</v>
      </c>
      <c r="O4085" s="48">
        <f t="shared" si="255"/>
        <v>22316.285454545479</v>
      </c>
      <c r="P4085" s="49"/>
      <c r="Q4085" s="49"/>
      <c r="R4085" s="50"/>
    </row>
    <row r="4086" spans="1:18" x14ac:dyDescent="0.25">
      <c r="A4086" s="51">
        <v>4083</v>
      </c>
      <c r="B4086" s="52"/>
      <c r="C4086" s="38" t="s">
        <v>7491</v>
      </c>
      <c r="D4086" s="39">
        <v>45042</v>
      </c>
      <c r="E4086" s="40" t="s">
        <v>28</v>
      </c>
      <c r="F4086" s="41">
        <v>8927050</v>
      </c>
      <c r="G4086" s="40" t="s">
        <v>3749</v>
      </c>
      <c r="H4086" s="41">
        <v>937340</v>
      </c>
      <c r="I4086" s="42">
        <f t="shared" si="252"/>
        <v>852127.27272727271</v>
      </c>
      <c r="J4086" s="43">
        <v>45064</v>
      </c>
      <c r="K4086" s="44">
        <v>8115500</v>
      </c>
      <c r="L4086" s="45">
        <v>0.1075</v>
      </c>
      <c r="M4086" s="46">
        <f t="shared" si="253"/>
        <v>872416.25</v>
      </c>
      <c r="N4086" s="47">
        <f t="shared" si="254"/>
        <v>20288.977272727294</v>
      </c>
      <c r="O4086" s="48">
        <f t="shared" si="255"/>
        <v>21912.095454545481</v>
      </c>
      <c r="P4086" s="49"/>
      <c r="Q4086" s="49"/>
      <c r="R4086" s="50"/>
    </row>
    <row r="4087" spans="1:18" x14ac:dyDescent="0.25">
      <c r="A4087" s="51">
        <v>4084</v>
      </c>
      <c r="B4087" s="53"/>
      <c r="C4087" s="38" t="s">
        <v>7492</v>
      </c>
      <c r="D4087" s="39">
        <v>45035</v>
      </c>
      <c r="E4087" s="40" t="s">
        <v>28</v>
      </c>
      <c r="F4087" s="41">
        <v>19161527</v>
      </c>
      <c r="G4087" s="40" t="s">
        <v>3749</v>
      </c>
      <c r="H4087" s="41">
        <v>2011960</v>
      </c>
      <c r="I4087" s="42">
        <f t="shared" si="252"/>
        <v>1829054.5454545454</v>
      </c>
      <c r="J4087" s="43">
        <v>45064</v>
      </c>
      <c r="K4087" s="44">
        <v>17419570</v>
      </c>
      <c r="L4087" s="45">
        <v>0.1075</v>
      </c>
      <c r="M4087" s="46">
        <f t="shared" si="253"/>
        <v>1872603.7749999999</v>
      </c>
      <c r="N4087" s="47">
        <f t="shared" si="254"/>
        <v>43549.229545454495</v>
      </c>
      <c r="O4087" s="48">
        <f t="shared" si="255"/>
        <v>47033.167909090858</v>
      </c>
      <c r="P4087" s="49"/>
      <c r="Q4087" s="49"/>
      <c r="R4087" s="50"/>
    </row>
    <row r="4088" spans="1:18" x14ac:dyDescent="0.25">
      <c r="A4088" s="51">
        <v>4085</v>
      </c>
      <c r="B4088" s="54" t="s">
        <v>7493</v>
      </c>
      <c r="C4088" s="38">
        <v>574</v>
      </c>
      <c r="D4088" s="39">
        <v>45034</v>
      </c>
      <c r="E4088" s="40" t="s">
        <v>7494</v>
      </c>
      <c r="F4088" s="41">
        <v>-499125</v>
      </c>
      <c r="G4088" s="40" t="s">
        <v>3749</v>
      </c>
      <c r="H4088" s="41">
        <v>-52408</v>
      </c>
      <c r="I4088" s="42">
        <f t="shared" si="252"/>
        <v>-47643.63636363636</v>
      </c>
      <c r="J4088" s="43">
        <v>45064</v>
      </c>
      <c r="K4088" s="44">
        <v>-453750</v>
      </c>
      <c r="L4088" s="45">
        <v>0.1075</v>
      </c>
      <c r="M4088" s="46">
        <f t="shared" si="253"/>
        <v>-48778.125</v>
      </c>
      <c r="N4088" s="47">
        <f t="shared" si="254"/>
        <v>-1134.4886363636397</v>
      </c>
      <c r="O4088" s="48">
        <f t="shared" si="255"/>
        <v>-1225.247727272731</v>
      </c>
      <c r="P4088" s="49"/>
      <c r="Q4088" s="49"/>
      <c r="R4088" s="50"/>
    </row>
    <row r="4089" spans="1:18" x14ac:dyDescent="0.25">
      <c r="A4089" s="51">
        <v>4086</v>
      </c>
      <c r="B4089" s="54" t="s">
        <v>7495</v>
      </c>
      <c r="C4089" s="38">
        <v>675</v>
      </c>
      <c r="D4089" s="39">
        <v>45049</v>
      </c>
      <c r="E4089" s="40" t="s">
        <v>7496</v>
      </c>
      <c r="F4089" s="41">
        <v>-97731</v>
      </c>
      <c r="G4089" s="40" t="s">
        <v>3749</v>
      </c>
      <c r="H4089" s="41">
        <v>-10262</v>
      </c>
      <c r="I4089" s="42">
        <f t="shared" si="252"/>
        <v>-9329.0909090909081</v>
      </c>
      <c r="J4089" s="43">
        <v>45064</v>
      </c>
      <c r="K4089" s="44">
        <v>-88846</v>
      </c>
      <c r="L4089" s="45">
        <v>0.1075</v>
      </c>
      <c r="M4089" s="46">
        <f t="shared" si="253"/>
        <v>-9550.9449999999997</v>
      </c>
      <c r="N4089" s="47">
        <f t="shared" si="254"/>
        <v>-221.85409090909161</v>
      </c>
      <c r="O4089" s="48">
        <f t="shared" si="255"/>
        <v>-239.60241818181896</v>
      </c>
      <c r="P4089" s="49"/>
      <c r="Q4089" s="49"/>
      <c r="R4089" s="50"/>
    </row>
    <row r="4090" spans="1:18" x14ac:dyDescent="0.25">
      <c r="A4090" s="51">
        <v>4087</v>
      </c>
      <c r="B4090" s="54" t="s">
        <v>7497</v>
      </c>
      <c r="C4090" s="38" t="s">
        <v>7498</v>
      </c>
      <c r="D4090" s="39">
        <v>45041</v>
      </c>
      <c r="E4090" s="40" t="s">
        <v>728</v>
      </c>
      <c r="F4090" s="41">
        <v>1104004</v>
      </c>
      <c r="G4090" s="40" t="s">
        <v>3749</v>
      </c>
      <c r="H4090" s="41">
        <v>115920</v>
      </c>
      <c r="I4090" s="42">
        <f t="shared" si="252"/>
        <v>105381.81818181818</v>
      </c>
      <c r="J4090" s="43">
        <v>45064</v>
      </c>
      <c r="K4090" s="44">
        <v>1003640</v>
      </c>
      <c r="L4090" s="45">
        <v>0.1075</v>
      </c>
      <c r="M4090" s="46">
        <f t="shared" si="253"/>
        <v>107891.3</v>
      </c>
      <c r="N4090" s="47">
        <f t="shared" si="254"/>
        <v>2509.4818181818264</v>
      </c>
      <c r="O4090" s="48">
        <f t="shared" si="255"/>
        <v>2710.2403636363729</v>
      </c>
      <c r="P4090" s="49"/>
      <c r="Q4090" s="49"/>
      <c r="R4090" s="50"/>
    </row>
    <row r="4091" spans="1:18" x14ac:dyDescent="0.25">
      <c r="A4091" s="51">
        <v>4088</v>
      </c>
      <c r="B4091" s="54" t="s">
        <v>7499</v>
      </c>
      <c r="C4091" s="38" t="s">
        <v>7500</v>
      </c>
      <c r="D4091" s="39">
        <v>45057</v>
      </c>
      <c r="E4091" s="40" t="s">
        <v>7501</v>
      </c>
      <c r="F4091" s="41">
        <v>-110400</v>
      </c>
      <c r="G4091" s="40" t="s">
        <v>3749</v>
      </c>
      <c r="H4091" s="41">
        <v>-11592</v>
      </c>
      <c r="I4091" s="42">
        <f t="shared" si="252"/>
        <v>-10538.181818181818</v>
      </c>
      <c r="J4091" s="43">
        <v>45064</v>
      </c>
      <c r="K4091" s="44">
        <v>-100364</v>
      </c>
      <c r="L4091" s="45">
        <v>0.1075</v>
      </c>
      <c r="M4091" s="46">
        <f t="shared" si="253"/>
        <v>-10789.13</v>
      </c>
      <c r="N4091" s="47">
        <f t="shared" si="254"/>
        <v>-250.94818181818118</v>
      </c>
      <c r="O4091" s="48">
        <f t="shared" si="255"/>
        <v>-271.02403636363567</v>
      </c>
      <c r="P4091" s="49"/>
      <c r="Q4091" s="49"/>
      <c r="R4091" s="50"/>
    </row>
    <row r="4092" spans="1:18" x14ac:dyDescent="0.25">
      <c r="A4092" s="51">
        <v>4089</v>
      </c>
      <c r="B4092" s="37" t="s">
        <v>7502</v>
      </c>
      <c r="C4092" s="38" t="s">
        <v>7503</v>
      </c>
      <c r="D4092" s="39">
        <v>45017</v>
      </c>
      <c r="E4092" s="40" t="s">
        <v>28</v>
      </c>
      <c r="F4092" s="41">
        <v>2531364</v>
      </c>
      <c r="G4092" s="40" t="s">
        <v>3749</v>
      </c>
      <c r="H4092" s="41">
        <v>265793</v>
      </c>
      <c r="I4092" s="42">
        <f t="shared" si="252"/>
        <v>241629.99999999997</v>
      </c>
      <c r="J4092" s="43">
        <v>45064</v>
      </c>
      <c r="K4092" s="44">
        <v>2301240</v>
      </c>
      <c r="L4092" s="45">
        <v>0.1075</v>
      </c>
      <c r="M4092" s="46">
        <f t="shared" si="253"/>
        <v>247383.3</v>
      </c>
      <c r="N4092" s="47">
        <f t="shared" si="254"/>
        <v>5753.3000000000175</v>
      </c>
      <c r="O4092" s="48">
        <f t="shared" si="255"/>
        <v>6213.5640000000194</v>
      </c>
      <c r="P4092" s="49"/>
      <c r="Q4092" s="49"/>
      <c r="R4092" s="50"/>
    </row>
    <row r="4093" spans="1:18" x14ac:dyDescent="0.25">
      <c r="A4093" s="51">
        <v>4090</v>
      </c>
      <c r="B4093" s="52"/>
      <c r="C4093" s="38" t="s">
        <v>7504</v>
      </c>
      <c r="D4093" s="39">
        <v>45031</v>
      </c>
      <c r="E4093" s="40" t="s">
        <v>33</v>
      </c>
      <c r="F4093" s="41">
        <v>1359743</v>
      </c>
      <c r="G4093" s="40" t="s">
        <v>3749</v>
      </c>
      <c r="H4093" s="41">
        <v>142773</v>
      </c>
      <c r="I4093" s="42">
        <f t="shared" si="252"/>
        <v>129793.63636363635</v>
      </c>
      <c r="J4093" s="43">
        <v>45064</v>
      </c>
      <c r="K4093" s="44">
        <v>1236130</v>
      </c>
      <c r="L4093" s="45">
        <v>0.1075</v>
      </c>
      <c r="M4093" s="46">
        <f t="shared" si="253"/>
        <v>132883.97500000001</v>
      </c>
      <c r="N4093" s="47">
        <f t="shared" si="254"/>
        <v>3090.3386363636528</v>
      </c>
      <c r="O4093" s="48">
        <f t="shared" si="255"/>
        <v>3337.5657272727453</v>
      </c>
      <c r="P4093" s="49"/>
      <c r="Q4093" s="49"/>
      <c r="R4093" s="50"/>
    </row>
    <row r="4094" spans="1:18" x14ac:dyDescent="0.25">
      <c r="A4094" s="51">
        <v>4091</v>
      </c>
      <c r="B4094" s="53"/>
      <c r="C4094" s="38" t="s">
        <v>7505</v>
      </c>
      <c r="D4094" s="39">
        <v>45038</v>
      </c>
      <c r="E4094" s="40" t="s">
        <v>28</v>
      </c>
      <c r="F4094" s="41">
        <v>3816340</v>
      </c>
      <c r="G4094" s="40" t="s">
        <v>3749</v>
      </c>
      <c r="H4094" s="41">
        <v>400716</v>
      </c>
      <c r="I4094" s="42">
        <f t="shared" si="252"/>
        <v>364287.27272727271</v>
      </c>
      <c r="J4094" s="43">
        <v>45064</v>
      </c>
      <c r="K4094" s="44">
        <v>3469400</v>
      </c>
      <c r="L4094" s="45">
        <v>0.1075</v>
      </c>
      <c r="M4094" s="46">
        <f t="shared" si="253"/>
        <v>372960.5</v>
      </c>
      <c r="N4094" s="47">
        <f t="shared" si="254"/>
        <v>8673.2272727272939</v>
      </c>
      <c r="O4094" s="48">
        <f t="shared" si="255"/>
        <v>9367.0854545454786</v>
      </c>
      <c r="P4094" s="49"/>
      <c r="Q4094" s="49"/>
      <c r="R4094" s="50"/>
    </row>
    <row r="4095" spans="1:18" ht="26.45" customHeight="1" x14ac:dyDescent="0.25">
      <c r="A4095" s="51">
        <v>4092</v>
      </c>
      <c r="B4095" s="37" t="s">
        <v>7506</v>
      </c>
      <c r="C4095" s="38" t="s">
        <v>7507</v>
      </c>
      <c r="D4095" s="39">
        <v>45037</v>
      </c>
      <c r="E4095" s="40" t="s">
        <v>56</v>
      </c>
      <c r="F4095" s="41">
        <v>4261015</v>
      </c>
      <c r="G4095" s="40" t="s">
        <v>3749</v>
      </c>
      <c r="H4095" s="41">
        <v>447407</v>
      </c>
      <c r="I4095" s="42">
        <f t="shared" si="252"/>
        <v>406733.63636363635</v>
      </c>
      <c r="J4095" s="43">
        <v>45064</v>
      </c>
      <c r="K4095" s="44">
        <v>3873650</v>
      </c>
      <c r="L4095" s="45">
        <v>0.1075</v>
      </c>
      <c r="M4095" s="46">
        <f t="shared" si="253"/>
        <v>416417.375</v>
      </c>
      <c r="N4095" s="47">
        <f t="shared" si="254"/>
        <v>9683.7386363636469</v>
      </c>
      <c r="O4095" s="48">
        <f t="shared" si="255"/>
        <v>10458.43772727274</v>
      </c>
      <c r="P4095" s="49"/>
      <c r="Q4095" s="49"/>
      <c r="R4095" s="50"/>
    </row>
    <row r="4096" spans="1:18" x14ac:dyDescent="0.25">
      <c r="A4096" s="51">
        <v>4093</v>
      </c>
      <c r="B4096" s="52"/>
      <c r="C4096" s="38" t="s">
        <v>7508</v>
      </c>
      <c r="D4096" s="39">
        <v>45033</v>
      </c>
      <c r="E4096" s="40" t="s">
        <v>56</v>
      </c>
      <c r="F4096" s="41">
        <v>1661682</v>
      </c>
      <c r="G4096" s="40" t="s">
        <v>3749</v>
      </c>
      <c r="H4096" s="41">
        <v>174477</v>
      </c>
      <c r="I4096" s="42">
        <f t="shared" si="252"/>
        <v>158615.45454545453</v>
      </c>
      <c r="J4096" s="43">
        <v>45064</v>
      </c>
      <c r="K4096" s="44">
        <v>1510620</v>
      </c>
      <c r="L4096" s="45">
        <v>0.1075</v>
      </c>
      <c r="M4096" s="46">
        <f t="shared" si="253"/>
        <v>162391.65</v>
      </c>
      <c r="N4096" s="47">
        <f t="shared" si="254"/>
        <v>3776.1954545454646</v>
      </c>
      <c r="O4096" s="48">
        <f t="shared" si="255"/>
        <v>4078.291090909102</v>
      </c>
      <c r="P4096" s="49"/>
      <c r="Q4096" s="49"/>
      <c r="R4096" s="50"/>
    </row>
    <row r="4097" spans="1:18" x14ac:dyDescent="0.25">
      <c r="A4097" s="51">
        <v>4094</v>
      </c>
      <c r="B4097" s="52"/>
      <c r="C4097" s="38" t="s">
        <v>7509</v>
      </c>
      <c r="D4097" s="39">
        <v>45044</v>
      </c>
      <c r="E4097" s="40" t="s">
        <v>56</v>
      </c>
      <c r="F4097" s="41">
        <v>1954612</v>
      </c>
      <c r="G4097" s="40" t="s">
        <v>3749</v>
      </c>
      <c r="H4097" s="41">
        <v>205234</v>
      </c>
      <c r="I4097" s="42">
        <f t="shared" si="252"/>
        <v>186576.36363636362</v>
      </c>
      <c r="J4097" s="43">
        <v>45064</v>
      </c>
      <c r="K4097" s="44">
        <v>1776920</v>
      </c>
      <c r="L4097" s="45">
        <v>0.1075</v>
      </c>
      <c r="M4097" s="46">
        <f t="shared" si="253"/>
        <v>191018.9</v>
      </c>
      <c r="N4097" s="47">
        <f t="shared" si="254"/>
        <v>4442.5363636363763</v>
      </c>
      <c r="O4097" s="48">
        <f t="shared" si="255"/>
        <v>4797.9392727272871</v>
      </c>
      <c r="P4097" s="49"/>
      <c r="Q4097" s="49"/>
      <c r="R4097" s="50"/>
    </row>
    <row r="4098" spans="1:18" x14ac:dyDescent="0.25">
      <c r="A4098" s="51">
        <v>4095</v>
      </c>
      <c r="B4098" s="52"/>
      <c r="C4098" s="38" t="s">
        <v>7510</v>
      </c>
      <c r="D4098" s="39">
        <v>45020</v>
      </c>
      <c r="E4098" s="40" t="s">
        <v>56</v>
      </c>
      <c r="F4098" s="41">
        <v>2029379</v>
      </c>
      <c r="G4098" s="40" t="s">
        <v>3749</v>
      </c>
      <c r="H4098" s="41">
        <v>213085</v>
      </c>
      <c r="I4098" s="42">
        <f t="shared" si="252"/>
        <v>193713.63636363635</v>
      </c>
      <c r="J4098" s="43">
        <v>45064</v>
      </c>
      <c r="K4098" s="44">
        <v>1844890</v>
      </c>
      <c r="L4098" s="45">
        <v>0.1075</v>
      </c>
      <c r="M4098" s="46">
        <f t="shared" si="253"/>
        <v>198325.67499999999</v>
      </c>
      <c r="N4098" s="47">
        <f t="shared" si="254"/>
        <v>4612.0386363636353</v>
      </c>
      <c r="O4098" s="48">
        <f t="shared" si="255"/>
        <v>4981.0017272727264</v>
      </c>
      <c r="P4098" s="49"/>
      <c r="Q4098" s="49"/>
      <c r="R4098" s="50"/>
    </row>
    <row r="4099" spans="1:18" x14ac:dyDescent="0.25">
      <c r="A4099" s="51">
        <v>4096</v>
      </c>
      <c r="B4099" s="52"/>
      <c r="C4099" s="38" t="s">
        <v>7511</v>
      </c>
      <c r="D4099" s="39">
        <v>45027</v>
      </c>
      <c r="E4099" s="40" t="s">
        <v>803</v>
      </c>
      <c r="F4099" s="41">
        <v>1496622</v>
      </c>
      <c r="G4099" s="40" t="s">
        <v>3749</v>
      </c>
      <c r="H4099" s="41">
        <v>157145</v>
      </c>
      <c r="I4099" s="42">
        <f t="shared" si="252"/>
        <v>142859.09090909091</v>
      </c>
      <c r="J4099" s="43">
        <v>45064</v>
      </c>
      <c r="K4099" s="44">
        <v>1360565</v>
      </c>
      <c r="L4099" s="45">
        <v>0.1075</v>
      </c>
      <c r="M4099" s="46">
        <f t="shared" si="253"/>
        <v>146260.73749999999</v>
      </c>
      <c r="N4099" s="47">
        <f t="shared" si="254"/>
        <v>3401.6465909090766</v>
      </c>
      <c r="O4099" s="48">
        <f t="shared" si="255"/>
        <v>3673.7783181818031</v>
      </c>
      <c r="P4099" s="49"/>
      <c r="Q4099" s="49"/>
      <c r="R4099" s="50"/>
    </row>
    <row r="4100" spans="1:18" x14ac:dyDescent="0.25">
      <c r="A4100" s="51">
        <v>4097</v>
      </c>
      <c r="B4100" s="53"/>
      <c r="C4100" s="38" t="s">
        <v>7512</v>
      </c>
      <c r="D4100" s="39">
        <v>45040</v>
      </c>
      <c r="E4100" s="40" t="s">
        <v>56</v>
      </c>
      <c r="F4100" s="41">
        <v>7651182</v>
      </c>
      <c r="G4100" s="40" t="s">
        <v>3749</v>
      </c>
      <c r="H4100" s="41">
        <v>803374</v>
      </c>
      <c r="I4100" s="42">
        <f t="shared" ref="I4100:I4163" si="256">H4100/1.1</f>
        <v>730339.99999999988</v>
      </c>
      <c r="J4100" s="43">
        <v>45064</v>
      </c>
      <c r="K4100" s="44">
        <v>6955620</v>
      </c>
      <c r="L4100" s="45">
        <v>0.1075</v>
      </c>
      <c r="M4100" s="46">
        <f t="shared" ref="M4100:M4163" si="257">K4100*L4100</f>
        <v>747729.15</v>
      </c>
      <c r="N4100" s="47">
        <f t="shared" ref="N4100:N4163" si="258">M4100-I4100</f>
        <v>17389.15000000014</v>
      </c>
      <c r="O4100" s="48">
        <f t="shared" ref="O4100:O4163" si="259">N4100*1.08</f>
        <v>18780.282000000152</v>
      </c>
      <c r="P4100" s="49"/>
      <c r="Q4100" s="49"/>
      <c r="R4100" s="50"/>
    </row>
    <row r="4101" spans="1:18" x14ac:dyDescent="0.25">
      <c r="A4101" s="51">
        <v>4098</v>
      </c>
      <c r="B4101" s="37" t="s">
        <v>7513</v>
      </c>
      <c r="C4101" s="38">
        <v>3951</v>
      </c>
      <c r="D4101" s="39">
        <v>45043</v>
      </c>
      <c r="E4101" s="40" t="s">
        <v>7514</v>
      </c>
      <c r="F4101" s="41">
        <v>-780450</v>
      </c>
      <c r="G4101" s="40" t="s">
        <v>3749</v>
      </c>
      <c r="H4101" s="41">
        <v>-81947</v>
      </c>
      <c r="I4101" s="42">
        <f t="shared" si="256"/>
        <v>-74497.272727272721</v>
      </c>
      <c r="J4101" s="43">
        <v>45064</v>
      </c>
      <c r="K4101" s="44">
        <v>-709500</v>
      </c>
      <c r="L4101" s="45">
        <v>0.1075</v>
      </c>
      <c r="M4101" s="46">
        <f t="shared" si="257"/>
        <v>-76271.25</v>
      </c>
      <c r="N4101" s="47">
        <f t="shared" si="258"/>
        <v>-1773.9772727272793</v>
      </c>
      <c r="O4101" s="48">
        <f t="shared" si="259"/>
        <v>-1915.8954545454619</v>
      </c>
      <c r="P4101" s="49"/>
      <c r="Q4101" s="49"/>
      <c r="R4101" s="50"/>
    </row>
    <row r="4102" spans="1:18" x14ac:dyDescent="0.25">
      <c r="A4102" s="51">
        <v>4099</v>
      </c>
      <c r="B4102" s="53"/>
      <c r="C4102" s="38">
        <v>3568</v>
      </c>
      <c r="D4102" s="39">
        <v>45035</v>
      </c>
      <c r="E4102" s="40" t="s">
        <v>7515</v>
      </c>
      <c r="F4102" s="41">
        <v>-729721</v>
      </c>
      <c r="G4102" s="40" t="s">
        <v>3749</v>
      </c>
      <c r="H4102" s="41">
        <v>-76621</v>
      </c>
      <c r="I4102" s="42">
        <f t="shared" si="256"/>
        <v>-69655.454545454544</v>
      </c>
      <c r="J4102" s="43">
        <v>45064</v>
      </c>
      <c r="K4102" s="44">
        <v>-663383</v>
      </c>
      <c r="L4102" s="45">
        <v>0.1075</v>
      </c>
      <c r="M4102" s="46">
        <f t="shared" si="257"/>
        <v>-71313.672500000001</v>
      </c>
      <c r="N4102" s="47">
        <f t="shared" si="258"/>
        <v>-1658.2179545454565</v>
      </c>
      <c r="O4102" s="48">
        <f t="shared" si="259"/>
        <v>-1790.8753909090931</v>
      </c>
      <c r="P4102" s="49"/>
      <c r="Q4102" s="49"/>
      <c r="R4102" s="50"/>
    </row>
    <row r="4103" spans="1:18" ht="39.6" customHeight="1" x14ac:dyDescent="0.25">
      <c r="A4103" s="51">
        <v>4100</v>
      </c>
      <c r="B4103" s="37" t="s">
        <v>7516</v>
      </c>
      <c r="C4103" s="38" t="s">
        <v>7517</v>
      </c>
      <c r="D4103" s="39">
        <v>45001</v>
      </c>
      <c r="E4103" s="40" t="s">
        <v>1398</v>
      </c>
      <c r="F4103" s="41">
        <v>1529568</v>
      </c>
      <c r="G4103" s="40" t="s">
        <v>3749</v>
      </c>
      <c r="H4103" s="41">
        <v>160605</v>
      </c>
      <c r="I4103" s="42">
        <f t="shared" si="256"/>
        <v>146004.54545454544</v>
      </c>
      <c r="J4103" s="43">
        <v>45064</v>
      </c>
      <c r="K4103" s="44">
        <v>1390516</v>
      </c>
      <c r="L4103" s="45">
        <v>0.1075</v>
      </c>
      <c r="M4103" s="46">
        <f t="shared" si="257"/>
        <v>149480.47</v>
      </c>
      <c r="N4103" s="47">
        <f t="shared" si="258"/>
        <v>3475.9245454545598</v>
      </c>
      <c r="O4103" s="48">
        <f t="shared" si="259"/>
        <v>3753.9985090909249</v>
      </c>
      <c r="P4103" s="49"/>
      <c r="Q4103" s="49"/>
      <c r="R4103" s="50"/>
    </row>
    <row r="4104" spans="1:18" x14ac:dyDescent="0.25">
      <c r="A4104" s="51">
        <v>4101</v>
      </c>
      <c r="B4104" s="52"/>
      <c r="C4104" s="38" t="s">
        <v>7518</v>
      </c>
      <c r="D4104" s="39">
        <v>45006</v>
      </c>
      <c r="E4104" s="40" t="s">
        <v>1398</v>
      </c>
      <c r="F4104" s="41">
        <v>1047156</v>
      </c>
      <c r="G4104" s="40" t="s">
        <v>3749</v>
      </c>
      <c r="H4104" s="41">
        <v>109951</v>
      </c>
      <c r="I4104" s="42">
        <f t="shared" si="256"/>
        <v>99955.454545454544</v>
      </c>
      <c r="J4104" s="43">
        <v>45064</v>
      </c>
      <c r="K4104" s="44">
        <v>951960</v>
      </c>
      <c r="L4104" s="45">
        <v>0.1075</v>
      </c>
      <c r="M4104" s="46">
        <f t="shared" si="257"/>
        <v>102335.7</v>
      </c>
      <c r="N4104" s="47">
        <f t="shared" si="258"/>
        <v>2380.245454545453</v>
      </c>
      <c r="O4104" s="48">
        <f t="shared" si="259"/>
        <v>2570.6650909090895</v>
      </c>
      <c r="P4104" s="49"/>
      <c r="Q4104" s="49"/>
      <c r="R4104" s="50"/>
    </row>
    <row r="4105" spans="1:18" x14ac:dyDescent="0.25">
      <c r="A4105" s="51">
        <v>4102</v>
      </c>
      <c r="B4105" s="52"/>
      <c r="C4105" s="38" t="s">
        <v>7519</v>
      </c>
      <c r="D4105" s="39">
        <v>45012</v>
      </c>
      <c r="E4105" s="40" t="s">
        <v>1398</v>
      </c>
      <c r="F4105" s="41">
        <v>807741</v>
      </c>
      <c r="G4105" s="40" t="s">
        <v>3749</v>
      </c>
      <c r="H4105" s="41">
        <v>84813</v>
      </c>
      <c r="I4105" s="42">
        <f t="shared" si="256"/>
        <v>77102.727272727265</v>
      </c>
      <c r="J4105" s="43">
        <v>45064</v>
      </c>
      <c r="K4105" s="44">
        <v>734310</v>
      </c>
      <c r="L4105" s="45">
        <v>0.1075</v>
      </c>
      <c r="M4105" s="46">
        <f t="shared" si="257"/>
        <v>78938.324999999997</v>
      </c>
      <c r="N4105" s="47">
        <f t="shared" si="258"/>
        <v>1835.5977272727323</v>
      </c>
      <c r="O4105" s="48">
        <f t="shared" si="259"/>
        <v>1982.4455454545509</v>
      </c>
      <c r="P4105" s="49"/>
      <c r="Q4105" s="49"/>
      <c r="R4105" s="50"/>
    </row>
    <row r="4106" spans="1:18" x14ac:dyDescent="0.25">
      <c r="A4106" s="51">
        <v>4103</v>
      </c>
      <c r="B4106" s="52"/>
      <c r="C4106" s="38" t="s">
        <v>7520</v>
      </c>
      <c r="D4106" s="39">
        <v>45009</v>
      </c>
      <c r="E4106" s="40" t="s">
        <v>1398</v>
      </c>
      <c r="F4106" s="41">
        <v>1501737</v>
      </c>
      <c r="G4106" s="40" t="s">
        <v>3749</v>
      </c>
      <c r="H4106" s="41">
        <v>157682</v>
      </c>
      <c r="I4106" s="42">
        <f t="shared" si="256"/>
        <v>143347.27272727271</v>
      </c>
      <c r="J4106" s="43">
        <v>45064</v>
      </c>
      <c r="K4106" s="44">
        <v>1365215</v>
      </c>
      <c r="L4106" s="45">
        <v>0.1075</v>
      </c>
      <c r="M4106" s="46">
        <f t="shared" si="257"/>
        <v>146760.61249999999</v>
      </c>
      <c r="N4106" s="47">
        <f t="shared" si="258"/>
        <v>3413.3397727272823</v>
      </c>
      <c r="O4106" s="48">
        <f t="shared" si="259"/>
        <v>3686.4069545454649</v>
      </c>
      <c r="P4106" s="49"/>
      <c r="Q4106" s="49"/>
      <c r="R4106" s="50"/>
    </row>
    <row r="4107" spans="1:18" x14ac:dyDescent="0.25">
      <c r="A4107" s="51">
        <v>4104</v>
      </c>
      <c r="B4107" s="53"/>
      <c r="C4107" s="38" t="s">
        <v>7521</v>
      </c>
      <c r="D4107" s="39">
        <v>45008</v>
      </c>
      <c r="E4107" s="40" t="s">
        <v>1398</v>
      </c>
      <c r="F4107" s="41">
        <v>962389</v>
      </c>
      <c r="G4107" s="40" t="s">
        <v>3749</v>
      </c>
      <c r="H4107" s="41">
        <v>101051</v>
      </c>
      <c r="I4107" s="42">
        <f t="shared" si="256"/>
        <v>91864.545454545441</v>
      </c>
      <c r="J4107" s="43">
        <v>45064</v>
      </c>
      <c r="K4107" s="44">
        <v>874899</v>
      </c>
      <c r="L4107" s="45">
        <v>0.1075</v>
      </c>
      <c r="M4107" s="46">
        <f t="shared" si="257"/>
        <v>94051.642500000002</v>
      </c>
      <c r="N4107" s="47">
        <f t="shared" si="258"/>
        <v>2187.0970454545604</v>
      </c>
      <c r="O4107" s="48">
        <f t="shared" si="259"/>
        <v>2362.0648090909253</v>
      </c>
      <c r="P4107" s="49"/>
      <c r="Q4107" s="49"/>
      <c r="R4107" s="50"/>
    </row>
    <row r="4108" spans="1:18" ht="39.6" customHeight="1" x14ac:dyDescent="0.25">
      <c r="A4108" s="51">
        <v>4105</v>
      </c>
      <c r="B4108" s="37" t="s">
        <v>7522</v>
      </c>
      <c r="C4108" s="38" t="s">
        <v>7523</v>
      </c>
      <c r="D4108" s="39">
        <v>45012</v>
      </c>
      <c r="E4108" s="40" t="s">
        <v>1398</v>
      </c>
      <c r="F4108" s="41">
        <v>1776843</v>
      </c>
      <c r="G4108" s="40" t="s">
        <v>3749</v>
      </c>
      <c r="H4108" s="41">
        <v>186568</v>
      </c>
      <c r="I4108" s="42">
        <f t="shared" si="256"/>
        <v>169607.27272727271</v>
      </c>
      <c r="J4108" s="43">
        <v>45064</v>
      </c>
      <c r="K4108" s="44">
        <v>1615312</v>
      </c>
      <c r="L4108" s="45">
        <v>0.1075</v>
      </c>
      <c r="M4108" s="46">
        <f t="shared" si="257"/>
        <v>173646.04</v>
      </c>
      <c r="N4108" s="47">
        <f t="shared" si="258"/>
        <v>4038.767272727302</v>
      </c>
      <c r="O4108" s="48">
        <f t="shared" si="259"/>
        <v>4361.8686545454866</v>
      </c>
      <c r="P4108" s="49"/>
      <c r="Q4108" s="49"/>
      <c r="R4108" s="50"/>
    </row>
    <row r="4109" spans="1:18" x14ac:dyDescent="0.25">
      <c r="A4109" s="51">
        <v>4106</v>
      </c>
      <c r="B4109" s="52"/>
      <c r="C4109" s="38" t="s">
        <v>7524</v>
      </c>
      <c r="D4109" s="39">
        <v>45006</v>
      </c>
      <c r="E4109" s="40" t="s">
        <v>1398</v>
      </c>
      <c r="F4109" s="41">
        <v>1348323</v>
      </c>
      <c r="G4109" s="40" t="s">
        <v>3749</v>
      </c>
      <c r="H4109" s="41">
        <v>141574</v>
      </c>
      <c r="I4109" s="42">
        <f t="shared" si="256"/>
        <v>128703.63636363635</v>
      </c>
      <c r="J4109" s="43">
        <v>45064</v>
      </c>
      <c r="K4109" s="44">
        <v>1225748</v>
      </c>
      <c r="L4109" s="45">
        <v>0.1075</v>
      </c>
      <c r="M4109" s="46">
        <f t="shared" si="257"/>
        <v>131767.91</v>
      </c>
      <c r="N4109" s="47">
        <f t="shared" si="258"/>
        <v>3064.2736363636504</v>
      </c>
      <c r="O4109" s="48">
        <f t="shared" si="259"/>
        <v>3309.4155272727426</v>
      </c>
      <c r="P4109" s="49"/>
      <c r="Q4109" s="49"/>
      <c r="R4109" s="50"/>
    </row>
    <row r="4110" spans="1:18" x14ac:dyDescent="0.25">
      <c r="A4110" s="51">
        <v>4107</v>
      </c>
      <c r="B4110" s="53"/>
      <c r="C4110" s="38" t="s">
        <v>7525</v>
      </c>
      <c r="D4110" s="39">
        <v>45014</v>
      </c>
      <c r="E4110" s="40" t="s">
        <v>1398</v>
      </c>
      <c r="F4110" s="41">
        <v>2929267</v>
      </c>
      <c r="G4110" s="40" t="s">
        <v>3749</v>
      </c>
      <c r="H4110" s="41">
        <v>307573</v>
      </c>
      <c r="I4110" s="42">
        <f t="shared" si="256"/>
        <v>279611.81818181818</v>
      </c>
      <c r="J4110" s="43">
        <v>45064</v>
      </c>
      <c r="K4110" s="44">
        <v>2662970</v>
      </c>
      <c r="L4110" s="45">
        <v>0.1075</v>
      </c>
      <c r="M4110" s="46">
        <f t="shared" si="257"/>
        <v>286269.27500000002</v>
      </c>
      <c r="N4110" s="47">
        <f t="shared" si="258"/>
        <v>6657.4568181818468</v>
      </c>
      <c r="O4110" s="48">
        <f t="shared" si="259"/>
        <v>7190.0533636363953</v>
      </c>
      <c r="P4110" s="49"/>
      <c r="Q4110" s="49"/>
      <c r="R4110" s="50"/>
    </row>
    <row r="4111" spans="1:18" ht="39.6" customHeight="1" x14ac:dyDescent="0.25">
      <c r="A4111" s="51">
        <v>4108</v>
      </c>
      <c r="B4111" s="37" t="s">
        <v>7526</v>
      </c>
      <c r="C4111" s="38" t="s">
        <v>7527</v>
      </c>
      <c r="D4111" s="39">
        <v>45023</v>
      </c>
      <c r="E4111" s="40" t="s">
        <v>1398</v>
      </c>
      <c r="F4111" s="41">
        <v>2029379</v>
      </c>
      <c r="G4111" s="40" t="s">
        <v>3749</v>
      </c>
      <c r="H4111" s="41">
        <v>213085</v>
      </c>
      <c r="I4111" s="42">
        <f t="shared" si="256"/>
        <v>193713.63636363635</v>
      </c>
      <c r="J4111" s="43">
        <v>45064</v>
      </c>
      <c r="K4111" s="44">
        <v>1844890</v>
      </c>
      <c r="L4111" s="45">
        <v>0.1075</v>
      </c>
      <c r="M4111" s="46">
        <f t="shared" si="257"/>
        <v>198325.67499999999</v>
      </c>
      <c r="N4111" s="47">
        <f t="shared" si="258"/>
        <v>4612.0386363636353</v>
      </c>
      <c r="O4111" s="48">
        <f t="shared" si="259"/>
        <v>4981.0017272727264</v>
      </c>
      <c r="P4111" s="49"/>
      <c r="Q4111" s="49"/>
      <c r="R4111" s="50"/>
    </row>
    <row r="4112" spans="1:18" x14ac:dyDescent="0.25">
      <c r="A4112" s="51">
        <v>4109</v>
      </c>
      <c r="B4112" s="52"/>
      <c r="C4112" s="38" t="s">
        <v>7528</v>
      </c>
      <c r="D4112" s="39">
        <v>45022</v>
      </c>
      <c r="E4112" s="40" t="s">
        <v>1398</v>
      </c>
      <c r="F4112" s="41">
        <v>1418560</v>
      </c>
      <c r="G4112" s="40" t="s">
        <v>3749</v>
      </c>
      <c r="H4112" s="41">
        <v>148949</v>
      </c>
      <c r="I4112" s="42">
        <f t="shared" si="256"/>
        <v>135408.18181818179</v>
      </c>
      <c r="J4112" s="43">
        <v>45064</v>
      </c>
      <c r="K4112" s="44">
        <v>1289600</v>
      </c>
      <c r="L4112" s="45">
        <v>0.1075</v>
      </c>
      <c r="M4112" s="46">
        <f t="shared" si="257"/>
        <v>138632</v>
      </c>
      <c r="N4112" s="47">
        <f t="shared" si="258"/>
        <v>3223.8181818182056</v>
      </c>
      <c r="O4112" s="48">
        <f t="shared" si="259"/>
        <v>3481.7236363636625</v>
      </c>
      <c r="P4112" s="49"/>
      <c r="Q4112" s="49"/>
      <c r="R4112" s="50"/>
    </row>
    <row r="4113" spans="1:18" x14ac:dyDescent="0.25">
      <c r="A4113" s="51">
        <v>4110</v>
      </c>
      <c r="B4113" s="52"/>
      <c r="C4113" s="38" t="s">
        <v>7529</v>
      </c>
      <c r="D4113" s="39">
        <v>45026</v>
      </c>
      <c r="E4113" s="40" t="s">
        <v>1398</v>
      </c>
      <c r="F4113" s="41">
        <v>1693816</v>
      </c>
      <c r="G4113" s="40" t="s">
        <v>3749</v>
      </c>
      <c r="H4113" s="41">
        <v>177851</v>
      </c>
      <c r="I4113" s="42">
        <f t="shared" si="256"/>
        <v>161682.72727272726</v>
      </c>
      <c r="J4113" s="43">
        <v>45064</v>
      </c>
      <c r="K4113" s="44">
        <v>1539833</v>
      </c>
      <c r="L4113" s="45">
        <v>0.1075</v>
      </c>
      <c r="M4113" s="46">
        <f t="shared" si="257"/>
        <v>165532.04749999999</v>
      </c>
      <c r="N4113" s="47">
        <f t="shared" si="258"/>
        <v>3849.3202272727212</v>
      </c>
      <c r="O4113" s="48">
        <f t="shared" si="259"/>
        <v>4157.265845454539</v>
      </c>
      <c r="P4113" s="49"/>
      <c r="Q4113" s="49"/>
      <c r="R4113" s="50"/>
    </row>
    <row r="4114" spans="1:18" x14ac:dyDescent="0.25">
      <c r="A4114" s="51">
        <v>4111</v>
      </c>
      <c r="B4114" s="52"/>
      <c r="C4114" s="38" t="s">
        <v>7530</v>
      </c>
      <c r="D4114" s="39">
        <v>45019</v>
      </c>
      <c r="E4114" s="40" t="s">
        <v>1398</v>
      </c>
      <c r="F4114" s="41">
        <v>3504706</v>
      </c>
      <c r="G4114" s="40" t="s">
        <v>3749</v>
      </c>
      <c r="H4114" s="41">
        <v>367994</v>
      </c>
      <c r="I4114" s="42">
        <f t="shared" si="256"/>
        <v>334540</v>
      </c>
      <c r="J4114" s="43">
        <v>45064</v>
      </c>
      <c r="K4114" s="44">
        <v>3186096</v>
      </c>
      <c r="L4114" s="45">
        <v>0.1075</v>
      </c>
      <c r="M4114" s="46">
        <f t="shared" si="257"/>
        <v>342505.32</v>
      </c>
      <c r="N4114" s="47">
        <f t="shared" si="258"/>
        <v>7965.320000000007</v>
      </c>
      <c r="O4114" s="48">
        <f t="shared" si="259"/>
        <v>8602.5456000000086</v>
      </c>
      <c r="P4114" s="49"/>
      <c r="Q4114" s="49"/>
      <c r="R4114" s="50"/>
    </row>
    <row r="4115" spans="1:18" x14ac:dyDescent="0.25">
      <c r="A4115" s="51">
        <v>4112</v>
      </c>
      <c r="B4115" s="52"/>
      <c r="C4115" s="38" t="s">
        <v>7531</v>
      </c>
      <c r="D4115" s="39">
        <v>45041</v>
      </c>
      <c r="E4115" s="40" t="s">
        <v>1398</v>
      </c>
      <c r="F4115" s="41">
        <v>1244968</v>
      </c>
      <c r="G4115" s="40" t="s">
        <v>3749</v>
      </c>
      <c r="H4115" s="41">
        <v>130722</v>
      </c>
      <c r="I4115" s="42">
        <f t="shared" si="256"/>
        <v>118838.18181818181</v>
      </c>
      <c r="J4115" s="43">
        <v>45064</v>
      </c>
      <c r="K4115" s="44">
        <v>1131789</v>
      </c>
      <c r="L4115" s="45">
        <v>0.1075</v>
      </c>
      <c r="M4115" s="46">
        <f t="shared" si="257"/>
        <v>121667.3175</v>
      </c>
      <c r="N4115" s="47">
        <f t="shared" si="258"/>
        <v>2829.1356818181957</v>
      </c>
      <c r="O4115" s="48">
        <f t="shared" si="259"/>
        <v>3055.4665363636518</v>
      </c>
      <c r="P4115" s="49"/>
      <c r="Q4115" s="49"/>
      <c r="R4115" s="50"/>
    </row>
    <row r="4116" spans="1:18" x14ac:dyDescent="0.25">
      <c r="A4116" s="51">
        <v>4113</v>
      </c>
      <c r="B4116" s="52"/>
      <c r="C4116" s="38" t="s">
        <v>7532</v>
      </c>
      <c r="D4116" s="39">
        <v>45042</v>
      </c>
      <c r="E4116" s="40" t="s">
        <v>1398</v>
      </c>
      <c r="F4116" s="41">
        <v>1406008</v>
      </c>
      <c r="G4116" s="40" t="s">
        <v>3749</v>
      </c>
      <c r="H4116" s="41">
        <v>147631</v>
      </c>
      <c r="I4116" s="42">
        <f t="shared" si="256"/>
        <v>134210</v>
      </c>
      <c r="J4116" s="43">
        <v>45064</v>
      </c>
      <c r="K4116" s="44">
        <v>1278189</v>
      </c>
      <c r="L4116" s="45">
        <v>0.1075</v>
      </c>
      <c r="M4116" s="46">
        <f t="shared" si="257"/>
        <v>137405.3175</v>
      </c>
      <c r="N4116" s="47">
        <f t="shared" si="258"/>
        <v>3195.3175000000047</v>
      </c>
      <c r="O4116" s="48">
        <f t="shared" si="259"/>
        <v>3450.9429000000055</v>
      </c>
      <c r="P4116" s="49"/>
      <c r="Q4116" s="49"/>
      <c r="R4116" s="50"/>
    </row>
    <row r="4117" spans="1:18" x14ac:dyDescent="0.25">
      <c r="A4117" s="51">
        <v>4114</v>
      </c>
      <c r="B4117" s="52"/>
      <c r="C4117" s="38" t="s">
        <v>7533</v>
      </c>
      <c r="D4117" s="39">
        <v>45017</v>
      </c>
      <c r="E4117" s="40" t="s">
        <v>1398</v>
      </c>
      <c r="F4117" s="41">
        <v>1257012</v>
      </c>
      <c r="G4117" s="40" t="s">
        <v>3749</v>
      </c>
      <c r="H4117" s="41">
        <v>131986</v>
      </c>
      <c r="I4117" s="42">
        <f t="shared" si="256"/>
        <v>119987.27272727272</v>
      </c>
      <c r="J4117" s="43">
        <v>45064</v>
      </c>
      <c r="K4117" s="44">
        <v>1142738</v>
      </c>
      <c r="L4117" s="45">
        <v>0.1075</v>
      </c>
      <c r="M4117" s="46">
        <f t="shared" si="257"/>
        <v>122844.33499999999</v>
      </c>
      <c r="N4117" s="47">
        <f t="shared" si="258"/>
        <v>2857.0622727272712</v>
      </c>
      <c r="O4117" s="48">
        <f t="shared" si="259"/>
        <v>3085.6272545454531</v>
      </c>
      <c r="P4117" s="49"/>
      <c r="Q4117" s="49"/>
      <c r="R4117" s="50"/>
    </row>
    <row r="4118" spans="1:18" x14ac:dyDescent="0.25">
      <c r="A4118" s="51">
        <v>4115</v>
      </c>
      <c r="B4118" s="52"/>
      <c r="C4118" s="38" t="s">
        <v>7534</v>
      </c>
      <c r="D4118" s="39">
        <v>45024</v>
      </c>
      <c r="E4118" s="40" t="s">
        <v>1398</v>
      </c>
      <c r="F4118" s="41">
        <v>1377936</v>
      </c>
      <c r="G4118" s="40" t="s">
        <v>3749</v>
      </c>
      <c r="H4118" s="41">
        <v>144683</v>
      </c>
      <c r="I4118" s="42">
        <f t="shared" si="256"/>
        <v>131530</v>
      </c>
      <c r="J4118" s="43">
        <v>45064</v>
      </c>
      <c r="K4118" s="44">
        <v>1252669</v>
      </c>
      <c r="L4118" s="45">
        <v>0.1075</v>
      </c>
      <c r="M4118" s="46">
        <f t="shared" si="257"/>
        <v>134661.91750000001</v>
      </c>
      <c r="N4118" s="47">
        <f t="shared" si="258"/>
        <v>3131.9175000000105</v>
      </c>
      <c r="O4118" s="48">
        <f t="shared" si="259"/>
        <v>3382.4709000000116</v>
      </c>
      <c r="P4118" s="49"/>
      <c r="Q4118" s="49"/>
      <c r="R4118" s="50"/>
    </row>
    <row r="4119" spans="1:18" x14ac:dyDescent="0.25">
      <c r="A4119" s="51">
        <v>4116</v>
      </c>
      <c r="B4119" s="52"/>
      <c r="C4119" s="38" t="s">
        <v>7535</v>
      </c>
      <c r="D4119" s="39">
        <v>45026</v>
      </c>
      <c r="E4119" s="40" t="s">
        <v>1398</v>
      </c>
      <c r="F4119" s="41">
        <v>2396823</v>
      </c>
      <c r="G4119" s="40" t="s">
        <v>3749</v>
      </c>
      <c r="H4119" s="41">
        <v>251666</v>
      </c>
      <c r="I4119" s="42">
        <f t="shared" si="256"/>
        <v>228787.27272727271</v>
      </c>
      <c r="J4119" s="43">
        <v>45064</v>
      </c>
      <c r="K4119" s="44">
        <v>2178930</v>
      </c>
      <c r="L4119" s="45">
        <v>0.1075</v>
      </c>
      <c r="M4119" s="46">
        <f t="shared" si="257"/>
        <v>234234.97500000001</v>
      </c>
      <c r="N4119" s="47">
        <f t="shared" si="258"/>
        <v>5447.7022727272997</v>
      </c>
      <c r="O4119" s="48">
        <f t="shared" si="259"/>
        <v>5883.518454545484</v>
      </c>
      <c r="P4119" s="49"/>
      <c r="Q4119" s="49"/>
      <c r="R4119" s="50"/>
    </row>
    <row r="4120" spans="1:18" x14ac:dyDescent="0.25">
      <c r="A4120" s="51">
        <v>4117</v>
      </c>
      <c r="B4120" s="52"/>
      <c r="C4120" s="38" t="s">
        <v>7536</v>
      </c>
      <c r="D4120" s="39">
        <v>45042</v>
      </c>
      <c r="E4120" s="40" t="s">
        <v>1398</v>
      </c>
      <c r="F4120" s="41">
        <v>2588376</v>
      </c>
      <c r="G4120" s="40" t="s">
        <v>3749</v>
      </c>
      <c r="H4120" s="41">
        <v>271779</v>
      </c>
      <c r="I4120" s="42">
        <f t="shared" si="256"/>
        <v>247071.81818181815</v>
      </c>
      <c r="J4120" s="43">
        <v>45064</v>
      </c>
      <c r="K4120" s="44">
        <v>2353069</v>
      </c>
      <c r="L4120" s="45">
        <v>0.1075</v>
      </c>
      <c r="M4120" s="46">
        <f t="shared" si="257"/>
        <v>252954.91750000001</v>
      </c>
      <c r="N4120" s="47">
        <f t="shared" si="258"/>
        <v>5883.0993181818631</v>
      </c>
      <c r="O4120" s="48">
        <f t="shared" si="259"/>
        <v>6353.7472636364128</v>
      </c>
      <c r="P4120" s="49"/>
      <c r="Q4120" s="49"/>
      <c r="R4120" s="50"/>
    </row>
    <row r="4121" spans="1:18" x14ac:dyDescent="0.25">
      <c r="A4121" s="51">
        <v>4118</v>
      </c>
      <c r="B4121" s="52"/>
      <c r="C4121" s="38" t="s">
        <v>7537</v>
      </c>
      <c r="D4121" s="39">
        <v>45041</v>
      </c>
      <c r="E4121" s="40" t="s">
        <v>1398</v>
      </c>
      <c r="F4121" s="41">
        <v>892524</v>
      </c>
      <c r="G4121" s="40" t="s">
        <v>3749</v>
      </c>
      <c r="H4121" s="41">
        <v>93715</v>
      </c>
      <c r="I4121" s="42">
        <f t="shared" si="256"/>
        <v>85195.454545454544</v>
      </c>
      <c r="J4121" s="43">
        <v>45064</v>
      </c>
      <c r="K4121" s="44">
        <v>811385</v>
      </c>
      <c r="L4121" s="45">
        <v>0.1075</v>
      </c>
      <c r="M4121" s="46">
        <f t="shared" si="257"/>
        <v>87223.887499999997</v>
      </c>
      <c r="N4121" s="47">
        <f t="shared" si="258"/>
        <v>2028.432954545453</v>
      </c>
      <c r="O4121" s="48">
        <f t="shared" si="259"/>
        <v>2190.7075909090895</v>
      </c>
      <c r="P4121" s="49"/>
      <c r="Q4121" s="49"/>
      <c r="R4121" s="50"/>
    </row>
    <row r="4122" spans="1:18" x14ac:dyDescent="0.25">
      <c r="A4122" s="51">
        <v>4119</v>
      </c>
      <c r="B4122" s="52"/>
      <c r="C4122" s="38" t="s">
        <v>7538</v>
      </c>
      <c r="D4122" s="39">
        <v>45020</v>
      </c>
      <c r="E4122" s="40" t="s">
        <v>1398</v>
      </c>
      <c r="F4122" s="41">
        <v>1732456</v>
      </c>
      <c r="G4122" s="40" t="s">
        <v>3749</v>
      </c>
      <c r="H4122" s="41">
        <v>181908</v>
      </c>
      <c r="I4122" s="42">
        <f t="shared" si="256"/>
        <v>165370.90909090909</v>
      </c>
      <c r="J4122" s="43">
        <v>45064</v>
      </c>
      <c r="K4122" s="44">
        <v>1574960</v>
      </c>
      <c r="L4122" s="45">
        <v>0.1075</v>
      </c>
      <c r="M4122" s="46">
        <f t="shared" si="257"/>
        <v>169308.2</v>
      </c>
      <c r="N4122" s="47">
        <f t="shared" si="258"/>
        <v>3937.2909090909234</v>
      </c>
      <c r="O4122" s="48">
        <f t="shared" si="259"/>
        <v>4252.2741818181976</v>
      </c>
      <c r="P4122" s="49"/>
      <c r="Q4122" s="49"/>
      <c r="R4122" s="50"/>
    </row>
    <row r="4123" spans="1:18" x14ac:dyDescent="0.25">
      <c r="A4123" s="51">
        <v>4120</v>
      </c>
      <c r="B4123" s="52"/>
      <c r="C4123" s="38" t="s">
        <v>7539</v>
      </c>
      <c r="D4123" s="39">
        <v>45017</v>
      </c>
      <c r="E4123" s="40" t="s">
        <v>1398</v>
      </c>
      <c r="F4123" s="41">
        <v>610819</v>
      </c>
      <c r="G4123" s="40" t="s">
        <v>3749</v>
      </c>
      <c r="H4123" s="41">
        <v>64136</v>
      </c>
      <c r="I4123" s="42">
        <f t="shared" si="256"/>
        <v>58305.454545454544</v>
      </c>
      <c r="J4123" s="43">
        <v>45064</v>
      </c>
      <c r="K4123" s="44">
        <v>555290</v>
      </c>
      <c r="L4123" s="45">
        <v>0.1075</v>
      </c>
      <c r="M4123" s="46">
        <f t="shared" si="257"/>
        <v>59693.674999999996</v>
      </c>
      <c r="N4123" s="47">
        <f t="shared" si="258"/>
        <v>1388.2204545454515</v>
      </c>
      <c r="O4123" s="48">
        <f t="shared" si="259"/>
        <v>1499.2780909090877</v>
      </c>
      <c r="P4123" s="49"/>
      <c r="Q4123" s="49"/>
      <c r="R4123" s="50"/>
    </row>
    <row r="4124" spans="1:18" x14ac:dyDescent="0.25">
      <c r="A4124" s="51">
        <v>4121</v>
      </c>
      <c r="B4124" s="52"/>
      <c r="C4124" s="38" t="s">
        <v>7540</v>
      </c>
      <c r="D4124" s="39">
        <v>45017</v>
      </c>
      <c r="E4124" s="40" t="s">
        <v>1398</v>
      </c>
      <c r="F4124" s="41">
        <v>3328588</v>
      </c>
      <c r="G4124" s="40" t="s">
        <v>3749</v>
      </c>
      <c r="H4124" s="41">
        <v>349502</v>
      </c>
      <c r="I4124" s="42">
        <f t="shared" si="256"/>
        <v>317729.09090909088</v>
      </c>
      <c r="J4124" s="43">
        <v>45064</v>
      </c>
      <c r="K4124" s="44">
        <v>3025989</v>
      </c>
      <c r="L4124" s="45">
        <v>0.1075</v>
      </c>
      <c r="M4124" s="46">
        <f t="shared" si="257"/>
        <v>325293.8175</v>
      </c>
      <c r="N4124" s="47">
        <f t="shared" si="258"/>
        <v>7564.726590909122</v>
      </c>
      <c r="O4124" s="48">
        <f t="shared" si="259"/>
        <v>8169.9047181818523</v>
      </c>
      <c r="P4124" s="49"/>
      <c r="Q4124" s="49"/>
      <c r="R4124" s="50"/>
    </row>
    <row r="4125" spans="1:18" x14ac:dyDescent="0.25">
      <c r="A4125" s="51">
        <v>4122</v>
      </c>
      <c r="B4125" s="52"/>
      <c r="C4125" s="38" t="s">
        <v>7541</v>
      </c>
      <c r="D4125" s="39">
        <v>45023</v>
      </c>
      <c r="E4125" s="40" t="s">
        <v>1398</v>
      </c>
      <c r="F4125" s="41">
        <v>1802884</v>
      </c>
      <c r="G4125" s="40" t="s">
        <v>3749</v>
      </c>
      <c r="H4125" s="41">
        <v>189303</v>
      </c>
      <c r="I4125" s="42">
        <f t="shared" si="256"/>
        <v>172093.63636363635</v>
      </c>
      <c r="J4125" s="43">
        <v>45064</v>
      </c>
      <c r="K4125" s="44">
        <v>1638985</v>
      </c>
      <c r="L4125" s="45">
        <v>0.1075</v>
      </c>
      <c r="M4125" s="46">
        <f t="shared" si="257"/>
        <v>176190.88750000001</v>
      </c>
      <c r="N4125" s="47">
        <f t="shared" si="258"/>
        <v>4097.2511363636586</v>
      </c>
      <c r="O4125" s="48">
        <f t="shared" si="259"/>
        <v>4425.0312272727515</v>
      </c>
      <c r="P4125" s="49"/>
      <c r="Q4125" s="49"/>
      <c r="R4125" s="50"/>
    </row>
    <row r="4126" spans="1:18" x14ac:dyDescent="0.25">
      <c r="A4126" s="51">
        <v>4123</v>
      </c>
      <c r="B4126" s="52"/>
      <c r="C4126" s="38" t="s">
        <v>7542</v>
      </c>
      <c r="D4126" s="39">
        <v>45040</v>
      </c>
      <c r="E4126" s="40" t="s">
        <v>1398</v>
      </c>
      <c r="F4126" s="41">
        <v>1370224</v>
      </c>
      <c r="G4126" s="40" t="s">
        <v>3749</v>
      </c>
      <c r="H4126" s="41">
        <v>143874</v>
      </c>
      <c r="I4126" s="42">
        <f t="shared" si="256"/>
        <v>130794.54545454544</v>
      </c>
      <c r="J4126" s="43">
        <v>45064</v>
      </c>
      <c r="K4126" s="44">
        <v>1245658</v>
      </c>
      <c r="L4126" s="45">
        <v>0.1075</v>
      </c>
      <c r="M4126" s="46">
        <f t="shared" si="257"/>
        <v>133908.23499999999</v>
      </c>
      <c r="N4126" s="47">
        <f t="shared" si="258"/>
        <v>3113.6895454545447</v>
      </c>
      <c r="O4126" s="48">
        <f t="shared" si="259"/>
        <v>3362.7847090909086</v>
      </c>
      <c r="P4126" s="49"/>
      <c r="Q4126" s="49"/>
      <c r="R4126" s="50"/>
    </row>
    <row r="4127" spans="1:18" x14ac:dyDescent="0.25">
      <c r="A4127" s="51">
        <v>4124</v>
      </c>
      <c r="B4127" s="52"/>
      <c r="C4127" s="38" t="s">
        <v>7543</v>
      </c>
      <c r="D4127" s="39">
        <v>45040</v>
      </c>
      <c r="E4127" s="40" t="s">
        <v>1398</v>
      </c>
      <c r="F4127" s="41">
        <v>1780301</v>
      </c>
      <c r="G4127" s="40" t="s">
        <v>3749</v>
      </c>
      <c r="H4127" s="41">
        <v>186932</v>
      </c>
      <c r="I4127" s="42">
        <f t="shared" si="256"/>
        <v>169938.18181818179</v>
      </c>
      <c r="J4127" s="43">
        <v>45064</v>
      </c>
      <c r="K4127" s="44">
        <v>1618455</v>
      </c>
      <c r="L4127" s="45">
        <v>0.1075</v>
      </c>
      <c r="M4127" s="46">
        <f t="shared" si="257"/>
        <v>173983.91250000001</v>
      </c>
      <c r="N4127" s="47">
        <f t="shared" si="258"/>
        <v>4045.7306818182115</v>
      </c>
      <c r="O4127" s="48">
        <f t="shared" si="259"/>
        <v>4369.3891363636685</v>
      </c>
      <c r="P4127" s="49"/>
      <c r="Q4127" s="49"/>
      <c r="R4127" s="50"/>
    </row>
    <row r="4128" spans="1:18" x14ac:dyDescent="0.25">
      <c r="A4128" s="51">
        <v>4125</v>
      </c>
      <c r="B4128" s="52"/>
      <c r="C4128" s="38" t="s">
        <v>7544</v>
      </c>
      <c r="D4128" s="39">
        <v>45019</v>
      </c>
      <c r="E4128" s="40" t="s">
        <v>1398</v>
      </c>
      <c r="F4128" s="41">
        <v>3074467</v>
      </c>
      <c r="G4128" s="40" t="s">
        <v>3749</v>
      </c>
      <c r="H4128" s="41">
        <v>322819</v>
      </c>
      <c r="I4128" s="42">
        <f t="shared" si="256"/>
        <v>293471.81818181818</v>
      </c>
      <c r="J4128" s="43">
        <v>45064</v>
      </c>
      <c r="K4128" s="44">
        <v>2794970</v>
      </c>
      <c r="L4128" s="45">
        <v>0.1075</v>
      </c>
      <c r="M4128" s="46">
        <f t="shared" si="257"/>
        <v>300459.27500000002</v>
      </c>
      <c r="N4128" s="47">
        <f t="shared" si="258"/>
        <v>6987.4568181818468</v>
      </c>
      <c r="O4128" s="48">
        <f t="shared" si="259"/>
        <v>7546.4533636363949</v>
      </c>
      <c r="P4128" s="49"/>
      <c r="Q4128" s="49"/>
      <c r="R4128" s="50"/>
    </row>
    <row r="4129" spans="1:18" x14ac:dyDescent="0.25">
      <c r="A4129" s="51">
        <v>4126</v>
      </c>
      <c r="B4129" s="52"/>
      <c r="C4129" s="38" t="s">
        <v>7545</v>
      </c>
      <c r="D4129" s="39">
        <v>45023</v>
      </c>
      <c r="E4129" s="40" t="s">
        <v>1398</v>
      </c>
      <c r="F4129" s="41">
        <v>1721856</v>
      </c>
      <c r="G4129" s="40" t="s">
        <v>3749</v>
      </c>
      <c r="H4129" s="41">
        <v>180795</v>
      </c>
      <c r="I4129" s="42">
        <f t="shared" si="256"/>
        <v>164359.09090909088</v>
      </c>
      <c r="J4129" s="43">
        <v>45064</v>
      </c>
      <c r="K4129" s="44">
        <v>1565324</v>
      </c>
      <c r="L4129" s="45">
        <v>0.1075</v>
      </c>
      <c r="M4129" s="46">
        <f t="shared" si="257"/>
        <v>168272.33</v>
      </c>
      <c r="N4129" s="47">
        <f t="shared" si="258"/>
        <v>3913.2390909091046</v>
      </c>
      <c r="O4129" s="48">
        <f t="shared" si="259"/>
        <v>4226.2982181818334</v>
      </c>
      <c r="P4129" s="49"/>
      <c r="Q4129" s="49"/>
      <c r="R4129" s="50"/>
    </row>
    <row r="4130" spans="1:18" x14ac:dyDescent="0.25">
      <c r="A4130" s="51">
        <v>4127</v>
      </c>
      <c r="B4130" s="52"/>
      <c r="C4130" s="38" t="s">
        <v>7546</v>
      </c>
      <c r="D4130" s="39">
        <v>45020</v>
      </c>
      <c r="E4130" s="40" t="s">
        <v>1398</v>
      </c>
      <c r="F4130" s="41">
        <v>2129090</v>
      </c>
      <c r="G4130" s="40" t="s">
        <v>3749</v>
      </c>
      <c r="H4130" s="41">
        <v>223554</v>
      </c>
      <c r="I4130" s="42">
        <f t="shared" si="256"/>
        <v>203230.90909090909</v>
      </c>
      <c r="J4130" s="43">
        <v>45064</v>
      </c>
      <c r="K4130" s="44">
        <v>1935536</v>
      </c>
      <c r="L4130" s="45">
        <v>0.1075</v>
      </c>
      <c r="M4130" s="46">
        <f t="shared" si="257"/>
        <v>208070.12</v>
      </c>
      <c r="N4130" s="47">
        <f t="shared" si="258"/>
        <v>4839.2109090909071</v>
      </c>
      <c r="O4130" s="48">
        <f t="shared" si="259"/>
        <v>5226.34778181818</v>
      </c>
      <c r="P4130" s="49"/>
      <c r="Q4130" s="49"/>
      <c r="R4130" s="50"/>
    </row>
    <row r="4131" spans="1:18" x14ac:dyDescent="0.25">
      <c r="A4131" s="51">
        <v>4128</v>
      </c>
      <c r="B4131" s="52"/>
      <c r="C4131" s="38" t="s">
        <v>7547</v>
      </c>
      <c r="D4131" s="39">
        <v>45033</v>
      </c>
      <c r="E4131" s="40" t="s">
        <v>1398</v>
      </c>
      <c r="F4131" s="41">
        <v>3469481</v>
      </c>
      <c r="G4131" s="40" t="s">
        <v>3749</v>
      </c>
      <c r="H4131" s="41">
        <v>364295</v>
      </c>
      <c r="I4131" s="42">
        <f t="shared" si="256"/>
        <v>331177.27272727271</v>
      </c>
      <c r="J4131" s="43">
        <v>45064</v>
      </c>
      <c r="K4131" s="44">
        <v>3154074</v>
      </c>
      <c r="L4131" s="45">
        <v>0.1075</v>
      </c>
      <c r="M4131" s="46">
        <f t="shared" si="257"/>
        <v>339062.95500000002</v>
      </c>
      <c r="N4131" s="47">
        <f t="shared" si="258"/>
        <v>7885.6822727273102</v>
      </c>
      <c r="O4131" s="48">
        <f t="shared" si="259"/>
        <v>8516.5368545454949</v>
      </c>
      <c r="P4131" s="49"/>
      <c r="Q4131" s="49"/>
      <c r="R4131" s="50"/>
    </row>
    <row r="4132" spans="1:18" x14ac:dyDescent="0.25">
      <c r="A4132" s="51">
        <v>4129</v>
      </c>
      <c r="B4132" s="52"/>
      <c r="C4132" s="38" t="s">
        <v>7548</v>
      </c>
      <c r="D4132" s="39">
        <v>45020</v>
      </c>
      <c r="E4132" s="40" t="s">
        <v>1398</v>
      </c>
      <c r="F4132" s="41">
        <v>1937287</v>
      </c>
      <c r="G4132" s="40" t="s">
        <v>3749</v>
      </c>
      <c r="H4132" s="41">
        <v>203415</v>
      </c>
      <c r="I4132" s="42">
        <f t="shared" si="256"/>
        <v>184922.72727272726</v>
      </c>
      <c r="J4132" s="43">
        <v>45064</v>
      </c>
      <c r="K4132" s="44">
        <v>1761170</v>
      </c>
      <c r="L4132" s="45">
        <v>0.1075</v>
      </c>
      <c r="M4132" s="46">
        <f t="shared" si="257"/>
        <v>189325.77499999999</v>
      </c>
      <c r="N4132" s="47">
        <f t="shared" si="258"/>
        <v>4403.0477272727294</v>
      </c>
      <c r="O4132" s="48">
        <f t="shared" si="259"/>
        <v>4755.2915454545482</v>
      </c>
      <c r="P4132" s="49"/>
      <c r="Q4132" s="49"/>
      <c r="R4132" s="50"/>
    </row>
    <row r="4133" spans="1:18" x14ac:dyDescent="0.25">
      <c r="A4133" s="51">
        <v>4130</v>
      </c>
      <c r="B4133" s="52"/>
      <c r="C4133" s="38" t="s">
        <v>7549</v>
      </c>
      <c r="D4133" s="39">
        <v>45028</v>
      </c>
      <c r="E4133" s="40" t="s">
        <v>1398</v>
      </c>
      <c r="F4133" s="41">
        <v>1545471</v>
      </c>
      <c r="G4133" s="40" t="s">
        <v>3749</v>
      </c>
      <c r="H4133" s="41">
        <v>162274</v>
      </c>
      <c r="I4133" s="42">
        <f t="shared" si="256"/>
        <v>147521.81818181818</v>
      </c>
      <c r="J4133" s="43">
        <v>45064</v>
      </c>
      <c r="K4133" s="44">
        <v>1404974</v>
      </c>
      <c r="L4133" s="45">
        <v>0.1075</v>
      </c>
      <c r="M4133" s="46">
        <f t="shared" si="257"/>
        <v>151034.70499999999</v>
      </c>
      <c r="N4133" s="47">
        <f t="shared" si="258"/>
        <v>3512.8868181818107</v>
      </c>
      <c r="O4133" s="48">
        <f t="shared" si="259"/>
        <v>3793.9177636363556</v>
      </c>
      <c r="P4133" s="49"/>
      <c r="Q4133" s="49"/>
      <c r="R4133" s="50"/>
    </row>
    <row r="4134" spans="1:18" x14ac:dyDescent="0.25">
      <c r="A4134" s="51">
        <v>4131</v>
      </c>
      <c r="B4134" s="52"/>
      <c r="C4134" s="38" t="s">
        <v>7550</v>
      </c>
      <c r="D4134" s="39">
        <v>45037</v>
      </c>
      <c r="E4134" s="40" t="s">
        <v>1398</v>
      </c>
      <c r="F4134" s="41">
        <v>1133264</v>
      </c>
      <c r="G4134" s="40" t="s">
        <v>3749</v>
      </c>
      <c r="H4134" s="41">
        <v>118993</v>
      </c>
      <c r="I4134" s="42">
        <f t="shared" si="256"/>
        <v>108175.45454545453</v>
      </c>
      <c r="J4134" s="43">
        <v>45064</v>
      </c>
      <c r="K4134" s="44">
        <v>1030240</v>
      </c>
      <c r="L4134" s="45">
        <v>0.1075</v>
      </c>
      <c r="M4134" s="46">
        <f t="shared" si="257"/>
        <v>110750.8</v>
      </c>
      <c r="N4134" s="47">
        <f t="shared" si="258"/>
        <v>2575.3454545454733</v>
      </c>
      <c r="O4134" s="48">
        <f t="shared" si="259"/>
        <v>2781.3730909091114</v>
      </c>
      <c r="P4134" s="49"/>
      <c r="Q4134" s="49"/>
      <c r="R4134" s="50"/>
    </row>
    <row r="4135" spans="1:18" x14ac:dyDescent="0.25">
      <c r="A4135" s="51">
        <v>4132</v>
      </c>
      <c r="B4135" s="52"/>
      <c r="C4135" s="38" t="s">
        <v>7551</v>
      </c>
      <c r="D4135" s="39">
        <v>45033</v>
      </c>
      <c r="E4135" s="40" t="s">
        <v>1398</v>
      </c>
      <c r="F4135" s="41">
        <v>1396593</v>
      </c>
      <c r="G4135" s="40" t="s">
        <v>3749</v>
      </c>
      <c r="H4135" s="41">
        <v>146642</v>
      </c>
      <c r="I4135" s="42">
        <f t="shared" si="256"/>
        <v>133310.90909090909</v>
      </c>
      <c r="J4135" s="43">
        <v>45064</v>
      </c>
      <c r="K4135" s="44">
        <v>1269630</v>
      </c>
      <c r="L4135" s="45">
        <v>0.1075</v>
      </c>
      <c r="M4135" s="46">
        <f t="shared" si="257"/>
        <v>136485.22500000001</v>
      </c>
      <c r="N4135" s="47">
        <f t="shared" si="258"/>
        <v>3174.3159090909176</v>
      </c>
      <c r="O4135" s="48">
        <f t="shared" si="259"/>
        <v>3428.2611818181913</v>
      </c>
      <c r="P4135" s="49"/>
      <c r="Q4135" s="49"/>
      <c r="R4135" s="50"/>
    </row>
    <row r="4136" spans="1:18" x14ac:dyDescent="0.25">
      <c r="A4136" s="51">
        <v>4133</v>
      </c>
      <c r="B4136" s="52"/>
      <c r="C4136" s="38" t="s">
        <v>7552</v>
      </c>
      <c r="D4136" s="39">
        <v>45033</v>
      </c>
      <c r="E4136" s="40" t="s">
        <v>1398</v>
      </c>
      <c r="F4136" s="41">
        <v>2188918</v>
      </c>
      <c r="G4136" s="40" t="s">
        <v>3749</v>
      </c>
      <c r="H4136" s="41">
        <v>229836</v>
      </c>
      <c r="I4136" s="42">
        <f t="shared" si="256"/>
        <v>208941.81818181818</v>
      </c>
      <c r="J4136" s="43">
        <v>45064</v>
      </c>
      <c r="K4136" s="44">
        <v>1989925</v>
      </c>
      <c r="L4136" s="45">
        <v>0.1075</v>
      </c>
      <c r="M4136" s="46">
        <f t="shared" si="257"/>
        <v>213916.9375</v>
      </c>
      <c r="N4136" s="47">
        <f t="shared" si="258"/>
        <v>4975.1193181818235</v>
      </c>
      <c r="O4136" s="48">
        <f t="shared" si="259"/>
        <v>5373.1288636363697</v>
      </c>
      <c r="P4136" s="49"/>
      <c r="Q4136" s="49"/>
      <c r="R4136" s="50"/>
    </row>
    <row r="4137" spans="1:18" x14ac:dyDescent="0.25">
      <c r="A4137" s="51">
        <v>4134</v>
      </c>
      <c r="B4137" s="52"/>
      <c r="C4137" s="38" t="s">
        <v>7553</v>
      </c>
      <c r="D4137" s="39">
        <v>45019</v>
      </c>
      <c r="E4137" s="40" t="s">
        <v>1398</v>
      </c>
      <c r="F4137" s="41">
        <v>560940</v>
      </c>
      <c r="G4137" s="40" t="s">
        <v>3749</v>
      </c>
      <c r="H4137" s="41">
        <v>58899</v>
      </c>
      <c r="I4137" s="42">
        <f t="shared" si="256"/>
        <v>53544.545454545449</v>
      </c>
      <c r="J4137" s="43">
        <v>45064</v>
      </c>
      <c r="K4137" s="44">
        <v>509945</v>
      </c>
      <c r="L4137" s="45">
        <v>0.1075</v>
      </c>
      <c r="M4137" s="46">
        <f t="shared" si="257"/>
        <v>54819.087500000001</v>
      </c>
      <c r="N4137" s="47">
        <f t="shared" si="258"/>
        <v>1274.5420454545529</v>
      </c>
      <c r="O4137" s="48">
        <f t="shared" si="259"/>
        <v>1376.5054090909173</v>
      </c>
      <c r="P4137" s="49"/>
      <c r="Q4137" s="49"/>
      <c r="R4137" s="50"/>
    </row>
    <row r="4138" spans="1:18" x14ac:dyDescent="0.25">
      <c r="A4138" s="51">
        <v>4135</v>
      </c>
      <c r="B4138" s="52"/>
      <c r="C4138" s="38" t="s">
        <v>7554</v>
      </c>
      <c r="D4138" s="39">
        <v>45022</v>
      </c>
      <c r="E4138" s="40" t="s">
        <v>1398</v>
      </c>
      <c r="F4138" s="41">
        <v>1526207</v>
      </c>
      <c r="G4138" s="40" t="s">
        <v>3749</v>
      </c>
      <c r="H4138" s="41">
        <v>160252</v>
      </c>
      <c r="I4138" s="42">
        <f t="shared" si="256"/>
        <v>145683.63636363635</v>
      </c>
      <c r="J4138" s="43">
        <v>45064</v>
      </c>
      <c r="K4138" s="44">
        <v>1387461</v>
      </c>
      <c r="L4138" s="45">
        <v>0.1075</v>
      </c>
      <c r="M4138" s="46">
        <f t="shared" si="257"/>
        <v>149152.0575</v>
      </c>
      <c r="N4138" s="47">
        <f t="shared" si="258"/>
        <v>3468.4211363636423</v>
      </c>
      <c r="O4138" s="48">
        <f t="shared" si="259"/>
        <v>3745.8948272727339</v>
      </c>
      <c r="P4138" s="49"/>
      <c r="Q4138" s="49"/>
      <c r="R4138" s="50"/>
    </row>
    <row r="4139" spans="1:18" x14ac:dyDescent="0.25">
      <c r="A4139" s="51">
        <v>4136</v>
      </c>
      <c r="B4139" s="52"/>
      <c r="C4139" s="38" t="s">
        <v>7555</v>
      </c>
      <c r="D4139" s="39">
        <v>45026</v>
      </c>
      <c r="E4139" s="40" t="s">
        <v>1398</v>
      </c>
      <c r="F4139" s="41">
        <v>488653</v>
      </c>
      <c r="G4139" s="40" t="s">
        <v>3749</v>
      </c>
      <c r="H4139" s="41">
        <v>51309</v>
      </c>
      <c r="I4139" s="42">
        <f t="shared" si="256"/>
        <v>46644.545454545449</v>
      </c>
      <c r="J4139" s="43">
        <v>45064</v>
      </c>
      <c r="K4139" s="44">
        <v>444230</v>
      </c>
      <c r="L4139" s="45">
        <v>0.1075</v>
      </c>
      <c r="M4139" s="46">
        <f t="shared" si="257"/>
        <v>47754.724999999999</v>
      </c>
      <c r="N4139" s="47">
        <f t="shared" si="258"/>
        <v>1110.17954545455</v>
      </c>
      <c r="O4139" s="48">
        <f t="shared" si="259"/>
        <v>1198.993909090914</v>
      </c>
      <c r="P4139" s="49"/>
      <c r="Q4139" s="49"/>
      <c r="R4139" s="50"/>
    </row>
    <row r="4140" spans="1:18" x14ac:dyDescent="0.25">
      <c r="A4140" s="51">
        <v>4137</v>
      </c>
      <c r="B4140" s="52"/>
      <c r="C4140" s="38" t="s">
        <v>7556</v>
      </c>
      <c r="D4140" s="39">
        <v>45028</v>
      </c>
      <c r="E4140" s="40" t="s">
        <v>1398</v>
      </c>
      <c r="F4140" s="41">
        <v>2361501</v>
      </c>
      <c r="G4140" s="40" t="s">
        <v>3749</v>
      </c>
      <c r="H4140" s="41">
        <v>247958</v>
      </c>
      <c r="I4140" s="42">
        <f t="shared" si="256"/>
        <v>225416.36363636362</v>
      </c>
      <c r="J4140" s="43">
        <v>45064</v>
      </c>
      <c r="K4140" s="44">
        <v>2146819</v>
      </c>
      <c r="L4140" s="45">
        <v>0.1075</v>
      </c>
      <c r="M4140" s="46">
        <f t="shared" si="257"/>
        <v>230783.04250000001</v>
      </c>
      <c r="N4140" s="47">
        <f t="shared" si="258"/>
        <v>5366.6788636363926</v>
      </c>
      <c r="O4140" s="48">
        <f t="shared" si="259"/>
        <v>5796.0131727273047</v>
      </c>
      <c r="P4140" s="49"/>
      <c r="Q4140" s="49"/>
      <c r="R4140" s="50"/>
    </row>
    <row r="4141" spans="1:18" x14ac:dyDescent="0.25">
      <c r="A4141" s="51">
        <v>4138</v>
      </c>
      <c r="B4141" s="52"/>
      <c r="C4141" s="38" t="s">
        <v>7557</v>
      </c>
      <c r="D4141" s="39">
        <v>45019</v>
      </c>
      <c r="E4141" s="40" t="s">
        <v>1398</v>
      </c>
      <c r="F4141" s="41">
        <v>1038365</v>
      </c>
      <c r="G4141" s="40" t="s">
        <v>3749</v>
      </c>
      <c r="H4141" s="41">
        <v>109028</v>
      </c>
      <c r="I4141" s="42">
        <f t="shared" si="256"/>
        <v>99116.363636363632</v>
      </c>
      <c r="J4141" s="43">
        <v>45064</v>
      </c>
      <c r="K4141" s="44">
        <v>943968</v>
      </c>
      <c r="L4141" s="45">
        <v>0.1075</v>
      </c>
      <c r="M4141" s="46">
        <f t="shared" si="257"/>
        <v>101476.56</v>
      </c>
      <c r="N4141" s="47">
        <f t="shared" si="258"/>
        <v>2360.1963636363653</v>
      </c>
      <c r="O4141" s="48">
        <f t="shared" si="259"/>
        <v>2549.0120727272747</v>
      </c>
      <c r="P4141" s="49"/>
      <c r="Q4141" s="49"/>
      <c r="R4141" s="50"/>
    </row>
    <row r="4142" spans="1:18" x14ac:dyDescent="0.25">
      <c r="A4142" s="51">
        <v>4139</v>
      </c>
      <c r="B4142" s="52"/>
      <c r="C4142" s="38" t="s">
        <v>7558</v>
      </c>
      <c r="D4142" s="39">
        <v>45019</v>
      </c>
      <c r="E4142" s="40" t="s">
        <v>1398</v>
      </c>
      <c r="F4142" s="41">
        <v>1019439</v>
      </c>
      <c r="G4142" s="40" t="s">
        <v>3749</v>
      </c>
      <c r="H4142" s="41">
        <v>107041</v>
      </c>
      <c r="I4142" s="42">
        <f t="shared" si="256"/>
        <v>97309.999999999985</v>
      </c>
      <c r="J4142" s="43">
        <v>45064</v>
      </c>
      <c r="K4142" s="44">
        <v>926763</v>
      </c>
      <c r="L4142" s="45">
        <v>0.1075</v>
      </c>
      <c r="M4142" s="46">
        <f t="shared" si="257"/>
        <v>99627.022499999992</v>
      </c>
      <c r="N4142" s="47">
        <f t="shared" si="258"/>
        <v>2317.0225000000064</v>
      </c>
      <c r="O4142" s="48">
        <f t="shared" si="259"/>
        <v>2502.384300000007</v>
      </c>
      <c r="P4142" s="49"/>
      <c r="Q4142" s="49"/>
      <c r="R4142" s="50"/>
    </row>
    <row r="4143" spans="1:18" x14ac:dyDescent="0.25">
      <c r="A4143" s="51">
        <v>4140</v>
      </c>
      <c r="B4143" s="53"/>
      <c r="C4143" s="38" t="s">
        <v>7559</v>
      </c>
      <c r="D4143" s="39">
        <v>45034</v>
      </c>
      <c r="E4143" s="40" t="s">
        <v>1398</v>
      </c>
      <c r="F4143" s="41">
        <v>1560308</v>
      </c>
      <c r="G4143" s="40" t="s">
        <v>3749</v>
      </c>
      <c r="H4143" s="41">
        <v>163832</v>
      </c>
      <c r="I4143" s="42">
        <f t="shared" si="256"/>
        <v>148938.18181818179</v>
      </c>
      <c r="J4143" s="43">
        <v>45064</v>
      </c>
      <c r="K4143" s="44">
        <v>1418462</v>
      </c>
      <c r="L4143" s="45">
        <v>0.1075</v>
      </c>
      <c r="M4143" s="46">
        <f t="shared" si="257"/>
        <v>152484.66500000001</v>
      </c>
      <c r="N4143" s="47">
        <f t="shared" si="258"/>
        <v>3546.4831818182138</v>
      </c>
      <c r="O4143" s="48">
        <f t="shared" si="259"/>
        <v>3830.2018363636712</v>
      </c>
      <c r="P4143" s="49"/>
      <c r="Q4143" s="49"/>
      <c r="R4143" s="50"/>
    </row>
    <row r="4144" spans="1:18" x14ac:dyDescent="0.25">
      <c r="A4144" s="51">
        <v>4141</v>
      </c>
      <c r="B4144" s="37" t="s">
        <v>7560</v>
      </c>
      <c r="C4144" s="38">
        <v>1289</v>
      </c>
      <c r="D4144" s="39">
        <v>45023</v>
      </c>
      <c r="E4144" s="40" t="s">
        <v>7561</v>
      </c>
      <c r="F4144" s="41">
        <v>-1224292</v>
      </c>
      <c r="G4144" s="40" t="s">
        <v>3749</v>
      </c>
      <c r="H4144" s="41">
        <v>-128551</v>
      </c>
      <c r="I4144" s="42">
        <f t="shared" si="256"/>
        <v>-116864.54545454544</v>
      </c>
      <c r="J4144" s="43">
        <v>45064</v>
      </c>
      <c r="K4144" s="44">
        <v>-1112993</v>
      </c>
      <c r="L4144" s="45">
        <v>0.1075</v>
      </c>
      <c r="M4144" s="46">
        <f t="shared" si="257"/>
        <v>-119646.7475</v>
      </c>
      <c r="N4144" s="47">
        <f t="shared" si="258"/>
        <v>-2782.2020454545564</v>
      </c>
      <c r="O4144" s="48">
        <f t="shared" si="259"/>
        <v>-3004.7782090909209</v>
      </c>
      <c r="P4144" s="49"/>
      <c r="Q4144" s="49"/>
      <c r="R4144" s="50"/>
    </row>
    <row r="4145" spans="1:18" x14ac:dyDescent="0.25">
      <c r="A4145" s="51">
        <v>4142</v>
      </c>
      <c r="B4145" s="52"/>
      <c r="C4145" s="38">
        <v>1336</v>
      </c>
      <c r="D4145" s="39">
        <v>45027</v>
      </c>
      <c r="E4145" s="40" t="s">
        <v>7562</v>
      </c>
      <c r="F4145" s="41">
        <v>-244328</v>
      </c>
      <c r="G4145" s="40" t="s">
        <v>3749</v>
      </c>
      <c r="H4145" s="41">
        <v>-25654</v>
      </c>
      <c r="I4145" s="42">
        <f t="shared" si="256"/>
        <v>-23321.81818181818</v>
      </c>
      <c r="J4145" s="43">
        <v>45064</v>
      </c>
      <c r="K4145" s="44">
        <v>-222116</v>
      </c>
      <c r="L4145" s="45">
        <v>0.1075</v>
      </c>
      <c r="M4145" s="46">
        <f t="shared" si="257"/>
        <v>-23877.47</v>
      </c>
      <c r="N4145" s="47">
        <f t="shared" si="258"/>
        <v>-555.651818181821</v>
      </c>
      <c r="O4145" s="48">
        <f t="shared" si="259"/>
        <v>-600.10396363636676</v>
      </c>
      <c r="P4145" s="49"/>
      <c r="Q4145" s="49"/>
      <c r="R4145" s="50"/>
    </row>
    <row r="4146" spans="1:18" x14ac:dyDescent="0.25">
      <c r="A4146" s="51">
        <v>4143</v>
      </c>
      <c r="B4146" s="52"/>
      <c r="C4146" s="38">
        <v>1267</v>
      </c>
      <c r="D4146" s="39">
        <v>45021</v>
      </c>
      <c r="E4146" s="40" t="s">
        <v>7563</v>
      </c>
      <c r="F4146" s="41">
        <v>-334716</v>
      </c>
      <c r="G4146" s="40" t="s">
        <v>3749</v>
      </c>
      <c r="H4146" s="41">
        <v>-35145</v>
      </c>
      <c r="I4146" s="42">
        <f t="shared" si="256"/>
        <v>-31949.999999999996</v>
      </c>
      <c r="J4146" s="43">
        <v>45064</v>
      </c>
      <c r="K4146" s="44">
        <v>-304287</v>
      </c>
      <c r="L4146" s="45">
        <v>0.1075</v>
      </c>
      <c r="M4146" s="46">
        <f t="shared" si="257"/>
        <v>-32710.852500000001</v>
      </c>
      <c r="N4146" s="47">
        <f t="shared" si="258"/>
        <v>-760.85250000000451</v>
      </c>
      <c r="O4146" s="48">
        <f t="shared" si="259"/>
        <v>-821.72070000000497</v>
      </c>
      <c r="P4146" s="49"/>
      <c r="Q4146" s="49"/>
      <c r="R4146" s="50"/>
    </row>
    <row r="4147" spans="1:18" x14ac:dyDescent="0.25">
      <c r="A4147" s="51">
        <v>4144</v>
      </c>
      <c r="B4147" s="52"/>
      <c r="C4147" s="38">
        <v>1330</v>
      </c>
      <c r="D4147" s="39">
        <v>45027</v>
      </c>
      <c r="E4147" s="40" t="s">
        <v>7564</v>
      </c>
      <c r="F4147" s="41">
        <v>-239573</v>
      </c>
      <c r="G4147" s="40" t="s">
        <v>3749</v>
      </c>
      <c r="H4147" s="41">
        <v>-25155</v>
      </c>
      <c r="I4147" s="42">
        <f t="shared" si="256"/>
        <v>-22868.181818181816</v>
      </c>
      <c r="J4147" s="43">
        <v>45064</v>
      </c>
      <c r="K4147" s="44">
        <v>-217794</v>
      </c>
      <c r="L4147" s="45">
        <v>0.1075</v>
      </c>
      <c r="M4147" s="46">
        <f t="shared" si="257"/>
        <v>-23412.855</v>
      </c>
      <c r="N4147" s="47">
        <f t="shared" si="258"/>
        <v>-544.67318181818337</v>
      </c>
      <c r="O4147" s="48">
        <f t="shared" si="259"/>
        <v>-588.24703636363813</v>
      </c>
      <c r="P4147" s="49"/>
      <c r="Q4147" s="49"/>
      <c r="R4147" s="50"/>
    </row>
    <row r="4148" spans="1:18" x14ac:dyDescent="0.25">
      <c r="A4148" s="51">
        <v>4145</v>
      </c>
      <c r="B4148" s="52"/>
      <c r="C4148" s="38">
        <v>1427</v>
      </c>
      <c r="D4148" s="39">
        <v>45030</v>
      </c>
      <c r="E4148" s="40" t="s">
        <v>7565</v>
      </c>
      <c r="F4148" s="41">
        <v>-366491</v>
      </c>
      <c r="G4148" s="40" t="s">
        <v>3749</v>
      </c>
      <c r="H4148" s="41">
        <v>-38482</v>
      </c>
      <c r="I4148" s="42">
        <f t="shared" si="256"/>
        <v>-34983.63636363636</v>
      </c>
      <c r="J4148" s="43">
        <v>45064</v>
      </c>
      <c r="K4148" s="44">
        <v>-333174</v>
      </c>
      <c r="L4148" s="45">
        <v>0.1075</v>
      </c>
      <c r="M4148" s="46">
        <f t="shared" si="257"/>
        <v>-35816.205000000002</v>
      </c>
      <c r="N4148" s="47">
        <f t="shared" si="258"/>
        <v>-832.56863636364142</v>
      </c>
      <c r="O4148" s="48">
        <f t="shared" si="259"/>
        <v>-899.17412727273279</v>
      </c>
      <c r="P4148" s="49"/>
      <c r="Q4148" s="49"/>
      <c r="R4148" s="50"/>
    </row>
    <row r="4149" spans="1:18" x14ac:dyDescent="0.25">
      <c r="A4149" s="51">
        <v>4146</v>
      </c>
      <c r="B4149" s="52"/>
      <c r="C4149" s="38">
        <v>1429</v>
      </c>
      <c r="D4149" s="39">
        <v>45030</v>
      </c>
      <c r="E4149" s="40" t="s">
        <v>7566</v>
      </c>
      <c r="F4149" s="41">
        <v>-585608</v>
      </c>
      <c r="G4149" s="40" t="s">
        <v>3749</v>
      </c>
      <c r="H4149" s="41">
        <v>-61489</v>
      </c>
      <c r="I4149" s="42">
        <f t="shared" si="256"/>
        <v>-55899.090909090904</v>
      </c>
      <c r="J4149" s="43">
        <v>45064</v>
      </c>
      <c r="K4149" s="44">
        <v>-532371</v>
      </c>
      <c r="L4149" s="45">
        <v>0.1075</v>
      </c>
      <c r="M4149" s="46">
        <f t="shared" si="257"/>
        <v>-57229.8825</v>
      </c>
      <c r="N4149" s="47">
        <f t="shared" si="258"/>
        <v>-1330.7915909090952</v>
      </c>
      <c r="O4149" s="48">
        <f t="shared" si="259"/>
        <v>-1437.2549181818229</v>
      </c>
      <c r="P4149" s="49"/>
      <c r="Q4149" s="49"/>
      <c r="R4149" s="50"/>
    </row>
    <row r="4150" spans="1:18" x14ac:dyDescent="0.25">
      <c r="A4150" s="51">
        <v>4147</v>
      </c>
      <c r="B4150" s="52"/>
      <c r="C4150" s="38">
        <v>1430</v>
      </c>
      <c r="D4150" s="39">
        <v>45030</v>
      </c>
      <c r="E4150" s="40" t="s">
        <v>7567</v>
      </c>
      <c r="F4150" s="41">
        <v>-926659</v>
      </c>
      <c r="G4150" s="40" t="s">
        <v>3749</v>
      </c>
      <c r="H4150" s="41">
        <v>-97299</v>
      </c>
      <c r="I4150" s="42">
        <f t="shared" si="256"/>
        <v>-88453.636363636353</v>
      </c>
      <c r="J4150" s="43">
        <v>45064</v>
      </c>
      <c r="K4150" s="44">
        <v>-842417</v>
      </c>
      <c r="L4150" s="45">
        <v>0.1075</v>
      </c>
      <c r="M4150" s="46">
        <f t="shared" si="257"/>
        <v>-90559.827499999999</v>
      </c>
      <c r="N4150" s="47">
        <f t="shared" si="258"/>
        <v>-2106.1911363636464</v>
      </c>
      <c r="O4150" s="48">
        <f t="shared" si="259"/>
        <v>-2274.686427272738</v>
      </c>
      <c r="P4150" s="49"/>
      <c r="Q4150" s="49"/>
      <c r="R4150" s="50"/>
    </row>
    <row r="4151" spans="1:18" x14ac:dyDescent="0.25">
      <c r="A4151" s="51">
        <v>4148</v>
      </c>
      <c r="B4151" s="52"/>
      <c r="C4151" s="38">
        <v>1425</v>
      </c>
      <c r="D4151" s="39">
        <v>45030</v>
      </c>
      <c r="E4151" s="40" t="s">
        <v>7568</v>
      </c>
      <c r="F4151" s="41">
        <v>-55200</v>
      </c>
      <c r="G4151" s="40" t="s">
        <v>3749</v>
      </c>
      <c r="H4151" s="41">
        <v>-5796</v>
      </c>
      <c r="I4151" s="42">
        <f t="shared" si="256"/>
        <v>-5269.090909090909</v>
      </c>
      <c r="J4151" s="43">
        <v>45064</v>
      </c>
      <c r="K4151" s="44">
        <v>-50182</v>
      </c>
      <c r="L4151" s="45">
        <v>0.1075</v>
      </c>
      <c r="M4151" s="46">
        <f t="shared" si="257"/>
        <v>-5394.5649999999996</v>
      </c>
      <c r="N4151" s="47">
        <f t="shared" si="258"/>
        <v>-125.47409090909059</v>
      </c>
      <c r="O4151" s="48">
        <f t="shared" si="259"/>
        <v>-135.51201818181784</v>
      </c>
      <c r="P4151" s="49"/>
      <c r="Q4151" s="49"/>
      <c r="R4151" s="50"/>
    </row>
    <row r="4152" spans="1:18" x14ac:dyDescent="0.25">
      <c r="A4152" s="51">
        <v>4149</v>
      </c>
      <c r="B4152" s="52"/>
      <c r="C4152" s="38">
        <v>1426</v>
      </c>
      <c r="D4152" s="39">
        <v>45030</v>
      </c>
      <c r="E4152" s="40" t="s">
        <v>7569</v>
      </c>
      <c r="F4152" s="41">
        <v>-500927</v>
      </c>
      <c r="G4152" s="40" t="s">
        <v>3749</v>
      </c>
      <c r="H4152" s="41">
        <v>-52597</v>
      </c>
      <c r="I4152" s="42">
        <f t="shared" si="256"/>
        <v>-47815.454545454544</v>
      </c>
      <c r="J4152" s="43">
        <v>45064</v>
      </c>
      <c r="K4152" s="44">
        <v>-455388</v>
      </c>
      <c r="L4152" s="45">
        <v>0.1075</v>
      </c>
      <c r="M4152" s="46">
        <f t="shared" si="257"/>
        <v>-48954.21</v>
      </c>
      <c r="N4152" s="47">
        <f t="shared" si="258"/>
        <v>-1138.755454545455</v>
      </c>
      <c r="O4152" s="48">
        <f t="shared" si="259"/>
        <v>-1229.8558909090914</v>
      </c>
      <c r="P4152" s="49"/>
      <c r="Q4152" s="49"/>
      <c r="R4152" s="50"/>
    </row>
    <row r="4153" spans="1:18" x14ac:dyDescent="0.25">
      <c r="A4153" s="51">
        <v>4150</v>
      </c>
      <c r="B4153" s="52"/>
      <c r="C4153" s="38">
        <v>1428</v>
      </c>
      <c r="D4153" s="39">
        <v>45030</v>
      </c>
      <c r="E4153" s="40" t="s">
        <v>7570</v>
      </c>
      <c r="F4153" s="41">
        <v>-326003</v>
      </c>
      <c r="G4153" s="40" t="s">
        <v>3749</v>
      </c>
      <c r="H4153" s="41">
        <v>-34230</v>
      </c>
      <c r="I4153" s="42">
        <f t="shared" si="256"/>
        <v>-31118.181818181816</v>
      </c>
      <c r="J4153" s="43">
        <v>45064</v>
      </c>
      <c r="K4153" s="44">
        <v>-296366</v>
      </c>
      <c r="L4153" s="45">
        <v>0.1075</v>
      </c>
      <c r="M4153" s="46">
        <f t="shared" si="257"/>
        <v>-31859.345000000001</v>
      </c>
      <c r="N4153" s="47">
        <f t="shared" si="258"/>
        <v>-741.16318181818497</v>
      </c>
      <c r="O4153" s="48">
        <f t="shared" si="259"/>
        <v>-800.45623636363985</v>
      </c>
      <c r="P4153" s="49"/>
      <c r="Q4153" s="49"/>
      <c r="R4153" s="50"/>
    </row>
    <row r="4154" spans="1:18" x14ac:dyDescent="0.25">
      <c r="A4154" s="51">
        <v>4151</v>
      </c>
      <c r="B4154" s="53"/>
      <c r="C4154" s="38">
        <v>1268</v>
      </c>
      <c r="D4154" s="39">
        <v>45021</v>
      </c>
      <c r="E4154" s="40" t="s">
        <v>7571</v>
      </c>
      <c r="F4154" s="41">
        <v>-522684</v>
      </c>
      <c r="G4154" s="40" t="s">
        <v>3749</v>
      </c>
      <c r="H4154" s="41">
        <v>-54882</v>
      </c>
      <c r="I4154" s="42">
        <f t="shared" si="256"/>
        <v>-49892.727272727272</v>
      </c>
      <c r="J4154" s="43">
        <v>45064</v>
      </c>
      <c r="K4154" s="44">
        <v>-475167</v>
      </c>
      <c r="L4154" s="45">
        <v>0.1075</v>
      </c>
      <c r="M4154" s="46">
        <f t="shared" si="257"/>
        <v>-51080.452499999999</v>
      </c>
      <c r="N4154" s="47">
        <f t="shared" si="258"/>
        <v>-1187.7252272727274</v>
      </c>
      <c r="O4154" s="48">
        <f t="shared" si="259"/>
        <v>-1282.7432454545456</v>
      </c>
      <c r="P4154" s="49"/>
      <c r="Q4154" s="49"/>
      <c r="R4154" s="50"/>
    </row>
    <row r="4155" spans="1:18" x14ac:dyDescent="0.25">
      <c r="A4155" s="51">
        <v>4152</v>
      </c>
      <c r="B4155" s="37" t="s">
        <v>7572</v>
      </c>
      <c r="C4155" s="38">
        <v>1484</v>
      </c>
      <c r="D4155" s="39">
        <v>45036</v>
      </c>
      <c r="E4155" s="40" t="s">
        <v>7573</v>
      </c>
      <c r="F4155" s="41">
        <v>-147929</v>
      </c>
      <c r="G4155" s="40" t="s">
        <v>3749</v>
      </c>
      <c r="H4155" s="41">
        <v>-15533</v>
      </c>
      <c r="I4155" s="42">
        <f t="shared" si="256"/>
        <v>-14120.90909090909</v>
      </c>
      <c r="J4155" s="43">
        <v>45064</v>
      </c>
      <c r="K4155" s="44">
        <v>-134481</v>
      </c>
      <c r="L4155" s="45">
        <v>0.1075</v>
      </c>
      <c r="M4155" s="46">
        <f t="shared" si="257"/>
        <v>-14456.7075</v>
      </c>
      <c r="N4155" s="47">
        <f t="shared" si="258"/>
        <v>-335.79840909091035</v>
      </c>
      <c r="O4155" s="48">
        <f t="shared" si="259"/>
        <v>-362.6622818181832</v>
      </c>
      <c r="P4155" s="49"/>
      <c r="Q4155" s="49"/>
      <c r="R4155" s="50"/>
    </row>
    <row r="4156" spans="1:18" x14ac:dyDescent="0.25">
      <c r="A4156" s="51">
        <v>4153</v>
      </c>
      <c r="B4156" s="52"/>
      <c r="C4156" s="38">
        <v>1486</v>
      </c>
      <c r="D4156" s="39">
        <v>45036</v>
      </c>
      <c r="E4156" s="40" t="s">
        <v>7574</v>
      </c>
      <c r="F4156" s="41">
        <v>-244328</v>
      </c>
      <c r="G4156" s="40" t="s">
        <v>3749</v>
      </c>
      <c r="H4156" s="41">
        <v>-25655</v>
      </c>
      <c r="I4156" s="42">
        <f t="shared" si="256"/>
        <v>-23322.727272727272</v>
      </c>
      <c r="J4156" s="43">
        <v>45064</v>
      </c>
      <c r="K4156" s="44">
        <v>-222116</v>
      </c>
      <c r="L4156" s="45">
        <v>0.1075</v>
      </c>
      <c r="M4156" s="46">
        <f t="shared" si="257"/>
        <v>-23877.47</v>
      </c>
      <c r="N4156" s="47">
        <f t="shared" si="258"/>
        <v>-554.7427272727291</v>
      </c>
      <c r="O4156" s="48">
        <f t="shared" si="259"/>
        <v>-599.12214545454742</v>
      </c>
      <c r="P4156" s="49"/>
      <c r="Q4156" s="49"/>
      <c r="R4156" s="50"/>
    </row>
    <row r="4157" spans="1:18" x14ac:dyDescent="0.25">
      <c r="A4157" s="51">
        <v>4154</v>
      </c>
      <c r="B4157" s="52"/>
      <c r="C4157" s="38">
        <v>1485</v>
      </c>
      <c r="D4157" s="39">
        <v>45036</v>
      </c>
      <c r="E4157" s="40" t="s">
        <v>7575</v>
      </c>
      <c r="F4157" s="41">
        <v>-122164</v>
      </c>
      <c r="G4157" s="40" t="s">
        <v>3749</v>
      </c>
      <c r="H4157" s="41">
        <v>-12827</v>
      </c>
      <c r="I4157" s="42">
        <f t="shared" si="256"/>
        <v>-11660.90909090909</v>
      </c>
      <c r="J4157" s="43">
        <v>45064</v>
      </c>
      <c r="K4157" s="44">
        <v>-111058</v>
      </c>
      <c r="L4157" s="45">
        <v>0.1075</v>
      </c>
      <c r="M4157" s="46">
        <f t="shared" si="257"/>
        <v>-11938.735000000001</v>
      </c>
      <c r="N4157" s="47">
        <f t="shared" si="258"/>
        <v>-277.8259090909105</v>
      </c>
      <c r="O4157" s="48">
        <f t="shared" si="259"/>
        <v>-300.05198181818338</v>
      </c>
      <c r="P4157" s="49"/>
      <c r="Q4157" s="49"/>
      <c r="R4157" s="50"/>
    </row>
    <row r="4158" spans="1:18" x14ac:dyDescent="0.25">
      <c r="A4158" s="51">
        <v>4155</v>
      </c>
      <c r="B4158" s="53"/>
      <c r="C4158" s="38">
        <v>1483</v>
      </c>
      <c r="D4158" s="39">
        <v>45036</v>
      </c>
      <c r="E4158" s="40" t="s">
        <v>7576</v>
      </c>
      <c r="F4158" s="41">
        <v>-195461</v>
      </c>
      <c r="G4158" s="40" t="s">
        <v>3749</v>
      </c>
      <c r="H4158" s="41">
        <v>-20524</v>
      </c>
      <c r="I4158" s="42">
        <f t="shared" si="256"/>
        <v>-18658.181818181816</v>
      </c>
      <c r="J4158" s="43">
        <v>45064</v>
      </c>
      <c r="K4158" s="44">
        <v>-177692</v>
      </c>
      <c r="L4158" s="45">
        <v>0.1075</v>
      </c>
      <c r="M4158" s="46">
        <f t="shared" si="257"/>
        <v>-19101.89</v>
      </c>
      <c r="N4158" s="47">
        <f t="shared" si="258"/>
        <v>-443.70818181818322</v>
      </c>
      <c r="O4158" s="48">
        <f t="shared" si="259"/>
        <v>-479.20483636363792</v>
      </c>
      <c r="P4158" s="49"/>
      <c r="Q4158" s="49"/>
      <c r="R4158" s="50"/>
    </row>
    <row r="4159" spans="1:18" x14ac:dyDescent="0.25">
      <c r="A4159" s="51">
        <v>4156</v>
      </c>
      <c r="B4159" s="37" t="s">
        <v>7577</v>
      </c>
      <c r="C4159" s="38">
        <v>1587</v>
      </c>
      <c r="D4159" s="39">
        <v>45052</v>
      </c>
      <c r="E4159" s="40" t="s">
        <v>7578</v>
      </c>
      <c r="F4159" s="41">
        <v>-402424</v>
      </c>
      <c r="G4159" s="40" t="s">
        <v>3749</v>
      </c>
      <c r="H4159" s="41">
        <v>-42255</v>
      </c>
      <c r="I4159" s="42">
        <f t="shared" si="256"/>
        <v>-38413.63636363636</v>
      </c>
      <c r="J4159" s="43">
        <v>45064</v>
      </c>
      <c r="K4159" s="44">
        <v>-365840</v>
      </c>
      <c r="L4159" s="45">
        <v>0.1075</v>
      </c>
      <c r="M4159" s="46">
        <f t="shared" si="257"/>
        <v>-39327.800000000003</v>
      </c>
      <c r="N4159" s="47">
        <f t="shared" si="258"/>
        <v>-914.16363636364258</v>
      </c>
      <c r="O4159" s="48">
        <f t="shared" si="259"/>
        <v>-987.29672727273407</v>
      </c>
      <c r="P4159" s="49"/>
      <c r="Q4159" s="49"/>
      <c r="R4159" s="50"/>
    </row>
    <row r="4160" spans="1:18" x14ac:dyDescent="0.25">
      <c r="A4160" s="51">
        <v>4157</v>
      </c>
      <c r="B4160" s="52"/>
      <c r="C4160" s="38" t="s">
        <v>7579</v>
      </c>
      <c r="D4160" s="39">
        <v>45056</v>
      </c>
      <c r="E4160" s="40" t="s">
        <v>7580</v>
      </c>
      <c r="F4160" s="41">
        <v>-165601</v>
      </c>
      <c r="G4160" s="40" t="s">
        <v>3749</v>
      </c>
      <c r="H4160" s="41">
        <v>-17388</v>
      </c>
      <c r="I4160" s="42">
        <f t="shared" si="256"/>
        <v>-15807.272727272726</v>
      </c>
      <c r="J4160" s="43">
        <v>45064</v>
      </c>
      <c r="K4160" s="44">
        <v>-150546</v>
      </c>
      <c r="L4160" s="45">
        <v>0.1075</v>
      </c>
      <c r="M4160" s="46">
        <f t="shared" si="257"/>
        <v>-16183.695</v>
      </c>
      <c r="N4160" s="47">
        <f t="shared" si="258"/>
        <v>-376.42227272727359</v>
      </c>
      <c r="O4160" s="48">
        <f t="shared" si="259"/>
        <v>-406.5360545454555</v>
      </c>
      <c r="P4160" s="49"/>
      <c r="Q4160" s="49"/>
      <c r="R4160" s="50"/>
    </row>
    <row r="4161" spans="1:18" x14ac:dyDescent="0.25">
      <c r="A4161" s="51">
        <v>4158</v>
      </c>
      <c r="B4161" s="52"/>
      <c r="C4161" s="38">
        <v>1536</v>
      </c>
      <c r="D4161" s="39">
        <v>45048</v>
      </c>
      <c r="E4161" s="40" t="s">
        <v>7581</v>
      </c>
      <c r="F4161" s="41">
        <v>-320694</v>
      </c>
      <c r="G4161" s="40" t="s">
        <v>3749</v>
      </c>
      <c r="H4161" s="41">
        <v>-33673</v>
      </c>
      <c r="I4161" s="42">
        <f t="shared" si="256"/>
        <v>-30611.81818181818</v>
      </c>
      <c r="J4161" s="43">
        <v>45064</v>
      </c>
      <c r="K4161" s="44">
        <v>-291540</v>
      </c>
      <c r="L4161" s="45">
        <v>0.1075</v>
      </c>
      <c r="M4161" s="46">
        <f t="shared" si="257"/>
        <v>-31340.55</v>
      </c>
      <c r="N4161" s="47">
        <f t="shared" si="258"/>
        <v>-728.73181818181911</v>
      </c>
      <c r="O4161" s="48">
        <f t="shared" si="259"/>
        <v>-787.03036363636465</v>
      </c>
      <c r="P4161" s="49"/>
      <c r="Q4161" s="49"/>
      <c r="R4161" s="50"/>
    </row>
    <row r="4162" spans="1:18" x14ac:dyDescent="0.25">
      <c r="A4162" s="51">
        <v>4159</v>
      </c>
      <c r="B4162" s="52"/>
      <c r="C4162" s="38">
        <v>1701</v>
      </c>
      <c r="D4162" s="39">
        <v>45058</v>
      </c>
      <c r="E4162" s="40" t="s">
        <v>7582</v>
      </c>
      <c r="F4162" s="41">
        <v>-177364</v>
      </c>
      <c r="G4162" s="40" t="s">
        <v>3749</v>
      </c>
      <c r="H4162" s="41">
        <v>-18623</v>
      </c>
      <c r="I4162" s="42">
        <f t="shared" si="256"/>
        <v>-16930</v>
      </c>
      <c r="J4162" s="43">
        <v>45064</v>
      </c>
      <c r="K4162" s="44">
        <v>-161240</v>
      </c>
      <c r="L4162" s="45">
        <v>0.1075</v>
      </c>
      <c r="M4162" s="46">
        <f t="shared" si="257"/>
        <v>-17333.3</v>
      </c>
      <c r="N4162" s="47">
        <f t="shared" si="258"/>
        <v>-403.29999999999927</v>
      </c>
      <c r="O4162" s="48">
        <f t="shared" si="259"/>
        <v>-435.56399999999923</v>
      </c>
      <c r="P4162" s="49"/>
      <c r="Q4162" s="49"/>
      <c r="R4162" s="50"/>
    </row>
    <row r="4163" spans="1:18" x14ac:dyDescent="0.25">
      <c r="A4163" s="51">
        <v>4160</v>
      </c>
      <c r="B4163" s="52"/>
      <c r="C4163" s="38" t="s">
        <v>7583</v>
      </c>
      <c r="D4163" s="39">
        <v>45056</v>
      </c>
      <c r="E4163" s="40" t="s">
        <v>7584</v>
      </c>
      <c r="F4163" s="41">
        <v>-130070</v>
      </c>
      <c r="G4163" s="40" t="s">
        <v>3749</v>
      </c>
      <c r="H4163" s="41">
        <v>-13657</v>
      </c>
      <c r="I4163" s="42">
        <f t="shared" si="256"/>
        <v>-12415.454545454544</v>
      </c>
      <c r="J4163" s="43">
        <v>45064</v>
      </c>
      <c r="K4163" s="44">
        <v>-118245</v>
      </c>
      <c r="L4163" s="45">
        <v>0.1075</v>
      </c>
      <c r="M4163" s="46">
        <f t="shared" si="257"/>
        <v>-12711.3375</v>
      </c>
      <c r="N4163" s="47">
        <f t="shared" si="258"/>
        <v>-295.8829545454555</v>
      </c>
      <c r="O4163" s="48">
        <f t="shared" si="259"/>
        <v>-319.55359090909195</v>
      </c>
      <c r="P4163" s="49"/>
      <c r="Q4163" s="49"/>
      <c r="R4163" s="50"/>
    </row>
    <row r="4164" spans="1:18" x14ac:dyDescent="0.25">
      <c r="A4164" s="51">
        <v>4161</v>
      </c>
      <c r="B4164" s="52"/>
      <c r="C4164" s="38" t="s">
        <v>7585</v>
      </c>
      <c r="D4164" s="39">
        <v>45057</v>
      </c>
      <c r="E4164" s="40" t="s">
        <v>7586</v>
      </c>
      <c r="F4164" s="41">
        <v>-307904</v>
      </c>
      <c r="G4164" s="40" t="s">
        <v>3749</v>
      </c>
      <c r="H4164" s="41">
        <v>-32330</v>
      </c>
      <c r="I4164" s="42">
        <f t="shared" ref="I4164:I4227" si="260">H4164/1.1</f>
        <v>-29390.909090909088</v>
      </c>
      <c r="J4164" s="43">
        <v>45064</v>
      </c>
      <c r="K4164" s="44">
        <v>-279913</v>
      </c>
      <c r="L4164" s="45">
        <v>0.1075</v>
      </c>
      <c r="M4164" s="46">
        <f t="shared" ref="M4164:M4227" si="261">K4164*L4164</f>
        <v>-30090.647499999999</v>
      </c>
      <c r="N4164" s="47">
        <f t="shared" ref="N4164:N4227" si="262">M4164-I4164</f>
        <v>-699.73840909091086</v>
      </c>
      <c r="O4164" s="48">
        <f t="shared" ref="O4164:O4227" si="263">N4164*1.08</f>
        <v>-755.71748181818373</v>
      </c>
      <c r="P4164" s="49"/>
      <c r="Q4164" s="49"/>
      <c r="R4164" s="50"/>
    </row>
    <row r="4165" spans="1:18" x14ac:dyDescent="0.25">
      <c r="A4165" s="51">
        <v>4162</v>
      </c>
      <c r="B4165" s="52"/>
      <c r="C4165" s="38">
        <v>1673</v>
      </c>
      <c r="D4165" s="39">
        <v>45057</v>
      </c>
      <c r="E4165" s="40" t="s">
        <v>7587</v>
      </c>
      <c r="F4165" s="41">
        <v>-366491</v>
      </c>
      <c r="G4165" s="40" t="s">
        <v>3749</v>
      </c>
      <c r="H4165" s="41">
        <v>-38482</v>
      </c>
      <c r="I4165" s="42">
        <f t="shared" si="260"/>
        <v>-34983.63636363636</v>
      </c>
      <c r="J4165" s="43">
        <v>45064</v>
      </c>
      <c r="K4165" s="44">
        <v>-333174</v>
      </c>
      <c r="L4165" s="45">
        <v>0.1075</v>
      </c>
      <c r="M4165" s="46">
        <f t="shared" si="261"/>
        <v>-35816.205000000002</v>
      </c>
      <c r="N4165" s="47">
        <f t="shared" si="262"/>
        <v>-832.56863636364142</v>
      </c>
      <c r="O4165" s="48">
        <f t="shared" si="263"/>
        <v>-899.17412727273279</v>
      </c>
      <c r="P4165" s="49"/>
      <c r="Q4165" s="49"/>
      <c r="R4165" s="50"/>
    </row>
    <row r="4166" spans="1:18" x14ac:dyDescent="0.25">
      <c r="A4166" s="51">
        <v>4163</v>
      </c>
      <c r="B4166" s="53"/>
      <c r="C4166" s="38" t="s">
        <v>7588</v>
      </c>
      <c r="D4166" s="39">
        <v>45056</v>
      </c>
      <c r="E4166" s="40" t="s">
        <v>7589</v>
      </c>
      <c r="F4166" s="41">
        <v>-381203</v>
      </c>
      <c r="G4166" s="40" t="s">
        <v>3749</v>
      </c>
      <c r="H4166" s="41">
        <v>-40026</v>
      </c>
      <c r="I4166" s="42">
        <f t="shared" si="260"/>
        <v>-36387.272727272728</v>
      </c>
      <c r="J4166" s="43">
        <v>45064</v>
      </c>
      <c r="K4166" s="44">
        <v>-346548</v>
      </c>
      <c r="L4166" s="45">
        <v>0.1075</v>
      </c>
      <c r="M4166" s="46">
        <f t="shared" si="261"/>
        <v>-37253.909999999996</v>
      </c>
      <c r="N4166" s="47">
        <f t="shared" si="262"/>
        <v>-866.63727272726828</v>
      </c>
      <c r="O4166" s="48">
        <f t="shared" si="263"/>
        <v>-935.96825454544978</v>
      </c>
      <c r="P4166" s="49"/>
      <c r="Q4166" s="49"/>
      <c r="R4166" s="50"/>
    </row>
    <row r="4167" spans="1:18" ht="39.6" customHeight="1" x14ac:dyDescent="0.25">
      <c r="A4167" s="51">
        <v>4164</v>
      </c>
      <c r="B4167" s="37" t="s">
        <v>7590</v>
      </c>
      <c r="C4167" s="38" t="s">
        <v>7591</v>
      </c>
      <c r="D4167" s="39">
        <v>45035</v>
      </c>
      <c r="E4167" s="40" t="s">
        <v>4682</v>
      </c>
      <c r="F4167" s="41">
        <v>1037661</v>
      </c>
      <c r="G4167" s="40" t="s">
        <v>3749</v>
      </c>
      <c r="H4167" s="41">
        <v>108954</v>
      </c>
      <c r="I4167" s="42">
        <f t="shared" si="260"/>
        <v>99049.090909090897</v>
      </c>
      <c r="J4167" s="43">
        <v>45064</v>
      </c>
      <c r="K4167" s="44">
        <v>943328</v>
      </c>
      <c r="L4167" s="45">
        <v>0.1075</v>
      </c>
      <c r="M4167" s="46">
        <f t="shared" si="261"/>
        <v>101407.76</v>
      </c>
      <c r="N4167" s="47">
        <f t="shared" si="262"/>
        <v>2358.6690909090976</v>
      </c>
      <c r="O4167" s="48">
        <f t="shared" si="263"/>
        <v>2547.3626181818254</v>
      </c>
      <c r="P4167" s="49"/>
      <c r="Q4167" s="49"/>
      <c r="R4167" s="50"/>
    </row>
    <row r="4168" spans="1:18" x14ac:dyDescent="0.25">
      <c r="A4168" s="51">
        <v>4165</v>
      </c>
      <c r="B4168" s="52"/>
      <c r="C4168" s="38" t="s">
        <v>7592</v>
      </c>
      <c r="D4168" s="39">
        <v>45044</v>
      </c>
      <c r="E4168" s="40" t="s">
        <v>4682</v>
      </c>
      <c r="F4168" s="41">
        <v>638006</v>
      </c>
      <c r="G4168" s="40" t="s">
        <v>3749</v>
      </c>
      <c r="H4168" s="41">
        <v>66991</v>
      </c>
      <c r="I4168" s="42">
        <f t="shared" si="260"/>
        <v>60900.909090909088</v>
      </c>
      <c r="J4168" s="43">
        <v>45064</v>
      </c>
      <c r="K4168" s="44">
        <v>580005</v>
      </c>
      <c r="L4168" s="45">
        <v>0.1075</v>
      </c>
      <c r="M4168" s="46">
        <f t="shared" si="261"/>
        <v>62350.537499999999</v>
      </c>
      <c r="N4168" s="47">
        <f t="shared" si="262"/>
        <v>1449.6284090909103</v>
      </c>
      <c r="O4168" s="48">
        <f t="shared" si="263"/>
        <v>1565.5986818181832</v>
      </c>
      <c r="P4168" s="49"/>
      <c r="Q4168" s="49"/>
      <c r="R4168" s="50"/>
    </row>
    <row r="4169" spans="1:18" x14ac:dyDescent="0.25">
      <c r="A4169" s="51">
        <v>4166</v>
      </c>
      <c r="B4169" s="52"/>
      <c r="C4169" s="38" t="s">
        <v>7593</v>
      </c>
      <c r="D4169" s="39">
        <v>45023</v>
      </c>
      <c r="E4169" s="40" t="s">
        <v>4682</v>
      </c>
      <c r="F4169" s="41">
        <v>1404915</v>
      </c>
      <c r="G4169" s="40" t="s">
        <v>3749</v>
      </c>
      <c r="H4169" s="41">
        <v>147516</v>
      </c>
      <c r="I4169" s="42">
        <f t="shared" si="260"/>
        <v>134105.45454545453</v>
      </c>
      <c r="J4169" s="43">
        <v>45064</v>
      </c>
      <c r="K4169" s="44">
        <v>1277195</v>
      </c>
      <c r="L4169" s="45">
        <v>0.1075</v>
      </c>
      <c r="M4169" s="46">
        <f t="shared" si="261"/>
        <v>137298.46249999999</v>
      </c>
      <c r="N4169" s="47">
        <f t="shared" si="262"/>
        <v>3193.0079545454646</v>
      </c>
      <c r="O4169" s="48">
        <f t="shared" si="263"/>
        <v>3448.4485909091018</v>
      </c>
      <c r="P4169" s="49"/>
      <c r="Q4169" s="49"/>
      <c r="R4169" s="50"/>
    </row>
    <row r="4170" spans="1:18" x14ac:dyDescent="0.25">
      <c r="A4170" s="51">
        <v>4167</v>
      </c>
      <c r="B4170" s="52"/>
      <c r="C4170" s="38" t="s">
        <v>7594</v>
      </c>
      <c r="D4170" s="39">
        <v>45035</v>
      </c>
      <c r="E4170" s="40" t="s">
        <v>4682</v>
      </c>
      <c r="F4170" s="41">
        <v>490050</v>
      </c>
      <c r="G4170" s="40" t="s">
        <v>3749</v>
      </c>
      <c r="H4170" s="41">
        <v>51455</v>
      </c>
      <c r="I4170" s="42">
        <f t="shared" si="260"/>
        <v>46777.272727272721</v>
      </c>
      <c r="J4170" s="43">
        <v>45064</v>
      </c>
      <c r="K4170" s="44">
        <v>445500</v>
      </c>
      <c r="L4170" s="45">
        <v>0.1075</v>
      </c>
      <c r="M4170" s="46">
        <f t="shared" si="261"/>
        <v>47891.25</v>
      </c>
      <c r="N4170" s="47">
        <f t="shared" si="262"/>
        <v>1113.9772727272793</v>
      </c>
      <c r="O4170" s="48">
        <f t="shared" si="263"/>
        <v>1203.0954545454617</v>
      </c>
      <c r="P4170" s="49"/>
      <c r="Q4170" s="49"/>
      <c r="R4170" s="50"/>
    </row>
    <row r="4171" spans="1:18" x14ac:dyDescent="0.25">
      <c r="A4171" s="51">
        <v>4168</v>
      </c>
      <c r="B4171" s="52"/>
      <c r="C4171" s="38" t="s">
        <v>7595</v>
      </c>
      <c r="D4171" s="39">
        <v>45044</v>
      </c>
      <c r="E4171" s="40" t="s">
        <v>4682</v>
      </c>
      <c r="F4171" s="41">
        <v>2426265</v>
      </c>
      <c r="G4171" s="40" t="s">
        <v>3749</v>
      </c>
      <c r="H4171" s="41">
        <v>254758</v>
      </c>
      <c r="I4171" s="42">
        <f t="shared" si="260"/>
        <v>231598.18181818179</v>
      </c>
      <c r="J4171" s="43">
        <v>45064</v>
      </c>
      <c r="K4171" s="44">
        <v>2205695</v>
      </c>
      <c r="L4171" s="45">
        <v>0.1075</v>
      </c>
      <c r="M4171" s="46">
        <f t="shared" si="261"/>
        <v>237112.21249999999</v>
      </c>
      <c r="N4171" s="47">
        <f t="shared" si="262"/>
        <v>5514.0306818181998</v>
      </c>
      <c r="O4171" s="48">
        <f t="shared" si="263"/>
        <v>5955.1531363636559</v>
      </c>
      <c r="P4171" s="49"/>
      <c r="Q4171" s="49"/>
      <c r="R4171" s="50"/>
    </row>
    <row r="4172" spans="1:18" x14ac:dyDescent="0.25">
      <c r="A4172" s="51">
        <v>4169</v>
      </c>
      <c r="B4172" s="52"/>
      <c r="C4172" s="38" t="s">
        <v>7596</v>
      </c>
      <c r="D4172" s="39">
        <v>45035</v>
      </c>
      <c r="E4172" s="40" t="s">
        <v>4682</v>
      </c>
      <c r="F4172" s="41">
        <v>458792</v>
      </c>
      <c r="G4172" s="40" t="s">
        <v>3749</v>
      </c>
      <c r="H4172" s="41">
        <v>48173</v>
      </c>
      <c r="I4172" s="42">
        <f t="shared" si="260"/>
        <v>43793.63636363636</v>
      </c>
      <c r="J4172" s="43">
        <v>45064</v>
      </c>
      <c r="K4172" s="44">
        <v>417084</v>
      </c>
      <c r="L4172" s="45">
        <v>0.1075</v>
      </c>
      <c r="M4172" s="46">
        <f t="shared" si="261"/>
        <v>44836.53</v>
      </c>
      <c r="N4172" s="47">
        <f t="shared" si="262"/>
        <v>1042.8936363636385</v>
      </c>
      <c r="O4172" s="48">
        <f t="shared" si="263"/>
        <v>1126.3251272727296</v>
      </c>
      <c r="P4172" s="49"/>
      <c r="Q4172" s="49"/>
      <c r="R4172" s="50"/>
    </row>
    <row r="4173" spans="1:18" x14ac:dyDescent="0.25">
      <c r="A4173" s="51">
        <v>4170</v>
      </c>
      <c r="B4173" s="52"/>
      <c r="C4173" s="38" t="s">
        <v>7597</v>
      </c>
      <c r="D4173" s="39">
        <v>45027</v>
      </c>
      <c r="E4173" s="40" t="s">
        <v>4682</v>
      </c>
      <c r="F4173" s="41">
        <v>1691124</v>
      </c>
      <c r="G4173" s="40" t="s">
        <v>3749</v>
      </c>
      <c r="H4173" s="41">
        <v>177568</v>
      </c>
      <c r="I4173" s="42">
        <f t="shared" si="260"/>
        <v>161425.45454545453</v>
      </c>
      <c r="J4173" s="43">
        <v>45064</v>
      </c>
      <c r="K4173" s="44">
        <v>1537385</v>
      </c>
      <c r="L4173" s="45">
        <v>0.1075</v>
      </c>
      <c r="M4173" s="46">
        <f t="shared" si="261"/>
        <v>165268.88750000001</v>
      </c>
      <c r="N4173" s="47">
        <f t="shared" si="262"/>
        <v>3843.4329545454821</v>
      </c>
      <c r="O4173" s="48">
        <f t="shared" si="263"/>
        <v>4150.9075909091207</v>
      </c>
      <c r="P4173" s="49"/>
      <c r="Q4173" s="49"/>
      <c r="R4173" s="50"/>
    </row>
    <row r="4174" spans="1:18" x14ac:dyDescent="0.25">
      <c r="A4174" s="51">
        <v>4171</v>
      </c>
      <c r="B4174" s="52"/>
      <c r="C4174" s="38" t="s">
        <v>7598</v>
      </c>
      <c r="D4174" s="39">
        <v>45027</v>
      </c>
      <c r="E4174" s="40" t="s">
        <v>4682</v>
      </c>
      <c r="F4174" s="41">
        <v>769649</v>
      </c>
      <c r="G4174" s="40" t="s">
        <v>3749</v>
      </c>
      <c r="H4174" s="41">
        <v>80813</v>
      </c>
      <c r="I4174" s="42">
        <f t="shared" si="260"/>
        <v>73466.363636363632</v>
      </c>
      <c r="J4174" s="43">
        <v>45064</v>
      </c>
      <c r="K4174" s="44">
        <v>699681</v>
      </c>
      <c r="L4174" s="45">
        <v>0.1075</v>
      </c>
      <c r="M4174" s="46">
        <f t="shared" si="261"/>
        <v>75215.707500000004</v>
      </c>
      <c r="N4174" s="47">
        <f t="shared" si="262"/>
        <v>1749.3438636363717</v>
      </c>
      <c r="O4174" s="48">
        <f t="shared" si="263"/>
        <v>1889.2913727272814</v>
      </c>
      <c r="P4174" s="49"/>
      <c r="Q4174" s="49"/>
      <c r="R4174" s="50"/>
    </row>
    <row r="4175" spans="1:18" x14ac:dyDescent="0.25">
      <c r="A4175" s="51">
        <v>4172</v>
      </c>
      <c r="B4175" s="53"/>
      <c r="C4175" s="38" t="s">
        <v>7599</v>
      </c>
      <c r="D4175" s="39">
        <v>45035</v>
      </c>
      <c r="E4175" s="40" t="s">
        <v>4682</v>
      </c>
      <c r="F4175" s="41">
        <v>878878</v>
      </c>
      <c r="G4175" s="40" t="s">
        <v>3749</v>
      </c>
      <c r="H4175" s="41">
        <v>92282</v>
      </c>
      <c r="I4175" s="42">
        <f t="shared" si="260"/>
        <v>83892.727272727265</v>
      </c>
      <c r="J4175" s="43">
        <v>45064</v>
      </c>
      <c r="K4175" s="44">
        <v>798980</v>
      </c>
      <c r="L4175" s="45">
        <v>0.1075</v>
      </c>
      <c r="M4175" s="46">
        <f t="shared" si="261"/>
        <v>85890.35</v>
      </c>
      <c r="N4175" s="47">
        <f t="shared" si="262"/>
        <v>1997.622727272741</v>
      </c>
      <c r="O4175" s="48">
        <f t="shared" si="263"/>
        <v>2157.4325454545606</v>
      </c>
      <c r="P4175" s="49"/>
      <c r="Q4175" s="49"/>
      <c r="R4175" s="50"/>
    </row>
    <row r="4176" spans="1:18" x14ac:dyDescent="0.25">
      <c r="A4176" s="51">
        <v>4173</v>
      </c>
      <c r="B4176" s="54" t="s">
        <v>7600</v>
      </c>
      <c r="C4176" s="38" t="s">
        <v>7601</v>
      </c>
      <c r="D4176" s="39">
        <v>44929</v>
      </c>
      <c r="E4176" s="40" t="s">
        <v>4682</v>
      </c>
      <c r="F4176" s="41">
        <v>2204084</v>
      </c>
      <c r="G4176" s="40" t="s">
        <v>3749</v>
      </c>
      <c r="H4176" s="41">
        <v>231429</v>
      </c>
      <c r="I4176" s="42">
        <f t="shared" si="260"/>
        <v>210389.99999999997</v>
      </c>
      <c r="J4176" s="43">
        <v>45064</v>
      </c>
      <c r="K4176" s="44">
        <v>2003713</v>
      </c>
      <c r="L4176" s="45">
        <v>0.1075</v>
      </c>
      <c r="M4176" s="46">
        <f t="shared" si="261"/>
        <v>215399.14749999999</v>
      </c>
      <c r="N4176" s="47">
        <f t="shared" si="262"/>
        <v>5009.147500000021</v>
      </c>
      <c r="O4176" s="48">
        <f t="shared" si="263"/>
        <v>5409.8793000000232</v>
      </c>
      <c r="P4176" s="49"/>
      <c r="Q4176" s="49"/>
      <c r="R4176" s="50"/>
    </row>
    <row r="4177" spans="1:18" x14ac:dyDescent="0.25">
      <c r="A4177" s="51">
        <v>4174</v>
      </c>
      <c r="B4177" s="54" t="s">
        <v>7602</v>
      </c>
      <c r="C4177" s="38" t="s">
        <v>7603</v>
      </c>
      <c r="D4177" s="39">
        <v>44971</v>
      </c>
      <c r="E4177" s="40" t="s">
        <v>4682</v>
      </c>
      <c r="F4177" s="41">
        <v>1086532</v>
      </c>
      <c r="G4177" s="40" t="s">
        <v>3749</v>
      </c>
      <c r="H4177" s="41">
        <v>114086</v>
      </c>
      <c r="I4177" s="42">
        <f t="shared" si="260"/>
        <v>103714.54545454544</v>
      </c>
      <c r="J4177" s="43">
        <v>45064</v>
      </c>
      <c r="K4177" s="44">
        <v>987756</v>
      </c>
      <c r="L4177" s="45">
        <v>0.1075</v>
      </c>
      <c r="M4177" s="46">
        <f t="shared" si="261"/>
        <v>106183.77</v>
      </c>
      <c r="N4177" s="47">
        <f t="shared" si="262"/>
        <v>2469.2245454545628</v>
      </c>
      <c r="O4177" s="48">
        <f t="shared" si="263"/>
        <v>2666.7625090909278</v>
      </c>
      <c r="P4177" s="49"/>
      <c r="Q4177" s="49"/>
      <c r="R4177" s="50"/>
    </row>
    <row r="4178" spans="1:18" ht="39.6" customHeight="1" x14ac:dyDescent="0.25">
      <c r="A4178" s="51">
        <v>4175</v>
      </c>
      <c r="B4178" s="37" t="s">
        <v>7604</v>
      </c>
      <c r="C4178" s="38" t="s">
        <v>7605</v>
      </c>
      <c r="D4178" s="39">
        <v>44989</v>
      </c>
      <c r="E4178" s="40" t="s">
        <v>4682</v>
      </c>
      <c r="F4178" s="41">
        <v>731445</v>
      </c>
      <c r="G4178" s="40" t="s">
        <v>3749</v>
      </c>
      <c r="H4178" s="41">
        <v>76802</v>
      </c>
      <c r="I4178" s="42">
        <f t="shared" si="260"/>
        <v>69820</v>
      </c>
      <c r="J4178" s="43">
        <v>45064</v>
      </c>
      <c r="K4178" s="44">
        <v>664950</v>
      </c>
      <c r="L4178" s="45">
        <v>0.1075</v>
      </c>
      <c r="M4178" s="46">
        <f t="shared" si="261"/>
        <v>71482.125</v>
      </c>
      <c r="N4178" s="47">
        <f t="shared" si="262"/>
        <v>1662.125</v>
      </c>
      <c r="O4178" s="48">
        <f t="shared" si="263"/>
        <v>1795.095</v>
      </c>
      <c r="P4178" s="49"/>
      <c r="Q4178" s="49"/>
      <c r="R4178" s="50"/>
    </row>
    <row r="4179" spans="1:18" x14ac:dyDescent="0.25">
      <c r="A4179" s="51">
        <v>4176</v>
      </c>
      <c r="B4179" s="53"/>
      <c r="C4179" s="38" t="s">
        <v>7606</v>
      </c>
      <c r="D4179" s="39">
        <v>45005</v>
      </c>
      <c r="E4179" s="40" t="s">
        <v>4682</v>
      </c>
      <c r="F4179" s="41">
        <v>2058968</v>
      </c>
      <c r="G4179" s="40" t="s">
        <v>3749</v>
      </c>
      <c r="H4179" s="41">
        <v>216191</v>
      </c>
      <c r="I4179" s="42">
        <f t="shared" si="260"/>
        <v>196537.27272727271</v>
      </c>
      <c r="J4179" s="43">
        <v>45064</v>
      </c>
      <c r="K4179" s="44">
        <v>1871789</v>
      </c>
      <c r="L4179" s="45">
        <v>0.1075</v>
      </c>
      <c r="M4179" s="46">
        <f t="shared" si="261"/>
        <v>201217.3175</v>
      </c>
      <c r="N4179" s="47">
        <f t="shared" si="262"/>
        <v>4680.0447727272986</v>
      </c>
      <c r="O4179" s="48">
        <f t="shared" si="263"/>
        <v>5054.4483545454832</v>
      </c>
      <c r="P4179" s="49"/>
      <c r="Q4179" s="49"/>
      <c r="R4179" s="50"/>
    </row>
    <row r="4180" spans="1:18" ht="39.6" customHeight="1" x14ac:dyDescent="0.25">
      <c r="A4180" s="51">
        <v>4177</v>
      </c>
      <c r="B4180" s="37" t="s">
        <v>7607</v>
      </c>
      <c r="C4180" s="38" t="s">
        <v>7608</v>
      </c>
      <c r="D4180" s="39">
        <v>45030</v>
      </c>
      <c r="E4180" s="40" t="s">
        <v>4682</v>
      </c>
      <c r="F4180" s="41">
        <v>1110274</v>
      </c>
      <c r="G4180" s="40" t="s">
        <v>3749</v>
      </c>
      <c r="H4180" s="41">
        <v>116579</v>
      </c>
      <c r="I4180" s="42">
        <f t="shared" si="260"/>
        <v>105980.90909090909</v>
      </c>
      <c r="J4180" s="43">
        <v>45064</v>
      </c>
      <c r="K4180" s="44">
        <v>1009340</v>
      </c>
      <c r="L4180" s="45">
        <v>0.1075</v>
      </c>
      <c r="M4180" s="46">
        <f t="shared" si="261"/>
        <v>108504.05</v>
      </c>
      <c r="N4180" s="47">
        <f t="shared" si="262"/>
        <v>2523.1409090909146</v>
      </c>
      <c r="O4180" s="48">
        <f t="shared" si="263"/>
        <v>2724.9921818181879</v>
      </c>
      <c r="P4180" s="49"/>
      <c r="Q4180" s="49"/>
      <c r="R4180" s="50"/>
    </row>
    <row r="4181" spans="1:18" x14ac:dyDescent="0.25">
      <c r="A4181" s="51">
        <v>4178</v>
      </c>
      <c r="B4181" s="52"/>
      <c r="C4181" s="38" t="s">
        <v>7609</v>
      </c>
      <c r="D4181" s="39">
        <v>45027</v>
      </c>
      <c r="E4181" s="40" t="s">
        <v>4682</v>
      </c>
      <c r="F4181" s="41">
        <v>1801034</v>
      </c>
      <c r="G4181" s="40" t="s">
        <v>3749</v>
      </c>
      <c r="H4181" s="41">
        <v>189109</v>
      </c>
      <c r="I4181" s="42">
        <f t="shared" si="260"/>
        <v>171917.27272727271</v>
      </c>
      <c r="J4181" s="43">
        <v>45064</v>
      </c>
      <c r="K4181" s="44">
        <v>1637304</v>
      </c>
      <c r="L4181" s="45">
        <v>0.1075</v>
      </c>
      <c r="M4181" s="46">
        <f t="shared" si="261"/>
        <v>176010.18</v>
      </c>
      <c r="N4181" s="47">
        <f t="shared" si="262"/>
        <v>4092.9072727272869</v>
      </c>
      <c r="O4181" s="48">
        <f t="shared" si="263"/>
        <v>4420.3398545454702</v>
      </c>
      <c r="P4181" s="49"/>
      <c r="Q4181" s="49"/>
      <c r="R4181" s="50"/>
    </row>
    <row r="4182" spans="1:18" x14ac:dyDescent="0.25">
      <c r="A4182" s="51">
        <v>4179</v>
      </c>
      <c r="B4182" s="52"/>
      <c r="C4182" s="38" t="s">
        <v>7610</v>
      </c>
      <c r="D4182" s="39">
        <v>45023</v>
      </c>
      <c r="E4182" s="40" t="s">
        <v>4682</v>
      </c>
      <c r="F4182" s="41">
        <v>1507446</v>
      </c>
      <c r="G4182" s="40" t="s">
        <v>3749</v>
      </c>
      <c r="H4182" s="41">
        <v>158282</v>
      </c>
      <c r="I4182" s="42">
        <f t="shared" si="260"/>
        <v>143892.72727272726</v>
      </c>
      <c r="J4182" s="43">
        <v>45064</v>
      </c>
      <c r="K4182" s="44">
        <v>1370405</v>
      </c>
      <c r="L4182" s="45">
        <v>0.1075</v>
      </c>
      <c r="M4182" s="46">
        <f t="shared" si="261"/>
        <v>147318.53750000001</v>
      </c>
      <c r="N4182" s="47">
        <f t="shared" si="262"/>
        <v>3425.810227272741</v>
      </c>
      <c r="O4182" s="48">
        <f t="shared" si="263"/>
        <v>3699.8750454545607</v>
      </c>
      <c r="P4182" s="49"/>
      <c r="Q4182" s="49"/>
      <c r="R4182" s="50"/>
    </row>
    <row r="4183" spans="1:18" x14ac:dyDescent="0.25">
      <c r="A4183" s="51">
        <v>4180</v>
      </c>
      <c r="B4183" s="52"/>
      <c r="C4183" s="38" t="s">
        <v>7611</v>
      </c>
      <c r="D4183" s="39">
        <v>45020</v>
      </c>
      <c r="E4183" s="40" t="s">
        <v>4682</v>
      </c>
      <c r="F4183" s="41">
        <v>1583833</v>
      </c>
      <c r="G4183" s="40" t="s">
        <v>3749</v>
      </c>
      <c r="H4183" s="41">
        <v>166302</v>
      </c>
      <c r="I4183" s="42">
        <f t="shared" si="260"/>
        <v>151183.63636363635</v>
      </c>
      <c r="J4183" s="43">
        <v>45064</v>
      </c>
      <c r="K4183" s="44">
        <v>1439848</v>
      </c>
      <c r="L4183" s="45">
        <v>0.1075</v>
      </c>
      <c r="M4183" s="46">
        <f t="shared" si="261"/>
        <v>154783.66</v>
      </c>
      <c r="N4183" s="47">
        <f t="shared" si="262"/>
        <v>3600.0236363636504</v>
      </c>
      <c r="O4183" s="48">
        <f t="shared" si="263"/>
        <v>3888.0255272727427</v>
      </c>
      <c r="P4183" s="49"/>
      <c r="Q4183" s="49"/>
      <c r="R4183" s="50"/>
    </row>
    <row r="4184" spans="1:18" x14ac:dyDescent="0.25">
      <c r="A4184" s="51">
        <v>4181</v>
      </c>
      <c r="B4184" s="52"/>
      <c r="C4184" s="38" t="s">
        <v>7612</v>
      </c>
      <c r="D4184" s="39">
        <v>45023</v>
      </c>
      <c r="E4184" s="40" t="s">
        <v>4682</v>
      </c>
      <c r="F4184" s="41">
        <v>2057172</v>
      </c>
      <c r="G4184" s="40" t="s">
        <v>3749</v>
      </c>
      <c r="H4184" s="41">
        <v>216003</v>
      </c>
      <c r="I4184" s="42">
        <f t="shared" si="260"/>
        <v>196366.36363636362</v>
      </c>
      <c r="J4184" s="43">
        <v>45064</v>
      </c>
      <c r="K4184" s="44">
        <v>1870156</v>
      </c>
      <c r="L4184" s="45">
        <v>0.1075</v>
      </c>
      <c r="M4184" s="46">
        <f t="shared" si="261"/>
        <v>201041.77</v>
      </c>
      <c r="N4184" s="47">
        <f t="shared" si="262"/>
        <v>4675.4063636363717</v>
      </c>
      <c r="O4184" s="48">
        <f t="shared" si="263"/>
        <v>5049.4388727272817</v>
      </c>
      <c r="P4184" s="49"/>
      <c r="Q4184" s="49"/>
      <c r="R4184" s="50"/>
    </row>
    <row r="4185" spans="1:18" x14ac:dyDescent="0.25">
      <c r="A4185" s="51">
        <v>4182</v>
      </c>
      <c r="B4185" s="52"/>
      <c r="C4185" s="38" t="s">
        <v>7613</v>
      </c>
      <c r="D4185" s="39">
        <v>45019</v>
      </c>
      <c r="E4185" s="40" t="s">
        <v>4682</v>
      </c>
      <c r="F4185" s="41">
        <v>2923253</v>
      </c>
      <c r="G4185" s="40" t="s">
        <v>3749</v>
      </c>
      <c r="H4185" s="41">
        <v>306942</v>
      </c>
      <c r="I4185" s="42">
        <f t="shared" si="260"/>
        <v>279038.18181818182</v>
      </c>
      <c r="J4185" s="43">
        <v>45064</v>
      </c>
      <c r="K4185" s="44">
        <v>2657503</v>
      </c>
      <c r="L4185" s="45">
        <v>0.1075</v>
      </c>
      <c r="M4185" s="46">
        <f t="shared" si="261"/>
        <v>285681.57250000001</v>
      </c>
      <c r="N4185" s="47">
        <f t="shared" si="262"/>
        <v>6643.3906818181858</v>
      </c>
      <c r="O4185" s="48">
        <f t="shared" si="263"/>
        <v>7174.8619363636408</v>
      </c>
      <c r="P4185" s="49"/>
      <c r="Q4185" s="49"/>
      <c r="R4185" s="50"/>
    </row>
    <row r="4186" spans="1:18" x14ac:dyDescent="0.25">
      <c r="A4186" s="51">
        <v>4183</v>
      </c>
      <c r="B4186" s="52"/>
      <c r="C4186" s="38" t="s">
        <v>7614</v>
      </c>
      <c r="D4186" s="39">
        <v>45027</v>
      </c>
      <c r="E4186" s="40" t="s">
        <v>4682</v>
      </c>
      <c r="F4186" s="41">
        <v>961910</v>
      </c>
      <c r="G4186" s="40" t="s">
        <v>3749</v>
      </c>
      <c r="H4186" s="41">
        <v>101001</v>
      </c>
      <c r="I4186" s="42">
        <f t="shared" si="260"/>
        <v>91819.090909090897</v>
      </c>
      <c r="J4186" s="43">
        <v>45064</v>
      </c>
      <c r="K4186" s="44">
        <v>874464</v>
      </c>
      <c r="L4186" s="45">
        <v>0.1075</v>
      </c>
      <c r="M4186" s="46">
        <f t="shared" si="261"/>
        <v>94004.88</v>
      </c>
      <c r="N4186" s="47">
        <f t="shared" si="262"/>
        <v>2185.7890909091075</v>
      </c>
      <c r="O4186" s="48">
        <f t="shared" si="263"/>
        <v>2360.6522181818364</v>
      </c>
      <c r="P4186" s="49"/>
      <c r="Q4186" s="49"/>
      <c r="R4186" s="50"/>
    </row>
    <row r="4187" spans="1:18" x14ac:dyDescent="0.25">
      <c r="A4187" s="51">
        <v>4184</v>
      </c>
      <c r="B4187" s="52"/>
      <c r="C4187" s="38" t="s">
        <v>7615</v>
      </c>
      <c r="D4187" s="39">
        <v>45034</v>
      </c>
      <c r="E4187" s="40" t="s">
        <v>4682</v>
      </c>
      <c r="F4187" s="41">
        <v>3132107</v>
      </c>
      <c r="G4187" s="40" t="s">
        <v>3749</v>
      </c>
      <c r="H4187" s="41">
        <v>328871</v>
      </c>
      <c r="I4187" s="42">
        <f t="shared" si="260"/>
        <v>298973.63636363635</v>
      </c>
      <c r="J4187" s="43">
        <v>45064</v>
      </c>
      <c r="K4187" s="44">
        <v>2847370</v>
      </c>
      <c r="L4187" s="45">
        <v>0.1075</v>
      </c>
      <c r="M4187" s="46">
        <f t="shared" si="261"/>
        <v>306092.27500000002</v>
      </c>
      <c r="N4187" s="47">
        <f t="shared" si="262"/>
        <v>7118.6386363636702</v>
      </c>
      <c r="O4187" s="48">
        <f t="shared" si="263"/>
        <v>7688.1297272727643</v>
      </c>
      <c r="P4187" s="49"/>
      <c r="Q4187" s="49"/>
      <c r="R4187" s="50"/>
    </row>
    <row r="4188" spans="1:18" x14ac:dyDescent="0.25">
      <c r="A4188" s="51">
        <v>4185</v>
      </c>
      <c r="B4188" s="52"/>
      <c r="C4188" s="38" t="s">
        <v>7616</v>
      </c>
      <c r="D4188" s="39">
        <v>45044</v>
      </c>
      <c r="E4188" s="40" t="s">
        <v>4682</v>
      </c>
      <c r="F4188" s="41">
        <v>2594451</v>
      </c>
      <c r="G4188" s="40" t="s">
        <v>3749</v>
      </c>
      <c r="H4188" s="41">
        <v>272417</v>
      </c>
      <c r="I4188" s="42">
        <f t="shared" si="260"/>
        <v>247651.81818181815</v>
      </c>
      <c r="J4188" s="43">
        <v>45064</v>
      </c>
      <c r="K4188" s="44">
        <v>2358592</v>
      </c>
      <c r="L4188" s="45">
        <v>0.1075</v>
      </c>
      <c r="M4188" s="46">
        <f t="shared" si="261"/>
        <v>253548.63999999998</v>
      </c>
      <c r="N4188" s="47">
        <f t="shared" si="262"/>
        <v>5896.8218181818374</v>
      </c>
      <c r="O4188" s="48">
        <f t="shared" si="263"/>
        <v>6368.5675636363849</v>
      </c>
      <c r="P4188" s="49"/>
      <c r="Q4188" s="49"/>
      <c r="R4188" s="50"/>
    </row>
    <row r="4189" spans="1:18" x14ac:dyDescent="0.25">
      <c r="A4189" s="51">
        <v>4186</v>
      </c>
      <c r="B4189" s="52"/>
      <c r="C4189" s="38" t="s">
        <v>7617</v>
      </c>
      <c r="D4189" s="39">
        <v>45017</v>
      </c>
      <c r="E4189" s="40" t="s">
        <v>4682</v>
      </c>
      <c r="F4189" s="41">
        <v>1575212</v>
      </c>
      <c r="G4189" s="40" t="s">
        <v>3749</v>
      </c>
      <c r="H4189" s="41">
        <v>165397</v>
      </c>
      <c r="I4189" s="42">
        <f t="shared" si="260"/>
        <v>150360.90909090909</v>
      </c>
      <c r="J4189" s="43">
        <v>45064</v>
      </c>
      <c r="K4189" s="44">
        <v>1432011</v>
      </c>
      <c r="L4189" s="45">
        <v>0.1075</v>
      </c>
      <c r="M4189" s="46">
        <f t="shared" si="261"/>
        <v>153941.1825</v>
      </c>
      <c r="N4189" s="47">
        <f t="shared" si="262"/>
        <v>3580.2734090909071</v>
      </c>
      <c r="O4189" s="48">
        <f t="shared" si="263"/>
        <v>3866.6952818181799</v>
      </c>
      <c r="P4189" s="49"/>
      <c r="Q4189" s="49"/>
      <c r="R4189" s="50"/>
    </row>
    <row r="4190" spans="1:18" x14ac:dyDescent="0.25">
      <c r="A4190" s="51">
        <v>4187</v>
      </c>
      <c r="B4190" s="52"/>
      <c r="C4190" s="38" t="s">
        <v>7618</v>
      </c>
      <c r="D4190" s="39">
        <v>45027</v>
      </c>
      <c r="E4190" s="40" t="s">
        <v>4682</v>
      </c>
      <c r="F4190" s="41">
        <v>488653</v>
      </c>
      <c r="G4190" s="40" t="s">
        <v>3749</v>
      </c>
      <c r="H4190" s="41">
        <v>51309</v>
      </c>
      <c r="I4190" s="42">
        <f t="shared" si="260"/>
        <v>46644.545454545449</v>
      </c>
      <c r="J4190" s="43">
        <v>45064</v>
      </c>
      <c r="K4190" s="44">
        <v>444230</v>
      </c>
      <c r="L4190" s="45">
        <v>0.1075</v>
      </c>
      <c r="M4190" s="46">
        <f t="shared" si="261"/>
        <v>47754.724999999999</v>
      </c>
      <c r="N4190" s="47">
        <f t="shared" si="262"/>
        <v>1110.17954545455</v>
      </c>
      <c r="O4190" s="48">
        <f t="shared" si="263"/>
        <v>1198.993909090914</v>
      </c>
      <c r="P4190" s="49"/>
      <c r="Q4190" s="49"/>
      <c r="R4190" s="50"/>
    </row>
    <row r="4191" spans="1:18" x14ac:dyDescent="0.25">
      <c r="A4191" s="51">
        <v>4188</v>
      </c>
      <c r="B4191" s="52"/>
      <c r="C4191" s="38" t="s">
        <v>7619</v>
      </c>
      <c r="D4191" s="39">
        <v>45035</v>
      </c>
      <c r="E4191" s="40" t="s">
        <v>4682</v>
      </c>
      <c r="F4191" s="41">
        <v>1038558</v>
      </c>
      <c r="G4191" s="40" t="s">
        <v>3749</v>
      </c>
      <c r="H4191" s="41">
        <v>109049</v>
      </c>
      <c r="I4191" s="42">
        <f t="shared" si="260"/>
        <v>99135.454545454544</v>
      </c>
      <c r="J4191" s="43">
        <v>45064</v>
      </c>
      <c r="K4191" s="44">
        <v>944144</v>
      </c>
      <c r="L4191" s="45">
        <v>0.1075</v>
      </c>
      <c r="M4191" s="46">
        <f t="shared" si="261"/>
        <v>101495.48</v>
      </c>
      <c r="N4191" s="47">
        <f t="shared" si="262"/>
        <v>2360.0254545454518</v>
      </c>
      <c r="O4191" s="48">
        <f t="shared" si="263"/>
        <v>2548.8274909090883</v>
      </c>
      <c r="P4191" s="49"/>
      <c r="Q4191" s="49"/>
      <c r="R4191" s="50"/>
    </row>
    <row r="4192" spans="1:18" x14ac:dyDescent="0.25">
      <c r="A4192" s="51">
        <v>4189</v>
      </c>
      <c r="B4192" s="52"/>
      <c r="C4192" s="38" t="s">
        <v>7620</v>
      </c>
      <c r="D4192" s="39">
        <v>45044</v>
      </c>
      <c r="E4192" s="40" t="s">
        <v>4682</v>
      </c>
      <c r="F4192" s="41">
        <v>586384</v>
      </c>
      <c r="G4192" s="40" t="s">
        <v>3749</v>
      </c>
      <c r="H4192" s="41">
        <v>61570</v>
      </c>
      <c r="I4192" s="42">
        <f t="shared" si="260"/>
        <v>55972.727272727265</v>
      </c>
      <c r="J4192" s="43">
        <v>45064</v>
      </c>
      <c r="K4192" s="44">
        <v>533076</v>
      </c>
      <c r="L4192" s="45">
        <v>0.1075</v>
      </c>
      <c r="M4192" s="46">
        <f t="shared" si="261"/>
        <v>57305.67</v>
      </c>
      <c r="N4192" s="47">
        <f t="shared" si="262"/>
        <v>1332.9427272727335</v>
      </c>
      <c r="O4192" s="48">
        <f t="shared" si="263"/>
        <v>1439.5781454545522</v>
      </c>
      <c r="P4192" s="49"/>
      <c r="Q4192" s="49"/>
      <c r="R4192" s="50"/>
    </row>
    <row r="4193" spans="1:18" x14ac:dyDescent="0.25">
      <c r="A4193" s="51">
        <v>4190</v>
      </c>
      <c r="B4193" s="52"/>
      <c r="C4193" s="38" t="s">
        <v>7621</v>
      </c>
      <c r="D4193" s="39">
        <v>45026</v>
      </c>
      <c r="E4193" s="40" t="s">
        <v>4682</v>
      </c>
      <c r="F4193" s="41">
        <v>743647</v>
      </c>
      <c r="G4193" s="40" t="s">
        <v>3749</v>
      </c>
      <c r="H4193" s="41">
        <v>78083</v>
      </c>
      <c r="I4193" s="42">
        <f t="shared" si="260"/>
        <v>70984.545454545456</v>
      </c>
      <c r="J4193" s="43">
        <v>45064</v>
      </c>
      <c r="K4193" s="44">
        <v>676043</v>
      </c>
      <c r="L4193" s="45">
        <v>0.1075</v>
      </c>
      <c r="M4193" s="46">
        <f t="shared" si="261"/>
        <v>72674.622499999998</v>
      </c>
      <c r="N4193" s="47">
        <f t="shared" si="262"/>
        <v>1690.0770454545418</v>
      </c>
      <c r="O4193" s="48">
        <f t="shared" si="263"/>
        <v>1825.2832090909053</v>
      </c>
      <c r="P4193" s="49"/>
      <c r="Q4193" s="49"/>
      <c r="R4193" s="50"/>
    </row>
    <row r="4194" spans="1:18" x14ac:dyDescent="0.25">
      <c r="A4194" s="51">
        <v>4191</v>
      </c>
      <c r="B4194" s="52"/>
      <c r="C4194" s="38" t="s">
        <v>7622</v>
      </c>
      <c r="D4194" s="39">
        <v>45027</v>
      </c>
      <c r="E4194" s="40" t="s">
        <v>4682</v>
      </c>
      <c r="F4194" s="41">
        <v>982004</v>
      </c>
      <c r="G4194" s="40" t="s">
        <v>3749</v>
      </c>
      <c r="H4194" s="41">
        <v>103110</v>
      </c>
      <c r="I4194" s="42">
        <f t="shared" si="260"/>
        <v>93736.363636363632</v>
      </c>
      <c r="J4194" s="43">
        <v>45064</v>
      </c>
      <c r="K4194" s="44">
        <v>892731</v>
      </c>
      <c r="L4194" s="45">
        <v>0.1075</v>
      </c>
      <c r="M4194" s="46">
        <f t="shared" si="261"/>
        <v>95968.582500000004</v>
      </c>
      <c r="N4194" s="47">
        <f t="shared" si="262"/>
        <v>2232.2188636363717</v>
      </c>
      <c r="O4194" s="48">
        <f t="shared" si="263"/>
        <v>2410.7963727272818</v>
      </c>
      <c r="P4194" s="49"/>
      <c r="Q4194" s="49"/>
      <c r="R4194" s="50"/>
    </row>
    <row r="4195" spans="1:18" x14ac:dyDescent="0.25">
      <c r="A4195" s="51">
        <v>4192</v>
      </c>
      <c r="B4195" s="52"/>
      <c r="C4195" s="38" t="s">
        <v>7623</v>
      </c>
      <c r="D4195" s="39">
        <v>45027</v>
      </c>
      <c r="E4195" s="40" t="s">
        <v>4682</v>
      </c>
      <c r="F4195" s="41">
        <v>1352896</v>
      </c>
      <c r="G4195" s="40" t="s">
        <v>3749</v>
      </c>
      <c r="H4195" s="41">
        <v>142054</v>
      </c>
      <c r="I4195" s="42">
        <f t="shared" si="260"/>
        <v>129139.99999999999</v>
      </c>
      <c r="J4195" s="43">
        <v>45064</v>
      </c>
      <c r="K4195" s="44">
        <v>1229905</v>
      </c>
      <c r="L4195" s="45">
        <v>0.1075</v>
      </c>
      <c r="M4195" s="46">
        <f t="shared" si="261"/>
        <v>132214.78750000001</v>
      </c>
      <c r="N4195" s="47">
        <f t="shared" si="262"/>
        <v>3074.7875000000204</v>
      </c>
      <c r="O4195" s="48">
        <f t="shared" si="263"/>
        <v>3320.7705000000224</v>
      </c>
      <c r="P4195" s="49"/>
      <c r="Q4195" s="49"/>
      <c r="R4195" s="50"/>
    </row>
    <row r="4196" spans="1:18" x14ac:dyDescent="0.25">
      <c r="A4196" s="51">
        <v>4193</v>
      </c>
      <c r="B4196" s="52"/>
      <c r="C4196" s="38" t="s">
        <v>7624</v>
      </c>
      <c r="D4196" s="39">
        <v>45036</v>
      </c>
      <c r="E4196" s="40" t="s">
        <v>4682</v>
      </c>
      <c r="F4196" s="41">
        <v>1239022</v>
      </c>
      <c r="G4196" s="40" t="s">
        <v>3749</v>
      </c>
      <c r="H4196" s="41">
        <v>130097</v>
      </c>
      <c r="I4196" s="42">
        <f t="shared" si="260"/>
        <v>118269.99999999999</v>
      </c>
      <c r="J4196" s="43">
        <v>45064</v>
      </c>
      <c r="K4196" s="44">
        <v>1126384</v>
      </c>
      <c r="L4196" s="45">
        <v>0.1075</v>
      </c>
      <c r="M4196" s="46">
        <f t="shared" si="261"/>
        <v>121086.28</v>
      </c>
      <c r="N4196" s="47">
        <f t="shared" si="262"/>
        <v>2816.2800000000134</v>
      </c>
      <c r="O4196" s="48">
        <f t="shared" si="263"/>
        <v>3041.5824000000148</v>
      </c>
      <c r="P4196" s="49"/>
      <c r="Q4196" s="49"/>
      <c r="R4196" s="50"/>
    </row>
    <row r="4197" spans="1:18" x14ac:dyDescent="0.25">
      <c r="A4197" s="51">
        <v>4194</v>
      </c>
      <c r="B4197" s="53"/>
      <c r="C4197" s="38" t="s">
        <v>7625</v>
      </c>
      <c r="D4197" s="39">
        <v>45044</v>
      </c>
      <c r="E4197" s="40" t="s">
        <v>4682</v>
      </c>
      <c r="F4197" s="41">
        <v>1855136</v>
      </c>
      <c r="G4197" s="40" t="s">
        <v>3749</v>
      </c>
      <c r="H4197" s="41">
        <v>194789</v>
      </c>
      <c r="I4197" s="42">
        <f t="shared" si="260"/>
        <v>177080.90909090909</v>
      </c>
      <c r="J4197" s="43">
        <v>45064</v>
      </c>
      <c r="K4197" s="44">
        <v>1686487</v>
      </c>
      <c r="L4197" s="45">
        <v>0.1075</v>
      </c>
      <c r="M4197" s="46">
        <f t="shared" si="261"/>
        <v>181297.35250000001</v>
      </c>
      <c r="N4197" s="47">
        <f t="shared" si="262"/>
        <v>4216.4434090909199</v>
      </c>
      <c r="O4197" s="48">
        <f t="shared" si="263"/>
        <v>4553.7588818181939</v>
      </c>
      <c r="P4197" s="49"/>
      <c r="Q4197" s="49"/>
      <c r="R4197" s="50"/>
    </row>
    <row r="4198" spans="1:18" x14ac:dyDescent="0.25">
      <c r="A4198" s="51">
        <v>4195</v>
      </c>
      <c r="B4198" s="54" t="s">
        <v>7626</v>
      </c>
      <c r="C4198" s="38">
        <v>274</v>
      </c>
      <c r="D4198" s="39">
        <v>45019</v>
      </c>
      <c r="E4198" s="40" t="s">
        <v>7627</v>
      </c>
      <c r="F4198" s="41">
        <v>-941251</v>
      </c>
      <c r="G4198" s="40" t="s">
        <v>3749</v>
      </c>
      <c r="H4198" s="41">
        <v>-98831</v>
      </c>
      <c r="I4198" s="42">
        <f t="shared" si="260"/>
        <v>-89846.363636363632</v>
      </c>
      <c r="J4198" s="43">
        <v>45064</v>
      </c>
      <c r="K4198" s="44">
        <v>-855683</v>
      </c>
      <c r="L4198" s="45">
        <v>0.1075</v>
      </c>
      <c r="M4198" s="46">
        <f t="shared" si="261"/>
        <v>-91985.922500000001</v>
      </c>
      <c r="N4198" s="47">
        <f t="shared" si="262"/>
        <v>-2139.5588636363682</v>
      </c>
      <c r="O4198" s="48">
        <f t="shared" si="263"/>
        <v>-2310.7235727272778</v>
      </c>
      <c r="P4198" s="49"/>
      <c r="Q4198" s="49"/>
      <c r="R4198" s="50"/>
    </row>
    <row r="4199" spans="1:18" x14ac:dyDescent="0.25">
      <c r="A4199" s="51">
        <v>4196</v>
      </c>
      <c r="B4199" s="37" t="s">
        <v>7628</v>
      </c>
      <c r="C4199" s="38">
        <v>314</v>
      </c>
      <c r="D4199" s="39">
        <v>45030</v>
      </c>
      <c r="E4199" s="40" t="s">
        <v>7629</v>
      </c>
      <c r="F4199" s="41">
        <v>-122164</v>
      </c>
      <c r="G4199" s="40" t="s">
        <v>3749</v>
      </c>
      <c r="H4199" s="41">
        <v>-12827</v>
      </c>
      <c r="I4199" s="42">
        <f t="shared" si="260"/>
        <v>-11660.90909090909</v>
      </c>
      <c r="J4199" s="43">
        <v>45064</v>
      </c>
      <c r="K4199" s="44">
        <v>-111058</v>
      </c>
      <c r="L4199" s="45">
        <v>0.1075</v>
      </c>
      <c r="M4199" s="46">
        <f t="shared" si="261"/>
        <v>-11938.735000000001</v>
      </c>
      <c r="N4199" s="47">
        <f t="shared" si="262"/>
        <v>-277.8259090909105</v>
      </c>
      <c r="O4199" s="48">
        <f t="shared" si="263"/>
        <v>-300.05198181818338</v>
      </c>
      <c r="P4199" s="49"/>
      <c r="Q4199" s="49"/>
      <c r="R4199" s="50"/>
    </row>
    <row r="4200" spans="1:18" x14ac:dyDescent="0.25">
      <c r="A4200" s="51">
        <v>4197</v>
      </c>
      <c r="B4200" s="52"/>
      <c r="C4200" s="38">
        <v>294</v>
      </c>
      <c r="D4200" s="39">
        <v>45022</v>
      </c>
      <c r="E4200" s="40" t="s">
        <v>7630</v>
      </c>
      <c r="F4200" s="41">
        <v>-244328</v>
      </c>
      <c r="G4200" s="40" t="s">
        <v>3749</v>
      </c>
      <c r="H4200" s="41">
        <v>-25654</v>
      </c>
      <c r="I4200" s="42">
        <f t="shared" si="260"/>
        <v>-23321.81818181818</v>
      </c>
      <c r="J4200" s="43">
        <v>45064</v>
      </c>
      <c r="K4200" s="44">
        <v>-222116</v>
      </c>
      <c r="L4200" s="45">
        <v>0.1075</v>
      </c>
      <c r="M4200" s="46">
        <f t="shared" si="261"/>
        <v>-23877.47</v>
      </c>
      <c r="N4200" s="47">
        <f t="shared" si="262"/>
        <v>-555.651818181821</v>
      </c>
      <c r="O4200" s="48">
        <f t="shared" si="263"/>
        <v>-600.10396363636676</v>
      </c>
      <c r="P4200" s="49"/>
      <c r="Q4200" s="49"/>
      <c r="R4200" s="50"/>
    </row>
    <row r="4201" spans="1:18" x14ac:dyDescent="0.25">
      <c r="A4201" s="51">
        <v>4198</v>
      </c>
      <c r="B4201" s="52"/>
      <c r="C4201" s="38">
        <v>352</v>
      </c>
      <c r="D4201" s="39">
        <v>45036</v>
      </c>
      <c r="E4201" s="40" t="s">
        <v>7631</v>
      </c>
      <c r="F4201" s="41">
        <v>-983013</v>
      </c>
      <c r="G4201" s="40" t="s">
        <v>3749</v>
      </c>
      <c r="H4201" s="41">
        <v>-103216</v>
      </c>
      <c r="I4201" s="42">
        <f t="shared" si="260"/>
        <v>-93832.727272727265</v>
      </c>
      <c r="J4201" s="43">
        <v>45064</v>
      </c>
      <c r="K4201" s="44">
        <v>-893648</v>
      </c>
      <c r="L4201" s="45">
        <v>0.1075</v>
      </c>
      <c r="M4201" s="46">
        <f t="shared" si="261"/>
        <v>-96067.16</v>
      </c>
      <c r="N4201" s="47">
        <f t="shared" si="262"/>
        <v>-2234.4327272727387</v>
      </c>
      <c r="O4201" s="48">
        <f t="shared" si="263"/>
        <v>-2413.187345454558</v>
      </c>
      <c r="P4201" s="49"/>
      <c r="Q4201" s="49"/>
      <c r="R4201" s="50"/>
    </row>
    <row r="4202" spans="1:18" x14ac:dyDescent="0.25">
      <c r="A4202" s="51">
        <v>4199</v>
      </c>
      <c r="B4202" s="52"/>
      <c r="C4202" s="38">
        <v>279</v>
      </c>
      <c r="D4202" s="39">
        <v>45019</v>
      </c>
      <c r="E4202" s="40" t="s">
        <v>7632</v>
      </c>
      <c r="F4202" s="41">
        <v>-1028631</v>
      </c>
      <c r="G4202" s="40" t="s">
        <v>3749</v>
      </c>
      <c r="H4202" s="41">
        <v>-108006</v>
      </c>
      <c r="I4202" s="42">
        <f t="shared" si="260"/>
        <v>-98187.272727272721</v>
      </c>
      <c r="J4202" s="43">
        <v>45064</v>
      </c>
      <c r="K4202" s="44">
        <v>-935119</v>
      </c>
      <c r="L4202" s="45">
        <v>0.1075</v>
      </c>
      <c r="M4202" s="46">
        <f t="shared" si="261"/>
        <v>-100525.2925</v>
      </c>
      <c r="N4202" s="47">
        <f t="shared" si="262"/>
        <v>-2338.0197727272753</v>
      </c>
      <c r="O4202" s="48">
        <f t="shared" si="263"/>
        <v>-2525.0613545454576</v>
      </c>
      <c r="P4202" s="49"/>
      <c r="Q4202" s="49"/>
      <c r="R4202" s="50"/>
    </row>
    <row r="4203" spans="1:18" x14ac:dyDescent="0.25">
      <c r="A4203" s="51">
        <v>4200</v>
      </c>
      <c r="B4203" s="52"/>
      <c r="C4203" s="38">
        <v>295</v>
      </c>
      <c r="D4203" s="39">
        <v>45022</v>
      </c>
      <c r="E4203" s="40" t="s">
        <v>7633</v>
      </c>
      <c r="F4203" s="41">
        <v>-296595</v>
      </c>
      <c r="G4203" s="40" t="s">
        <v>3749</v>
      </c>
      <c r="H4203" s="41">
        <v>-31142</v>
      </c>
      <c r="I4203" s="42">
        <f t="shared" si="260"/>
        <v>-28310.909090909088</v>
      </c>
      <c r="J4203" s="43">
        <v>45064</v>
      </c>
      <c r="K4203" s="44">
        <v>-269632</v>
      </c>
      <c r="L4203" s="45">
        <v>0.1075</v>
      </c>
      <c r="M4203" s="46">
        <f t="shared" si="261"/>
        <v>-28985.439999999999</v>
      </c>
      <c r="N4203" s="47">
        <f t="shared" si="262"/>
        <v>-674.53090909091043</v>
      </c>
      <c r="O4203" s="48">
        <f t="shared" si="263"/>
        <v>-728.49338181818337</v>
      </c>
      <c r="P4203" s="49"/>
      <c r="Q4203" s="49"/>
      <c r="R4203" s="50"/>
    </row>
    <row r="4204" spans="1:18" x14ac:dyDescent="0.25">
      <c r="A4204" s="51">
        <v>4201</v>
      </c>
      <c r="B4204" s="52"/>
      <c r="C4204" s="38">
        <v>394</v>
      </c>
      <c r="D4204" s="39">
        <v>45044</v>
      </c>
      <c r="E4204" s="40" t="s">
        <v>7634</v>
      </c>
      <c r="F4204" s="41">
        <v>-97731</v>
      </c>
      <c r="G4204" s="40" t="s">
        <v>3749</v>
      </c>
      <c r="H4204" s="41">
        <v>-10262</v>
      </c>
      <c r="I4204" s="42">
        <f t="shared" si="260"/>
        <v>-9329.0909090909081</v>
      </c>
      <c r="J4204" s="43">
        <v>45064</v>
      </c>
      <c r="K4204" s="44">
        <v>-88846</v>
      </c>
      <c r="L4204" s="45">
        <v>0.1075</v>
      </c>
      <c r="M4204" s="46">
        <f t="shared" si="261"/>
        <v>-9550.9449999999997</v>
      </c>
      <c r="N4204" s="47">
        <f t="shared" si="262"/>
        <v>-221.85409090909161</v>
      </c>
      <c r="O4204" s="48">
        <f t="shared" si="263"/>
        <v>-239.60241818181896</v>
      </c>
      <c r="P4204" s="49"/>
      <c r="Q4204" s="49"/>
      <c r="R4204" s="50"/>
    </row>
    <row r="4205" spans="1:18" x14ac:dyDescent="0.25">
      <c r="A4205" s="51">
        <v>4202</v>
      </c>
      <c r="B4205" s="52"/>
      <c r="C4205" s="38">
        <v>297</v>
      </c>
      <c r="D4205" s="39">
        <v>45022</v>
      </c>
      <c r="E4205" s="40" t="s">
        <v>7635</v>
      </c>
      <c r="F4205" s="41">
        <v>-488655</v>
      </c>
      <c r="G4205" s="40" t="s">
        <v>3749</v>
      </c>
      <c r="H4205" s="41">
        <v>-51309</v>
      </c>
      <c r="I4205" s="42">
        <f t="shared" si="260"/>
        <v>-46644.545454545449</v>
      </c>
      <c r="J4205" s="43">
        <v>45064</v>
      </c>
      <c r="K4205" s="44">
        <v>-444232</v>
      </c>
      <c r="L4205" s="45">
        <v>0.1075</v>
      </c>
      <c r="M4205" s="46">
        <f t="shared" si="261"/>
        <v>-47754.94</v>
      </c>
      <c r="N4205" s="47">
        <f t="shared" si="262"/>
        <v>-1110.3945454545537</v>
      </c>
      <c r="O4205" s="48">
        <f t="shared" si="263"/>
        <v>-1199.226109090918</v>
      </c>
      <c r="P4205" s="49"/>
      <c r="Q4205" s="49"/>
      <c r="R4205" s="50"/>
    </row>
    <row r="4206" spans="1:18" x14ac:dyDescent="0.25">
      <c r="A4206" s="51">
        <v>4203</v>
      </c>
      <c r="B4206" s="52"/>
      <c r="C4206" s="38">
        <v>343</v>
      </c>
      <c r="D4206" s="39">
        <v>45036</v>
      </c>
      <c r="E4206" s="40" t="s">
        <v>7636</v>
      </c>
      <c r="F4206" s="41">
        <v>-255409</v>
      </c>
      <c r="G4206" s="40" t="s">
        <v>3749</v>
      </c>
      <c r="H4206" s="41">
        <v>-26818</v>
      </c>
      <c r="I4206" s="42">
        <f t="shared" si="260"/>
        <v>-24379.999999999996</v>
      </c>
      <c r="J4206" s="43">
        <v>45064</v>
      </c>
      <c r="K4206" s="44">
        <v>-232190</v>
      </c>
      <c r="L4206" s="45">
        <v>0.1075</v>
      </c>
      <c r="M4206" s="46">
        <f t="shared" si="261"/>
        <v>-24960.424999999999</v>
      </c>
      <c r="N4206" s="47">
        <f t="shared" si="262"/>
        <v>-580.42500000000291</v>
      </c>
      <c r="O4206" s="48">
        <f t="shared" si="263"/>
        <v>-626.85900000000322</v>
      </c>
      <c r="P4206" s="49"/>
      <c r="Q4206" s="49"/>
      <c r="R4206" s="50"/>
    </row>
    <row r="4207" spans="1:18" x14ac:dyDescent="0.25">
      <c r="A4207" s="51">
        <v>4204</v>
      </c>
      <c r="B4207" s="52"/>
      <c r="C4207" s="38">
        <v>345</v>
      </c>
      <c r="D4207" s="39">
        <v>45036</v>
      </c>
      <c r="E4207" s="40" t="s">
        <v>7637</v>
      </c>
      <c r="F4207" s="41">
        <v>-244328</v>
      </c>
      <c r="G4207" s="40" t="s">
        <v>3749</v>
      </c>
      <c r="H4207" s="41">
        <v>-25654</v>
      </c>
      <c r="I4207" s="42">
        <f t="shared" si="260"/>
        <v>-23321.81818181818</v>
      </c>
      <c r="J4207" s="43">
        <v>45064</v>
      </c>
      <c r="K4207" s="44">
        <v>-222116</v>
      </c>
      <c r="L4207" s="45">
        <v>0.1075</v>
      </c>
      <c r="M4207" s="46">
        <f t="shared" si="261"/>
        <v>-23877.47</v>
      </c>
      <c r="N4207" s="47">
        <f t="shared" si="262"/>
        <v>-555.651818181821</v>
      </c>
      <c r="O4207" s="48">
        <f t="shared" si="263"/>
        <v>-600.10396363636676</v>
      </c>
      <c r="P4207" s="49"/>
      <c r="Q4207" s="49"/>
      <c r="R4207" s="50"/>
    </row>
    <row r="4208" spans="1:18" x14ac:dyDescent="0.25">
      <c r="A4208" s="51">
        <v>4205</v>
      </c>
      <c r="B4208" s="52"/>
      <c r="C4208" s="38">
        <v>349</v>
      </c>
      <c r="D4208" s="39">
        <v>45036</v>
      </c>
      <c r="E4208" s="40" t="s">
        <v>7638</v>
      </c>
      <c r="F4208" s="41">
        <v>-122164</v>
      </c>
      <c r="G4208" s="40" t="s">
        <v>3749</v>
      </c>
      <c r="H4208" s="41">
        <v>-12827</v>
      </c>
      <c r="I4208" s="42">
        <f t="shared" si="260"/>
        <v>-11660.90909090909</v>
      </c>
      <c r="J4208" s="43">
        <v>45064</v>
      </c>
      <c r="K4208" s="44">
        <v>-111058</v>
      </c>
      <c r="L4208" s="45">
        <v>0.1075</v>
      </c>
      <c r="M4208" s="46">
        <f t="shared" si="261"/>
        <v>-11938.735000000001</v>
      </c>
      <c r="N4208" s="47">
        <f t="shared" si="262"/>
        <v>-277.8259090909105</v>
      </c>
      <c r="O4208" s="48">
        <f t="shared" si="263"/>
        <v>-300.05198181818338</v>
      </c>
      <c r="P4208" s="49"/>
      <c r="Q4208" s="49"/>
      <c r="R4208" s="50"/>
    </row>
    <row r="4209" spans="1:18" x14ac:dyDescent="0.25">
      <c r="A4209" s="51">
        <v>4206</v>
      </c>
      <c r="B4209" s="53"/>
      <c r="C4209" s="38">
        <v>395</v>
      </c>
      <c r="D4209" s="39">
        <v>45044</v>
      </c>
      <c r="E4209" s="40" t="s">
        <v>7639</v>
      </c>
      <c r="F4209" s="41">
        <v>-261360</v>
      </c>
      <c r="G4209" s="40" t="s">
        <v>3749</v>
      </c>
      <c r="H4209" s="41">
        <v>-27443</v>
      </c>
      <c r="I4209" s="42">
        <f t="shared" si="260"/>
        <v>-24948.181818181816</v>
      </c>
      <c r="J4209" s="43">
        <v>45064</v>
      </c>
      <c r="K4209" s="44">
        <v>-237600</v>
      </c>
      <c r="L4209" s="45">
        <v>0.1075</v>
      </c>
      <c r="M4209" s="46">
        <f t="shared" si="261"/>
        <v>-25542</v>
      </c>
      <c r="N4209" s="47">
        <f t="shared" si="262"/>
        <v>-593.8181818181838</v>
      </c>
      <c r="O4209" s="48">
        <f t="shared" si="263"/>
        <v>-641.32363636363857</v>
      </c>
      <c r="P4209" s="49"/>
      <c r="Q4209" s="49"/>
      <c r="R4209" s="50"/>
    </row>
    <row r="4210" spans="1:18" x14ac:dyDescent="0.25">
      <c r="A4210" s="51">
        <v>4207</v>
      </c>
      <c r="B4210" s="37" t="s">
        <v>7640</v>
      </c>
      <c r="C4210" s="38" t="s">
        <v>7641</v>
      </c>
      <c r="D4210" s="39">
        <v>45026</v>
      </c>
      <c r="E4210" s="40" t="s">
        <v>4600</v>
      </c>
      <c r="F4210" s="41">
        <v>773953</v>
      </c>
      <c r="G4210" s="40" t="s">
        <v>3749</v>
      </c>
      <c r="H4210" s="41">
        <v>81265</v>
      </c>
      <c r="I4210" s="42">
        <f t="shared" si="260"/>
        <v>73877.272727272721</v>
      </c>
      <c r="J4210" s="43">
        <v>45064</v>
      </c>
      <c r="K4210" s="44">
        <v>703594</v>
      </c>
      <c r="L4210" s="45">
        <v>0.1075</v>
      </c>
      <c r="M4210" s="46">
        <f t="shared" si="261"/>
        <v>75636.354999999996</v>
      </c>
      <c r="N4210" s="47">
        <f t="shared" si="262"/>
        <v>1759.0822727272753</v>
      </c>
      <c r="O4210" s="48">
        <f t="shared" si="263"/>
        <v>1899.8088545454575</v>
      </c>
      <c r="P4210" s="49"/>
      <c r="Q4210" s="49"/>
      <c r="R4210" s="50"/>
    </row>
    <row r="4211" spans="1:18" x14ac:dyDescent="0.25">
      <c r="A4211" s="51">
        <v>4208</v>
      </c>
      <c r="B4211" s="52"/>
      <c r="C4211" s="38" t="s">
        <v>7642</v>
      </c>
      <c r="D4211" s="39">
        <v>45033</v>
      </c>
      <c r="E4211" s="40" t="s">
        <v>4600</v>
      </c>
      <c r="F4211" s="41">
        <v>862214</v>
      </c>
      <c r="G4211" s="40" t="s">
        <v>3749</v>
      </c>
      <c r="H4211" s="41">
        <v>90532</v>
      </c>
      <c r="I4211" s="42">
        <f t="shared" si="260"/>
        <v>82301.818181818177</v>
      </c>
      <c r="J4211" s="43">
        <v>45064</v>
      </c>
      <c r="K4211" s="44">
        <v>783831</v>
      </c>
      <c r="L4211" s="45">
        <v>0.1075</v>
      </c>
      <c r="M4211" s="46">
        <f t="shared" si="261"/>
        <v>84261.832500000004</v>
      </c>
      <c r="N4211" s="47">
        <f t="shared" si="262"/>
        <v>1960.0143181818275</v>
      </c>
      <c r="O4211" s="48">
        <f t="shared" si="263"/>
        <v>2116.8154636363738</v>
      </c>
      <c r="P4211" s="49"/>
      <c r="Q4211" s="49"/>
      <c r="R4211" s="50"/>
    </row>
    <row r="4212" spans="1:18" x14ac:dyDescent="0.25">
      <c r="A4212" s="51">
        <v>4209</v>
      </c>
      <c r="B4212" s="52"/>
      <c r="C4212" s="38" t="s">
        <v>7643</v>
      </c>
      <c r="D4212" s="39">
        <v>45026</v>
      </c>
      <c r="E4212" s="40" t="s">
        <v>4600</v>
      </c>
      <c r="F4212" s="41">
        <v>679872</v>
      </c>
      <c r="G4212" s="40" t="s">
        <v>3749</v>
      </c>
      <c r="H4212" s="41">
        <v>71387</v>
      </c>
      <c r="I4212" s="42">
        <f t="shared" si="260"/>
        <v>64897.272727272721</v>
      </c>
      <c r="J4212" s="43">
        <v>45064</v>
      </c>
      <c r="K4212" s="44">
        <v>618065</v>
      </c>
      <c r="L4212" s="45">
        <v>0.1075</v>
      </c>
      <c r="M4212" s="46">
        <f t="shared" si="261"/>
        <v>66441.987500000003</v>
      </c>
      <c r="N4212" s="47">
        <f t="shared" si="262"/>
        <v>1544.7147727272823</v>
      </c>
      <c r="O4212" s="48">
        <f t="shared" si="263"/>
        <v>1668.2919545454649</v>
      </c>
      <c r="P4212" s="49"/>
      <c r="Q4212" s="49"/>
      <c r="R4212" s="50"/>
    </row>
    <row r="4213" spans="1:18" x14ac:dyDescent="0.25">
      <c r="A4213" s="51">
        <v>4210</v>
      </c>
      <c r="B4213" s="52"/>
      <c r="C4213" s="38" t="s">
        <v>7644</v>
      </c>
      <c r="D4213" s="39">
        <v>45028</v>
      </c>
      <c r="E4213" s="40" t="s">
        <v>4600</v>
      </c>
      <c r="F4213" s="41">
        <v>331964</v>
      </c>
      <c r="G4213" s="40" t="s">
        <v>3749</v>
      </c>
      <c r="H4213" s="41">
        <v>34856</v>
      </c>
      <c r="I4213" s="42">
        <f t="shared" si="260"/>
        <v>31687.272727272724</v>
      </c>
      <c r="J4213" s="43">
        <v>45064</v>
      </c>
      <c r="K4213" s="44">
        <v>301785</v>
      </c>
      <c r="L4213" s="45">
        <v>0.1075</v>
      </c>
      <c r="M4213" s="46">
        <f t="shared" si="261"/>
        <v>32441.887500000001</v>
      </c>
      <c r="N4213" s="47">
        <f t="shared" si="262"/>
        <v>754.61477272727643</v>
      </c>
      <c r="O4213" s="48">
        <f t="shared" si="263"/>
        <v>814.98395454545857</v>
      </c>
      <c r="P4213" s="49"/>
      <c r="Q4213" s="49"/>
      <c r="R4213" s="50"/>
    </row>
    <row r="4214" spans="1:18" x14ac:dyDescent="0.25">
      <c r="A4214" s="51">
        <v>4211</v>
      </c>
      <c r="B4214" s="52"/>
      <c r="C4214" s="38" t="s">
        <v>7645</v>
      </c>
      <c r="D4214" s="39">
        <v>45040</v>
      </c>
      <c r="E4214" s="40" t="s">
        <v>4600</v>
      </c>
      <c r="F4214" s="41">
        <v>592667</v>
      </c>
      <c r="G4214" s="40" t="s">
        <v>3749</v>
      </c>
      <c r="H4214" s="41">
        <v>62230</v>
      </c>
      <c r="I4214" s="42">
        <f t="shared" si="260"/>
        <v>56572.727272727265</v>
      </c>
      <c r="J4214" s="43">
        <v>45064</v>
      </c>
      <c r="K4214" s="44">
        <v>538788</v>
      </c>
      <c r="L4214" s="45">
        <v>0.1075</v>
      </c>
      <c r="M4214" s="46">
        <f t="shared" si="261"/>
        <v>57919.71</v>
      </c>
      <c r="N4214" s="47">
        <f t="shared" si="262"/>
        <v>1346.9827272727343</v>
      </c>
      <c r="O4214" s="48">
        <f t="shared" si="263"/>
        <v>1454.7413454545531</v>
      </c>
      <c r="P4214" s="49"/>
      <c r="Q4214" s="49"/>
      <c r="R4214" s="50"/>
    </row>
    <row r="4215" spans="1:18" x14ac:dyDescent="0.25">
      <c r="A4215" s="51">
        <v>4212</v>
      </c>
      <c r="B4215" s="52"/>
      <c r="C4215" s="38" t="s">
        <v>7646</v>
      </c>
      <c r="D4215" s="39">
        <v>45040</v>
      </c>
      <c r="E4215" s="40" t="s">
        <v>4600</v>
      </c>
      <c r="F4215" s="41">
        <v>1632169</v>
      </c>
      <c r="G4215" s="40" t="s">
        <v>3749</v>
      </c>
      <c r="H4215" s="41">
        <v>171378</v>
      </c>
      <c r="I4215" s="42">
        <f t="shared" si="260"/>
        <v>155798.18181818179</v>
      </c>
      <c r="J4215" s="43">
        <v>45064</v>
      </c>
      <c r="K4215" s="44">
        <v>1483790</v>
      </c>
      <c r="L4215" s="45">
        <v>0.1075</v>
      </c>
      <c r="M4215" s="46">
        <f t="shared" si="261"/>
        <v>159507.42499999999</v>
      </c>
      <c r="N4215" s="47">
        <f t="shared" si="262"/>
        <v>3709.243181818194</v>
      </c>
      <c r="O4215" s="48">
        <f t="shared" si="263"/>
        <v>4005.9826363636498</v>
      </c>
      <c r="P4215" s="49"/>
      <c r="Q4215" s="49"/>
      <c r="R4215" s="50"/>
    </row>
    <row r="4216" spans="1:18" x14ac:dyDescent="0.25">
      <c r="A4216" s="51">
        <v>4213</v>
      </c>
      <c r="B4216" s="52"/>
      <c r="C4216" s="38" t="s">
        <v>7647</v>
      </c>
      <c r="D4216" s="39">
        <v>45019</v>
      </c>
      <c r="E4216" s="40" t="s">
        <v>4600</v>
      </c>
      <c r="F4216" s="41">
        <v>1359252</v>
      </c>
      <c r="G4216" s="40" t="s">
        <v>3749</v>
      </c>
      <c r="H4216" s="41">
        <v>142721</v>
      </c>
      <c r="I4216" s="42">
        <f t="shared" si="260"/>
        <v>129746.36363636363</v>
      </c>
      <c r="J4216" s="43">
        <v>45064</v>
      </c>
      <c r="K4216" s="44">
        <v>1235684</v>
      </c>
      <c r="L4216" s="45">
        <v>0.1075</v>
      </c>
      <c r="M4216" s="46">
        <f t="shared" si="261"/>
        <v>132836.03</v>
      </c>
      <c r="N4216" s="47">
        <f t="shared" si="262"/>
        <v>3089.6663636363664</v>
      </c>
      <c r="O4216" s="48">
        <f t="shared" si="263"/>
        <v>3336.8396727272761</v>
      </c>
      <c r="P4216" s="49"/>
      <c r="Q4216" s="49"/>
      <c r="R4216" s="50"/>
    </row>
    <row r="4217" spans="1:18" x14ac:dyDescent="0.25">
      <c r="A4217" s="51">
        <v>4214</v>
      </c>
      <c r="B4217" s="52"/>
      <c r="C4217" s="38" t="s">
        <v>7648</v>
      </c>
      <c r="D4217" s="39">
        <v>45026</v>
      </c>
      <c r="E4217" s="40" t="s">
        <v>4600</v>
      </c>
      <c r="F4217" s="41">
        <v>1325594</v>
      </c>
      <c r="G4217" s="40" t="s">
        <v>3749</v>
      </c>
      <c r="H4217" s="41">
        <v>139187</v>
      </c>
      <c r="I4217" s="42">
        <f t="shared" si="260"/>
        <v>126533.63636363635</v>
      </c>
      <c r="J4217" s="43">
        <v>45064</v>
      </c>
      <c r="K4217" s="44">
        <v>1205085</v>
      </c>
      <c r="L4217" s="45">
        <v>0.1075</v>
      </c>
      <c r="M4217" s="46">
        <f t="shared" si="261"/>
        <v>129546.6375</v>
      </c>
      <c r="N4217" s="47">
        <f t="shared" si="262"/>
        <v>3013.001136363644</v>
      </c>
      <c r="O4217" s="48">
        <f t="shared" si="263"/>
        <v>3254.0412272727358</v>
      </c>
      <c r="P4217" s="49"/>
      <c r="Q4217" s="49"/>
      <c r="R4217" s="50"/>
    </row>
    <row r="4218" spans="1:18" x14ac:dyDescent="0.25">
      <c r="A4218" s="51">
        <v>4215</v>
      </c>
      <c r="B4218" s="52"/>
      <c r="C4218" s="38" t="s">
        <v>7649</v>
      </c>
      <c r="D4218" s="39">
        <v>45040</v>
      </c>
      <c r="E4218" s="40" t="s">
        <v>4600</v>
      </c>
      <c r="F4218" s="41">
        <v>565140</v>
      </c>
      <c r="G4218" s="40" t="s">
        <v>3749</v>
      </c>
      <c r="H4218" s="41">
        <v>59340</v>
      </c>
      <c r="I4218" s="42">
        <f t="shared" si="260"/>
        <v>53945.454545454544</v>
      </c>
      <c r="J4218" s="43">
        <v>45064</v>
      </c>
      <c r="K4218" s="44">
        <v>513764</v>
      </c>
      <c r="L4218" s="45">
        <v>0.1075</v>
      </c>
      <c r="M4218" s="46">
        <f t="shared" si="261"/>
        <v>55229.63</v>
      </c>
      <c r="N4218" s="47">
        <f t="shared" si="262"/>
        <v>1284.1754545454532</v>
      </c>
      <c r="O4218" s="48">
        <f t="shared" si="263"/>
        <v>1386.9094909090895</v>
      </c>
      <c r="P4218" s="49"/>
      <c r="Q4218" s="49"/>
      <c r="R4218" s="50"/>
    </row>
    <row r="4219" spans="1:18" x14ac:dyDescent="0.25">
      <c r="A4219" s="51">
        <v>4216</v>
      </c>
      <c r="B4219" s="52"/>
      <c r="C4219" s="38" t="s">
        <v>7650</v>
      </c>
      <c r="D4219" s="39">
        <v>45040</v>
      </c>
      <c r="E4219" s="40" t="s">
        <v>4600</v>
      </c>
      <c r="F4219" s="41">
        <v>1471410</v>
      </c>
      <c r="G4219" s="40" t="s">
        <v>3749</v>
      </c>
      <c r="H4219" s="41">
        <v>154498</v>
      </c>
      <c r="I4219" s="42">
        <f t="shared" si="260"/>
        <v>140452.72727272726</v>
      </c>
      <c r="J4219" s="43">
        <v>45064</v>
      </c>
      <c r="K4219" s="44">
        <v>1337645</v>
      </c>
      <c r="L4219" s="45">
        <v>0.1075</v>
      </c>
      <c r="M4219" s="46">
        <f t="shared" si="261"/>
        <v>143796.83749999999</v>
      </c>
      <c r="N4219" s="47">
        <f t="shared" si="262"/>
        <v>3344.1102272727294</v>
      </c>
      <c r="O4219" s="48">
        <f t="shared" si="263"/>
        <v>3611.6390454545481</v>
      </c>
      <c r="P4219" s="49"/>
      <c r="Q4219" s="49"/>
      <c r="R4219" s="50"/>
    </row>
    <row r="4220" spans="1:18" x14ac:dyDescent="0.25">
      <c r="A4220" s="51">
        <v>4217</v>
      </c>
      <c r="B4220" s="52"/>
      <c r="C4220" s="38" t="s">
        <v>7651</v>
      </c>
      <c r="D4220" s="39">
        <v>45019</v>
      </c>
      <c r="E4220" s="40" t="s">
        <v>4600</v>
      </c>
      <c r="F4220" s="41">
        <v>1199913</v>
      </c>
      <c r="G4220" s="40" t="s">
        <v>3749</v>
      </c>
      <c r="H4220" s="41">
        <v>125991</v>
      </c>
      <c r="I4220" s="42">
        <f t="shared" si="260"/>
        <v>114537.27272727272</v>
      </c>
      <c r="J4220" s="43">
        <v>45064</v>
      </c>
      <c r="K4220" s="44">
        <v>1090830</v>
      </c>
      <c r="L4220" s="45">
        <v>0.1075</v>
      </c>
      <c r="M4220" s="46">
        <f t="shared" si="261"/>
        <v>117264.22499999999</v>
      </c>
      <c r="N4220" s="47">
        <f t="shared" si="262"/>
        <v>2726.9522727272706</v>
      </c>
      <c r="O4220" s="48">
        <f t="shared" si="263"/>
        <v>2945.1084545454523</v>
      </c>
      <c r="P4220" s="49"/>
      <c r="Q4220" s="49"/>
      <c r="R4220" s="50"/>
    </row>
    <row r="4221" spans="1:18" x14ac:dyDescent="0.25">
      <c r="A4221" s="51">
        <v>4218</v>
      </c>
      <c r="B4221" s="52"/>
      <c r="C4221" s="38" t="s">
        <v>7652</v>
      </c>
      <c r="D4221" s="39">
        <v>45041</v>
      </c>
      <c r="E4221" s="40" t="s">
        <v>4600</v>
      </c>
      <c r="F4221" s="41">
        <v>3882816</v>
      </c>
      <c r="G4221" s="40" t="s">
        <v>3749</v>
      </c>
      <c r="H4221" s="41">
        <v>407696</v>
      </c>
      <c r="I4221" s="42">
        <f t="shared" si="260"/>
        <v>370632.72727272724</v>
      </c>
      <c r="J4221" s="43">
        <v>45064</v>
      </c>
      <c r="K4221" s="44">
        <v>3529833</v>
      </c>
      <c r="L4221" s="45">
        <v>0.1075</v>
      </c>
      <c r="M4221" s="46">
        <f t="shared" si="261"/>
        <v>379457.04749999999</v>
      </c>
      <c r="N4221" s="47">
        <f t="shared" si="262"/>
        <v>8824.3202272727503</v>
      </c>
      <c r="O4221" s="48">
        <f t="shared" si="263"/>
        <v>9530.2658454545708</v>
      </c>
      <c r="P4221" s="49"/>
      <c r="Q4221" s="49"/>
      <c r="R4221" s="50"/>
    </row>
    <row r="4222" spans="1:18" x14ac:dyDescent="0.25">
      <c r="A4222" s="51">
        <v>4219</v>
      </c>
      <c r="B4222" s="53"/>
      <c r="C4222" s="38" t="s">
        <v>7653</v>
      </c>
      <c r="D4222" s="39">
        <v>45033</v>
      </c>
      <c r="E4222" s="40" t="s">
        <v>4600</v>
      </c>
      <c r="F4222" s="41">
        <v>679872</v>
      </c>
      <c r="G4222" s="40" t="s">
        <v>3749</v>
      </c>
      <c r="H4222" s="41">
        <v>71387</v>
      </c>
      <c r="I4222" s="42">
        <f t="shared" si="260"/>
        <v>64897.272727272721</v>
      </c>
      <c r="J4222" s="43">
        <v>45064</v>
      </c>
      <c r="K4222" s="44">
        <v>618065</v>
      </c>
      <c r="L4222" s="45">
        <v>0.1075</v>
      </c>
      <c r="M4222" s="46">
        <f t="shared" si="261"/>
        <v>66441.987500000003</v>
      </c>
      <c r="N4222" s="47">
        <f t="shared" si="262"/>
        <v>1544.7147727272823</v>
      </c>
      <c r="O4222" s="48">
        <f t="shared" si="263"/>
        <v>1668.2919545454649</v>
      </c>
      <c r="P4222" s="49"/>
      <c r="Q4222" s="49"/>
      <c r="R4222" s="50"/>
    </row>
    <row r="4223" spans="1:18" x14ac:dyDescent="0.25">
      <c r="A4223" s="51">
        <v>4220</v>
      </c>
      <c r="B4223" s="37" t="s">
        <v>7654</v>
      </c>
      <c r="C4223" s="38" t="s">
        <v>7655</v>
      </c>
      <c r="D4223" s="39">
        <v>45036</v>
      </c>
      <c r="E4223" s="40" t="s">
        <v>7656</v>
      </c>
      <c r="F4223" s="41">
        <v>-244328</v>
      </c>
      <c r="G4223" s="40" t="s">
        <v>3749</v>
      </c>
      <c r="H4223" s="41">
        <v>-25655</v>
      </c>
      <c r="I4223" s="42">
        <f t="shared" si="260"/>
        <v>-23322.727272727272</v>
      </c>
      <c r="J4223" s="43">
        <v>45064</v>
      </c>
      <c r="K4223" s="44">
        <v>-222116</v>
      </c>
      <c r="L4223" s="45">
        <v>0.1075</v>
      </c>
      <c r="M4223" s="46">
        <f t="shared" si="261"/>
        <v>-23877.47</v>
      </c>
      <c r="N4223" s="47">
        <f t="shared" si="262"/>
        <v>-554.7427272727291</v>
      </c>
      <c r="O4223" s="48">
        <f t="shared" si="263"/>
        <v>-599.12214545454742</v>
      </c>
      <c r="P4223" s="49"/>
      <c r="Q4223" s="49"/>
      <c r="R4223" s="50"/>
    </row>
    <row r="4224" spans="1:18" x14ac:dyDescent="0.25">
      <c r="A4224" s="51">
        <v>4221</v>
      </c>
      <c r="B4224" s="52"/>
      <c r="C4224" s="38" t="s">
        <v>7657</v>
      </c>
      <c r="D4224" s="39">
        <v>45043</v>
      </c>
      <c r="E4224" s="40" t="s">
        <v>7658</v>
      </c>
      <c r="F4224" s="41">
        <v>-327149</v>
      </c>
      <c r="G4224" s="40" t="s">
        <v>3749</v>
      </c>
      <c r="H4224" s="41">
        <v>-34351</v>
      </c>
      <c r="I4224" s="42">
        <f t="shared" si="260"/>
        <v>-31228.181818181816</v>
      </c>
      <c r="J4224" s="43">
        <v>45064</v>
      </c>
      <c r="K4224" s="44">
        <v>-297408</v>
      </c>
      <c r="L4224" s="45">
        <v>0.1075</v>
      </c>
      <c r="M4224" s="46">
        <f t="shared" si="261"/>
        <v>-31971.360000000001</v>
      </c>
      <c r="N4224" s="47">
        <f t="shared" si="262"/>
        <v>-743.17818181818438</v>
      </c>
      <c r="O4224" s="48">
        <f t="shared" si="263"/>
        <v>-802.63243636363916</v>
      </c>
      <c r="P4224" s="49"/>
      <c r="Q4224" s="49"/>
      <c r="R4224" s="50"/>
    </row>
    <row r="4225" spans="1:18" x14ac:dyDescent="0.25">
      <c r="A4225" s="51">
        <v>4222</v>
      </c>
      <c r="B4225" s="52"/>
      <c r="C4225" s="38" t="s">
        <v>7659</v>
      </c>
      <c r="D4225" s="39">
        <v>45044</v>
      </c>
      <c r="E4225" s="40" t="s">
        <v>7660</v>
      </c>
      <c r="F4225" s="41">
        <v>-161548</v>
      </c>
      <c r="G4225" s="40" t="s">
        <v>3749</v>
      </c>
      <c r="H4225" s="41">
        <v>-16963</v>
      </c>
      <c r="I4225" s="42">
        <f t="shared" si="260"/>
        <v>-15420.90909090909</v>
      </c>
      <c r="J4225" s="43">
        <v>45064</v>
      </c>
      <c r="K4225" s="44">
        <v>-146862</v>
      </c>
      <c r="L4225" s="45">
        <v>0.1075</v>
      </c>
      <c r="M4225" s="46">
        <f t="shared" si="261"/>
        <v>-15787.664999999999</v>
      </c>
      <c r="N4225" s="47">
        <f t="shared" si="262"/>
        <v>-366.75590909090897</v>
      </c>
      <c r="O4225" s="48">
        <f t="shared" si="263"/>
        <v>-396.09638181818173</v>
      </c>
      <c r="P4225" s="49"/>
      <c r="Q4225" s="49"/>
      <c r="R4225" s="50"/>
    </row>
    <row r="4226" spans="1:18" x14ac:dyDescent="0.25">
      <c r="A4226" s="51">
        <v>4223</v>
      </c>
      <c r="B4226" s="53"/>
      <c r="C4226" s="38" t="s">
        <v>7661</v>
      </c>
      <c r="D4226" s="39">
        <v>45042</v>
      </c>
      <c r="E4226" s="40" t="s">
        <v>7662</v>
      </c>
      <c r="F4226" s="41">
        <v>-495495</v>
      </c>
      <c r="G4226" s="40" t="s">
        <v>3749</v>
      </c>
      <c r="H4226" s="41">
        <v>-52027</v>
      </c>
      <c r="I4226" s="42">
        <f t="shared" si="260"/>
        <v>-47297.272727272721</v>
      </c>
      <c r="J4226" s="43">
        <v>45064</v>
      </c>
      <c r="K4226" s="44">
        <v>-450450</v>
      </c>
      <c r="L4226" s="45">
        <v>0.1075</v>
      </c>
      <c r="M4226" s="46">
        <f t="shared" si="261"/>
        <v>-48423.375</v>
      </c>
      <c r="N4226" s="47">
        <f t="shared" si="262"/>
        <v>-1126.1022727272793</v>
      </c>
      <c r="O4226" s="48">
        <f t="shared" si="263"/>
        <v>-1216.1904545454618</v>
      </c>
      <c r="P4226" s="49"/>
      <c r="Q4226" s="49"/>
      <c r="R4226" s="50"/>
    </row>
    <row r="4227" spans="1:18" x14ac:dyDescent="0.25">
      <c r="A4227" s="51">
        <v>4224</v>
      </c>
      <c r="B4227" s="37" t="s">
        <v>7663</v>
      </c>
      <c r="C4227" s="38" t="s">
        <v>7664</v>
      </c>
      <c r="D4227" s="39">
        <v>45055</v>
      </c>
      <c r="E4227" s="40" t="s">
        <v>7665</v>
      </c>
      <c r="F4227" s="41">
        <v>-807993</v>
      </c>
      <c r="G4227" s="40" t="s">
        <v>3749</v>
      </c>
      <c r="H4227" s="41">
        <v>-84839</v>
      </c>
      <c r="I4227" s="42">
        <f t="shared" si="260"/>
        <v>-77126.363636363632</v>
      </c>
      <c r="J4227" s="43">
        <v>45064</v>
      </c>
      <c r="K4227" s="44">
        <v>-734539</v>
      </c>
      <c r="L4227" s="45">
        <v>0.1075</v>
      </c>
      <c r="M4227" s="46">
        <f t="shared" si="261"/>
        <v>-78962.942500000005</v>
      </c>
      <c r="N4227" s="47">
        <f t="shared" si="262"/>
        <v>-1836.5788636363723</v>
      </c>
      <c r="O4227" s="48">
        <f t="shared" si="263"/>
        <v>-1983.5051727272821</v>
      </c>
      <c r="P4227" s="49"/>
      <c r="Q4227" s="49"/>
      <c r="R4227" s="50"/>
    </row>
    <row r="4228" spans="1:18" x14ac:dyDescent="0.25">
      <c r="A4228" s="51">
        <v>4225</v>
      </c>
      <c r="B4228" s="52"/>
      <c r="C4228" s="38" t="s">
        <v>7666</v>
      </c>
      <c r="D4228" s="39">
        <v>45054</v>
      </c>
      <c r="E4228" s="40" t="s">
        <v>7667</v>
      </c>
      <c r="F4228" s="41">
        <v>-494303</v>
      </c>
      <c r="G4228" s="40" t="s">
        <v>3749</v>
      </c>
      <c r="H4228" s="41">
        <v>-51902</v>
      </c>
      <c r="I4228" s="42">
        <f t="shared" ref="I4228:I4291" si="264">H4228/1.1</f>
        <v>-47183.63636363636</v>
      </c>
      <c r="J4228" s="43">
        <v>45064</v>
      </c>
      <c r="K4228" s="44">
        <v>-449366</v>
      </c>
      <c r="L4228" s="45">
        <v>0.1075</v>
      </c>
      <c r="M4228" s="46">
        <f t="shared" ref="M4228:M4291" si="265">K4228*L4228</f>
        <v>-48306.845000000001</v>
      </c>
      <c r="N4228" s="47">
        <f t="shared" ref="N4228:N4291" si="266">M4228-I4228</f>
        <v>-1123.2086363636408</v>
      </c>
      <c r="O4228" s="48">
        <f t="shared" ref="O4228:O4291" si="267">N4228*1.08</f>
        <v>-1213.0653272727322</v>
      </c>
      <c r="P4228" s="49"/>
      <c r="Q4228" s="49"/>
      <c r="R4228" s="50"/>
    </row>
    <row r="4229" spans="1:18" x14ac:dyDescent="0.25">
      <c r="A4229" s="51">
        <v>4226</v>
      </c>
      <c r="B4229" s="52"/>
      <c r="C4229" s="38" t="s">
        <v>7668</v>
      </c>
      <c r="D4229" s="39">
        <v>45055</v>
      </c>
      <c r="E4229" s="40" t="s">
        <v>7669</v>
      </c>
      <c r="F4229" s="41">
        <v>-941817</v>
      </c>
      <c r="G4229" s="40" t="s">
        <v>3749</v>
      </c>
      <c r="H4229" s="41">
        <v>-98891</v>
      </c>
      <c r="I4229" s="42">
        <f t="shared" si="264"/>
        <v>-89900.909090909088</v>
      </c>
      <c r="J4229" s="43">
        <v>45064</v>
      </c>
      <c r="K4229" s="44">
        <v>-856197</v>
      </c>
      <c r="L4229" s="45">
        <v>0.1075</v>
      </c>
      <c r="M4229" s="46">
        <f t="shared" si="265"/>
        <v>-92041.177500000005</v>
      </c>
      <c r="N4229" s="47">
        <f t="shared" si="266"/>
        <v>-2140.268409090917</v>
      </c>
      <c r="O4229" s="48">
        <f t="shared" si="267"/>
        <v>-2311.4898818181905</v>
      </c>
      <c r="P4229" s="49"/>
      <c r="Q4229" s="49"/>
      <c r="R4229" s="50"/>
    </row>
    <row r="4230" spans="1:18" x14ac:dyDescent="0.25">
      <c r="A4230" s="51">
        <v>4227</v>
      </c>
      <c r="B4230" s="52"/>
      <c r="C4230" s="38" t="s">
        <v>7670</v>
      </c>
      <c r="D4230" s="39">
        <v>45054</v>
      </c>
      <c r="E4230" s="40" t="s">
        <v>7671</v>
      </c>
      <c r="F4230" s="41">
        <v>-848513</v>
      </c>
      <c r="G4230" s="40" t="s">
        <v>3749</v>
      </c>
      <c r="H4230" s="41">
        <v>-89094</v>
      </c>
      <c r="I4230" s="42">
        <f t="shared" si="264"/>
        <v>-80994.545454545441</v>
      </c>
      <c r="J4230" s="43">
        <v>45064</v>
      </c>
      <c r="K4230" s="44">
        <v>-771375</v>
      </c>
      <c r="L4230" s="45">
        <v>0.1075</v>
      </c>
      <c r="M4230" s="46">
        <f t="shared" si="265"/>
        <v>-82922.8125</v>
      </c>
      <c r="N4230" s="47">
        <f t="shared" si="266"/>
        <v>-1928.2670454545587</v>
      </c>
      <c r="O4230" s="48">
        <f t="shared" si="267"/>
        <v>-2082.5284090909236</v>
      </c>
      <c r="P4230" s="49"/>
      <c r="Q4230" s="49"/>
      <c r="R4230" s="50"/>
    </row>
    <row r="4231" spans="1:18" x14ac:dyDescent="0.25">
      <c r="A4231" s="51">
        <v>4228</v>
      </c>
      <c r="B4231" s="52"/>
      <c r="C4231" s="38" t="s">
        <v>7672</v>
      </c>
      <c r="D4231" s="39">
        <v>45061</v>
      </c>
      <c r="E4231" s="40" t="s">
        <v>7673</v>
      </c>
      <c r="F4231" s="41">
        <v>-408375</v>
      </c>
      <c r="G4231" s="40" t="s">
        <v>3749</v>
      </c>
      <c r="H4231" s="41">
        <v>-42879</v>
      </c>
      <c r="I4231" s="42">
        <f t="shared" si="264"/>
        <v>-38980.909090909088</v>
      </c>
      <c r="J4231" s="43">
        <v>45064</v>
      </c>
      <c r="K4231" s="44">
        <v>-371250</v>
      </c>
      <c r="L4231" s="45">
        <v>0.1075</v>
      </c>
      <c r="M4231" s="46">
        <f t="shared" si="265"/>
        <v>-39909.375</v>
      </c>
      <c r="N4231" s="47">
        <f t="shared" si="266"/>
        <v>-928.46590909091174</v>
      </c>
      <c r="O4231" s="48">
        <f t="shared" si="267"/>
        <v>-1002.7431818181848</v>
      </c>
      <c r="P4231" s="49"/>
      <c r="Q4231" s="49"/>
      <c r="R4231" s="50"/>
    </row>
    <row r="4232" spans="1:18" x14ac:dyDescent="0.25">
      <c r="A4232" s="51">
        <v>4229</v>
      </c>
      <c r="B4232" s="52"/>
      <c r="C4232" s="38" t="s">
        <v>7674</v>
      </c>
      <c r="D4232" s="39">
        <v>45054</v>
      </c>
      <c r="E4232" s="40" t="s">
        <v>7675</v>
      </c>
      <c r="F4232" s="41">
        <v>-381152</v>
      </c>
      <c r="G4232" s="40" t="s">
        <v>3749</v>
      </c>
      <c r="H4232" s="41">
        <v>-40021</v>
      </c>
      <c r="I4232" s="42">
        <f t="shared" si="264"/>
        <v>-36382.727272727272</v>
      </c>
      <c r="J4232" s="43">
        <v>45064</v>
      </c>
      <c r="K4232" s="44">
        <v>-346502</v>
      </c>
      <c r="L4232" s="45">
        <v>0.1075</v>
      </c>
      <c r="M4232" s="46">
        <f t="shared" si="265"/>
        <v>-37248.964999999997</v>
      </c>
      <c r="N4232" s="47">
        <f t="shared" si="266"/>
        <v>-866.23772727272444</v>
      </c>
      <c r="O4232" s="48">
        <f t="shared" si="267"/>
        <v>-935.53674545454248</v>
      </c>
      <c r="P4232" s="49"/>
      <c r="Q4232" s="49"/>
      <c r="R4232" s="50"/>
    </row>
    <row r="4233" spans="1:18" x14ac:dyDescent="0.25">
      <c r="A4233" s="51">
        <v>4230</v>
      </c>
      <c r="B4233" s="52"/>
      <c r="C4233" s="38" t="s">
        <v>7676</v>
      </c>
      <c r="D4233" s="39">
        <v>45054</v>
      </c>
      <c r="E4233" s="40" t="s">
        <v>7677</v>
      </c>
      <c r="F4233" s="41">
        <v>-488649</v>
      </c>
      <c r="G4233" s="40" t="s">
        <v>3749</v>
      </c>
      <c r="H4233" s="41">
        <v>-51308</v>
      </c>
      <c r="I4233" s="42">
        <f t="shared" si="264"/>
        <v>-46643.63636363636</v>
      </c>
      <c r="J4233" s="43">
        <v>45064</v>
      </c>
      <c r="K4233" s="44">
        <v>-444226</v>
      </c>
      <c r="L4233" s="45">
        <v>0.1075</v>
      </c>
      <c r="M4233" s="46">
        <f t="shared" si="265"/>
        <v>-47754.294999999998</v>
      </c>
      <c r="N4233" s="47">
        <f t="shared" si="266"/>
        <v>-1110.6586363636379</v>
      </c>
      <c r="O4233" s="48">
        <f t="shared" si="267"/>
        <v>-1199.511327272729</v>
      </c>
      <c r="P4233" s="49"/>
      <c r="Q4233" s="49"/>
      <c r="R4233" s="50"/>
    </row>
    <row r="4234" spans="1:18" x14ac:dyDescent="0.25">
      <c r="A4234" s="51">
        <v>4231</v>
      </c>
      <c r="B4234" s="52"/>
      <c r="C4234" s="38" t="s">
        <v>7678</v>
      </c>
      <c r="D4234" s="39">
        <v>45057</v>
      </c>
      <c r="E4234" s="40" t="s">
        <v>7679</v>
      </c>
      <c r="F4234" s="41">
        <v>-653370</v>
      </c>
      <c r="G4234" s="40" t="s">
        <v>3749</v>
      </c>
      <c r="H4234" s="41">
        <v>-68604</v>
      </c>
      <c r="I4234" s="42">
        <f t="shared" si="264"/>
        <v>-62367.272727272721</v>
      </c>
      <c r="J4234" s="43">
        <v>45064</v>
      </c>
      <c r="K4234" s="44">
        <v>-593973</v>
      </c>
      <c r="L4234" s="45">
        <v>0.1075</v>
      </c>
      <c r="M4234" s="46">
        <f t="shared" si="265"/>
        <v>-63852.097499999996</v>
      </c>
      <c r="N4234" s="47">
        <f t="shared" si="266"/>
        <v>-1484.8247727272756</v>
      </c>
      <c r="O4234" s="48">
        <f t="shared" si="267"/>
        <v>-1603.6107545454577</v>
      </c>
      <c r="P4234" s="49"/>
      <c r="Q4234" s="49"/>
      <c r="R4234" s="50"/>
    </row>
    <row r="4235" spans="1:18" x14ac:dyDescent="0.25">
      <c r="A4235" s="51">
        <v>4232</v>
      </c>
      <c r="B4235" s="52"/>
      <c r="C4235" s="38" t="s">
        <v>7680</v>
      </c>
      <c r="D4235" s="39">
        <v>45054</v>
      </c>
      <c r="E4235" s="40" t="s">
        <v>7681</v>
      </c>
      <c r="F4235" s="41">
        <v>-1306869</v>
      </c>
      <c r="G4235" s="40" t="s">
        <v>3749</v>
      </c>
      <c r="H4235" s="41">
        <v>-137221</v>
      </c>
      <c r="I4235" s="42">
        <f t="shared" si="264"/>
        <v>-124746.36363636363</v>
      </c>
      <c r="J4235" s="43">
        <v>45064</v>
      </c>
      <c r="K4235" s="44">
        <v>-1188063</v>
      </c>
      <c r="L4235" s="45">
        <v>0.1075</v>
      </c>
      <c r="M4235" s="46">
        <f t="shared" si="265"/>
        <v>-127716.77249999999</v>
      </c>
      <c r="N4235" s="47">
        <f t="shared" si="266"/>
        <v>-2970.4088636363595</v>
      </c>
      <c r="O4235" s="48">
        <f t="shared" si="267"/>
        <v>-3208.0415727272684</v>
      </c>
      <c r="P4235" s="49"/>
      <c r="Q4235" s="49"/>
      <c r="R4235" s="50"/>
    </row>
    <row r="4236" spans="1:18" x14ac:dyDescent="0.25">
      <c r="A4236" s="51">
        <v>4233</v>
      </c>
      <c r="B4236" s="52"/>
      <c r="C4236" s="38" t="s">
        <v>7682</v>
      </c>
      <c r="D4236" s="39">
        <v>45057</v>
      </c>
      <c r="E4236" s="40" t="s">
        <v>7683</v>
      </c>
      <c r="F4236" s="41">
        <v>-1164770</v>
      </c>
      <c r="G4236" s="40" t="s">
        <v>3749</v>
      </c>
      <c r="H4236" s="41">
        <v>-122301</v>
      </c>
      <c r="I4236" s="42">
        <f t="shared" si="264"/>
        <v>-111182.72727272726</v>
      </c>
      <c r="J4236" s="43">
        <v>45064</v>
      </c>
      <c r="K4236" s="44">
        <v>-1058882</v>
      </c>
      <c r="L4236" s="45">
        <v>0.1075</v>
      </c>
      <c r="M4236" s="46">
        <f t="shared" si="265"/>
        <v>-113829.815</v>
      </c>
      <c r="N4236" s="47">
        <f t="shared" si="266"/>
        <v>-2647.0877272727375</v>
      </c>
      <c r="O4236" s="48">
        <f t="shared" si="267"/>
        <v>-2858.8547454545569</v>
      </c>
      <c r="P4236" s="49"/>
      <c r="Q4236" s="49"/>
      <c r="R4236" s="50"/>
    </row>
    <row r="4237" spans="1:18" x14ac:dyDescent="0.25">
      <c r="A4237" s="51">
        <v>4234</v>
      </c>
      <c r="B4237" s="52"/>
      <c r="C4237" s="38" t="s">
        <v>7684</v>
      </c>
      <c r="D4237" s="39">
        <v>45054</v>
      </c>
      <c r="E4237" s="40" t="s">
        <v>7685</v>
      </c>
      <c r="F4237" s="41">
        <v>-323096</v>
      </c>
      <c r="G4237" s="40" t="s">
        <v>3749</v>
      </c>
      <c r="H4237" s="41">
        <v>-33925</v>
      </c>
      <c r="I4237" s="42">
        <f t="shared" si="264"/>
        <v>-30840.909090909088</v>
      </c>
      <c r="J4237" s="43">
        <v>45064</v>
      </c>
      <c r="K4237" s="44">
        <v>-293724</v>
      </c>
      <c r="L4237" s="45">
        <v>0.1075</v>
      </c>
      <c r="M4237" s="46">
        <f t="shared" si="265"/>
        <v>-31575.329999999998</v>
      </c>
      <c r="N4237" s="47">
        <f t="shared" si="266"/>
        <v>-734.42090909090984</v>
      </c>
      <c r="O4237" s="48">
        <f t="shared" si="267"/>
        <v>-793.17458181818267</v>
      </c>
      <c r="P4237" s="49"/>
      <c r="Q4237" s="49"/>
      <c r="R4237" s="50"/>
    </row>
    <row r="4238" spans="1:18" x14ac:dyDescent="0.25">
      <c r="A4238" s="51">
        <v>4235</v>
      </c>
      <c r="B4238" s="53"/>
      <c r="C4238" s="38" t="s">
        <v>7686</v>
      </c>
      <c r="D4238" s="39">
        <v>45057</v>
      </c>
      <c r="E4238" s="40" t="s">
        <v>7687</v>
      </c>
      <c r="F4238" s="41">
        <v>-653370</v>
      </c>
      <c r="G4238" s="40" t="s">
        <v>3749</v>
      </c>
      <c r="H4238" s="41">
        <v>-68604</v>
      </c>
      <c r="I4238" s="42">
        <f t="shared" si="264"/>
        <v>-62367.272727272721</v>
      </c>
      <c r="J4238" s="43">
        <v>45064</v>
      </c>
      <c r="K4238" s="44">
        <v>-593973</v>
      </c>
      <c r="L4238" s="45">
        <v>0.1075</v>
      </c>
      <c r="M4238" s="46">
        <f t="shared" si="265"/>
        <v>-63852.097499999996</v>
      </c>
      <c r="N4238" s="47">
        <f t="shared" si="266"/>
        <v>-1484.8247727272756</v>
      </c>
      <c r="O4238" s="48">
        <f t="shared" si="267"/>
        <v>-1603.6107545454577</v>
      </c>
      <c r="P4238" s="49"/>
      <c r="Q4238" s="49"/>
      <c r="R4238" s="50"/>
    </row>
    <row r="4239" spans="1:18" ht="39.6" customHeight="1" x14ac:dyDescent="0.25">
      <c r="A4239" s="51">
        <v>4236</v>
      </c>
      <c r="B4239" s="37" t="s">
        <v>7688</v>
      </c>
      <c r="C4239" s="38" t="s">
        <v>7689</v>
      </c>
      <c r="D4239" s="39">
        <v>45035</v>
      </c>
      <c r="E4239" s="40" t="s">
        <v>4682</v>
      </c>
      <c r="F4239" s="41">
        <v>1576447</v>
      </c>
      <c r="G4239" s="40" t="s">
        <v>3749</v>
      </c>
      <c r="H4239" s="41">
        <v>165527</v>
      </c>
      <c r="I4239" s="42">
        <f t="shared" si="264"/>
        <v>150479.09090909088</v>
      </c>
      <c r="J4239" s="43">
        <v>45064</v>
      </c>
      <c r="K4239" s="44">
        <v>1433134</v>
      </c>
      <c r="L4239" s="45">
        <v>0.1075</v>
      </c>
      <c r="M4239" s="46">
        <f t="shared" si="265"/>
        <v>154061.905</v>
      </c>
      <c r="N4239" s="47">
        <f t="shared" si="266"/>
        <v>3582.8140909091162</v>
      </c>
      <c r="O4239" s="48">
        <f t="shared" si="267"/>
        <v>3869.4392181818457</v>
      </c>
      <c r="P4239" s="49"/>
      <c r="Q4239" s="49"/>
      <c r="R4239" s="50"/>
    </row>
    <row r="4240" spans="1:18" x14ac:dyDescent="0.25">
      <c r="A4240" s="51">
        <v>4237</v>
      </c>
      <c r="B4240" s="53"/>
      <c r="C4240" s="38" t="s">
        <v>7690</v>
      </c>
      <c r="D4240" s="39">
        <v>45021</v>
      </c>
      <c r="E4240" s="40" t="s">
        <v>4682</v>
      </c>
      <c r="F4240" s="41">
        <v>1008984</v>
      </c>
      <c r="G4240" s="40" t="s">
        <v>3749</v>
      </c>
      <c r="H4240" s="41">
        <v>105943</v>
      </c>
      <c r="I4240" s="42">
        <f t="shared" si="264"/>
        <v>96311.818181818177</v>
      </c>
      <c r="J4240" s="43">
        <v>45064</v>
      </c>
      <c r="K4240" s="44">
        <v>917258</v>
      </c>
      <c r="L4240" s="45">
        <v>0.1075</v>
      </c>
      <c r="M4240" s="46">
        <f t="shared" si="265"/>
        <v>98605.235000000001</v>
      </c>
      <c r="N4240" s="47">
        <f t="shared" si="266"/>
        <v>2293.4168181818241</v>
      </c>
      <c r="O4240" s="48">
        <f t="shared" si="267"/>
        <v>2476.8901636363703</v>
      </c>
      <c r="P4240" s="49"/>
      <c r="Q4240" s="49"/>
      <c r="R4240" s="50"/>
    </row>
    <row r="4241" spans="1:18" x14ac:dyDescent="0.25">
      <c r="A4241" s="51">
        <v>4238</v>
      </c>
      <c r="B4241" s="37" t="s">
        <v>7691</v>
      </c>
      <c r="C4241" s="38" t="s">
        <v>7692</v>
      </c>
      <c r="D4241" s="39">
        <v>45061</v>
      </c>
      <c r="E4241" s="40" t="s">
        <v>28</v>
      </c>
      <c r="F4241" s="41">
        <v>1694561</v>
      </c>
      <c r="G4241" s="40" t="s">
        <v>3749</v>
      </c>
      <c r="H4241" s="41">
        <v>177929</v>
      </c>
      <c r="I4241" s="42">
        <f t="shared" si="264"/>
        <v>161753.63636363635</v>
      </c>
      <c r="J4241" s="43">
        <v>45096</v>
      </c>
      <c r="K4241" s="44">
        <v>1540510</v>
      </c>
      <c r="L4241" s="45">
        <v>0.1075</v>
      </c>
      <c r="M4241" s="46">
        <f t="shared" si="265"/>
        <v>165604.82500000001</v>
      </c>
      <c r="N4241" s="47">
        <f t="shared" si="266"/>
        <v>3851.1886363636586</v>
      </c>
      <c r="O4241" s="48">
        <f t="shared" si="267"/>
        <v>4159.283727272752</v>
      </c>
      <c r="P4241" s="49"/>
      <c r="Q4241" s="49"/>
      <c r="R4241" s="50"/>
    </row>
    <row r="4242" spans="1:18" x14ac:dyDescent="0.25">
      <c r="A4242" s="51">
        <v>4239</v>
      </c>
      <c r="B4242" s="52"/>
      <c r="C4242" s="38" t="s">
        <v>7693</v>
      </c>
      <c r="D4242" s="39">
        <v>45075</v>
      </c>
      <c r="E4242" s="40" t="s">
        <v>28</v>
      </c>
      <c r="F4242" s="41">
        <v>2837120</v>
      </c>
      <c r="G4242" s="40" t="s">
        <v>3749</v>
      </c>
      <c r="H4242" s="41">
        <v>297898</v>
      </c>
      <c r="I4242" s="42">
        <f t="shared" si="264"/>
        <v>270816.36363636359</v>
      </c>
      <c r="J4242" s="43">
        <v>45096</v>
      </c>
      <c r="K4242" s="44">
        <v>2579200</v>
      </c>
      <c r="L4242" s="45">
        <v>0.1075</v>
      </c>
      <c r="M4242" s="46">
        <f t="shared" si="265"/>
        <v>277264</v>
      </c>
      <c r="N4242" s="47">
        <f t="shared" si="266"/>
        <v>6447.6363636364113</v>
      </c>
      <c r="O4242" s="48">
        <f t="shared" si="267"/>
        <v>6963.4472727273251</v>
      </c>
      <c r="P4242" s="49"/>
      <c r="Q4242" s="49"/>
      <c r="R4242" s="50"/>
    </row>
    <row r="4243" spans="1:18" x14ac:dyDescent="0.25">
      <c r="A4243" s="51">
        <v>4240</v>
      </c>
      <c r="B4243" s="52"/>
      <c r="C4243" s="38" t="s">
        <v>7694</v>
      </c>
      <c r="D4243" s="39">
        <v>45068</v>
      </c>
      <c r="E4243" s="40" t="s">
        <v>28</v>
      </c>
      <c r="F4243" s="41">
        <v>2029379</v>
      </c>
      <c r="G4243" s="40" t="s">
        <v>3749</v>
      </c>
      <c r="H4243" s="41">
        <v>213085</v>
      </c>
      <c r="I4243" s="42">
        <f t="shared" si="264"/>
        <v>193713.63636363635</v>
      </c>
      <c r="J4243" s="43">
        <v>45096</v>
      </c>
      <c r="K4243" s="44">
        <v>1844890</v>
      </c>
      <c r="L4243" s="45">
        <v>0.1075</v>
      </c>
      <c r="M4243" s="46">
        <f t="shared" si="265"/>
        <v>198325.67499999999</v>
      </c>
      <c r="N4243" s="47">
        <f t="shared" si="266"/>
        <v>4612.0386363636353</v>
      </c>
      <c r="O4243" s="48">
        <f t="shared" si="267"/>
        <v>4981.0017272727264</v>
      </c>
      <c r="P4243" s="49"/>
      <c r="Q4243" s="49"/>
      <c r="R4243" s="50"/>
    </row>
    <row r="4244" spans="1:18" x14ac:dyDescent="0.25">
      <c r="A4244" s="51">
        <v>4241</v>
      </c>
      <c r="B4244" s="52"/>
      <c r="C4244" s="38" t="s">
        <v>7695</v>
      </c>
      <c r="D4244" s="39">
        <v>45054</v>
      </c>
      <c r="E4244" s="40" t="s">
        <v>28</v>
      </c>
      <c r="F4244" s="41">
        <v>1785047</v>
      </c>
      <c r="G4244" s="40" t="s">
        <v>3749</v>
      </c>
      <c r="H4244" s="41">
        <v>187430</v>
      </c>
      <c r="I4244" s="42">
        <f t="shared" si="264"/>
        <v>170390.90909090909</v>
      </c>
      <c r="J4244" s="43">
        <v>45096</v>
      </c>
      <c r="K4244" s="44">
        <v>1622770</v>
      </c>
      <c r="L4244" s="45">
        <v>0.1075</v>
      </c>
      <c r="M4244" s="46">
        <f t="shared" si="265"/>
        <v>174447.77499999999</v>
      </c>
      <c r="N4244" s="47">
        <f t="shared" si="266"/>
        <v>4056.8659090909059</v>
      </c>
      <c r="O4244" s="48">
        <f t="shared" si="267"/>
        <v>4381.415181818179</v>
      </c>
      <c r="P4244" s="49"/>
      <c r="Q4244" s="49"/>
      <c r="R4244" s="50"/>
    </row>
    <row r="4245" spans="1:18" x14ac:dyDescent="0.25">
      <c r="A4245" s="51">
        <v>4242</v>
      </c>
      <c r="B4245" s="53"/>
      <c r="C4245" s="38" t="s">
        <v>7696</v>
      </c>
      <c r="D4245" s="39">
        <v>45050</v>
      </c>
      <c r="E4245" s="40" t="s">
        <v>28</v>
      </c>
      <c r="F4245" s="41">
        <v>2592788</v>
      </c>
      <c r="G4245" s="40" t="s">
        <v>3749</v>
      </c>
      <c r="H4245" s="41">
        <v>272243</v>
      </c>
      <c r="I4245" s="42">
        <f t="shared" si="264"/>
        <v>247493.63636363635</v>
      </c>
      <c r="J4245" s="43">
        <v>45096</v>
      </c>
      <c r="K4245" s="44">
        <v>2357080</v>
      </c>
      <c r="L4245" s="45">
        <v>0.1075</v>
      </c>
      <c r="M4245" s="46">
        <f t="shared" si="265"/>
        <v>253386.1</v>
      </c>
      <c r="N4245" s="47">
        <f t="shared" si="266"/>
        <v>5892.4636363636528</v>
      </c>
      <c r="O4245" s="48">
        <f t="shared" si="267"/>
        <v>6363.8607272727459</v>
      </c>
      <c r="P4245" s="49"/>
      <c r="Q4245" s="49"/>
      <c r="R4245" s="50"/>
    </row>
    <row r="4246" spans="1:18" x14ac:dyDescent="0.25">
      <c r="A4246" s="51">
        <v>4243</v>
      </c>
      <c r="B4246" s="54" t="s">
        <v>7697</v>
      </c>
      <c r="C4246" s="38">
        <v>693</v>
      </c>
      <c r="D4246" s="39">
        <v>45054</v>
      </c>
      <c r="E4246" s="40" t="s">
        <v>7698</v>
      </c>
      <c r="F4246" s="41">
        <v>-152931</v>
      </c>
      <c r="G4246" s="40" t="s">
        <v>3749</v>
      </c>
      <c r="H4246" s="41">
        <v>-16058</v>
      </c>
      <c r="I4246" s="42">
        <f t="shared" si="264"/>
        <v>-14598.181818181816</v>
      </c>
      <c r="J4246" s="43">
        <v>45096</v>
      </c>
      <c r="K4246" s="44">
        <v>-139028</v>
      </c>
      <c r="L4246" s="45">
        <v>0.1075</v>
      </c>
      <c r="M4246" s="46">
        <f t="shared" si="265"/>
        <v>-14945.51</v>
      </c>
      <c r="N4246" s="47">
        <f t="shared" si="266"/>
        <v>-347.32818181818402</v>
      </c>
      <c r="O4246" s="48">
        <f t="shared" si="267"/>
        <v>-375.11443636363879</v>
      </c>
      <c r="P4246" s="49"/>
      <c r="Q4246" s="49"/>
      <c r="R4246" s="50"/>
    </row>
    <row r="4247" spans="1:18" x14ac:dyDescent="0.25">
      <c r="A4247" s="51">
        <v>4244</v>
      </c>
      <c r="B4247" s="37" t="s">
        <v>7699</v>
      </c>
      <c r="C4247" s="38" t="s">
        <v>7700</v>
      </c>
      <c r="D4247" s="39">
        <v>45070</v>
      </c>
      <c r="E4247" s="40" t="s">
        <v>28</v>
      </c>
      <c r="F4247" s="41">
        <v>2719277</v>
      </c>
      <c r="G4247" s="40" t="s">
        <v>3749</v>
      </c>
      <c r="H4247" s="41">
        <v>285524</v>
      </c>
      <c r="I4247" s="42">
        <f t="shared" si="264"/>
        <v>259567.27272727271</v>
      </c>
      <c r="J4247" s="43">
        <v>45096</v>
      </c>
      <c r="K4247" s="44">
        <v>2472070</v>
      </c>
      <c r="L4247" s="45">
        <v>0.1075</v>
      </c>
      <c r="M4247" s="46">
        <f t="shared" si="265"/>
        <v>265747.52500000002</v>
      </c>
      <c r="N4247" s="47">
        <f t="shared" si="266"/>
        <v>6180.2522727273172</v>
      </c>
      <c r="O4247" s="48">
        <f t="shared" si="267"/>
        <v>6674.6724545455027</v>
      </c>
      <c r="P4247" s="49"/>
      <c r="Q4247" s="49"/>
      <c r="R4247" s="50"/>
    </row>
    <row r="4248" spans="1:18" x14ac:dyDescent="0.25">
      <c r="A4248" s="51">
        <v>4245</v>
      </c>
      <c r="B4248" s="53"/>
      <c r="C4248" s="38" t="s">
        <v>7701</v>
      </c>
      <c r="D4248" s="39">
        <v>45056</v>
      </c>
      <c r="E4248" s="40" t="s">
        <v>33</v>
      </c>
      <c r="F4248" s="41">
        <v>930864</v>
      </c>
      <c r="G4248" s="40" t="s">
        <v>3749</v>
      </c>
      <c r="H4248" s="41">
        <v>97741</v>
      </c>
      <c r="I4248" s="42">
        <f t="shared" si="264"/>
        <v>88855.454545454544</v>
      </c>
      <c r="J4248" s="43">
        <v>45096</v>
      </c>
      <c r="K4248" s="44">
        <v>846240</v>
      </c>
      <c r="L4248" s="45">
        <v>0.1075</v>
      </c>
      <c r="M4248" s="46">
        <f t="shared" si="265"/>
        <v>90970.8</v>
      </c>
      <c r="N4248" s="47">
        <f t="shared" si="266"/>
        <v>2115.3454545454588</v>
      </c>
      <c r="O4248" s="48">
        <f t="shared" si="267"/>
        <v>2284.5730909090958</v>
      </c>
      <c r="P4248" s="49"/>
      <c r="Q4248" s="49"/>
      <c r="R4248" s="50"/>
    </row>
    <row r="4249" spans="1:18" x14ac:dyDescent="0.25">
      <c r="A4249" s="51">
        <v>4246</v>
      </c>
      <c r="B4249" s="37" t="s">
        <v>7702</v>
      </c>
      <c r="C4249" s="38" t="s">
        <v>7703</v>
      </c>
      <c r="D4249" s="39">
        <v>45076</v>
      </c>
      <c r="E4249" s="40" t="s">
        <v>28</v>
      </c>
      <c r="F4249" s="41">
        <v>610819</v>
      </c>
      <c r="G4249" s="40" t="s">
        <v>3749</v>
      </c>
      <c r="H4249" s="41">
        <v>64136</v>
      </c>
      <c r="I4249" s="42">
        <f t="shared" si="264"/>
        <v>58305.454545454544</v>
      </c>
      <c r="J4249" s="43">
        <v>45096</v>
      </c>
      <c r="K4249" s="44">
        <v>555290</v>
      </c>
      <c r="L4249" s="45">
        <v>0.1075</v>
      </c>
      <c r="M4249" s="46">
        <f t="shared" si="265"/>
        <v>59693.674999999996</v>
      </c>
      <c r="N4249" s="47">
        <f t="shared" si="266"/>
        <v>1388.2204545454515</v>
      </c>
      <c r="O4249" s="48">
        <f t="shared" si="267"/>
        <v>1499.2780909090877</v>
      </c>
      <c r="P4249" s="49"/>
      <c r="Q4249" s="49"/>
      <c r="R4249" s="50"/>
    </row>
    <row r="4250" spans="1:18" x14ac:dyDescent="0.25">
      <c r="A4250" s="51">
        <v>4247</v>
      </c>
      <c r="B4250" s="52"/>
      <c r="C4250" s="38" t="s">
        <v>7704</v>
      </c>
      <c r="D4250" s="39">
        <v>45076</v>
      </c>
      <c r="E4250" s="40" t="s">
        <v>28</v>
      </c>
      <c r="F4250" s="41">
        <v>8845694</v>
      </c>
      <c r="G4250" s="40" t="s">
        <v>3749</v>
      </c>
      <c r="H4250" s="41">
        <v>928798</v>
      </c>
      <c r="I4250" s="42">
        <f t="shared" si="264"/>
        <v>844361.81818181812</v>
      </c>
      <c r="J4250" s="43">
        <v>45096</v>
      </c>
      <c r="K4250" s="44">
        <v>8041540</v>
      </c>
      <c r="L4250" s="45">
        <v>0.1075</v>
      </c>
      <c r="M4250" s="46">
        <f t="shared" si="265"/>
        <v>864465.54999999993</v>
      </c>
      <c r="N4250" s="47">
        <f t="shared" si="266"/>
        <v>20103.731818181812</v>
      </c>
      <c r="O4250" s="48">
        <f t="shared" si="267"/>
        <v>21712.030363636357</v>
      </c>
      <c r="P4250" s="49"/>
      <c r="Q4250" s="49"/>
      <c r="R4250" s="50"/>
    </row>
    <row r="4251" spans="1:18" x14ac:dyDescent="0.25">
      <c r="A4251" s="51">
        <v>4248</v>
      </c>
      <c r="B4251" s="52"/>
      <c r="C4251" s="38" t="s">
        <v>7705</v>
      </c>
      <c r="D4251" s="39">
        <v>45055</v>
      </c>
      <c r="E4251" s="40" t="s">
        <v>28</v>
      </c>
      <c r="F4251" s="41">
        <v>977306</v>
      </c>
      <c r="G4251" s="40" t="s">
        <v>3749</v>
      </c>
      <c r="H4251" s="41">
        <v>102617</v>
      </c>
      <c r="I4251" s="42">
        <f t="shared" si="264"/>
        <v>93288.181818181809</v>
      </c>
      <c r="J4251" s="43">
        <v>45096</v>
      </c>
      <c r="K4251" s="44">
        <v>888460</v>
      </c>
      <c r="L4251" s="45">
        <v>0.1075</v>
      </c>
      <c r="M4251" s="46">
        <f t="shared" si="265"/>
        <v>95509.45</v>
      </c>
      <c r="N4251" s="47">
        <f t="shared" si="266"/>
        <v>2221.2681818181882</v>
      </c>
      <c r="O4251" s="48">
        <f t="shared" si="267"/>
        <v>2398.9696363636435</v>
      </c>
      <c r="P4251" s="49"/>
      <c r="Q4251" s="49"/>
      <c r="R4251" s="50"/>
    </row>
    <row r="4252" spans="1:18" x14ac:dyDescent="0.25">
      <c r="A4252" s="51">
        <v>4249</v>
      </c>
      <c r="B4252" s="52"/>
      <c r="C4252" s="38" t="s">
        <v>7706</v>
      </c>
      <c r="D4252" s="39">
        <v>45069</v>
      </c>
      <c r="E4252" s="40" t="s">
        <v>33</v>
      </c>
      <c r="F4252" s="41">
        <v>1058734</v>
      </c>
      <c r="G4252" s="40" t="s">
        <v>3749</v>
      </c>
      <c r="H4252" s="41">
        <v>111167</v>
      </c>
      <c r="I4252" s="42">
        <f t="shared" si="264"/>
        <v>101060.90909090909</v>
      </c>
      <c r="J4252" s="43">
        <v>45096</v>
      </c>
      <c r="K4252" s="44">
        <v>962485</v>
      </c>
      <c r="L4252" s="45">
        <v>0.1075</v>
      </c>
      <c r="M4252" s="46">
        <f t="shared" si="265"/>
        <v>103467.1375</v>
      </c>
      <c r="N4252" s="47">
        <f t="shared" si="266"/>
        <v>2406.2284090909088</v>
      </c>
      <c r="O4252" s="48">
        <f t="shared" si="267"/>
        <v>2598.7266818181815</v>
      </c>
      <c r="P4252" s="49"/>
      <c r="Q4252" s="49"/>
      <c r="R4252" s="50"/>
    </row>
    <row r="4253" spans="1:18" x14ac:dyDescent="0.25">
      <c r="A4253" s="51">
        <v>4250</v>
      </c>
      <c r="B4253" s="52"/>
      <c r="C4253" s="38" t="s">
        <v>7707</v>
      </c>
      <c r="D4253" s="39">
        <v>45048</v>
      </c>
      <c r="E4253" s="40" t="s">
        <v>28</v>
      </c>
      <c r="F4253" s="41">
        <v>6508634</v>
      </c>
      <c r="G4253" s="40" t="s">
        <v>3749</v>
      </c>
      <c r="H4253" s="41">
        <v>683407</v>
      </c>
      <c r="I4253" s="42">
        <f t="shared" si="264"/>
        <v>621279.09090909082</v>
      </c>
      <c r="J4253" s="43">
        <v>45096</v>
      </c>
      <c r="K4253" s="44">
        <v>5916940</v>
      </c>
      <c r="L4253" s="45">
        <v>0.1075</v>
      </c>
      <c r="M4253" s="46">
        <f t="shared" si="265"/>
        <v>636071.05000000005</v>
      </c>
      <c r="N4253" s="47">
        <f t="shared" si="266"/>
        <v>14791.959090909222</v>
      </c>
      <c r="O4253" s="48">
        <f t="shared" si="267"/>
        <v>15975.315818181962</v>
      </c>
      <c r="P4253" s="49"/>
      <c r="Q4253" s="49"/>
      <c r="R4253" s="50"/>
    </row>
    <row r="4254" spans="1:18" x14ac:dyDescent="0.25">
      <c r="A4254" s="51">
        <v>4251</v>
      </c>
      <c r="B4254" s="52"/>
      <c r="C4254" s="38" t="s">
        <v>7708</v>
      </c>
      <c r="D4254" s="39">
        <v>45062</v>
      </c>
      <c r="E4254" s="40" t="s">
        <v>28</v>
      </c>
      <c r="F4254" s="41">
        <v>5614730</v>
      </c>
      <c r="G4254" s="40" t="s">
        <v>3749</v>
      </c>
      <c r="H4254" s="41">
        <v>589547</v>
      </c>
      <c r="I4254" s="42">
        <f t="shared" si="264"/>
        <v>535951.81818181812</v>
      </c>
      <c r="J4254" s="43">
        <v>45096</v>
      </c>
      <c r="K4254" s="44">
        <v>5104300</v>
      </c>
      <c r="L4254" s="45">
        <v>0.1075</v>
      </c>
      <c r="M4254" s="46">
        <f t="shared" si="265"/>
        <v>548712.25</v>
      </c>
      <c r="N4254" s="47">
        <f t="shared" si="266"/>
        <v>12760.431818181882</v>
      </c>
      <c r="O4254" s="48">
        <f t="shared" si="267"/>
        <v>13781.266363636432</v>
      </c>
      <c r="P4254" s="49"/>
      <c r="Q4254" s="49"/>
      <c r="R4254" s="50"/>
    </row>
    <row r="4255" spans="1:18" x14ac:dyDescent="0.25">
      <c r="A4255" s="51">
        <v>4252</v>
      </c>
      <c r="B4255" s="53"/>
      <c r="C4255" s="38" t="s">
        <v>7709</v>
      </c>
      <c r="D4255" s="39">
        <v>45069</v>
      </c>
      <c r="E4255" s="40" t="s">
        <v>28</v>
      </c>
      <c r="F4255" s="41">
        <v>5418501</v>
      </c>
      <c r="G4255" s="40" t="s">
        <v>3749</v>
      </c>
      <c r="H4255" s="41">
        <v>568943</v>
      </c>
      <c r="I4255" s="42">
        <f t="shared" si="264"/>
        <v>517220.90909090906</v>
      </c>
      <c r="J4255" s="43">
        <v>45096</v>
      </c>
      <c r="K4255" s="44">
        <v>4925910</v>
      </c>
      <c r="L4255" s="45">
        <v>0.1075</v>
      </c>
      <c r="M4255" s="46">
        <f t="shared" si="265"/>
        <v>529535.32499999995</v>
      </c>
      <c r="N4255" s="47">
        <f t="shared" si="266"/>
        <v>12314.415909090894</v>
      </c>
      <c r="O4255" s="48">
        <f t="shared" si="267"/>
        <v>13299.569181818166</v>
      </c>
      <c r="P4255" s="49"/>
      <c r="Q4255" s="49"/>
      <c r="R4255" s="50"/>
    </row>
    <row r="4256" spans="1:18" x14ac:dyDescent="0.25">
      <c r="A4256" s="51">
        <v>4253</v>
      </c>
      <c r="B4256" s="54" t="s">
        <v>7710</v>
      </c>
      <c r="C4256" s="38">
        <v>702</v>
      </c>
      <c r="D4256" s="39">
        <v>45055</v>
      </c>
      <c r="E4256" s="40" t="s">
        <v>7711</v>
      </c>
      <c r="F4256" s="41">
        <v>-97731</v>
      </c>
      <c r="G4256" s="40" t="s">
        <v>3749</v>
      </c>
      <c r="H4256" s="41">
        <v>-10262</v>
      </c>
      <c r="I4256" s="42">
        <f t="shared" si="264"/>
        <v>-9329.0909090909081</v>
      </c>
      <c r="J4256" s="43">
        <v>45096</v>
      </c>
      <c r="K4256" s="44">
        <v>-88846</v>
      </c>
      <c r="L4256" s="45">
        <v>0.1075</v>
      </c>
      <c r="M4256" s="46">
        <f t="shared" si="265"/>
        <v>-9550.9449999999997</v>
      </c>
      <c r="N4256" s="47">
        <f t="shared" si="266"/>
        <v>-221.85409090909161</v>
      </c>
      <c r="O4256" s="48">
        <f t="shared" si="267"/>
        <v>-239.60241818181896</v>
      </c>
      <c r="P4256" s="49"/>
      <c r="Q4256" s="49"/>
      <c r="R4256" s="50"/>
    </row>
    <row r="4257" spans="1:18" x14ac:dyDescent="0.25">
      <c r="A4257" s="51">
        <v>4254</v>
      </c>
      <c r="B4257" s="37" t="s">
        <v>7712</v>
      </c>
      <c r="C4257" s="38" t="s">
        <v>7713</v>
      </c>
      <c r="D4257" s="39">
        <v>44938</v>
      </c>
      <c r="E4257" s="40" t="s">
        <v>6717</v>
      </c>
      <c r="F4257" s="41">
        <v>868749</v>
      </c>
      <c r="G4257" s="40" t="s">
        <v>3749</v>
      </c>
      <c r="H4257" s="41">
        <v>91218</v>
      </c>
      <c r="I4257" s="42">
        <f t="shared" si="264"/>
        <v>82925.454545454544</v>
      </c>
      <c r="J4257" s="43">
        <v>45096</v>
      </c>
      <c r="K4257" s="44">
        <v>789772</v>
      </c>
      <c r="L4257" s="45">
        <v>0.1075</v>
      </c>
      <c r="M4257" s="46">
        <f t="shared" si="265"/>
        <v>84900.49</v>
      </c>
      <c r="N4257" s="47">
        <f t="shared" si="266"/>
        <v>1975.0354545454611</v>
      </c>
      <c r="O4257" s="48">
        <f t="shared" si="267"/>
        <v>2133.0382909090981</v>
      </c>
      <c r="P4257" s="49"/>
      <c r="Q4257" s="49"/>
      <c r="R4257" s="50"/>
    </row>
    <row r="4258" spans="1:18" x14ac:dyDescent="0.25">
      <c r="A4258" s="51">
        <v>4255</v>
      </c>
      <c r="B4258" s="53"/>
      <c r="C4258" s="38" t="s">
        <v>7714</v>
      </c>
      <c r="D4258" s="39">
        <v>44931</v>
      </c>
      <c r="E4258" s="40" t="s">
        <v>6717</v>
      </c>
      <c r="F4258" s="41">
        <v>807741</v>
      </c>
      <c r="G4258" s="40" t="s">
        <v>3749</v>
      </c>
      <c r="H4258" s="41">
        <v>84813</v>
      </c>
      <c r="I4258" s="42">
        <f t="shared" si="264"/>
        <v>77102.727272727265</v>
      </c>
      <c r="J4258" s="43">
        <v>45096</v>
      </c>
      <c r="K4258" s="44">
        <v>734310</v>
      </c>
      <c r="L4258" s="45">
        <v>0.1075</v>
      </c>
      <c r="M4258" s="46">
        <f t="shared" si="265"/>
        <v>78938.324999999997</v>
      </c>
      <c r="N4258" s="47">
        <f t="shared" si="266"/>
        <v>1835.5977272727323</v>
      </c>
      <c r="O4258" s="48">
        <f t="shared" si="267"/>
        <v>1982.4455454545509</v>
      </c>
      <c r="P4258" s="49"/>
      <c r="Q4258" s="49"/>
      <c r="R4258" s="50"/>
    </row>
    <row r="4259" spans="1:18" x14ac:dyDescent="0.25">
      <c r="A4259" s="51">
        <v>4256</v>
      </c>
      <c r="B4259" s="54" t="s">
        <v>7715</v>
      </c>
      <c r="C4259" s="38" t="s">
        <v>7716</v>
      </c>
      <c r="D4259" s="39">
        <v>44970</v>
      </c>
      <c r="E4259" s="40" t="s">
        <v>4682</v>
      </c>
      <c r="F4259" s="41">
        <v>1061526</v>
      </c>
      <c r="G4259" s="40" t="s">
        <v>3749</v>
      </c>
      <c r="H4259" s="41">
        <v>111460</v>
      </c>
      <c r="I4259" s="42">
        <f t="shared" si="264"/>
        <v>101327.27272727272</v>
      </c>
      <c r="J4259" s="43">
        <v>45096</v>
      </c>
      <c r="K4259" s="44">
        <v>965024</v>
      </c>
      <c r="L4259" s="45">
        <v>0.1075</v>
      </c>
      <c r="M4259" s="46">
        <f t="shared" si="265"/>
        <v>103740.08</v>
      </c>
      <c r="N4259" s="47">
        <f t="shared" si="266"/>
        <v>2412.8072727272811</v>
      </c>
      <c r="O4259" s="48">
        <f t="shared" si="267"/>
        <v>2605.8318545454636</v>
      </c>
      <c r="P4259" s="49"/>
      <c r="Q4259" s="49"/>
      <c r="R4259" s="50"/>
    </row>
    <row r="4260" spans="1:18" x14ac:dyDescent="0.25">
      <c r="A4260" s="51">
        <v>4257</v>
      </c>
      <c r="B4260" s="54" t="s">
        <v>7717</v>
      </c>
      <c r="C4260" s="38" t="s">
        <v>7718</v>
      </c>
      <c r="D4260" s="39">
        <v>44992</v>
      </c>
      <c r="E4260" s="40" t="s">
        <v>1509</v>
      </c>
      <c r="F4260" s="41">
        <v>851136</v>
      </c>
      <c r="G4260" s="40" t="s">
        <v>3749</v>
      </c>
      <c r="H4260" s="41">
        <v>89369</v>
      </c>
      <c r="I4260" s="42">
        <f t="shared" si="264"/>
        <v>81244.545454545441</v>
      </c>
      <c r="J4260" s="43">
        <v>45096</v>
      </c>
      <c r="K4260" s="44">
        <v>773760</v>
      </c>
      <c r="L4260" s="45">
        <v>0.1075</v>
      </c>
      <c r="M4260" s="46">
        <f t="shared" si="265"/>
        <v>83179.199999999997</v>
      </c>
      <c r="N4260" s="47">
        <f t="shared" si="266"/>
        <v>1934.6545454545558</v>
      </c>
      <c r="O4260" s="48">
        <f t="shared" si="267"/>
        <v>2089.4269090909202</v>
      </c>
      <c r="P4260" s="49"/>
      <c r="Q4260" s="49"/>
      <c r="R4260" s="50"/>
    </row>
    <row r="4261" spans="1:18" ht="26.45" customHeight="1" x14ac:dyDescent="0.25">
      <c r="A4261" s="51">
        <v>4258</v>
      </c>
      <c r="B4261" s="37" t="s">
        <v>7719</v>
      </c>
      <c r="C4261" s="38" t="s">
        <v>7720</v>
      </c>
      <c r="D4261" s="39">
        <v>44996</v>
      </c>
      <c r="E4261" s="55"/>
      <c r="F4261" s="41">
        <v>374347</v>
      </c>
      <c r="G4261" s="40" t="s">
        <v>3749</v>
      </c>
      <c r="H4261" s="41">
        <v>39306</v>
      </c>
      <c r="I4261" s="42">
        <f t="shared" si="264"/>
        <v>35732.727272727272</v>
      </c>
      <c r="J4261" s="43">
        <v>45096</v>
      </c>
      <c r="K4261" s="44">
        <v>340315</v>
      </c>
      <c r="L4261" s="45">
        <v>0.1075</v>
      </c>
      <c r="M4261" s="46">
        <f t="shared" si="265"/>
        <v>36583.862500000003</v>
      </c>
      <c r="N4261" s="47">
        <f t="shared" si="266"/>
        <v>851.13522727273084</v>
      </c>
      <c r="O4261" s="48">
        <f t="shared" si="267"/>
        <v>919.22604545454942</v>
      </c>
      <c r="P4261" s="49"/>
      <c r="Q4261" s="49"/>
      <c r="R4261" s="50"/>
    </row>
    <row r="4262" spans="1:18" x14ac:dyDescent="0.25">
      <c r="A4262" s="51">
        <v>4259</v>
      </c>
      <c r="B4262" s="53"/>
      <c r="C4262" s="38" t="s">
        <v>7721</v>
      </c>
      <c r="D4262" s="39">
        <v>45013</v>
      </c>
      <c r="E4262" s="55"/>
      <c r="F4262" s="41">
        <v>1741577</v>
      </c>
      <c r="G4262" s="40" t="s">
        <v>3749</v>
      </c>
      <c r="H4262" s="41">
        <v>182866</v>
      </c>
      <c r="I4262" s="42">
        <f t="shared" si="264"/>
        <v>166241.81818181818</v>
      </c>
      <c r="J4262" s="43">
        <v>45096</v>
      </c>
      <c r="K4262" s="44">
        <v>1583252</v>
      </c>
      <c r="L4262" s="45">
        <v>0.1075</v>
      </c>
      <c r="M4262" s="46">
        <f t="shared" si="265"/>
        <v>170199.59</v>
      </c>
      <c r="N4262" s="47">
        <f t="shared" si="266"/>
        <v>3957.77181818182</v>
      </c>
      <c r="O4262" s="48">
        <f t="shared" si="267"/>
        <v>4274.3935636363658</v>
      </c>
      <c r="P4262" s="49"/>
      <c r="Q4262" s="49"/>
      <c r="R4262" s="50"/>
    </row>
    <row r="4263" spans="1:18" x14ac:dyDescent="0.25">
      <c r="A4263" s="51">
        <v>4260</v>
      </c>
      <c r="B4263" s="54" t="s">
        <v>7722</v>
      </c>
      <c r="C4263" s="38" t="s">
        <v>7723</v>
      </c>
      <c r="D4263" s="39">
        <v>45002</v>
      </c>
      <c r="E4263" s="40" t="s">
        <v>4731</v>
      </c>
      <c r="F4263" s="41">
        <v>374347</v>
      </c>
      <c r="G4263" s="40" t="s">
        <v>3749</v>
      </c>
      <c r="H4263" s="41">
        <v>39306</v>
      </c>
      <c r="I4263" s="42">
        <f t="shared" si="264"/>
        <v>35732.727272727272</v>
      </c>
      <c r="J4263" s="43">
        <v>45096</v>
      </c>
      <c r="K4263" s="44">
        <v>340315</v>
      </c>
      <c r="L4263" s="45">
        <v>0.1075</v>
      </c>
      <c r="M4263" s="46">
        <f t="shared" si="265"/>
        <v>36583.862500000003</v>
      </c>
      <c r="N4263" s="47">
        <f t="shared" si="266"/>
        <v>851.13522727273084</v>
      </c>
      <c r="O4263" s="48">
        <f t="shared" si="267"/>
        <v>919.22604545454942</v>
      </c>
      <c r="P4263" s="49"/>
      <c r="Q4263" s="49"/>
      <c r="R4263" s="50"/>
    </row>
    <row r="4264" spans="1:18" x14ac:dyDescent="0.25">
      <c r="A4264" s="51">
        <v>4261</v>
      </c>
      <c r="B4264" s="54" t="s">
        <v>7724</v>
      </c>
      <c r="C4264" s="38" t="s">
        <v>7725</v>
      </c>
      <c r="D4264" s="39">
        <v>45002</v>
      </c>
      <c r="E4264" s="40" t="s">
        <v>4731</v>
      </c>
      <c r="F4264" s="41">
        <v>374347</v>
      </c>
      <c r="G4264" s="40" t="s">
        <v>3749</v>
      </c>
      <c r="H4264" s="41">
        <v>39306</v>
      </c>
      <c r="I4264" s="42">
        <f t="shared" si="264"/>
        <v>35732.727272727272</v>
      </c>
      <c r="J4264" s="43">
        <v>45096</v>
      </c>
      <c r="K4264" s="44">
        <v>340315</v>
      </c>
      <c r="L4264" s="45">
        <v>0.1075</v>
      </c>
      <c r="M4264" s="46">
        <f t="shared" si="265"/>
        <v>36583.862500000003</v>
      </c>
      <c r="N4264" s="47">
        <f t="shared" si="266"/>
        <v>851.13522727273084</v>
      </c>
      <c r="O4264" s="48">
        <f t="shared" si="267"/>
        <v>919.22604545454942</v>
      </c>
      <c r="P4264" s="49"/>
      <c r="Q4264" s="49"/>
      <c r="R4264" s="50"/>
    </row>
    <row r="4265" spans="1:18" ht="26.45" customHeight="1" x14ac:dyDescent="0.25">
      <c r="A4265" s="51">
        <v>4262</v>
      </c>
      <c r="B4265" s="37" t="s">
        <v>7726</v>
      </c>
      <c r="C4265" s="38" t="s">
        <v>7727</v>
      </c>
      <c r="D4265" s="39">
        <v>45040</v>
      </c>
      <c r="E4265" s="40" t="s">
        <v>4682</v>
      </c>
      <c r="F4265" s="41">
        <v>764654</v>
      </c>
      <c r="G4265" s="40" t="s">
        <v>3749</v>
      </c>
      <c r="H4265" s="41">
        <v>80289</v>
      </c>
      <c r="I4265" s="42">
        <f t="shared" si="264"/>
        <v>72990</v>
      </c>
      <c r="J4265" s="43">
        <v>45096</v>
      </c>
      <c r="K4265" s="44">
        <v>695140</v>
      </c>
      <c r="L4265" s="45">
        <v>0.1075</v>
      </c>
      <c r="M4265" s="46">
        <f t="shared" si="265"/>
        <v>74727.55</v>
      </c>
      <c r="N4265" s="47">
        <f t="shared" si="266"/>
        <v>1737.5500000000029</v>
      </c>
      <c r="O4265" s="48">
        <f t="shared" si="267"/>
        <v>1876.5540000000033</v>
      </c>
      <c r="P4265" s="49"/>
      <c r="Q4265" s="49"/>
      <c r="R4265" s="50"/>
    </row>
    <row r="4266" spans="1:18" x14ac:dyDescent="0.25">
      <c r="A4266" s="51">
        <v>4263</v>
      </c>
      <c r="B4266" s="53"/>
      <c r="C4266" s="38" t="s">
        <v>7728</v>
      </c>
      <c r="D4266" s="39">
        <v>45041</v>
      </c>
      <c r="E4266" s="40" t="s">
        <v>5547</v>
      </c>
      <c r="F4266" s="41">
        <v>934820</v>
      </c>
      <c r="G4266" s="40" t="s">
        <v>3749</v>
      </c>
      <c r="H4266" s="41">
        <v>98156</v>
      </c>
      <c r="I4266" s="42">
        <f t="shared" si="264"/>
        <v>89232.727272727265</v>
      </c>
      <c r="J4266" s="43">
        <v>45096</v>
      </c>
      <c r="K4266" s="44">
        <v>849836</v>
      </c>
      <c r="L4266" s="45">
        <v>0.1075</v>
      </c>
      <c r="M4266" s="46">
        <f t="shared" si="265"/>
        <v>91357.37</v>
      </c>
      <c r="N4266" s="47">
        <f t="shared" si="266"/>
        <v>2124.6427272727306</v>
      </c>
      <c r="O4266" s="48">
        <f t="shared" si="267"/>
        <v>2294.6141454545491</v>
      </c>
      <c r="P4266" s="49"/>
      <c r="Q4266" s="49"/>
      <c r="R4266" s="50"/>
    </row>
    <row r="4267" spans="1:18" ht="26.45" customHeight="1" x14ac:dyDescent="0.25">
      <c r="A4267" s="51">
        <v>4264</v>
      </c>
      <c r="B4267" s="37" t="s">
        <v>7729</v>
      </c>
      <c r="C4267" s="38" t="s">
        <v>7730</v>
      </c>
      <c r="D4267" s="39">
        <v>45040</v>
      </c>
      <c r="E4267" s="40" t="s">
        <v>4718</v>
      </c>
      <c r="F4267" s="41">
        <v>1054072</v>
      </c>
      <c r="G4267" s="40" t="s">
        <v>3749</v>
      </c>
      <c r="H4267" s="41">
        <v>110678</v>
      </c>
      <c r="I4267" s="42">
        <f t="shared" si="264"/>
        <v>100616.36363636363</v>
      </c>
      <c r="J4267" s="43">
        <v>45096</v>
      </c>
      <c r="K4267" s="44">
        <v>958247</v>
      </c>
      <c r="L4267" s="45">
        <v>0.1075</v>
      </c>
      <c r="M4267" s="46">
        <f t="shared" si="265"/>
        <v>103011.55250000001</v>
      </c>
      <c r="N4267" s="47">
        <f t="shared" si="266"/>
        <v>2395.1888636363728</v>
      </c>
      <c r="O4267" s="48">
        <f t="shared" si="267"/>
        <v>2586.8039727272831</v>
      </c>
      <c r="P4267" s="49"/>
      <c r="Q4267" s="49"/>
      <c r="R4267" s="50"/>
    </row>
    <row r="4268" spans="1:18" x14ac:dyDescent="0.25">
      <c r="A4268" s="51">
        <v>4265</v>
      </c>
      <c r="B4268" s="52"/>
      <c r="C4268" s="38" t="s">
        <v>7731</v>
      </c>
      <c r="D4268" s="39">
        <v>45041</v>
      </c>
      <c r="E4268" s="40" t="s">
        <v>4718</v>
      </c>
      <c r="F4268" s="41">
        <v>1143516</v>
      </c>
      <c r="G4268" s="40" t="s">
        <v>3749</v>
      </c>
      <c r="H4268" s="41">
        <v>120069</v>
      </c>
      <c r="I4268" s="42">
        <f t="shared" si="264"/>
        <v>109153.63636363635</v>
      </c>
      <c r="J4268" s="43">
        <v>45096</v>
      </c>
      <c r="K4268" s="44">
        <v>1039560</v>
      </c>
      <c r="L4268" s="45">
        <v>0.1075</v>
      </c>
      <c r="M4268" s="46">
        <f t="shared" si="265"/>
        <v>111752.7</v>
      </c>
      <c r="N4268" s="47">
        <f t="shared" si="266"/>
        <v>2599.063636363644</v>
      </c>
      <c r="O4268" s="48">
        <f t="shared" si="267"/>
        <v>2806.9887272727356</v>
      </c>
      <c r="P4268" s="49"/>
      <c r="Q4268" s="49"/>
      <c r="R4268" s="50"/>
    </row>
    <row r="4269" spans="1:18" x14ac:dyDescent="0.25">
      <c r="A4269" s="51">
        <v>4266</v>
      </c>
      <c r="B4269" s="53"/>
      <c r="C4269" s="38" t="s">
        <v>7732</v>
      </c>
      <c r="D4269" s="39">
        <v>45037</v>
      </c>
      <c r="E4269" s="40" t="s">
        <v>7733</v>
      </c>
      <c r="F4269" s="41">
        <v>620756</v>
      </c>
      <c r="G4269" s="40" t="s">
        <v>3749</v>
      </c>
      <c r="H4269" s="41">
        <v>65179</v>
      </c>
      <c r="I4269" s="42">
        <f t="shared" si="264"/>
        <v>59253.63636363636</v>
      </c>
      <c r="J4269" s="43">
        <v>45096</v>
      </c>
      <c r="K4269" s="44">
        <v>564324</v>
      </c>
      <c r="L4269" s="45">
        <v>0.1075</v>
      </c>
      <c r="M4269" s="46">
        <f t="shared" si="265"/>
        <v>60664.83</v>
      </c>
      <c r="N4269" s="47">
        <f t="shared" si="266"/>
        <v>1411.1936363636414</v>
      </c>
      <c r="O4269" s="48">
        <f t="shared" si="267"/>
        <v>1524.0891272727329</v>
      </c>
      <c r="P4269" s="49"/>
      <c r="Q4269" s="49"/>
      <c r="R4269" s="50"/>
    </row>
    <row r="4270" spans="1:18" ht="26.45" customHeight="1" x14ac:dyDescent="0.25">
      <c r="A4270" s="51">
        <v>4267</v>
      </c>
      <c r="B4270" s="37" t="s">
        <v>7734</v>
      </c>
      <c r="C4270" s="38" t="s">
        <v>7735</v>
      </c>
      <c r="D4270" s="39">
        <v>45043</v>
      </c>
      <c r="E4270" s="40" t="s">
        <v>5547</v>
      </c>
      <c r="F4270" s="41">
        <v>973063</v>
      </c>
      <c r="G4270" s="40" t="s">
        <v>3749</v>
      </c>
      <c r="H4270" s="41">
        <v>102172</v>
      </c>
      <c r="I4270" s="42">
        <f t="shared" si="264"/>
        <v>92883.636363636353</v>
      </c>
      <c r="J4270" s="43">
        <v>45096</v>
      </c>
      <c r="K4270" s="44">
        <v>884603</v>
      </c>
      <c r="L4270" s="45">
        <v>0.1075</v>
      </c>
      <c r="M4270" s="46">
        <f t="shared" si="265"/>
        <v>95094.822499999995</v>
      </c>
      <c r="N4270" s="47">
        <f t="shared" si="266"/>
        <v>2211.1861363636417</v>
      </c>
      <c r="O4270" s="48">
        <f t="shared" si="267"/>
        <v>2388.0810272727331</v>
      </c>
      <c r="P4270" s="49"/>
      <c r="Q4270" s="49"/>
      <c r="R4270" s="50"/>
    </row>
    <row r="4271" spans="1:18" x14ac:dyDescent="0.25">
      <c r="A4271" s="51">
        <v>4268</v>
      </c>
      <c r="B4271" s="53"/>
      <c r="C4271" s="38" t="s">
        <v>7736</v>
      </c>
      <c r="D4271" s="39">
        <v>45044</v>
      </c>
      <c r="E4271" s="40" t="s">
        <v>4685</v>
      </c>
      <c r="F4271" s="41">
        <v>616288</v>
      </c>
      <c r="G4271" s="40" t="s">
        <v>3749</v>
      </c>
      <c r="H4271" s="41">
        <v>64710</v>
      </c>
      <c r="I4271" s="42">
        <f t="shared" si="264"/>
        <v>58827.272727272721</v>
      </c>
      <c r="J4271" s="43">
        <v>45096</v>
      </c>
      <c r="K4271" s="44">
        <v>560262</v>
      </c>
      <c r="L4271" s="45">
        <v>0.1075</v>
      </c>
      <c r="M4271" s="46">
        <f t="shared" si="265"/>
        <v>60228.165000000001</v>
      </c>
      <c r="N4271" s="47">
        <f t="shared" si="266"/>
        <v>1400.8922727272802</v>
      </c>
      <c r="O4271" s="48">
        <f t="shared" si="267"/>
        <v>1512.9636545454628</v>
      </c>
      <c r="P4271" s="49"/>
      <c r="Q4271" s="49"/>
      <c r="R4271" s="50"/>
    </row>
    <row r="4272" spans="1:18" ht="26.45" customHeight="1" x14ac:dyDescent="0.25">
      <c r="A4272" s="51">
        <v>4269</v>
      </c>
      <c r="B4272" s="37" t="s">
        <v>7737</v>
      </c>
      <c r="C4272" s="38" t="s">
        <v>7738</v>
      </c>
      <c r="D4272" s="39">
        <v>45035</v>
      </c>
      <c r="E4272" s="40" t="s">
        <v>4718</v>
      </c>
      <c r="F4272" s="41">
        <v>488653</v>
      </c>
      <c r="G4272" s="40" t="s">
        <v>3749</v>
      </c>
      <c r="H4272" s="41">
        <v>51309</v>
      </c>
      <c r="I4272" s="42">
        <f t="shared" si="264"/>
        <v>46644.545454545449</v>
      </c>
      <c r="J4272" s="43">
        <v>45096</v>
      </c>
      <c r="K4272" s="44">
        <v>444230</v>
      </c>
      <c r="L4272" s="45">
        <v>0.1075</v>
      </c>
      <c r="M4272" s="46">
        <f t="shared" si="265"/>
        <v>47754.724999999999</v>
      </c>
      <c r="N4272" s="47">
        <f t="shared" si="266"/>
        <v>1110.17954545455</v>
      </c>
      <c r="O4272" s="48">
        <f t="shared" si="267"/>
        <v>1198.993909090914</v>
      </c>
      <c r="P4272" s="49"/>
      <c r="Q4272" s="49"/>
      <c r="R4272" s="50"/>
    </row>
    <row r="4273" spans="1:18" x14ac:dyDescent="0.25">
      <c r="A4273" s="51">
        <v>4270</v>
      </c>
      <c r="B4273" s="52"/>
      <c r="C4273" s="38" t="s">
        <v>7739</v>
      </c>
      <c r="D4273" s="39">
        <v>45023</v>
      </c>
      <c r="E4273" s="40" t="s">
        <v>4718</v>
      </c>
      <c r="F4273" s="41">
        <v>1699066</v>
      </c>
      <c r="G4273" s="40" t="s">
        <v>3749</v>
      </c>
      <c r="H4273" s="41">
        <v>178402</v>
      </c>
      <c r="I4273" s="42">
        <f t="shared" si="264"/>
        <v>162183.63636363635</v>
      </c>
      <c r="J4273" s="43">
        <v>45096</v>
      </c>
      <c r="K4273" s="44">
        <v>1544605</v>
      </c>
      <c r="L4273" s="45">
        <v>0.1075</v>
      </c>
      <c r="M4273" s="46">
        <f t="shared" si="265"/>
        <v>166045.03750000001</v>
      </c>
      <c r="N4273" s="47">
        <f t="shared" si="266"/>
        <v>3861.4011363636528</v>
      </c>
      <c r="O4273" s="48">
        <f t="shared" si="267"/>
        <v>4170.3132272727453</v>
      </c>
      <c r="P4273" s="49"/>
      <c r="Q4273" s="49"/>
      <c r="R4273" s="50"/>
    </row>
    <row r="4274" spans="1:18" x14ac:dyDescent="0.25">
      <c r="A4274" s="51">
        <v>4271</v>
      </c>
      <c r="B4274" s="52"/>
      <c r="C4274" s="38" t="s">
        <v>7740</v>
      </c>
      <c r="D4274" s="39">
        <v>45037</v>
      </c>
      <c r="E4274" s="40" t="s">
        <v>4718</v>
      </c>
      <c r="F4274" s="41">
        <v>1494379</v>
      </c>
      <c r="G4274" s="40" t="s">
        <v>3749</v>
      </c>
      <c r="H4274" s="41">
        <v>156910</v>
      </c>
      <c r="I4274" s="42">
        <f t="shared" si="264"/>
        <v>142645.45454545453</v>
      </c>
      <c r="J4274" s="43">
        <v>45096</v>
      </c>
      <c r="K4274" s="44">
        <v>1358526</v>
      </c>
      <c r="L4274" s="45">
        <v>0.1075</v>
      </c>
      <c r="M4274" s="46">
        <f t="shared" si="265"/>
        <v>146041.54499999998</v>
      </c>
      <c r="N4274" s="47">
        <f t="shared" si="266"/>
        <v>3396.0904545454541</v>
      </c>
      <c r="O4274" s="48">
        <f t="shared" si="267"/>
        <v>3667.7776909090908</v>
      </c>
      <c r="P4274" s="49"/>
      <c r="Q4274" s="49"/>
      <c r="R4274" s="50"/>
    </row>
    <row r="4275" spans="1:18" x14ac:dyDescent="0.25">
      <c r="A4275" s="51">
        <v>4272</v>
      </c>
      <c r="B4275" s="52"/>
      <c r="C4275" s="38" t="s">
        <v>7741</v>
      </c>
      <c r="D4275" s="39">
        <v>45040</v>
      </c>
      <c r="E4275" s="40" t="s">
        <v>5547</v>
      </c>
      <c r="F4275" s="41">
        <v>403871</v>
      </c>
      <c r="G4275" s="40" t="s">
        <v>3749</v>
      </c>
      <c r="H4275" s="41">
        <v>42406</v>
      </c>
      <c r="I4275" s="42">
        <f t="shared" si="264"/>
        <v>38550.909090909088</v>
      </c>
      <c r="J4275" s="43">
        <v>45096</v>
      </c>
      <c r="K4275" s="44">
        <v>367155</v>
      </c>
      <c r="L4275" s="45">
        <v>0.1075</v>
      </c>
      <c r="M4275" s="46">
        <f t="shared" si="265"/>
        <v>39469.162499999999</v>
      </c>
      <c r="N4275" s="47">
        <f t="shared" si="266"/>
        <v>918.25340909091028</v>
      </c>
      <c r="O4275" s="48">
        <f t="shared" si="267"/>
        <v>991.7136818181832</v>
      </c>
      <c r="P4275" s="49"/>
      <c r="Q4275" s="49"/>
      <c r="R4275" s="50"/>
    </row>
    <row r="4276" spans="1:18" x14ac:dyDescent="0.25">
      <c r="A4276" s="51">
        <v>4273</v>
      </c>
      <c r="B4276" s="52"/>
      <c r="C4276" s="38" t="s">
        <v>7742</v>
      </c>
      <c r="D4276" s="39">
        <v>45044</v>
      </c>
      <c r="E4276" s="40" t="s">
        <v>4718</v>
      </c>
      <c r="F4276" s="41">
        <v>977306</v>
      </c>
      <c r="G4276" s="40" t="s">
        <v>3749</v>
      </c>
      <c r="H4276" s="41">
        <v>102617</v>
      </c>
      <c r="I4276" s="42">
        <f t="shared" si="264"/>
        <v>93288.181818181809</v>
      </c>
      <c r="J4276" s="43">
        <v>45096</v>
      </c>
      <c r="K4276" s="44">
        <v>888460</v>
      </c>
      <c r="L4276" s="45">
        <v>0.1075</v>
      </c>
      <c r="M4276" s="46">
        <f t="shared" si="265"/>
        <v>95509.45</v>
      </c>
      <c r="N4276" s="47">
        <f t="shared" si="266"/>
        <v>2221.2681818181882</v>
      </c>
      <c r="O4276" s="48">
        <f t="shared" si="267"/>
        <v>2398.9696363636435</v>
      </c>
      <c r="P4276" s="49"/>
      <c r="Q4276" s="49"/>
      <c r="R4276" s="50"/>
    </row>
    <row r="4277" spans="1:18" x14ac:dyDescent="0.25">
      <c r="A4277" s="51">
        <v>4274</v>
      </c>
      <c r="B4277" s="52"/>
      <c r="C4277" s="38" t="s">
        <v>7743</v>
      </c>
      <c r="D4277" s="39">
        <v>45033</v>
      </c>
      <c r="E4277" s="40" t="s">
        <v>4718</v>
      </c>
      <c r="F4277" s="41">
        <v>1494379</v>
      </c>
      <c r="G4277" s="40" t="s">
        <v>3749</v>
      </c>
      <c r="H4277" s="41">
        <v>156910</v>
      </c>
      <c r="I4277" s="42">
        <f t="shared" si="264"/>
        <v>142645.45454545453</v>
      </c>
      <c r="J4277" s="43">
        <v>45096</v>
      </c>
      <c r="K4277" s="44">
        <v>1358526</v>
      </c>
      <c r="L4277" s="45">
        <v>0.1075</v>
      </c>
      <c r="M4277" s="46">
        <f t="shared" si="265"/>
        <v>146041.54499999998</v>
      </c>
      <c r="N4277" s="47">
        <f t="shared" si="266"/>
        <v>3396.0904545454541</v>
      </c>
      <c r="O4277" s="48">
        <f t="shared" si="267"/>
        <v>3667.7776909090908</v>
      </c>
      <c r="P4277" s="49"/>
      <c r="Q4277" s="49"/>
      <c r="R4277" s="50"/>
    </row>
    <row r="4278" spans="1:18" x14ac:dyDescent="0.25">
      <c r="A4278" s="51">
        <v>4275</v>
      </c>
      <c r="B4278" s="53"/>
      <c r="C4278" s="38" t="s">
        <v>7744</v>
      </c>
      <c r="D4278" s="39">
        <v>45044</v>
      </c>
      <c r="E4278" s="40" t="s">
        <v>4731</v>
      </c>
      <c r="F4278" s="41">
        <v>735164</v>
      </c>
      <c r="G4278" s="40" t="s">
        <v>3749</v>
      </c>
      <c r="H4278" s="41">
        <v>77192</v>
      </c>
      <c r="I4278" s="42">
        <f t="shared" si="264"/>
        <v>70174.545454545456</v>
      </c>
      <c r="J4278" s="43">
        <v>45096</v>
      </c>
      <c r="K4278" s="44">
        <v>668331</v>
      </c>
      <c r="L4278" s="45">
        <v>0.1075</v>
      </c>
      <c r="M4278" s="46">
        <f t="shared" si="265"/>
        <v>71845.582500000004</v>
      </c>
      <c r="N4278" s="47">
        <f t="shared" si="266"/>
        <v>1671.0370454545482</v>
      </c>
      <c r="O4278" s="48">
        <f t="shared" si="267"/>
        <v>1804.7200090909121</v>
      </c>
      <c r="P4278" s="49"/>
      <c r="Q4278" s="49"/>
      <c r="R4278" s="50"/>
    </row>
    <row r="4279" spans="1:18" ht="26.45" customHeight="1" x14ac:dyDescent="0.25">
      <c r="A4279" s="51">
        <v>4276</v>
      </c>
      <c r="B4279" s="37" t="s">
        <v>7745</v>
      </c>
      <c r="C4279" s="38" t="s">
        <v>7746</v>
      </c>
      <c r="D4279" s="39">
        <v>45044</v>
      </c>
      <c r="E4279" s="40" t="s">
        <v>5547</v>
      </c>
      <c r="F4279" s="41">
        <v>837519</v>
      </c>
      <c r="G4279" s="40" t="s">
        <v>3749</v>
      </c>
      <c r="H4279" s="41">
        <v>87940</v>
      </c>
      <c r="I4279" s="42">
        <f t="shared" si="264"/>
        <v>79945.454545454544</v>
      </c>
      <c r="J4279" s="43">
        <v>45096</v>
      </c>
      <c r="K4279" s="44">
        <v>761381</v>
      </c>
      <c r="L4279" s="45">
        <v>0.1075</v>
      </c>
      <c r="M4279" s="46">
        <f t="shared" si="265"/>
        <v>81848.457500000004</v>
      </c>
      <c r="N4279" s="47">
        <f t="shared" si="266"/>
        <v>1903.0029545454599</v>
      </c>
      <c r="O4279" s="48">
        <f t="shared" si="267"/>
        <v>2055.2431909090969</v>
      </c>
      <c r="P4279" s="49"/>
      <c r="Q4279" s="49"/>
      <c r="R4279" s="50"/>
    </row>
    <row r="4280" spans="1:18" x14ac:dyDescent="0.25">
      <c r="A4280" s="51">
        <v>4277</v>
      </c>
      <c r="B4280" s="52"/>
      <c r="C4280" s="38" t="s">
        <v>7747</v>
      </c>
      <c r="D4280" s="39">
        <v>45030</v>
      </c>
      <c r="E4280" s="40" t="s">
        <v>7748</v>
      </c>
      <c r="F4280" s="41">
        <v>489212</v>
      </c>
      <c r="G4280" s="40" t="s">
        <v>3749</v>
      </c>
      <c r="H4280" s="41">
        <v>51367</v>
      </c>
      <c r="I4280" s="42">
        <f t="shared" si="264"/>
        <v>46697.272727272721</v>
      </c>
      <c r="J4280" s="43">
        <v>45096</v>
      </c>
      <c r="K4280" s="44">
        <v>444738</v>
      </c>
      <c r="L4280" s="45">
        <v>0.1075</v>
      </c>
      <c r="M4280" s="46">
        <f t="shared" si="265"/>
        <v>47809.334999999999</v>
      </c>
      <c r="N4280" s="47">
        <f t="shared" si="266"/>
        <v>1112.0622727272785</v>
      </c>
      <c r="O4280" s="48">
        <f t="shared" si="267"/>
        <v>1201.0272545454609</v>
      </c>
      <c r="P4280" s="49"/>
      <c r="Q4280" s="49"/>
      <c r="R4280" s="50"/>
    </row>
    <row r="4281" spans="1:18" x14ac:dyDescent="0.25">
      <c r="A4281" s="51">
        <v>4278</v>
      </c>
      <c r="B4281" s="52"/>
      <c r="C4281" s="38" t="s">
        <v>7749</v>
      </c>
      <c r="D4281" s="39">
        <v>45043</v>
      </c>
      <c r="E4281" s="40" t="s">
        <v>4731</v>
      </c>
      <c r="F4281" s="41">
        <v>618090</v>
      </c>
      <c r="G4281" s="40" t="s">
        <v>3749</v>
      </c>
      <c r="H4281" s="41">
        <v>64900</v>
      </c>
      <c r="I4281" s="42">
        <f t="shared" si="264"/>
        <v>58999.999999999993</v>
      </c>
      <c r="J4281" s="43">
        <v>45096</v>
      </c>
      <c r="K4281" s="44">
        <v>561900</v>
      </c>
      <c r="L4281" s="45">
        <v>0.1075</v>
      </c>
      <c r="M4281" s="46">
        <f t="shared" si="265"/>
        <v>60404.25</v>
      </c>
      <c r="N4281" s="47">
        <f t="shared" si="266"/>
        <v>1404.2500000000073</v>
      </c>
      <c r="O4281" s="48">
        <f t="shared" si="267"/>
        <v>1516.5900000000079</v>
      </c>
      <c r="P4281" s="49"/>
      <c r="Q4281" s="49"/>
      <c r="R4281" s="50"/>
    </row>
    <row r="4282" spans="1:18" x14ac:dyDescent="0.25">
      <c r="A4282" s="51">
        <v>4279</v>
      </c>
      <c r="B4282" s="53"/>
      <c r="C4282" s="38" t="s">
        <v>7750</v>
      </c>
      <c r="D4282" s="39">
        <v>45043</v>
      </c>
      <c r="E4282" s="40" t="s">
        <v>5547</v>
      </c>
      <c r="F4282" s="41">
        <v>1300899</v>
      </c>
      <c r="G4282" s="40" t="s">
        <v>3749</v>
      </c>
      <c r="H4282" s="41">
        <v>136595</v>
      </c>
      <c r="I4282" s="42">
        <f t="shared" si="264"/>
        <v>124177.27272727272</v>
      </c>
      <c r="J4282" s="43">
        <v>45096</v>
      </c>
      <c r="K4282" s="44">
        <v>1182635</v>
      </c>
      <c r="L4282" s="45">
        <v>0.1075</v>
      </c>
      <c r="M4282" s="46">
        <f t="shared" si="265"/>
        <v>127133.2625</v>
      </c>
      <c r="N4282" s="47">
        <f t="shared" si="266"/>
        <v>2955.9897727272764</v>
      </c>
      <c r="O4282" s="48">
        <f t="shared" si="267"/>
        <v>3192.4689545454589</v>
      </c>
      <c r="P4282" s="49"/>
      <c r="Q4282" s="49"/>
      <c r="R4282" s="50"/>
    </row>
    <row r="4283" spans="1:18" ht="26.45" customHeight="1" x14ac:dyDescent="0.25">
      <c r="A4283" s="51">
        <v>4280</v>
      </c>
      <c r="B4283" s="37" t="s">
        <v>7751</v>
      </c>
      <c r="C4283" s="38" t="s">
        <v>7752</v>
      </c>
      <c r="D4283" s="39">
        <v>45054</v>
      </c>
      <c r="E4283" s="40" t="s">
        <v>4718</v>
      </c>
      <c r="F4283" s="41">
        <v>1423368</v>
      </c>
      <c r="G4283" s="40" t="s">
        <v>3749</v>
      </c>
      <c r="H4283" s="41">
        <v>149454</v>
      </c>
      <c r="I4283" s="42">
        <f t="shared" si="264"/>
        <v>135867.27272727271</v>
      </c>
      <c r="J4283" s="43">
        <v>45096</v>
      </c>
      <c r="K4283" s="44">
        <v>1293971</v>
      </c>
      <c r="L4283" s="45">
        <v>0.1075</v>
      </c>
      <c r="M4283" s="46">
        <f t="shared" si="265"/>
        <v>139101.88250000001</v>
      </c>
      <c r="N4283" s="47">
        <f t="shared" si="266"/>
        <v>3234.6097727273009</v>
      </c>
      <c r="O4283" s="48">
        <f t="shared" si="267"/>
        <v>3493.3785545454853</v>
      </c>
      <c r="P4283" s="49"/>
      <c r="Q4283" s="49"/>
      <c r="R4283" s="50"/>
    </row>
    <row r="4284" spans="1:18" x14ac:dyDescent="0.25">
      <c r="A4284" s="51">
        <v>4281</v>
      </c>
      <c r="B4284" s="52"/>
      <c r="C4284" s="38" t="s">
        <v>7753</v>
      </c>
      <c r="D4284" s="39">
        <v>45056</v>
      </c>
      <c r="E4284" s="40" t="s">
        <v>4731</v>
      </c>
      <c r="F4284" s="41">
        <v>471462</v>
      </c>
      <c r="G4284" s="40" t="s">
        <v>3749</v>
      </c>
      <c r="H4284" s="41">
        <v>49504</v>
      </c>
      <c r="I4284" s="42">
        <f t="shared" si="264"/>
        <v>45003.63636363636</v>
      </c>
      <c r="J4284" s="43">
        <v>45096</v>
      </c>
      <c r="K4284" s="44">
        <v>428602</v>
      </c>
      <c r="L4284" s="45">
        <v>0.1075</v>
      </c>
      <c r="M4284" s="46">
        <f t="shared" si="265"/>
        <v>46074.714999999997</v>
      </c>
      <c r="N4284" s="47">
        <f t="shared" si="266"/>
        <v>1071.0786363636362</v>
      </c>
      <c r="O4284" s="48">
        <f t="shared" si="267"/>
        <v>1156.7649272727272</v>
      </c>
      <c r="P4284" s="49"/>
      <c r="Q4284" s="49"/>
      <c r="R4284" s="50"/>
    </row>
    <row r="4285" spans="1:18" x14ac:dyDescent="0.25">
      <c r="A4285" s="51">
        <v>4282</v>
      </c>
      <c r="B4285" s="52"/>
      <c r="C4285" s="38" t="s">
        <v>7754</v>
      </c>
      <c r="D4285" s="39">
        <v>45056</v>
      </c>
      <c r="E4285" s="40" t="s">
        <v>4731</v>
      </c>
      <c r="F4285" s="41">
        <v>599332</v>
      </c>
      <c r="G4285" s="40" t="s">
        <v>3749</v>
      </c>
      <c r="H4285" s="41">
        <v>62930</v>
      </c>
      <c r="I4285" s="42">
        <f t="shared" si="264"/>
        <v>57209.090909090904</v>
      </c>
      <c r="J4285" s="43">
        <v>45096</v>
      </c>
      <c r="K4285" s="44">
        <v>544847</v>
      </c>
      <c r="L4285" s="45">
        <v>0.1075</v>
      </c>
      <c r="M4285" s="46">
        <f t="shared" si="265"/>
        <v>58571.052499999998</v>
      </c>
      <c r="N4285" s="47">
        <f t="shared" si="266"/>
        <v>1361.9615909090935</v>
      </c>
      <c r="O4285" s="48">
        <f t="shared" si="267"/>
        <v>1470.9185181818211</v>
      </c>
      <c r="P4285" s="49"/>
      <c r="Q4285" s="49"/>
      <c r="R4285" s="50"/>
    </row>
    <row r="4286" spans="1:18" x14ac:dyDescent="0.25">
      <c r="A4286" s="51">
        <v>4283</v>
      </c>
      <c r="B4286" s="52"/>
      <c r="C4286" s="38" t="s">
        <v>7755</v>
      </c>
      <c r="D4286" s="39">
        <v>45051</v>
      </c>
      <c r="E4286" s="40" t="s">
        <v>4731</v>
      </c>
      <c r="F4286" s="41">
        <v>962389</v>
      </c>
      <c r="G4286" s="40" t="s">
        <v>3749</v>
      </c>
      <c r="H4286" s="41">
        <v>101051</v>
      </c>
      <c r="I4286" s="42">
        <f t="shared" si="264"/>
        <v>91864.545454545441</v>
      </c>
      <c r="J4286" s="43">
        <v>45096</v>
      </c>
      <c r="K4286" s="44">
        <v>874899</v>
      </c>
      <c r="L4286" s="45">
        <v>0.1075</v>
      </c>
      <c r="M4286" s="46">
        <f t="shared" si="265"/>
        <v>94051.642500000002</v>
      </c>
      <c r="N4286" s="47">
        <f t="shared" si="266"/>
        <v>2187.0970454545604</v>
      </c>
      <c r="O4286" s="48">
        <f t="shared" si="267"/>
        <v>2362.0648090909253</v>
      </c>
      <c r="P4286" s="49"/>
      <c r="Q4286" s="49"/>
      <c r="R4286" s="50"/>
    </row>
    <row r="4287" spans="1:18" x14ac:dyDescent="0.25">
      <c r="A4287" s="51">
        <v>4284</v>
      </c>
      <c r="B4287" s="52"/>
      <c r="C4287" s="38" t="s">
        <v>7756</v>
      </c>
      <c r="D4287" s="39">
        <v>45054</v>
      </c>
      <c r="E4287" s="40" t="s">
        <v>4718</v>
      </c>
      <c r="F4287" s="41">
        <v>518323</v>
      </c>
      <c r="G4287" s="40" t="s">
        <v>3749</v>
      </c>
      <c r="H4287" s="41">
        <v>54424</v>
      </c>
      <c r="I4287" s="42">
        <f t="shared" si="264"/>
        <v>49476.363636363632</v>
      </c>
      <c r="J4287" s="43">
        <v>45096</v>
      </c>
      <c r="K4287" s="44">
        <v>471203</v>
      </c>
      <c r="L4287" s="45">
        <v>0.1075</v>
      </c>
      <c r="M4287" s="46">
        <f t="shared" si="265"/>
        <v>50654.322500000002</v>
      </c>
      <c r="N4287" s="47">
        <f t="shared" si="266"/>
        <v>1177.9588636363696</v>
      </c>
      <c r="O4287" s="48">
        <f t="shared" si="267"/>
        <v>1272.1955727272793</v>
      </c>
      <c r="P4287" s="49"/>
      <c r="Q4287" s="49"/>
      <c r="R4287" s="50"/>
    </row>
    <row r="4288" spans="1:18" x14ac:dyDescent="0.25">
      <c r="A4288" s="51">
        <v>4285</v>
      </c>
      <c r="B4288" s="52"/>
      <c r="C4288" s="38" t="s">
        <v>7757</v>
      </c>
      <c r="D4288" s="39">
        <v>45057</v>
      </c>
      <c r="E4288" s="40" t="s">
        <v>4685</v>
      </c>
      <c r="F4288" s="41">
        <v>679872</v>
      </c>
      <c r="G4288" s="40" t="s">
        <v>3749</v>
      </c>
      <c r="H4288" s="41">
        <v>71387</v>
      </c>
      <c r="I4288" s="42">
        <f t="shared" si="264"/>
        <v>64897.272727272721</v>
      </c>
      <c r="J4288" s="43">
        <v>45096</v>
      </c>
      <c r="K4288" s="44">
        <v>618065</v>
      </c>
      <c r="L4288" s="45">
        <v>0.1075</v>
      </c>
      <c r="M4288" s="46">
        <f t="shared" si="265"/>
        <v>66441.987500000003</v>
      </c>
      <c r="N4288" s="47">
        <f t="shared" si="266"/>
        <v>1544.7147727272823</v>
      </c>
      <c r="O4288" s="48">
        <f t="shared" si="267"/>
        <v>1668.2919545454649</v>
      </c>
      <c r="P4288" s="49"/>
      <c r="Q4288" s="49"/>
      <c r="R4288" s="50"/>
    </row>
    <row r="4289" spans="1:18" x14ac:dyDescent="0.25">
      <c r="A4289" s="51">
        <v>4286</v>
      </c>
      <c r="B4289" s="52"/>
      <c r="C4289" s="38" t="s">
        <v>7758</v>
      </c>
      <c r="D4289" s="39">
        <v>45057</v>
      </c>
      <c r="E4289" s="40" t="s">
        <v>5547</v>
      </c>
      <c r="F4289" s="41">
        <v>293192</v>
      </c>
      <c r="G4289" s="40" t="s">
        <v>3749</v>
      </c>
      <c r="H4289" s="41">
        <v>30785</v>
      </c>
      <c r="I4289" s="42">
        <f t="shared" si="264"/>
        <v>27986.363636363632</v>
      </c>
      <c r="J4289" s="43">
        <v>45096</v>
      </c>
      <c r="K4289" s="44">
        <v>266538</v>
      </c>
      <c r="L4289" s="45">
        <v>0.1075</v>
      </c>
      <c r="M4289" s="46">
        <f t="shared" si="265"/>
        <v>28652.834999999999</v>
      </c>
      <c r="N4289" s="47">
        <f t="shared" si="266"/>
        <v>666.47136363636673</v>
      </c>
      <c r="O4289" s="48">
        <f t="shared" si="267"/>
        <v>719.78907272727611</v>
      </c>
      <c r="P4289" s="49"/>
      <c r="Q4289" s="49"/>
      <c r="R4289" s="50"/>
    </row>
    <row r="4290" spans="1:18" x14ac:dyDescent="0.25">
      <c r="A4290" s="51">
        <v>4287</v>
      </c>
      <c r="B4290" s="52"/>
      <c r="C4290" s="38" t="s">
        <v>7759</v>
      </c>
      <c r="D4290" s="39">
        <v>45064</v>
      </c>
      <c r="E4290" s="40" t="s">
        <v>4731</v>
      </c>
      <c r="F4290" s="41">
        <v>366491</v>
      </c>
      <c r="G4290" s="40" t="s">
        <v>3749</v>
      </c>
      <c r="H4290" s="41">
        <v>38482</v>
      </c>
      <c r="I4290" s="42">
        <f t="shared" si="264"/>
        <v>34983.63636363636</v>
      </c>
      <c r="J4290" s="43">
        <v>45096</v>
      </c>
      <c r="K4290" s="44">
        <v>333174</v>
      </c>
      <c r="L4290" s="45">
        <v>0.1075</v>
      </c>
      <c r="M4290" s="46">
        <f t="shared" si="265"/>
        <v>35816.205000000002</v>
      </c>
      <c r="N4290" s="47">
        <f t="shared" si="266"/>
        <v>832.56863636364142</v>
      </c>
      <c r="O4290" s="48">
        <f t="shared" si="267"/>
        <v>899.17412727273279</v>
      </c>
      <c r="P4290" s="49"/>
      <c r="Q4290" s="49"/>
      <c r="R4290" s="50"/>
    </row>
    <row r="4291" spans="1:18" x14ac:dyDescent="0.25">
      <c r="A4291" s="51">
        <v>4288</v>
      </c>
      <c r="B4291" s="52"/>
      <c r="C4291" s="38" t="s">
        <v>7760</v>
      </c>
      <c r="D4291" s="39">
        <v>45062</v>
      </c>
      <c r="E4291" s="40" t="s">
        <v>4718</v>
      </c>
      <c r="F4291" s="41">
        <v>299475</v>
      </c>
      <c r="G4291" s="40" t="s">
        <v>3749</v>
      </c>
      <c r="H4291" s="41">
        <v>31445</v>
      </c>
      <c r="I4291" s="42">
        <f t="shared" si="264"/>
        <v>28586.363636363632</v>
      </c>
      <c r="J4291" s="43">
        <v>45096</v>
      </c>
      <c r="K4291" s="44">
        <v>272250</v>
      </c>
      <c r="L4291" s="45">
        <v>0.1075</v>
      </c>
      <c r="M4291" s="46">
        <f t="shared" si="265"/>
        <v>29266.875</v>
      </c>
      <c r="N4291" s="47">
        <f t="shared" si="266"/>
        <v>680.51136363636761</v>
      </c>
      <c r="O4291" s="48">
        <f t="shared" si="267"/>
        <v>734.95227272727709</v>
      </c>
      <c r="P4291" s="49"/>
      <c r="Q4291" s="49"/>
      <c r="R4291" s="50"/>
    </row>
    <row r="4292" spans="1:18" x14ac:dyDescent="0.25">
      <c r="A4292" s="51">
        <v>4289</v>
      </c>
      <c r="B4292" s="52"/>
      <c r="C4292" s="38" t="s">
        <v>7761</v>
      </c>
      <c r="D4292" s="39">
        <v>45063</v>
      </c>
      <c r="E4292" s="40" t="s">
        <v>5547</v>
      </c>
      <c r="F4292" s="41">
        <v>244328</v>
      </c>
      <c r="G4292" s="40" t="s">
        <v>3749</v>
      </c>
      <c r="H4292" s="41">
        <v>25654</v>
      </c>
      <c r="I4292" s="42">
        <f t="shared" ref="I4292:I4355" si="268">H4292/1.1</f>
        <v>23321.81818181818</v>
      </c>
      <c r="J4292" s="43">
        <v>45096</v>
      </c>
      <c r="K4292" s="44">
        <v>222116</v>
      </c>
      <c r="L4292" s="45">
        <v>0.1075</v>
      </c>
      <c r="M4292" s="46">
        <f t="shared" ref="M4292:M4355" si="269">K4292*L4292</f>
        <v>23877.47</v>
      </c>
      <c r="N4292" s="47">
        <f t="shared" ref="N4292:N4355" si="270">M4292-I4292</f>
        <v>555.651818181821</v>
      </c>
      <c r="O4292" s="48">
        <f t="shared" ref="O4292:O4355" si="271">N4292*1.08</f>
        <v>600.10396363636676</v>
      </c>
      <c r="P4292" s="49"/>
      <c r="Q4292" s="49"/>
      <c r="R4292" s="50"/>
    </row>
    <row r="4293" spans="1:18" x14ac:dyDescent="0.25">
      <c r="A4293" s="51">
        <v>4290</v>
      </c>
      <c r="B4293" s="52"/>
      <c r="C4293" s="38" t="s">
        <v>7762</v>
      </c>
      <c r="D4293" s="39">
        <v>45064</v>
      </c>
      <c r="E4293" s="40" t="s">
        <v>4718</v>
      </c>
      <c r="F4293" s="41">
        <v>679872</v>
      </c>
      <c r="G4293" s="40" t="s">
        <v>3749</v>
      </c>
      <c r="H4293" s="41">
        <v>71387</v>
      </c>
      <c r="I4293" s="42">
        <f t="shared" si="268"/>
        <v>64897.272727272721</v>
      </c>
      <c r="J4293" s="43">
        <v>45096</v>
      </c>
      <c r="K4293" s="44">
        <v>618065</v>
      </c>
      <c r="L4293" s="45">
        <v>0.1075</v>
      </c>
      <c r="M4293" s="46">
        <f t="shared" si="269"/>
        <v>66441.987500000003</v>
      </c>
      <c r="N4293" s="47">
        <f t="shared" si="270"/>
        <v>1544.7147727272823</v>
      </c>
      <c r="O4293" s="48">
        <f t="shared" si="271"/>
        <v>1668.2919545454649</v>
      </c>
      <c r="P4293" s="49"/>
      <c r="Q4293" s="49"/>
      <c r="R4293" s="50"/>
    </row>
    <row r="4294" spans="1:18" x14ac:dyDescent="0.25">
      <c r="A4294" s="51">
        <v>4291</v>
      </c>
      <c r="B4294" s="52"/>
      <c r="C4294" s="38" t="s">
        <v>7763</v>
      </c>
      <c r="D4294" s="39">
        <v>45059</v>
      </c>
      <c r="E4294" s="40" t="s">
        <v>5547</v>
      </c>
      <c r="F4294" s="41">
        <v>1381438</v>
      </c>
      <c r="G4294" s="40" t="s">
        <v>3749</v>
      </c>
      <c r="H4294" s="41">
        <v>145051</v>
      </c>
      <c r="I4294" s="42">
        <f t="shared" si="268"/>
        <v>131864.54545454544</v>
      </c>
      <c r="J4294" s="43">
        <v>45096</v>
      </c>
      <c r="K4294" s="44">
        <v>1255853</v>
      </c>
      <c r="L4294" s="45">
        <v>0.1075</v>
      </c>
      <c r="M4294" s="46">
        <f t="shared" si="269"/>
        <v>135004.19750000001</v>
      </c>
      <c r="N4294" s="47">
        <f t="shared" si="270"/>
        <v>3139.652045454568</v>
      </c>
      <c r="O4294" s="48">
        <f t="shared" si="271"/>
        <v>3390.8242090909334</v>
      </c>
      <c r="P4294" s="49"/>
      <c r="Q4294" s="49"/>
      <c r="R4294" s="50"/>
    </row>
    <row r="4295" spans="1:18" x14ac:dyDescent="0.25">
      <c r="A4295" s="51">
        <v>4292</v>
      </c>
      <c r="B4295" s="52"/>
      <c r="C4295" s="38" t="s">
        <v>7764</v>
      </c>
      <c r="D4295" s="39">
        <v>45070</v>
      </c>
      <c r="E4295" s="40" t="s">
        <v>1509</v>
      </c>
      <c r="F4295" s="41">
        <v>847480</v>
      </c>
      <c r="G4295" s="40" t="s">
        <v>3749</v>
      </c>
      <c r="H4295" s="41">
        <v>88985</v>
      </c>
      <c r="I4295" s="42">
        <f t="shared" si="268"/>
        <v>80895.454545454544</v>
      </c>
      <c r="J4295" s="43">
        <v>45096</v>
      </c>
      <c r="K4295" s="44">
        <v>770436</v>
      </c>
      <c r="L4295" s="45">
        <v>0.1075</v>
      </c>
      <c r="M4295" s="46">
        <f t="shared" si="269"/>
        <v>82821.87</v>
      </c>
      <c r="N4295" s="47">
        <f t="shared" si="270"/>
        <v>1926.4154545454512</v>
      </c>
      <c r="O4295" s="48">
        <f t="shared" si="271"/>
        <v>2080.5286909090873</v>
      </c>
      <c r="P4295" s="49"/>
      <c r="Q4295" s="49"/>
      <c r="R4295" s="50"/>
    </row>
    <row r="4296" spans="1:18" x14ac:dyDescent="0.25">
      <c r="A4296" s="51">
        <v>4293</v>
      </c>
      <c r="B4296" s="52"/>
      <c r="C4296" s="38" t="s">
        <v>7765</v>
      </c>
      <c r="D4296" s="39">
        <v>45064</v>
      </c>
      <c r="E4296" s="40" t="s">
        <v>4682</v>
      </c>
      <c r="F4296" s="41">
        <v>403871</v>
      </c>
      <c r="G4296" s="40" t="s">
        <v>3749</v>
      </c>
      <c r="H4296" s="41">
        <v>42406</v>
      </c>
      <c r="I4296" s="42">
        <f t="shared" si="268"/>
        <v>38550.909090909088</v>
      </c>
      <c r="J4296" s="43">
        <v>45096</v>
      </c>
      <c r="K4296" s="44">
        <v>367155</v>
      </c>
      <c r="L4296" s="45">
        <v>0.1075</v>
      </c>
      <c r="M4296" s="46">
        <f t="shared" si="269"/>
        <v>39469.162499999999</v>
      </c>
      <c r="N4296" s="47">
        <f t="shared" si="270"/>
        <v>918.25340909091028</v>
      </c>
      <c r="O4296" s="48">
        <f t="shared" si="271"/>
        <v>991.7136818181832</v>
      </c>
      <c r="P4296" s="49"/>
      <c r="Q4296" s="49"/>
      <c r="R4296" s="50"/>
    </row>
    <row r="4297" spans="1:18" x14ac:dyDescent="0.25">
      <c r="A4297" s="51">
        <v>4294</v>
      </c>
      <c r="B4297" s="52"/>
      <c r="C4297" s="38" t="s">
        <v>7766</v>
      </c>
      <c r="D4297" s="39">
        <v>45065</v>
      </c>
      <c r="E4297" s="40" t="s">
        <v>5547</v>
      </c>
      <c r="F4297" s="41">
        <v>1478472</v>
      </c>
      <c r="G4297" s="40" t="s">
        <v>3749</v>
      </c>
      <c r="H4297" s="41">
        <v>155240</v>
      </c>
      <c r="I4297" s="42">
        <f t="shared" si="268"/>
        <v>141127.27272727271</v>
      </c>
      <c r="J4297" s="43">
        <v>45096</v>
      </c>
      <c r="K4297" s="44">
        <v>1344065</v>
      </c>
      <c r="L4297" s="45">
        <v>0.1075</v>
      </c>
      <c r="M4297" s="46">
        <f t="shared" si="269"/>
        <v>144486.98749999999</v>
      </c>
      <c r="N4297" s="47">
        <f t="shared" si="270"/>
        <v>3359.7147727272823</v>
      </c>
      <c r="O4297" s="48">
        <f t="shared" si="271"/>
        <v>3628.491954545465</v>
      </c>
      <c r="P4297" s="49"/>
      <c r="Q4297" s="49"/>
      <c r="R4297" s="50"/>
    </row>
    <row r="4298" spans="1:18" x14ac:dyDescent="0.25">
      <c r="A4298" s="51">
        <v>4295</v>
      </c>
      <c r="B4298" s="52"/>
      <c r="C4298" s="38" t="s">
        <v>7767</v>
      </c>
      <c r="D4298" s="39">
        <v>45069</v>
      </c>
      <c r="E4298" s="40" t="s">
        <v>4682</v>
      </c>
      <c r="F4298" s="41">
        <v>646193</v>
      </c>
      <c r="G4298" s="40" t="s">
        <v>3749</v>
      </c>
      <c r="H4298" s="41">
        <v>67850</v>
      </c>
      <c r="I4298" s="42">
        <f t="shared" si="268"/>
        <v>61681.818181818177</v>
      </c>
      <c r="J4298" s="43">
        <v>45096</v>
      </c>
      <c r="K4298" s="44">
        <v>587448</v>
      </c>
      <c r="L4298" s="45">
        <v>0.1075</v>
      </c>
      <c r="M4298" s="46">
        <f t="shared" si="269"/>
        <v>63150.659999999996</v>
      </c>
      <c r="N4298" s="47">
        <f t="shared" si="270"/>
        <v>1468.8418181818197</v>
      </c>
      <c r="O4298" s="48">
        <f t="shared" si="271"/>
        <v>1586.3491636363653</v>
      </c>
      <c r="P4298" s="49"/>
      <c r="Q4298" s="49"/>
      <c r="R4298" s="50"/>
    </row>
    <row r="4299" spans="1:18" x14ac:dyDescent="0.25">
      <c r="A4299" s="51">
        <v>4296</v>
      </c>
      <c r="B4299" s="52"/>
      <c r="C4299" s="38" t="s">
        <v>7768</v>
      </c>
      <c r="D4299" s="39">
        <v>45075</v>
      </c>
      <c r="E4299" s="40" t="s">
        <v>5547</v>
      </c>
      <c r="F4299" s="41">
        <v>499125</v>
      </c>
      <c r="G4299" s="40" t="s">
        <v>3749</v>
      </c>
      <c r="H4299" s="41">
        <v>52408</v>
      </c>
      <c r="I4299" s="42">
        <f t="shared" si="268"/>
        <v>47643.63636363636</v>
      </c>
      <c r="J4299" s="43">
        <v>45096</v>
      </c>
      <c r="K4299" s="44">
        <v>453750</v>
      </c>
      <c r="L4299" s="45">
        <v>0.1075</v>
      </c>
      <c r="M4299" s="46">
        <f t="shared" si="269"/>
        <v>48778.125</v>
      </c>
      <c r="N4299" s="47">
        <f t="shared" si="270"/>
        <v>1134.4886363636397</v>
      </c>
      <c r="O4299" s="48">
        <f t="shared" si="271"/>
        <v>1225.247727272731</v>
      </c>
      <c r="P4299" s="49"/>
      <c r="Q4299" s="49"/>
      <c r="R4299" s="50"/>
    </row>
    <row r="4300" spans="1:18" x14ac:dyDescent="0.25">
      <c r="A4300" s="51">
        <v>4297</v>
      </c>
      <c r="B4300" s="52"/>
      <c r="C4300" s="38" t="s">
        <v>7769</v>
      </c>
      <c r="D4300" s="39">
        <v>45073</v>
      </c>
      <c r="E4300" s="55"/>
      <c r="F4300" s="41">
        <v>652251</v>
      </c>
      <c r="G4300" s="40" t="s">
        <v>3749</v>
      </c>
      <c r="H4300" s="41">
        <v>68486</v>
      </c>
      <c r="I4300" s="42">
        <f t="shared" si="268"/>
        <v>62259.999999999993</v>
      </c>
      <c r="J4300" s="43">
        <v>45096</v>
      </c>
      <c r="K4300" s="44">
        <v>592955</v>
      </c>
      <c r="L4300" s="45">
        <v>0.1075</v>
      </c>
      <c r="M4300" s="46">
        <f t="shared" si="269"/>
        <v>63742.662499999999</v>
      </c>
      <c r="N4300" s="47">
        <f t="shared" si="270"/>
        <v>1482.6625000000058</v>
      </c>
      <c r="O4300" s="48">
        <f t="shared" si="271"/>
        <v>1601.2755000000063</v>
      </c>
      <c r="P4300" s="49"/>
      <c r="Q4300" s="49"/>
      <c r="R4300" s="50"/>
    </row>
    <row r="4301" spans="1:18" x14ac:dyDescent="0.25">
      <c r="A4301" s="51">
        <v>4298</v>
      </c>
      <c r="B4301" s="52"/>
      <c r="C4301" s="38" t="s">
        <v>7770</v>
      </c>
      <c r="D4301" s="39">
        <v>45077</v>
      </c>
      <c r="E4301" s="40" t="s">
        <v>4731</v>
      </c>
      <c r="F4301" s="41">
        <v>935963</v>
      </c>
      <c r="G4301" s="40" t="s">
        <v>3749</v>
      </c>
      <c r="H4301" s="41">
        <v>98276</v>
      </c>
      <c r="I4301" s="42">
        <f t="shared" si="268"/>
        <v>89341.818181818177</v>
      </c>
      <c r="J4301" s="43">
        <v>45096</v>
      </c>
      <c r="K4301" s="44">
        <v>850875</v>
      </c>
      <c r="L4301" s="45">
        <v>0.1075</v>
      </c>
      <c r="M4301" s="46">
        <f t="shared" si="269"/>
        <v>91469.0625</v>
      </c>
      <c r="N4301" s="47">
        <f t="shared" si="270"/>
        <v>2127.2443181818235</v>
      </c>
      <c r="O4301" s="48">
        <f t="shared" si="271"/>
        <v>2297.4238636363693</v>
      </c>
      <c r="P4301" s="49"/>
      <c r="Q4301" s="49"/>
      <c r="R4301" s="50"/>
    </row>
    <row r="4302" spans="1:18" x14ac:dyDescent="0.25">
      <c r="A4302" s="51">
        <v>4299</v>
      </c>
      <c r="B4302" s="52"/>
      <c r="C4302" s="38" t="s">
        <v>7771</v>
      </c>
      <c r="D4302" s="39">
        <v>45064</v>
      </c>
      <c r="E4302" s="40" t="s">
        <v>4731</v>
      </c>
      <c r="F4302" s="41">
        <v>1745623</v>
      </c>
      <c r="G4302" s="40" t="s">
        <v>3749</v>
      </c>
      <c r="H4302" s="41">
        <v>183290</v>
      </c>
      <c r="I4302" s="42">
        <f t="shared" si="268"/>
        <v>166627.27272727271</v>
      </c>
      <c r="J4302" s="43">
        <v>45096</v>
      </c>
      <c r="K4302" s="44">
        <v>1586930</v>
      </c>
      <c r="L4302" s="45">
        <v>0.1075</v>
      </c>
      <c r="M4302" s="46">
        <f t="shared" si="269"/>
        <v>170594.97500000001</v>
      </c>
      <c r="N4302" s="47">
        <f t="shared" si="270"/>
        <v>3967.7022727272997</v>
      </c>
      <c r="O4302" s="48">
        <f t="shared" si="271"/>
        <v>4285.1184545454844</v>
      </c>
      <c r="P4302" s="49"/>
      <c r="Q4302" s="49"/>
      <c r="R4302" s="50"/>
    </row>
    <row r="4303" spans="1:18" x14ac:dyDescent="0.25">
      <c r="A4303" s="51">
        <v>4300</v>
      </c>
      <c r="B4303" s="52"/>
      <c r="C4303" s="38" t="s">
        <v>7772</v>
      </c>
      <c r="D4303" s="39">
        <v>45070</v>
      </c>
      <c r="E4303" s="40" t="s">
        <v>4731</v>
      </c>
      <c r="F4303" s="41">
        <v>804041</v>
      </c>
      <c r="G4303" s="40" t="s">
        <v>3749</v>
      </c>
      <c r="H4303" s="41">
        <v>84424</v>
      </c>
      <c r="I4303" s="42">
        <f t="shared" si="268"/>
        <v>76749.090909090897</v>
      </c>
      <c r="J4303" s="43">
        <v>45096</v>
      </c>
      <c r="K4303" s="44">
        <v>730946</v>
      </c>
      <c r="L4303" s="45">
        <v>0.1075</v>
      </c>
      <c r="M4303" s="46">
        <f t="shared" si="269"/>
        <v>78576.694999999992</v>
      </c>
      <c r="N4303" s="47">
        <f t="shared" si="270"/>
        <v>1827.6040909090952</v>
      </c>
      <c r="O4303" s="48">
        <f t="shared" si="271"/>
        <v>1973.812418181823</v>
      </c>
      <c r="P4303" s="49"/>
      <c r="Q4303" s="49"/>
      <c r="R4303" s="50"/>
    </row>
    <row r="4304" spans="1:18" x14ac:dyDescent="0.25">
      <c r="A4304" s="51">
        <v>4301</v>
      </c>
      <c r="B4304" s="52"/>
      <c r="C4304" s="38" t="s">
        <v>7773</v>
      </c>
      <c r="D4304" s="39">
        <v>45059</v>
      </c>
      <c r="E4304" s="40" t="s">
        <v>4731</v>
      </c>
      <c r="F4304" s="41">
        <v>1010540</v>
      </c>
      <c r="G4304" s="40" t="s">
        <v>3749</v>
      </c>
      <c r="H4304" s="41">
        <v>106107</v>
      </c>
      <c r="I4304" s="42">
        <f t="shared" si="268"/>
        <v>96460.909090909088</v>
      </c>
      <c r="J4304" s="43">
        <v>45096</v>
      </c>
      <c r="K4304" s="44">
        <v>918673</v>
      </c>
      <c r="L4304" s="45">
        <v>0.1075</v>
      </c>
      <c r="M4304" s="46">
        <f t="shared" si="269"/>
        <v>98757.347500000003</v>
      </c>
      <c r="N4304" s="47">
        <f t="shared" si="270"/>
        <v>2296.4384090909152</v>
      </c>
      <c r="O4304" s="48">
        <f t="shared" si="271"/>
        <v>2480.1534818181885</v>
      </c>
      <c r="P4304" s="49"/>
      <c r="Q4304" s="49"/>
      <c r="R4304" s="50"/>
    </row>
    <row r="4305" spans="1:18" x14ac:dyDescent="0.25">
      <c r="A4305" s="51">
        <v>4302</v>
      </c>
      <c r="B4305" s="52"/>
      <c r="C4305" s="38" t="s">
        <v>7774</v>
      </c>
      <c r="D4305" s="39">
        <v>45073</v>
      </c>
      <c r="E4305" s="40" t="s">
        <v>4685</v>
      </c>
      <c r="F4305" s="41">
        <v>3076756</v>
      </c>
      <c r="G4305" s="40" t="s">
        <v>3749</v>
      </c>
      <c r="H4305" s="41">
        <v>323059</v>
      </c>
      <c r="I4305" s="42">
        <f t="shared" si="268"/>
        <v>293690</v>
      </c>
      <c r="J4305" s="43">
        <v>45096</v>
      </c>
      <c r="K4305" s="44">
        <v>2797051</v>
      </c>
      <c r="L4305" s="45">
        <v>0.1075</v>
      </c>
      <c r="M4305" s="46">
        <f t="shared" si="269"/>
        <v>300682.98249999998</v>
      </c>
      <c r="N4305" s="47">
        <f t="shared" si="270"/>
        <v>6992.9824999999837</v>
      </c>
      <c r="O4305" s="48">
        <f t="shared" si="271"/>
        <v>7552.4210999999832</v>
      </c>
      <c r="P4305" s="49"/>
      <c r="Q4305" s="49"/>
      <c r="R4305" s="50"/>
    </row>
    <row r="4306" spans="1:18" x14ac:dyDescent="0.25">
      <c r="A4306" s="51">
        <v>4303</v>
      </c>
      <c r="B4306" s="52"/>
      <c r="C4306" s="38" t="s">
        <v>7775</v>
      </c>
      <c r="D4306" s="39">
        <v>45071</v>
      </c>
      <c r="E4306" s="40" t="s">
        <v>5547</v>
      </c>
      <c r="F4306" s="41">
        <v>403871</v>
      </c>
      <c r="G4306" s="40" t="s">
        <v>3749</v>
      </c>
      <c r="H4306" s="41">
        <v>42406</v>
      </c>
      <c r="I4306" s="42">
        <f t="shared" si="268"/>
        <v>38550.909090909088</v>
      </c>
      <c r="J4306" s="43">
        <v>45096</v>
      </c>
      <c r="K4306" s="44">
        <v>367155</v>
      </c>
      <c r="L4306" s="45">
        <v>0.1075</v>
      </c>
      <c r="M4306" s="46">
        <f t="shared" si="269"/>
        <v>39469.162499999999</v>
      </c>
      <c r="N4306" s="47">
        <f t="shared" si="270"/>
        <v>918.25340909091028</v>
      </c>
      <c r="O4306" s="48">
        <f t="shared" si="271"/>
        <v>991.7136818181832</v>
      </c>
      <c r="P4306" s="49"/>
      <c r="Q4306" s="49"/>
      <c r="R4306" s="50"/>
    </row>
    <row r="4307" spans="1:18" x14ac:dyDescent="0.25">
      <c r="A4307" s="51">
        <v>4304</v>
      </c>
      <c r="B4307" s="52"/>
      <c r="C4307" s="38" t="s">
        <v>7776</v>
      </c>
      <c r="D4307" s="39">
        <v>45051</v>
      </c>
      <c r="E4307" s="40" t="s">
        <v>5547</v>
      </c>
      <c r="F4307" s="41">
        <v>701115</v>
      </c>
      <c r="G4307" s="40" t="s">
        <v>3749</v>
      </c>
      <c r="H4307" s="41">
        <v>73617</v>
      </c>
      <c r="I4307" s="42">
        <f t="shared" si="268"/>
        <v>66924.545454545456</v>
      </c>
      <c r="J4307" s="43">
        <v>45096</v>
      </c>
      <c r="K4307" s="44">
        <v>637377</v>
      </c>
      <c r="L4307" s="45">
        <v>0.1075</v>
      </c>
      <c r="M4307" s="46">
        <f t="shared" si="269"/>
        <v>68518.027499999997</v>
      </c>
      <c r="N4307" s="47">
        <f t="shared" si="270"/>
        <v>1593.4820454545406</v>
      </c>
      <c r="O4307" s="48">
        <f t="shared" si="271"/>
        <v>1720.960609090904</v>
      </c>
      <c r="P4307" s="49"/>
      <c r="Q4307" s="49"/>
      <c r="R4307" s="50"/>
    </row>
    <row r="4308" spans="1:18" x14ac:dyDescent="0.25">
      <c r="A4308" s="51">
        <v>4305</v>
      </c>
      <c r="B4308" s="52"/>
      <c r="C4308" s="38" t="s">
        <v>7777</v>
      </c>
      <c r="D4308" s="39">
        <v>45054</v>
      </c>
      <c r="E4308" s="40" t="s">
        <v>5547</v>
      </c>
      <c r="F4308" s="41">
        <v>1178997</v>
      </c>
      <c r="G4308" s="40" t="s">
        <v>3749</v>
      </c>
      <c r="H4308" s="41">
        <v>123795</v>
      </c>
      <c r="I4308" s="42">
        <f t="shared" si="268"/>
        <v>112540.90909090909</v>
      </c>
      <c r="J4308" s="43">
        <v>45096</v>
      </c>
      <c r="K4308" s="44">
        <v>1071815</v>
      </c>
      <c r="L4308" s="45">
        <v>0.1075</v>
      </c>
      <c r="M4308" s="46">
        <f t="shared" si="269"/>
        <v>115220.1125</v>
      </c>
      <c r="N4308" s="47">
        <f t="shared" si="270"/>
        <v>2679.2034090909146</v>
      </c>
      <c r="O4308" s="48">
        <f t="shared" si="271"/>
        <v>2893.539681818188</v>
      </c>
      <c r="P4308" s="49"/>
      <c r="Q4308" s="49"/>
      <c r="R4308" s="50"/>
    </row>
    <row r="4309" spans="1:18" x14ac:dyDescent="0.25">
      <c r="A4309" s="51">
        <v>4306</v>
      </c>
      <c r="B4309" s="52"/>
      <c r="C4309" s="38" t="s">
        <v>7778</v>
      </c>
      <c r="D4309" s="39">
        <v>45050</v>
      </c>
      <c r="E4309" s="40" t="s">
        <v>4731</v>
      </c>
      <c r="F4309" s="41">
        <v>1627926</v>
      </c>
      <c r="G4309" s="40" t="s">
        <v>3749</v>
      </c>
      <c r="H4309" s="41">
        <v>170932</v>
      </c>
      <c r="I4309" s="42">
        <f t="shared" si="268"/>
        <v>155392.72727272726</v>
      </c>
      <c r="J4309" s="43">
        <v>45096</v>
      </c>
      <c r="K4309" s="44">
        <v>1479933</v>
      </c>
      <c r="L4309" s="45">
        <v>0.1075</v>
      </c>
      <c r="M4309" s="46">
        <f t="shared" si="269"/>
        <v>159092.79749999999</v>
      </c>
      <c r="N4309" s="47">
        <f t="shared" si="270"/>
        <v>3700.0702272727212</v>
      </c>
      <c r="O4309" s="48">
        <f t="shared" si="271"/>
        <v>3996.0758454545394</v>
      </c>
      <c r="P4309" s="49"/>
      <c r="Q4309" s="49"/>
      <c r="R4309" s="50"/>
    </row>
    <row r="4310" spans="1:18" x14ac:dyDescent="0.25">
      <c r="A4310" s="51">
        <v>4307</v>
      </c>
      <c r="B4310" s="52"/>
      <c r="C4310" s="38" t="s">
        <v>7779</v>
      </c>
      <c r="D4310" s="39">
        <v>45052</v>
      </c>
      <c r="E4310" s="40" t="s">
        <v>4682</v>
      </c>
      <c r="F4310" s="41">
        <v>701115</v>
      </c>
      <c r="G4310" s="40" t="s">
        <v>3749</v>
      </c>
      <c r="H4310" s="41">
        <v>73617</v>
      </c>
      <c r="I4310" s="42">
        <f t="shared" si="268"/>
        <v>66924.545454545456</v>
      </c>
      <c r="J4310" s="43">
        <v>45096</v>
      </c>
      <c r="K4310" s="44">
        <v>637377</v>
      </c>
      <c r="L4310" s="45">
        <v>0.1075</v>
      </c>
      <c r="M4310" s="46">
        <f t="shared" si="269"/>
        <v>68518.027499999997</v>
      </c>
      <c r="N4310" s="47">
        <f t="shared" si="270"/>
        <v>1593.4820454545406</v>
      </c>
      <c r="O4310" s="48">
        <f t="shared" si="271"/>
        <v>1720.960609090904</v>
      </c>
      <c r="P4310" s="49"/>
      <c r="Q4310" s="49"/>
      <c r="R4310" s="50"/>
    </row>
    <row r="4311" spans="1:18" x14ac:dyDescent="0.25">
      <c r="A4311" s="51">
        <v>4308</v>
      </c>
      <c r="B4311" s="52"/>
      <c r="C4311" s="38" t="s">
        <v>7780</v>
      </c>
      <c r="D4311" s="39">
        <v>45051</v>
      </c>
      <c r="E4311" s="40" t="s">
        <v>4685</v>
      </c>
      <c r="F4311" s="41">
        <v>697062</v>
      </c>
      <c r="G4311" s="40" t="s">
        <v>3749</v>
      </c>
      <c r="H4311" s="41">
        <v>73192</v>
      </c>
      <c r="I4311" s="42">
        <f t="shared" si="268"/>
        <v>66538.181818181809</v>
      </c>
      <c r="J4311" s="43">
        <v>45096</v>
      </c>
      <c r="K4311" s="44">
        <v>633693</v>
      </c>
      <c r="L4311" s="45">
        <v>0.1075</v>
      </c>
      <c r="M4311" s="46">
        <f t="shared" si="269"/>
        <v>68121.997499999998</v>
      </c>
      <c r="N4311" s="47">
        <f t="shared" si="270"/>
        <v>1583.8156818181888</v>
      </c>
      <c r="O4311" s="48">
        <f t="shared" si="271"/>
        <v>1710.5209363636441</v>
      </c>
      <c r="P4311" s="49"/>
      <c r="Q4311" s="49"/>
      <c r="R4311" s="50"/>
    </row>
    <row r="4312" spans="1:18" x14ac:dyDescent="0.25">
      <c r="A4312" s="51">
        <v>4309</v>
      </c>
      <c r="B4312" s="52"/>
      <c r="C4312" s="38" t="s">
        <v>7781</v>
      </c>
      <c r="D4312" s="39">
        <v>45054</v>
      </c>
      <c r="E4312" s="40" t="s">
        <v>4731</v>
      </c>
      <c r="F4312" s="41">
        <v>814218</v>
      </c>
      <c r="G4312" s="40" t="s">
        <v>3749</v>
      </c>
      <c r="H4312" s="41">
        <v>85493</v>
      </c>
      <c r="I4312" s="42">
        <f t="shared" si="268"/>
        <v>77720.909090909088</v>
      </c>
      <c r="J4312" s="43">
        <v>45096</v>
      </c>
      <c r="K4312" s="44">
        <v>740198</v>
      </c>
      <c r="L4312" s="45">
        <v>0.1075</v>
      </c>
      <c r="M4312" s="46">
        <f t="shared" si="269"/>
        <v>79571.285000000003</v>
      </c>
      <c r="N4312" s="47">
        <f t="shared" si="270"/>
        <v>1850.3759090909152</v>
      </c>
      <c r="O4312" s="48">
        <f t="shared" si="271"/>
        <v>1998.4059818181886</v>
      </c>
      <c r="P4312" s="49"/>
      <c r="Q4312" s="49"/>
      <c r="R4312" s="50"/>
    </row>
    <row r="4313" spans="1:18" x14ac:dyDescent="0.25">
      <c r="A4313" s="51">
        <v>4310</v>
      </c>
      <c r="B4313" s="52"/>
      <c r="C4313" s="38" t="s">
        <v>7782</v>
      </c>
      <c r="D4313" s="39">
        <v>45057</v>
      </c>
      <c r="E4313" s="40" t="s">
        <v>4685</v>
      </c>
      <c r="F4313" s="41">
        <v>1046363</v>
      </c>
      <c r="G4313" s="40" t="s">
        <v>3749</v>
      </c>
      <c r="H4313" s="41">
        <v>109868</v>
      </c>
      <c r="I4313" s="42">
        <f t="shared" si="268"/>
        <v>99879.999999999985</v>
      </c>
      <c r="J4313" s="43">
        <v>45096</v>
      </c>
      <c r="K4313" s="44">
        <v>951239</v>
      </c>
      <c r="L4313" s="45">
        <v>0.1075</v>
      </c>
      <c r="M4313" s="46">
        <f t="shared" si="269"/>
        <v>102258.1925</v>
      </c>
      <c r="N4313" s="47">
        <f t="shared" si="270"/>
        <v>2378.1925000000192</v>
      </c>
      <c r="O4313" s="48">
        <f t="shared" si="271"/>
        <v>2568.447900000021</v>
      </c>
      <c r="P4313" s="49"/>
      <c r="Q4313" s="49"/>
      <c r="R4313" s="50"/>
    </row>
    <row r="4314" spans="1:18" x14ac:dyDescent="0.25">
      <c r="A4314" s="51">
        <v>4311</v>
      </c>
      <c r="B4314" s="52"/>
      <c r="C4314" s="38" t="s">
        <v>7783</v>
      </c>
      <c r="D4314" s="39">
        <v>45059</v>
      </c>
      <c r="E4314" s="40" t="s">
        <v>5547</v>
      </c>
      <c r="F4314" s="41">
        <v>423493</v>
      </c>
      <c r="G4314" s="40" t="s">
        <v>3749</v>
      </c>
      <c r="H4314" s="41">
        <v>44467</v>
      </c>
      <c r="I4314" s="42">
        <f t="shared" si="268"/>
        <v>40424.545454545449</v>
      </c>
      <c r="J4314" s="43">
        <v>45096</v>
      </c>
      <c r="K4314" s="44">
        <v>384994</v>
      </c>
      <c r="L4314" s="45">
        <v>0.1075</v>
      </c>
      <c r="M4314" s="46">
        <f t="shared" si="269"/>
        <v>41386.854999999996</v>
      </c>
      <c r="N4314" s="47">
        <f t="shared" si="270"/>
        <v>962.30954545454733</v>
      </c>
      <c r="O4314" s="48">
        <f t="shared" si="271"/>
        <v>1039.2943090909112</v>
      </c>
      <c r="P4314" s="49"/>
      <c r="Q4314" s="49"/>
      <c r="R4314" s="50"/>
    </row>
    <row r="4315" spans="1:18" x14ac:dyDescent="0.25">
      <c r="A4315" s="51">
        <v>4312</v>
      </c>
      <c r="B4315" s="52"/>
      <c r="C4315" s="38" t="s">
        <v>7784</v>
      </c>
      <c r="D4315" s="39">
        <v>45058</v>
      </c>
      <c r="E4315" s="40" t="s">
        <v>4731</v>
      </c>
      <c r="F4315" s="41">
        <v>770362</v>
      </c>
      <c r="G4315" s="40" t="s">
        <v>3749</v>
      </c>
      <c r="H4315" s="41">
        <v>80888</v>
      </c>
      <c r="I4315" s="42">
        <f t="shared" si="268"/>
        <v>73534.545454545456</v>
      </c>
      <c r="J4315" s="43">
        <v>45096</v>
      </c>
      <c r="K4315" s="44">
        <v>700329</v>
      </c>
      <c r="L4315" s="45">
        <v>0.1075</v>
      </c>
      <c r="M4315" s="46">
        <f t="shared" si="269"/>
        <v>75285.367499999993</v>
      </c>
      <c r="N4315" s="47">
        <f t="shared" si="270"/>
        <v>1750.8220454545371</v>
      </c>
      <c r="O4315" s="48">
        <f t="shared" si="271"/>
        <v>1890.8878090909002</v>
      </c>
      <c r="P4315" s="49"/>
      <c r="Q4315" s="49"/>
      <c r="R4315" s="50"/>
    </row>
    <row r="4316" spans="1:18" x14ac:dyDescent="0.25">
      <c r="A4316" s="51">
        <v>4313</v>
      </c>
      <c r="B4316" s="52"/>
      <c r="C4316" s="38" t="s">
        <v>7785</v>
      </c>
      <c r="D4316" s="39">
        <v>45054</v>
      </c>
      <c r="E4316" s="40" t="s">
        <v>4731</v>
      </c>
      <c r="F4316" s="41">
        <v>305862</v>
      </c>
      <c r="G4316" s="40" t="s">
        <v>3749</v>
      </c>
      <c r="H4316" s="41">
        <v>32116</v>
      </c>
      <c r="I4316" s="42">
        <f t="shared" si="268"/>
        <v>29196.363636363632</v>
      </c>
      <c r="J4316" s="43">
        <v>45096</v>
      </c>
      <c r="K4316" s="44">
        <v>278056</v>
      </c>
      <c r="L4316" s="45">
        <v>0.1075</v>
      </c>
      <c r="M4316" s="46">
        <f t="shared" si="269"/>
        <v>29891.02</v>
      </c>
      <c r="N4316" s="47">
        <f t="shared" si="270"/>
        <v>694.65636363636804</v>
      </c>
      <c r="O4316" s="48">
        <f t="shared" si="271"/>
        <v>750.22887272727758</v>
      </c>
      <c r="P4316" s="49"/>
      <c r="Q4316" s="49"/>
      <c r="R4316" s="50"/>
    </row>
    <row r="4317" spans="1:18" x14ac:dyDescent="0.25">
      <c r="A4317" s="51">
        <v>4314</v>
      </c>
      <c r="B4317" s="52"/>
      <c r="C4317" s="38" t="s">
        <v>7786</v>
      </c>
      <c r="D4317" s="39">
        <v>45059</v>
      </c>
      <c r="E4317" s="40" t="s">
        <v>4731</v>
      </c>
      <c r="F4317" s="41">
        <v>488655</v>
      </c>
      <c r="G4317" s="40" t="s">
        <v>3749</v>
      </c>
      <c r="H4317" s="41">
        <v>51309</v>
      </c>
      <c r="I4317" s="42">
        <f t="shared" si="268"/>
        <v>46644.545454545449</v>
      </c>
      <c r="J4317" s="43">
        <v>45096</v>
      </c>
      <c r="K4317" s="44">
        <v>444232</v>
      </c>
      <c r="L4317" s="45">
        <v>0.1075</v>
      </c>
      <c r="M4317" s="46">
        <f t="shared" si="269"/>
        <v>47754.94</v>
      </c>
      <c r="N4317" s="47">
        <f t="shared" si="270"/>
        <v>1110.3945454545537</v>
      </c>
      <c r="O4317" s="48">
        <f t="shared" si="271"/>
        <v>1199.226109090918</v>
      </c>
      <c r="P4317" s="49"/>
      <c r="Q4317" s="49"/>
      <c r="R4317" s="50"/>
    </row>
    <row r="4318" spans="1:18" x14ac:dyDescent="0.25">
      <c r="A4318" s="51">
        <v>4315</v>
      </c>
      <c r="B4318" s="52"/>
      <c r="C4318" s="38" t="s">
        <v>7787</v>
      </c>
      <c r="D4318" s="39">
        <v>45058</v>
      </c>
      <c r="E4318" s="40" t="s">
        <v>4731</v>
      </c>
      <c r="F4318" s="41">
        <v>816298</v>
      </c>
      <c r="G4318" s="40" t="s">
        <v>3749</v>
      </c>
      <c r="H4318" s="41">
        <v>85711</v>
      </c>
      <c r="I4318" s="42">
        <f t="shared" si="268"/>
        <v>77919.090909090897</v>
      </c>
      <c r="J4318" s="43">
        <v>45096</v>
      </c>
      <c r="K4318" s="44">
        <v>742089</v>
      </c>
      <c r="L4318" s="45">
        <v>0.1075</v>
      </c>
      <c r="M4318" s="46">
        <f t="shared" si="269"/>
        <v>79774.567500000005</v>
      </c>
      <c r="N4318" s="47">
        <f t="shared" si="270"/>
        <v>1855.4765909091075</v>
      </c>
      <c r="O4318" s="48">
        <f t="shared" si="271"/>
        <v>2003.9147181818362</v>
      </c>
      <c r="P4318" s="49"/>
      <c r="Q4318" s="49"/>
      <c r="R4318" s="50"/>
    </row>
    <row r="4319" spans="1:18" x14ac:dyDescent="0.25">
      <c r="A4319" s="51">
        <v>4316</v>
      </c>
      <c r="B4319" s="52"/>
      <c r="C4319" s="38" t="s">
        <v>7788</v>
      </c>
      <c r="D4319" s="39">
        <v>45057</v>
      </c>
      <c r="E4319" s="40" t="s">
        <v>5547</v>
      </c>
      <c r="F4319" s="41">
        <v>566716</v>
      </c>
      <c r="G4319" s="40" t="s">
        <v>3749</v>
      </c>
      <c r="H4319" s="41">
        <v>59505</v>
      </c>
      <c r="I4319" s="42">
        <f t="shared" si="268"/>
        <v>54095.454545454544</v>
      </c>
      <c r="J4319" s="43">
        <v>45096</v>
      </c>
      <c r="K4319" s="44">
        <v>515196</v>
      </c>
      <c r="L4319" s="45">
        <v>0.1075</v>
      </c>
      <c r="M4319" s="46">
        <f t="shared" si="269"/>
        <v>55383.57</v>
      </c>
      <c r="N4319" s="47">
        <f t="shared" si="270"/>
        <v>1288.1154545454556</v>
      </c>
      <c r="O4319" s="48">
        <f t="shared" si="271"/>
        <v>1391.1646909090921</v>
      </c>
      <c r="P4319" s="49"/>
      <c r="Q4319" s="49"/>
      <c r="R4319" s="50"/>
    </row>
    <row r="4320" spans="1:18" x14ac:dyDescent="0.25">
      <c r="A4320" s="51">
        <v>4317</v>
      </c>
      <c r="B4320" s="52"/>
      <c r="C4320" s="38" t="s">
        <v>7789</v>
      </c>
      <c r="D4320" s="39">
        <v>45056</v>
      </c>
      <c r="E4320" s="40" t="s">
        <v>4731</v>
      </c>
      <c r="F4320" s="41">
        <v>471462</v>
      </c>
      <c r="G4320" s="40" t="s">
        <v>3749</v>
      </c>
      <c r="H4320" s="41">
        <v>49504</v>
      </c>
      <c r="I4320" s="42">
        <f t="shared" si="268"/>
        <v>45003.63636363636</v>
      </c>
      <c r="J4320" s="43">
        <v>45096</v>
      </c>
      <c r="K4320" s="44">
        <v>428602</v>
      </c>
      <c r="L4320" s="45">
        <v>0.1075</v>
      </c>
      <c r="M4320" s="46">
        <f t="shared" si="269"/>
        <v>46074.714999999997</v>
      </c>
      <c r="N4320" s="47">
        <f t="shared" si="270"/>
        <v>1071.0786363636362</v>
      </c>
      <c r="O4320" s="48">
        <f t="shared" si="271"/>
        <v>1156.7649272727272</v>
      </c>
      <c r="P4320" s="49"/>
      <c r="Q4320" s="49"/>
      <c r="R4320" s="50"/>
    </row>
    <row r="4321" spans="1:18" x14ac:dyDescent="0.25">
      <c r="A4321" s="51">
        <v>4318</v>
      </c>
      <c r="B4321" s="52"/>
      <c r="C4321" s="38" t="s">
        <v>7790</v>
      </c>
      <c r="D4321" s="39">
        <v>45062</v>
      </c>
      <c r="E4321" s="40" t="s">
        <v>4731</v>
      </c>
      <c r="F4321" s="41">
        <v>1178737</v>
      </c>
      <c r="G4321" s="40" t="s">
        <v>3749</v>
      </c>
      <c r="H4321" s="41">
        <v>123767</v>
      </c>
      <c r="I4321" s="42">
        <f t="shared" si="268"/>
        <v>112515.45454545453</v>
      </c>
      <c r="J4321" s="43">
        <v>45096</v>
      </c>
      <c r="K4321" s="44">
        <v>1071579</v>
      </c>
      <c r="L4321" s="45">
        <v>0.1075</v>
      </c>
      <c r="M4321" s="46">
        <f t="shared" si="269"/>
        <v>115194.74249999999</v>
      </c>
      <c r="N4321" s="47">
        <f t="shared" si="270"/>
        <v>2679.2879545454634</v>
      </c>
      <c r="O4321" s="48">
        <f t="shared" si="271"/>
        <v>2893.6309909091005</v>
      </c>
      <c r="P4321" s="49"/>
      <c r="Q4321" s="49"/>
      <c r="R4321" s="50"/>
    </row>
    <row r="4322" spans="1:18" x14ac:dyDescent="0.25">
      <c r="A4322" s="51">
        <v>4319</v>
      </c>
      <c r="B4322" s="52"/>
      <c r="C4322" s="38" t="s">
        <v>7791</v>
      </c>
      <c r="D4322" s="39">
        <v>45058</v>
      </c>
      <c r="E4322" s="40" t="s">
        <v>4682</v>
      </c>
      <c r="F4322" s="41">
        <v>1019439</v>
      </c>
      <c r="G4322" s="40" t="s">
        <v>3749</v>
      </c>
      <c r="H4322" s="41">
        <v>107041</v>
      </c>
      <c r="I4322" s="42">
        <f t="shared" si="268"/>
        <v>97309.999999999985</v>
      </c>
      <c r="J4322" s="43">
        <v>45096</v>
      </c>
      <c r="K4322" s="44">
        <v>926763</v>
      </c>
      <c r="L4322" s="45">
        <v>0.1075</v>
      </c>
      <c r="M4322" s="46">
        <f t="shared" si="269"/>
        <v>99627.022499999992</v>
      </c>
      <c r="N4322" s="47">
        <f t="shared" si="270"/>
        <v>2317.0225000000064</v>
      </c>
      <c r="O4322" s="48">
        <f t="shared" si="271"/>
        <v>2502.384300000007</v>
      </c>
      <c r="P4322" s="49"/>
      <c r="Q4322" s="49"/>
      <c r="R4322" s="50"/>
    </row>
    <row r="4323" spans="1:18" x14ac:dyDescent="0.25">
      <c r="A4323" s="51">
        <v>4320</v>
      </c>
      <c r="B4323" s="52"/>
      <c r="C4323" s="38" t="s">
        <v>7792</v>
      </c>
      <c r="D4323" s="39">
        <v>45063</v>
      </c>
      <c r="E4323" s="40" t="s">
        <v>4731</v>
      </c>
      <c r="F4323" s="41">
        <v>486650</v>
      </c>
      <c r="G4323" s="40" t="s">
        <v>3749</v>
      </c>
      <c r="H4323" s="41">
        <v>51098</v>
      </c>
      <c r="I4323" s="42">
        <f t="shared" si="268"/>
        <v>46452.727272727272</v>
      </c>
      <c r="J4323" s="43">
        <v>45096</v>
      </c>
      <c r="K4323" s="44">
        <v>442409</v>
      </c>
      <c r="L4323" s="45">
        <v>0.1075</v>
      </c>
      <c r="M4323" s="46">
        <f t="shared" si="269"/>
        <v>47558.967499999999</v>
      </c>
      <c r="N4323" s="47">
        <f t="shared" si="270"/>
        <v>1106.2402272727268</v>
      </c>
      <c r="O4323" s="48">
        <f t="shared" si="271"/>
        <v>1194.7394454545449</v>
      </c>
      <c r="P4323" s="49"/>
      <c r="Q4323" s="49"/>
      <c r="R4323" s="50"/>
    </row>
    <row r="4324" spans="1:18" x14ac:dyDescent="0.25">
      <c r="A4324" s="51">
        <v>4321</v>
      </c>
      <c r="B4324" s="52"/>
      <c r="C4324" s="38" t="s">
        <v>7793</v>
      </c>
      <c r="D4324" s="39">
        <v>45054</v>
      </c>
      <c r="E4324" s="40" t="s">
        <v>5547</v>
      </c>
      <c r="F4324" s="41">
        <v>458792</v>
      </c>
      <c r="G4324" s="40" t="s">
        <v>3749</v>
      </c>
      <c r="H4324" s="41">
        <v>48173</v>
      </c>
      <c r="I4324" s="42">
        <f t="shared" si="268"/>
        <v>43793.63636363636</v>
      </c>
      <c r="J4324" s="43">
        <v>45096</v>
      </c>
      <c r="K4324" s="44">
        <v>417084</v>
      </c>
      <c r="L4324" s="45">
        <v>0.1075</v>
      </c>
      <c r="M4324" s="46">
        <f t="shared" si="269"/>
        <v>44836.53</v>
      </c>
      <c r="N4324" s="47">
        <f t="shared" si="270"/>
        <v>1042.8936363636385</v>
      </c>
      <c r="O4324" s="48">
        <f t="shared" si="271"/>
        <v>1126.3251272727296</v>
      </c>
      <c r="P4324" s="49"/>
      <c r="Q4324" s="49"/>
      <c r="R4324" s="50"/>
    </row>
    <row r="4325" spans="1:18" x14ac:dyDescent="0.25">
      <c r="A4325" s="51">
        <v>4322</v>
      </c>
      <c r="B4325" s="52"/>
      <c r="C4325" s="38" t="s">
        <v>7794</v>
      </c>
      <c r="D4325" s="39">
        <v>45054</v>
      </c>
      <c r="E4325" s="40" t="s">
        <v>5547</v>
      </c>
      <c r="F4325" s="41">
        <v>911241</v>
      </c>
      <c r="G4325" s="40" t="s">
        <v>3749</v>
      </c>
      <c r="H4325" s="41">
        <v>95680</v>
      </c>
      <c r="I4325" s="42">
        <f t="shared" si="268"/>
        <v>86981.818181818177</v>
      </c>
      <c r="J4325" s="43">
        <v>45096</v>
      </c>
      <c r="K4325" s="44">
        <v>828401</v>
      </c>
      <c r="L4325" s="45">
        <v>0.1075</v>
      </c>
      <c r="M4325" s="46">
        <f t="shared" si="269"/>
        <v>89053.107499999998</v>
      </c>
      <c r="N4325" s="47">
        <f t="shared" si="270"/>
        <v>2071.2893181818217</v>
      </c>
      <c r="O4325" s="48">
        <f t="shared" si="271"/>
        <v>2236.9924636363676</v>
      </c>
      <c r="P4325" s="49"/>
      <c r="Q4325" s="49"/>
      <c r="R4325" s="50"/>
    </row>
    <row r="4326" spans="1:18" x14ac:dyDescent="0.25">
      <c r="A4326" s="51">
        <v>4323</v>
      </c>
      <c r="B4326" s="52"/>
      <c r="C4326" s="38" t="s">
        <v>7795</v>
      </c>
      <c r="D4326" s="39">
        <v>45054</v>
      </c>
      <c r="E4326" s="40" t="s">
        <v>4718</v>
      </c>
      <c r="F4326" s="41">
        <v>2704163</v>
      </c>
      <c r="G4326" s="40" t="s">
        <v>3749</v>
      </c>
      <c r="H4326" s="41">
        <v>283937</v>
      </c>
      <c r="I4326" s="42">
        <f t="shared" si="268"/>
        <v>258124.54545454544</v>
      </c>
      <c r="J4326" s="43">
        <v>45096</v>
      </c>
      <c r="K4326" s="44">
        <v>2458330</v>
      </c>
      <c r="L4326" s="45">
        <v>0.1075</v>
      </c>
      <c r="M4326" s="46">
        <f t="shared" si="269"/>
        <v>264270.47499999998</v>
      </c>
      <c r="N4326" s="47">
        <f t="shared" si="270"/>
        <v>6145.9295454545354</v>
      </c>
      <c r="O4326" s="48">
        <f t="shared" si="271"/>
        <v>6637.6039090908989</v>
      </c>
      <c r="P4326" s="49"/>
      <c r="Q4326" s="49"/>
      <c r="R4326" s="50"/>
    </row>
    <row r="4327" spans="1:18" x14ac:dyDescent="0.25">
      <c r="A4327" s="51">
        <v>4324</v>
      </c>
      <c r="B4327" s="52"/>
      <c r="C4327" s="38" t="s">
        <v>7796</v>
      </c>
      <c r="D4327" s="39">
        <v>45068</v>
      </c>
      <c r="E4327" s="40" t="s">
        <v>4685</v>
      </c>
      <c r="F4327" s="41">
        <v>777117</v>
      </c>
      <c r="G4327" s="40" t="s">
        <v>3749</v>
      </c>
      <c r="H4327" s="41">
        <v>81597</v>
      </c>
      <c r="I4327" s="42">
        <f t="shared" si="268"/>
        <v>74179.090909090897</v>
      </c>
      <c r="J4327" s="43">
        <v>45096</v>
      </c>
      <c r="K4327" s="44">
        <v>706470</v>
      </c>
      <c r="L4327" s="45">
        <v>0.1075</v>
      </c>
      <c r="M4327" s="46">
        <f t="shared" si="269"/>
        <v>75945.524999999994</v>
      </c>
      <c r="N4327" s="47">
        <f t="shared" si="270"/>
        <v>1766.434090909097</v>
      </c>
      <c r="O4327" s="48">
        <f t="shared" si="271"/>
        <v>1907.7488181818248</v>
      </c>
      <c r="P4327" s="49"/>
      <c r="Q4327" s="49"/>
      <c r="R4327" s="50"/>
    </row>
    <row r="4328" spans="1:18" x14ac:dyDescent="0.25">
      <c r="A4328" s="51">
        <v>4325</v>
      </c>
      <c r="B4328" s="52"/>
      <c r="C4328" s="38" t="s">
        <v>7797</v>
      </c>
      <c r="D4328" s="39">
        <v>45065</v>
      </c>
      <c r="E4328" s="40" t="s">
        <v>5547</v>
      </c>
      <c r="F4328" s="41">
        <v>1167332</v>
      </c>
      <c r="G4328" s="40" t="s">
        <v>3749</v>
      </c>
      <c r="H4328" s="41">
        <v>122570</v>
      </c>
      <c r="I4328" s="42">
        <f t="shared" si="268"/>
        <v>111427.27272727272</v>
      </c>
      <c r="J4328" s="43">
        <v>45096</v>
      </c>
      <c r="K4328" s="44">
        <v>1061211</v>
      </c>
      <c r="L4328" s="45">
        <v>0.1075</v>
      </c>
      <c r="M4328" s="46">
        <f t="shared" si="269"/>
        <v>114080.1825</v>
      </c>
      <c r="N4328" s="47">
        <f t="shared" si="270"/>
        <v>2652.9097727272747</v>
      </c>
      <c r="O4328" s="48">
        <f t="shared" si="271"/>
        <v>2865.1425545454567</v>
      </c>
      <c r="P4328" s="49"/>
      <c r="Q4328" s="49"/>
      <c r="R4328" s="50"/>
    </row>
    <row r="4329" spans="1:18" x14ac:dyDescent="0.25">
      <c r="A4329" s="51">
        <v>4326</v>
      </c>
      <c r="B4329" s="52"/>
      <c r="C4329" s="38" t="s">
        <v>7798</v>
      </c>
      <c r="D4329" s="39">
        <v>45065</v>
      </c>
      <c r="E4329" s="40" t="s">
        <v>4731</v>
      </c>
      <c r="F4329" s="41">
        <v>816750</v>
      </c>
      <c r="G4329" s="40" t="s">
        <v>3749</v>
      </c>
      <c r="H4329" s="41">
        <v>85759</v>
      </c>
      <c r="I4329" s="42">
        <f t="shared" si="268"/>
        <v>77962.727272727265</v>
      </c>
      <c r="J4329" s="43">
        <v>45096</v>
      </c>
      <c r="K4329" s="44">
        <v>742500</v>
      </c>
      <c r="L4329" s="45">
        <v>0.1075</v>
      </c>
      <c r="M4329" s="46">
        <f t="shared" si="269"/>
        <v>79818.75</v>
      </c>
      <c r="N4329" s="47">
        <f t="shared" si="270"/>
        <v>1856.0227272727352</v>
      </c>
      <c r="O4329" s="48">
        <f t="shared" si="271"/>
        <v>2004.5045454545541</v>
      </c>
      <c r="P4329" s="49"/>
      <c r="Q4329" s="49"/>
      <c r="R4329" s="50"/>
    </row>
    <row r="4330" spans="1:18" x14ac:dyDescent="0.25">
      <c r="A4330" s="51">
        <v>4327</v>
      </c>
      <c r="B4330" s="52"/>
      <c r="C4330" s="38" t="s">
        <v>7799</v>
      </c>
      <c r="D4330" s="39">
        <v>45061</v>
      </c>
      <c r="E4330" s="40" t="s">
        <v>4718</v>
      </c>
      <c r="F4330" s="41">
        <v>276001</v>
      </c>
      <c r="G4330" s="40" t="s">
        <v>3749</v>
      </c>
      <c r="H4330" s="41">
        <v>28980</v>
      </c>
      <c r="I4330" s="42">
        <f t="shared" si="268"/>
        <v>26345.454545454544</v>
      </c>
      <c r="J4330" s="43">
        <v>45096</v>
      </c>
      <c r="K4330" s="44">
        <v>250910</v>
      </c>
      <c r="L4330" s="45">
        <v>0.1075</v>
      </c>
      <c r="M4330" s="46">
        <f t="shared" si="269"/>
        <v>26972.825000000001</v>
      </c>
      <c r="N4330" s="47">
        <f t="shared" si="270"/>
        <v>627.3704545454566</v>
      </c>
      <c r="O4330" s="48">
        <f t="shared" si="271"/>
        <v>677.56009090909322</v>
      </c>
      <c r="P4330" s="49"/>
      <c r="Q4330" s="49"/>
      <c r="R4330" s="50"/>
    </row>
    <row r="4331" spans="1:18" x14ac:dyDescent="0.25">
      <c r="A4331" s="51">
        <v>4328</v>
      </c>
      <c r="B4331" s="52"/>
      <c r="C4331" s="38" t="s">
        <v>7800</v>
      </c>
      <c r="D4331" s="39">
        <v>45069</v>
      </c>
      <c r="E4331" s="40" t="s">
        <v>4731</v>
      </c>
      <c r="F4331" s="41">
        <v>366491</v>
      </c>
      <c r="G4331" s="40" t="s">
        <v>3749</v>
      </c>
      <c r="H4331" s="41">
        <v>38482</v>
      </c>
      <c r="I4331" s="42">
        <f t="shared" si="268"/>
        <v>34983.63636363636</v>
      </c>
      <c r="J4331" s="43">
        <v>45096</v>
      </c>
      <c r="K4331" s="44">
        <v>333174</v>
      </c>
      <c r="L4331" s="45">
        <v>0.1075</v>
      </c>
      <c r="M4331" s="46">
        <f t="shared" si="269"/>
        <v>35816.205000000002</v>
      </c>
      <c r="N4331" s="47">
        <f t="shared" si="270"/>
        <v>832.56863636364142</v>
      </c>
      <c r="O4331" s="48">
        <f t="shared" si="271"/>
        <v>899.17412727273279</v>
      </c>
      <c r="P4331" s="49"/>
      <c r="Q4331" s="49"/>
      <c r="R4331" s="50"/>
    </row>
    <row r="4332" spans="1:18" x14ac:dyDescent="0.25">
      <c r="A4332" s="51">
        <v>4329</v>
      </c>
      <c r="B4332" s="52"/>
      <c r="C4332" s="38" t="s">
        <v>7801</v>
      </c>
      <c r="D4332" s="39">
        <v>45073</v>
      </c>
      <c r="E4332" s="40" t="s">
        <v>4731</v>
      </c>
      <c r="F4332" s="41">
        <v>1364248</v>
      </c>
      <c r="G4332" s="40" t="s">
        <v>3749</v>
      </c>
      <c r="H4332" s="41">
        <v>143246</v>
      </c>
      <c r="I4332" s="42">
        <f t="shared" si="268"/>
        <v>130223.63636363635</v>
      </c>
      <c r="J4332" s="43">
        <v>45096</v>
      </c>
      <c r="K4332" s="44">
        <v>1240225</v>
      </c>
      <c r="L4332" s="45">
        <v>0.1075</v>
      </c>
      <c r="M4332" s="46">
        <f t="shared" si="269"/>
        <v>133324.1875</v>
      </c>
      <c r="N4332" s="47">
        <f t="shared" si="270"/>
        <v>3100.5511363636469</v>
      </c>
      <c r="O4332" s="48">
        <f t="shared" si="271"/>
        <v>3348.5952272727391</v>
      </c>
      <c r="P4332" s="49"/>
      <c r="Q4332" s="49"/>
      <c r="R4332" s="50"/>
    </row>
    <row r="4333" spans="1:18" x14ac:dyDescent="0.25">
      <c r="A4333" s="51">
        <v>4330</v>
      </c>
      <c r="B4333" s="52"/>
      <c r="C4333" s="38" t="s">
        <v>7802</v>
      </c>
      <c r="D4333" s="39">
        <v>45077</v>
      </c>
      <c r="E4333" s="40" t="s">
        <v>5547</v>
      </c>
      <c r="F4333" s="41">
        <v>794324</v>
      </c>
      <c r="G4333" s="40" t="s">
        <v>3749</v>
      </c>
      <c r="H4333" s="41">
        <v>83404</v>
      </c>
      <c r="I4333" s="42">
        <f t="shared" si="268"/>
        <v>75821.818181818177</v>
      </c>
      <c r="J4333" s="43">
        <v>45096</v>
      </c>
      <c r="K4333" s="44">
        <v>722113</v>
      </c>
      <c r="L4333" s="45">
        <v>0.1075</v>
      </c>
      <c r="M4333" s="46">
        <f t="shared" si="269"/>
        <v>77627.147499999992</v>
      </c>
      <c r="N4333" s="47">
        <f t="shared" si="270"/>
        <v>1805.3293181818153</v>
      </c>
      <c r="O4333" s="48">
        <f t="shared" si="271"/>
        <v>1949.7556636363606</v>
      </c>
      <c r="P4333" s="49"/>
      <c r="Q4333" s="49"/>
      <c r="R4333" s="50"/>
    </row>
    <row r="4334" spans="1:18" x14ac:dyDescent="0.25">
      <c r="A4334" s="51">
        <v>4331</v>
      </c>
      <c r="B4334" s="52"/>
      <c r="C4334" s="38" t="s">
        <v>7803</v>
      </c>
      <c r="D4334" s="39">
        <v>45075</v>
      </c>
      <c r="E4334" s="40" t="s">
        <v>4731</v>
      </c>
      <c r="F4334" s="41">
        <v>499125</v>
      </c>
      <c r="G4334" s="40" t="s">
        <v>3749</v>
      </c>
      <c r="H4334" s="41">
        <v>52408</v>
      </c>
      <c r="I4334" s="42">
        <f t="shared" si="268"/>
        <v>47643.63636363636</v>
      </c>
      <c r="J4334" s="43">
        <v>45096</v>
      </c>
      <c r="K4334" s="44">
        <v>453750</v>
      </c>
      <c r="L4334" s="45">
        <v>0.1075</v>
      </c>
      <c r="M4334" s="46">
        <f t="shared" si="269"/>
        <v>48778.125</v>
      </c>
      <c r="N4334" s="47">
        <f t="shared" si="270"/>
        <v>1134.4886363636397</v>
      </c>
      <c r="O4334" s="48">
        <f t="shared" si="271"/>
        <v>1225.247727272731</v>
      </c>
      <c r="P4334" s="49"/>
      <c r="Q4334" s="49"/>
      <c r="R4334" s="50"/>
    </row>
    <row r="4335" spans="1:18" x14ac:dyDescent="0.25">
      <c r="A4335" s="51">
        <v>4332</v>
      </c>
      <c r="B4335" s="52"/>
      <c r="C4335" s="38" t="s">
        <v>7804</v>
      </c>
      <c r="D4335" s="39">
        <v>45072</v>
      </c>
      <c r="E4335" s="40" t="s">
        <v>5547</v>
      </c>
      <c r="F4335" s="41">
        <v>650697</v>
      </c>
      <c r="G4335" s="40" t="s">
        <v>3749</v>
      </c>
      <c r="H4335" s="41">
        <v>68323</v>
      </c>
      <c r="I4335" s="42">
        <f t="shared" si="268"/>
        <v>62111.818181818177</v>
      </c>
      <c r="J4335" s="43">
        <v>45096</v>
      </c>
      <c r="K4335" s="44">
        <v>591543</v>
      </c>
      <c r="L4335" s="45">
        <v>0.1075</v>
      </c>
      <c r="M4335" s="46">
        <f t="shared" si="269"/>
        <v>63590.872499999998</v>
      </c>
      <c r="N4335" s="47">
        <f t="shared" si="270"/>
        <v>1479.0543181818211</v>
      </c>
      <c r="O4335" s="48">
        <f t="shared" si="271"/>
        <v>1597.378663636367</v>
      </c>
      <c r="P4335" s="49"/>
      <c r="Q4335" s="49"/>
      <c r="R4335" s="50"/>
    </row>
    <row r="4336" spans="1:18" x14ac:dyDescent="0.25">
      <c r="A4336" s="51">
        <v>4333</v>
      </c>
      <c r="B4336" s="52"/>
      <c r="C4336" s="38" t="s">
        <v>7805</v>
      </c>
      <c r="D4336" s="39">
        <v>45076</v>
      </c>
      <c r="E4336" s="40" t="s">
        <v>7806</v>
      </c>
      <c r="F4336" s="41">
        <v>366491</v>
      </c>
      <c r="G4336" s="40" t="s">
        <v>3749</v>
      </c>
      <c r="H4336" s="41">
        <v>38482</v>
      </c>
      <c r="I4336" s="42">
        <f t="shared" si="268"/>
        <v>34983.63636363636</v>
      </c>
      <c r="J4336" s="43">
        <v>45096</v>
      </c>
      <c r="K4336" s="44">
        <v>333174</v>
      </c>
      <c r="L4336" s="45">
        <v>0.1075</v>
      </c>
      <c r="M4336" s="46">
        <f t="shared" si="269"/>
        <v>35816.205000000002</v>
      </c>
      <c r="N4336" s="47">
        <f t="shared" si="270"/>
        <v>832.56863636364142</v>
      </c>
      <c r="O4336" s="48">
        <f t="shared" si="271"/>
        <v>899.17412727273279</v>
      </c>
      <c r="P4336" s="49"/>
      <c r="Q4336" s="49"/>
      <c r="R4336" s="50"/>
    </row>
    <row r="4337" spans="1:18" x14ac:dyDescent="0.25">
      <c r="A4337" s="51">
        <v>4334</v>
      </c>
      <c r="B4337" s="52"/>
      <c r="C4337" s="38" t="s">
        <v>7807</v>
      </c>
      <c r="D4337" s="39">
        <v>45057</v>
      </c>
      <c r="E4337" s="40" t="s">
        <v>4685</v>
      </c>
      <c r="F4337" s="41">
        <v>1522602</v>
      </c>
      <c r="G4337" s="40" t="s">
        <v>3749</v>
      </c>
      <c r="H4337" s="41">
        <v>159873</v>
      </c>
      <c r="I4337" s="42">
        <f t="shared" si="268"/>
        <v>145339.09090909091</v>
      </c>
      <c r="J4337" s="43">
        <v>45096</v>
      </c>
      <c r="K4337" s="44">
        <v>1384184</v>
      </c>
      <c r="L4337" s="45">
        <v>0.1075</v>
      </c>
      <c r="M4337" s="46">
        <f t="shared" si="269"/>
        <v>148799.78</v>
      </c>
      <c r="N4337" s="47">
        <f t="shared" si="270"/>
        <v>3460.6890909090871</v>
      </c>
      <c r="O4337" s="48">
        <f t="shared" si="271"/>
        <v>3737.5442181818144</v>
      </c>
      <c r="P4337" s="49"/>
      <c r="Q4337" s="49"/>
      <c r="R4337" s="50"/>
    </row>
    <row r="4338" spans="1:18" x14ac:dyDescent="0.25">
      <c r="A4338" s="51">
        <v>4335</v>
      </c>
      <c r="B4338" s="52"/>
      <c r="C4338" s="38" t="s">
        <v>7808</v>
      </c>
      <c r="D4338" s="39">
        <v>45072</v>
      </c>
      <c r="E4338" s="40" t="s">
        <v>4731</v>
      </c>
      <c r="F4338" s="41">
        <v>930864</v>
      </c>
      <c r="G4338" s="40" t="s">
        <v>3749</v>
      </c>
      <c r="H4338" s="41">
        <v>97741</v>
      </c>
      <c r="I4338" s="42">
        <f t="shared" si="268"/>
        <v>88855.454545454544</v>
      </c>
      <c r="J4338" s="43">
        <v>45096</v>
      </c>
      <c r="K4338" s="44">
        <v>846240</v>
      </c>
      <c r="L4338" s="45">
        <v>0.1075</v>
      </c>
      <c r="M4338" s="46">
        <f t="shared" si="269"/>
        <v>90970.8</v>
      </c>
      <c r="N4338" s="47">
        <f t="shared" si="270"/>
        <v>2115.3454545454588</v>
      </c>
      <c r="O4338" s="48">
        <f t="shared" si="271"/>
        <v>2284.5730909090958</v>
      </c>
      <c r="P4338" s="49"/>
      <c r="Q4338" s="49"/>
      <c r="R4338" s="50"/>
    </row>
    <row r="4339" spans="1:18" x14ac:dyDescent="0.25">
      <c r="A4339" s="51">
        <v>4336</v>
      </c>
      <c r="B4339" s="52"/>
      <c r="C4339" s="38" t="s">
        <v>7809</v>
      </c>
      <c r="D4339" s="39">
        <v>45073</v>
      </c>
      <c r="E4339" s="40" t="s">
        <v>4685</v>
      </c>
      <c r="F4339" s="41">
        <v>729482</v>
      </c>
      <c r="G4339" s="40" t="s">
        <v>3749</v>
      </c>
      <c r="H4339" s="41">
        <v>76596</v>
      </c>
      <c r="I4339" s="42">
        <f t="shared" si="268"/>
        <v>69632.727272727265</v>
      </c>
      <c r="J4339" s="43">
        <v>45096</v>
      </c>
      <c r="K4339" s="44">
        <v>663165</v>
      </c>
      <c r="L4339" s="45">
        <v>0.1075</v>
      </c>
      <c r="M4339" s="46">
        <f t="shared" si="269"/>
        <v>71290.237500000003</v>
      </c>
      <c r="N4339" s="47">
        <f t="shared" si="270"/>
        <v>1657.5102272727381</v>
      </c>
      <c r="O4339" s="48">
        <f t="shared" si="271"/>
        <v>1790.1110454545574</v>
      </c>
      <c r="P4339" s="49"/>
      <c r="Q4339" s="49"/>
      <c r="R4339" s="50"/>
    </row>
    <row r="4340" spans="1:18" x14ac:dyDescent="0.25">
      <c r="A4340" s="51">
        <v>4337</v>
      </c>
      <c r="B4340" s="52"/>
      <c r="C4340" s="38" t="s">
        <v>7810</v>
      </c>
      <c r="D4340" s="39">
        <v>45075</v>
      </c>
      <c r="E4340" s="40" t="s">
        <v>4682</v>
      </c>
      <c r="F4340" s="41">
        <v>1970562</v>
      </c>
      <c r="G4340" s="40" t="s">
        <v>3749</v>
      </c>
      <c r="H4340" s="41">
        <v>206909</v>
      </c>
      <c r="I4340" s="42">
        <f t="shared" si="268"/>
        <v>188099.09090909088</v>
      </c>
      <c r="J4340" s="43">
        <v>45096</v>
      </c>
      <c r="K4340" s="44">
        <v>1791420</v>
      </c>
      <c r="L4340" s="45">
        <v>0.1075</v>
      </c>
      <c r="M4340" s="46">
        <f t="shared" si="269"/>
        <v>192577.65</v>
      </c>
      <c r="N4340" s="47">
        <f t="shared" si="270"/>
        <v>4478.5590909091115</v>
      </c>
      <c r="O4340" s="48">
        <f t="shared" si="271"/>
        <v>4836.843818181841</v>
      </c>
      <c r="P4340" s="49"/>
      <c r="Q4340" s="49"/>
      <c r="R4340" s="50"/>
    </row>
    <row r="4341" spans="1:18" x14ac:dyDescent="0.25">
      <c r="A4341" s="51">
        <v>4338</v>
      </c>
      <c r="B4341" s="52"/>
      <c r="C4341" s="38" t="s">
        <v>7811</v>
      </c>
      <c r="D4341" s="39">
        <v>45076</v>
      </c>
      <c r="E4341" s="40" t="s">
        <v>4731</v>
      </c>
      <c r="F4341" s="41">
        <v>890382</v>
      </c>
      <c r="G4341" s="40" t="s">
        <v>3749</v>
      </c>
      <c r="H4341" s="41">
        <v>93490</v>
      </c>
      <c r="I4341" s="42">
        <f t="shared" si="268"/>
        <v>84990.909090909088</v>
      </c>
      <c r="J4341" s="43">
        <v>45096</v>
      </c>
      <c r="K4341" s="44">
        <v>809438</v>
      </c>
      <c r="L4341" s="45">
        <v>0.1075</v>
      </c>
      <c r="M4341" s="46">
        <f t="shared" si="269"/>
        <v>87014.584999999992</v>
      </c>
      <c r="N4341" s="47">
        <f t="shared" si="270"/>
        <v>2023.6759090909036</v>
      </c>
      <c r="O4341" s="48">
        <f t="shared" si="271"/>
        <v>2185.5699818181761</v>
      </c>
      <c r="P4341" s="49"/>
      <c r="Q4341" s="49"/>
      <c r="R4341" s="50"/>
    </row>
    <row r="4342" spans="1:18" x14ac:dyDescent="0.25">
      <c r="A4342" s="51">
        <v>4339</v>
      </c>
      <c r="B4342" s="52"/>
      <c r="C4342" s="38" t="s">
        <v>7812</v>
      </c>
      <c r="D4342" s="39">
        <v>45073</v>
      </c>
      <c r="E4342" s="40" t="s">
        <v>5547</v>
      </c>
      <c r="F4342" s="41">
        <v>569471</v>
      </c>
      <c r="G4342" s="40" t="s">
        <v>3749</v>
      </c>
      <c r="H4342" s="41">
        <v>59794</v>
      </c>
      <c r="I4342" s="42">
        <f t="shared" si="268"/>
        <v>54358.181818181816</v>
      </c>
      <c r="J4342" s="43">
        <v>45096</v>
      </c>
      <c r="K4342" s="44">
        <v>517701</v>
      </c>
      <c r="L4342" s="45">
        <v>0.1075</v>
      </c>
      <c r="M4342" s="46">
        <f t="shared" si="269"/>
        <v>55652.857499999998</v>
      </c>
      <c r="N4342" s="47">
        <f t="shared" si="270"/>
        <v>1294.6756818181821</v>
      </c>
      <c r="O4342" s="48">
        <f t="shared" si="271"/>
        <v>1398.2497363636367</v>
      </c>
      <c r="P4342" s="49"/>
      <c r="Q4342" s="49"/>
      <c r="R4342" s="50"/>
    </row>
    <row r="4343" spans="1:18" x14ac:dyDescent="0.25">
      <c r="A4343" s="51">
        <v>4340</v>
      </c>
      <c r="B4343" s="52"/>
      <c r="C4343" s="38" t="s">
        <v>7813</v>
      </c>
      <c r="D4343" s="39">
        <v>45054</v>
      </c>
      <c r="E4343" s="40" t="s">
        <v>4682</v>
      </c>
      <c r="F4343" s="41">
        <v>977306</v>
      </c>
      <c r="G4343" s="40" t="s">
        <v>3749</v>
      </c>
      <c r="H4343" s="41">
        <v>102617</v>
      </c>
      <c r="I4343" s="42">
        <f t="shared" si="268"/>
        <v>93288.181818181809</v>
      </c>
      <c r="J4343" s="43">
        <v>45096</v>
      </c>
      <c r="K4343" s="44">
        <v>888460</v>
      </c>
      <c r="L4343" s="45">
        <v>0.1075</v>
      </c>
      <c r="M4343" s="46">
        <f t="shared" si="269"/>
        <v>95509.45</v>
      </c>
      <c r="N4343" s="47">
        <f t="shared" si="270"/>
        <v>2221.2681818181882</v>
      </c>
      <c r="O4343" s="48">
        <f t="shared" si="271"/>
        <v>2398.9696363636435</v>
      </c>
      <c r="P4343" s="49"/>
      <c r="Q4343" s="49"/>
      <c r="R4343" s="50"/>
    </row>
    <row r="4344" spans="1:18" x14ac:dyDescent="0.25">
      <c r="A4344" s="51">
        <v>4341</v>
      </c>
      <c r="B4344" s="52"/>
      <c r="C4344" s="38" t="s">
        <v>7814</v>
      </c>
      <c r="D4344" s="39">
        <v>45051</v>
      </c>
      <c r="E4344" s="40" t="s">
        <v>4718</v>
      </c>
      <c r="F4344" s="41">
        <v>646193</v>
      </c>
      <c r="G4344" s="40" t="s">
        <v>3749</v>
      </c>
      <c r="H4344" s="41">
        <v>67850</v>
      </c>
      <c r="I4344" s="42">
        <f t="shared" si="268"/>
        <v>61681.818181818177</v>
      </c>
      <c r="J4344" s="43">
        <v>45096</v>
      </c>
      <c r="K4344" s="44">
        <v>587448</v>
      </c>
      <c r="L4344" s="45">
        <v>0.1075</v>
      </c>
      <c r="M4344" s="46">
        <f t="shared" si="269"/>
        <v>63150.659999999996</v>
      </c>
      <c r="N4344" s="47">
        <f t="shared" si="270"/>
        <v>1468.8418181818197</v>
      </c>
      <c r="O4344" s="48">
        <f t="shared" si="271"/>
        <v>1586.3491636363653</v>
      </c>
      <c r="P4344" s="49"/>
      <c r="Q4344" s="49"/>
      <c r="R4344" s="50"/>
    </row>
    <row r="4345" spans="1:18" x14ac:dyDescent="0.25">
      <c r="A4345" s="51">
        <v>4342</v>
      </c>
      <c r="B4345" s="52"/>
      <c r="C4345" s="38" t="s">
        <v>7815</v>
      </c>
      <c r="D4345" s="39">
        <v>45052</v>
      </c>
      <c r="E4345" s="40" t="s">
        <v>4685</v>
      </c>
      <c r="F4345" s="41">
        <v>1089980</v>
      </c>
      <c r="G4345" s="40" t="s">
        <v>3749</v>
      </c>
      <c r="H4345" s="41">
        <v>114448</v>
      </c>
      <c r="I4345" s="42">
        <f t="shared" si="268"/>
        <v>104043.63636363635</v>
      </c>
      <c r="J4345" s="43">
        <v>45096</v>
      </c>
      <c r="K4345" s="44">
        <v>990891</v>
      </c>
      <c r="L4345" s="45">
        <v>0.1075</v>
      </c>
      <c r="M4345" s="46">
        <f t="shared" si="269"/>
        <v>106520.7825</v>
      </c>
      <c r="N4345" s="47">
        <f t="shared" si="270"/>
        <v>2477.1461363636481</v>
      </c>
      <c r="O4345" s="48">
        <f t="shared" si="271"/>
        <v>2675.31782727274</v>
      </c>
      <c r="P4345" s="49"/>
      <c r="Q4345" s="49"/>
      <c r="R4345" s="50"/>
    </row>
    <row r="4346" spans="1:18" x14ac:dyDescent="0.25">
      <c r="A4346" s="51">
        <v>4343</v>
      </c>
      <c r="B4346" s="52"/>
      <c r="C4346" s="38" t="s">
        <v>7816</v>
      </c>
      <c r="D4346" s="39">
        <v>45054</v>
      </c>
      <c r="E4346" s="40" t="s">
        <v>4685</v>
      </c>
      <c r="F4346" s="41">
        <v>798600</v>
      </c>
      <c r="G4346" s="40" t="s">
        <v>3749</v>
      </c>
      <c r="H4346" s="41">
        <v>83853</v>
      </c>
      <c r="I4346" s="42">
        <f t="shared" si="268"/>
        <v>76230</v>
      </c>
      <c r="J4346" s="43">
        <v>45096</v>
      </c>
      <c r="K4346" s="44">
        <v>726000</v>
      </c>
      <c r="L4346" s="45">
        <v>0.1075</v>
      </c>
      <c r="M4346" s="46">
        <f t="shared" si="269"/>
        <v>78045</v>
      </c>
      <c r="N4346" s="47">
        <f t="shared" si="270"/>
        <v>1815</v>
      </c>
      <c r="O4346" s="48">
        <f t="shared" si="271"/>
        <v>1960.2</v>
      </c>
      <c r="P4346" s="49"/>
      <c r="Q4346" s="49"/>
      <c r="R4346" s="50"/>
    </row>
    <row r="4347" spans="1:18" x14ac:dyDescent="0.25">
      <c r="A4347" s="51">
        <v>4344</v>
      </c>
      <c r="B4347" s="52"/>
      <c r="C4347" s="38" t="s">
        <v>7817</v>
      </c>
      <c r="D4347" s="39">
        <v>45056</v>
      </c>
      <c r="E4347" s="40" t="s">
        <v>4685</v>
      </c>
      <c r="F4347" s="41">
        <v>973063</v>
      </c>
      <c r="G4347" s="40" t="s">
        <v>3749</v>
      </c>
      <c r="H4347" s="41">
        <v>102172</v>
      </c>
      <c r="I4347" s="42">
        <f t="shared" si="268"/>
        <v>92883.636363636353</v>
      </c>
      <c r="J4347" s="43">
        <v>45096</v>
      </c>
      <c r="K4347" s="44">
        <v>884603</v>
      </c>
      <c r="L4347" s="45">
        <v>0.1075</v>
      </c>
      <c r="M4347" s="46">
        <f t="shared" si="269"/>
        <v>95094.822499999995</v>
      </c>
      <c r="N4347" s="47">
        <f t="shared" si="270"/>
        <v>2211.1861363636417</v>
      </c>
      <c r="O4347" s="48">
        <f t="shared" si="271"/>
        <v>2388.0810272727331</v>
      </c>
      <c r="P4347" s="49"/>
      <c r="Q4347" s="49"/>
      <c r="R4347" s="50"/>
    </row>
    <row r="4348" spans="1:18" x14ac:dyDescent="0.25">
      <c r="A4348" s="51">
        <v>4345</v>
      </c>
      <c r="B4348" s="52"/>
      <c r="C4348" s="38" t="s">
        <v>7818</v>
      </c>
      <c r="D4348" s="39">
        <v>45054</v>
      </c>
      <c r="E4348" s="40" t="s">
        <v>5547</v>
      </c>
      <c r="F4348" s="41">
        <v>973063</v>
      </c>
      <c r="G4348" s="40" t="s">
        <v>3749</v>
      </c>
      <c r="H4348" s="41">
        <v>102172</v>
      </c>
      <c r="I4348" s="42">
        <f t="shared" si="268"/>
        <v>92883.636363636353</v>
      </c>
      <c r="J4348" s="43">
        <v>45096</v>
      </c>
      <c r="K4348" s="44">
        <v>884603</v>
      </c>
      <c r="L4348" s="45">
        <v>0.1075</v>
      </c>
      <c r="M4348" s="46">
        <f t="shared" si="269"/>
        <v>95094.822499999995</v>
      </c>
      <c r="N4348" s="47">
        <f t="shared" si="270"/>
        <v>2211.1861363636417</v>
      </c>
      <c r="O4348" s="48">
        <f t="shared" si="271"/>
        <v>2388.0810272727331</v>
      </c>
      <c r="P4348" s="49"/>
      <c r="Q4348" s="49"/>
      <c r="R4348" s="50"/>
    </row>
    <row r="4349" spans="1:18" x14ac:dyDescent="0.25">
      <c r="A4349" s="51">
        <v>4346</v>
      </c>
      <c r="B4349" s="52"/>
      <c r="C4349" s="38" t="s">
        <v>7819</v>
      </c>
      <c r="D4349" s="39">
        <v>45057</v>
      </c>
      <c r="E4349" s="40" t="s">
        <v>4685</v>
      </c>
      <c r="F4349" s="41">
        <v>479160</v>
      </c>
      <c r="G4349" s="40" t="s">
        <v>3749</v>
      </c>
      <c r="H4349" s="41">
        <v>50312</v>
      </c>
      <c r="I4349" s="42">
        <f t="shared" si="268"/>
        <v>45738.181818181816</v>
      </c>
      <c r="J4349" s="43">
        <v>45096</v>
      </c>
      <c r="K4349" s="44">
        <v>435600</v>
      </c>
      <c r="L4349" s="45">
        <v>0.1075</v>
      </c>
      <c r="M4349" s="46">
        <f t="shared" si="269"/>
        <v>46827</v>
      </c>
      <c r="N4349" s="47">
        <f t="shared" si="270"/>
        <v>1088.8181818181838</v>
      </c>
      <c r="O4349" s="48">
        <f t="shared" si="271"/>
        <v>1175.9236363636385</v>
      </c>
      <c r="P4349" s="49"/>
      <c r="Q4349" s="49"/>
      <c r="R4349" s="50"/>
    </row>
    <row r="4350" spans="1:18" x14ac:dyDescent="0.25">
      <c r="A4350" s="51">
        <v>4347</v>
      </c>
      <c r="B4350" s="52"/>
      <c r="C4350" s="38" t="s">
        <v>7820</v>
      </c>
      <c r="D4350" s="39">
        <v>45054</v>
      </c>
      <c r="E4350" s="40" t="s">
        <v>4731</v>
      </c>
      <c r="F4350" s="41">
        <v>488653</v>
      </c>
      <c r="G4350" s="40" t="s">
        <v>3749</v>
      </c>
      <c r="H4350" s="41">
        <v>51309</v>
      </c>
      <c r="I4350" s="42">
        <f t="shared" si="268"/>
        <v>46644.545454545449</v>
      </c>
      <c r="J4350" s="43">
        <v>45096</v>
      </c>
      <c r="K4350" s="44">
        <v>444230</v>
      </c>
      <c r="L4350" s="45">
        <v>0.1075</v>
      </c>
      <c r="M4350" s="46">
        <f t="shared" si="269"/>
        <v>47754.724999999999</v>
      </c>
      <c r="N4350" s="47">
        <f t="shared" si="270"/>
        <v>1110.17954545455</v>
      </c>
      <c r="O4350" s="48">
        <f t="shared" si="271"/>
        <v>1198.993909090914</v>
      </c>
      <c r="P4350" s="49"/>
      <c r="Q4350" s="49"/>
      <c r="R4350" s="50"/>
    </row>
    <row r="4351" spans="1:18" x14ac:dyDescent="0.25">
      <c r="A4351" s="51">
        <v>4348</v>
      </c>
      <c r="B4351" s="52"/>
      <c r="C4351" s="38" t="s">
        <v>7821</v>
      </c>
      <c r="D4351" s="39">
        <v>45056</v>
      </c>
      <c r="E4351" s="40" t="s">
        <v>4731</v>
      </c>
      <c r="F4351" s="41">
        <v>1692415</v>
      </c>
      <c r="G4351" s="40" t="s">
        <v>3749</v>
      </c>
      <c r="H4351" s="41">
        <v>177704</v>
      </c>
      <c r="I4351" s="42">
        <f t="shared" si="268"/>
        <v>161549.09090909088</v>
      </c>
      <c r="J4351" s="43">
        <v>45096</v>
      </c>
      <c r="K4351" s="44">
        <v>1538559</v>
      </c>
      <c r="L4351" s="45">
        <v>0.1075</v>
      </c>
      <c r="M4351" s="46">
        <f t="shared" si="269"/>
        <v>165395.0925</v>
      </c>
      <c r="N4351" s="47">
        <f t="shared" si="270"/>
        <v>3846.0015909091162</v>
      </c>
      <c r="O4351" s="48">
        <f t="shared" si="271"/>
        <v>4153.681718181846</v>
      </c>
      <c r="P4351" s="49"/>
      <c r="Q4351" s="49"/>
      <c r="R4351" s="50"/>
    </row>
    <row r="4352" spans="1:18" x14ac:dyDescent="0.25">
      <c r="A4352" s="51">
        <v>4349</v>
      </c>
      <c r="B4352" s="52"/>
      <c r="C4352" s="38" t="s">
        <v>7822</v>
      </c>
      <c r="D4352" s="39">
        <v>45054</v>
      </c>
      <c r="E4352" s="40" t="s">
        <v>5547</v>
      </c>
      <c r="F4352" s="41">
        <v>1430596</v>
      </c>
      <c r="G4352" s="40" t="s">
        <v>3749</v>
      </c>
      <c r="H4352" s="41">
        <v>150213</v>
      </c>
      <c r="I4352" s="42">
        <f t="shared" si="268"/>
        <v>136557.27272727271</v>
      </c>
      <c r="J4352" s="43">
        <v>45096</v>
      </c>
      <c r="K4352" s="44">
        <v>1300542</v>
      </c>
      <c r="L4352" s="45">
        <v>0.1075</v>
      </c>
      <c r="M4352" s="46">
        <f t="shared" si="269"/>
        <v>139808.26499999998</v>
      </c>
      <c r="N4352" s="47">
        <f t="shared" si="270"/>
        <v>3250.9922727272788</v>
      </c>
      <c r="O4352" s="48">
        <f t="shared" si="271"/>
        <v>3511.0716545454611</v>
      </c>
      <c r="P4352" s="49"/>
      <c r="Q4352" s="49"/>
      <c r="R4352" s="50"/>
    </row>
    <row r="4353" spans="1:18" x14ac:dyDescent="0.25">
      <c r="A4353" s="51">
        <v>4350</v>
      </c>
      <c r="B4353" s="52"/>
      <c r="C4353" s="38" t="s">
        <v>7823</v>
      </c>
      <c r="D4353" s="39">
        <v>45050</v>
      </c>
      <c r="E4353" s="40" t="s">
        <v>4685</v>
      </c>
      <c r="F4353" s="41">
        <v>407923</v>
      </c>
      <c r="G4353" s="40" t="s">
        <v>3749</v>
      </c>
      <c r="H4353" s="41">
        <v>42832</v>
      </c>
      <c r="I4353" s="42">
        <f t="shared" si="268"/>
        <v>38938.181818181816</v>
      </c>
      <c r="J4353" s="43">
        <v>45096</v>
      </c>
      <c r="K4353" s="44">
        <v>370839</v>
      </c>
      <c r="L4353" s="45">
        <v>0.1075</v>
      </c>
      <c r="M4353" s="46">
        <f t="shared" si="269"/>
        <v>39865.192499999997</v>
      </c>
      <c r="N4353" s="47">
        <f t="shared" si="270"/>
        <v>927.01068181818118</v>
      </c>
      <c r="O4353" s="48">
        <f t="shared" si="271"/>
        <v>1001.1715363636357</v>
      </c>
      <c r="P4353" s="49"/>
      <c r="Q4353" s="49"/>
      <c r="R4353" s="50"/>
    </row>
    <row r="4354" spans="1:18" x14ac:dyDescent="0.25">
      <c r="A4354" s="51">
        <v>4351</v>
      </c>
      <c r="B4354" s="52"/>
      <c r="C4354" s="38" t="s">
        <v>7824</v>
      </c>
      <c r="D4354" s="39">
        <v>45059</v>
      </c>
      <c r="E4354" s="40" t="s">
        <v>4718</v>
      </c>
      <c r="F4354" s="41">
        <v>403871</v>
      </c>
      <c r="G4354" s="40" t="s">
        <v>3749</v>
      </c>
      <c r="H4354" s="41">
        <v>42406</v>
      </c>
      <c r="I4354" s="42">
        <f t="shared" si="268"/>
        <v>38550.909090909088</v>
      </c>
      <c r="J4354" s="43">
        <v>45096</v>
      </c>
      <c r="K4354" s="44">
        <v>367155</v>
      </c>
      <c r="L4354" s="45">
        <v>0.1075</v>
      </c>
      <c r="M4354" s="46">
        <f t="shared" si="269"/>
        <v>39469.162499999999</v>
      </c>
      <c r="N4354" s="47">
        <f t="shared" si="270"/>
        <v>918.25340909091028</v>
      </c>
      <c r="O4354" s="48">
        <f t="shared" si="271"/>
        <v>991.7136818181832</v>
      </c>
      <c r="P4354" s="49"/>
      <c r="Q4354" s="49"/>
      <c r="R4354" s="50"/>
    </row>
    <row r="4355" spans="1:18" x14ac:dyDescent="0.25">
      <c r="A4355" s="51">
        <v>4352</v>
      </c>
      <c r="B4355" s="52"/>
      <c r="C4355" s="38" t="s">
        <v>7825</v>
      </c>
      <c r="D4355" s="39">
        <v>45054</v>
      </c>
      <c r="E4355" s="40" t="s">
        <v>4731</v>
      </c>
      <c r="F4355" s="41">
        <v>548184</v>
      </c>
      <c r="G4355" s="40" t="s">
        <v>3749</v>
      </c>
      <c r="H4355" s="41">
        <v>57559</v>
      </c>
      <c r="I4355" s="42">
        <f t="shared" si="268"/>
        <v>52326.363636363632</v>
      </c>
      <c r="J4355" s="43">
        <v>45096</v>
      </c>
      <c r="K4355" s="44">
        <v>498349</v>
      </c>
      <c r="L4355" s="45">
        <v>0.1075</v>
      </c>
      <c r="M4355" s="46">
        <f t="shared" si="269"/>
        <v>53572.517500000002</v>
      </c>
      <c r="N4355" s="47">
        <f t="shared" si="270"/>
        <v>1246.1538636363694</v>
      </c>
      <c r="O4355" s="48">
        <f t="shared" si="271"/>
        <v>1345.8461727272791</v>
      </c>
      <c r="P4355" s="49"/>
      <c r="Q4355" s="49"/>
      <c r="R4355" s="50"/>
    </row>
    <row r="4356" spans="1:18" x14ac:dyDescent="0.25">
      <c r="A4356" s="51">
        <v>4353</v>
      </c>
      <c r="B4356" s="52"/>
      <c r="C4356" s="38" t="s">
        <v>7826</v>
      </c>
      <c r="D4356" s="39">
        <v>45055</v>
      </c>
      <c r="E4356" s="40" t="s">
        <v>4718</v>
      </c>
      <c r="F4356" s="41">
        <v>899323</v>
      </c>
      <c r="G4356" s="40" t="s">
        <v>3749</v>
      </c>
      <c r="H4356" s="41">
        <v>94429</v>
      </c>
      <c r="I4356" s="42">
        <f t="shared" ref="I4356:I4419" si="272">H4356/1.1</f>
        <v>85844.545454545441</v>
      </c>
      <c r="J4356" s="43">
        <v>45096</v>
      </c>
      <c r="K4356" s="44">
        <v>817566</v>
      </c>
      <c r="L4356" s="45">
        <v>0.1075</v>
      </c>
      <c r="M4356" s="46">
        <f t="shared" ref="M4356:M4419" si="273">K4356*L4356</f>
        <v>87888.345000000001</v>
      </c>
      <c r="N4356" s="47">
        <f t="shared" ref="N4356:N4419" si="274">M4356-I4356</f>
        <v>2043.7995454545598</v>
      </c>
      <c r="O4356" s="48">
        <f t="shared" ref="O4356:O4419" si="275">N4356*1.08</f>
        <v>2207.3035090909248</v>
      </c>
      <c r="P4356" s="49"/>
      <c r="Q4356" s="49"/>
      <c r="R4356" s="50"/>
    </row>
    <row r="4357" spans="1:18" x14ac:dyDescent="0.25">
      <c r="A4357" s="51">
        <v>4354</v>
      </c>
      <c r="B4357" s="52"/>
      <c r="C4357" s="38" t="s">
        <v>7827</v>
      </c>
      <c r="D4357" s="39">
        <v>45058</v>
      </c>
      <c r="E4357" s="40" t="s">
        <v>4682</v>
      </c>
      <c r="F4357" s="41">
        <v>543897</v>
      </c>
      <c r="G4357" s="40" t="s">
        <v>3749</v>
      </c>
      <c r="H4357" s="41">
        <v>57109</v>
      </c>
      <c r="I4357" s="42">
        <f t="shared" si="272"/>
        <v>51917.272727272721</v>
      </c>
      <c r="J4357" s="43">
        <v>45096</v>
      </c>
      <c r="K4357" s="44">
        <v>494452</v>
      </c>
      <c r="L4357" s="45">
        <v>0.1075</v>
      </c>
      <c r="M4357" s="46">
        <f t="shared" si="273"/>
        <v>53153.59</v>
      </c>
      <c r="N4357" s="47">
        <f t="shared" si="274"/>
        <v>1236.3172727272758</v>
      </c>
      <c r="O4357" s="48">
        <f t="shared" si="275"/>
        <v>1335.222654545458</v>
      </c>
      <c r="P4357" s="49"/>
      <c r="Q4357" s="49"/>
      <c r="R4357" s="50"/>
    </row>
    <row r="4358" spans="1:18" x14ac:dyDescent="0.25">
      <c r="A4358" s="51">
        <v>4355</v>
      </c>
      <c r="B4358" s="52"/>
      <c r="C4358" s="38" t="s">
        <v>7828</v>
      </c>
      <c r="D4358" s="39">
        <v>45057</v>
      </c>
      <c r="E4358" s="40" t="s">
        <v>4718</v>
      </c>
      <c r="F4358" s="41">
        <v>851710</v>
      </c>
      <c r="G4358" s="40" t="s">
        <v>3749</v>
      </c>
      <c r="H4358" s="41">
        <v>89430</v>
      </c>
      <c r="I4358" s="42">
        <f t="shared" si="272"/>
        <v>81300</v>
      </c>
      <c r="J4358" s="43">
        <v>45096</v>
      </c>
      <c r="K4358" s="44">
        <v>774282</v>
      </c>
      <c r="L4358" s="45">
        <v>0.1075</v>
      </c>
      <c r="M4358" s="46">
        <f t="shared" si="273"/>
        <v>83235.315000000002</v>
      </c>
      <c r="N4358" s="47">
        <f t="shared" si="274"/>
        <v>1935.3150000000023</v>
      </c>
      <c r="O4358" s="48">
        <f t="shared" si="275"/>
        <v>2090.1402000000026</v>
      </c>
      <c r="P4358" s="49"/>
      <c r="Q4358" s="49"/>
      <c r="R4358" s="50"/>
    </row>
    <row r="4359" spans="1:18" x14ac:dyDescent="0.25">
      <c r="A4359" s="51">
        <v>4356</v>
      </c>
      <c r="B4359" s="52"/>
      <c r="C4359" s="38" t="s">
        <v>7829</v>
      </c>
      <c r="D4359" s="39">
        <v>45054</v>
      </c>
      <c r="E4359" s="40" t="s">
        <v>4682</v>
      </c>
      <c r="F4359" s="41">
        <v>538217</v>
      </c>
      <c r="G4359" s="40" t="s">
        <v>3749</v>
      </c>
      <c r="H4359" s="41">
        <v>56513</v>
      </c>
      <c r="I4359" s="42">
        <f t="shared" si="272"/>
        <v>51375.454545454544</v>
      </c>
      <c r="J4359" s="43">
        <v>45096</v>
      </c>
      <c r="K4359" s="44">
        <v>489288</v>
      </c>
      <c r="L4359" s="45">
        <v>0.1075</v>
      </c>
      <c r="M4359" s="46">
        <f t="shared" si="273"/>
        <v>52598.46</v>
      </c>
      <c r="N4359" s="47">
        <f t="shared" si="274"/>
        <v>1223.005454545455</v>
      </c>
      <c r="O4359" s="48">
        <f t="shared" si="275"/>
        <v>1320.8458909090914</v>
      </c>
      <c r="P4359" s="49"/>
      <c r="Q4359" s="49"/>
      <c r="R4359" s="50"/>
    </row>
    <row r="4360" spans="1:18" x14ac:dyDescent="0.25">
      <c r="A4360" s="51">
        <v>4357</v>
      </c>
      <c r="B4360" s="52"/>
      <c r="C4360" s="38" t="s">
        <v>7830</v>
      </c>
      <c r="D4360" s="39">
        <v>45062</v>
      </c>
      <c r="E4360" s="40" t="s">
        <v>4731</v>
      </c>
      <c r="F4360" s="41">
        <v>679872</v>
      </c>
      <c r="G4360" s="40" t="s">
        <v>3749</v>
      </c>
      <c r="H4360" s="41">
        <v>71387</v>
      </c>
      <c r="I4360" s="42">
        <f t="shared" si="272"/>
        <v>64897.272727272721</v>
      </c>
      <c r="J4360" s="43">
        <v>45096</v>
      </c>
      <c r="K4360" s="44">
        <v>618065</v>
      </c>
      <c r="L4360" s="45">
        <v>0.1075</v>
      </c>
      <c r="M4360" s="46">
        <f t="shared" si="273"/>
        <v>66441.987500000003</v>
      </c>
      <c r="N4360" s="47">
        <f t="shared" si="274"/>
        <v>1544.7147727272823</v>
      </c>
      <c r="O4360" s="48">
        <f t="shared" si="275"/>
        <v>1668.2919545454649</v>
      </c>
      <c r="P4360" s="49"/>
      <c r="Q4360" s="49"/>
      <c r="R4360" s="50"/>
    </row>
    <row r="4361" spans="1:18" x14ac:dyDescent="0.25">
      <c r="A4361" s="51">
        <v>4358</v>
      </c>
      <c r="B4361" s="52"/>
      <c r="C4361" s="38" t="s">
        <v>7831</v>
      </c>
      <c r="D4361" s="39">
        <v>45069</v>
      </c>
      <c r="E4361" s="40" t="s">
        <v>4685</v>
      </c>
      <c r="F4361" s="41">
        <v>352723</v>
      </c>
      <c r="G4361" s="40" t="s">
        <v>3749</v>
      </c>
      <c r="H4361" s="41">
        <v>37036</v>
      </c>
      <c r="I4361" s="42">
        <f t="shared" si="272"/>
        <v>33669.090909090904</v>
      </c>
      <c r="J4361" s="43">
        <v>45096</v>
      </c>
      <c r="K4361" s="44">
        <v>320657</v>
      </c>
      <c r="L4361" s="45">
        <v>0.1075</v>
      </c>
      <c r="M4361" s="46">
        <f t="shared" si="273"/>
        <v>34470.627500000002</v>
      </c>
      <c r="N4361" s="47">
        <f t="shared" si="274"/>
        <v>801.53659090909787</v>
      </c>
      <c r="O4361" s="48">
        <f t="shared" si="275"/>
        <v>865.65951818182577</v>
      </c>
      <c r="P4361" s="49"/>
      <c r="Q4361" s="49"/>
      <c r="R4361" s="50"/>
    </row>
    <row r="4362" spans="1:18" x14ac:dyDescent="0.25">
      <c r="A4362" s="51">
        <v>4359</v>
      </c>
      <c r="B4362" s="52"/>
      <c r="C4362" s="38" t="s">
        <v>7832</v>
      </c>
      <c r="D4362" s="39">
        <v>45068</v>
      </c>
      <c r="E4362" s="40" t="s">
        <v>4685</v>
      </c>
      <c r="F4362" s="41">
        <v>575476</v>
      </c>
      <c r="G4362" s="40" t="s">
        <v>3749</v>
      </c>
      <c r="H4362" s="41">
        <v>60425</v>
      </c>
      <c r="I4362" s="42">
        <f t="shared" si="272"/>
        <v>54931.818181818177</v>
      </c>
      <c r="J4362" s="43">
        <v>45096</v>
      </c>
      <c r="K4362" s="44">
        <v>523160</v>
      </c>
      <c r="L4362" s="45">
        <v>0.1075</v>
      </c>
      <c r="M4362" s="46">
        <f t="shared" si="273"/>
        <v>56239.7</v>
      </c>
      <c r="N4362" s="47">
        <f t="shared" si="274"/>
        <v>1307.8818181818206</v>
      </c>
      <c r="O4362" s="48">
        <f t="shared" si="275"/>
        <v>1412.5123636363662</v>
      </c>
      <c r="P4362" s="49"/>
      <c r="Q4362" s="49"/>
      <c r="R4362" s="50"/>
    </row>
    <row r="4363" spans="1:18" x14ac:dyDescent="0.25">
      <c r="A4363" s="51">
        <v>4360</v>
      </c>
      <c r="B4363" s="52"/>
      <c r="C4363" s="38" t="s">
        <v>7833</v>
      </c>
      <c r="D4363" s="39">
        <v>45055</v>
      </c>
      <c r="E4363" s="40" t="s">
        <v>4682</v>
      </c>
      <c r="F4363" s="41">
        <v>1168525</v>
      </c>
      <c r="G4363" s="40" t="s">
        <v>3749</v>
      </c>
      <c r="H4363" s="41">
        <v>122695</v>
      </c>
      <c r="I4363" s="42">
        <f t="shared" si="272"/>
        <v>111540.90909090909</v>
      </c>
      <c r="J4363" s="43">
        <v>45096</v>
      </c>
      <c r="K4363" s="44">
        <v>1062295</v>
      </c>
      <c r="L4363" s="45">
        <v>0.1075</v>
      </c>
      <c r="M4363" s="46">
        <f t="shared" si="273"/>
        <v>114196.71249999999</v>
      </c>
      <c r="N4363" s="47">
        <f t="shared" si="274"/>
        <v>2655.8034090909059</v>
      </c>
      <c r="O4363" s="48">
        <f t="shared" si="275"/>
        <v>2868.2676818181785</v>
      </c>
      <c r="P4363" s="49"/>
      <c r="Q4363" s="49"/>
      <c r="R4363" s="50"/>
    </row>
    <row r="4364" spans="1:18" x14ac:dyDescent="0.25">
      <c r="A4364" s="51">
        <v>4361</v>
      </c>
      <c r="B4364" s="52"/>
      <c r="C4364" s="38" t="s">
        <v>7834</v>
      </c>
      <c r="D4364" s="39">
        <v>45063</v>
      </c>
      <c r="E4364" s="40" t="s">
        <v>4685</v>
      </c>
      <c r="F4364" s="41">
        <v>1734942</v>
      </c>
      <c r="G4364" s="40" t="s">
        <v>3749</v>
      </c>
      <c r="H4364" s="41">
        <v>182169</v>
      </c>
      <c r="I4364" s="42">
        <f t="shared" si="272"/>
        <v>165608.18181818179</v>
      </c>
      <c r="J4364" s="43">
        <v>45096</v>
      </c>
      <c r="K4364" s="44">
        <v>1577220</v>
      </c>
      <c r="L4364" s="45">
        <v>0.1075</v>
      </c>
      <c r="M4364" s="46">
        <f t="shared" si="273"/>
        <v>169551.15</v>
      </c>
      <c r="N4364" s="47">
        <f t="shared" si="274"/>
        <v>3942.9681818181998</v>
      </c>
      <c r="O4364" s="48">
        <f t="shared" si="275"/>
        <v>4258.4056363636564</v>
      </c>
      <c r="P4364" s="49"/>
      <c r="Q4364" s="49"/>
      <c r="R4364" s="50"/>
    </row>
    <row r="4365" spans="1:18" x14ac:dyDescent="0.25">
      <c r="A4365" s="51">
        <v>4362</v>
      </c>
      <c r="B4365" s="52"/>
      <c r="C4365" s="38" t="s">
        <v>7835</v>
      </c>
      <c r="D4365" s="39">
        <v>45068</v>
      </c>
      <c r="E4365" s="40" t="s">
        <v>4718</v>
      </c>
      <c r="F4365" s="41">
        <v>925010</v>
      </c>
      <c r="G4365" s="40" t="s">
        <v>3749</v>
      </c>
      <c r="H4365" s="41">
        <v>97126</v>
      </c>
      <c r="I4365" s="42">
        <f t="shared" si="272"/>
        <v>88296.363636363632</v>
      </c>
      <c r="J4365" s="43">
        <v>45096</v>
      </c>
      <c r="K4365" s="44">
        <v>840918</v>
      </c>
      <c r="L4365" s="45">
        <v>0.1075</v>
      </c>
      <c r="M4365" s="46">
        <f t="shared" si="273"/>
        <v>90398.684999999998</v>
      </c>
      <c r="N4365" s="47">
        <f t="shared" si="274"/>
        <v>2102.3213636363653</v>
      </c>
      <c r="O4365" s="48">
        <f t="shared" si="275"/>
        <v>2270.5070727272746</v>
      </c>
      <c r="P4365" s="49"/>
      <c r="Q4365" s="49"/>
      <c r="R4365" s="50"/>
    </row>
    <row r="4366" spans="1:18" x14ac:dyDescent="0.25">
      <c r="A4366" s="51">
        <v>4363</v>
      </c>
      <c r="B4366" s="52"/>
      <c r="C4366" s="38" t="s">
        <v>7836</v>
      </c>
      <c r="D4366" s="39">
        <v>45062</v>
      </c>
      <c r="E4366" s="40" t="s">
        <v>4731</v>
      </c>
      <c r="F4366" s="41">
        <v>1014690</v>
      </c>
      <c r="G4366" s="40" t="s">
        <v>3749</v>
      </c>
      <c r="H4366" s="41">
        <v>106542</v>
      </c>
      <c r="I4366" s="42">
        <f t="shared" si="272"/>
        <v>96856.363636363632</v>
      </c>
      <c r="J4366" s="43">
        <v>45096</v>
      </c>
      <c r="K4366" s="44">
        <v>922445</v>
      </c>
      <c r="L4366" s="45">
        <v>0.1075</v>
      </c>
      <c r="M4366" s="46">
        <f t="shared" si="273"/>
        <v>99162.837499999994</v>
      </c>
      <c r="N4366" s="47">
        <f t="shared" si="274"/>
        <v>2306.4738636363618</v>
      </c>
      <c r="O4366" s="48">
        <f t="shared" si="275"/>
        <v>2490.9917727272709</v>
      </c>
      <c r="P4366" s="49"/>
      <c r="Q4366" s="49"/>
      <c r="R4366" s="50"/>
    </row>
    <row r="4367" spans="1:18" x14ac:dyDescent="0.25">
      <c r="A4367" s="51">
        <v>4364</v>
      </c>
      <c r="B4367" s="52"/>
      <c r="C4367" s="38" t="s">
        <v>7837</v>
      </c>
      <c r="D4367" s="39">
        <v>45063</v>
      </c>
      <c r="E4367" s="40" t="s">
        <v>4731</v>
      </c>
      <c r="F4367" s="41">
        <v>1383262</v>
      </c>
      <c r="G4367" s="40" t="s">
        <v>3749</v>
      </c>
      <c r="H4367" s="41">
        <v>145243</v>
      </c>
      <c r="I4367" s="42">
        <f t="shared" si="272"/>
        <v>132039.09090909091</v>
      </c>
      <c r="J4367" s="43">
        <v>45096</v>
      </c>
      <c r="K4367" s="44">
        <v>1257511</v>
      </c>
      <c r="L4367" s="45">
        <v>0.1075</v>
      </c>
      <c r="M4367" s="46">
        <f t="shared" si="273"/>
        <v>135182.4325</v>
      </c>
      <c r="N4367" s="47">
        <f t="shared" si="274"/>
        <v>3143.3415909090836</v>
      </c>
      <c r="O4367" s="48">
        <f t="shared" si="275"/>
        <v>3394.8089181818104</v>
      </c>
      <c r="P4367" s="49"/>
      <c r="Q4367" s="49"/>
      <c r="R4367" s="50"/>
    </row>
    <row r="4368" spans="1:18" x14ac:dyDescent="0.25">
      <c r="A4368" s="51">
        <v>4365</v>
      </c>
      <c r="B4368" s="52"/>
      <c r="C4368" s="38" t="s">
        <v>7838</v>
      </c>
      <c r="D4368" s="39">
        <v>45072</v>
      </c>
      <c r="E4368" s="40" t="s">
        <v>4685</v>
      </c>
      <c r="F4368" s="41">
        <v>552002</v>
      </c>
      <c r="G4368" s="40" t="s">
        <v>3749</v>
      </c>
      <c r="H4368" s="41">
        <v>57960</v>
      </c>
      <c r="I4368" s="42">
        <f t="shared" si="272"/>
        <v>52690.909090909088</v>
      </c>
      <c r="J4368" s="43">
        <v>45096</v>
      </c>
      <c r="K4368" s="44">
        <v>501820</v>
      </c>
      <c r="L4368" s="45">
        <v>0.1075</v>
      </c>
      <c r="M4368" s="46">
        <f t="shared" si="273"/>
        <v>53945.65</v>
      </c>
      <c r="N4368" s="47">
        <f t="shared" si="274"/>
        <v>1254.7409090909132</v>
      </c>
      <c r="O4368" s="48">
        <f t="shared" si="275"/>
        <v>1355.1201818181864</v>
      </c>
      <c r="P4368" s="49"/>
      <c r="Q4368" s="49"/>
      <c r="R4368" s="50"/>
    </row>
    <row r="4369" spans="1:18" x14ac:dyDescent="0.25">
      <c r="A4369" s="51">
        <v>4366</v>
      </c>
      <c r="B4369" s="52"/>
      <c r="C4369" s="38" t="s">
        <v>7839</v>
      </c>
      <c r="D4369" s="39">
        <v>45068</v>
      </c>
      <c r="E4369" s="40" t="s">
        <v>4682</v>
      </c>
      <c r="F4369" s="41">
        <v>679872</v>
      </c>
      <c r="G4369" s="40" t="s">
        <v>3749</v>
      </c>
      <c r="H4369" s="41">
        <v>71387</v>
      </c>
      <c r="I4369" s="42">
        <f t="shared" si="272"/>
        <v>64897.272727272721</v>
      </c>
      <c r="J4369" s="43">
        <v>45096</v>
      </c>
      <c r="K4369" s="44">
        <v>618065</v>
      </c>
      <c r="L4369" s="45">
        <v>0.1075</v>
      </c>
      <c r="M4369" s="46">
        <f t="shared" si="273"/>
        <v>66441.987500000003</v>
      </c>
      <c r="N4369" s="47">
        <f t="shared" si="274"/>
        <v>1544.7147727272823</v>
      </c>
      <c r="O4369" s="48">
        <f t="shared" si="275"/>
        <v>1668.2919545454649</v>
      </c>
      <c r="P4369" s="49"/>
      <c r="Q4369" s="49"/>
      <c r="R4369" s="50"/>
    </row>
    <row r="4370" spans="1:18" x14ac:dyDescent="0.25">
      <c r="A4370" s="51">
        <v>4367</v>
      </c>
      <c r="B4370" s="52"/>
      <c r="C4370" s="38" t="s">
        <v>7840</v>
      </c>
      <c r="D4370" s="39">
        <v>45076</v>
      </c>
      <c r="E4370" s="40" t="s">
        <v>4731</v>
      </c>
      <c r="F4370" s="41">
        <v>703346</v>
      </c>
      <c r="G4370" s="40" t="s">
        <v>3749</v>
      </c>
      <c r="H4370" s="41">
        <v>73851</v>
      </c>
      <c r="I4370" s="42">
        <f t="shared" si="272"/>
        <v>67137.272727272721</v>
      </c>
      <c r="J4370" s="43">
        <v>45096</v>
      </c>
      <c r="K4370" s="44">
        <v>639405</v>
      </c>
      <c r="L4370" s="45">
        <v>0.1075</v>
      </c>
      <c r="M4370" s="46">
        <f t="shared" si="273"/>
        <v>68736.037500000006</v>
      </c>
      <c r="N4370" s="47">
        <f t="shared" si="274"/>
        <v>1598.7647727272852</v>
      </c>
      <c r="O4370" s="48">
        <f t="shared" si="275"/>
        <v>1726.6659545454681</v>
      </c>
      <c r="P4370" s="49"/>
      <c r="Q4370" s="49"/>
      <c r="R4370" s="50"/>
    </row>
    <row r="4371" spans="1:18" x14ac:dyDescent="0.25">
      <c r="A4371" s="51">
        <v>4368</v>
      </c>
      <c r="B4371" s="52"/>
      <c r="C4371" s="38" t="s">
        <v>7841</v>
      </c>
      <c r="D4371" s="39">
        <v>45077</v>
      </c>
      <c r="E4371" s="40" t="s">
        <v>4685</v>
      </c>
      <c r="F4371" s="41">
        <v>1046363</v>
      </c>
      <c r="G4371" s="40" t="s">
        <v>3749</v>
      </c>
      <c r="H4371" s="41">
        <v>109868</v>
      </c>
      <c r="I4371" s="42">
        <f t="shared" si="272"/>
        <v>99879.999999999985</v>
      </c>
      <c r="J4371" s="43">
        <v>45096</v>
      </c>
      <c r="K4371" s="44">
        <v>951239</v>
      </c>
      <c r="L4371" s="45">
        <v>0.1075</v>
      </c>
      <c r="M4371" s="46">
        <f t="shared" si="273"/>
        <v>102258.1925</v>
      </c>
      <c r="N4371" s="47">
        <f t="shared" si="274"/>
        <v>2378.1925000000192</v>
      </c>
      <c r="O4371" s="48">
        <f t="shared" si="275"/>
        <v>2568.447900000021</v>
      </c>
      <c r="P4371" s="49"/>
      <c r="Q4371" s="49"/>
      <c r="R4371" s="50"/>
    </row>
    <row r="4372" spans="1:18" x14ac:dyDescent="0.25">
      <c r="A4372" s="51">
        <v>4369</v>
      </c>
      <c r="B4372" s="52"/>
      <c r="C4372" s="38" t="s">
        <v>7842</v>
      </c>
      <c r="D4372" s="39">
        <v>45055</v>
      </c>
      <c r="E4372" s="40" t="s">
        <v>4685</v>
      </c>
      <c r="F4372" s="41">
        <v>1009679</v>
      </c>
      <c r="G4372" s="40" t="s">
        <v>3749</v>
      </c>
      <c r="H4372" s="41">
        <v>106016</v>
      </c>
      <c r="I4372" s="42">
        <f t="shared" si="272"/>
        <v>96378.181818181809</v>
      </c>
      <c r="J4372" s="43">
        <v>45096</v>
      </c>
      <c r="K4372" s="44">
        <v>917890</v>
      </c>
      <c r="L4372" s="45">
        <v>0.1075</v>
      </c>
      <c r="M4372" s="46">
        <f t="shared" si="273"/>
        <v>98673.175000000003</v>
      </c>
      <c r="N4372" s="47">
        <f t="shared" si="274"/>
        <v>2294.993181818194</v>
      </c>
      <c r="O4372" s="48">
        <f t="shared" si="275"/>
        <v>2478.5926363636495</v>
      </c>
      <c r="P4372" s="49"/>
      <c r="Q4372" s="49"/>
      <c r="R4372" s="50"/>
    </row>
    <row r="4373" spans="1:18" x14ac:dyDescent="0.25">
      <c r="A4373" s="51">
        <v>4370</v>
      </c>
      <c r="B4373" s="52"/>
      <c r="C4373" s="38" t="s">
        <v>7843</v>
      </c>
      <c r="D4373" s="39">
        <v>45065</v>
      </c>
      <c r="E4373" s="40" t="s">
        <v>4685</v>
      </c>
      <c r="F4373" s="41">
        <v>652948</v>
      </c>
      <c r="G4373" s="40" t="s">
        <v>3749</v>
      </c>
      <c r="H4373" s="41">
        <v>68560</v>
      </c>
      <c r="I4373" s="42">
        <f t="shared" si="272"/>
        <v>62327.272727272721</v>
      </c>
      <c r="J4373" s="43">
        <v>45096</v>
      </c>
      <c r="K4373" s="44">
        <v>593589</v>
      </c>
      <c r="L4373" s="45">
        <v>0.1075</v>
      </c>
      <c r="M4373" s="46">
        <f t="shared" si="273"/>
        <v>63810.817499999997</v>
      </c>
      <c r="N4373" s="47">
        <f t="shared" si="274"/>
        <v>1483.5447727272767</v>
      </c>
      <c r="O4373" s="48">
        <f t="shared" si="275"/>
        <v>1602.2283545454591</v>
      </c>
      <c r="P4373" s="49"/>
      <c r="Q4373" s="49"/>
      <c r="R4373" s="50"/>
    </row>
    <row r="4374" spans="1:18" x14ac:dyDescent="0.25">
      <c r="A4374" s="51">
        <v>4371</v>
      </c>
      <c r="B4374" s="52"/>
      <c r="C4374" s="38" t="s">
        <v>7844</v>
      </c>
      <c r="D4374" s="39">
        <v>45077</v>
      </c>
      <c r="E4374" s="40" t="s">
        <v>4685</v>
      </c>
      <c r="F4374" s="41">
        <v>1016204</v>
      </c>
      <c r="G4374" s="40" t="s">
        <v>3749</v>
      </c>
      <c r="H4374" s="41">
        <v>106701</v>
      </c>
      <c r="I4374" s="42">
        <f t="shared" si="272"/>
        <v>97000.909090909088</v>
      </c>
      <c r="J4374" s="43">
        <v>45096</v>
      </c>
      <c r="K4374" s="44">
        <v>923822</v>
      </c>
      <c r="L4374" s="45">
        <v>0.1075</v>
      </c>
      <c r="M4374" s="46">
        <f t="shared" si="273"/>
        <v>99310.865000000005</v>
      </c>
      <c r="N4374" s="47">
        <f t="shared" si="274"/>
        <v>2309.955909090917</v>
      </c>
      <c r="O4374" s="48">
        <f t="shared" si="275"/>
        <v>2494.7523818181903</v>
      </c>
      <c r="P4374" s="49"/>
      <c r="Q4374" s="49"/>
      <c r="R4374" s="50"/>
    </row>
    <row r="4375" spans="1:18" x14ac:dyDescent="0.25">
      <c r="A4375" s="51">
        <v>4372</v>
      </c>
      <c r="B4375" s="52"/>
      <c r="C4375" s="38" t="s">
        <v>7845</v>
      </c>
      <c r="D4375" s="39">
        <v>45070</v>
      </c>
      <c r="E4375" s="40" t="s">
        <v>4685</v>
      </c>
      <c r="F4375" s="41">
        <v>405672</v>
      </c>
      <c r="G4375" s="40" t="s">
        <v>3749</v>
      </c>
      <c r="H4375" s="41">
        <v>42596</v>
      </c>
      <c r="I4375" s="42">
        <f t="shared" si="272"/>
        <v>38723.63636363636</v>
      </c>
      <c r="J4375" s="43">
        <v>45096</v>
      </c>
      <c r="K4375" s="44">
        <v>368793</v>
      </c>
      <c r="L4375" s="45">
        <v>0.1075</v>
      </c>
      <c r="M4375" s="46">
        <f t="shared" si="273"/>
        <v>39645.247499999998</v>
      </c>
      <c r="N4375" s="47">
        <f t="shared" si="274"/>
        <v>921.61113636363734</v>
      </c>
      <c r="O4375" s="48">
        <f t="shared" si="275"/>
        <v>995.34002727272843</v>
      </c>
      <c r="P4375" s="49"/>
      <c r="Q4375" s="49"/>
      <c r="R4375" s="50"/>
    </row>
    <row r="4376" spans="1:18" x14ac:dyDescent="0.25">
      <c r="A4376" s="51">
        <v>4373</v>
      </c>
      <c r="B4376" s="52"/>
      <c r="C4376" s="38" t="s">
        <v>7846</v>
      </c>
      <c r="D4376" s="39">
        <v>45075</v>
      </c>
      <c r="E4376" s="40" t="s">
        <v>4731</v>
      </c>
      <c r="F4376" s="41">
        <v>1032552</v>
      </c>
      <c r="G4376" s="40" t="s">
        <v>3749</v>
      </c>
      <c r="H4376" s="41">
        <v>108418</v>
      </c>
      <c r="I4376" s="42">
        <f t="shared" si="272"/>
        <v>98561.818181818177</v>
      </c>
      <c r="J4376" s="43">
        <v>45096</v>
      </c>
      <c r="K4376" s="44">
        <v>938684</v>
      </c>
      <c r="L4376" s="45">
        <v>0.1075</v>
      </c>
      <c r="M4376" s="46">
        <f t="shared" si="273"/>
        <v>100908.53</v>
      </c>
      <c r="N4376" s="47">
        <f t="shared" si="274"/>
        <v>2346.7118181818223</v>
      </c>
      <c r="O4376" s="48">
        <f t="shared" si="275"/>
        <v>2534.4487636363683</v>
      </c>
      <c r="P4376" s="49"/>
      <c r="Q4376" s="49"/>
      <c r="R4376" s="50"/>
    </row>
    <row r="4377" spans="1:18" x14ac:dyDescent="0.25">
      <c r="A4377" s="51">
        <v>4374</v>
      </c>
      <c r="B4377" s="52"/>
      <c r="C4377" s="38" t="s">
        <v>7847</v>
      </c>
      <c r="D4377" s="39">
        <v>45076</v>
      </c>
      <c r="E4377" s="40" t="s">
        <v>4731</v>
      </c>
      <c r="F4377" s="41">
        <v>1423065</v>
      </c>
      <c r="G4377" s="40" t="s">
        <v>3749</v>
      </c>
      <c r="H4377" s="41">
        <v>149422</v>
      </c>
      <c r="I4377" s="42">
        <f t="shared" si="272"/>
        <v>135838.18181818179</v>
      </c>
      <c r="J4377" s="43">
        <v>45096</v>
      </c>
      <c r="K4377" s="44">
        <v>1293695</v>
      </c>
      <c r="L4377" s="45">
        <v>0.1075</v>
      </c>
      <c r="M4377" s="46">
        <f t="shared" si="273"/>
        <v>139072.21249999999</v>
      </c>
      <c r="N4377" s="47">
        <f t="shared" si="274"/>
        <v>3234.0306818181998</v>
      </c>
      <c r="O4377" s="48">
        <f t="shared" si="275"/>
        <v>3492.7531363636558</v>
      </c>
      <c r="P4377" s="49"/>
      <c r="Q4377" s="49"/>
      <c r="R4377" s="50"/>
    </row>
    <row r="4378" spans="1:18" x14ac:dyDescent="0.25">
      <c r="A4378" s="51">
        <v>4375</v>
      </c>
      <c r="B4378" s="52"/>
      <c r="C4378" s="38" t="s">
        <v>7848</v>
      </c>
      <c r="D4378" s="39">
        <v>45070</v>
      </c>
      <c r="E4378" s="40" t="s">
        <v>4685</v>
      </c>
      <c r="F4378" s="41">
        <v>800841</v>
      </c>
      <c r="G4378" s="40" t="s">
        <v>3749</v>
      </c>
      <c r="H4378" s="41">
        <v>84088</v>
      </c>
      <c r="I4378" s="42">
        <f t="shared" si="272"/>
        <v>76443.636363636353</v>
      </c>
      <c r="J4378" s="43">
        <v>45096</v>
      </c>
      <c r="K4378" s="44">
        <v>728037</v>
      </c>
      <c r="L4378" s="45">
        <v>0.1075</v>
      </c>
      <c r="M4378" s="46">
        <f t="shared" si="273"/>
        <v>78263.977499999994</v>
      </c>
      <c r="N4378" s="47">
        <f t="shared" si="274"/>
        <v>1820.3411363636405</v>
      </c>
      <c r="O4378" s="48">
        <f t="shared" si="275"/>
        <v>1965.968427272732</v>
      </c>
      <c r="P4378" s="49"/>
      <c r="Q4378" s="49"/>
      <c r="R4378" s="50"/>
    </row>
    <row r="4379" spans="1:18" x14ac:dyDescent="0.25">
      <c r="A4379" s="51">
        <v>4376</v>
      </c>
      <c r="B4379" s="52"/>
      <c r="C4379" s="38" t="s">
        <v>7849</v>
      </c>
      <c r="D4379" s="39">
        <v>45075</v>
      </c>
      <c r="E4379" s="40" t="s">
        <v>5547</v>
      </c>
      <c r="F4379" s="41">
        <v>588181</v>
      </c>
      <c r="G4379" s="40" t="s">
        <v>3749</v>
      </c>
      <c r="H4379" s="41">
        <v>61759</v>
      </c>
      <c r="I4379" s="42">
        <f t="shared" si="272"/>
        <v>56144.545454545449</v>
      </c>
      <c r="J4379" s="43">
        <v>45096</v>
      </c>
      <c r="K4379" s="44">
        <v>534710</v>
      </c>
      <c r="L4379" s="45">
        <v>0.1075</v>
      </c>
      <c r="M4379" s="46">
        <f t="shared" si="273"/>
        <v>57481.324999999997</v>
      </c>
      <c r="N4379" s="47">
        <f t="shared" si="274"/>
        <v>1336.7795454545485</v>
      </c>
      <c r="O4379" s="48">
        <f t="shared" si="275"/>
        <v>1443.7219090909125</v>
      </c>
      <c r="P4379" s="49"/>
      <c r="Q4379" s="49"/>
      <c r="R4379" s="50"/>
    </row>
    <row r="4380" spans="1:18" x14ac:dyDescent="0.25">
      <c r="A4380" s="51">
        <v>4377</v>
      </c>
      <c r="B4380" s="52"/>
      <c r="C4380" s="38" t="s">
        <v>7850</v>
      </c>
      <c r="D4380" s="39">
        <v>45069</v>
      </c>
      <c r="E4380" s="40" t="s">
        <v>4682</v>
      </c>
      <c r="F4380" s="41">
        <v>910294</v>
      </c>
      <c r="G4380" s="40" t="s">
        <v>3749</v>
      </c>
      <c r="H4380" s="41">
        <v>95581</v>
      </c>
      <c r="I4380" s="42">
        <f t="shared" si="272"/>
        <v>86891.818181818177</v>
      </c>
      <c r="J4380" s="43">
        <v>45096</v>
      </c>
      <c r="K4380" s="44">
        <v>827540</v>
      </c>
      <c r="L4380" s="45">
        <v>0.1075</v>
      </c>
      <c r="M4380" s="46">
        <f t="shared" si="273"/>
        <v>88960.55</v>
      </c>
      <c r="N4380" s="47">
        <f t="shared" si="274"/>
        <v>2068.7318181818264</v>
      </c>
      <c r="O4380" s="48">
        <f t="shared" si="275"/>
        <v>2234.2303636363727</v>
      </c>
      <c r="P4380" s="49"/>
      <c r="Q4380" s="49"/>
      <c r="R4380" s="50"/>
    </row>
    <row r="4381" spans="1:18" x14ac:dyDescent="0.25">
      <c r="A4381" s="51">
        <v>4378</v>
      </c>
      <c r="B4381" s="52"/>
      <c r="C4381" s="38" t="s">
        <v>7851</v>
      </c>
      <c r="D4381" s="39">
        <v>45077</v>
      </c>
      <c r="E4381" s="40" t="s">
        <v>7806</v>
      </c>
      <c r="F4381" s="41">
        <v>1014690</v>
      </c>
      <c r="G4381" s="40" t="s">
        <v>3749</v>
      </c>
      <c r="H4381" s="41">
        <v>106542</v>
      </c>
      <c r="I4381" s="42">
        <f t="shared" si="272"/>
        <v>96856.363636363632</v>
      </c>
      <c r="J4381" s="43">
        <v>45096</v>
      </c>
      <c r="K4381" s="44">
        <v>922445</v>
      </c>
      <c r="L4381" s="45">
        <v>0.1075</v>
      </c>
      <c r="M4381" s="46">
        <f t="shared" si="273"/>
        <v>99162.837499999994</v>
      </c>
      <c r="N4381" s="47">
        <f t="shared" si="274"/>
        <v>2306.4738636363618</v>
      </c>
      <c r="O4381" s="48">
        <f t="shared" si="275"/>
        <v>2490.9917727272709</v>
      </c>
      <c r="P4381" s="49"/>
      <c r="Q4381" s="49"/>
      <c r="R4381" s="50"/>
    </row>
    <row r="4382" spans="1:18" x14ac:dyDescent="0.25">
      <c r="A4382" s="51">
        <v>4379</v>
      </c>
      <c r="B4382" s="52"/>
      <c r="C4382" s="38" t="s">
        <v>7852</v>
      </c>
      <c r="D4382" s="39">
        <v>45061</v>
      </c>
      <c r="E4382" s="40" t="s">
        <v>4731</v>
      </c>
      <c r="F4382" s="41">
        <v>1014690</v>
      </c>
      <c r="G4382" s="40" t="s">
        <v>3749</v>
      </c>
      <c r="H4382" s="41">
        <v>106542</v>
      </c>
      <c r="I4382" s="42">
        <f t="shared" si="272"/>
        <v>96856.363636363632</v>
      </c>
      <c r="J4382" s="43">
        <v>45096</v>
      </c>
      <c r="K4382" s="44">
        <v>922445</v>
      </c>
      <c r="L4382" s="45">
        <v>0.1075</v>
      </c>
      <c r="M4382" s="46">
        <f t="shared" si="273"/>
        <v>99162.837499999994</v>
      </c>
      <c r="N4382" s="47">
        <f t="shared" si="274"/>
        <v>2306.4738636363618</v>
      </c>
      <c r="O4382" s="48">
        <f t="shared" si="275"/>
        <v>2490.9917727272709</v>
      </c>
      <c r="P4382" s="49"/>
      <c r="Q4382" s="49"/>
      <c r="R4382" s="50"/>
    </row>
    <row r="4383" spans="1:18" x14ac:dyDescent="0.25">
      <c r="A4383" s="51">
        <v>4380</v>
      </c>
      <c r="B4383" s="52"/>
      <c r="C4383" s="38" t="s">
        <v>7853</v>
      </c>
      <c r="D4383" s="39">
        <v>45073</v>
      </c>
      <c r="E4383" s="40" t="s">
        <v>5547</v>
      </c>
      <c r="F4383" s="41">
        <v>853839</v>
      </c>
      <c r="G4383" s="40" t="s">
        <v>3749</v>
      </c>
      <c r="H4383" s="41">
        <v>89653</v>
      </c>
      <c r="I4383" s="42">
        <f t="shared" si="272"/>
        <v>81502.727272727265</v>
      </c>
      <c r="J4383" s="43">
        <v>45096</v>
      </c>
      <c r="K4383" s="44">
        <v>776217</v>
      </c>
      <c r="L4383" s="45">
        <v>0.1075</v>
      </c>
      <c r="M4383" s="46">
        <f t="shared" si="273"/>
        <v>83443.327499999999</v>
      </c>
      <c r="N4383" s="47">
        <f t="shared" si="274"/>
        <v>1940.6002272727346</v>
      </c>
      <c r="O4383" s="48">
        <f t="shared" si="275"/>
        <v>2095.8482454545538</v>
      </c>
      <c r="P4383" s="49"/>
      <c r="Q4383" s="49"/>
      <c r="R4383" s="50"/>
    </row>
    <row r="4384" spans="1:18" x14ac:dyDescent="0.25">
      <c r="A4384" s="51">
        <v>4381</v>
      </c>
      <c r="B4384" s="52"/>
      <c r="C4384" s="38" t="s">
        <v>7854</v>
      </c>
      <c r="D4384" s="39">
        <v>45054</v>
      </c>
      <c r="E4384" s="40" t="s">
        <v>5547</v>
      </c>
      <c r="F4384" s="41">
        <v>390922</v>
      </c>
      <c r="G4384" s="40" t="s">
        <v>3749</v>
      </c>
      <c r="H4384" s="41">
        <v>41047</v>
      </c>
      <c r="I4384" s="42">
        <f t="shared" si="272"/>
        <v>37315.454545454544</v>
      </c>
      <c r="J4384" s="43">
        <v>45096</v>
      </c>
      <c r="K4384" s="44">
        <v>355384</v>
      </c>
      <c r="L4384" s="45">
        <v>0.1075</v>
      </c>
      <c r="M4384" s="46">
        <f t="shared" si="273"/>
        <v>38203.78</v>
      </c>
      <c r="N4384" s="47">
        <f t="shared" si="274"/>
        <v>888.3254545454547</v>
      </c>
      <c r="O4384" s="48">
        <f t="shared" si="275"/>
        <v>959.39149090909109</v>
      </c>
      <c r="P4384" s="49"/>
      <c r="Q4384" s="49"/>
      <c r="R4384" s="50"/>
    </row>
    <row r="4385" spans="1:18" x14ac:dyDescent="0.25">
      <c r="A4385" s="51">
        <v>4382</v>
      </c>
      <c r="B4385" s="52"/>
      <c r="C4385" s="38" t="s">
        <v>7855</v>
      </c>
      <c r="D4385" s="39">
        <v>45054</v>
      </c>
      <c r="E4385" s="40" t="s">
        <v>4685</v>
      </c>
      <c r="F4385" s="41">
        <v>1815102</v>
      </c>
      <c r="G4385" s="40" t="s">
        <v>3749</v>
      </c>
      <c r="H4385" s="41">
        <v>190586</v>
      </c>
      <c r="I4385" s="42">
        <f t="shared" si="272"/>
        <v>173260</v>
      </c>
      <c r="J4385" s="43">
        <v>45096</v>
      </c>
      <c r="K4385" s="44">
        <v>1650093</v>
      </c>
      <c r="L4385" s="45">
        <v>0.1075</v>
      </c>
      <c r="M4385" s="46">
        <f t="shared" si="273"/>
        <v>177384.9975</v>
      </c>
      <c r="N4385" s="47">
        <f t="shared" si="274"/>
        <v>4124.9974999999977</v>
      </c>
      <c r="O4385" s="48">
        <f t="shared" si="275"/>
        <v>4454.9972999999982</v>
      </c>
      <c r="P4385" s="49"/>
      <c r="Q4385" s="49"/>
      <c r="R4385" s="50"/>
    </row>
    <row r="4386" spans="1:18" x14ac:dyDescent="0.25">
      <c r="A4386" s="51">
        <v>4383</v>
      </c>
      <c r="B4386" s="52"/>
      <c r="C4386" s="38" t="s">
        <v>7856</v>
      </c>
      <c r="D4386" s="39">
        <v>45056</v>
      </c>
      <c r="E4386" s="40" t="s">
        <v>4718</v>
      </c>
      <c r="F4386" s="41">
        <v>569193</v>
      </c>
      <c r="G4386" s="40" t="s">
        <v>3749</v>
      </c>
      <c r="H4386" s="41">
        <v>59765</v>
      </c>
      <c r="I4386" s="42">
        <f t="shared" si="272"/>
        <v>54331.818181818177</v>
      </c>
      <c r="J4386" s="43">
        <v>45096</v>
      </c>
      <c r="K4386" s="44">
        <v>517448</v>
      </c>
      <c r="L4386" s="45">
        <v>0.1075</v>
      </c>
      <c r="M4386" s="46">
        <f t="shared" si="273"/>
        <v>55625.659999999996</v>
      </c>
      <c r="N4386" s="47">
        <f t="shared" si="274"/>
        <v>1293.8418181818197</v>
      </c>
      <c r="O4386" s="48">
        <f t="shared" si="275"/>
        <v>1397.3491636363653</v>
      </c>
      <c r="P4386" s="49"/>
      <c r="Q4386" s="49"/>
      <c r="R4386" s="50"/>
    </row>
    <row r="4387" spans="1:18" x14ac:dyDescent="0.25">
      <c r="A4387" s="51">
        <v>4384</v>
      </c>
      <c r="B4387" s="52"/>
      <c r="C4387" s="38" t="s">
        <v>7857</v>
      </c>
      <c r="D4387" s="39">
        <v>45052</v>
      </c>
      <c r="E4387" s="40" t="s">
        <v>4685</v>
      </c>
      <c r="F4387" s="41">
        <v>764654</v>
      </c>
      <c r="G4387" s="40" t="s">
        <v>3749</v>
      </c>
      <c r="H4387" s="41">
        <v>80289</v>
      </c>
      <c r="I4387" s="42">
        <f t="shared" si="272"/>
        <v>72990</v>
      </c>
      <c r="J4387" s="43">
        <v>45096</v>
      </c>
      <c r="K4387" s="44">
        <v>695140</v>
      </c>
      <c r="L4387" s="45">
        <v>0.1075</v>
      </c>
      <c r="M4387" s="46">
        <f t="shared" si="273"/>
        <v>74727.55</v>
      </c>
      <c r="N4387" s="47">
        <f t="shared" si="274"/>
        <v>1737.5500000000029</v>
      </c>
      <c r="O4387" s="48">
        <f t="shared" si="275"/>
        <v>1876.5540000000033</v>
      </c>
      <c r="P4387" s="49"/>
      <c r="Q4387" s="49"/>
      <c r="R4387" s="50"/>
    </row>
    <row r="4388" spans="1:18" x14ac:dyDescent="0.25">
      <c r="A4388" s="51">
        <v>4385</v>
      </c>
      <c r="B4388" s="52"/>
      <c r="C4388" s="38" t="s">
        <v>7858</v>
      </c>
      <c r="D4388" s="39">
        <v>45054</v>
      </c>
      <c r="E4388" s="40" t="s">
        <v>4718</v>
      </c>
      <c r="F4388" s="41">
        <v>1168525</v>
      </c>
      <c r="G4388" s="40" t="s">
        <v>3749</v>
      </c>
      <c r="H4388" s="41">
        <v>122695</v>
      </c>
      <c r="I4388" s="42">
        <f t="shared" si="272"/>
        <v>111540.90909090909</v>
      </c>
      <c r="J4388" s="43">
        <v>45096</v>
      </c>
      <c r="K4388" s="44">
        <v>1062295</v>
      </c>
      <c r="L4388" s="45">
        <v>0.1075</v>
      </c>
      <c r="M4388" s="46">
        <f t="shared" si="273"/>
        <v>114196.71249999999</v>
      </c>
      <c r="N4388" s="47">
        <f t="shared" si="274"/>
        <v>2655.8034090909059</v>
      </c>
      <c r="O4388" s="48">
        <f t="shared" si="275"/>
        <v>2868.2676818181785</v>
      </c>
      <c r="P4388" s="49"/>
      <c r="Q4388" s="49"/>
      <c r="R4388" s="50"/>
    </row>
    <row r="4389" spans="1:18" x14ac:dyDescent="0.25">
      <c r="A4389" s="51">
        <v>4386</v>
      </c>
      <c r="B4389" s="52"/>
      <c r="C4389" s="38" t="s">
        <v>7859</v>
      </c>
      <c r="D4389" s="39">
        <v>45061</v>
      </c>
      <c r="E4389" s="40" t="s">
        <v>4731</v>
      </c>
      <c r="F4389" s="41">
        <v>763103</v>
      </c>
      <c r="G4389" s="40" t="s">
        <v>3749</v>
      </c>
      <c r="H4389" s="41">
        <v>80126</v>
      </c>
      <c r="I4389" s="42">
        <f t="shared" si="272"/>
        <v>72841.818181818177</v>
      </c>
      <c r="J4389" s="43">
        <v>45096</v>
      </c>
      <c r="K4389" s="44">
        <v>693730</v>
      </c>
      <c r="L4389" s="45">
        <v>0.1075</v>
      </c>
      <c r="M4389" s="46">
        <f t="shared" si="273"/>
        <v>74575.975000000006</v>
      </c>
      <c r="N4389" s="47">
        <f t="shared" si="274"/>
        <v>1734.1568181818293</v>
      </c>
      <c r="O4389" s="48">
        <f t="shared" si="275"/>
        <v>1872.8893636363757</v>
      </c>
      <c r="P4389" s="49"/>
      <c r="Q4389" s="49"/>
      <c r="R4389" s="50"/>
    </row>
    <row r="4390" spans="1:18" x14ac:dyDescent="0.25">
      <c r="A4390" s="51">
        <v>4387</v>
      </c>
      <c r="B4390" s="52"/>
      <c r="C4390" s="38" t="s">
        <v>7860</v>
      </c>
      <c r="D4390" s="39">
        <v>45056</v>
      </c>
      <c r="E4390" s="40" t="s">
        <v>4682</v>
      </c>
      <c r="F4390" s="41">
        <v>403871</v>
      </c>
      <c r="G4390" s="40" t="s">
        <v>3749</v>
      </c>
      <c r="H4390" s="41">
        <v>42406</v>
      </c>
      <c r="I4390" s="42">
        <f t="shared" si="272"/>
        <v>38550.909090909088</v>
      </c>
      <c r="J4390" s="43">
        <v>45096</v>
      </c>
      <c r="K4390" s="44">
        <v>367155</v>
      </c>
      <c r="L4390" s="45">
        <v>0.1075</v>
      </c>
      <c r="M4390" s="46">
        <f t="shared" si="273"/>
        <v>39469.162499999999</v>
      </c>
      <c r="N4390" s="47">
        <f t="shared" si="274"/>
        <v>918.25340909091028</v>
      </c>
      <c r="O4390" s="48">
        <f t="shared" si="275"/>
        <v>991.7136818181832</v>
      </c>
      <c r="P4390" s="49"/>
      <c r="Q4390" s="49"/>
      <c r="R4390" s="50"/>
    </row>
    <row r="4391" spans="1:18" x14ac:dyDescent="0.25">
      <c r="A4391" s="51">
        <v>4388</v>
      </c>
      <c r="B4391" s="52"/>
      <c r="C4391" s="38" t="s">
        <v>7861</v>
      </c>
      <c r="D4391" s="39">
        <v>45058</v>
      </c>
      <c r="E4391" s="40" t="s">
        <v>4731</v>
      </c>
      <c r="F4391" s="41">
        <v>1971316</v>
      </c>
      <c r="G4391" s="40" t="s">
        <v>3749</v>
      </c>
      <c r="H4391" s="41">
        <v>206988</v>
      </c>
      <c r="I4391" s="42">
        <f t="shared" si="272"/>
        <v>188170.90909090909</v>
      </c>
      <c r="J4391" s="43">
        <v>45096</v>
      </c>
      <c r="K4391" s="44">
        <v>1792105</v>
      </c>
      <c r="L4391" s="45">
        <v>0.1075</v>
      </c>
      <c r="M4391" s="46">
        <f t="shared" si="273"/>
        <v>192651.28750000001</v>
      </c>
      <c r="N4391" s="47">
        <f t="shared" si="274"/>
        <v>4480.3784090909176</v>
      </c>
      <c r="O4391" s="48">
        <f t="shared" si="275"/>
        <v>4838.808681818191</v>
      </c>
      <c r="P4391" s="49"/>
      <c r="Q4391" s="49"/>
      <c r="R4391" s="50"/>
    </row>
    <row r="4392" spans="1:18" x14ac:dyDescent="0.25">
      <c r="A4392" s="51">
        <v>4389</v>
      </c>
      <c r="B4392" s="52"/>
      <c r="C4392" s="38" t="s">
        <v>7862</v>
      </c>
      <c r="D4392" s="39">
        <v>45056</v>
      </c>
      <c r="E4392" s="40" t="s">
        <v>4682</v>
      </c>
      <c r="F4392" s="41">
        <v>1537284</v>
      </c>
      <c r="G4392" s="40" t="s">
        <v>3749</v>
      </c>
      <c r="H4392" s="41">
        <v>161415</v>
      </c>
      <c r="I4392" s="42">
        <f t="shared" si="272"/>
        <v>146740.90909090909</v>
      </c>
      <c r="J4392" s="43">
        <v>45096</v>
      </c>
      <c r="K4392" s="44">
        <v>1397531</v>
      </c>
      <c r="L4392" s="45">
        <v>0.1075</v>
      </c>
      <c r="M4392" s="46">
        <f t="shared" si="273"/>
        <v>150234.58249999999</v>
      </c>
      <c r="N4392" s="47">
        <f t="shared" si="274"/>
        <v>3493.6734090909013</v>
      </c>
      <c r="O4392" s="48">
        <f t="shared" si="275"/>
        <v>3773.1672818181737</v>
      </c>
      <c r="P4392" s="49"/>
      <c r="Q4392" s="49"/>
      <c r="R4392" s="50"/>
    </row>
    <row r="4393" spans="1:18" x14ac:dyDescent="0.25">
      <c r="A4393" s="51">
        <v>4390</v>
      </c>
      <c r="B4393" s="52"/>
      <c r="C4393" s="38" t="s">
        <v>7863</v>
      </c>
      <c r="D4393" s="39">
        <v>45064</v>
      </c>
      <c r="E4393" s="40" t="s">
        <v>5547</v>
      </c>
      <c r="F4393" s="41">
        <v>1046363</v>
      </c>
      <c r="G4393" s="40" t="s">
        <v>3749</v>
      </c>
      <c r="H4393" s="41">
        <v>109868</v>
      </c>
      <c r="I4393" s="42">
        <f t="shared" si="272"/>
        <v>99879.999999999985</v>
      </c>
      <c r="J4393" s="43">
        <v>45096</v>
      </c>
      <c r="K4393" s="44">
        <v>951239</v>
      </c>
      <c r="L4393" s="45">
        <v>0.1075</v>
      </c>
      <c r="M4393" s="46">
        <f t="shared" si="273"/>
        <v>102258.1925</v>
      </c>
      <c r="N4393" s="47">
        <f t="shared" si="274"/>
        <v>2378.1925000000192</v>
      </c>
      <c r="O4393" s="48">
        <f t="shared" si="275"/>
        <v>2568.447900000021</v>
      </c>
      <c r="P4393" s="49"/>
      <c r="Q4393" s="49"/>
      <c r="R4393" s="50"/>
    </row>
    <row r="4394" spans="1:18" x14ac:dyDescent="0.25">
      <c r="A4394" s="51">
        <v>4391</v>
      </c>
      <c r="B4394" s="52"/>
      <c r="C4394" s="38" t="s">
        <v>7864</v>
      </c>
      <c r="D4394" s="39">
        <v>45062</v>
      </c>
      <c r="E4394" s="40" t="s">
        <v>4718</v>
      </c>
      <c r="F4394" s="41">
        <v>679872</v>
      </c>
      <c r="G4394" s="40" t="s">
        <v>3749</v>
      </c>
      <c r="H4394" s="41">
        <v>71387</v>
      </c>
      <c r="I4394" s="42">
        <f t="shared" si="272"/>
        <v>64897.272727272721</v>
      </c>
      <c r="J4394" s="43">
        <v>45096</v>
      </c>
      <c r="K4394" s="44">
        <v>618065</v>
      </c>
      <c r="L4394" s="45">
        <v>0.1075</v>
      </c>
      <c r="M4394" s="46">
        <f t="shared" si="273"/>
        <v>66441.987500000003</v>
      </c>
      <c r="N4394" s="47">
        <f t="shared" si="274"/>
        <v>1544.7147727272823</v>
      </c>
      <c r="O4394" s="48">
        <f t="shared" si="275"/>
        <v>1668.2919545454649</v>
      </c>
      <c r="P4394" s="49"/>
      <c r="Q4394" s="49"/>
      <c r="R4394" s="50"/>
    </row>
    <row r="4395" spans="1:18" x14ac:dyDescent="0.25">
      <c r="A4395" s="51">
        <v>4392</v>
      </c>
      <c r="B4395" s="52"/>
      <c r="C4395" s="38" t="s">
        <v>7865</v>
      </c>
      <c r="D4395" s="39">
        <v>45063</v>
      </c>
      <c r="E4395" s="40" t="s">
        <v>4731</v>
      </c>
      <c r="F4395" s="41">
        <v>394112</v>
      </c>
      <c r="G4395" s="40" t="s">
        <v>3749</v>
      </c>
      <c r="H4395" s="41">
        <v>41382</v>
      </c>
      <c r="I4395" s="42">
        <f t="shared" si="272"/>
        <v>37620</v>
      </c>
      <c r="J4395" s="43">
        <v>45096</v>
      </c>
      <c r="K4395" s="44">
        <v>358284</v>
      </c>
      <c r="L4395" s="45">
        <v>0.1075</v>
      </c>
      <c r="M4395" s="46">
        <f t="shared" si="273"/>
        <v>38515.53</v>
      </c>
      <c r="N4395" s="47">
        <f t="shared" si="274"/>
        <v>895.52999999999884</v>
      </c>
      <c r="O4395" s="48">
        <f t="shared" si="275"/>
        <v>967.17239999999879</v>
      </c>
      <c r="P4395" s="49"/>
      <c r="Q4395" s="49"/>
      <c r="R4395" s="50"/>
    </row>
    <row r="4396" spans="1:18" x14ac:dyDescent="0.25">
      <c r="A4396" s="51">
        <v>4393</v>
      </c>
      <c r="B4396" s="52"/>
      <c r="C4396" s="38" t="s">
        <v>7866</v>
      </c>
      <c r="D4396" s="39">
        <v>45064</v>
      </c>
      <c r="E4396" s="40" t="s">
        <v>4731</v>
      </c>
      <c r="F4396" s="41">
        <v>354728</v>
      </c>
      <c r="G4396" s="40" t="s">
        <v>3749</v>
      </c>
      <c r="H4396" s="41">
        <v>37246</v>
      </c>
      <c r="I4396" s="42">
        <f t="shared" si="272"/>
        <v>33860</v>
      </c>
      <c r="J4396" s="43">
        <v>45096</v>
      </c>
      <c r="K4396" s="44">
        <v>322480</v>
      </c>
      <c r="L4396" s="45">
        <v>0.1075</v>
      </c>
      <c r="M4396" s="46">
        <f t="shared" si="273"/>
        <v>34666.6</v>
      </c>
      <c r="N4396" s="47">
        <f t="shared" si="274"/>
        <v>806.59999999999854</v>
      </c>
      <c r="O4396" s="48">
        <f t="shared" si="275"/>
        <v>871.12799999999845</v>
      </c>
      <c r="P4396" s="49"/>
      <c r="Q4396" s="49"/>
      <c r="R4396" s="50"/>
    </row>
    <row r="4397" spans="1:18" x14ac:dyDescent="0.25">
      <c r="A4397" s="51">
        <v>4394</v>
      </c>
      <c r="B4397" s="52"/>
      <c r="C4397" s="38" t="s">
        <v>7867</v>
      </c>
      <c r="D4397" s="39">
        <v>45054</v>
      </c>
      <c r="E4397" s="40" t="s">
        <v>4718</v>
      </c>
      <c r="F4397" s="41">
        <v>484645</v>
      </c>
      <c r="G4397" s="40" t="s">
        <v>3749</v>
      </c>
      <c r="H4397" s="41">
        <v>50888</v>
      </c>
      <c r="I4397" s="42">
        <f t="shared" si="272"/>
        <v>46261.818181818177</v>
      </c>
      <c r="J4397" s="43">
        <v>45096</v>
      </c>
      <c r="K4397" s="44">
        <v>440586</v>
      </c>
      <c r="L4397" s="45">
        <v>0.1075</v>
      </c>
      <c r="M4397" s="46">
        <f t="shared" si="273"/>
        <v>47362.995000000003</v>
      </c>
      <c r="N4397" s="47">
        <f t="shared" si="274"/>
        <v>1101.1768181818261</v>
      </c>
      <c r="O4397" s="48">
        <f t="shared" si="275"/>
        <v>1189.2709636363722</v>
      </c>
      <c r="P4397" s="49"/>
      <c r="Q4397" s="49"/>
      <c r="R4397" s="50"/>
    </row>
    <row r="4398" spans="1:18" x14ac:dyDescent="0.25">
      <c r="A4398" s="51">
        <v>4395</v>
      </c>
      <c r="B4398" s="52"/>
      <c r="C4398" s="38" t="s">
        <v>7868</v>
      </c>
      <c r="D4398" s="39">
        <v>45063</v>
      </c>
      <c r="E4398" s="40" t="s">
        <v>4731</v>
      </c>
      <c r="F4398" s="41">
        <v>401115</v>
      </c>
      <c r="G4398" s="40" t="s">
        <v>3749</v>
      </c>
      <c r="H4398" s="41">
        <v>42117</v>
      </c>
      <c r="I4398" s="42">
        <f t="shared" si="272"/>
        <v>38288.181818181816</v>
      </c>
      <c r="J4398" s="43">
        <v>45096</v>
      </c>
      <c r="K4398" s="44">
        <v>364650</v>
      </c>
      <c r="L4398" s="45">
        <v>0.1075</v>
      </c>
      <c r="M4398" s="46">
        <f t="shared" si="273"/>
        <v>39199.875</v>
      </c>
      <c r="N4398" s="47">
        <f t="shared" si="274"/>
        <v>911.6931818181838</v>
      </c>
      <c r="O4398" s="48">
        <f t="shared" si="275"/>
        <v>984.62863636363852</v>
      </c>
      <c r="P4398" s="49"/>
      <c r="Q4398" s="49"/>
      <c r="R4398" s="50"/>
    </row>
    <row r="4399" spans="1:18" x14ac:dyDescent="0.25">
      <c r="A4399" s="51">
        <v>4396</v>
      </c>
      <c r="B4399" s="52"/>
      <c r="C4399" s="38" t="s">
        <v>7869</v>
      </c>
      <c r="D4399" s="39">
        <v>45049</v>
      </c>
      <c r="E4399" s="40" t="s">
        <v>4685</v>
      </c>
      <c r="F4399" s="41">
        <v>764654</v>
      </c>
      <c r="G4399" s="40" t="s">
        <v>3749</v>
      </c>
      <c r="H4399" s="41">
        <v>80289</v>
      </c>
      <c r="I4399" s="42">
        <f t="shared" si="272"/>
        <v>72990</v>
      </c>
      <c r="J4399" s="43">
        <v>45096</v>
      </c>
      <c r="K4399" s="44">
        <v>695140</v>
      </c>
      <c r="L4399" s="45">
        <v>0.1075</v>
      </c>
      <c r="M4399" s="46">
        <f t="shared" si="273"/>
        <v>74727.55</v>
      </c>
      <c r="N4399" s="47">
        <f t="shared" si="274"/>
        <v>1737.5500000000029</v>
      </c>
      <c r="O4399" s="48">
        <f t="shared" si="275"/>
        <v>1876.5540000000033</v>
      </c>
      <c r="P4399" s="49"/>
      <c r="Q4399" s="49"/>
      <c r="R4399" s="50"/>
    </row>
    <row r="4400" spans="1:18" x14ac:dyDescent="0.25">
      <c r="A4400" s="51">
        <v>4397</v>
      </c>
      <c r="B4400" s="52"/>
      <c r="C4400" s="38" t="s">
        <v>7870</v>
      </c>
      <c r="D4400" s="39">
        <v>45064</v>
      </c>
      <c r="E4400" s="40" t="s">
        <v>4685</v>
      </c>
      <c r="F4400" s="41">
        <v>1146941</v>
      </c>
      <c r="G4400" s="40" t="s">
        <v>3749</v>
      </c>
      <c r="H4400" s="41">
        <v>120429</v>
      </c>
      <c r="I4400" s="42">
        <f t="shared" si="272"/>
        <v>109480.90909090909</v>
      </c>
      <c r="J4400" s="43">
        <v>45096</v>
      </c>
      <c r="K4400" s="44">
        <v>1042674</v>
      </c>
      <c r="L4400" s="45">
        <v>0.1075</v>
      </c>
      <c r="M4400" s="46">
        <f t="shared" si="273"/>
        <v>112087.455</v>
      </c>
      <c r="N4400" s="47">
        <f t="shared" si="274"/>
        <v>2606.5459090909135</v>
      </c>
      <c r="O4400" s="48">
        <f t="shared" si="275"/>
        <v>2815.0695818181866</v>
      </c>
      <c r="P4400" s="49"/>
      <c r="Q4400" s="49"/>
      <c r="R4400" s="50"/>
    </row>
    <row r="4401" spans="1:18" x14ac:dyDescent="0.25">
      <c r="A4401" s="51">
        <v>4398</v>
      </c>
      <c r="B4401" s="52"/>
      <c r="C4401" s="38" t="s">
        <v>7871</v>
      </c>
      <c r="D4401" s="39">
        <v>45063</v>
      </c>
      <c r="E4401" s="40" t="s">
        <v>5547</v>
      </c>
      <c r="F4401" s="41">
        <v>1263070</v>
      </c>
      <c r="G4401" s="40" t="s">
        <v>3749</v>
      </c>
      <c r="H4401" s="41">
        <v>132622</v>
      </c>
      <c r="I4401" s="42">
        <f t="shared" si="272"/>
        <v>120565.45454545453</v>
      </c>
      <c r="J4401" s="43">
        <v>45096</v>
      </c>
      <c r="K4401" s="44">
        <v>1148245</v>
      </c>
      <c r="L4401" s="45">
        <v>0.1075</v>
      </c>
      <c r="M4401" s="46">
        <f t="shared" si="273"/>
        <v>123436.33749999999</v>
      </c>
      <c r="N4401" s="47">
        <f t="shared" si="274"/>
        <v>2870.8829545454646</v>
      </c>
      <c r="O4401" s="48">
        <f t="shared" si="275"/>
        <v>3100.5535909091018</v>
      </c>
      <c r="P4401" s="49"/>
      <c r="Q4401" s="49"/>
      <c r="R4401" s="50"/>
    </row>
    <row r="4402" spans="1:18" x14ac:dyDescent="0.25">
      <c r="A4402" s="51">
        <v>4399</v>
      </c>
      <c r="B4402" s="52"/>
      <c r="C4402" s="38" t="s">
        <v>7872</v>
      </c>
      <c r="D4402" s="39">
        <v>45069</v>
      </c>
      <c r="E4402" s="40" t="s">
        <v>4682</v>
      </c>
      <c r="F4402" s="41">
        <v>913246</v>
      </c>
      <c r="G4402" s="40" t="s">
        <v>3749</v>
      </c>
      <c r="H4402" s="41">
        <v>95891</v>
      </c>
      <c r="I4402" s="42">
        <f t="shared" si="272"/>
        <v>87173.636363636353</v>
      </c>
      <c r="J4402" s="43">
        <v>45096</v>
      </c>
      <c r="K4402" s="44">
        <v>830224</v>
      </c>
      <c r="L4402" s="45">
        <v>0.1075</v>
      </c>
      <c r="M4402" s="46">
        <f t="shared" si="273"/>
        <v>89249.08</v>
      </c>
      <c r="N4402" s="47">
        <f t="shared" si="274"/>
        <v>2075.4436363636487</v>
      </c>
      <c r="O4402" s="48">
        <f t="shared" si="275"/>
        <v>2241.4791272727407</v>
      </c>
      <c r="P4402" s="49"/>
      <c r="Q4402" s="49"/>
      <c r="R4402" s="50"/>
    </row>
    <row r="4403" spans="1:18" x14ac:dyDescent="0.25">
      <c r="A4403" s="51">
        <v>4400</v>
      </c>
      <c r="B4403" s="52"/>
      <c r="C4403" s="38" t="s">
        <v>7873</v>
      </c>
      <c r="D4403" s="39">
        <v>45073</v>
      </c>
      <c r="E4403" s="40" t="s">
        <v>4718</v>
      </c>
      <c r="F4403" s="41">
        <v>410626</v>
      </c>
      <c r="G4403" s="40" t="s">
        <v>3749</v>
      </c>
      <c r="H4403" s="41">
        <v>43116</v>
      </c>
      <c r="I4403" s="42">
        <f t="shared" si="272"/>
        <v>39196.363636363632</v>
      </c>
      <c r="J4403" s="43">
        <v>45096</v>
      </c>
      <c r="K4403" s="44">
        <v>373296</v>
      </c>
      <c r="L4403" s="45">
        <v>0.1075</v>
      </c>
      <c r="M4403" s="46">
        <f t="shared" si="273"/>
        <v>40129.32</v>
      </c>
      <c r="N4403" s="47">
        <f t="shared" si="274"/>
        <v>932.95636363636731</v>
      </c>
      <c r="O4403" s="48">
        <f t="shared" si="275"/>
        <v>1007.5928727272768</v>
      </c>
      <c r="P4403" s="49"/>
      <c r="Q4403" s="49"/>
      <c r="R4403" s="50"/>
    </row>
    <row r="4404" spans="1:18" x14ac:dyDescent="0.25">
      <c r="A4404" s="51">
        <v>4401</v>
      </c>
      <c r="B4404" s="52"/>
      <c r="C4404" s="38" t="s">
        <v>7874</v>
      </c>
      <c r="D4404" s="39">
        <v>45071</v>
      </c>
      <c r="E4404" s="40" t="s">
        <v>4731</v>
      </c>
      <c r="F4404" s="41">
        <v>1059072</v>
      </c>
      <c r="G4404" s="40" t="s">
        <v>3749</v>
      </c>
      <c r="H4404" s="41">
        <v>111203</v>
      </c>
      <c r="I4404" s="42">
        <f t="shared" si="272"/>
        <v>101093.63636363635</v>
      </c>
      <c r="J4404" s="43">
        <v>45096</v>
      </c>
      <c r="K4404" s="44">
        <v>962793</v>
      </c>
      <c r="L4404" s="45">
        <v>0.1075</v>
      </c>
      <c r="M4404" s="46">
        <f t="shared" si="273"/>
        <v>103500.2475</v>
      </c>
      <c r="N4404" s="47">
        <f t="shared" si="274"/>
        <v>2406.6111363636446</v>
      </c>
      <c r="O4404" s="48">
        <f t="shared" si="275"/>
        <v>2599.1400272727365</v>
      </c>
      <c r="P4404" s="49"/>
      <c r="Q4404" s="49"/>
      <c r="R4404" s="50"/>
    </row>
    <row r="4405" spans="1:18" x14ac:dyDescent="0.25">
      <c r="A4405" s="51">
        <v>4402</v>
      </c>
      <c r="B4405" s="52"/>
      <c r="C4405" s="38" t="s">
        <v>7875</v>
      </c>
      <c r="D4405" s="39">
        <v>45073</v>
      </c>
      <c r="E4405" s="40" t="s">
        <v>4682</v>
      </c>
      <c r="F4405" s="41">
        <v>403871</v>
      </c>
      <c r="G4405" s="40" t="s">
        <v>3749</v>
      </c>
      <c r="H4405" s="41">
        <v>42406</v>
      </c>
      <c r="I4405" s="42">
        <f t="shared" si="272"/>
        <v>38550.909090909088</v>
      </c>
      <c r="J4405" s="43">
        <v>45096</v>
      </c>
      <c r="K4405" s="44">
        <v>367155</v>
      </c>
      <c r="L4405" s="45">
        <v>0.1075</v>
      </c>
      <c r="M4405" s="46">
        <f t="shared" si="273"/>
        <v>39469.162499999999</v>
      </c>
      <c r="N4405" s="47">
        <f t="shared" si="274"/>
        <v>918.25340909091028</v>
      </c>
      <c r="O4405" s="48">
        <f t="shared" si="275"/>
        <v>991.7136818181832</v>
      </c>
      <c r="P4405" s="49"/>
      <c r="Q4405" s="49"/>
      <c r="R4405" s="50"/>
    </row>
    <row r="4406" spans="1:18" x14ac:dyDescent="0.25">
      <c r="A4406" s="51">
        <v>4403</v>
      </c>
      <c r="B4406" s="52"/>
      <c r="C4406" s="38" t="s">
        <v>7876</v>
      </c>
      <c r="D4406" s="39">
        <v>45068</v>
      </c>
      <c r="E4406" s="40" t="s">
        <v>4685</v>
      </c>
      <c r="F4406" s="41">
        <v>1162821</v>
      </c>
      <c r="G4406" s="40" t="s">
        <v>3749</v>
      </c>
      <c r="H4406" s="41">
        <v>122096</v>
      </c>
      <c r="I4406" s="42">
        <f t="shared" si="272"/>
        <v>110996.36363636363</v>
      </c>
      <c r="J4406" s="43">
        <v>45096</v>
      </c>
      <c r="K4406" s="44">
        <v>1057110</v>
      </c>
      <c r="L4406" s="45">
        <v>0.1075</v>
      </c>
      <c r="M4406" s="46">
        <f t="shared" si="273"/>
        <v>113639.325</v>
      </c>
      <c r="N4406" s="47">
        <f t="shared" si="274"/>
        <v>2642.9613636363647</v>
      </c>
      <c r="O4406" s="48">
        <f t="shared" si="275"/>
        <v>2854.3982727272742</v>
      </c>
      <c r="P4406" s="49"/>
      <c r="Q4406" s="49"/>
      <c r="R4406" s="50"/>
    </row>
    <row r="4407" spans="1:18" x14ac:dyDescent="0.25">
      <c r="A4407" s="51">
        <v>4404</v>
      </c>
      <c r="B4407" s="52"/>
      <c r="C4407" s="38" t="s">
        <v>7877</v>
      </c>
      <c r="D4407" s="39">
        <v>45077</v>
      </c>
      <c r="E4407" s="40" t="s">
        <v>4685</v>
      </c>
      <c r="F4407" s="41">
        <v>853839</v>
      </c>
      <c r="G4407" s="40" t="s">
        <v>3749</v>
      </c>
      <c r="H4407" s="41">
        <v>89653</v>
      </c>
      <c r="I4407" s="42">
        <f t="shared" si="272"/>
        <v>81502.727272727265</v>
      </c>
      <c r="J4407" s="43">
        <v>45096</v>
      </c>
      <c r="K4407" s="44">
        <v>776217</v>
      </c>
      <c r="L4407" s="45">
        <v>0.1075</v>
      </c>
      <c r="M4407" s="46">
        <f t="shared" si="273"/>
        <v>83443.327499999999</v>
      </c>
      <c r="N4407" s="47">
        <f t="shared" si="274"/>
        <v>1940.6002272727346</v>
      </c>
      <c r="O4407" s="48">
        <f t="shared" si="275"/>
        <v>2095.8482454545538</v>
      </c>
      <c r="P4407" s="49"/>
      <c r="Q4407" s="49"/>
      <c r="R4407" s="50"/>
    </row>
    <row r="4408" spans="1:18" x14ac:dyDescent="0.25">
      <c r="A4408" s="51">
        <v>4405</v>
      </c>
      <c r="B4408" s="52"/>
      <c r="C4408" s="38" t="s">
        <v>7878</v>
      </c>
      <c r="D4408" s="39">
        <v>45073</v>
      </c>
      <c r="E4408" s="40" t="s">
        <v>4685</v>
      </c>
      <c r="F4408" s="41">
        <v>610819</v>
      </c>
      <c r="G4408" s="40" t="s">
        <v>3749</v>
      </c>
      <c r="H4408" s="41">
        <v>64136</v>
      </c>
      <c r="I4408" s="42">
        <f t="shared" si="272"/>
        <v>58305.454545454544</v>
      </c>
      <c r="J4408" s="43">
        <v>45096</v>
      </c>
      <c r="K4408" s="44">
        <v>555290</v>
      </c>
      <c r="L4408" s="45">
        <v>0.1075</v>
      </c>
      <c r="M4408" s="46">
        <f t="shared" si="273"/>
        <v>59693.674999999996</v>
      </c>
      <c r="N4408" s="47">
        <f t="shared" si="274"/>
        <v>1388.2204545454515</v>
      </c>
      <c r="O4408" s="48">
        <f t="shared" si="275"/>
        <v>1499.2780909090877</v>
      </c>
      <c r="P4408" s="49"/>
      <c r="Q4408" s="49"/>
      <c r="R4408" s="50"/>
    </row>
    <row r="4409" spans="1:18" x14ac:dyDescent="0.25">
      <c r="A4409" s="51">
        <v>4406</v>
      </c>
      <c r="B4409" s="52"/>
      <c r="C4409" s="38" t="s">
        <v>7879</v>
      </c>
      <c r="D4409" s="39">
        <v>45073</v>
      </c>
      <c r="E4409" s="40" t="s">
        <v>4682</v>
      </c>
      <c r="F4409" s="41">
        <v>624671</v>
      </c>
      <c r="G4409" s="40" t="s">
        <v>3749</v>
      </c>
      <c r="H4409" s="41">
        <v>65590</v>
      </c>
      <c r="I4409" s="42">
        <f t="shared" si="272"/>
        <v>59627.272727272721</v>
      </c>
      <c r="J4409" s="43">
        <v>45096</v>
      </c>
      <c r="K4409" s="44">
        <v>567883</v>
      </c>
      <c r="L4409" s="45">
        <v>0.1075</v>
      </c>
      <c r="M4409" s="46">
        <f t="shared" si="273"/>
        <v>61047.422500000001</v>
      </c>
      <c r="N4409" s="47">
        <f t="shared" si="274"/>
        <v>1420.1497727272799</v>
      </c>
      <c r="O4409" s="48">
        <f t="shared" si="275"/>
        <v>1533.7617545454625</v>
      </c>
      <c r="P4409" s="49"/>
      <c r="Q4409" s="49"/>
      <c r="R4409" s="50"/>
    </row>
    <row r="4410" spans="1:18" x14ac:dyDescent="0.25">
      <c r="A4410" s="51">
        <v>4407</v>
      </c>
      <c r="B4410" s="52"/>
      <c r="C4410" s="38" t="s">
        <v>7880</v>
      </c>
      <c r="D4410" s="39">
        <v>45076</v>
      </c>
      <c r="E4410" s="40" t="s">
        <v>4682</v>
      </c>
      <c r="F4410" s="41">
        <v>648198</v>
      </c>
      <c r="G4410" s="40" t="s">
        <v>3749</v>
      </c>
      <c r="H4410" s="41">
        <v>68061</v>
      </c>
      <c r="I4410" s="42">
        <f t="shared" si="272"/>
        <v>61873.63636363636</v>
      </c>
      <c r="J4410" s="43">
        <v>45096</v>
      </c>
      <c r="K4410" s="44">
        <v>589271</v>
      </c>
      <c r="L4410" s="45">
        <v>0.1075</v>
      </c>
      <c r="M4410" s="46">
        <f t="shared" si="273"/>
        <v>63346.6325</v>
      </c>
      <c r="N4410" s="47">
        <f t="shared" si="274"/>
        <v>1472.9961363636394</v>
      </c>
      <c r="O4410" s="48">
        <f t="shared" si="275"/>
        <v>1590.8358272727307</v>
      </c>
      <c r="P4410" s="49"/>
      <c r="Q4410" s="49"/>
      <c r="R4410" s="50"/>
    </row>
    <row r="4411" spans="1:18" x14ac:dyDescent="0.25">
      <c r="A4411" s="51">
        <v>4408</v>
      </c>
      <c r="B4411" s="52"/>
      <c r="C4411" s="38" t="s">
        <v>7881</v>
      </c>
      <c r="D4411" s="39">
        <v>45071</v>
      </c>
      <c r="E4411" s="40" t="s">
        <v>4731</v>
      </c>
      <c r="F4411" s="41">
        <v>486650</v>
      </c>
      <c r="G4411" s="40" t="s">
        <v>3749</v>
      </c>
      <c r="H4411" s="41">
        <v>51098</v>
      </c>
      <c r="I4411" s="42">
        <f t="shared" si="272"/>
        <v>46452.727272727272</v>
      </c>
      <c r="J4411" s="43">
        <v>45096</v>
      </c>
      <c r="K4411" s="44">
        <v>442409</v>
      </c>
      <c r="L4411" s="45">
        <v>0.1075</v>
      </c>
      <c r="M4411" s="46">
        <f t="shared" si="273"/>
        <v>47558.967499999999</v>
      </c>
      <c r="N4411" s="47">
        <f t="shared" si="274"/>
        <v>1106.2402272727268</v>
      </c>
      <c r="O4411" s="48">
        <f t="shared" si="275"/>
        <v>1194.7394454545449</v>
      </c>
      <c r="P4411" s="49"/>
      <c r="Q4411" s="49"/>
      <c r="R4411" s="50"/>
    </row>
    <row r="4412" spans="1:18" x14ac:dyDescent="0.25">
      <c r="A4412" s="51">
        <v>4409</v>
      </c>
      <c r="B4412" s="52"/>
      <c r="C4412" s="38" t="s">
        <v>7882</v>
      </c>
      <c r="D4412" s="39">
        <v>45073</v>
      </c>
      <c r="E4412" s="40" t="s">
        <v>4682</v>
      </c>
      <c r="F4412" s="41">
        <v>276001</v>
      </c>
      <c r="G4412" s="40" t="s">
        <v>3749</v>
      </c>
      <c r="H4412" s="41">
        <v>28980</v>
      </c>
      <c r="I4412" s="42">
        <f t="shared" si="272"/>
        <v>26345.454545454544</v>
      </c>
      <c r="J4412" s="43">
        <v>45096</v>
      </c>
      <c r="K4412" s="44">
        <v>250910</v>
      </c>
      <c r="L4412" s="45">
        <v>0.1075</v>
      </c>
      <c r="M4412" s="46">
        <f t="shared" si="273"/>
        <v>26972.825000000001</v>
      </c>
      <c r="N4412" s="47">
        <f t="shared" si="274"/>
        <v>627.3704545454566</v>
      </c>
      <c r="O4412" s="48">
        <f t="shared" si="275"/>
        <v>677.56009090909322</v>
      </c>
      <c r="P4412" s="49"/>
      <c r="Q4412" s="49"/>
      <c r="R4412" s="50"/>
    </row>
    <row r="4413" spans="1:18" x14ac:dyDescent="0.25">
      <c r="A4413" s="51">
        <v>4410</v>
      </c>
      <c r="B4413" s="52"/>
      <c r="C4413" s="38" t="s">
        <v>7883</v>
      </c>
      <c r="D4413" s="39">
        <v>45076</v>
      </c>
      <c r="E4413" s="40" t="s">
        <v>4685</v>
      </c>
      <c r="F4413" s="41">
        <v>407923</v>
      </c>
      <c r="G4413" s="40" t="s">
        <v>3749</v>
      </c>
      <c r="H4413" s="41">
        <v>42832</v>
      </c>
      <c r="I4413" s="42">
        <f t="shared" si="272"/>
        <v>38938.181818181816</v>
      </c>
      <c r="J4413" s="43">
        <v>45096</v>
      </c>
      <c r="K4413" s="44">
        <v>370839</v>
      </c>
      <c r="L4413" s="45">
        <v>0.1075</v>
      </c>
      <c r="M4413" s="46">
        <f t="shared" si="273"/>
        <v>39865.192499999997</v>
      </c>
      <c r="N4413" s="47">
        <f t="shared" si="274"/>
        <v>927.01068181818118</v>
      </c>
      <c r="O4413" s="48">
        <f t="shared" si="275"/>
        <v>1001.1715363636357</v>
      </c>
      <c r="P4413" s="49"/>
      <c r="Q4413" s="49"/>
      <c r="R4413" s="50"/>
    </row>
    <row r="4414" spans="1:18" x14ac:dyDescent="0.25">
      <c r="A4414" s="51">
        <v>4411</v>
      </c>
      <c r="B4414" s="52"/>
      <c r="C4414" s="38" t="s">
        <v>7884</v>
      </c>
      <c r="D4414" s="39">
        <v>45072</v>
      </c>
      <c r="E4414" s="40" t="s">
        <v>4682</v>
      </c>
      <c r="F4414" s="41">
        <v>1089979</v>
      </c>
      <c r="G4414" s="40" t="s">
        <v>3749</v>
      </c>
      <c r="H4414" s="41">
        <v>114448</v>
      </c>
      <c r="I4414" s="42">
        <f t="shared" si="272"/>
        <v>104043.63636363635</v>
      </c>
      <c r="J4414" s="43">
        <v>45096</v>
      </c>
      <c r="K4414" s="44">
        <v>990890</v>
      </c>
      <c r="L4414" s="45">
        <v>0.1075</v>
      </c>
      <c r="M4414" s="46">
        <f t="shared" si="273"/>
        <v>106520.675</v>
      </c>
      <c r="N4414" s="47">
        <f t="shared" si="274"/>
        <v>2477.0386363636499</v>
      </c>
      <c r="O4414" s="48">
        <f t="shared" si="275"/>
        <v>2675.2017272727421</v>
      </c>
      <c r="P4414" s="49"/>
      <c r="Q4414" s="49"/>
      <c r="R4414" s="50"/>
    </row>
    <row r="4415" spans="1:18" x14ac:dyDescent="0.25">
      <c r="A4415" s="51">
        <v>4412</v>
      </c>
      <c r="B4415" s="52"/>
      <c r="C4415" s="38" t="s">
        <v>7885</v>
      </c>
      <c r="D4415" s="39">
        <v>45070</v>
      </c>
      <c r="E4415" s="40" t="s">
        <v>5547</v>
      </c>
      <c r="F4415" s="41">
        <v>440703</v>
      </c>
      <c r="G4415" s="40" t="s">
        <v>3749</v>
      </c>
      <c r="H4415" s="41">
        <v>46274</v>
      </c>
      <c r="I4415" s="42">
        <f t="shared" si="272"/>
        <v>42067.272727272721</v>
      </c>
      <c r="J4415" s="43">
        <v>45096</v>
      </c>
      <c r="K4415" s="44">
        <v>400639</v>
      </c>
      <c r="L4415" s="45">
        <v>0.1075</v>
      </c>
      <c r="M4415" s="46">
        <f t="shared" si="273"/>
        <v>43068.692499999997</v>
      </c>
      <c r="N4415" s="47">
        <f t="shared" si="274"/>
        <v>1001.4197727272767</v>
      </c>
      <c r="O4415" s="48">
        <f t="shared" si="275"/>
        <v>1081.5333545454589</v>
      </c>
      <c r="P4415" s="49"/>
      <c r="Q4415" s="49"/>
      <c r="R4415" s="50"/>
    </row>
    <row r="4416" spans="1:18" x14ac:dyDescent="0.25">
      <c r="A4416" s="51">
        <v>4413</v>
      </c>
      <c r="B4416" s="52"/>
      <c r="C4416" s="38" t="s">
        <v>7886</v>
      </c>
      <c r="D4416" s="39">
        <v>45058</v>
      </c>
      <c r="E4416" s="40" t="s">
        <v>4682</v>
      </c>
      <c r="F4416" s="41">
        <v>665966</v>
      </c>
      <c r="G4416" s="40" t="s">
        <v>3749</v>
      </c>
      <c r="H4416" s="41">
        <v>69926</v>
      </c>
      <c r="I4416" s="42">
        <f t="shared" si="272"/>
        <v>63569.090909090904</v>
      </c>
      <c r="J4416" s="43">
        <v>45096</v>
      </c>
      <c r="K4416" s="44">
        <v>605424</v>
      </c>
      <c r="L4416" s="45">
        <v>0.1075</v>
      </c>
      <c r="M4416" s="46">
        <f t="shared" si="273"/>
        <v>65083.08</v>
      </c>
      <c r="N4416" s="47">
        <f t="shared" si="274"/>
        <v>1513.9890909090973</v>
      </c>
      <c r="O4416" s="48">
        <f t="shared" si="275"/>
        <v>1635.1082181818251</v>
      </c>
      <c r="P4416" s="49"/>
      <c r="Q4416" s="49"/>
      <c r="R4416" s="50"/>
    </row>
    <row r="4417" spans="1:18" x14ac:dyDescent="0.25">
      <c r="A4417" s="51">
        <v>4414</v>
      </c>
      <c r="B4417" s="52"/>
      <c r="C4417" s="38" t="s">
        <v>7887</v>
      </c>
      <c r="D4417" s="39">
        <v>45056</v>
      </c>
      <c r="E4417" s="40" t="s">
        <v>4682</v>
      </c>
      <c r="F4417" s="41">
        <v>1300899</v>
      </c>
      <c r="G4417" s="40" t="s">
        <v>3749</v>
      </c>
      <c r="H4417" s="41">
        <v>136594</v>
      </c>
      <c r="I4417" s="42">
        <f t="shared" si="272"/>
        <v>124176.36363636363</v>
      </c>
      <c r="J4417" s="43">
        <v>45096</v>
      </c>
      <c r="K4417" s="44">
        <v>1182635</v>
      </c>
      <c r="L4417" s="45">
        <v>0.1075</v>
      </c>
      <c r="M4417" s="46">
        <f t="shared" si="273"/>
        <v>127133.2625</v>
      </c>
      <c r="N4417" s="47">
        <f t="shared" si="274"/>
        <v>2956.8988636363647</v>
      </c>
      <c r="O4417" s="48">
        <f t="shared" si="275"/>
        <v>3193.4507727272739</v>
      </c>
      <c r="P4417" s="49"/>
      <c r="Q4417" s="49"/>
      <c r="R4417" s="50"/>
    </row>
    <row r="4418" spans="1:18" x14ac:dyDescent="0.25">
      <c r="A4418" s="51">
        <v>4415</v>
      </c>
      <c r="B4418" s="52"/>
      <c r="C4418" s="38" t="s">
        <v>7888</v>
      </c>
      <c r="D4418" s="39">
        <v>45052</v>
      </c>
      <c r="E4418" s="40" t="s">
        <v>4685</v>
      </c>
      <c r="F4418" s="41">
        <v>1249299</v>
      </c>
      <c r="G4418" s="40" t="s">
        <v>3749</v>
      </c>
      <c r="H4418" s="41">
        <v>131176</v>
      </c>
      <c r="I4418" s="42">
        <f t="shared" si="272"/>
        <v>119250.90909090909</v>
      </c>
      <c r="J4418" s="43">
        <v>45096</v>
      </c>
      <c r="K4418" s="44">
        <v>1135726</v>
      </c>
      <c r="L4418" s="45">
        <v>0.1075</v>
      </c>
      <c r="M4418" s="46">
        <f t="shared" si="273"/>
        <v>122090.545</v>
      </c>
      <c r="N4418" s="47">
        <f t="shared" si="274"/>
        <v>2839.63590909091</v>
      </c>
      <c r="O4418" s="48">
        <f t="shared" si="275"/>
        <v>3066.806781818183</v>
      </c>
      <c r="P4418" s="49"/>
      <c r="Q4418" s="49"/>
      <c r="R4418" s="50"/>
    </row>
    <row r="4419" spans="1:18" x14ac:dyDescent="0.25">
      <c r="A4419" s="51">
        <v>4416</v>
      </c>
      <c r="B4419" s="52"/>
      <c r="C4419" s="38" t="s">
        <v>7889</v>
      </c>
      <c r="D4419" s="39">
        <v>45054</v>
      </c>
      <c r="E4419" s="40" t="s">
        <v>4731</v>
      </c>
      <c r="F4419" s="41">
        <v>276001</v>
      </c>
      <c r="G4419" s="40" t="s">
        <v>3749</v>
      </c>
      <c r="H4419" s="41">
        <v>28980</v>
      </c>
      <c r="I4419" s="42">
        <f t="shared" si="272"/>
        <v>26345.454545454544</v>
      </c>
      <c r="J4419" s="43">
        <v>45096</v>
      </c>
      <c r="K4419" s="44">
        <v>250910</v>
      </c>
      <c r="L4419" s="45">
        <v>0.1075</v>
      </c>
      <c r="M4419" s="46">
        <f t="shared" si="273"/>
        <v>26972.825000000001</v>
      </c>
      <c r="N4419" s="47">
        <f t="shared" si="274"/>
        <v>627.3704545454566</v>
      </c>
      <c r="O4419" s="48">
        <f t="shared" si="275"/>
        <v>677.56009090909322</v>
      </c>
      <c r="P4419" s="49"/>
      <c r="Q4419" s="49"/>
      <c r="R4419" s="50"/>
    </row>
    <row r="4420" spans="1:18" x14ac:dyDescent="0.25">
      <c r="A4420" s="51">
        <v>4417</v>
      </c>
      <c r="B4420" s="52"/>
      <c r="C4420" s="38" t="s">
        <v>7890</v>
      </c>
      <c r="D4420" s="39">
        <v>45050</v>
      </c>
      <c r="E4420" s="40" t="s">
        <v>4731</v>
      </c>
      <c r="F4420" s="41">
        <v>1364248</v>
      </c>
      <c r="G4420" s="40" t="s">
        <v>3749</v>
      </c>
      <c r="H4420" s="41">
        <v>143246</v>
      </c>
      <c r="I4420" s="42">
        <f t="shared" ref="I4420:I4483" si="276">H4420/1.1</f>
        <v>130223.63636363635</v>
      </c>
      <c r="J4420" s="43">
        <v>45096</v>
      </c>
      <c r="K4420" s="44">
        <v>1240225</v>
      </c>
      <c r="L4420" s="45">
        <v>0.1075</v>
      </c>
      <c r="M4420" s="46">
        <f t="shared" ref="M4420:M4483" si="277">K4420*L4420</f>
        <v>133324.1875</v>
      </c>
      <c r="N4420" s="47">
        <f t="shared" ref="N4420:N4483" si="278">M4420-I4420</f>
        <v>3100.5511363636469</v>
      </c>
      <c r="O4420" s="48">
        <f t="shared" ref="O4420:O4483" si="279">N4420*1.08</f>
        <v>3348.5952272727391</v>
      </c>
      <c r="P4420" s="49"/>
      <c r="Q4420" s="49"/>
      <c r="R4420" s="50"/>
    </row>
    <row r="4421" spans="1:18" x14ac:dyDescent="0.25">
      <c r="A4421" s="51">
        <v>4418</v>
      </c>
      <c r="B4421" s="52"/>
      <c r="C4421" s="38" t="s">
        <v>7891</v>
      </c>
      <c r="D4421" s="39">
        <v>45054</v>
      </c>
      <c r="E4421" s="40" t="s">
        <v>4718</v>
      </c>
      <c r="F4421" s="41">
        <v>293192</v>
      </c>
      <c r="G4421" s="40" t="s">
        <v>3749</v>
      </c>
      <c r="H4421" s="41">
        <v>30785</v>
      </c>
      <c r="I4421" s="42">
        <f t="shared" si="276"/>
        <v>27986.363636363632</v>
      </c>
      <c r="J4421" s="43">
        <v>45096</v>
      </c>
      <c r="K4421" s="44">
        <v>266538</v>
      </c>
      <c r="L4421" s="45">
        <v>0.1075</v>
      </c>
      <c r="M4421" s="46">
        <f t="shared" si="277"/>
        <v>28652.834999999999</v>
      </c>
      <c r="N4421" s="47">
        <f t="shared" si="278"/>
        <v>666.47136363636673</v>
      </c>
      <c r="O4421" s="48">
        <f t="shared" si="279"/>
        <v>719.78907272727611</v>
      </c>
      <c r="P4421" s="49"/>
      <c r="Q4421" s="49"/>
      <c r="R4421" s="50"/>
    </row>
    <row r="4422" spans="1:18" x14ac:dyDescent="0.25">
      <c r="A4422" s="51">
        <v>4419</v>
      </c>
      <c r="B4422" s="52"/>
      <c r="C4422" s="38" t="s">
        <v>7892</v>
      </c>
      <c r="D4422" s="39">
        <v>45049</v>
      </c>
      <c r="E4422" s="40" t="s">
        <v>4685</v>
      </c>
      <c r="F4422" s="41">
        <v>892524</v>
      </c>
      <c r="G4422" s="40" t="s">
        <v>3749</v>
      </c>
      <c r="H4422" s="41">
        <v>93715</v>
      </c>
      <c r="I4422" s="42">
        <f t="shared" si="276"/>
        <v>85195.454545454544</v>
      </c>
      <c r="J4422" s="43">
        <v>45096</v>
      </c>
      <c r="K4422" s="44">
        <v>811385</v>
      </c>
      <c r="L4422" s="45">
        <v>0.1075</v>
      </c>
      <c r="M4422" s="46">
        <f t="shared" si="277"/>
        <v>87223.887499999997</v>
      </c>
      <c r="N4422" s="47">
        <f t="shared" si="278"/>
        <v>2028.432954545453</v>
      </c>
      <c r="O4422" s="48">
        <f t="shared" si="279"/>
        <v>2190.7075909090895</v>
      </c>
      <c r="P4422" s="49"/>
      <c r="Q4422" s="49"/>
      <c r="R4422" s="50"/>
    </row>
    <row r="4423" spans="1:18" x14ac:dyDescent="0.25">
      <c r="A4423" s="51">
        <v>4420</v>
      </c>
      <c r="B4423" s="52"/>
      <c r="C4423" s="38" t="s">
        <v>7893</v>
      </c>
      <c r="D4423" s="39">
        <v>45056</v>
      </c>
      <c r="E4423" s="40" t="s">
        <v>4685</v>
      </c>
      <c r="F4423" s="41">
        <v>535514</v>
      </c>
      <c r="G4423" s="40" t="s">
        <v>3749</v>
      </c>
      <c r="H4423" s="41">
        <v>56229</v>
      </c>
      <c r="I4423" s="42">
        <f t="shared" si="276"/>
        <v>51117.272727272721</v>
      </c>
      <c r="J4423" s="43">
        <v>45096</v>
      </c>
      <c r="K4423" s="44">
        <v>486831</v>
      </c>
      <c r="L4423" s="45">
        <v>0.1075</v>
      </c>
      <c r="M4423" s="46">
        <f t="shared" si="277"/>
        <v>52334.332499999997</v>
      </c>
      <c r="N4423" s="47">
        <f t="shared" si="278"/>
        <v>1217.0597727272761</v>
      </c>
      <c r="O4423" s="48">
        <f t="shared" si="279"/>
        <v>1314.4245545454582</v>
      </c>
      <c r="P4423" s="49"/>
      <c r="Q4423" s="49"/>
      <c r="R4423" s="50"/>
    </row>
    <row r="4424" spans="1:18" x14ac:dyDescent="0.25">
      <c r="A4424" s="51">
        <v>4421</v>
      </c>
      <c r="B4424" s="52"/>
      <c r="C4424" s="38" t="s">
        <v>7894</v>
      </c>
      <c r="D4424" s="39">
        <v>45058</v>
      </c>
      <c r="E4424" s="40" t="s">
        <v>4682</v>
      </c>
      <c r="F4424" s="41">
        <v>488653</v>
      </c>
      <c r="G4424" s="40" t="s">
        <v>3749</v>
      </c>
      <c r="H4424" s="41">
        <v>51309</v>
      </c>
      <c r="I4424" s="42">
        <f t="shared" si="276"/>
        <v>46644.545454545449</v>
      </c>
      <c r="J4424" s="43">
        <v>45096</v>
      </c>
      <c r="K4424" s="44">
        <v>444230</v>
      </c>
      <c r="L4424" s="45">
        <v>0.1075</v>
      </c>
      <c r="M4424" s="46">
        <f t="shared" si="277"/>
        <v>47754.724999999999</v>
      </c>
      <c r="N4424" s="47">
        <f t="shared" si="278"/>
        <v>1110.17954545455</v>
      </c>
      <c r="O4424" s="48">
        <f t="shared" si="279"/>
        <v>1198.993909090914</v>
      </c>
      <c r="P4424" s="49"/>
      <c r="Q4424" s="49"/>
      <c r="R4424" s="50"/>
    </row>
    <row r="4425" spans="1:18" x14ac:dyDescent="0.25">
      <c r="A4425" s="51">
        <v>4422</v>
      </c>
      <c r="B4425" s="52"/>
      <c r="C4425" s="38" t="s">
        <v>7895</v>
      </c>
      <c r="D4425" s="39">
        <v>45054</v>
      </c>
      <c r="E4425" s="40" t="s">
        <v>4731</v>
      </c>
      <c r="F4425" s="41">
        <v>1088247</v>
      </c>
      <c r="G4425" s="40" t="s">
        <v>3749</v>
      </c>
      <c r="H4425" s="41">
        <v>114266</v>
      </c>
      <c r="I4425" s="42">
        <f t="shared" si="276"/>
        <v>103878.18181818181</v>
      </c>
      <c r="J4425" s="43">
        <v>45096</v>
      </c>
      <c r="K4425" s="44">
        <v>989315</v>
      </c>
      <c r="L4425" s="45">
        <v>0.1075</v>
      </c>
      <c r="M4425" s="46">
        <f t="shared" si="277"/>
        <v>106351.3625</v>
      </c>
      <c r="N4425" s="47">
        <f t="shared" si="278"/>
        <v>2473.180681818194</v>
      </c>
      <c r="O4425" s="48">
        <f t="shared" si="279"/>
        <v>2671.0351363636496</v>
      </c>
      <c r="P4425" s="49"/>
      <c r="Q4425" s="49"/>
      <c r="R4425" s="50"/>
    </row>
    <row r="4426" spans="1:18" x14ac:dyDescent="0.25">
      <c r="A4426" s="51">
        <v>4423</v>
      </c>
      <c r="B4426" s="52"/>
      <c r="C4426" s="38" t="s">
        <v>7896</v>
      </c>
      <c r="D4426" s="39">
        <v>45054</v>
      </c>
      <c r="E4426" s="40" t="s">
        <v>4731</v>
      </c>
      <c r="F4426" s="41">
        <v>676449</v>
      </c>
      <c r="G4426" s="40" t="s">
        <v>3749</v>
      </c>
      <c r="H4426" s="41">
        <v>71027</v>
      </c>
      <c r="I4426" s="42">
        <f t="shared" si="276"/>
        <v>64569.999999999993</v>
      </c>
      <c r="J4426" s="43">
        <v>45096</v>
      </c>
      <c r="K4426" s="44">
        <v>614954</v>
      </c>
      <c r="L4426" s="45">
        <v>0.1075</v>
      </c>
      <c r="M4426" s="46">
        <f t="shared" si="277"/>
        <v>66107.554999999993</v>
      </c>
      <c r="N4426" s="47">
        <f t="shared" si="278"/>
        <v>1537.5550000000003</v>
      </c>
      <c r="O4426" s="48">
        <f t="shared" si="279"/>
        <v>1660.5594000000003</v>
      </c>
      <c r="P4426" s="49"/>
      <c r="Q4426" s="49"/>
      <c r="R4426" s="50"/>
    </row>
    <row r="4427" spans="1:18" x14ac:dyDescent="0.25">
      <c r="A4427" s="51">
        <v>4424</v>
      </c>
      <c r="B4427" s="52"/>
      <c r="C4427" s="38" t="s">
        <v>7897</v>
      </c>
      <c r="D4427" s="39">
        <v>45061</v>
      </c>
      <c r="E4427" s="40" t="s">
        <v>4718</v>
      </c>
      <c r="F4427" s="41">
        <v>679872</v>
      </c>
      <c r="G4427" s="40" t="s">
        <v>3749</v>
      </c>
      <c r="H4427" s="41">
        <v>71387</v>
      </c>
      <c r="I4427" s="42">
        <f t="shared" si="276"/>
        <v>64897.272727272721</v>
      </c>
      <c r="J4427" s="43">
        <v>45096</v>
      </c>
      <c r="K4427" s="44">
        <v>618065</v>
      </c>
      <c r="L4427" s="45">
        <v>0.1075</v>
      </c>
      <c r="M4427" s="46">
        <f t="shared" si="277"/>
        <v>66441.987500000003</v>
      </c>
      <c r="N4427" s="47">
        <f t="shared" si="278"/>
        <v>1544.7147727272823</v>
      </c>
      <c r="O4427" s="48">
        <f t="shared" si="279"/>
        <v>1668.2919545454649</v>
      </c>
      <c r="P4427" s="49"/>
      <c r="Q4427" s="49"/>
      <c r="R4427" s="50"/>
    </row>
    <row r="4428" spans="1:18" x14ac:dyDescent="0.25">
      <c r="A4428" s="51">
        <v>4425</v>
      </c>
      <c r="B4428" s="52"/>
      <c r="C4428" s="38" t="s">
        <v>7898</v>
      </c>
      <c r="D4428" s="39">
        <v>45054</v>
      </c>
      <c r="E4428" s="40" t="s">
        <v>4685</v>
      </c>
      <c r="F4428" s="41">
        <v>1088247</v>
      </c>
      <c r="G4428" s="40" t="s">
        <v>3749</v>
      </c>
      <c r="H4428" s="41">
        <v>114266</v>
      </c>
      <c r="I4428" s="42">
        <f t="shared" si="276"/>
        <v>103878.18181818181</v>
      </c>
      <c r="J4428" s="43">
        <v>45096</v>
      </c>
      <c r="K4428" s="44">
        <v>989315</v>
      </c>
      <c r="L4428" s="45">
        <v>0.1075</v>
      </c>
      <c r="M4428" s="46">
        <f t="shared" si="277"/>
        <v>106351.3625</v>
      </c>
      <c r="N4428" s="47">
        <f t="shared" si="278"/>
        <v>2473.180681818194</v>
      </c>
      <c r="O4428" s="48">
        <f t="shared" si="279"/>
        <v>2671.0351363636496</v>
      </c>
      <c r="P4428" s="49"/>
      <c r="Q4428" s="49"/>
      <c r="R4428" s="50"/>
    </row>
    <row r="4429" spans="1:18" x14ac:dyDescent="0.25">
      <c r="A4429" s="51">
        <v>4426</v>
      </c>
      <c r="B4429" s="52"/>
      <c r="C4429" s="38" t="s">
        <v>7899</v>
      </c>
      <c r="D4429" s="39">
        <v>45056</v>
      </c>
      <c r="E4429" s="40" t="s">
        <v>4682</v>
      </c>
      <c r="F4429" s="41">
        <v>535514</v>
      </c>
      <c r="G4429" s="40" t="s">
        <v>3749</v>
      </c>
      <c r="H4429" s="41">
        <v>56229</v>
      </c>
      <c r="I4429" s="42">
        <f t="shared" si="276"/>
        <v>51117.272727272721</v>
      </c>
      <c r="J4429" s="43">
        <v>45096</v>
      </c>
      <c r="K4429" s="44">
        <v>486831</v>
      </c>
      <c r="L4429" s="45">
        <v>0.1075</v>
      </c>
      <c r="M4429" s="46">
        <f t="shared" si="277"/>
        <v>52334.332499999997</v>
      </c>
      <c r="N4429" s="47">
        <f t="shared" si="278"/>
        <v>1217.0597727272761</v>
      </c>
      <c r="O4429" s="48">
        <f t="shared" si="279"/>
        <v>1314.4245545454582</v>
      </c>
      <c r="P4429" s="49"/>
      <c r="Q4429" s="49"/>
      <c r="R4429" s="50"/>
    </row>
    <row r="4430" spans="1:18" x14ac:dyDescent="0.25">
      <c r="A4430" s="51">
        <v>4427</v>
      </c>
      <c r="B4430" s="52"/>
      <c r="C4430" s="38" t="s">
        <v>7900</v>
      </c>
      <c r="D4430" s="39">
        <v>45057</v>
      </c>
      <c r="E4430" s="40" t="s">
        <v>5547</v>
      </c>
      <c r="F4430" s="41">
        <v>492301</v>
      </c>
      <c r="G4430" s="40" t="s">
        <v>3749</v>
      </c>
      <c r="H4430" s="41">
        <v>51692</v>
      </c>
      <c r="I4430" s="42">
        <f t="shared" si="276"/>
        <v>46992.727272727272</v>
      </c>
      <c r="J4430" s="43">
        <v>45096</v>
      </c>
      <c r="K4430" s="44">
        <v>447546</v>
      </c>
      <c r="L4430" s="45">
        <v>0.1075</v>
      </c>
      <c r="M4430" s="46">
        <f t="shared" si="277"/>
        <v>48111.195</v>
      </c>
      <c r="N4430" s="47">
        <f t="shared" si="278"/>
        <v>1118.4677272727276</v>
      </c>
      <c r="O4430" s="48">
        <f t="shared" si="279"/>
        <v>1207.945145454546</v>
      </c>
      <c r="P4430" s="49"/>
      <c r="Q4430" s="49"/>
      <c r="R4430" s="50"/>
    </row>
    <row r="4431" spans="1:18" x14ac:dyDescent="0.25">
      <c r="A4431" s="51">
        <v>4428</v>
      </c>
      <c r="B4431" s="52"/>
      <c r="C4431" s="38" t="s">
        <v>7901</v>
      </c>
      <c r="D4431" s="39">
        <v>45059</v>
      </c>
      <c r="E4431" s="40" t="s">
        <v>4718</v>
      </c>
      <c r="F4431" s="41">
        <v>1291388</v>
      </c>
      <c r="G4431" s="40" t="s">
        <v>3749</v>
      </c>
      <c r="H4431" s="41">
        <v>135596</v>
      </c>
      <c r="I4431" s="42">
        <f t="shared" si="276"/>
        <v>123269.0909090909</v>
      </c>
      <c r="J4431" s="43">
        <v>45096</v>
      </c>
      <c r="K4431" s="44">
        <v>1173989</v>
      </c>
      <c r="L4431" s="45">
        <v>0.1075</v>
      </c>
      <c r="M4431" s="46">
        <f t="shared" si="277"/>
        <v>126203.8175</v>
      </c>
      <c r="N4431" s="47">
        <f t="shared" si="278"/>
        <v>2934.7265909091075</v>
      </c>
      <c r="O4431" s="48">
        <f t="shared" si="279"/>
        <v>3169.5047181818363</v>
      </c>
      <c r="P4431" s="49"/>
      <c r="Q4431" s="49"/>
      <c r="R4431" s="50"/>
    </row>
    <row r="4432" spans="1:18" x14ac:dyDescent="0.25">
      <c r="A4432" s="51">
        <v>4429</v>
      </c>
      <c r="B4432" s="52"/>
      <c r="C4432" s="38" t="s">
        <v>7902</v>
      </c>
      <c r="D4432" s="39">
        <v>45068</v>
      </c>
      <c r="E4432" s="40" t="s">
        <v>4731</v>
      </c>
      <c r="F4432" s="41">
        <v>829615</v>
      </c>
      <c r="G4432" s="40" t="s">
        <v>3749</v>
      </c>
      <c r="H4432" s="41">
        <v>87110</v>
      </c>
      <c r="I4432" s="42">
        <f t="shared" si="276"/>
        <v>79190.909090909088</v>
      </c>
      <c r="J4432" s="43">
        <v>45096</v>
      </c>
      <c r="K4432" s="44">
        <v>754195</v>
      </c>
      <c r="L4432" s="45">
        <v>0.1075</v>
      </c>
      <c r="M4432" s="46">
        <f t="shared" si="277"/>
        <v>81075.962499999994</v>
      </c>
      <c r="N4432" s="47">
        <f t="shared" si="278"/>
        <v>1885.0534090909059</v>
      </c>
      <c r="O4432" s="48">
        <f t="shared" si="279"/>
        <v>2035.8576818181784</v>
      </c>
      <c r="P4432" s="49"/>
      <c r="Q4432" s="49"/>
      <c r="R4432" s="50"/>
    </row>
    <row r="4433" spans="1:18" x14ac:dyDescent="0.25">
      <c r="A4433" s="51">
        <v>4430</v>
      </c>
      <c r="B4433" s="52"/>
      <c r="C4433" s="38" t="s">
        <v>7903</v>
      </c>
      <c r="D4433" s="39">
        <v>45064</v>
      </c>
      <c r="E4433" s="40" t="s">
        <v>5547</v>
      </c>
      <c r="F4433" s="41">
        <v>774414</v>
      </c>
      <c r="G4433" s="40" t="s">
        <v>3749</v>
      </c>
      <c r="H4433" s="41">
        <v>81313</v>
      </c>
      <c r="I4433" s="42">
        <f t="shared" si="276"/>
        <v>73920.909090909088</v>
      </c>
      <c r="J4433" s="43">
        <v>45096</v>
      </c>
      <c r="K4433" s="44">
        <v>704013</v>
      </c>
      <c r="L4433" s="45">
        <v>0.1075</v>
      </c>
      <c r="M4433" s="46">
        <f t="shared" si="277"/>
        <v>75681.397499999992</v>
      </c>
      <c r="N4433" s="47">
        <f t="shared" si="278"/>
        <v>1760.4884090909036</v>
      </c>
      <c r="O4433" s="48">
        <f t="shared" si="279"/>
        <v>1901.327481818176</v>
      </c>
      <c r="P4433" s="49"/>
      <c r="Q4433" s="49"/>
      <c r="R4433" s="50"/>
    </row>
    <row r="4434" spans="1:18" x14ac:dyDescent="0.25">
      <c r="A4434" s="51">
        <v>4431</v>
      </c>
      <c r="B4434" s="52"/>
      <c r="C4434" s="38" t="s">
        <v>7904</v>
      </c>
      <c r="D4434" s="39">
        <v>45065</v>
      </c>
      <c r="E4434" s="40" t="s">
        <v>4731</v>
      </c>
      <c r="F4434" s="41">
        <v>1018742</v>
      </c>
      <c r="G4434" s="40" t="s">
        <v>3749</v>
      </c>
      <c r="H4434" s="41">
        <v>106968</v>
      </c>
      <c r="I4434" s="42">
        <f t="shared" si="276"/>
        <v>97243.636363636353</v>
      </c>
      <c r="J4434" s="43">
        <v>45096</v>
      </c>
      <c r="K4434" s="44">
        <v>926129</v>
      </c>
      <c r="L4434" s="45">
        <v>0.1075</v>
      </c>
      <c r="M4434" s="46">
        <f t="shared" si="277"/>
        <v>99558.867499999993</v>
      </c>
      <c r="N4434" s="47">
        <f t="shared" si="278"/>
        <v>2315.23113636364</v>
      </c>
      <c r="O4434" s="48">
        <f t="shared" si="279"/>
        <v>2500.4496272727315</v>
      </c>
      <c r="P4434" s="49"/>
      <c r="Q4434" s="49"/>
      <c r="R4434" s="50"/>
    </row>
    <row r="4435" spans="1:18" x14ac:dyDescent="0.25">
      <c r="A4435" s="51">
        <v>4432</v>
      </c>
      <c r="B4435" s="52"/>
      <c r="C4435" s="38" t="s">
        <v>7905</v>
      </c>
      <c r="D4435" s="39">
        <v>45059</v>
      </c>
      <c r="E4435" s="40" t="s">
        <v>4682</v>
      </c>
      <c r="F4435" s="41">
        <v>886820</v>
      </c>
      <c r="G4435" s="40" t="s">
        <v>3749</v>
      </c>
      <c r="H4435" s="41">
        <v>93116</v>
      </c>
      <c r="I4435" s="42">
        <f t="shared" si="276"/>
        <v>84650.909090909088</v>
      </c>
      <c r="J4435" s="43">
        <v>45096</v>
      </c>
      <c r="K4435" s="44">
        <v>806200</v>
      </c>
      <c r="L4435" s="45">
        <v>0.1075</v>
      </c>
      <c r="M4435" s="46">
        <f t="shared" si="277"/>
        <v>86666.5</v>
      </c>
      <c r="N4435" s="47">
        <f t="shared" si="278"/>
        <v>2015.5909090909117</v>
      </c>
      <c r="O4435" s="48">
        <f t="shared" si="279"/>
        <v>2176.8381818181847</v>
      </c>
      <c r="P4435" s="49"/>
      <c r="Q4435" s="49"/>
      <c r="R4435" s="50"/>
    </row>
    <row r="4436" spans="1:18" x14ac:dyDescent="0.25">
      <c r="A4436" s="51">
        <v>4433</v>
      </c>
      <c r="B4436" s="52"/>
      <c r="C4436" s="38" t="s">
        <v>7906</v>
      </c>
      <c r="D4436" s="39">
        <v>45063</v>
      </c>
      <c r="E4436" s="40" t="s">
        <v>4685</v>
      </c>
      <c r="F4436" s="41">
        <v>1180988</v>
      </c>
      <c r="G4436" s="40" t="s">
        <v>3749</v>
      </c>
      <c r="H4436" s="41">
        <v>124004</v>
      </c>
      <c r="I4436" s="42">
        <f t="shared" si="276"/>
        <v>112730.90909090909</v>
      </c>
      <c r="J4436" s="43">
        <v>45096</v>
      </c>
      <c r="K4436" s="44">
        <v>1073625</v>
      </c>
      <c r="L4436" s="45">
        <v>0.1075</v>
      </c>
      <c r="M4436" s="46">
        <f t="shared" si="277"/>
        <v>115414.6875</v>
      </c>
      <c r="N4436" s="47">
        <f t="shared" si="278"/>
        <v>2683.7784090909117</v>
      </c>
      <c r="O4436" s="48">
        <f t="shared" si="279"/>
        <v>2898.4806818181851</v>
      </c>
      <c r="P4436" s="49"/>
      <c r="Q4436" s="49"/>
      <c r="R4436" s="50"/>
    </row>
    <row r="4437" spans="1:18" x14ac:dyDescent="0.25">
      <c r="A4437" s="51">
        <v>4434</v>
      </c>
      <c r="B4437" s="52"/>
      <c r="C4437" s="38" t="s">
        <v>7907</v>
      </c>
      <c r="D4437" s="39">
        <v>45064</v>
      </c>
      <c r="E4437" s="40" t="s">
        <v>4731</v>
      </c>
      <c r="F4437" s="41">
        <v>930864</v>
      </c>
      <c r="G4437" s="40" t="s">
        <v>3749</v>
      </c>
      <c r="H4437" s="41">
        <v>97741</v>
      </c>
      <c r="I4437" s="42">
        <f t="shared" si="276"/>
        <v>88855.454545454544</v>
      </c>
      <c r="J4437" s="43">
        <v>45096</v>
      </c>
      <c r="K4437" s="44">
        <v>846240</v>
      </c>
      <c r="L4437" s="45">
        <v>0.1075</v>
      </c>
      <c r="M4437" s="46">
        <f t="shared" si="277"/>
        <v>90970.8</v>
      </c>
      <c r="N4437" s="47">
        <f t="shared" si="278"/>
        <v>2115.3454545454588</v>
      </c>
      <c r="O4437" s="48">
        <f t="shared" si="279"/>
        <v>2284.5730909090958</v>
      </c>
      <c r="P4437" s="49"/>
      <c r="Q4437" s="49"/>
      <c r="R4437" s="50"/>
    </row>
    <row r="4438" spans="1:18" x14ac:dyDescent="0.25">
      <c r="A4438" s="51">
        <v>4435</v>
      </c>
      <c r="B4438" s="52"/>
      <c r="C4438" s="38" t="s">
        <v>7908</v>
      </c>
      <c r="D4438" s="39">
        <v>45068</v>
      </c>
      <c r="E4438" s="40" t="s">
        <v>4685</v>
      </c>
      <c r="F4438" s="41">
        <v>886820</v>
      </c>
      <c r="G4438" s="40" t="s">
        <v>3749</v>
      </c>
      <c r="H4438" s="41">
        <v>93116</v>
      </c>
      <c r="I4438" s="42">
        <f t="shared" si="276"/>
        <v>84650.909090909088</v>
      </c>
      <c r="J4438" s="43">
        <v>45096</v>
      </c>
      <c r="K4438" s="44">
        <v>806200</v>
      </c>
      <c r="L4438" s="45">
        <v>0.1075</v>
      </c>
      <c r="M4438" s="46">
        <f t="shared" si="277"/>
        <v>86666.5</v>
      </c>
      <c r="N4438" s="47">
        <f t="shared" si="278"/>
        <v>2015.5909090909117</v>
      </c>
      <c r="O4438" s="48">
        <f t="shared" si="279"/>
        <v>2176.8381818181847</v>
      </c>
      <c r="P4438" s="49"/>
      <c r="Q4438" s="49"/>
      <c r="R4438" s="50"/>
    </row>
    <row r="4439" spans="1:18" x14ac:dyDescent="0.25">
      <c r="A4439" s="51">
        <v>4436</v>
      </c>
      <c r="B4439" s="52"/>
      <c r="C4439" s="38" t="s">
        <v>7909</v>
      </c>
      <c r="D4439" s="39">
        <v>45064</v>
      </c>
      <c r="E4439" s="40" t="s">
        <v>4718</v>
      </c>
      <c r="F4439" s="41">
        <v>1046363</v>
      </c>
      <c r="G4439" s="40" t="s">
        <v>3749</v>
      </c>
      <c r="H4439" s="41">
        <v>109868</v>
      </c>
      <c r="I4439" s="42">
        <f t="shared" si="276"/>
        <v>99879.999999999985</v>
      </c>
      <c r="J4439" s="43">
        <v>45096</v>
      </c>
      <c r="K4439" s="44">
        <v>951239</v>
      </c>
      <c r="L4439" s="45">
        <v>0.1075</v>
      </c>
      <c r="M4439" s="46">
        <f t="shared" si="277"/>
        <v>102258.1925</v>
      </c>
      <c r="N4439" s="47">
        <f t="shared" si="278"/>
        <v>2378.1925000000192</v>
      </c>
      <c r="O4439" s="48">
        <f t="shared" si="279"/>
        <v>2568.447900000021</v>
      </c>
      <c r="P4439" s="49"/>
      <c r="Q4439" s="49"/>
      <c r="R4439" s="50"/>
    </row>
    <row r="4440" spans="1:18" x14ac:dyDescent="0.25">
      <c r="A4440" s="51">
        <v>4437</v>
      </c>
      <c r="B4440" s="52"/>
      <c r="C4440" s="38" t="s">
        <v>7910</v>
      </c>
      <c r="D4440" s="39">
        <v>45068</v>
      </c>
      <c r="E4440" s="40" t="s">
        <v>4718</v>
      </c>
      <c r="F4440" s="41">
        <v>812246</v>
      </c>
      <c r="G4440" s="40" t="s">
        <v>3749</v>
      </c>
      <c r="H4440" s="41">
        <v>85286</v>
      </c>
      <c r="I4440" s="42">
        <f t="shared" si="276"/>
        <v>77532.727272727265</v>
      </c>
      <c r="J4440" s="43">
        <v>45096</v>
      </c>
      <c r="K4440" s="44">
        <v>738405</v>
      </c>
      <c r="L4440" s="45">
        <v>0.1075</v>
      </c>
      <c r="M4440" s="46">
        <f t="shared" si="277"/>
        <v>79378.537500000006</v>
      </c>
      <c r="N4440" s="47">
        <f t="shared" si="278"/>
        <v>1845.810227272741</v>
      </c>
      <c r="O4440" s="48">
        <f t="shared" si="279"/>
        <v>1993.4750454545604</v>
      </c>
      <c r="P4440" s="49"/>
      <c r="Q4440" s="49"/>
      <c r="R4440" s="50"/>
    </row>
    <row r="4441" spans="1:18" x14ac:dyDescent="0.25">
      <c r="A4441" s="51">
        <v>4438</v>
      </c>
      <c r="B4441" s="52"/>
      <c r="C4441" s="38" t="s">
        <v>7911</v>
      </c>
      <c r="D4441" s="39">
        <v>45063</v>
      </c>
      <c r="E4441" s="40" t="s">
        <v>4731</v>
      </c>
      <c r="F4441" s="41">
        <v>323096</v>
      </c>
      <c r="G4441" s="40" t="s">
        <v>3749</v>
      </c>
      <c r="H4441" s="41">
        <v>33925</v>
      </c>
      <c r="I4441" s="42">
        <f t="shared" si="276"/>
        <v>30840.909090909088</v>
      </c>
      <c r="J4441" s="43">
        <v>45096</v>
      </c>
      <c r="K4441" s="44">
        <v>293724</v>
      </c>
      <c r="L4441" s="45">
        <v>0.1075</v>
      </c>
      <c r="M4441" s="46">
        <f t="shared" si="277"/>
        <v>31575.329999999998</v>
      </c>
      <c r="N4441" s="47">
        <f t="shared" si="278"/>
        <v>734.42090909090984</v>
      </c>
      <c r="O4441" s="48">
        <f t="shared" si="279"/>
        <v>793.17458181818267</v>
      </c>
      <c r="P4441" s="49"/>
      <c r="Q4441" s="49"/>
      <c r="R4441" s="50"/>
    </row>
    <row r="4442" spans="1:18" x14ac:dyDescent="0.25">
      <c r="A4442" s="51">
        <v>4439</v>
      </c>
      <c r="B4442" s="52"/>
      <c r="C4442" s="38" t="s">
        <v>7912</v>
      </c>
      <c r="D4442" s="39">
        <v>45070</v>
      </c>
      <c r="E4442" s="40" t="s">
        <v>4731</v>
      </c>
      <c r="F4442" s="41">
        <v>403871</v>
      </c>
      <c r="G4442" s="40" t="s">
        <v>3749</v>
      </c>
      <c r="H4442" s="41">
        <v>42406</v>
      </c>
      <c r="I4442" s="42">
        <f t="shared" si="276"/>
        <v>38550.909090909088</v>
      </c>
      <c r="J4442" s="43">
        <v>45096</v>
      </c>
      <c r="K4442" s="44">
        <v>367155</v>
      </c>
      <c r="L4442" s="45">
        <v>0.1075</v>
      </c>
      <c r="M4442" s="46">
        <f t="shared" si="277"/>
        <v>39469.162499999999</v>
      </c>
      <c r="N4442" s="47">
        <f t="shared" si="278"/>
        <v>918.25340909091028</v>
      </c>
      <c r="O4442" s="48">
        <f t="shared" si="279"/>
        <v>991.7136818181832</v>
      </c>
      <c r="P4442" s="49"/>
      <c r="Q4442" s="49"/>
      <c r="R4442" s="50"/>
    </row>
    <row r="4443" spans="1:18" x14ac:dyDescent="0.25">
      <c r="A4443" s="51">
        <v>4440</v>
      </c>
      <c r="B4443" s="52"/>
      <c r="C4443" s="38" t="s">
        <v>7913</v>
      </c>
      <c r="D4443" s="39">
        <v>45069</v>
      </c>
      <c r="E4443" s="40" t="s">
        <v>4682</v>
      </c>
      <c r="F4443" s="41">
        <v>403871</v>
      </c>
      <c r="G4443" s="40" t="s">
        <v>3749</v>
      </c>
      <c r="H4443" s="41">
        <v>42406</v>
      </c>
      <c r="I4443" s="42">
        <f t="shared" si="276"/>
        <v>38550.909090909088</v>
      </c>
      <c r="J4443" s="43">
        <v>45096</v>
      </c>
      <c r="K4443" s="44">
        <v>367155</v>
      </c>
      <c r="L4443" s="45">
        <v>0.1075</v>
      </c>
      <c r="M4443" s="46">
        <f t="shared" si="277"/>
        <v>39469.162499999999</v>
      </c>
      <c r="N4443" s="47">
        <f t="shared" si="278"/>
        <v>918.25340909091028</v>
      </c>
      <c r="O4443" s="48">
        <f t="shared" si="279"/>
        <v>991.7136818181832</v>
      </c>
      <c r="P4443" s="49"/>
      <c r="Q4443" s="49"/>
      <c r="R4443" s="50"/>
    </row>
    <row r="4444" spans="1:18" x14ac:dyDescent="0.25">
      <c r="A4444" s="51">
        <v>4441</v>
      </c>
      <c r="B4444" s="52"/>
      <c r="C4444" s="38" t="s">
        <v>7914</v>
      </c>
      <c r="D4444" s="39">
        <v>45063</v>
      </c>
      <c r="E4444" s="40" t="s">
        <v>4682</v>
      </c>
      <c r="F4444" s="41">
        <v>1046363</v>
      </c>
      <c r="G4444" s="40" t="s">
        <v>3749</v>
      </c>
      <c r="H4444" s="41">
        <v>109868</v>
      </c>
      <c r="I4444" s="42">
        <f t="shared" si="276"/>
        <v>99879.999999999985</v>
      </c>
      <c r="J4444" s="43">
        <v>45096</v>
      </c>
      <c r="K4444" s="44">
        <v>951239</v>
      </c>
      <c r="L4444" s="45">
        <v>0.1075</v>
      </c>
      <c r="M4444" s="46">
        <f t="shared" si="277"/>
        <v>102258.1925</v>
      </c>
      <c r="N4444" s="47">
        <f t="shared" si="278"/>
        <v>2378.1925000000192</v>
      </c>
      <c r="O4444" s="48">
        <f t="shared" si="279"/>
        <v>2568.447900000021</v>
      </c>
      <c r="P4444" s="49"/>
      <c r="Q4444" s="49"/>
      <c r="R4444" s="50"/>
    </row>
    <row r="4445" spans="1:18" x14ac:dyDescent="0.25">
      <c r="A4445" s="51">
        <v>4442</v>
      </c>
      <c r="B4445" s="52"/>
      <c r="C4445" s="38" t="s">
        <v>7915</v>
      </c>
      <c r="D4445" s="39">
        <v>45063</v>
      </c>
      <c r="E4445" s="40" t="s">
        <v>4682</v>
      </c>
      <c r="F4445" s="41">
        <v>910389</v>
      </c>
      <c r="G4445" s="40" t="s">
        <v>3749</v>
      </c>
      <c r="H4445" s="41">
        <v>95591</v>
      </c>
      <c r="I4445" s="42">
        <f t="shared" si="276"/>
        <v>86900.909090909088</v>
      </c>
      <c r="J4445" s="43">
        <v>45096</v>
      </c>
      <c r="K4445" s="44">
        <v>827626</v>
      </c>
      <c r="L4445" s="45">
        <v>0.1075</v>
      </c>
      <c r="M4445" s="46">
        <f t="shared" si="277"/>
        <v>88969.794999999998</v>
      </c>
      <c r="N4445" s="47">
        <f t="shared" si="278"/>
        <v>2068.88590909091</v>
      </c>
      <c r="O4445" s="48">
        <f t="shared" si="279"/>
        <v>2234.3967818181827</v>
      </c>
      <c r="P4445" s="49"/>
      <c r="Q4445" s="49"/>
      <c r="R4445" s="50"/>
    </row>
    <row r="4446" spans="1:18" x14ac:dyDescent="0.25">
      <c r="A4446" s="51">
        <v>4443</v>
      </c>
      <c r="B4446" s="52"/>
      <c r="C4446" s="38" t="s">
        <v>7916</v>
      </c>
      <c r="D4446" s="39">
        <v>45073</v>
      </c>
      <c r="E4446" s="40" t="s">
        <v>4682</v>
      </c>
      <c r="F4446" s="41">
        <v>165601</v>
      </c>
      <c r="G4446" s="40" t="s">
        <v>3749</v>
      </c>
      <c r="H4446" s="41">
        <v>17388</v>
      </c>
      <c r="I4446" s="42">
        <f t="shared" si="276"/>
        <v>15807.272727272726</v>
      </c>
      <c r="J4446" s="43">
        <v>45096</v>
      </c>
      <c r="K4446" s="44">
        <v>150546</v>
      </c>
      <c r="L4446" s="45">
        <v>0.1075</v>
      </c>
      <c r="M4446" s="46">
        <f t="shared" si="277"/>
        <v>16183.695</v>
      </c>
      <c r="N4446" s="47">
        <f t="shared" si="278"/>
        <v>376.42227272727359</v>
      </c>
      <c r="O4446" s="48">
        <f t="shared" si="279"/>
        <v>406.5360545454555</v>
      </c>
      <c r="P4446" s="49"/>
      <c r="Q4446" s="49"/>
      <c r="R4446" s="50"/>
    </row>
    <row r="4447" spans="1:18" x14ac:dyDescent="0.25">
      <c r="A4447" s="51">
        <v>4444</v>
      </c>
      <c r="B4447" s="52"/>
      <c r="C4447" s="38" t="s">
        <v>7917</v>
      </c>
      <c r="D4447" s="39">
        <v>45077</v>
      </c>
      <c r="E4447" s="40" t="s">
        <v>4685</v>
      </c>
      <c r="F4447" s="41">
        <v>816298</v>
      </c>
      <c r="G4447" s="40" t="s">
        <v>3749</v>
      </c>
      <c r="H4447" s="41">
        <v>85711</v>
      </c>
      <c r="I4447" s="42">
        <f t="shared" si="276"/>
        <v>77919.090909090897</v>
      </c>
      <c r="J4447" s="43">
        <v>45096</v>
      </c>
      <c r="K4447" s="44">
        <v>742089</v>
      </c>
      <c r="L4447" s="45">
        <v>0.1075</v>
      </c>
      <c r="M4447" s="46">
        <f t="shared" si="277"/>
        <v>79774.567500000005</v>
      </c>
      <c r="N4447" s="47">
        <f t="shared" si="278"/>
        <v>1855.4765909091075</v>
      </c>
      <c r="O4447" s="48">
        <f t="shared" si="279"/>
        <v>2003.9147181818362</v>
      </c>
      <c r="P4447" s="49"/>
      <c r="Q4447" s="49"/>
      <c r="R4447" s="50"/>
    </row>
    <row r="4448" spans="1:18" x14ac:dyDescent="0.25">
      <c r="A4448" s="51">
        <v>4445</v>
      </c>
      <c r="B4448" s="52"/>
      <c r="C4448" s="38" t="s">
        <v>7918</v>
      </c>
      <c r="D4448" s="39">
        <v>45072</v>
      </c>
      <c r="E4448" s="40" t="s">
        <v>5547</v>
      </c>
      <c r="F4448" s="41">
        <v>1221638</v>
      </c>
      <c r="G4448" s="40" t="s">
        <v>3749</v>
      </c>
      <c r="H4448" s="41">
        <v>128272</v>
      </c>
      <c r="I4448" s="42">
        <f t="shared" si="276"/>
        <v>116610.90909090909</v>
      </c>
      <c r="J4448" s="43">
        <v>45096</v>
      </c>
      <c r="K4448" s="44">
        <v>1110580</v>
      </c>
      <c r="L4448" s="45">
        <v>0.1075</v>
      </c>
      <c r="M4448" s="46">
        <f t="shared" si="277"/>
        <v>119387.34999999999</v>
      </c>
      <c r="N4448" s="47">
        <f t="shared" si="278"/>
        <v>2776.440909090903</v>
      </c>
      <c r="O4448" s="48">
        <f t="shared" si="279"/>
        <v>2998.5561818181754</v>
      </c>
      <c r="P4448" s="49"/>
      <c r="Q4448" s="49"/>
      <c r="R4448" s="50"/>
    </row>
    <row r="4449" spans="1:18" x14ac:dyDescent="0.25">
      <c r="A4449" s="51">
        <v>4446</v>
      </c>
      <c r="B4449" s="52"/>
      <c r="C4449" s="38" t="s">
        <v>7919</v>
      </c>
      <c r="D4449" s="39">
        <v>45075</v>
      </c>
      <c r="E4449" s="40" t="s">
        <v>7920</v>
      </c>
      <c r="F4449" s="41">
        <v>774414</v>
      </c>
      <c r="G4449" s="40" t="s">
        <v>3749</v>
      </c>
      <c r="H4449" s="41">
        <v>81313</v>
      </c>
      <c r="I4449" s="42">
        <f t="shared" si="276"/>
        <v>73920.909090909088</v>
      </c>
      <c r="J4449" s="43">
        <v>45096</v>
      </c>
      <c r="K4449" s="44">
        <v>704013</v>
      </c>
      <c r="L4449" s="45">
        <v>0.1075</v>
      </c>
      <c r="M4449" s="46">
        <f t="shared" si="277"/>
        <v>75681.397499999992</v>
      </c>
      <c r="N4449" s="47">
        <f t="shared" si="278"/>
        <v>1760.4884090909036</v>
      </c>
      <c r="O4449" s="48">
        <f t="shared" si="279"/>
        <v>1901.327481818176</v>
      </c>
      <c r="P4449" s="49"/>
      <c r="Q4449" s="49"/>
      <c r="R4449" s="50"/>
    </row>
    <row r="4450" spans="1:18" x14ac:dyDescent="0.25">
      <c r="A4450" s="51">
        <v>4447</v>
      </c>
      <c r="B4450" s="52"/>
      <c r="C4450" s="38" t="s">
        <v>7921</v>
      </c>
      <c r="D4450" s="39">
        <v>45072</v>
      </c>
      <c r="E4450" s="40" t="s">
        <v>4682</v>
      </c>
      <c r="F4450" s="41">
        <v>979347</v>
      </c>
      <c r="G4450" s="40" t="s">
        <v>3749</v>
      </c>
      <c r="H4450" s="41">
        <v>102831</v>
      </c>
      <c r="I4450" s="42">
        <f t="shared" si="276"/>
        <v>93482.727272727265</v>
      </c>
      <c r="J4450" s="43">
        <v>45096</v>
      </c>
      <c r="K4450" s="44">
        <v>890315</v>
      </c>
      <c r="L4450" s="45">
        <v>0.1075</v>
      </c>
      <c r="M4450" s="46">
        <f t="shared" si="277"/>
        <v>95708.862500000003</v>
      </c>
      <c r="N4450" s="47">
        <f t="shared" si="278"/>
        <v>2226.1352272727381</v>
      </c>
      <c r="O4450" s="48">
        <f t="shared" si="279"/>
        <v>2404.2260454545572</v>
      </c>
      <c r="P4450" s="49"/>
      <c r="Q4450" s="49"/>
      <c r="R4450" s="50"/>
    </row>
    <row r="4451" spans="1:18" x14ac:dyDescent="0.25">
      <c r="A4451" s="51">
        <v>4448</v>
      </c>
      <c r="B4451" s="52"/>
      <c r="C4451" s="38" t="s">
        <v>7922</v>
      </c>
      <c r="D4451" s="39">
        <v>45075</v>
      </c>
      <c r="E4451" s="40" t="s">
        <v>4731</v>
      </c>
      <c r="F4451" s="41">
        <v>1950058</v>
      </c>
      <c r="G4451" s="40" t="s">
        <v>3749</v>
      </c>
      <c r="H4451" s="41">
        <v>204756</v>
      </c>
      <c r="I4451" s="42">
        <f t="shared" si="276"/>
        <v>186141.81818181818</v>
      </c>
      <c r="J4451" s="43">
        <v>45096</v>
      </c>
      <c r="K4451" s="44">
        <v>1772780</v>
      </c>
      <c r="L4451" s="45">
        <v>0.1075</v>
      </c>
      <c r="M4451" s="46">
        <f t="shared" si="277"/>
        <v>190573.85</v>
      </c>
      <c r="N4451" s="47">
        <f t="shared" si="278"/>
        <v>4432.0318181818293</v>
      </c>
      <c r="O4451" s="48">
        <f t="shared" si="279"/>
        <v>4786.5943636363763</v>
      </c>
      <c r="P4451" s="49"/>
      <c r="Q4451" s="49"/>
      <c r="R4451" s="50"/>
    </row>
    <row r="4452" spans="1:18" x14ac:dyDescent="0.25">
      <c r="A4452" s="51">
        <v>4449</v>
      </c>
      <c r="B4452" s="52"/>
      <c r="C4452" s="38" t="s">
        <v>7923</v>
      </c>
      <c r="D4452" s="39">
        <v>45058</v>
      </c>
      <c r="E4452" s="40" t="s">
        <v>4682</v>
      </c>
      <c r="F4452" s="41">
        <v>886820</v>
      </c>
      <c r="G4452" s="40" t="s">
        <v>3749</v>
      </c>
      <c r="H4452" s="41">
        <v>93116</v>
      </c>
      <c r="I4452" s="42">
        <f t="shared" si="276"/>
        <v>84650.909090909088</v>
      </c>
      <c r="J4452" s="43">
        <v>45096</v>
      </c>
      <c r="K4452" s="44">
        <v>806200</v>
      </c>
      <c r="L4452" s="45">
        <v>0.1075</v>
      </c>
      <c r="M4452" s="46">
        <f t="shared" si="277"/>
        <v>86666.5</v>
      </c>
      <c r="N4452" s="47">
        <f t="shared" si="278"/>
        <v>2015.5909090909117</v>
      </c>
      <c r="O4452" s="48">
        <f t="shared" si="279"/>
        <v>2176.8381818181847</v>
      </c>
      <c r="P4452" s="49"/>
      <c r="Q4452" s="49"/>
      <c r="R4452" s="50"/>
    </row>
    <row r="4453" spans="1:18" x14ac:dyDescent="0.25">
      <c r="A4453" s="51">
        <v>4450</v>
      </c>
      <c r="B4453" s="52"/>
      <c r="C4453" s="38" t="s">
        <v>7924</v>
      </c>
      <c r="D4453" s="39">
        <v>45073</v>
      </c>
      <c r="E4453" s="40" t="s">
        <v>7806</v>
      </c>
      <c r="F4453" s="41">
        <v>1290691</v>
      </c>
      <c r="G4453" s="40" t="s">
        <v>3749</v>
      </c>
      <c r="H4453" s="41">
        <v>135523</v>
      </c>
      <c r="I4453" s="42">
        <f t="shared" si="276"/>
        <v>123202.72727272726</v>
      </c>
      <c r="J4453" s="43">
        <v>45096</v>
      </c>
      <c r="K4453" s="44">
        <v>1173355</v>
      </c>
      <c r="L4453" s="45">
        <v>0.1075</v>
      </c>
      <c r="M4453" s="46">
        <f t="shared" si="277"/>
        <v>126135.66249999999</v>
      </c>
      <c r="N4453" s="47">
        <f t="shared" si="278"/>
        <v>2932.9352272727265</v>
      </c>
      <c r="O4453" s="48">
        <f t="shared" si="279"/>
        <v>3167.5700454545449</v>
      </c>
      <c r="P4453" s="49"/>
      <c r="Q4453" s="49"/>
      <c r="R4453" s="50"/>
    </row>
    <row r="4454" spans="1:18" x14ac:dyDescent="0.25">
      <c r="A4454" s="51">
        <v>4451</v>
      </c>
      <c r="B4454" s="52"/>
      <c r="C4454" s="38" t="s">
        <v>7925</v>
      </c>
      <c r="D4454" s="39">
        <v>45063</v>
      </c>
      <c r="E4454" s="40" t="s">
        <v>4682</v>
      </c>
      <c r="F4454" s="41">
        <v>770362</v>
      </c>
      <c r="G4454" s="40" t="s">
        <v>3749</v>
      </c>
      <c r="H4454" s="41">
        <v>80888</v>
      </c>
      <c r="I4454" s="42">
        <f t="shared" si="276"/>
        <v>73534.545454545456</v>
      </c>
      <c r="J4454" s="43">
        <v>45096</v>
      </c>
      <c r="K4454" s="44">
        <v>700329</v>
      </c>
      <c r="L4454" s="45">
        <v>0.1075</v>
      </c>
      <c r="M4454" s="46">
        <f t="shared" si="277"/>
        <v>75285.367499999993</v>
      </c>
      <c r="N4454" s="47">
        <f t="shared" si="278"/>
        <v>1750.8220454545371</v>
      </c>
      <c r="O4454" s="48">
        <f t="shared" si="279"/>
        <v>1890.8878090909002</v>
      </c>
      <c r="P4454" s="49"/>
      <c r="Q4454" s="49"/>
      <c r="R4454" s="50"/>
    </row>
    <row r="4455" spans="1:18" x14ac:dyDescent="0.25">
      <c r="A4455" s="51">
        <v>4452</v>
      </c>
      <c r="B4455" s="52"/>
      <c r="C4455" s="38" t="s">
        <v>7926</v>
      </c>
      <c r="D4455" s="39">
        <v>45052</v>
      </c>
      <c r="E4455" s="40" t="s">
        <v>4685</v>
      </c>
      <c r="F4455" s="41">
        <v>1652935</v>
      </c>
      <c r="G4455" s="40" t="s">
        <v>3749</v>
      </c>
      <c r="H4455" s="41">
        <v>173558</v>
      </c>
      <c r="I4455" s="42">
        <f t="shared" si="276"/>
        <v>157780</v>
      </c>
      <c r="J4455" s="43">
        <v>45096</v>
      </c>
      <c r="K4455" s="44">
        <v>1502668</v>
      </c>
      <c r="L4455" s="45">
        <v>0.1075</v>
      </c>
      <c r="M4455" s="46">
        <f t="shared" si="277"/>
        <v>161536.81</v>
      </c>
      <c r="N4455" s="47">
        <f t="shared" si="278"/>
        <v>3756.8099999999977</v>
      </c>
      <c r="O4455" s="48">
        <f t="shared" si="279"/>
        <v>4057.3547999999978</v>
      </c>
      <c r="P4455" s="49"/>
      <c r="Q4455" s="49"/>
      <c r="R4455" s="50"/>
    </row>
    <row r="4456" spans="1:18" x14ac:dyDescent="0.25">
      <c r="A4456" s="51">
        <v>4453</v>
      </c>
      <c r="B4456" s="52"/>
      <c r="C4456" s="38" t="s">
        <v>7927</v>
      </c>
      <c r="D4456" s="39">
        <v>45054</v>
      </c>
      <c r="E4456" s="40" t="s">
        <v>4731</v>
      </c>
      <c r="F4456" s="41">
        <v>585686</v>
      </c>
      <c r="G4456" s="40" t="s">
        <v>3749</v>
      </c>
      <c r="H4456" s="41">
        <v>61497</v>
      </c>
      <c r="I4456" s="42">
        <f t="shared" si="276"/>
        <v>55906.363636363632</v>
      </c>
      <c r="J4456" s="43">
        <v>45096</v>
      </c>
      <c r="K4456" s="44">
        <v>532442</v>
      </c>
      <c r="L4456" s="45">
        <v>0.1075</v>
      </c>
      <c r="M4456" s="46">
        <f t="shared" si="277"/>
        <v>57237.514999999999</v>
      </c>
      <c r="N4456" s="47">
        <f t="shared" si="278"/>
        <v>1331.151363636367</v>
      </c>
      <c r="O4456" s="48">
        <f t="shared" si="279"/>
        <v>1437.6434727272765</v>
      </c>
      <c r="P4456" s="49"/>
      <c r="Q4456" s="49"/>
      <c r="R4456" s="50"/>
    </row>
    <row r="4457" spans="1:18" x14ac:dyDescent="0.25">
      <c r="A4457" s="51">
        <v>4454</v>
      </c>
      <c r="B4457" s="52"/>
      <c r="C4457" s="38" t="s">
        <v>7928</v>
      </c>
      <c r="D4457" s="39">
        <v>45054</v>
      </c>
      <c r="E4457" s="40" t="s">
        <v>4731</v>
      </c>
      <c r="F4457" s="41">
        <v>867167</v>
      </c>
      <c r="G4457" s="40" t="s">
        <v>3749</v>
      </c>
      <c r="H4457" s="41">
        <v>91053</v>
      </c>
      <c r="I4457" s="42">
        <f t="shared" si="276"/>
        <v>82775.454545454544</v>
      </c>
      <c r="J4457" s="43">
        <v>45096</v>
      </c>
      <c r="K4457" s="44">
        <v>788334</v>
      </c>
      <c r="L4457" s="45">
        <v>0.1075</v>
      </c>
      <c r="M4457" s="46">
        <f t="shared" si="277"/>
        <v>84745.904999999999</v>
      </c>
      <c r="N4457" s="47">
        <f t="shared" si="278"/>
        <v>1970.4504545454547</v>
      </c>
      <c r="O4457" s="48">
        <f t="shared" si="279"/>
        <v>2128.086490909091</v>
      </c>
      <c r="P4457" s="49"/>
      <c r="Q4457" s="49"/>
      <c r="R4457" s="50"/>
    </row>
    <row r="4458" spans="1:18" x14ac:dyDescent="0.25">
      <c r="A4458" s="51">
        <v>4455</v>
      </c>
      <c r="B4458" s="52"/>
      <c r="C4458" s="38" t="s">
        <v>7929</v>
      </c>
      <c r="D4458" s="39">
        <v>45051</v>
      </c>
      <c r="E4458" s="40" t="s">
        <v>4731</v>
      </c>
      <c r="F4458" s="41">
        <v>662871</v>
      </c>
      <c r="G4458" s="40" t="s">
        <v>3749</v>
      </c>
      <c r="H4458" s="41">
        <v>69601</v>
      </c>
      <c r="I4458" s="42">
        <f t="shared" si="276"/>
        <v>63273.63636363636</v>
      </c>
      <c r="J4458" s="43">
        <v>45096</v>
      </c>
      <c r="K4458" s="44">
        <v>602610</v>
      </c>
      <c r="L4458" s="45">
        <v>0.1075</v>
      </c>
      <c r="M4458" s="46">
        <f t="shared" si="277"/>
        <v>64780.574999999997</v>
      </c>
      <c r="N4458" s="47">
        <f t="shared" si="278"/>
        <v>1506.9386363636368</v>
      </c>
      <c r="O4458" s="48">
        <f t="shared" si="279"/>
        <v>1627.4937272727277</v>
      </c>
      <c r="P4458" s="49"/>
      <c r="Q4458" s="49"/>
      <c r="R4458" s="50"/>
    </row>
    <row r="4459" spans="1:18" x14ac:dyDescent="0.25">
      <c r="A4459" s="51">
        <v>4456</v>
      </c>
      <c r="B4459" s="52"/>
      <c r="C4459" s="38" t="s">
        <v>7930</v>
      </c>
      <c r="D4459" s="39">
        <v>45051</v>
      </c>
      <c r="E4459" s="40" t="s">
        <v>4718</v>
      </c>
      <c r="F4459" s="41">
        <v>1576900</v>
      </c>
      <c r="G4459" s="40" t="s">
        <v>3749</v>
      </c>
      <c r="H4459" s="41">
        <v>165574</v>
      </c>
      <c r="I4459" s="42">
        <f t="shared" si="276"/>
        <v>150521.81818181818</v>
      </c>
      <c r="J4459" s="43">
        <v>45096</v>
      </c>
      <c r="K4459" s="44">
        <v>1433545</v>
      </c>
      <c r="L4459" s="45">
        <v>0.1075</v>
      </c>
      <c r="M4459" s="46">
        <f t="shared" si="277"/>
        <v>154106.08749999999</v>
      </c>
      <c r="N4459" s="47">
        <f t="shared" si="278"/>
        <v>3584.2693181818177</v>
      </c>
      <c r="O4459" s="48">
        <f t="shared" si="279"/>
        <v>3871.0108636363634</v>
      </c>
      <c r="P4459" s="49"/>
      <c r="Q4459" s="49"/>
      <c r="R4459" s="50"/>
    </row>
    <row r="4460" spans="1:18" x14ac:dyDescent="0.25">
      <c r="A4460" s="51">
        <v>4457</v>
      </c>
      <c r="B4460" s="52"/>
      <c r="C4460" s="38" t="s">
        <v>7931</v>
      </c>
      <c r="D4460" s="39">
        <v>45051</v>
      </c>
      <c r="E4460" s="40" t="s">
        <v>4718</v>
      </c>
      <c r="F4460" s="41">
        <v>701567</v>
      </c>
      <c r="G4460" s="40" t="s">
        <v>3749</v>
      </c>
      <c r="H4460" s="41">
        <v>73665</v>
      </c>
      <c r="I4460" s="42">
        <f t="shared" si="276"/>
        <v>66968.181818181809</v>
      </c>
      <c r="J4460" s="43">
        <v>45096</v>
      </c>
      <c r="K4460" s="44">
        <v>637788</v>
      </c>
      <c r="L4460" s="45">
        <v>0.1075</v>
      </c>
      <c r="M4460" s="46">
        <f t="shared" si="277"/>
        <v>68562.209999999992</v>
      </c>
      <c r="N4460" s="47">
        <f t="shared" si="278"/>
        <v>1594.0281818181829</v>
      </c>
      <c r="O4460" s="48">
        <f t="shared" si="279"/>
        <v>1721.5504363636376</v>
      </c>
      <c r="P4460" s="49"/>
      <c r="Q4460" s="49"/>
      <c r="R4460" s="50"/>
    </row>
    <row r="4461" spans="1:18" x14ac:dyDescent="0.25">
      <c r="A4461" s="51">
        <v>4458</v>
      </c>
      <c r="B4461" s="52"/>
      <c r="C4461" s="38" t="s">
        <v>7932</v>
      </c>
      <c r="D4461" s="39">
        <v>45054</v>
      </c>
      <c r="E4461" s="40" t="s">
        <v>4718</v>
      </c>
      <c r="F4461" s="41">
        <v>487347</v>
      </c>
      <c r="G4461" s="40" t="s">
        <v>3749</v>
      </c>
      <c r="H4461" s="41">
        <v>51171</v>
      </c>
      <c r="I4461" s="42">
        <f t="shared" si="276"/>
        <v>46519.090909090904</v>
      </c>
      <c r="J4461" s="43">
        <v>45096</v>
      </c>
      <c r="K4461" s="44">
        <v>443043</v>
      </c>
      <c r="L4461" s="45">
        <v>0.1075</v>
      </c>
      <c r="M4461" s="46">
        <f t="shared" si="277"/>
        <v>47627.122499999998</v>
      </c>
      <c r="N4461" s="47">
        <f t="shared" si="278"/>
        <v>1108.0315909090932</v>
      </c>
      <c r="O4461" s="48">
        <f t="shared" si="279"/>
        <v>1196.6741181818209</v>
      </c>
      <c r="P4461" s="49"/>
      <c r="Q4461" s="49"/>
      <c r="R4461" s="50"/>
    </row>
    <row r="4462" spans="1:18" x14ac:dyDescent="0.25">
      <c r="A4462" s="51">
        <v>4459</v>
      </c>
      <c r="B4462" s="52"/>
      <c r="C4462" s="38" t="s">
        <v>7933</v>
      </c>
      <c r="D4462" s="39">
        <v>45054</v>
      </c>
      <c r="E4462" s="40" t="s">
        <v>5547</v>
      </c>
      <c r="F4462" s="41">
        <v>1221474</v>
      </c>
      <c r="G4462" s="40" t="s">
        <v>3749</v>
      </c>
      <c r="H4462" s="41">
        <v>128255</v>
      </c>
      <c r="I4462" s="42">
        <f t="shared" si="276"/>
        <v>116595.45454545453</v>
      </c>
      <c r="J4462" s="43">
        <v>45096</v>
      </c>
      <c r="K4462" s="44">
        <v>1110431</v>
      </c>
      <c r="L4462" s="45">
        <v>0.1075</v>
      </c>
      <c r="M4462" s="46">
        <f t="shared" si="277"/>
        <v>119371.3325</v>
      </c>
      <c r="N4462" s="47">
        <f t="shared" si="278"/>
        <v>2775.8779545454745</v>
      </c>
      <c r="O4462" s="48">
        <f t="shared" si="279"/>
        <v>2997.9481909091128</v>
      </c>
      <c r="P4462" s="49"/>
      <c r="Q4462" s="49"/>
      <c r="R4462" s="50"/>
    </row>
    <row r="4463" spans="1:18" x14ac:dyDescent="0.25">
      <c r="A4463" s="51">
        <v>4460</v>
      </c>
      <c r="B4463" s="52"/>
      <c r="C4463" s="38" t="s">
        <v>7934</v>
      </c>
      <c r="D4463" s="39">
        <v>45057</v>
      </c>
      <c r="E4463" s="40" t="s">
        <v>4718</v>
      </c>
      <c r="F4463" s="41">
        <v>1183190</v>
      </c>
      <c r="G4463" s="40" t="s">
        <v>3749</v>
      </c>
      <c r="H4463" s="41">
        <v>124235</v>
      </c>
      <c r="I4463" s="42">
        <f t="shared" si="276"/>
        <v>112940.90909090909</v>
      </c>
      <c r="J4463" s="43">
        <v>45096</v>
      </c>
      <c r="K4463" s="44">
        <v>1075627</v>
      </c>
      <c r="L4463" s="45">
        <v>0.1075</v>
      </c>
      <c r="M4463" s="46">
        <f t="shared" si="277"/>
        <v>115629.9025</v>
      </c>
      <c r="N4463" s="47">
        <f t="shared" si="278"/>
        <v>2688.9934090909082</v>
      </c>
      <c r="O4463" s="48">
        <f t="shared" si="279"/>
        <v>2904.112881818181</v>
      </c>
      <c r="P4463" s="49"/>
      <c r="Q4463" s="49"/>
      <c r="R4463" s="50"/>
    </row>
    <row r="4464" spans="1:18" x14ac:dyDescent="0.25">
      <c r="A4464" s="51">
        <v>4461</v>
      </c>
      <c r="B4464" s="52"/>
      <c r="C4464" s="38" t="s">
        <v>7935</v>
      </c>
      <c r="D4464" s="39">
        <v>45056</v>
      </c>
      <c r="E4464" s="40" t="s">
        <v>4731</v>
      </c>
      <c r="F4464" s="41">
        <v>2345987</v>
      </c>
      <c r="G4464" s="40" t="s">
        <v>3749</v>
      </c>
      <c r="H4464" s="41">
        <v>246329</v>
      </c>
      <c r="I4464" s="42">
        <f t="shared" si="276"/>
        <v>223935.45454545453</v>
      </c>
      <c r="J4464" s="43">
        <v>45096</v>
      </c>
      <c r="K4464" s="44">
        <v>2132715</v>
      </c>
      <c r="L4464" s="45">
        <v>0.1075</v>
      </c>
      <c r="M4464" s="46">
        <f t="shared" si="277"/>
        <v>229266.86249999999</v>
      </c>
      <c r="N4464" s="47">
        <f t="shared" si="278"/>
        <v>5331.4079545454588</v>
      </c>
      <c r="O4464" s="48">
        <f t="shared" si="279"/>
        <v>5757.9205909090961</v>
      </c>
      <c r="P4464" s="49"/>
      <c r="Q4464" s="49"/>
      <c r="R4464" s="50"/>
    </row>
    <row r="4465" spans="1:18" x14ac:dyDescent="0.25">
      <c r="A4465" s="51">
        <v>4462</v>
      </c>
      <c r="B4465" s="52"/>
      <c r="C4465" s="38" t="s">
        <v>7936</v>
      </c>
      <c r="D4465" s="39">
        <v>45058</v>
      </c>
      <c r="E4465" s="40" t="s">
        <v>4731</v>
      </c>
      <c r="F4465" s="41">
        <v>2256254</v>
      </c>
      <c r="G4465" s="40" t="s">
        <v>3749</v>
      </c>
      <c r="H4465" s="41">
        <v>236907</v>
      </c>
      <c r="I4465" s="42">
        <f t="shared" si="276"/>
        <v>215369.99999999997</v>
      </c>
      <c r="J4465" s="43">
        <v>45096</v>
      </c>
      <c r="K4465" s="44">
        <v>2051140</v>
      </c>
      <c r="L4465" s="45">
        <v>0.1075</v>
      </c>
      <c r="M4465" s="46">
        <f t="shared" si="277"/>
        <v>220497.55</v>
      </c>
      <c r="N4465" s="47">
        <f t="shared" si="278"/>
        <v>5127.5500000000175</v>
      </c>
      <c r="O4465" s="48">
        <f t="shared" si="279"/>
        <v>5537.754000000019</v>
      </c>
      <c r="P4465" s="49"/>
      <c r="Q4465" s="49"/>
      <c r="R4465" s="50"/>
    </row>
    <row r="4466" spans="1:18" x14ac:dyDescent="0.25">
      <c r="A4466" s="51">
        <v>4463</v>
      </c>
      <c r="B4466" s="52"/>
      <c r="C4466" s="38" t="s">
        <v>7937</v>
      </c>
      <c r="D4466" s="39">
        <v>45058</v>
      </c>
      <c r="E4466" s="40" t="s">
        <v>4685</v>
      </c>
      <c r="F4466" s="41">
        <v>679872</v>
      </c>
      <c r="G4466" s="40" t="s">
        <v>3749</v>
      </c>
      <c r="H4466" s="41">
        <v>71387</v>
      </c>
      <c r="I4466" s="42">
        <f t="shared" si="276"/>
        <v>64897.272727272721</v>
      </c>
      <c r="J4466" s="43">
        <v>45096</v>
      </c>
      <c r="K4466" s="44">
        <v>618065</v>
      </c>
      <c r="L4466" s="45">
        <v>0.1075</v>
      </c>
      <c r="M4466" s="46">
        <f t="shared" si="277"/>
        <v>66441.987500000003</v>
      </c>
      <c r="N4466" s="47">
        <f t="shared" si="278"/>
        <v>1544.7147727272823</v>
      </c>
      <c r="O4466" s="48">
        <f t="shared" si="279"/>
        <v>1668.2919545454649</v>
      </c>
      <c r="P4466" s="49"/>
      <c r="Q4466" s="49"/>
      <c r="R4466" s="50"/>
    </row>
    <row r="4467" spans="1:18" x14ac:dyDescent="0.25">
      <c r="A4467" s="51">
        <v>4464</v>
      </c>
      <c r="B4467" s="52"/>
      <c r="C4467" s="38" t="s">
        <v>7938</v>
      </c>
      <c r="D4467" s="39">
        <v>45050</v>
      </c>
      <c r="E4467" s="40" t="s">
        <v>4685</v>
      </c>
      <c r="F4467" s="41">
        <v>1206523</v>
      </c>
      <c r="G4467" s="40" t="s">
        <v>3749</v>
      </c>
      <c r="H4467" s="41">
        <v>126685</v>
      </c>
      <c r="I4467" s="42">
        <f t="shared" si="276"/>
        <v>115168.18181818181</v>
      </c>
      <c r="J4467" s="43">
        <v>45096</v>
      </c>
      <c r="K4467" s="44">
        <v>1096839</v>
      </c>
      <c r="L4467" s="45">
        <v>0.1075</v>
      </c>
      <c r="M4467" s="46">
        <f t="shared" si="277"/>
        <v>117910.1925</v>
      </c>
      <c r="N4467" s="47">
        <f t="shared" si="278"/>
        <v>2742.0106818181957</v>
      </c>
      <c r="O4467" s="48">
        <f t="shared" si="279"/>
        <v>2961.3715363636516</v>
      </c>
      <c r="P4467" s="49"/>
      <c r="Q4467" s="49"/>
      <c r="R4467" s="50"/>
    </row>
    <row r="4468" spans="1:18" x14ac:dyDescent="0.25">
      <c r="A4468" s="51">
        <v>4465</v>
      </c>
      <c r="B4468" s="52"/>
      <c r="C4468" s="38" t="s">
        <v>7939</v>
      </c>
      <c r="D4468" s="39">
        <v>45057</v>
      </c>
      <c r="E4468" s="40" t="s">
        <v>4731</v>
      </c>
      <c r="F4468" s="41">
        <v>263331</v>
      </c>
      <c r="G4468" s="40" t="s">
        <v>3749</v>
      </c>
      <c r="H4468" s="41">
        <v>27650</v>
      </c>
      <c r="I4468" s="42">
        <f t="shared" si="276"/>
        <v>25136.363636363636</v>
      </c>
      <c r="J4468" s="43">
        <v>45096</v>
      </c>
      <c r="K4468" s="44">
        <v>239392</v>
      </c>
      <c r="L4468" s="45">
        <v>0.1075</v>
      </c>
      <c r="M4468" s="46">
        <f t="shared" si="277"/>
        <v>25734.639999999999</v>
      </c>
      <c r="N4468" s="47">
        <f t="shared" si="278"/>
        <v>598.27636363636339</v>
      </c>
      <c r="O4468" s="48">
        <f t="shared" si="279"/>
        <v>646.13847272727253</v>
      </c>
      <c r="P4468" s="49"/>
      <c r="Q4468" s="49"/>
      <c r="R4468" s="50"/>
    </row>
    <row r="4469" spans="1:18" x14ac:dyDescent="0.25">
      <c r="A4469" s="51">
        <v>4466</v>
      </c>
      <c r="B4469" s="52"/>
      <c r="C4469" s="38" t="s">
        <v>7940</v>
      </c>
      <c r="D4469" s="39">
        <v>45056</v>
      </c>
      <c r="E4469" s="40" t="s">
        <v>4718</v>
      </c>
      <c r="F4469" s="41">
        <v>1419517</v>
      </c>
      <c r="G4469" s="40" t="s">
        <v>3749</v>
      </c>
      <c r="H4469" s="41">
        <v>149049</v>
      </c>
      <c r="I4469" s="42">
        <f t="shared" si="276"/>
        <v>135499.09090909091</v>
      </c>
      <c r="J4469" s="43">
        <v>45096</v>
      </c>
      <c r="K4469" s="44">
        <v>1290470</v>
      </c>
      <c r="L4469" s="45">
        <v>0.1075</v>
      </c>
      <c r="M4469" s="46">
        <f t="shared" si="277"/>
        <v>138725.52499999999</v>
      </c>
      <c r="N4469" s="47">
        <f t="shared" si="278"/>
        <v>3226.4340909090824</v>
      </c>
      <c r="O4469" s="48">
        <f t="shared" si="279"/>
        <v>3484.5488181818091</v>
      </c>
      <c r="P4469" s="49"/>
      <c r="Q4469" s="49"/>
      <c r="R4469" s="50"/>
    </row>
    <row r="4470" spans="1:18" x14ac:dyDescent="0.25">
      <c r="A4470" s="51">
        <v>4467</v>
      </c>
      <c r="B4470" s="52"/>
      <c r="C4470" s="38" t="s">
        <v>7941</v>
      </c>
      <c r="D4470" s="39">
        <v>45063</v>
      </c>
      <c r="E4470" s="40" t="s">
        <v>4718</v>
      </c>
      <c r="F4470" s="41">
        <v>870759</v>
      </c>
      <c r="G4470" s="40" t="s">
        <v>3749</v>
      </c>
      <c r="H4470" s="41">
        <v>91430</v>
      </c>
      <c r="I4470" s="42">
        <f t="shared" si="276"/>
        <v>83118.181818181809</v>
      </c>
      <c r="J4470" s="43">
        <v>45096</v>
      </c>
      <c r="K4470" s="44">
        <v>791599</v>
      </c>
      <c r="L4470" s="45">
        <v>0.1075</v>
      </c>
      <c r="M4470" s="46">
        <f t="shared" si="277"/>
        <v>85096.892500000002</v>
      </c>
      <c r="N4470" s="47">
        <f t="shared" si="278"/>
        <v>1978.7106818181928</v>
      </c>
      <c r="O4470" s="48">
        <f t="shared" si="279"/>
        <v>2137.0075363636483</v>
      </c>
      <c r="P4470" s="49"/>
      <c r="Q4470" s="49"/>
      <c r="R4470" s="50"/>
    </row>
    <row r="4471" spans="1:18" x14ac:dyDescent="0.25">
      <c r="A4471" s="51">
        <v>4468</v>
      </c>
      <c r="B4471" s="52"/>
      <c r="C4471" s="38" t="s">
        <v>7942</v>
      </c>
      <c r="D4471" s="39">
        <v>45061</v>
      </c>
      <c r="E4471" s="40" t="s">
        <v>4731</v>
      </c>
      <c r="F4471" s="41">
        <v>1220330</v>
      </c>
      <c r="G4471" s="40" t="s">
        <v>3749</v>
      </c>
      <c r="H4471" s="41">
        <v>128135</v>
      </c>
      <c r="I4471" s="42">
        <f t="shared" si="276"/>
        <v>116486.36363636363</v>
      </c>
      <c r="J4471" s="43">
        <v>45096</v>
      </c>
      <c r="K4471" s="44">
        <v>1109391</v>
      </c>
      <c r="L4471" s="45">
        <v>0.1075</v>
      </c>
      <c r="M4471" s="46">
        <f t="shared" si="277"/>
        <v>119259.5325</v>
      </c>
      <c r="N4471" s="47">
        <f t="shared" si="278"/>
        <v>2773.1688636363688</v>
      </c>
      <c r="O4471" s="48">
        <f t="shared" si="279"/>
        <v>2995.0223727272783</v>
      </c>
      <c r="P4471" s="49"/>
      <c r="Q4471" s="49"/>
      <c r="R4471" s="50"/>
    </row>
    <row r="4472" spans="1:18" x14ac:dyDescent="0.25">
      <c r="A4472" s="51">
        <v>4469</v>
      </c>
      <c r="B4472" s="52"/>
      <c r="C4472" s="38" t="s">
        <v>7943</v>
      </c>
      <c r="D4472" s="39">
        <v>45063</v>
      </c>
      <c r="E4472" s="40" t="s">
        <v>4731</v>
      </c>
      <c r="F4472" s="41">
        <v>366491</v>
      </c>
      <c r="G4472" s="40" t="s">
        <v>3749</v>
      </c>
      <c r="H4472" s="41">
        <v>38482</v>
      </c>
      <c r="I4472" s="42">
        <f t="shared" si="276"/>
        <v>34983.63636363636</v>
      </c>
      <c r="J4472" s="43">
        <v>45096</v>
      </c>
      <c r="K4472" s="44">
        <v>333174</v>
      </c>
      <c r="L4472" s="45">
        <v>0.1075</v>
      </c>
      <c r="M4472" s="46">
        <f t="shared" si="277"/>
        <v>35816.205000000002</v>
      </c>
      <c r="N4472" s="47">
        <f t="shared" si="278"/>
        <v>832.56863636364142</v>
      </c>
      <c r="O4472" s="48">
        <f t="shared" si="279"/>
        <v>899.17412727273279</v>
      </c>
      <c r="P4472" s="49"/>
      <c r="Q4472" s="49"/>
      <c r="R4472" s="50"/>
    </row>
    <row r="4473" spans="1:18" x14ac:dyDescent="0.25">
      <c r="A4473" s="51">
        <v>4470</v>
      </c>
      <c r="B4473" s="52"/>
      <c r="C4473" s="38" t="s">
        <v>7944</v>
      </c>
      <c r="D4473" s="39">
        <v>45062</v>
      </c>
      <c r="E4473" s="40" t="s">
        <v>4685</v>
      </c>
      <c r="F4473" s="41">
        <v>1058734</v>
      </c>
      <c r="G4473" s="40" t="s">
        <v>3749</v>
      </c>
      <c r="H4473" s="41">
        <v>111167</v>
      </c>
      <c r="I4473" s="42">
        <f t="shared" si="276"/>
        <v>101060.90909090909</v>
      </c>
      <c r="J4473" s="43">
        <v>45096</v>
      </c>
      <c r="K4473" s="44">
        <v>962485</v>
      </c>
      <c r="L4473" s="45">
        <v>0.1075</v>
      </c>
      <c r="M4473" s="46">
        <f t="shared" si="277"/>
        <v>103467.1375</v>
      </c>
      <c r="N4473" s="47">
        <f t="shared" si="278"/>
        <v>2406.2284090909088</v>
      </c>
      <c r="O4473" s="48">
        <f t="shared" si="279"/>
        <v>2598.7266818181815</v>
      </c>
      <c r="P4473" s="49"/>
      <c r="Q4473" s="49"/>
      <c r="R4473" s="50"/>
    </row>
    <row r="4474" spans="1:18" x14ac:dyDescent="0.25">
      <c r="A4474" s="51">
        <v>4471</v>
      </c>
      <c r="B4474" s="52"/>
      <c r="C4474" s="38" t="s">
        <v>7945</v>
      </c>
      <c r="D4474" s="39">
        <v>45064</v>
      </c>
      <c r="E4474" s="40" t="s">
        <v>4718</v>
      </c>
      <c r="F4474" s="41">
        <v>638880</v>
      </c>
      <c r="G4474" s="40" t="s">
        <v>3749</v>
      </c>
      <c r="H4474" s="41">
        <v>67082</v>
      </c>
      <c r="I4474" s="42">
        <f t="shared" si="276"/>
        <v>60983.63636363636</v>
      </c>
      <c r="J4474" s="43">
        <v>45096</v>
      </c>
      <c r="K4474" s="44">
        <v>580800</v>
      </c>
      <c r="L4474" s="45">
        <v>0.1075</v>
      </c>
      <c r="M4474" s="46">
        <f t="shared" si="277"/>
        <v>62436</v>
      </c>
      <c r="N4474" s="47">
        <f t="shared" si="278"/>
        <v>1452.3636363636397</v>
      </c>
      <c r="O4474" s="48">
        <f t="shared" si="279"/>
        <v>1568.5527272727309</v>
      </c>
      <c r="P4474" s="49"/>
      <c r="Q4474" s="49"/>
      <c r="R4474" s="50"/>
    </row>
    <row r="4475" spans="1:18" x14ac:dyDescent="0.25">
      <c r="A4475" s="51">
        <v>4472</v>
      </c>
      <c r="B4475" s="52"/>
      <c r="C4475" s="38" t="s">
        <v>7946</v>
      </c>
      <c r="D4475" s="39">
        <v>45063</v>
      </c>
      <c r="E4475" s="40" t="s">
        <v>5547</v>
      </c>
      <c r="F4475" s="41">
        <v>1901510</v>
      </c>
      <c r="G4475" s="40" t="s">
        <v>3749</v>
      </c>
      <c r="H4475" s="41">
        <v>199659</v>
      </c>
      <c r="I4475" s="42">
        <f t="shared" si="276"/>
        <v>181508.18181818179</v>
      </c>
      <c r="J4475" s="43">
        <v>45096</v>
      </c>
      <c r="K4475" s="44">
        <v>1728645</v>
      </c>
      <c r="L4475" s="45">
        <v>0.1075</v>
      </c>
      <c r="M4475" s="46">
        <f t="shared" si="277"/>
        <v>185829.33749999999</v>
      </c>
      <c r="N4475" s="47">
        <f t="shared" si="278"/>
        <v>4321.1556818181998</v>
      </c>
      <c r="O4475" s="48">
        <f t="shared" si="279"/>
        <v>4666.8481363636565</v>
      </c>
      <c r="P4475" s="49"/>
      <c r="Q4475" s="49"/>
      <c r="R4475" s="50"/>
    </row>
    <row r="4476" spans="1:18" x14ac:dyDescent="0.25">
      <c r="A4476" s="51">
        <v>4473</v>
      </c>
      <c r="B4476" s="52"/>
      <c r="C4476" s="38" t="s">
        <v>7947</v>
      </c>
      <c r="D4476" s="39">
        <v>45063</v>
      </c>
      <c r="E4476" s="40" t="s">
        <v>5547</v>
      </c>
      <c r="F4476" s="41">
        <v>679872</v>
      </c>
      <c r="G4476" s="40" t="s">
        <v>3749</v>
      </c>
      <c r="H4476" s="41">
        <v>71387</v>
      </c>
      <c r="I4476" s="42">
        <f t="shared" si="276"/>
        <v>64897.272727272721</v>
      </c>
      <c r="J4476" s="43">
        <v>45096</v>
      </c>
      <c r="K4476" s="44">
        <v>618065</v>
      </c>
      <c r="L4476" s="45">
        <v>0.1075</v>
      </c>
      <c r="M4476" s="46">
        <f t="shared" si="277"/>
        <v>66441.987500000003</v>
      </c>
      <c r="N4476" s="47">
        <f t="shared" si="278"/>
        <v>1544.7147727272823</v>
      </c>
      <c r="O4476" s="48">
        <f t="shared" si="279"/>
        <v>1668.2919545454649</v>
      </c>
      <c r="P4476" s="49"/>
      <c r="Q4476" s="49"/>
      <c r="R4476" s="50"/>
    </row>
    <row r="4477" spans="1:18" x14ac:dyDescent="0.25">
      <c r="A4477" s="51">
        <v>4474</v>
      </c>
      <c r="B4477" s="52"/>
      <c r="C4477" s="38" t="s">
        <v>7948</v>
      </c>
      <c r="D4477" s="39">
        <v>45072</v>
      </c>
      <c r="E4477" s="40" t="s">
        <v>4685</v>
      </c>
      <c r="F4477" s="41">
        <v>635240</v>
      </c>
      <c r="G4477" s="40" t="s">
        <v>3749</v>
      </c>
      <c r="H4477" s="41">
        <v>66700</v>
      </c>
      <c r="I4477" s="42">
        <f t="shared" si="276"/>
        <v>60636.363636363632</v>
      </c>
      <c r="J4477" s="43">
        <v>45096</v>
      </c>
      <c r="K4477" s="44">
        <v>577491</v>
      </c>
      <c r="L4477" s="45">
        <v>0.1075</v>
      </c>
      <c r="M4477" s="46">
        <f t="shared" si="277"/>
        <v>62080.282500000001</v>
      </c>
      <c r="N4477" s="47">
        <f t="shared" si="278"/>
        <v>1443.9188636363688</v>
      </c>
      <c r="O4477" s="48">
        <f t="shared" si="279"/>
        <v>1559.4323727272783</v>
      </c>
      <c r="P4477" s="49"/>
      <c r="Q4477" s="49"/>
      <c r="R4477" s="50"/>
    </row>
    <row r="4478" spans="1:18" x14ac:dyDescent="0.25">
      <c r="A4478" s="51">
        <v>4475</v>
      </c>
      <c r="B4478" s="52"/>
      <c r="C4478" s="38" t="s">
        <v>7949</v>
      </c>
      <c r="D4478" s="39">
        <v>45068</v>
      </c>
      <c r="E4478" s="40" t="s">
        <v>4685</v>
      </c>
      <c r="F4478" s="41">
        <v>1683608</v>
      </c>
      <c r="G4478" s="40" t="s">
        <v>3749</v>
      </c>
      <c r="H4478" s="41">
        <v>176779</v>
      </c>
      <c r="I4478" s="42">
        <f t="shared" si="276"/>
        <v>160708.18181818179</v>
      </c>
      <c r="J4478" s="43">
        <v>45096</v>
      </c>
      <c r="K4478" s="44">
        <v>1530553</v>
      </c>
      <c r="L4478" s="45">
        <v>0.1075</v>
      </c>
      <c r="M4478" s="46">
        <f t="shared" si="277"/>
        <v>164534.44750000001</v>
      </c>
      <c r="N4478" s="47">
        <f t="shared" si="278"/>
        <v>3826.2656818182149</v>
      </c>
      <c r="O4478" s="48">
        <f t="shared" si="279"/>
        <v>4132.3669363636727</v>
      </c>
      <c r="P4478" s="49"/>
      <c r="Q4478" s="49"/>
      <c r="R4478" s="50"/>
    </row>
    <row r="4479" spans="1:18" x14ac:dyDescent="0.25">
      <c r="A4479" s="51">
        <v>4476</v>
      </c>
      <c r="B4479" s="52"/>
      <c r="C4479" s="38" t="s">
        <v>7950</v>
      </c>
      <c r="D4479" s="39">
        <v>45071</v>
      </c>
      <c r="E4479" s="40" t="s">
        <v>4731</v>
      </c>
      <c r="F4479" s="41">
        <v>1423065</v>
      </c>
      <c r="G4479" s="40" t="s">
        <v>3749</v>
      </c>
      <c r="H4479" s="41">
        <v>149422</v>
      </c>
      <c r="I4479" s="42">
        <f t="shared" si="276"/>
        <v>135838.18181818179</v>
      </c>
      <c r="J4479" s="43">
        <v>45096</v>
      </c>
      <c r="K4479" s="44">
        <v>1293695</v>
      </c>
      <c r="L4479" s="45">
        <v>0.1075</v>
      </c>
      <c r="M4479" s="46">
        <f t="shared" si="277"/>
        <v>139072.21249999999</v>
      </c>
      <c r="N4479" s="47">
        <f t="shared" si="278"/>
        <v>3234.0306818181998</v>
      </c>
      <c r="O4479" s="48">
        <f t="shared" si="279"/>
        <v>3492.7531363636558</v>
      </c>
      <c r="P4479" s="49"/>
      <c r="Q4479" s="49"/>
      <c r="R4479" s="50"/>
    </row>
    <row r="4480" spans="1:18" x14ac:dyDescent="0.25">
      <c r="A4480" s="51">
        <v>4477</v>
      </c>
      <c r="B4480" s="52"/>
      <c r="C4480" s="38" t="s">
        <v>7951</v>
      </c>
      <c r="D4480" s="39">
        <v>45068</v>
      </c>
      <c r="E4480" s="40" t="s">
        <v>4731</v>
      </c>
      <c r="F4480" s="41">
        <v>800841</v>
      </c>
      <c r="G4480" s="40" t="s">
        <v>3749</v>
      </c>
      <c r="H4480" s="41">
        <v>84088</v>
      </c>
      <c r="I4480" s="42">
        <f t="shared" si="276"/>
        <v>76443.636363636353</v>
      </c>
      <c r="J4480" s="43">
        <v>45096</v>
      </c>
      <c r="K4480" s="44">
        <v>728037</v>
      </c>
      <c r="L4480" s="45">
        <v>0.1075</v>
      </c>
      <c r="M4480" s="46">
        <f t="shared" si="277"/>
        <v>78263.977499999994</v>
      </c>
      <c r="N4480" s="47">
        <f t="shared" si="278"/>
        <v>1820.3411363636405</v>
      </c>
      <c r="O4480" s="48">
        <f t="shared" si="279"/>
        <v>1965.968427272732</v>
      </c>
      <c r="P4480" s="49"/>
      <c r="Q4480" s="49"/>
      <c r="R4480" s="50"/>
    </row>
    <row r="4481" spans="1:18" x14ac:dyDescent="0.25">
      <c r="A4481" s="51">
        <v>4478</v>
      </c>
      <c r="B4481" s="52"/>
      <c r="C4481" s="38" t="s">
        <v>7952</v>
      </c>
      <c r="D4481" s="39">
        <v>45072</v>
      </c>
      <c r="E4481" s="40" t="s">
        <v>4685</v>
      </c>
      <c r="F4481" s="41">
        <v>886820</v>
      </c>
      <c r="G4481" s="40" t="s">
        <v>3749</v>
      </c>
      <c r="H4481" s="41">
        <v>93116</v>
      </c>
      <c r="I4481" s="42">
        <f t="shared" si="276"/>
        <v>84650.909090909088</v>
      </c>
      <c r="J4481" s="43">
        <v>45096</v>
      </c>
      <c r="K4481" s="44">
        <v>806200</v>
      </c>
      <c r="L4481" s="45">
        <v>0.1075</v>
      </c>
      <c r="M4481" s="46">
        <f t="shared" si="277"/>
        <v>86666.5</v>
      </c>
      <c r="N4481" s="47">
        <f t="shared" si="278"/>
        <v>2015.5909090909117</v>
      </c>
      <c r="O4481" s="48">
        <f t="shared" si="279"/>
        <v>2176.8381818181847</v>
      </c>
      <c r="P4481" s="49"/>
      <c r="Q4481" s="49"/>
      <c r="R4481" s="50"/>
    </row>
    <row r="4482" spans="1:18" x14ac:dyDescent="0.25">
      <c r="A4482" s="51">
        <v>4479</v>
      </c>
      <c r="B4482" s="52"/>
      <c r="C4482" s="38" t="s">
        <v>7953</v>
      </c>
      <c r="D4482" s="39">
        <v>45075</v>
      </c>
      <c r="E4482" s="40" t="s">
        <v>7920</v>
      </c>
      <c r="F4482" s="41">
        <v>1211964</v>
      </c>
      <c r="G4482" s="40" t="s">
        <v>3749</v>
      </c>
      <c r="H4482" s="41">
        <v>127256</v>
      </c>
      <c r="I4482" s="42">
        <f t="shared" si="276"/>
        <v>115687.27272727272</v>
      </c>
      <c r="J4482" s="43">
        <v>45096</v>
      </c>
      <c r="K4482" s="44">
        <v>1101785</v>
      </c>
      <c r="L4482" s="45">
        <v>0.1075</v>
      </c>
      <c r="M4482" s="46">
        <f t="shared" si="277"/>
        <v>118441.8875</v>
      </c>
      <c r="N4482" s="47">
        <f t="shared" si="278"/>
        <v>2754.6147727272764</v>
      </c>
      <c r="O4482" s="48">
        <f t="shared" si="279"/>
        <v>2974.9839545454588</v>
      </c>
      <c r="P4482" s="49"/>
      <c r="Q4482" s="49"/>
      <c r="R4482" s="50"/>
    </row>
    <row r="4483" spans="1:18" x14ac:dyDescent="0.25">
      <c r="A4483" s="51">
        <v>4480</v>
      </c>
      <c r="B4483" s="52"/>
      <c r="C4483" s="38" t="s">
        <v>7954</v>
      </c>
      <c r="D4483" s="39">
        <v>45070</v>
      </c>
      <c r="E4483" s="40" t="s">
        <v>5547</v>
      </c>
      <c r="F4483" s="41">
        <v>884832</v>
      </c>
      <c r="G4483" s="40" t="s">
        <v>3749</v>
      </c>
      <c r="H4483" s="41">
        <v>92907</v>
      </c>
      <c r="I4483" s="42">
        <f t="shared" si="276"/>
        <v>84460.909090909088</v>
      </c>
      <c r="J4483" s="43">
        <v>45096</v>
      </c>
      <c r="K4483" s="44">
        <v>804393</v>
      </c>
      <c r="L4483" s="45">
        <v>0.1075</v>
      </c>
      <c r="M4483" s="46">
        <f t="shared" si="277"/>
        <v>86472.247499999998</v>
      </c>
      <c r="N4483" s="47">
        <f t="shared" si="278"/>
        <v>2011.3384090909094</v>
      </c>
      <c r="O4483" s="48">
        <f t="shared" si="279"/>
        <v>2172.2454818181823</v>
      </c>
      <c r="P4483" s="49"/>
      <c r="Q4483" s="49"/>
      <c r="R4483" s="50"/>
    </row>
    <row r="4484" spans="1:18" x14ac:dyDescent="0.25">
      <c r="A4484" s="51">
        <v>4481</v>
      </c>
      <c r="B4484" s="52"/>
      <c r="C4484" s="38" t="s">
        <v>7955</v>
      </c>
      <c r="D4484" s="39">
        <v>45075</v>
      </c>
      <c r="E4484" s="40" t="s">
        <v>4731</v>
      </c>
      <c r="F4484" s="41">
        <v>973300</v>
      </c>
      <c r="G4484" s="40" t="s">
        <v>3749</v>
      </c>
      <c r="H4484" s="41">
        <v>102196</v>
      </c>
      <c r="I4484" s="42">
        <f t="shared" ref="I4484:I4547" si="280">H4484/1.1</f>
        <v>92905.454545454544</v>
      </c>
      <c r="J4484" s="43">
        <v>45096</v>
      </c>
      <c r="K4484" s="44">
        <v>884818</v>
      </c>
      <c r="L4484" s="45">
        <v>0.1075</v>
      </c>
      <c r="M4484" s="46">
        <f t="shared" ref="M4484:M4547" si="281">K4484*L4484</f>
        <v>95117.934999999998</v>
      </c>
      <c r="N4484" s="47">
        <f t="shared" ref="N4484:N4547" si="282">M4484-I4484</f>
        <v>2212.4804545454535</v>
      </c>
      <c r="O4484" s="48">
        <f t="shared" ref="O4484:O4547" si="283">N4484*1.08</f>
        <v>2389.4788909090898</v>
      </c>
      <c r="P4484" s="49"/>
      <c r="Q4484" s="49"/>
      <c r="R4484" s="50"/>
    </row>
    <row r="4485" spans="1:18" x14ac:dyDescent="0.25">
      <c r="A4485" s="51">
        <v>4482</v>
      </c>
      <c r="B4485" s="52"/>
      <c r="C4485" s="38" t="s">
        <v>7956</v>
      </c>
      <c r="D4485" s="39">
        <v>45068</v>
      </c>
      <c r="E4485" s="40" t="s">
        <v>5547</v>
      </c>
      <c r="F4485" s="41">
        <v>276001</v>
      </c>
      <c r="G4485" s="40" t="s">
        <v>3749</v>
      </c>
      <c r="H4485" s="41">
        <v>28980</v>
      </c>
      <c r="I4485" s="42">
        <f t="shared" si="280"/>
        <v>26345.454545454544</v>
      </c>
      <c r="J4485" s="43">
        <v>45096</v>
      </c>
      <c r="K4485" s="44">
        <v>250910</v>
      </c>
      <c r="L4485" s="45">
        <v>0.1075</v>
      </c>
      <c r="M4485" s="46">
        <f t="shared" si="281"/>
        <v>26972.825000000001</v>
      </c>
      <c r="N4485" s="47">
        <f t="shared" si="282"/>
        <v>627.3704545454566</v>
      </c>
      <c r="O4485" s="48">
        <f t="shared" si="283"/>
        <v>677.56009090909322</v>
      </c>
      <c r="P4485" s="49"/>
      <c r="Q4485" s="49"/>
      <c r="R4485" s="50"/>
    </row>
    <row r="4486" spans="1:18" x14ac:dyDescent="0.25">
      <c r="A4486" s="51">
        <v>4483</v>
      </c>
      <c r="B4486" s="52"/>
      <c r="C4486" s="38" t="s">
        <v>7957</v>
      </c>
      <c r="D4486" s="39">
        <v>45052</v>
      </c>
      <c r="E4486" s="40" t="s">
        <v>4685</v>
      </c>
      <c r="F4486" s="41">
        <v>679872</v>
      </c>
      <c r="G4486" s="40" t="s">
        <v>3749</v>
      </c>
      <c r="H4486" s="41">
        <v>71387</v>
      </c>
      <c r="I4486" s="42">
        <f t="shared" si="280"/>
        <v>64897.272727272721</v>
      </c>
      <c r="J4486" s="43">
        <v>45096</v>
      </c>
      <c r="K4486" s="44">
        <v>618065</v>
      </c>
      <c r="L4486" s="45">
        <v>0.1075</v>
      </c>
      <c r="M4486" s="46">
        <f t="shared" si="281"/>
        <v>66441.987500000003</v>
      </c>
      <c r="N4486" s="47">
        <f t="shared" si="282"/>
        <v>1544.7147727272823</v>
      </c>
      <c r="O4486" s="48">
        <f t="shared" si="283"/>
        <v>1668.2919545454649</v>
      </c>
      <c r="P4486" s="49"/>
      <c r="Q4486" s="49"/>
      <c r="R4486" s="50"/>
    </row>
    <row r="4487" spans="1:18" x14ac:dyDescent="0.25">
      <c r="A4487" s="51">
        <v>4484</v>
      </c>
      <c r="B4487" s="52"/>
      <c r="C4487" s="38" t="s">
        <v>7958</v>
      </c>
      <c r="D4487" s="39">
        <v>45051</v>
      </c>
      <c r="E4487" s="40" t="s">
        <v>4718</v>
      </c>
      <c r="F4487" s="41">
        <v>845194</v>
      </c>
      <c r="G4487" s="40" t="s">
        <v>3749</v>
      </c>
      <c r="H4487" s="41">
        <v>88745</v>
      </c>
      <c r="I4487" s="42">
        <f t="shared" si="280"/>
        <v>80677.272727272721</v>
      </c>
      <c r="J4487" s="43">
        <v>45096</v>
      </c>
      <c r="K4487" s="44">
        <v>768358</v>
      </c>
      <c r="L4487" s="45">
        <v>0.1075</v>
      </c>
      <c r="M4487" s="46">
        <f t="shared" si="281"/>
        <v>82598.485000000001</v>
      </c>
      <c r="N4487" s="47">
        <f t="shared" si="282"/>
        <v>1921.2122727272799</v>
      </c>
      <c r="O4487" s="48">
        <f t="shared" si="283"/>
        <v>2074.9092545454623</v>
      </c>
      <c r="P4487" s="49"/>
      <c r="Q4487" s="49"/>
      <c r="R4487" s="50"/>
    </row>
    <row r="4488" spans="1:18" x14ac:dyDescent="0.25">
      <c r="A4488" s="51">
        <v>4485</v>
      </c>
      <c r="B4488" s="52"/>
      <c r="C4488" s="38" t="s">
        <v>7959</v>
      </c>
      <c r="D4488" s="39">
        <v>45054</v>
      </c>
      <c r="E4488" s="40" t="s">
        <v>4718</v>
      </c>
      <c r="F4488" s="41">
        <v>924943</v>
      </c>
      <c r="G4488" s="40" t="s">
        <v>3749</v>
      </c>
      <c r="H4488" s="41">
        <v>97119</v>
      </c>
      <c r="I4488" s="42">
        <f t="shared" si="280"/>
        <v>88290</v>
      </c>
      <c r="J4488" s="43">
        <v>45096</v>
      </c>
      <c r="K4488" s="44">
        <v>840857</v>
      </c>
      <c r="L4488" s="45">
        <v>0.1075</v>
      </c>
      <c r="M4488" s="46">
        <f t="shared" si="281"/>
        <v>90392.127500000002</v>
      </c>
      <c r="N4488" s="47">
        <f t="shared" si="282"/>
        <v>2102.1275000000023</v>
      </c>
      <c r="O4488" s="48">
        <f t="shared" si="283"/>
        <v>2270.2977000000028</v>
      </c>
      <c r="P4488" s="49"/>
      <c r="Q4488" s="49"/>
      <c r="R4488" s="50"/>
    </row>
    <row r="4489" spans="1:18" x14ac:dyDescent="0.25">
      <c r="A4489" s="51">
        <v>4486</v>
      </c>
      <c r="B4489" s="52"/>
      <c r="C4489" s="38" t="s">
        <v>7960</v>
      </c>
      <c r="D4489" s="39">
        <v>45054</v>
      </c>
      <c r="E4489" s="40" t="s">
        <v>4718</v>
      </c>
      <c r="F4489" s="41">
        <v>2360042</v>
      </c>
      <c r="G4489" s="40" t="s">
        <v>3749</v>
      </c>
      <c r="H4489" s="41">
        <v>247804</v>
      </c>
      <c r="I4489" s="42">
        <f t="shared" si="280"/>
        <v>225276.36363636362</v>
      </c>
      <c r="J4489" s="43">
        <v>45096</v>
      </c>
      <c r="K4489" s="44">
        <v>2145493</v>
      </c>
      <c r="L4489" s="45">
        <v>0.1075</v>
      </c>
      <c r="M4489" s="46">
        <f t="shared" si="281"/>
        <v>230640.4975</v>
      </c>
      <c r="N4489" s="47">
        <f t="shared" si="282"/>
        <v>5364.1338636363798</v>
      </c>
      <c r="O4489" s="48">
        <f t="shared" si="283"/>
        <v>5793.2645727272902</v>
      </c>
      <c r="P4489" s="49"/>
      <c r="Q4489" s="49"/>
      <c r="R4489" s="50"/>
    </row>
    <row r="4490" spans="1:18" x14ac:dyDescent="0.25">
      <c r="A4490" s="51">
        <v>4487</v>
      </c>
      <c r="B4490" s="52"/>
      <c r="C4490" s="38" t="s">
        <v>7961</v>
      </c>
      <c r="D4490" s="39">
        <v>45052</v>
      </c>
      <c r="E4490" s="40" t="s">
        <v>4685</v>
      </c>
      <c r="F4490" s="41">
        <v>775126</v>
      </c>
      <c r="G4490" s="40" t="s">
        <v>3749</v>
      </c>
      <c r="H4490" s="41">
        <v>81388</v>
      </c>
      <c r="I4490" s="42">
        <f t="shared" si="280"/>
        <v>73989.090909090897</v>
      </c>
      <c r="J4490" s="43">
        <v>45096</v>
      </c>
      <c r="K4490" s="44">
        <v>704660</v>
      </c>
      <c r="L4490" s="45">
        <v>0.1075</v>
      </c>
      <c r="M4490" s="46">
        <f t="shared" si="281"/>
        <v>75750.95</v>
      </c>
      <c r="N4490" s="47">
        <f t="shared" si="282"/>
        <v>1761.8590909090999</v>
      </c>
      <c r="O4490" s="48">
        <f t="shared" si="283"/>
        <v>1902.807818181828</v>
      </c>
      <c r="P4490" s="49"/>
      <c r="Q4490" s="49"/>
      <c r="R4490" s="50"/>
    </row>
    <row r="4491" spans="1:18" x14ac:dyDescent="0.25">
      <c r="A4491" s="51">
        <v>4488</v>
      </c>
      <c r="B4491" s="52"/>
      <c r="C4491" s="38" t="s">
        <v>7962</v>
      </c>
      <c r="D4491" s="39">
        <v>45054</v>
      </c>
      <c r="E4491" s="40" t="s">
        <v>5547</v>
      </c>
      <c r="F4491" s="41">
        <v>701567</v>
      </c>
      <c r="G4491" s="40" t="s">
        <v>3749</v>
      </c>
      <c r="H4491" s="41">
        <v>73665</v>
      </c>
      <c r="I4491" s="42">
        <f t="shared" si="280"/>
        <v>66968.181818181809</v>
      </c>
      <c r="J4491" s="43">
        <v>45096</v>
      </c>
      <c r="K4491" s="44">
        <v>637788</v>
      </c>
      <c r="L4491" s="45">
        <v>0.1075</v>
      </c>
      <c r="M4491" s="46">
        <f t="shared" si="281"/>
        <v>68562.209999999992</v>
      </c>
      <c r="N4491" s="47">
        <f t="shared" si="282"/>
        <v>1594.0281818181829</v>
      </c>
      <c r="O4491" s="48">
        <f t="shared" si="283"/>
        <v>1721.5504363636376</v>
      </c>
      <c r="P4491" s="49"/>
      <c r="Q4491" s="49"/>
      <c r="R4491" s="50"/>
    </row>
    <row r="4492" spans="1:18" x14ac:dyDescent="0.25">
      <c r="A4492" s="51">
        <v>4489</v>
      </c>
      <c r="B4492" s="52"/>
      <c r="C4492" s="38" t="s">
        <v>7963</v>
      </c>
      <c r="D4492" s="39">
        <v>45057</v>
      </c>
      <c r="E4492" s="40" t="s">
        <v>4685</v>
      </c>
      <c r="F4492" s="41">
        <v>1000590</v>
      </c>
      <c r="G4492" s="40" t="s">
        <v>3749</v>
      </c>
      <c r="H4492" s="41">
        <v>105062</v>
      </c>
      <c r="I4492" s="42">
        <f t="shared" si="280"/>
        <v>95510.909090909088</v>
      </c>
      <c r="J4492" s="43">
        <v>45096</v>
      </c>
      <c r="K4492" s="44">
        <v>909627</v>
      </c>
      <c r="L4492" s="45">
        <v>0.1075</v>
      </c>
      <c r="M4492" s="46">
        <f t="shared" si="281"/>
        <v>97784.902499999997</v>
      </c>
      <c r="N4492" s="47">
        <f t="shared" si="282"/>
        <v>2273.9934090909082</v>
      </c>
      <c r="O4492" s="48">
        <f t="shared" si="283"/>
        <v>2455.9128818181812</v>
      </c>
      <c r="P4492" s="49"/>
      <c r="Q4492" s="49"/>
      <c r="R4492" s="50"/>
    </row>
    <row r="4493" spans="1:18" x14ac:dyDescent="0.25">
      <c r="A4493" s="51">
        <v>4490</v>
      </c>
      <c r="B4493" s="52"/>
      <c r="C4493" s="38" t="s">
        <v>7964</v>
      </c>
      <c r="D4493" s="39">
        <v>45058</v>
      </c>
      <c r="E4493" s="40" t="s">
        <v>4685</v>
      </c>
      <c r="F4493" s="41">
        <v>1300899</v>
      </c>
      <c r="G4493" s="40" t="s">
        <v>3749</v>
      </c>
      <c r="H4493" s="41">
        <v>136594</v>
      </c>
      <c r="I4493" s="42">
        <f t="shared" si="280"/>
        <v>124176.36363636363</v>
      </c>
      <c r="J4493" s="43">
        <v>45096</v>
      </c>
      <c r="K4493" s="44">
        <v>1182635</v>
      </c>
      <c r="L4493" s="45">
        <v>0.1075</v>
      </c>
      <c r="M4493" s="46">
        <f t="shared" si="281"/>
        <v>127133.2625</v>
      </c>
      <c r="N4493" s="47">
        <f t="shared" si="282"/>
        <v>2956.8988636363647</v>
      </c>
      <c r="O4493" s="48">
        <f t="shared" si="283"/>
        <v>3193.4507727272739</v>
      </c>
      <c r="P4493" s="49"/>
      <c r="Q4493" s="49"/>
      <c r="R4493" s="50"/>
    </row>
    <row r="4494" spans="1:18" x14ac:dyDescent="0.25">
      <c r="A4494" s="51">
        <v>4491</v>
      </c>
      <c r="B4494" s="52"/>
      <c r="C4494" s="38" t="s">
        <v>7965</v>
      </c>
      <c r="D4494" s="39">
        <v>45054</v>
      </c>
      <c r="E4494" s="40" t="s">
        <v>4731</v>
      </c>
      <c r="F4494" s="41">
        <v>973063</v>
      </c>
      <c r="G4494" s="40" t="s">
        <v>3749</v>
      </c>
      <c r="H4494" s="41">
        <v>102172</v>
      </c>
      <c r="I4494" s="42">
        <f t="shared" si="280"/>
        <v>92883.636363636353</v>
      </c>
      <c r="J4494" s="43">
        <v>45096</v>
      </c>
      <c r="K4494" s="44">
        <v>884603</v>
      </c>
      <c r="L4494" s="45">
        <v>0.1075</v>
      </c>
      <c r="M4494" s="46">
        <f t="shared" si="281"/>
        <v>95094.822499999995</v>
      </c>
      <c r="N4494" s="47">
        <f t="shared" si="282"/>
        <v>2211.1861363636417</v>
      </c>
      <c r="O4494" s="48">
        <f t="shared" si="283"/>
        <v>2388.0810272727331</v>
      </c>
      <c r="P4494" s="49"/>
      <c r="Q4494" s="49"/>
      <c r="R4494" s="50"/>
    </row>
    <row r="4495" spans="1:18" x14ac:dyDescent="0.25">
      <c r="A4495" s="51">
        <v>4492</v>
      </c>
      <c r="B4495" s="52"/>
      <c r="C4495" s="38" t="s">
        <v>7966</v>
      </c>
      <c r="D4495" s="39">
        <v>45059</v>
      </c>
      <c r="E4495" s="40" t="s">
        <v>4685</v>
      </c>
      <c r="F4495" s="41">
        <v>600626</v>
      </c>
      <c r="G4495" s="40" t="s">
        <v>3749</v>
      </c>
      <c r="H4495" s="41">
        <v>63066</v>
      </c>
      <c r="I4495" s="42">
        <f t="shared" si="280"/>
        <v>57332.727272727265</v>
      </c>
      <c r="J4495" s="43">
        <v>45096</v>
      </c>
      <c r="K4495" s="44">
        <v>546024</v>
      </c>
      <c r="L4495" s="45">
        <v>0.1075</v>
      </c>
      <c r="M4495" s="46">
        <f t="shared" si="281"/>
        <v>58697.58</v>
      </c>
      <c r="N4495" s="47">
        <f t="shared" si="282"/>
        <v>1364.852727272737</v>
      </c>
      <c r="O4495" s="48">
        <f t="shared" si="283"/>
        <v>1474.0409454545561</v>
      </c>
      <c r="P4495" s="49"/>
      <c r="Q4495" s="49"/>
      <c r="R4495" s="50"/>
    </row>
    <row r="4496" spans="1:18" x14ac:dyDescent="0.25">
      <c r="A4496" s="51">
        <v>4493</v>
      </c>
      <c r="B4496" s="52"/>
      <c r="C4496" s="38" t="s">
        <v>7967</v>
      </c>
      <c r="D4496" s="39">
        <v>45062</v>
      </c>
      <c r="E4496" s="40" t="s">
        <v>5547</v>
      </c>
      <c r="F4496" s="41">
        <v>1175288</v>
      </c>
      <c r="G4496" s="40" t="s">
        <v>3749</v>
      </c>
      <c r="H4496" s="41">
        <v>123405</v>
      </c>
      <c r="I4496" s="42">
        <f t="shared" si="280"/>
        <v>112186.36363636363</v>
      </c>
      <c r="J4496" s="43">
        <v>45096</v>
      </c>
      <c r="K4496" s="44">
        <v>1068444</v>
      </c>
      <c r="L4496" s="45">
        <v>0.1075</v>
      </c>
      <c r="M4496" s="46">
        <f t="shared" si="281"/>
        <v>114857.73</v>
      </c>
      <c r="N4496" s="47">
        <f t="shared" si="282"/>
        <v>2671.3663636363635</v>
      </c>
      <c r="O4496" s="48">
        <f t="shared" si="283"/>
        <v>2885.0756727272728</v>
      </c>
      <c r="P4496" s="49"/>
      <c r="Q4496" s="49"/>
      <c r="R4496" s="50"/>
    </row>
    <row r="4497" spans="1:18" x14ac:dyDescent="0.25">
      <c r="A4497" s="51">
        <v>4494</v>
      </c>
      <c r="B4497" s="52"/>
      <c r="C4497" s="38" t="s">
        <v>7968</v>
      </c>
      <c r="D4497" s="39">
        <v>45054</v>
      </c>
      <c r="E4497" s="40" t="s">
        <v>4731</v>
      </c>
      <c r="F4497" s="41">
        <v>458792</v>
      </c>
      <c r="G4497" s="40" t="s">
        <v>3749</v>
      </c>
      <c r="H4497" s="41">
        <v>48173</v>
      </c>
      <c r="I4497" s="42">
        <f t="shared" si="280"/>
        <v>43793.63636363636</v>
      </c>
      <c r="J4497" s="43">
        <v>45096</v>
      </c>
      <c r="K4497" s="44">
        <v>417084</v>
      </c>
      <c r="L4497" s="45">
        <v>0.1075</v>
      </c>
      <c r="M4497" s="46">
        <f t="shared" si="281"/>
        <v>44836.53</v>
      </c>
      <c r="N4497" s="47">
        <f t="shared" si="282"/>
        <v>1042.8936363636385</v>
      </c>
      <c r="O4497" s="48">
        <f t="shared" si="283"/>
        <v>1126.3251272727296</v>
      </c>
      <c r="P4497" s="49"/>
      <c r="Q4497" s="49"/>
      <c r="R4497" s="50"/>
    </row>
    <row r="4498" spans="1:18" x14ac:dyDescent="0.25">
      <c r="A4498" s="51">
        <v>4495</v>
      </c>
      <c r="B4498" s="52"/>
      <c r="C4498" s="38" t="s">
        <v>7969</v>
      </c>
      <c r="D4498" s="39">
        <v>45058</v>
      </c>
      <c r="E4498" s="40" t="s">
        <v>4685</v>
      </c>
      <c r="F4498" s="41">
        <v>1290691</v>
      </c>
      <c r="G4498" s="40" t="s">
        <v>3749</v>
      </c>
      <c r="H4498" s="41">
        <v>135523</v>
      </c>
      <c r="I4498" s="42">
        <f t="shared" si="280"/>
        <v>123202.72727272726</v>
      </c>
      <c r="J4498" s="43">
        <v>45096</v>
      </c>
      <c r="K4498" s="44">
        <v>1173355</v>
      </c>
      <c r="L4498" s="45">
        <v>0.1075</v>
      </c>
      <c r="M4498" s="46">
        <f t="shared" si="281"/>
        <v>126135.66249999999</v>
      </c>
      <c r="N4498" s="47">
        <f t="shared" si="282"/>
        <v>2932.9352272727265</v>
      </c>
      <c r="O4498" s="48">
        <f t="shared" si="283"/>
        <v>3167.5700454545449</v>
      </c>
      <c r="P4498" s="49"/>
      <c r="Q4498" s="49"/>
      <c r="R4498" s="50"/>
    </row>
    <row r="4499" spans="1:18" x14ac:dyDescent="0.25">
      <c r="A4499" s="51">
        <v>4496</v>
      </c>
      <c r="B4499" s="52"/>
      <c r="C4499" s="38" t="s">
        <v>7970</v>
      </c>
      <c r="D4499" s="39">
        <v>45063</v>
      </c>
      <c r="E4499" s="40" t="s">
        <v>4685</v>
      </c>
      <c r="F4499" s="41">
        <v>679872</v>
      </c>
      <c r="G4499" s="40" t="s">
        <v>3749</v>
      </c>
      <c r="H4499" s="41">
        <v>71387</v>
      </c>
      <c r="I4499" s="42">
        <f t="shared" si="280"/>
        <v>64897.272727272721</v>
      </c>
      <c r="J4499" s="43">
        <v>45096</v>
      </c>
      <c r="K4499" s="44">
        <v>618065</v>
      </c>
      <c r="L4499" s="45">
        <v>0.1075</v>
      </c>
      <c r="M4499" s="46">
        <f t="shared" si="281"/>
        <v>66441.987500000003</v>
      </c>
      <c r="N4499" s="47">
        <f t="shared" si="282"/>
        <v>1544.7147727272823</v>
      </c>
      <c r="O4499" s="48">
        <f t="shared" si="283"/>
        <v>1668.2919545454649</v>
      </c>
      <c r="P4499" s="49"/>
      <c r="Q4499" s="49"/>
      <c r="R4499" s="50"/>
    </row>
    <row r="4500" spans="1:18" x14ac:dyDescent="0.25">
      <c r="A4500" s="51">
        <v>4497</v>
      </c>
      <c r="B4500" s="52"/>
      <c r="C4500" s="38" t="s">
        <v>7971</v>
      </c>
      <c r="D4500" s="39">
        <v>45063</v>
      </c>
      <c r="E4500" s="40" t="s">
        <v>4731</v>
      </c>
      <c r="F4500" s="41">
        <v>762406</v>
      </c>
      <c r="G4500" s="40" t="s">
        <v>3749</v>
      </c>
      <c r="H4500" s="41">
        <v>80053</v>
      </c>
      <c r="I4500" s="42">
        <f t="shared" si="280"/>
        <v>72775.454545454544</v>
      </c>
      <c r="J4500" s="43">
        <v>45096</v>
      </c>
      <c r="K4500" s="44">
        <v>693096</v>
      </c>
      <c r="L4500" s="45">
        <v>0.1075</v>
      </c>
      <c r="M4500" s="46">
        <f t="shared" si="281"/>
        <v>74507.819999999992</v>
      </c>
      <c r="N4500" s="47">
        <f t="shared" si="282"/>
        <v>1732.3654545454483</v>
      </c>
      <c r="O4500" s="48">
        <f t="shared" si="283"/>
        <v>1870.9546909090843</v>
      </c>
      <c r="P4500" s="49"/>
      <c r="Q4500" s="49"/>
      <c r="R4500" s="50"/>
    </row>
    <row r="4501" spans="1:18" x14ac:dyDescent="0.25">
      <c r="A4501" s="51">
        <v>4498</v>
      </c>
      <c r="B4501" s="52"/>
      <c r="C4501" s="38" t="s">
        <v>7972</v>
      </c>
      <c r="D4501" s="39">
        <v>45051</v>
      </c>
      <c r="E4501" s="40" t="s">
        <v>4682</v>
      </c>
      <c r="F4501" s="41">
        <v>1759932</v>
      </c>
      <c r="G4501" s="40" t="s">
        <v>3749</v>
      </c>
      <c r="H4501" s="41">
        <v>184793</v>
      </c>
      <c r="I4501" s="42">
        <f t="shared" si="280"/>
        <v>167993.63636363635</v>
      </c>
      <c r="J4501" s="43">
        <v>45096</v>
      </c>
      <c r="K4501" s="44">
        <v>1599938</v>
      </c>
      <c r="L4501" s="45">
        <v>0.1075</v>
      </c>
      <c r="M4501" s="46">
        <f t="shared" si="281"/>
        <v>171993.33499999999</v>
      </c>
      <c r="N4501" s="47">
        <f t="shared" si="282"/>
        <v>3999.6986363636388</v>
      </c>
      <c r="O4501" s="48">
        <f t="shared" si="283"/>
        <v>4319.6745272727303</v>
      </c>
      <c r="P4501" s="49"/>
      <c r="Q4501" s="49"/>
      <c r="R4501" s="50"/>
    </row>
    <row r="4502" spans="1:18" x14ac:dyDescent="0.25">
      <c r="A4502" s="51">
        <v>4499</v>
      </c>
      <c r="B4502" s="52"/>
      <c r="C4502" s="38" t="s">
        <v>7973</v>
      </c>
      <c r="D4502" s="39">
        <v>45056</v>
      </c>
      <c r="E4502" s="40" t="s">
        <v>5547</v>
      </c>
      <c r="F4502" s="41">
        <v>1823388</v>
      </c>
      <c r="G4502" s="40" t="s">
        <v>3749</v>
      </c>
      <c r="H4502" s="41">
        <v>191456</v>
      </c>
      <c r="I4502" s="42">
        <f t="shared" si="280"/>
        <v>174050.90909090909</v>
      </c>
      <c r="J4502" s="43">
        <v>45096</v>
      </c>
      <c r="K4502" s="44">
        <v>1657625</v>
      </c>
      <c r="L4502" s="45">
        <v>0.1075</v>
      </c>
      <c r="M4502" s="46">
        <f t="shared" si="281"/>
        <v>178194.6875</v>
      </c>
      <c r="N4502" s="47">
        <f t="shared" si="282"/>
        <v>4143.7784090909117</v>
      </c>
      <c r="O4502" s="48">
        <f t="shared" si="283"/>
        <v>4475.2806818181853</v>
      </c>
      <c r="P4502" s="49"/>
      <c r="Q4502" s="49"/>
      <c r="R4502" s="50"/>
    </row>
    <row r="4503" spans="1:18" x14ac:dyDescent="0.25">
      <c r="A4503" s="51">
        <v>4500</v>
      </c>
      <c r="B4503" s="52"/>
      <c r="C4503" s="38" t="s">
        <v>7974</v>
      </c>
      <c r="D4503" s="39">
        <v>45058</v>
      </c>
      <c r="E4503" s="40" t="s">
        <v>4682</v>
      </c>
      <c r="F4503" s="41">
        <v>973063</v>
      </c>
      <c r="G4503" s="40" t="s">
        <v>3749</v>
      </c>
      <c r="H4503" s="41">
        <v>102172</v>
      </c>
      <c r="I4503" s="42">
        <f t="shared" si="280"/>
        <v>92883.636363636353</v>
      </c>
      <c r="J4503" s="43">
        <v>45096</v>
      </c>
      <c r="K4503" s="44">
        <v>884603</v>
      </c>
      <c r="L4503" s="45">
        <v>0.1075</v>
      </c>
      <c r="M4503" s="46">
        <f t="shared" si="281"/>
        <v>95094.822499999995</v>
      </c>
      <c r="N4503" s="47">
        <f t="shared" si="282"/>
        <v>2211.1861363636417</v>
      </c>
      <c r="O4503" s="48">
        <f t="shared" si="283"/>
        <v>2388.0810272727331</v>
      </c>
      <c r="P4503" s="49"/>
      <c r="Q4503" s="49"/>
      <c r="R4503" s="50"/>
    </row>
    <row r="4504" spans="1:18" x14ac:dyDescent="0.25">
      <c r="A4504" s="51">
        <v>4501</v>
      </c>
      <c r="B4504" s="52"/>
      <c r="C4504" s="38" t="s">
        <v>7975</v>
      </c>
      <c r="D4504" s="39">
        <v>45065</v>
      </c>
      <c r="E4504" s="40" t="s">
        <v>4682</v>
      </c>
      <c r="F4504" s="41">
        <v>1108756</v>
      </c>
      <c r="G4504" s="40" t="s">
        <v>3749</v>
      </c>
      <c r="H4504" s="41">
        <v>116419</v>
      </c>
      <c r="I4504" s="42">
        <f t="shared" si="280"/>
        <v>105835.45454545454</v>
      </c>
      <c r="J4504" s="43">
        <v>45096</v>
      </c>
      <c r="K4504" s="44">
        <v>1007960</v>
      </c>
      <c r="L4504" s="45">
        <v>0.1075</v>
      </c>
      <c r="M4504" s="46">
        <f t="shared" si="281"/>
        <v>108355.7</v>
      </c>
      <c r="N4504" s="47">
        <f t="shared" si="282"/>
        <v>2520.245454545453</v>
      </c>
      <c r="O4504" s="48">
        <f t="shared" si="283"/>
        <v>2721.8650909090893</v>
      </c>
      <c r="P4504" s="49"/>
      <c r="Q4504" s="49"/>
      <c r="R4504" s="50"/>
    </row>
    <row r="4505" spans="1:18" x14ac:dyDescent="0.25">
      <c r="A4505" s="51">
        <v>4502</v>
      </c>
      <c r="B4505" s="52"/>
      <c r="C4505" s="38" t="s">
        <v>7976</v>
      </c>
      <c r="D4505" s="39">
        <v>45061</v>
      </c>
      <c r="E4505" s="40" t="s">
        <v>4685</v>
      </c>
      <c r="F4505" s="41">
        <v>1478212</v>
      </c>
      <c r="G4505" s="40" t="s">
        <v>3749</v>
      </c>
      <c r="H4505" s="41">
        <v>155212</v>
      </c>
      <c r="I4505" s="42">
        <f t="shared" si="280"/>
        <v>141101.81818181818</v>
      </c>
      <c r="J4505" s="43">
        <v>45096</v>
      </c>
      <c r="K4505" s="44">
        <v>1343829</v>
      </c>
      <c r="L4505" s="45">
        <v>0.1075</v>
      </c>
      <c r="M4505" s="46">
        <f t="shared" si="281"/>
        <v>144461.61749999999</v>
      </c>
      <c r="N4505" s="47">
        <f t="shared" si="282"/>
        <v>3359.7993181818165</v>
      </c>
      <c r="O4505" s="48">
        <f t="shared" si="283"/>
        <v>3628.5832636363621</v>
      </c>
      <c r="P4505" s="49"/>
      <c r="Q4505" s="49"/>
      <c r="R4505" s="50"/>
    </row>
    <row r="4506" spans="1:18" x14ac:dyDescent="0.25">
      <c r="A4506" s="51">
        <v>4503</v>
      </c>
      <c r="B4506" s="52"/>
      <c r="C4506" s="38" t="s">
        <v>7977</v>
      </c>
      <c r="D4506" s="39">
        <v>45062</v>
      </c>
      <c r="E4506" s="40" t="s">
        <v>4685</v>
      </c>
      <c r="F4506" s="41">
        <v>354728</v>
      </c>
      <c r="G4506" s="40" t="s">
        <v>3749</v>
      </c>
      <c r="H4506" s="41">
        <v>37246</v>
      </c>
      <c r="I4506" s="42">
        <f t="shared" si="280"/>
        <v>33860</v>
      </c>
      <c r="J4506" s="43">
        <v>45096</v>
      </c>
      <c r="K4506" s="44">
        <v>322480</v>
      </c>
      <c r="L4506" s="45">
        <v>0.1075</v>
      </c>
      <c r="M4506" s="46">
        <f t="shared" si="281"/>
        <v>34666.6</v>
      </c>
      <c r="N4506" s="47">
        <f t="shared" si="282"/>
        <v>806.59999999999854</v>
      </c>
      <c r="O4506" s="48">
        <f t="shared" si="283"/>
        <v>871.12799999999845</v>
      </c>
      <c r="P4506" s="49"/>
      <c r="Q4506" s="49"/>
      <c r="R4506" s="50"/>
    </row>
    <row r="4507" spans="1:18" x14ac:dyDescent="0.25">
      <c r="A4507" s="51">
        <v>4504</v>
      </c>
      <c r="B4507" s="52"/>
      <c r="C4507" s="38" t="s">
        <v>7978</v>
      </c>
      <c r="D4507" s="39">
        <v>45064</v>
      </c>
      <c r="E4507" s="40" t="s">
        <v>4731</v>
      </c>
      <c r="F4507" s="41">
        <v>403871</v>
      </c>
      <c r="G4507" s="40" t="s">
        <v>3749</v>
      </c>
      <c r="H4507" s="41">
        <v>42406</v>
      </c>
      <c r="I4507" s="42">
        <f t="shared" si="280"/>
        <v>38550.909090909088</v>
      </c>
      <c r="J4507" s="43">
        <v>45096</v>
      </c>
      <c r="K4507" s="44">
        <v>367155</v>
      </c>
      <c r="L4507" s="45">
        <v>0.1075</v>
      </c>
      <c r="M4507" s="46">
        <f t="shared" si="281"/>
        <v>39469.162499999999</v>
      </c>
      <c r="N4507" s="47">
        <f t="shared" si="282"/>
        <v>918.25340909091028</v>
      </c>
      <c r="O4507" s="48">
        <f t="shared" si="283"/>
        <v>991.7136818181832</v>
      </c>
      <c r="P4507" s="49"/>
      <c r="Q4507" s="49"/>
      <c r="R4507" s="50"/>
    </row>
    <row r="4508" spans="1:18" x14ac:dyDescent="0.25">
      <c r="A4508" s="51">
        <v>4505</v>
      </c>
      <c r="B4508" s="52"/>
      <c r="C4508" s="38" t="s">
        <v>7979</v>
      </c>
      <c r="D4508" s="39">
        <v>45062</v>
      </c>
      <c r="E4508" s="40" t="s">
        <v>5547</v>
      </c>
      <c r="F4508" s="41">
        <v>731471</v>
      </c>
      <c r="G4508" s="40" t="s">
        <v>3749</v>
      </c>
      <c r="H4508" s="41">
        <v>76804</v>
      </c>
      <c r="I4508" s="42">
        <f t="shared" si="280"/>
        <v>69821.818181818177</v>
      </c>
      <c r="J4508" s="43">
        <v>45096</v>
      </c>
      <c r="K4508" s="44">
        <v>664974</v>
      </c>
      <c r="L4508" s="45">
        <v>0.1075</v>
      </c>
      <c r="M4508" s="46">
        <f t="shared" si="281"/>
        <v>71484.705000000002</v>
      </c>
      <c r="N4508" s="47">
        <f t="shared" si="282"/>
        <v>1662.8868181818252</v>
      </c>
      <c r="O4508" s="48">
        <f t="shared" si="283"/>
        <v>1795.9177636363713</v>
      </c>
      <c r="P4508" s="49"/>
      <c r="Q4508" s="49"/>
      <c r="R4508" s="50"/>
    </row>
    <row r="4509" spans="1:18" x14ac:dyDescent="0.25">
      <c r="A4509" s="51">
        <v>4506</v>
      </c>
      <c r="B4509" s="52"/>
      <c r="C4509" s="38" t="s">
        <v>7980</v>
      </c>
      <c r="D4509" s="39">
        <v>45064</v>
      </c>
      <c r="E4509" s="40" t="s">
        <v>4685</v>
      </c>
      <c r="F4509" s="41">
        <v>865616</v>
      </c>
      <c r="G4509" s="40" t="s">
        <v>3749</v>
      </c>
      <c r="H4509" s="41">
        <v>90890</v>
      </c>
      <c r="I4509" s="42">
        <f t="shared" si="280"/>
        <v>82627.272727272721</v>
      </c>
      <c r="J4509" s="43">
        <v>45096</v>
      </c>
      <c r="K4509" s="44">
        <v>786924</v>
      </c>
      <c r="L4509" s="45">
        <v>0.1075</v>
      </c>
      <c r="M4509" s="46">
        <f t="shared" si="281"/>
        <v>84594.33</v>
      </c>
      <c r="N4509" s="47">
        <f t="shared" si="282"/>
        <v>1967.0572727272811</v>
      </c>
      <c r="O4509" s="48">
        <f t="shared" si="283"/>
        <v>2124.4218545454637</v>
      </c>
      <c r="P4509" s="49"/>
      <c r="Q4509" s="49"/>
      <c r="R4509" s="50"/>
    </row>
    <row r="4510" spans="1:18" x14ac:dyDescent="0.25">
      <c r="A4510" s="51">
        <v>4507</v>
      </c>
      <c r="B4510" s="52"/>
      <c r="C4510" s="38" t="s">
        <v>7981</v>
      </c>
      <c r="D4510" s="39">
        <v>45069</v>
      </c>
      <c r="E4510" s="40" t="s">
        <v>5547</v>
      </c>
      <c r="F4510" s="41">
        <v>1669553</v>
      </c>
      <c r="G4510" s="40" t="s">
        <v>3749</v>
      </c>
      <c r="H4510" s="41">
        <v>175303</v>
      </c>
      <c r="I4510" s="42">
        <f t="shared" si="280"/>
        <v>159366.36363636362</v>
      </c>
      <c r="J4510" s="43">
        <v>45096</v>
      </c>
      <c r="K4510" s="44">
        <v>1517775</v>
      </c>
      <c r="L4510" s="45">
        <v>0.1075</v>
      </c>
      <c r="M4510" s="46">
        <f t="shared" si="281"/>
        <v>163160.8125</v>
      </c>
      <c r="N4510" s="47">
        <f t="shared" si="282"/>
        <v>3794.4488636363822</v>
      </c>
      <c r="O4510" s="48">
        <f t="shared" si="283"/>
        <v>4098.0047727272931</v>
      </c>
      <c r="P4510" s="49"/>
      <c r="Q4510" s="49"/>
      <c r="R4510" s="50"/>
    </row>
    <row r="4511" spans="1:18" x14ac:dyDescent="0.25">
      <c r="A4511" s="51">
        <v>4508</v>
      </c>
      <c r="B4511" s="52"/>
      <c r="C4511" s="38" t="s">
        <v>7982</v>
      </c>
      <c r="D4511" s="39">
        <v>45069</v>
      </c>
      <c r="E4511" s="40" t="s">
        <v>5547</v>
      </c>
      <c r="F4511" s="41">
        <v>276001</v>
      </c>
      <c r="G4511" s="40" t="s">
        <v>3749</v>
      </c>
      <c r="H4511" s="41">
        <v>28980</v>
      </c>
      <c r="I4511" s="42">
        <f t="shared" si="280"/>
        <v>26345.454545454544</v>
      </c>
      <c r="J4511" s="43">
        <v>45096</v>
      </c>
      <c r="K4511" s="44">
        <v>250910</v>
      </c>
      <c r="L4511" s="45">
        <v>0.1075</v>
      </c>
      <c r="M4511" s="46">
        <f t="shared" si="281"/>
        <v>26972.825000000001</v>
      </c>
      <c r="N4511" s="47">
        <f t="shared" si="282"/>
        <v>627.3704545454566</v>
      </c>
      <c r="O4511" s="48">
        <f t="shared" si="283"/>
        <v>677.56009090909322</v>
      </c>
      <c r="P4511" s="49"/>
      <c r="Q4511" s="49"/>
      <c r="R4511" s="50"/>
    </row>
    <row r="4512" spans="1:18" x14ac:dyDescent="0.25">
      <c r="A4512" s="51">
        <v>4509</v>
      </c>
      <c r="B4512" s="52"/>
      <c r="C4512" s="38" t="s">
        <v>7983</v>
      </c>
      <c r="D4512" s="39">
        <v>45073</v>
      </c>
      <c r="E4512" s="40" t="s">
        <v>4685</v>
      </c>
      <c r="F4512" s="41">
        <v>1768656</v>
      </c>
      <c r="G4512" s="40" t="s">
        <v>3749</v>
      </c>
      <c r="H4512" s="41">
        <v>185709</v>
      </c>
      <c r="I4512" s="42">
        <f t="shared" si="280"/>
        <v>168826.36363636362</v>
      </c>
      <c r="J4512" s="43">
        <v>45096</v>
      </c>
      <c r="K4512" s="44">
        <v>1607869</v>
      </c>
      <c r="L4512" s="45">
        <v>0.1075</v>
      </c>
      <c r="M4512" s="46">
        <f t="shared" si="281"/>
        <v>172845.91750000001</v>
      </c>
      <c r="N4512" s="47">
        <f t="shared" si="282"/>
        <v>4019.5538636363926</v>
      </c>
      <c r="O4512" s="48">
        <f t="shared" si="283"/>
        <v>4341.1181727273042</v>
      </c>
      <c r="P4512" s="49"/>
      <c r="Q4512" s="49"/>
      <c r="R4512" s="50"/>
    </row>
    <row r="4513" spans="1:18" x14ac:dyDescent="0.25">
      <c r="A4513" s="51">
        <v>4510</v>
      </c>
      <c r="B4513" s="52"/>
      <c r="C4513" s="38" t="s">
        <v>7984</v>
      </c>
      <c r="D4513" s="39">
        <v>45076</v>
      </c>
      <c r="E4513" s="40" t="s">
        <v>4685</v>
      </c>
      <c r="F4513" s="41">
        <v>1120955</v>
      </c>
      <c r="G4513" s="40" t="s">
        <v>3749</v>
      </c>
      <c r="H4513" s="41">
        <v>117700</v>
      </c>
      <c r="I4513" s="42">
        <f t="shared" si="280"/>
        <v>106999.99999999999</v>
      </c>
      <c r="J4513" s="43">
        <v>45096</v>
      </c>
      <c r="K4513" s="44">
        <v>1019050</v>
      </c>
      <c r="L4513" s="45">
        <v>0.1075</v>
      </c>
      <c r="M4513" s="46">
        <f t="shared" si="281"/>
        <v>109547.875</v>
      </c>
      <c r="N4513" s="47">
        <f t="shared" si="282"/>
        <v>2547.8750000000146</v>
      </c>
      <c r="O4513" s="48">
        <f t="shared" si="283"/>
        <v>2751.7050000000158</v>
      </c>
      <c r="P4513" s="49"/>
      <c r="Q4513" s="49"/>
      <c r="R4513" s="50"/>
    </row>
    <row r="4514" spans="1:18" x14ac:dyDescent="0.25">
      <c r="A4514" s="51">
        <v>4511</v>
      </c>
      <c r="B4514" s="52"/>
      <c r="C4514" s="38" t="s">
        <v>7985</v>
      </c>
      <c r="D4514" s="39">
        <v>45075</v>
      </c>
      <c r="E4514" s="40" t="s">
        <v>4731</v>
      </c>
      <c r="F4514" s="41">
        <v>1344338</v>
      </c>
      <c r="G4514" s="40" t="s">
        <v>3749</v>
      </c>
      <c r="H4514" s="41">
        <v>141155</v>
      </c>
      <c r="I4514" s="42">
        <f t="shared" si="280"/>
        <v>128322.72727272726</v>
      </c>
      <c r="J4514" s="43">
        <v>45096</v>
      </c>
      <c r="K4514" s="44">
        <v>1222125</v>
      </c>
      <c r="L4514" s="45">
        <v>0.1075</v>
      </c>
      <c r="M4514" s="46">
        <f t="shared" si="281"/>
        <v>131378.4375</v>
      </c>
      <c r="N4514" s="47">
        <f t="shared" si="282"/>
        <v>3055.7102272727352</v>
      </c>
      <c r="O4514" s="48">
        <f t="shared" si="283"/>
        <v>3300.1670454545542</v>
      </c>
      <c r="P4514" s="49"/>
      <c r="Q4514" s="49"/>
      <c r="R4514" s="50"/>
    </row>
    <row r="4515" spans="1:18" x14ac:dyDescent="0.25">
      <c r="A4515" s="51">
        <v>4512</v>
      </c>
      <c r="B4515" s="52"/>
      <c r="C4515" s="38" t="s">
        <v>7986</v>
      </c>
      <c r="D4515" s="39">
        <v>45073</v>
      </c>
      <c r="E4515" s="40" t="s">
        <v>4731</v>
      </c>
      <c r="F4515" s="41">
        <v>750600</v>
      </c>
      <c r="G4515" s="40" t="s">
        <v>3749</v>
      </c>
      <c r="H4515" s="41">
        <v>78813</v>
      </c>
      <c r="I4515" s="42">
        <f t="shared" si="280"/>
        <v>71648.181818181809</v>
      </c>
      <c r="J4515" s="43">
        <v>45096</v>
      </c>
      <c r="K4515" s="44">
        <v>682364</v>
      </c>
      <c r="L4515" s="45">
        <v>0.1075</v>
      </c>
      <c r="M4515" s="46">
        <f t="shared" si="281"/>
        <v>73354.13</v>
      </c>
      <c r="N4515" s="47">
        <f t="shared" si="282"/>
        <v>1705.9481818181957</v>
      </c>
      <c r="O4515" s="48">
        <f t="shared" si="283"/>
        <v>1842.4240363636516</v>
      </c>
      <c r="P4515" s="49"/>
      <c r="Q4515" s="49"/>
      <c r="R4515" s="50"/>
    </row>
    <row r="4516" spans="1:18" x14ac:dyDescent="0.25">
      <c r="A4516" s="51">
        <v>4513</v>
      </c>
      <c r="B4516" s="52"/>
      <c r="C4516" s="38" t="s">
        <v>7987</v>
      </c>
      <c r="D4516" s="39">
        <v>45077</v>
      </c>
      <c r="E4516" s="40" t="s">
        <v>4731</v>
      </c>
      <c r="F4516" s="41">
        <v>242322</v>
      </c>
      <c r="G4516" s="40" t="s">
        <v>3749</v>
      </c>
      <c r="H4516" s="41">
        <v>25444</v>
      </c>
      <c r="I4516" s="42">
        <f t="shared" si="280"/>
        <v>23130.909090909088</v>
      </c>
      <c r="J4516" s="43">
        <v>45096</v>
      </c>
      <c r="K4516" s="44">
        <v>220293</v>
      </c>
      <c r="L4516" s="45">
        <v>0.1075</v>
      </c>
      <c r="M4516" s="46">
        <f t="shared" si="281"/>
        <v>23681.497500000001</v>
      </c>
      <c r="N4516" s="47">
        <f t="shared" si="282"/>
        <v>550.58840909091305</v>
      </c>
      <c r="O4516" s="48">
        <f t="shared" si="283"/>
        <v>594.63548181818612</v>
      </c>
      <c r="P4516" s="49"/>
      <c r="Q4516" s="49"/>
      <c r="R4516" s="50"/>
    </row>
    <row r="4517" spans="1:18" x14ac:dyDescent="0.25">
      <c r="A4517" s="51">
        <v>4514</v>
      </c>
      <c r="B4517" s="52"/>
      <c r="C4517" s="38" t="s">
        <v>7988</v>
      </c>
      <c r="D4517" s="39">
        <v>45058</v>
      </c>
      <c r="E4517" s="40" t="s">
        <v>4682</v>
      </c>
      <c r="F4517" s="41">
        <v>1377032</v>
      </c>
      <c r="G4517" s="40" t="s">
        <v>3749</v>
      </c>
      <c r="H4517" s="41">
        <v>144588</v>
      </c>
      <c r="I4517" s="42">
        <f t="shared" si="280"/>
        <v>131443.63636363635</v>
      </c>
      <c r="J4517" s="43">
        <v>45096</v>
      </c>
      <c r="K4517" s="44">
        <v>1251847</v>
      </c>
      <c r="L4517" s="45">
        <v>0.1075</v>
      </c>
      <c r="M4517" s="46">
        <f t="shared" si="281"/>
        <v>134573.55249999999</v>
      </c>
      <c r="N4517" s="47">
        <f t="shared" si="282"/>
        <v>3129.9161363636376</v>
      </c>
      <c r="O4517" s="48">
        <f t="shared" si="283"/>
        <v>3380.309427272729</v>
      </c>
      <c r="P4517" s="49"/>
      <c r="Q4517" s="49"/>
      <c r="R4517" s="50"/>
    </row>
    <row r="4518" spans="1:18" x14ac:dyDescent="0.25">
      <c r="A4518" s="51">
        <v>4515</v>
      </c>
      <c r="B4518" s="52"/>
      <c r="C4518" s="38" t="s">
        <v>7989</v>
      </c>
      <c r="D4518" s="39">
        <v>45075</v>
      </c>
      <c r="E4518" s="40" t="s">
        <v>4682</v>
      </c>
      <c r="F4518" s="41">
        <v>816750</v>
      </c>
      <c r="G4518" s="40" t="s">
        <v>3749</v>
      </c>
      <c r="H4518" s="41">
        <v>85759</v>
      </c>
      <c r="I4518" s="42">
        <f t="shared" si="280"/>
        <v>77962.727272727265</v>
      </c>
      <c r="J4518" s="43">
        <v>45096</v>
      </c>
      <c r="K4518" s="44">
        <v>742500</v>
      </c>
      <c r="L4518" s="45">
        <v>0.1075</v>
      </c>
      <c r="M4518" s="46">
        <f t="shared" si="281"/>
        <v>79818.75</v>
      </c>
      <c r="N4518" s="47">
        <f t="shared" si="282"/>
        <v>1856.0227272727352</v>
      </c>
      <c r="O4518" s="48">
        <f t="shared" si="283"/>
        <v>2004.5045454545541</v>
      </c>
      <c r="P4518" s="49"/>
      <c r="Q4518" s="49"/>
      <c r="R4518" s="50"/>
    </row>
    <row r="4519" spans="1:18" x14ac:dyDescent="0.25">
      <c r="A4519" s="51">
        <v>4516</v>
      </c>
      <c r="B4519" s="52"/>
      <c r="C4519" s="38" t="s">
        <v>7990</v>
      </c>
      <c r="D4519" s="39">
        <v>45068</v>
      </c>
      <c r="E4519" s="40" t="s">
        <v>4731</v>
      </c>
      <c r="F4519" s="41">
        <v>1057678</v>
      </c>
      <c r="G4519" s="40" t="s">
        <v>3749</v>
      </c>
      <c r="H4519" s="41">
        <v>111056</v>
      </c>
      <c r="I4519" s="42">
        <f t="shared" si="280"/>
        <v>100959.99999999999</v>
      </c>
      <c r="J4519" s="43">
        <v>45096</v>
      </c>
      <c r="K4519" s="44">
        <v>961525</v>
      </c>
      <c r="L4519" s="45">
        <v>0.1075</v>
      </c>
      <c r="M4519" s="46">
        <f t="shared" si="281"/>
        <v>103363.9375</v>
      </c>
      <c r="N4519" s="47">
        <f t="shared" si="282"/>
        <v>2403.9375000000146</v>
      </c>
      <c r="O4519" s="48">
        <f t="shared" si="283"/>
        <v>2596.252500000016</v>
      </c>
      <c r="P4519" s="49"/>
      <c r="Q4519" s="49"/>
      <c r="R4519" s="50"/>
    </row>
    <row r="4520" spans="1:18" x14ac:dyDescent="0.25">
      <c r="A4520" s="51">
        <v>4517</v>
      </c>
      <c r="B4520" s="52"/>
      <c r="C4520" s="38" t="s">
        <v>7991</v>
      </c>
      <c r="D4520" s="39">
        <v>45075</v>
      </c>
      <c r="E4520" s="40" t="s">
        <v>4682</v>
      </c>
      <c r="F4520" s="41">
        <v>1058734</v>
      </c>
      <c r="G4520" s="40" t="s">
        <v>3749</v>
      </c>
      <c r="H4520" s="41">
        <v>111167</v>
      </c>
      <c r="I4520" s="42">
        <f t="shared" si="280"/>
        <v>101060.90909090909</v>
      </c>
      <c r="J4520" s="43">
        <v>45096</v>
      </c>
      <c r="K4520" s="44">
        <v>962485</v>
      </c>
      <c r="L4520" s="45">
        <v>0.1075</v>
      </c>
      <c r="M4520" s="46">
        <f t="shared" si="281"/>
        <v>103467.1375</v>
      </c>
      <c r="N4520" s="47">
        <f t="shared" si="282"/>
        <v>2406.2284090909088</v>
      </c>
      <c r="O4520" s="48">
        <f t="shared" si="283"/>
        <v>2598.7266818181815</v>
      </c>
      <c r="P4520" s="49"/>
      <c r="Q4520" s="49"/>
      <c r="R4520" s="50"/>
    </row>
    <row r="4521" spans="1:18" x14ac:dyDescent="0.25">
      <c r="A4521" s="51">
        <v>4518</v>
      </c>
      <c r="B4521" s="52"/>
      <c r="C4521" s="38" t="s">
        <v>7992</v>
      </c>
      <c r="D4521" s="39">
        <v>45073</v>
      </c>
      <c r="E4521" s="40" t="s">
        <v>5547</v>
      </c>
      <c r="F4521" s="41">
        <v>1240811</v>
      </c>
      <c r="G4521" s="40" t="s">
        <v>3749</v>
      </c>
      <c r="H4521" s="41">
        <v>130285</v>
      </c>
      <c r="I4521" s="42">
        <f t="shared" si="280"/>
        <v>118440.90909090909</v>
      </c>
      <c r="J4521" s="43">
        <v>45096</v>
      </c>
      <c r="K4521" s="44">
        <v>1128010</v>
      </c>
      <c r="L4521" s="45">
        <v>0.1075</v>
      </c>
      <c r="M4521" s="46">
        <f t="shared" si="281"/>
        <v>121261.075</v>
      </c>
      <c r="N4521" s="47">
        <f t="shared" si="282"/>
        <v>2820.1659090909088</v>
      </c>
      <c r="O4521" s="48">
        <f t="shared" si="283"/>
        <v>3045.7791818181818</v>
      </c>
      <c r="P4521" s="49"/>
      <c r="Q4521" s="49"/>
      <c r="R4521" s="50"/>
    </row>
    <row r="4522" spans="1:18" x14ac:dyDescent="0.25">
      <c r="A4522" s="51">
        <v>4519</v>
      </c>
      <c r="B4522" s="52"/>
      <c r="C4522" s="38" t="s">
        <v>7993</v>
      </c>
      <c r="D4522" s="39">
        <v>45049</v>
      </c>
      <c r="E4522" s="40" t="s">
        <v>4682</v>
      </c>
      <c r="F4522" s="41">
        <v>390225</v>
      </c>
      <c r="G4522" s="40" t="s">
        <v>3749</v>
      </c>
      <c r="H4522" s="41">
        <v>40974</v>
      </c>
      <c r="I4522" s="42">
        <f t="shared" si="280"/>
        <v>37249.090909090904</v>
      </c>
      <c r="J4522" s="43">
        <v>45096</v>
      </c>
      <c r="K4522" s="44">
        <v>354750</v>
      </c>
      <c r="L4522" s="45">
        <v>0.1075</v>
      </c>
      <c r="M4522" s="46">
        <f t="shared" si="281"/>
        <v>38135.625</v>
      </c>
      <c r="N4522" s="47">
        <f t="shared" si="282"/>
        <v>886.53409090909554</v>
      </c>
      <c r="O4522" s="48">
        <f t="shared" si="283"/>
        <v>957.45681818182322</v>
      </c>
      <c r="P4522" s="49"/>
      <c r="Q4522" s="49"/>
      <c r="R4522" s="50"/>
    </row>
    <row r="4523" spans="1:18" x14ac:dyDescent="0.25">
      <c r="A4523" s="51">
        <v>4520</v>
      </c>
      <c r="B4523" s="52"/>
      <c r="C4523" s="38" t="s">
        <v>7994</v>
      </c>
      <c r="D4523" s="39">
        <v>45052</v>
      </c>
      <c r="E4523" s="40" t="s">
        <v>4685</v>
      </c>
      <c r="F4523" s="41">
        <v>658584</v>
      </c>
      <c r="G4523" s="40" t="s">
        <v>3749</v>
      </c>
      <c r="H4523" s="41">
        <v>69151</v>
      </c>
      <c r="I4523" s="42">
        <f t="shared" si="280"/>
        <v>62864.545454545449</v>
      </c>
      <c r="J4523" s="43">
        <v>45096</v>
      </c>
      <c r="K4523" s="44">
        <v>598713</v>
      </c>
      <c r="L4523" s="45">
        <v>0.1075</v>
      </c>
      <c r="M4523" s="46">
        <f t="shared" si="281"/>
        <v>64361.647499999999</v>
      </c>
      <c r="N4523" s="47">
        <f t="shared" si="282"/>
        <v>1497.1020454545505</v>
      </c>
      <c r="O4523" s="48">
        <f t="shared" si="283"/>
        <v>1616.8702090909146</v>
      </c>
      <c r="P4523" s="49"/>
      <c r="Q4523" s="49"/>
      <c r="R4523" s="50"/>
    </row>
    <row r="4524" spans="1:18" x14ac:dyDescent="0.25">
      <c r="A4524" s="51">
        <v>4521</v>
      </c>
      <c r="B4524" s="52"/>
      <c r="C4524" s="38" t="s">
        <v>7995</v>
      </c>
      <c r="D4524" s="39">
        <v>45054</v>
      </c>
      <c r="E4524" s="40" t="s">
        <v>4685</v>
      </c>
      <c r="F4524" s="41">
        <v>944754</v>
      </c>
      <c r="G4524" s="40" t="s">
        <v>3749</v>
      </c>
      <c r="H4524" s="41">
        <v>99199</v>
      </c>
      <c r="I4524" s="42">
        <f t="shared" si="280"/>
        <v>90180.909090909088</v>
      </c>
      <c r="J4524" s="43">
        <v>45096</v>
      </c>
      <c r="K4524" s="44">
        <v>858867</v>
      </c>
      <c r="L4524" s="45">
        <v>0.1075</v>
      </c>
      <c r="M4524" s="46">
        <f t="shared" si="281"/>
        <v>92328.202499999999</v>
      </c>
      <c r="N4524" s="47">
        <f t="shared" si="282"/>
        <v>2147.2934090909112</v>
      </c>
      <c r="O4524" s="48">
        <f t="shared" si="283"/>
        <v>2319.0768818181841</v>
      </c>
      <c r="P4524" s="49"/>
      <c r="Q4524" s="49"/>
      <c r="R4524" s="50"/>
    </row>
    <row r="4525" spans="1:18" x14ac:dyDescent="0.25">
      <c r="A4525" s="51">
        <v>4522</v>
      </c>
      <c r="B4525" s="52"/>
      <c r="C4525" s="38" t="s">
        <v>7996</v>
      </c>
      <c r="D4525" s="39">
        <v>45054</v>
      </c>
      <c r="E4525" s="40" t="s">
        <v>4731</v>
      </c>
      <c r="F4525" s="41">
        <v>433497</v>
      </c>
      <c r="G4525" s="40" t="s">
        <v>3749</v>
      </c>
      <c r="H4525" s="41">
        <v>45517</v>
      </c>
      <c r="I4525" s="42">
        <f t="shared" si="280"/>
        <v>41379.090909090904</v>
      </c>
      <c r="J4525" s="43">
        <v>45096</v>
      </c>
      <c r="K4525" s="44">
        <v>394088</v>
      </c>
      <c r="L4525" s="45">
        <v>0.1075</v>
      </c>
      <c r="M4525" s="46">
        <f t="shared" si="281"/>
        <v>42364.46</v>
      </c>
      <c r="N4525" s="47">
        <f t="shared" si="282"/>
        <v>985.36909090909467</v>
      </c>
      <c r="O4525" s="48">
        <f t="shared" si="283"/>
        <v>1064.1986181818222</v>
      </c>
      <c r="P4525" s="49"/>
      <c r="Q4525" s="49"/>
      <c r="R4525" s="50"/>
    </row>
    <row r="4526" spans="1:18" x14ac:dyDescent="0.25">
      <c r="A4526" s="51">
        <v>4523</v>
      </c>
      <c r="B4526" s="52"/>
      <c r="C4526" s="38" t="s">
        <v>7997</v>
      </c>
      <c r="D4526" s="39">
        <v>45054</v>
      </c>
      <c r="E4526" s="40" t="s">
        <v>4731</v>
      </c>
      <c r="F4526" s="41">
        <v>488653</v>
      </c>
      <c r="G4526" s="40" t="s">
        <v>3749</v>
      </c>
      <c r="H4526" s="41">
        <v>51309</v>
      </c>
      <c r="I4526" s="42">
        <f t="shared" si="280"/>
        <v>46644.545454545449</v>
      </c>
      <c r="J4526" s="43">
        <v>45096</v>
      </c>
      <c r="K4526" s="44">
        <v>444230</v>
      </c>
      <c r="L4526" s="45">
        <v>0.1075</v>
      </c>
      <c r="M4526" s="46">
        <f t="shared" si="281"/>
        <v>47754.724999999999</v>
      </c>
      <c r="N4526" s="47">
        <f t="shared" si="282"/>
        <v>1110.17954545455</v>
      </c>
      <c r="O4526" s="48">
        <f t="shared" si="283"/>
        <v>1198.993909090914</v>
      </c>
      <c r="P4526" s="49"/>
      <c r="Q4526" s="49"/>
      <c r="R4526" s="50"/>
    </row>
    <row r="4527" spans="1:18" x14ac:dyDescent="0.25">
      <c r="A4527" s="51">
        <v>4524</v>
      </c>
      <c r="B4527" s="52"/>
      <c r="C4527" s="38" t="s">
        <v>7998</v>
      </c>
      <c r="D4527" s="39">
        <v>45055</v>
      </c>
      <c r="E4527" s="40" t="s">
        <v>4685</v>
      </c>
      <c r="F4527" s="41">
        <v>946140</v>
      </c>
      <c r="G4527" s="40" t="s">
        <v>3749</v>
      </c>
      <c r="H4527" s="41">
        <v>99345</v>
      </c>
      <c r="I4527" s="42">
        <f t="shared" si="280"/>
        <v>90313.636363636353</v>
      </c>
      <c r="J4527" s="43">
        <v>45096</v>
      </c>
      <c r="K4527" s="44">
        <v>860127</v>
      </c>
      <c r="L4527" s="45">
        <v>0.1075</v>
      </c>
      <c r="M4527" s="46">
        <f t="shared" si="281"/>
        <v>92463.652499999997</v>
      </c>
      <c r="N4527" s="47">
        <f t="shared" si="282"/>
        <v>2150.0161363636435</v>
      </c>
      <c r="O4527" s="48">
        <f t="shared" si="283"/>
        <v>2322.0174272727349</v>
      </c>
      <c r="P4527" s="49"/>
      <c r="Q4527" s="49"/>
      <c r="R4527" s="50"/>
    </row>
    <row r="4528" spans="1:18" x14ac:dyDescent="0.25">
      <c r="A4528" s="51">
        <v>4525</v>
      </c>
      <c r="B4528" s="52"/>
      <c r="C4528" s="38" t="s">
        <v>7999</v>
      </c>
      <c r="D4528" s="39">
        <v>45058</v>
      </c>
      <c r="E4528" s="40" t="s">
        <v>4731</v>
      </c>
      <c r="F4528" s="41">
        <v>773065</v>
      </c>
      <c r="G4528" s="40" t="s">
        <v>3749</v>
      </c>
      <c r="H4528" s="41">
        <v>81172</v>
      </c>
      <c r="I4528" s="42">
        <f t="shared" si="280"/>
        <v>73792.727272727265</v>
      </c>
      <c r="J4528" s="43">
        <v>45096</v>
      </c>
      <c r="K4528" s="44">
        <v>702786</v>
      </c>
      <c r="L4528" s="45">
        <v>0.1075</v>
      </c>
      <c r="M4528" s="46">
        <f t="shared" si="281"/>
        <v>75549.494999999995</v>
      </c>
      <c r="N4528" s="47">
        <f t="shared" si="282"/>
        <v>1756.7677272727306</v>
      </c>
      <c r="O4528" s="48">
        <f t="shared" si="283"/>
        <v>1897.309145454549</v>
      </c>
      <c r="P4528" s="49"/>
      <c r="Q4528" s="49"/>
      <c r="R4528" s="50"/>
    </row>
    <row r="4529" spans="1:18" x14ac:dyDescent="0.25">
      <c r="A4529" s="51">
        <v>4526</v>
      </c>
      <c r="B4529" s="52"/>
      <c r="C4529" s="38" t="s">
        <v>8000</v>
      </c>
      <c r="D4529" s="39">
        <v>45063</v>
      </c>
      <c r="E4529" s="40" t="s">
        <v>4685</v>
      </c>
      <c r="F4529" s="41">
        <v>1249301</v>
      </c>
      <c r="G4529" s="40" t="s">
        <v>3749</v>
      </c>
      <c r="H4529" s="41">
        <v>131177</v>
      </c>
      <c r="I4529" s="42">
        <f t="shared" si="280"/>
        <v>119251.81818181818</v>
      </c>
      <c r="J4529" s="43">
        <v>45096</v>
      </c>
      <c r="K4529" s="44">
        <v>1135728</v>
      </c>
      <c r="L4529" s="45">
        <v>0.1075</v>
      </c>
      <c r="M4529" s="46">
        <f t="shared" si="281"/>
        <v>122090.76</v>
      </c>
      <c r="N4529" s="47">
        <f t="shared" si="282"/>
        <v>2838.9418181818182</v>
      </c>
      <c r="O4529" s="48">
        <f t="shared" si="283"/>
        <v>3066.0571636363638</v>
      </c>
      <c r="P4529" s="49"/>
      <c r="Q4529" s="49"/>
      <c r="R4529" s="50"/>
    </row>
    <row r="4530" spans="1:18" x14ac:dyDescent="0.25">
      <c r="A4530" s="51">
        <v>4527</v>
      </c>
      <c r="B4530" s="52"/>
      <c r="C4530" s="38" t="s">
        <v>8001</v>
      </c>
      <c r="D4530" s="39">
        <v>45064</v>
      </c>
      <c r="E4530" s="40" t="s">
        <v>5547</v>
      </c>
      <c r="F4530" s="41">
        <v>884815</v>
      </c>
      <c r="G4530" s="40" t="s">
        <v>3749</v>
      </c>
      <c r="H4530" s="41">
        <v>92906</v>
      </c>
      <c r="I4530" s="42">
        <f t="shared" si="280"/>
        <v>84460</v>
      </c>
      <c r="J4530" s="43">
        <v>45096</v>
      </c>
      <c r="K4530" s="44">
        <v>804377</v>
      </c>
      <c r="L4530" s="45">
        <v>0.1075</v>
      </c>
      <c r="M4530" s="46">
        <f t="shared" si="281"/>
        <v>86470.527499999997</v>
      </c>
      <c r="N4530" s="47">
        <f t="shared" si="282"/>
        <v>2010.5274999999965</v>
      </c>
      <c r="O4530" s="48">
        <f t="shared" si="283"/>
        <v>2171.3696999999966</v>
      </c>
      <c r="P4530" s="49"/>
      <c r="Q4530" s="49"/>
      <c r="R4530" s="50"/>
    </row>
    <row r="4531" spans="1:18" x14ac:dyDescent="0.25">
      <c r="A4531" s="51">
        <v>4528</v>
      </c>
      <c r="B4531" s="52"/>
      <c r="C4531" s="38" t="s">
        <v>8002</v>
      </c>
      <c r="D4531" s="39">
        <v>45059</v>
      </c>
      <c r="E4531" s="40" t="s">
        <v>4731</v>
      </c>
      <c r="F4531" s="41">
        <v>1075744</v>
      </c>
      <c r="G4531" s="40" t="s">
        <v>3749</v>
      </c>
      <c r="H4531" s="41">
        <v>112953</v>
      </c>
      <c r="I4531" s="42">
        <f t="shared" si="280"/>
        <v>102684.54545454544</v>
      </c>
      <c r="J4531" s="43">
        <v>45096</v>
      </c>
      <c r="K4531" s="44">
        <v>977949</v>
      </c>
      <c r="L4531" s="45">
        <v>0.1075</v>
      </c>
      <c r="M4531" s="46">
        <f t="shared" si="281"/>
        <v>105129.5175</v>
      </c>
      <c r="N4531" s="47">
        <f t="shared" si="282"/>
        <v>2444.9720454545604</v>
      </c>
      <c r="O4531" s="48">
        <f t="shared" si="283"/>
        <v>2640.5698090909254</v>
      </c>
      <c r="P4531" s="49"/>
      <c r="Q4531" s="49"/>
      <c r="R4531" s="50"/>
    </row>
    <row r="4532" spans="1:18" x14ac:dyDescent="0.25">
      <c r="A4532" s="51">
        <v>4529</v>
      </c>
      <c r="B4532" s="52"/>
      <c r="C4532" s="38" t="s">
        <v>8003</v>
      </c>
      <c r="D4532" s="39">
        <v>45062</v>
      </c>
      <c r="E4532" s="40" t="s">
        <v>4718</v>
      </c>
      <c r="F4532" s="41">
        <v>646193</v>
      </c>
      <c r="G4532" s="40" t="s">
        <v>3749</v>
      </c>
      <c r="H4532" s="41">
        <v>67850</v>
      </c>
      <c r="I4532" s="42">
        <f t="shared" si="280"/>
        <v>61681.818181818177</v>
      </c>
      <c r="J4532" s="43">
        <v>45096</v>
      </c>
      <c r="K4532" s="44">
        <v>587448</v>
      </c>
      <c r="L4532" s="45">
        <v>0.1075</v>
      </c>
      <c r="M4532" s="46">
        <f t="shared" si="281"/>
        <v>63150.659999999996</v>
      </c>
      <c r="N4532" s="47">
        <f t="shared" si="282"/>
        <v>1468.8418181818197</v>
      </c>
      <c r="O4532" s="48">
        <f t="shared" si="283"/>
        <v>1586.3491636363653</v>
      </c>
      <c r="P4532" s="49"/>
      <c r="Q4532" s="49"/>
      <c r="R4532" s="50"/>
    </row>
    <row r="4533" spans="1:18" x14ac:dyDescent="0.25">
      <c r="A4533" s="51">
        <v>4530</v>
      </c>
      <c r="B4533" s="52"/>
      <c r="C4533" s="38" t="s">
        <v>8004</v>
      </c>
      <c r="D4533" s="39">
        <v>45064</v>
      </c>
      <c r="E4533" s="40" t="s">
        <v>4685</v>
      </c>
      <c r="F4533" s="41">
        <v>520329</v>
      </c>
      <c r="G4533" s="40" t="s">
        <v>3749</v>
      </c>
      <c r="H4533" s="41">
        <v>54635</v>
      </c>
      <c r="I4533" s="42">
        <f t="shared" si="280"/>
        <v>49668.181818181816</v>
      </c>
      <c r="J4533" s="43">
        <v>45096</v>
      </c>
      <c r="K4533" s="44">
        <v>473026</v>
      </c>
      <c r="L4533" s="45">
        <v>0.1075</v>
      </c>
      <c r="M4533" s="46">
        <f t="shared" si="281"/>
        <v>50850.294999999998</v>
      </c>
      <c r="N4533" s="47">
        <f t="shared" si="282"/>
        <v>1182.1131818181821</v>
      </c>
      <c r="O4533" s="48">
        <f t="shared" si="283"/>
        <v>1276.6822363636368</v>
      </c>
      <c r="P4533" s="49"/>
      <c r="Q4533" s="49"/>
      <c r="R4533" s="50"/>
    </row>
    <row r="4534" spans="1:18" x14ac:dyDescent="0.25">
      <c r="A4534" s="51">
        <v>4531</v>
      </c>
      <c r="B4534" s="52"/>
      <c r="C4534" s="38" t="s">
        <v>8005</v>
      </c>
      <c r="D4534" s="39">
        <v>45062</v>
      </c>
      <c r="E4534" s="40" t="s">
        <v>4685</v>
      </c>
      <c r="F4534" s="41">
        <v>1207477</v>
      </c>
      <c r="G4534" s="40" t="s">
        <v>3749</v>
      </c>
      <c r="H4534" s="41">
        <v>126785</v>
      </c>
      <c r="I4534" s="42">
        <f t="shared" si="280"/>
        <v>115259.0909090909</v>
      </c>
      <c r="J4534" s="43">
        <v>45096</v>
      </c>
      <c r="K4534" s="44">
        <v>1097706</v>
      </c>
      <c r="L4534" s="45">
        <v>0.1075</v>
      </c>
      <c r="M4534" s="46">
        <f t="shared" si="281"/>
        <v>118003.395</v>
      </c>
      <c r="N4534" s="47">
        <f t="shared" si="282"/>
        <v>2744.3040909091069</v>
      </c>
      <c r="O4534" s="48">
        <f t="shared" si="283"/>
        <v>2963.8484181818358</v>
      </c>
      <c r="P4534" s="49"/>
      <c r="Q4534" s="49"/>
      <c r="R4534" s="50"/>
    </row>
    <row r="4535" spans="1:18" x14ac:dyDescent="0.25">
      <c r="A4535" s="51">
        <v>4532</v>
      </c>
      <c r="B4535" s="52"/>
      <c r="C4535" s="38" t="s">
        <v>8006</v>
      </c>
      <c r="D4535" s="39">
        <v>45063</v>
      </c>
      <c r="E4535" s="40" t="s">
        <v>4731</v>
      </c>
      <c r="F4535" s="41">
        <v>650697</v>
      </c>
      <c r="G4535" s="40" t="s">
        <v>3749</v>
      </c>
      <c r="H4535" s="41">
        <v>68323</v>
      </c>
      <c r="I4535" s="42">
        <f t="shared" si="280"/>
        <v>62111.818181818177</v>
      </c>
      <c r="J4535" s="43">
        <v>45096</v>
      </c>
      <c r="K4535" s="44">
        <v>591543</v>
      </c>
      <c r="L4535" s="45">
        <v>0.1075</v>
      </c>
      <c r="M4535" s="46">
        <f t="shared" si="281"/>
        <v>63590.872499999998</v>
      </c>
      <c r="N4535" s="47">
        <f t="shared" si="282"/>
        <v>1479.0543181818211</v>
      </c>
      <c r="O4535" s="48">
        <f t="shared" si="283"/>
        <v>1597.378663636367</v>
      </c>
      <c r="P4535" s="49"/>
      <c r="Q4535" s="49"/>
      <c r="R4535" s="50"/>
    </row>
    <row r="4536" spans="1:18" x14ac:dyDescent="0.25">
      <c r="A4536" s="51">
        <v>4533</v>
      </c>
      <c r="B4536" s="52"/>
      <c r="C4536" s="38" t="s">
        <v>8007</v>
      </c>
      <c r="D4536" s="39">
        <v>45069</v>
      </c>
      <c r="E4536" s="40" t="s">
        <v>5547</v>
      </c>
      <c r="F4536" s="41">
        <v>942227</v>
      </c>
      <c r="G4536" s="40" t="s">
        <v>3749</v>
      </c>
      <c r="H4536" s="41">
        <v>98934</v>
      </c>
      <c r="I4536" s="42">
        <f t="shared" si="280"/>
        <v>89940</v>
      </c>
      <c r="J4536" s="43">
        <v>45096</v>
      </c>
      <c r="K4536" s="44">
        <v>856570</v>
      </c>
      <c r="L4536" s="45">
        <v>0.1075</v>
      </c>
      <c r="M4536" s="46">
        <f t="shared" si="281"/>
        <v>92081.274999999994</v>
      </c>
      <c r="N4536" s="47">
        <f t="shared" si="282"/>
        <v>2141.2749999999942</v>
      </c>
      <c r="O4536" s="48">
        <f t="shared" si="283"/>
        <v>2312.5769999999939</v>
      </c>
      <c r="P4536" s="49"/>
      <c r="Q4536" s="49"/>
      <c r="R4536" s="50"/>
    </row>
    <row r="4537" spans="1:18" x14ac:dyDescent="0.25">
      <c r="A4537" s="51">
        <v>4534</v>
      </c>
      <c r="B4537" s="52"/>
      <c r="C4537" s="38" t="s">
        <v>8008</v>
      </c>
      <c r="D4537" s="39">
        <v>45063</v>
      </c>
      <c r="E4537" s="40" t="s">
        <v>4731</v>
      </c>
      <c r="F4537" s="41">
        <v>812246</v>
      </c>
      <c r="G4537" s="40" t="s">
        <v>3749</v>
      </c>
      <c r="H4537" s="41">
        <v>85286</v>
      </c>
      <c r="I4537" s="42">
        <f t="shared" si="280"/>
        <v>77532.727272727265</v>
      </c>
      <c r="J4537" s="43">
        <v>45096</v>
      </c>
      <c r="K4537" s="44">
        <v>738405</v>
      </c>
      <c r="L4537" s="45">
        <v>0.1075</v>
      </c>
      <c r="M4537" s="46">
        <f t="shared" si="281"/>
        <v>79378.537500000006</v>
      </c>
      <c r="N4537" s="47">
        <f t="shared" si="282"/>
        <v>1845.810227272741</v>
      </c>
      <c r="O4537" s="48">
        <f t="shared" si="283"/>
        <v>1993.4750454545604</v>
      </c>
      <c r="P4537" s="49"/>
      <c r="Q4537" s="49"/>
      <c r="R4537" s="50"/>
    </row>
    <row r="4538" spans="1:18" x14ac:dyDescent="0.25">
      <c r="A4538" s="51">
        <v>4535</v>
      </c>
      <c r="B4538" s="52"/>
      <c r="C4538" s="38" t="s">
        <v>8009</v>
      </c>
      <c r="D4538" s="39">
        <v>45068</v>
      </c>
      <c r="E4538" s="40" t="s">
        <v>4685</v>
      </c>
      <c r="F4538" s="41">
        <v>1326188</v>
      </c>
      <c r="G4538" s="40" t="s">
        <v>3749</v>
      </c>
      <c r="H4538" s="41">
        <v>139250</v>
      </c>
      <c r="I4538" s="42">
        <f t="shared" si="280"/>
        <v>126590.90909090907</v>
      </c>
      <c r="J4538" s="43">
        <v>45096</v>
      </c>
      <c r="K4538" s="44">
        <v>1205625</v>
      </c>
      <c r="L4538" s="45">
        <v>0.1075</v>
      </c>
      <c r="M4538" s="46">
        <f t="shared" si="281"/>
        <v>129604.6875</v>
      </c>
      <c r="N4538" s="47">
        <f t="shared" si="282"/>
        <v>3013.7784090909263</v>
      </c>
      <c r="O4538" s="48">
        <f t="shared" si="283"/>
        <v>3254.8806818182006</v>
      </c>
      <c r="P4538" s="49"/>
      <c r="Q4538" s="49"/>
      <c r="R4538" s="50"/>
    </row>
    <row r="4539" spans="1:18" x14ac:dyDescent="0.25">
      <c r="A4539" s="51">
        <v>4536</v>
      </c>
      <c r="B4539" s="52"/>
      <c r="C4539" s="38" t="s">
        <v>8010</v>
      </c>
      <c r="D4539" s="39">
        <v>45063</v>
      </c>
      <c r="E4539" s="40" t="s">
        <v>4718</v>
      </c>
      <c r="F4539" s="41">
        <v>679872</v>
      </c>
      <c r="G4539" s="40" t="s">
        <v>3749</v>
      </c>
      <c r="H4539" s="41">
        <v>71387</v>
      </c>
      <c r="I4539" s="42">
        <f t="shared" si="280"/>
        <v>64897.272727272721</v>
      </c>
      <c r="J4539" s="43">
        <v>45096</v>
      </c>
      <c r="K4539" s="44">
        <v>618065</v>
      </c>
      <c r="L4539" s="45">
        <v>0.1075</v>
      </c>
      <c r="M4539" s="46">
        <f t="shared" si="281"/>
        <v>66441.987500000003</v>
      </c>
      <c r="N4539" s="47">
        <f t="shared" si="282"/>
        <v>1544.7147727272823</v>
      </c>
      <c r="O4539" s="48">
        <f t="shared" si="283"/>
        <v>1668.2919545454649</v>
      </c>
      <c r="P4539" s="49"/>
      <c r="Q4539" s="49"/>
      <c r="R4539" s="50"/>
    </row>
    <row r="4540" spans="1:18" x14ac:dyDescent="0.25">
      <c r="A4540" s="51">
        <v>4537</v>
      </c>
      <c r="B4540" s="52"/>
      <c r="C4540" s="38" t="s">
        <v>8011</v>
      </c>
      <c r="D4540" s="39">
        <v>45070</v>
      </c>
      <c r="E4540" s="40" t="s">
        <v>4682</v>
      </c>
      <c r="F4540" s="41">
        <v>1290691</v>
      </c>
      <c r="G4540" s="40" t="s">
        <v>3749</v>
      </c>
      <c r="H4540" s="41">
        <v>135523</v>
      </c>
      <c r="I4540" s="42">
        <f t="shared" si="280"/>
        <v>123202.72727272726</v>
      </c>
      <c r="J4540" s="43">
        <v>45096</v>
      </c>
      <c r="K4540" s="44">
        <v>1173355</v>
      </c>
      <c r="L4540" s="45">
        <v>0.1075</v>
      </c>
      <c r="M4540" s="46">
        <f t="shared" si="281"/>
        <v>126135.66249999999</v>
      </c>
      <c r="N4540" s="47">
        <f t="shared" si="282"/>
        <v>2932.9352272727265</v>
      </c>
      <c r="O4540" s="48">
        <f t="shared" si="283"/>
        <v>3167.5700454545449</v>
      </c>
      <c r="P4540" s="49"/>
      <c r="Q4540" s="49"/>
      <c r="R4540" s="50"/>
    </row>
    <row r="4541" spans="1:18" x14ac:dyDescent="0.25">
      <c r="A4541" s="51">
        <v>4538</v>
      </c>
      <c r="B4541" s="52"/>
      <c r="C4541" s="38" t="s">
        <v>8012</v>
      </c>
      <c r="D4541" s="39">
        <v>45070</v>
      </c>
      <c r="E4541" s="40" t="s">
        <v>4682</v>
      </c>
      <c r="F4541" s="41">
        <v>403871</v>
      </c>
      <c r="G4541" s="40" t="s">
        <v>3749</v>
      </c>
      <c r="H4541" s="41">
        <v>42406</v>
      </c>
      <c r="I4541" s="42">
        <f t="shared" si="280"/>
        <v>38550.909090909088</v>
      </c>
      <c r="J4541" s="43">
        <v>45096</v>
      </c>
      <c r="K4541" s="44">
        <v>367155</v>
      </c>
      <c r="L4541" s="45">
        <v>0.1075</v>
      </c>
      <c r="M4541" s="46">
        <f t="shared" si="281"/>
        <v>39469.162499999999</v>
      </c>
      <c r="N4541" s="47">
        <f t="shared" si="282"/>
        <v>918.25340909091028</v>
      </c>
      <c r="O4541" s="48">
        <f t="shared" si="283"/>
        <v>991.7136818181832</v>
      </c>
      <c r="P4541" s="49"/>
      <c r="Q4541" s="49"/>
      <c r="R4541" s="50"/>
    </row>
    <row r="4542" spans="1:18" x14ac:dyDescent="0.25">
      <c r="A4542" s="51">
        <v>4539</v>
      </c>
      <c r="B4542" s="52"/>
      <c r="C4542" s="38" t="s">
        <v>8013</v>
      </c>
      <c r="D4542" s="39">
        <v>45061</v>
      </c>
      <c r="E4542" s="40" t="s">
        <v>5547</v>
      </c>
      <c r="F4542" s="41">
        <v>774414</v>
      </c>
      <c r="G4542" s="40" t="s">
        <v>3749</v>
      </c>
      <c r="H4542" s="41">
        <v>81313</v>
      </c>
      <c r="I4542" s="42">
        <f t="shared" si="280"/>
        <v>73920.909090909088</v>
      </c>
      <c r="J4542" s="43">
        <v>45096</v>
      </c>
      <c r="K4542" s="44">
        <v>704013</v>
      </c>
      <c r="L4542" s="45">
        <v>0.1075</v>
      </c>
      <c r="M4542" s="46">
        <f t="shared" si="281"/>
        <v>75681.397499999992</v>
      </c>
      <c r="N4542" s="47">
        <f t="shared" si="282"/>
        <v>1760.4884090909036</v>
      </c>
      <c r="O4542" s="48">
        <f t="shared" si="283"/>
        <v>1901.327481818176</v>
      </c>
      <c r="P4542" s="49"/>
      <c r="Q4542" s="49"/>
      <c r="R4542" s="50"/>
    </row>
    <row r="4543" spans="1:18" x14ac:dyDescent="0.25">
      <c r="A4543" s="51">
        <v>4540</v>
      </c>
      <c r="B4543" s="52"/>
      <c r="C4543" s="38" t="s">
        <v>8014</v>
      </c>
      <c r="D4543" s="39">
        <v>45068</v>
      </c>
      <c r="E4543" s="40" t="s">
        <v>4682</v>
      </c>
      <c r="F4543" s="41">
        <v>403871</v>
      </c>
      <c r="G4543" s="40" t="s">
        <v>3749</v>
      </c>
      <c r="H4543" s="41">
        <v>42406</v>
      </c>
      <c r="I4543" s="42">
        <f t="shared" si="280"/>
        <v>38550.909090909088</v>
      </c>
      <c r="J4543" s="43">
        <v>45096</v>
      </c>
      <c r="K4543" s="44">
        <v>367155</v>
      </c>
      <c r="L4543" s="45">
        <v>0.1075</v>
      </c>
      <c r="M4543" s="46">
        <f t="shared" si="281"/>
        <v>39469.162499999999</v>
      </c>
      <c r="N4543" s="47">
        <f t="shared" si="282"/>
        <v>918.25340909091028</v>
      </c>
      <c r="O4543" s="48">
        <f t="shared" si="283"/>
        <v>991.7136818181832</v>
      </c>
      <c r="P4543" s="49"/>
      <c r="Q4543" s="49"/>
      <c r="R4543" s="50"/>
    </row>
    <row r="4544" spans="1:18" x14ac:dyDescent="0.25">
      <c r="A4544" s="51">
        <v>4541</v>
      </c>
      <c r="B4544" s="52"/>
      <c r="C4544" s="38" t="s">
        <v>8015</v>
      </c>
      <c r="D4544" s="39">
        <v>45069</v>
      </c>
      <c r="E4544" s="40" t="s">
        <v>4685</v>
      </c>
      <c r="F4544" s="41">
        <v>1290691</v>
      </c>
      <c r="G4544" s="40" t="s">
        <v>3749</v>
      </c>
      <c r="H4544" s="41">
        <v>135523</v>
      </c>
      <c r="I4544" s="42">
        <f t="shared" si="280"/>
        <v>123202.72727272726</v>
      </c>
      <c r="J4544" s="43">
        <v>45096</v>
      </c>
      <c r="K4544" s="44">
        <v>1173355</v>
      </c>
      <c r="L4544" s="45">
        <v>0.1075</v>
      </c>
      <c r="M4544" s="46">
        <f t="shared" si="281"/>
        <v>126135.66249999999</v>
      </c>
      <c r="N4544" s="47">
        <f t="shared" si="282"/>
        <v>2932.9352272727265</v>
      </c>
      <c r="O4544" s="48">
        <f t="shared" si="283"/>
        <v>3167.5700454545449</v>
      </c>
      <c r="P4544" s="49"/>
      <c r="Q4544" s="49"/>
      <c r="R4544" s="50"/>
    </row>
    <row r="4545" spans="1:18" x14ac:dyDescent="0.25">
      <c r="A4545" s="51">
        <v>4542</v>
      </c>
      <c r="B4545" s="52"/>
      <c r="C4545" s="38" t="s">
        <v>8016</v>
      </c>
      <c r="D4545" s="39">
        <v>45073</v>
      </c>
      <c r="E4545" s="40" t="s">
        <v>4718</v>
      </c>
      <c r="F4545" s="41">
        <v>1029552</v>
      </c>
      <c r="G4545" s="40" t="s">
        <v>3749</v>
      </c>
      <c r="H4545" s="41">
        <v>108103</v>
      </c>
      <c r="I4545" s="42">
        <f t="shared" si="280"/>
        <v>98275.454545454544</v>
      </c>
      <c r="J4545" s="43">
        <v>45096</v>
      </c>
      <c r="K4545" s="44">
        <v>935956</v>
      </c>
      <c r="L4545" s="45">
        <v>0.1075</v>
      </c>
      <c r="M4545" s="46">
        <f t="shared" si="281"/>
        <v>100615.27</v>
      </c>
      <c r="N4545" s="47">
        <f t="shared" si="282"/>
        <v>2339.8154545454599</v>
      </c>
      <c r="O4545" s="48">
        <f t="shared" si="283"/>
        <v>2527.0006909090971</v>
      </c>
      <c r="P4545" s="49"/>
      <c r="Q4545" s="49"/>
      <c r="R4545" s="50"/>
    </row>
    <row r="4546" spans="1:18" x14ac:dyDescent="0.25">
      <c r="A4546" s="51">
        <v>4543</v>
      </c>
      <c r="B4546" s="52"/>
      <c r="C4546" s="38" t="s">
        <v>8017</v>
      </c>
      <c r="D4546" s="39">
        <v>45054</v>
      </c>
      <c r="E4546" s="40" t="s">
        <v>5547</v>
      </c>
      <c r="F4546" s="41">
        <v>973063</v>
      </c>
      <c r="G4546" s="40" t="s">
        <v>3749</v>
      </c>
      <c r="H4546" s="41">
        <v>102172</v>
      </c>
      <c r="I4546" s="42">
        <f t="shared" si="280"/>
        <v>92883.636363636353</v>
      </c>
      <c r="J4546" s="43">
        <v>45096</v>
      </c>
      <c r="K4546" s="44">
        <v>884603</v>
      </c>
      <c r="L4546" s="45">
        <v>0.1075</v>
      </c>
      <c r="M4546" s="46">
        <f t="shared" si="281"/>
        <v>95094.822499999995</v>
      </c>
      <c r="N4546" s="47">
        <f t="shared" si="282"/>
        <v>2211.1861363636417</v>
      </c>
      <c r="O4546" s="48">
        <f t="shared" si="283"/>
        <v>2388.0810272727331</v>
      </c>
      <c r="P4546" s="49"/>
      <c r="Q4546" s="49"/>
      <c r="R4546" s="50"/>
    </row>
    <row r="4547" spans="1:18" x14ac:dyDescent="0.25">
      <c r="A4547" s="51">
        <v>4544</v>
      </c>
      <c r="B4547" s="52"/>
      <c r="C4547" s="38" t="s">
        <v>8018</v>
      </c>
      <c r="D4547" s="39">
        <v>45057</v>
      </c>
      <c r="E4547" s="40" t="s">
        <v>4685</v>
      </c>
      <c r="F4547" s="41">
        <v>1143516</v>
      </c>
      <c r="G4547" s="40" t="s">
        <v>3749</v>
      </c>
      <c r="H4547" s="41">
        <v>120069</v>
      </c>
      <c r="I4547" s="42">
        <f t="shared" si="280"/>
        <v>109153.63636363635</v>
      </c>
      <c r="J4547" s="43">
        <v>45096</v>
      </c>
      <c r="K4547" s="44">
        <v>1039560</v>
      </c>
      <c r="L4547" s="45">
        <v>0.1075</v>
      </c>
      <c r="M4547" s="46">
        <f t="shared" si="281"/>
        <v>111752.7</v>
      </c>
      <c r="N4547" s="47">
        <f t="shared" si="282"/>
        <v>2599.063636363644</v>
      </c>
      <c r="O4547" s="48">
        <f t="shared" si="283"/>
        <v>2806.9887272727356</v>
      </c>
      <c r="P4547" s="49"/>
      <c r="Q4547" s="49"/>
      <c r="R4547" s="50"/>
    </row>
    <row r="4548" spans="1:18" x14ac:dyDescent="0.25">
      <c r="A4548" s="51">
        <v>4545</v>
      </c>
      <c r="B4548" s="52"/>
      <c r="C4548" s="38" t="s">
        <v>8019</v>
      </c>
      <c r="D4548" s="39">
        <v>45071</v>
      </c>
      <c r="E4548" s="40" t="s">
        <v>4731</v>
      </c>
      <c r="F4548" s="41">
        <v>923723</v>
      </c>
      <c r="G4548" s="40" t="s">
        <v>3749</v>
      </c>
      <c r="H4548" s="41">
        <v>96991</v>
      </c>
      <c r="I4548" s="42">
        <f t="shared" ref="I4548:I4611" si="284">H4548/1.1</f>
        <v>88173.636363636353</v>
      </c>
      <c r="J4548" s="43">
        <v>45096</v>
      </c>
      <c r="K4548" s="44">
        <v>839748</v>
      </c>
      <c r="L4548" s="45">
        <v>0.1075</v>
      </c>
      <c r="M4548" s="46">
        <f t="shared" ref="M4548:M4611" si="285">K4548*L4548</f>
        <v>90272.91</v>
      </c>
      <c r="N4548" s="47">
        <f t="shared" ref="N4548:N4611" si="286">M4548-I4548</f>
        <v>2099.2736363636504</v>
      </c>
      <c r="O4548" s="48">
        <f t="shared" ref="O4548:O4611" si="287">N4548*1.08</f>
        <v>2267.2155272727427</v>
      </c>
      <c r="P4548" s="49"/>
      <c r="Q4548" s="49"/>
      <c r="R4548" s="50"/>
    </row>
    <row r="4549" spans="1:18" x14ac:dyDescent="0.25">
      <c r="A4549" s="51">
        <v>4546</v>
      </c>
      <c r="B4549" s="52"/>
      <c r="C4549" s="38" t="s">
        <v>8020</v>
      </c>
      <c r="D4549" s="39">
        <v>45075</v>
      </c>
      <c r="E4549" s="40" t="s">
        <v>4685</v>
      </c>
      <c r="F4549" s="41">
        <v>608814</v>
      </c>
      <c r="G4549" s="40" t="s">
        <v>3749</v>
      </c>
      <c r="H4549" s="41">
        <v>63925</v>
      </c>
      <c r="I4549" s="42">
        <f t="shared" si="284"/>
        <v>58113.63636363636</v>
      </c>
      <c r="J4549" s="43">
        <v>45096</v>
      </c>
      <c r="K4549" s="44">
        <v>553467</v>
      </c>
      <c r="L4549" s="45">
        <v>0.1075</v>
      </c>
      <c r="M4549" s="46">
        <f t="shared" si="285"/>
        <v>59497.702499999999</v>
      </c>
      <c r="N4549" s="47">
        <f t="shared" si="286"/>
        <v>1384.0661363636391</v>
      </c>
      <c r="O4549" s="48">
        <f t="shared" si="287"/>
        <v>1494.7914272727303</v>
      </c>
      <c r="P4549" s="49"/>
      <c r="Q4549" s="49"/>
      <c r="R4549" s="50"/>
    </row>
    <row r="4550" spans="1:18" x14ac:dyDescent="0.25">
      <c r="A4550" s="51">
        <v>4547</v>
      </c>
      <c r="B4550" s="52"/>
      <c r="C4550" s="38" t="s">
        <v>8021</v>
      </c>
      <c r="D4550" s="39">
        <v>45073</v>
      </c>
      <c r="E4550" s="40" t="s">
        <v>4685</v>
      </c>
      <c r="F4550" s="41">
        <v>624671</v>
      </c>
      <c r="G4550" s="40" t="s">
        <v>3749</v>
      </c>
      <c r="H4550" s="41">
        <v>65590</v>
      </c>
      <c r="I4550" s="42">
        <f t="shared" si="284"/>
        <v>59627.272727272721</v>
      </c>
      <c r="J4550" s="43">
        <v>45096</v>
      </c>
      <c r="K4550" s="44">
        <v>567883</v>
      </c>
      <c r="L4550" s="45">
        <v>0.1075</v>
      </c>
      <c r="M4550" s="46">
        <f t="shared" si="285"/>
        <v>61047.422500000001</v>
      </c>
      <c r="N4550" s="47">
        <f t="shared" si="286"/>
        <v>1420.1497727272799</v>
      </c>
      <c r="O4550" s="48">
        <f t="shared" si="287"/>
        <v>1533.7617545454625</v>
      </c>
      <c r="P4550" s="49"/>
      <c r="Q4550" s="49"/>
      <c r="R4550" s="50"/>
    </row>
    <row r="4551" spans="1:18" x14ac:dyDescent="0.25">
      <c r="A4551" s="51">
        <v>4548</v>
      </c>
      <c r="B4551" s="52"/>
      <c r="C4551" s="38" t="s">
        <v>8022</v>
      </c>
      <c r="D4551" s="39">
        <v>45061</v>
      </c>
      <c r="E4551" s="40" t="s">
        <v>4685</v>
      </c>
      <c r="F4551" s="41">
        <v>610819</v>
      </c>
      <c r="G4551" s="40" t="s">
        <v>3749</v>
      </c>
      <c r="H4551" s="41">
        <v>64136</v>
      </c>
      <c r="I4551" s="42">
        <f t="shared" si="284"/>
        <v>58305.454545454544</v>
      </c>
      <c r="J4551" s="43">
        <v>45096</v>
      </c>
      <c r="K4551" s="44">
        <v>555290</v>
      </c>
      <c r="L4551" s="45">
        <v>0.1075</v>
      </c>
      <c r="M4551" s="46">
        <f t="shared" si="285"/>
        <v>59693.674999999996</v>
      </c>
      <c r="N4551" s="47">
        <f t="shared" si="286"/>
        <v>1388.2204545454515</v>
      </c>
      <c r="O4551" s="48">
        <f t="shared" si="287"/>
        <v>1499.2780909090877</v>
      </c>
      <c r="P4551" s="49"/>
      <c r="Q4551" s="49"/>
      <c r="R4551" s="50"/>
    </row>
    <row r="4552" spans="1:18" x14ac:dyDescent="0.25">
      <c r="A4552" s="51">
        <v>4549</v>
      </c>
      <c r="B4552" s="52"/>
      <c r="C4552" s="38" t="s">
        <v>8023</v>
      </c>
      <c r="D4552" s="39">
        <v>45070</v>
      </c>
      <c r="E4552" s="40" t="s">
        <v>4685</v>
      </c>
      <c r="F4552" s="41">
        <v>1319652</v>
      </c>
      <c r="G4552" s="40" t="s">
        <v>3749</v>
      </c>
      <c r="H4552" s="41">
        <v>138563</v>
      </c>
      <c r="I4552" s="42">
        <f t="shared" si="284"/>
        <v>125966.36363636363</v>
      </c>
      <c r="J4552" s="43">
        <v>45096</v>
      </c>
      <c r="K4552" s="44">
        <v>1199684</v>
      </c>
      <c r="L4552" s="45">
        <v>0.1075</v>
      </c>
      <c r="M4552" s="46">
        <f t="shared" si="285"/>
        <v>128966.03</v>
      </c>
      <c r="N4552" s="47">
        <f t="shared" si="286"/>
        <v>2999.6663636363664</v>
      </c>
      <c r="O4552" s="48">
        <f t="shared" si="287"/>
        <v>3239.6396727272759</v>
      </c>
      <c r="P4552" s="49"/>
      <c r="Q4552" s="49"/>
      <c r="R4552" s="50"/>
    </row>
    <row r="4553" spans="1:18" x14ac:dyDescent="0.25">
      <c r="A4553" s="51">
        <v>4550</v>
      </c>
      <c r="B4553" s="52"/>
      <c r="C4553" s="38" t="s">
        <v>8024</v>
      </c>
      <c r="D4553" s="39">
        <v>45077</v>
      </c>
      <c r="E4553" s="40" t="s">
        <v>4685</v>
      </c>
      <c r="F4553" s="41">
        <v>1295195</v>
      </c>
      <c r="G4553" s="40" t="s">
        <v>3749</v>
      </c>
      <c r="H4553" s="41">
        <v>135995</v>
      </c>
      <c r="I4553" s="42">
        <f t="shared" si="284"/>
        <v>123631.81818181818</v>
      </c>
      <c r="J4553" s="43">
        <v>45096</v>
      </c>
      <c r="K4553" s="44">
        <v>1177450</v>
      </c>
      <c r="L4553" s="45">
        <v>0.1075</v>
      </c>
      <c r="M4553" s="46">
        <f t="shared" si="285"/>
        <v>126575.875</v>
      </c>
      <c r="N4553" s="47">
        <f t="shared" si="286"/>
        <v>2944.0568181818235</v>
      </c>
      <c r="O4553" s="48">
        <f t="shared" si="287"/>
        <v>3179.5813636363696</v>
      </c>
      <c r="P4553" s="49"/>
      <c r="Q4553" s="49"/>
      <c r="R4553" s="50"/>
    </row>
    <row r="4554" spans="1:18" x14ac:dyDescent="0.25">
      <c r="A4554" s="51">
        <v>4551</v>
      </c>
      <c r="B4554" s="53"/>
      <c r="C4554" s="38" t="s">
        <v>8025</v>
      </c>
      <c r="D4554" s="39">
        <v>45073</v>
      </c>
      <c r="E4554" s="40" t="s">
        <v>7920</v>
      </c>
      <c r="F4554" s="41">
        <v>1209713</v>
      </c>
      <c r="G4554" s="40" t="s">
        <v>3749</v>
      </c>
      <c r="H4554" s="41">
        <v>127020</v>
      </c>
      <c r="I4554" s="42">
        <f t="shared" si="284"/>
        <v>115472.72727272726</v>
      </c>
      <c r="J4554" s="43">
        <v>45096</v>
      </c>
      <c r="K4554" s="44">
        <v>1099739</v>
      </c>
      <c r="L4554" s="45">
        <v>0.1075</v>
      </c>
      <c r="M4554" s="46">
        <f t="shared" si="285"/>
        <v>118221.9425</v>
      </c>
      <c r="N4554" s="47">
        <f t="shared" si="286"/>
        <v>2749.2152272727399</v>
      </c>
      <c r="O4554" s="48">
        <f t="shared" si="287"/>
        <v>2969.1524454545593</v>
      </c>
      <c r="P4554" s="49"/>
      <c r="Q4554" s="49"/>
      <c r="R4554" s="50"/>
    </row>
    <row r="4555" spans="1:18" x14ac:dyDescent="0.25">
      <c r="A4555" s="51">
        <v>4552</v>
      </c>
      <c r="B4555" s="54" t="s">
        <v>8026</v>
      </c>
      <c r="C4555" s="38">
        <v>17392</v>
      </c>
      <c r="D4555" s="39">
        <v>45057</v>
      </c>
      <c r="E4555" s="40" t="s">
        <v>8027</v>
      </c>
      <c r="F4555" s="41">
        <v>-197033</v>
      </c>
      <c r="G4555" s="40" t="s">
        <v>3749</v>
      </c>
      <c r="H4555" s="41">
        <v>-20688</v>
      </c>
      <c r="I4555" s="42">
        <f t="shared" si="284"/>
        <v>-18807.272727272724</v>
      </c>
      <c r="J4555" s="43">
        <v>45096</v>
      </c>
      <c r="K4555" s="44">
        <v>-179121</v>
      </c>
      <c r="L4555" s="45">
        <v>0.1075</v>
      </c>
      <c r="M4555" s="46">
        <f t="shared" si="285"/>
        <v>-19255.5075</v>
      </c>
      <c r="N4555" s="47">
        <f t="shared" si="286"/>
        <v>-448.23477272727541</v>
      </c>
      <c r="O4555" s="48">
        <f t="shared" si="287"/>
        <v>-484.09355454545749</v>
      </c>
      <c r="P4555" s="49"/>
      <c r="Q4555" s="49"/>
      <c r="R4555" s="50"/>
    </row>
    <row r="4556" spans="1:18" x14ac:dyDescent="0.25">
      <c r="A4556" s="51">
        <v>4553</v>
      </c>
      <c r="B4556" s="37" t="s">
        <v>8028</v>
      </c>
      <c r="C4556" s="38">
        <v>17904</v>
      </c>
      <c r="D4556" s="39">
        <v>45062</v>
      </c>
      <c r="E4556" s="40" t="s">
        <v>8029</v>
      </c>
      <c r="F4556" s="41">
        <v>-659723</v>
      </c>
      <c r="G4556" s="40" t="s">
        <v>3749</v>
      </c>
      <c r="H4556" s="41">
        <v>-69271</v>
      </c>
      <c r="I4556" s="42">
        <f t="shared" si="284"/>
        <v>-62973.63636363636</v>
      </c>
      <c r="J4556" s="43">
        <v>45096</v>
      </c>
      <c r="K4556" s="44">
        <v>-599748</v>
      </c>
      <c r="L4556" s="45">
        <v>0.1075</v>
      </c>
      <c r="M4556" s="46">
        <f t="shared" si="285"/>
        <v>-64472.909999999996</v>
      </c>
      <c r="N4556" s="47">
        <f t="shared" si="286"/>
        <v>-1499.2736363636359</v>
      </c>
      <c r="O4556" s="48">
        <f t="shared" si="287"/>
        <v>-1619.2155272727268</v>
      </c>
      <c r="P4556" s="49"/>
      <c r="Q4556" s="49"/>
      <c r="R4556" s="50"/>
    </row>
    <row r="4557" spans="1:18" x14ac:dyDescent="0.25">
      <c r="A4557" s="51">
        <v>4554</v>
      </c>
      <c r="B4557" s="53"/>
      <c r="C4557" s="38">
        <v>18431</v>
      </c>
      <c r="D4557" s="39">
        <v>45064</v>
      </c>
      <c r="E4557" s="40" t="s">
        <v>8030</v>
      </c>
      <c r="F4557" s="41">
        <v>-205842</v>
      </c>
      <c r="G4557" s="40" t="s">
        <v>3749</v>
      </c>
      <c r="H4557" s="41">
        <v>-21613</v>
      </c>
      <c r="I4557" s="42">
        <f t="shared" si="284"/>
        <v>-19648.181818181816</v>
      </c>
      <c r="J4557" s="43">
        <v>45096</v>
      </c>
      <c r="K4557" s="44">
        <v>-187129</v>
      </c>
      <c r="L4557" s="45">
        <v>0.1075</v>
      </c>
      <c r="M4557" s="46">
        <f t="shared" si="285"/>
        <v>-20116.3675</v>
      </c>
      <c r="N4557" s="47">
        <f t="shared" si="286"/>
        <v>-468.18568181818409</v>
      </c>
      <c r="O4557" s="48">
        <f t="shared" si="287"/>
        <v>-505.64053636363883</v>
      </c>
      <c r="P4557" s="49"/>
      <c r="Q4557" s="49"/>
      <c r="R4557" s="50"/>
    </row>
    <row r="4558" spans="1:18" x14ac:dyDescent="0.25">
      <c r="A4558" s="51">
        <v>4555</v>
      </c>
      <c r="B4558" s="54" t="s">
        <v>8031</v>
      </c>
      <c r="C4558" s="38">
        <v>18530</v>
      </c>
      <c r="D4558" s="39">
        <v>45065</v>
      </c>
      <c r="E4558" s="40" t="s">
        <v>8032</v>
      </c>
      <c r="F4558" s="41">
        <v>-500940</v>
      </c>
      <c r="G4558" s="40" t="s">
        <v>3749</v>
      </c>
      <c r="H4558" s="41">
        <v>-52599</v>
      </c>
      <c r="I4558" s="42">
        <f t="shared" si="284"/>
        <v>-47817.272727272721</v>
      </c>
      <c r="J4558" s="43">
        <v>45096</v>
      </c>
      <c r="K4558" s="44">
        <v>-455400</v>
      </c>
      <c r="L4558" s="45">
        <v>0.1075</v>
      </c>
      <c r="M4558" s="46">
        <f t="shared" si="285"/>
        <v>-48955.5</v>
      </c>
      <c r="N4558" s="47">
        <f t="shared" si="286"/>
        <v>-1138.2272727272793</v>
      </c>
      <c r="O4558" s="48">
        <f t="shared" si="287"/>
        <v>-1229.2854545454618</v>
      </c>
      <c r="P4558" s="49"/>
      <c r="Q4558" s="49"/>
      <c r="R4558" s="50"/>
    </row>
    <row r="4559" spans="1:18" x14ac:dyDescent="0.25">
      <c r="A4559" s="51">
        <v>4556</v>
      </c>
      <c r="B4559" s="37" t="s">
        <v>8033</v>
      </c>
      <c r="C4559" s="38">
        <v>17631</v>
      </c>
      <c r="D4559" s="39">
        <v>45058</v>
      </c>
      <c r="E4559" s="40" t="s">
        <v>8034</v>
      </c>
      <c r="F4559" s="41">
        <v>-585042</v>
      </c>
      <c r="G4559" s="40" t="s">
        <v>3749</v>
      </c>
      <c r="H4559" s="41">
        <v>-61429</v>
      </c>
      <c r="I4559" s="42">
        <f t="shared" si="284"/>
        <v>-55844.545454545449</v>
      </c>
      <c r="J4559" s="43">
        <v>45096</v>
      </c>
      <c r="K4559" s="44">
        <v>-531856</v>
      </c>
      <c r="L4559" s="45">
        <v>0.1075</v>
      </c>
      <c r="M4559" s="46">
        <f t="shared" si="285"/>
        <v>-57174.52</v>
      </c>
      <c r="N4559" s="47">
        <f t="shared" si="286"/>
        <v>-1329.9745454545482</v>
      </c>
      <c r="O4559" s="48">
        <f t="shared" si="287"/>
        <v>-1436.3725090909122</v>
      </c>
      <c r="P4559" s="49"/>
      <c r="Q4559" s="49"/>
      <c r="R4559" s="50"/>
    </row>
    <row r="4560" spans="1:18" x14ac:dyDescent="0.25">
      <c r="A4560" s="51">
        <v>4557</v>
      </c>
      <c r="B4560" s="52"/>
      <c r="C4560" s="38">
        <v>18455</v>
      </c>
      <c r="D4560" s="39">
        <v>45064</v>
      </c>
      <c r="E4560" s="40" t="s">
        <v>8035</v>
      </c>
      <c r="F4560" s="41">
        <v>-829704</v>
      </c>
      <c r="G4560" s="40" t="s">
        <v>3749</v>
      </c>
      <c r="H4560" s="41">
        <v>-87119</v>
      </c>
      <c r="I4560" s="42">
        <f t="shared" si="284"/>
        <v>-79199.090909090897</v>
      </c>
      <c r="J4560" s="43">
        <v>45096</v>
      </c>
      <c r="K4560" s="44">
        <v>-754276</v>
      </c>
      <c r="L4560" s="45">
        <v>0.1075</v>
      </c>
      <c r="M4560" s="46">
        <f t="shared" si="285"/>
        <v>-81084.67</v>
      </c>
      <c r="N4560" s="47">
        <f t="shared" si="286"/>
        <v>-1885.5790909091011</v>
      </c>
      <c r="O4560" s="48">
        <f t="shared" si="287"/>
        <v>-2036.4254181818294</v>
      </c>
      <c r="P4560" s="49"/>
      <c r="Q4560" s="49"/>
      <c r="R4560" s="50"/>
    </row>
    <row r="4561" spans="1:18" x14ac:dyDescent="0.25">
      <c r="A4561" s="51">
        <v>4558</v>
      </c>
      <c r="B4561" s="52"/>
      <c r="C4561" s="38">
        <v>16456</v>
      </c>
      <c r="D4561" s="39">
        <v>45052</v>
      </c>
      <c r="E4561" s="40" t="s">
        <v>8036</v>
      </c>
      <c r="F4561" s="41">
        <v>-202938</v>
      </c>
      <c r="G4561" s="40" t="s">
        <v>3749</v>
      </c>
      <c r="H4561" s="41">
        <v>-21308</v>
      </c>
      <c r="I4561" s="42">
        <f t="shared" si="284"/>
        <v>-19370.909090909088</v>
      </c>
      <c r="J4561" s="43">
        <v>45096</v>
      </c>
      <c r="K4561" s="44">
        <v>-184489</v>
      </c>
      <c r="L4561" s="45">
        <v>0.1075</v>
      </c>
      <c r="M4561" s="46">
        <f t="shared" si="285"/>
        <v>-19832.567500000001</v>
      </c>
      <c r="N4561" s="47">
        <f t="shared" si="286"/>
        <v>-461.65840909091276</v>
      </c>
      <c r="O4561" s="48">
        <f t="shared" si="287"/>
        <v>-498.59108181818578</v>
      </c>
      <c r="P4561" s="49"/>
      <c r="Q4561" s="49"/>
      <c r="R4561" s="50"/>
    </row>
    <row r="4562" spans="1:18" x14ac:dyDescent="0.25">
      <c r="A4562" s="51">
        <v>4559</v>
      </c>
      <c r="B4562" s="52"/>
      <c r="C4562" s="38">
        <v>18585</v>
      </c>
      <c r="D4562" s="39">
        <v>45065</v>
      </c>
      <c r="E4562" s="40" t="s">
        <v>8037</v>
      </c>
      <c r="F4562" s="41">
        <v>-325102</v>
      </c>
      <c r="G4562" s="40" t="s">
        <v>3749</v>
      </c>
      <c r="H4562" s="41">
        <v>-34136</v>
      </c>
      <c r="I4562" s="42">
        <f t="shared" si="284"/>
        <v>-31032.727272727268</v>
      </c>
      <c r="J4562" s="43">
        <v>45096</v>
      </c>
      <c r="K4562" s="44">
        <v>-295547</v>
      </c>
      <c r="L4562" s="45">
        <v>0.1075</v>
      </c>
      <c r="M4562" s="46">
        <f t="shared" si="285"/>
        <v>-31771.302499999998</v>
      </c>
      <c r="N4562" s="47">
        <f t="shared" si="286"/>
        <v>-738.57522727272953</v>
      </c>
      <c r="O4562" s="48">
        <f t="shared" si="287"/>
        <v>-797.66124545454795</v>
      </c>
      <c r="P4562" s="49"/>
      <c r="Q4562" s="49"/>
      <c r="R4562" s="50"/>
    </row>
    <row r="4563" spans="1:18" x14ac:dyDescent="0.25">
      <c r="A4563" s="51">
        <v>4560</v>
      </c>
      <c r="B4563" s="52"/>
      <c r="C4563" s="38">
        <v>18635</v>
      </c>
      <c r="D4563" s="39">
        <v>45065</v>
      </c>
      <c r="E4563" s="40" t="s">
        <v>8038</v>
      </c>
      <c r="F4563" s="41">
        <v>-67155</v>
      </c>
      <c r="G4563" s="40" t="s">
        <v>3749</v>
      </c>
      <c r="H4563" s="41">
        <v>-7051</v>
      </c>
      <c r="I4563" s="42">
        <f t="shared" si="284"/>
        <v>-6409.9999999999991</v>
      </c>
      <c r="J4563" s="43">
        <v>45096</v>
      </c>
      <c r="K4563" s="44">
        <v>-61050</v>
      </c>
      <c r="L4563" s="45">
        <v>0.1075</v>
      </c>
      <c r="M4563" s="46">
        <f t="shared" si="285"/>
        <v>-6562.875</v>
      </c>
      <c r="N4563" s="47">
        <f t="shared" si="286"/>
        <v>-152.87500000000091</v>
      </c>
      <c r="O4563" s="48">
        <f t="shared" si="287"/>
        <v>-165.10500000000098</v>
      </c>
      <c r="P4563" s="49"/>
      <c r="Q4563" s="49"/>
      <c r="R4563" s="50"/>
    </row>
    <row r="4564" spans="1:18" x14ac:dyDescent="0.25">
      <c r="A4564" s="51">
        <v>4561</v>
      </c>
      <c r="B4564" s="52"/>
      <c r="C4564" s="38">
        <v>18299</v>
      </c>
      <c r="D4564" s="39">
        <v>45063</v>
      </c>
      <c r="E4564" s="40" t="s">
        <v>8039</v>
      </c>
      <c r="F4564" s="41">
        <v>-97731</v>
      </c>
      <c r="G4564" s="40" t="s">
        <v>3749</v>
      </c>
      <c r="H4564" s="41">
        <v>-10262</v>
      </c>
      <c r="I4564" s="42">
        <f t="shared" si="284"/>
        <v>-9329.0909090909081</v>
      </c>
      <c r="J4564" s="43">
        <v>45096</v>
      </c>
      <c r="K4564" s="44">
        <v>-88846</v>
      </c>
      <c r="L4564" s="45">
        <v>0.1075</v>
      </c>
      <c r="M4564" s="46">
        <f t="shared" si="285"/>
        <v>-9550.9449999999997</v>
      </c>
      <c r="N4564" s="47">
        <f t="shared" si="286"/>
        <v>-221.85409090909161</v>
      </c>
      <c r="O4564" s="48">
        <f t="shared" si="287"/>
        <v>-239.60241818181896</v>
      </c>
      <c r="P4564" s="49"/>
      <c r="Q4564" s="49"/>
      <c r="R4564" s="50"/>
    </row>
    <row r="4565" spans="1:18" x14ac:dyDescent="0.25">
      <c r="A4565" s="51">
        <v>4562</v>
      </c>
      <c r="B4565" s="52"/>
      <c r="C4565" s="38">
        <v>17587</v>
      </c>
      <c r="D4565" s="39">
        <v>45058</v>
      </c>
      <c r="E4565" s="40" t="s">
        <v>8040</v>
      </c>
      <c r="F4565" s="41">
        <v>-1002375</v>
      </c>
      <c r="G4565" s="40" t="s">
        <v>3749</v>
      </c>
      <c r="H4565" s="41">
        <v>-105249</v>
      </c>
      <c r="I4565" s="42">
        <f t="shared" si="284"/>
        <v>-95680.909090909088</v>
      </c>
      <c r="J4565" s="43">
        <v>45096</v>
      </c>
      <c r="K4565" s="44">
        <v>-911250</v>
      </c>
      <c r="L4565" s="45">
        <v>0.1075</v>
      </c>
      <c r="M4565" s="46">
        <f t="shared" si="285"/>
        <v>-97959.375</v>
      </c>
      <c r="N4565" s="47">
        <f t="shared" si="286"/>
        <v>-2278.4659090909117</v>
      </c>
      <c r="O4565" s="48">
        <f t="shared" si="287"/>
        <v>-2460.7431818181849</v>
      </c>
      <c r="P4565" s="49"/>
      <c r="Q4565" s="49"/>
      <c r="R4565" s="50"/>
    </row>
    <row r="4566" spans="1:18" x14ac:dyDescent="0.25">
      <c r="A4566" s="51">
        <v>4563</v>
      </c>
      <c r="B4566" s="52"/>
      <c r="C4566" s="38">
        <v>18613</v>
      </c>
      <c r="D4566" s="39">
        <v>45065</v>
      </c>
      <c r="E4566" s="40" t="s">
        <v>8041</v>
      </c>
      <c r="F4566" s="41">
        <v>-598954</v>
      </c>
      <c r="G4566" s="40" t="s">
        <v>3749</v>
      </c>
      <c r="H4566" s="41">
        <v>-62890</v>
      </c>
      <c r="I4566" s="42">
        <f t="shared" si="284"/>
        <v>-57172.727272727265</v>
      </c>
      <c r="J4566" s="43">
        <v>45096</v>
      </c>
      <c r="K4566" s="44">
        <v>-544504</v>
      </c>
      <c r="L4566" s="45">
        <v>0.1075</v>
      </c>
      <c r="M4566" s="46">
        <f t="shared" si="285"/>
        <v>-58534.18</v>
      </c>
      <c r="N4566" s="47">
        <f t="shared" si="286"/>
        <v>-1361.4527272727355</v>
      </c>
      <c r="O4566" s="48">
        <f t="shared" si="287"/>
        <v>-1470.3689454545545</v>
      </c>
      <c r="P4566" s="49"/>
      <c r="Q4566" s="49"/>
      <c r="R4566" s="50"/>
    </row>
    <row r="4567" spans="1:18" x14ac:dyDescent="0.25">
      <c r="A4567" s="51">
        <v>4564</v>
      </c>
      <c r="B4567" s="52"/>
      <c r="C4567" s="38">
        <v>18621</v>
      </c>
      <c r="D4567" s="39">
        <v>45065</v>
      </c>
      <c r="E4567" s="40" t="s">
        <v>8042</v>
      </c>
      <c r="F4567" s="41">
        <v>-316560</v>
      </c>
      <c r="G4567" s="40" t="s">
        <v>3749</v>
      </c>
      <c r="H4567" s="41">
        <v>-33239</v>
      </c>
      <c r="I4567" s="42">
        <f t="shared" si="284"/>
        <v>-30217.272727272724</v>
      </c>
      <c r="J4567" s="43">
        <v>45096</v>
      </c>
      <c r="K4567" s="44">
        <v>-287782</v>
      </c>
      <c r="L4567" s="45">
        <v>0.1075</v>
      </c>
      <c r="M4567" s="46">
        <f t="shared" si="285"/>
        <v>-30936.564999999999</v>
      </c>
      <c r="N4567" s="47">
        <f t="shared" si="286"/>
        <v>-719.29227272727439</v>
      </c>
      <c r="O4567" s="48">
        <f t="shared" si="287"/>
        <v>-776.83565454545635</v>
      </c>
      <c r="P4567" s="49"/>
      <c r="Q4567" s="49"/>
      <c r="R4567" s="50"/>
    </row>
    <row r="4568" spans="1:18" x14ac:dyDescent="0.25">
      <c r="A4568" s="51">
        <v>4565</v>
      </c>
      <c r="B4568" s="52"/>
      <c r="C4568" s="38">
        <v>17440</v>
      </c>
      <c r="D4568" s="39">
        <v>45057</v>
      </c>
      <c r="E4568" s="40" t="s">
        <v>8043</v>
      </c>
      <c r="F4568" s="41">
        <v>-165601</v>
      </c>
      <c r="G4568" s="40" t="s">
        <v>3749</v>
      </c>
      <c r="H4568" s="41">
        <v>-17388</v>
      </c>
      <c r="I4568" s="42">
        <f t="shared" si="284"/>
        <v>-15807.272727272726</v>
      </c>
      <c r="J4568" s="43">
        <v>45096</v>
      </c>
      <c r="K4568" s="44">
        <v>-150546</v>
      </c>
      <c r="L4568" s="45">
        <v>0.1075</v>
      </c>
      <c r="M4568" s="46">
        <f t="shared" si="285"/>
        <v>-16183.695</v>
      </c>
      <c r="N4568" s="47">
        <f t="shared" si="286"/>
        <v>-376.42227272727359</v>
      </c>
      <c r="O4568" s="48">
        <f t="shared" si="287"/>
        <v>-406.5360545454555</v>
      </c>
      <c r="P4568" s="49"/>
      <c r="Q4568" s="49"/>
      <c r="R4568" s="50"/>
    </row>
    <row r="4569" spans="1:18" x14ac:dyDescent="0.25">
      <c r="A4569" s="51">
        <v>4566</v>
      </c>
      <c r="B4569" s="52"/>
      <c r="C4569" s="38">
        <v>18347</v>
      </c>
      <c r="D4569" s="39">
        <v>45064</v>
      </c>
      <c r="E4569" s="40" t="s">
        <v>8044</v>
      </c>
      <c r="F4569" s="41">
        <v>-224608</v>
      </c>
      <c r="G4569" s="40" t="s">
        <v>3749</v>
      </c>
      <c r="H4569" s="41">
        <v>-23584</v>
      </c>
      <c r="I4569" s="42">
        <f t="shared" si="284"/>
        <v>-21440</v>
      </c>
      <c r="J4569" s="43">
        <v>45096</v>
      </c>
      <c r="K4569" s="44">
        <v>-204189</v>
      </c>
      <c r="L4569" s="45">
        <v>0.1075</v>
      </c>
      <c r="M4569" s="46">
        <f t="shared" si="285"/>
        <v>-21950.317500000001</v>
      </c>
      <c r="N4569" s="47">
        <f t="shared" si="286"/>
        <v>-510.31750000000102</v>
      </c>
      <c r="O4569" s="48">
        <f t="shared" si="287"/>
        <v>-551.14290000000119</v>
      </c>
      <c r="P4569" s="49"/>
      <c r="Q4569" s="49"/>
      <c r="R4569" s="50"/>
    </row>
    <row r="4570" spans="1:18" x14ac:dyDescent="0.25">
      <c r="A4570" s="51">
        <v>4567</v>
      </c>
      <c r="B4570" s="52"/>
      <c r="C4570" s="38">
        <v>18600</v>
      </c>
      <c r="D4570" s="39">
        <v>45065</v>
      </c>
      <c r="E4570" s="40" t="s">
        <v>8045</v>
      </c>
      <c r="F4570" s="41">
        <v>-575713</v>
      </c>
      <c r="G4570" s="40" t="s">
        <v>3749</v>
      </c>
      <c r="H4570" s="41">
        <v>-60450</v>
      </c>
      <c r="I4570" s="42">
        <f t="shared" si="284"/>
        <v>-54954.545454545449</v>
      </c>
      <c r="J4570" s="43">
        <v>45096</v>
      </c>
      <c r="K4570" s="44">
        <v>-523375</v>
      </c>
      <c r="L4570" s="45">
        <v>0.1075</v>
      </c>
      <c r="M4570" s="46">
        <f t="shared" si="285"/>
        <v>-56262.8125</v>
      </c>
      <c r="N4570" s="47">
        <f t="shared" si="286"/>
        <v>-1308.2670454545514</v>
      </c>
      <c r="O4570" s="48">
        <f t="shared" si="287"/>
        <v>-1412.9284090909157</v>
      </c>
      <c r="P4570" s="49"/>
      <c r="Q4570" s="49"/>
      <c r="R4570" s="50"/>
    </row>
    <row r="4571" spans="1:18" x14ac:dyDescent="0.25">
      <c r="A4571" s="51">
        <v>4568</v>
      </c>
      <c r="B4571" s="52"/>
      <c r="C4571" s="38">
        <v>18254</v>
      </c>
      <c r="D4571" s="39">
        <v>45063</v>
      </c>
      <c r="E4571" s="40" t="s">
        <v>8046</v>
      </c>
      <c r="F4571" s="41">
        <v>-220801</v>
      </c>
      <c r="G4571" s="40" t="s">
        <v>3749</v>
      </c>
      <c r="H4571" s="41">
        <v>-23184</v>
      </c>
      <c r="I4571" s="42">
        <f t="shared" si="284"/>
        <v>-21076.363636363636</v>
      </c>
      <c r="J4571" s="43">
        <v>45096</v>
      </c>
      <c r="K4571" s="44">
        <v>-200728</v>
      </c>
      <c r="L4571" s="45">
        <v>0.1075</v>
      </c>
      <c r="M4571" s="46">
        <f t="shared" si="285"/>
        <v>-21578.26</v>
      </c>
      <c r="N4571" s="47">
        <f t="shared" si="286"/>
        <v>-501.89636363636237</v>
      </c>
      <c r="O4571" s="48">
        <f t="shared" si="287"/>
        <v>-542.04807272727135</v>
      </c>
      <c r="P4571" s="49"/>
      <c r="Q4571" s="49"/>
      <c r="R4571" s="50"/>
    </row>
    <row r="4572" spans="1:18" x14ac:dyDescent="0.25">
      <c r="A4572" s="51">
        <v>4569</v>
      </c>
      <c r="B4572" s="52"/>
      <c r="C4572" s="38">
        <v>18052</v>
      </c>
      <c r="D4572" s="39">
        <v>45063</v>
      </c>
      <c r="E4572" s="40" t="s">
        <v>8047</v>
      </c>
      <c r="F4572" s="41">
        <v>-409878</v>
      </c>
      <c r="G4572" s="40" t="s">
        <v>3749</v>
      </c>
      <c r="H4572" s="41">
        <v>-43037</v>
      </c>
      <c r="I4572" s="42">
        <f t="shared" si="284"/>
        <v>-39124.545454545449</v>
      </c>
      <c r="J4572" s="43">
        <v>45096</v>
      </c>
      <c r="K4572" s="44">
        <v>-372616</v>
      </c>
      <c r="L4572" s="45">
        <v>0.1075</v>
      </c>
      <c r="M4572" s="46">
        <f t="shared" si="285"/>
        <v>-40056.22</v>
      </c>
      <c r="N4572" s="47">
        <f t="shared" si="286"/>
        <v>-931.67454545455257</v>
      </c>
      <c r="O4572" s="48">
        <f t="shared" si="287"/>
        <v>-1006.2085090909169</v>
      </c>
      <c r="P4572" s="49"/>
      <c r="Q4572" s="49"/>
      <c r="R4572" s="50"/>
    </row>
    <row r="4573" spans="1:18" x14ac:dyDescent="0.25">
      <c r="A4573" s="51">
        <v>4570</v>
      </c>
      <c r="B4573" s="53"/>
      <c r="C4573" s="38">
        <v>18343</v>
      </c>
      <c r="D4573" s="39">
        <v>45064</v>
      </c>
      <c r="E4573" s="40" t="s">
        <v>8048</v>
      </c>
      <c r="F4573" s="41">
        <v>-675921</v>
      </c>
      <c r="G4573" s="40" t="s">
        <v>3749</v>
      </c>
      <c r="H4573" s="41">
        <v>-70972</v>
      </c>
      <c r="I4573" s="42">
        <f t="shared" si="284"/>
        <v>-64519.999999999993</v>
      </c>
      <c r="J4573" s="43">
        <v>45096</v>
      </c>
      <c r="K4573" s="44">
        <v>-614474</v>
      </c>
      <c r="L4573" s="45">
        <v>0.1075</v>
      </c>
      <c r="M4573" s="46">
        <f t="shared" si="285"/>
        <v>-66055.955000000002</v>
      </c>
      <c r="N4573" s="47">
        <f t="shared" si="286"/>
        <v>-1535.955000000009</v>
      </c>
      <c r="O4573" s="48">
        <f t="shared" si="287"/>
        <v>-1658.8314000000098</v>
      </c>
      <c r="P4573" s="49"/>
      <c r="Q4573" s="49"/>
      <c r="R4573" s="50"/>
    </row>
    <row r="4574" spans="1:18" x14ac:dyDescent="0.25">
      <c r="A4574" s="51">
        <v>4571</v>
      </c>
      <c r="B4574" s="37" t="s">
        <v>8049</v>
      </c>
      <c r="C4574" s="38">
        <v>16245</v>
      </c>
      <c r="D4574" s="39">
        <v>45051</v>
      </c>
      <c r="E4574" s="40" t="s">
        <v>8050</v>
      </c>
      <c r="F4574" s="41">
        <v>-299477</v>
      </c>
      <c r="G4574" s="40" t="s">
        <v>3749</v>
      </c>
      <c r="H4574" s="41">
        <v>-31445</v>
      </c>
      <c r="I4574" s="42">
        <f t="shared" si="284"/>
        <v>-28586.363636363632</v>
      </c>
      <c r="J4574" s="43">
        <v>45096</v>
      </c>
      <c r="K4574" s="44">
        <v>-272252</v>
      </c>
      <c r="L4574" s="45">
        <v>0.1075</v>
      </c>
      <c r="M4574" s="46">
        <f t="shared" si="285"/>
        <v>-29267.09</v>
      </c>
      <c r="N4574" s="47">
        <f t="shared" si="286"/>
        <v>-680.72636363636775</v>
      </c>
      <c r="O4574" s="48">
        <f t="shared" si="287"/>
        <v>-735.18447272727724</v>
      </c>
      <c r="P4574" s="49"/>
      <c r="Q4574" s="49"/>
      <c r="R4574" s="50"/>
    </row>
    <row r="4575" spans="1:18" x14ac:dyDescent="0.25">
      <c r="A4575" s="51">
        <v>4572</v>
      </c>
      <c r="B4575" s="52"/>
      <c r="C4575" s="38">
        <v>17993</v>
      </c>
      <c r="D4575" s="39">
        <v>45062</v>
      </c>
      <c r="E4575" s="40" t="s">
        <v>8051</v>
      </c>
      <c r="F4575" s="41">
        <v>-228703</v>
      </c>
      <c r="G4575" s="40" t="s">
        <v>3749</v>
      </c>
      <c r="H4575" s="41">
        <v>-24014</v>
      </c>
      <c r="I4575" s="42">
        <f t="shared" si="284"/>
        <v>-21830.909090909088</v>
      </c>
      <c r="J4575" s="43">
        <v>45096</v>
      </c>
      <c r="K4575" s="44">
        <v>-207912</v>
      </c>
      <c r="L4575" s="45">
        <v>0.1075</v>
      </c>
      <c r="M4575" s="46">
        <f t="shared" si="285"/>
        <v>-22350.54</v>
      </c>
      <c r="N4575" s="47">
        <f t="shared" si="286"/>
        <v>-519.63090909091261</v>
      </c>
      <c r="O4575" s="48">
        <f t="shared" si="287"/>
        <v>-561.20138181818561</v>
      </c>
      <c r="P4575" s="49"/>
      <c r="Q4575" s="49"/>
      <c r="R4575" s="50"/>
    </row>
    <row r="4576" spans="1:18" x14ac:dyDescent="0.25">
      <c r="A4576" s="51">
        <v>4573</v>
      </c>
      <c r="B4576" s="52"/>
      <c r="C4576" s="38">
        <v>16966</v>
      </c>
      <c r="D4576" s="39">
        <v>45055</v>
      </c>
      <c r="E4576" s="40" t="s">
        <v>8052</v>
      </c>
      <c r="F4576" s="41">
        <v>-276001</v>
      </c>
      <c r="G4576" s="40" t="s">
        <v>3749</v>
      </c>
      <c r="H4576" s="41">
        <v>-28980</v>
      </c>
      <c r="I4576" s="42">
        <f t="shared" si="284"/>
        <v>-26345.454545454544</v>
      </c>
      <c r="J4576" s="43">
        <v>45096</v>
      </c>
      <c r="K4576" s="44">
        <v>-250910</v>
      </c>
      <c r="L4576" s="45">
        <v>0.1075</v>
      </c>
      <c r="M4576" s="46">
        <f t="shared" si="285"/>
        <v>-26972.825000000001</v>
      </c>
      <c r="N4576" s="47">
        <f t="shared" si="286"/>
        <v>-627.3704545454566</v>
      </c>
      <c r="O4576" s="48">
        <f t="shared" si="287"/>
        <v>-677.56009090909322</v>
      </c>
      <c r="P4576" s="49"/>
      <c r="Q4576" s="49"/>
      <c r="R4576" s="50"/>
    </row>
    <row r="4577" spans="1:18" x14ac:dyDescent="0.25">
      <c r="A4577" s="51">
        <v>4574</v>
      </c>
      <c r="B4577" s="52"/>
      <c r="C4577" s="38">
        <v>17873</v>
      </c>
      <c r="D4577" s="39">
        <v>45061</v>
      </c>
      <c r="E4577" s="40" t="s">
        <v>8053</v>
      </c>
      <c r="F4577" s="41">
        <v>-232564</v>
      </c>
      <c r="G4577" s="40" t="s">
        <v>3749</v>
      </c>
      <c r="H4577" s="41">
        <v>-24419</v>
      </c>
      <c r="I4577" s="42">
        <f t="shared" si="284"/>
        <v>-22199.090909090908</v>
      </c>
      <c r="J4577" s="43">
        <v>45096</v>
      </c>
      <c r="K4577" s="44">
        <v>-211422</v>
      </c>
      <c r="L4577" s="45">
        <v>0.1075</v>
      </c>
      <c r="M4577" s="46">
        <f t="shared" si="285"/>
        <v>-22727.864999999998</v>
      </c>
      <c r="N4577" s="47">
        <f t="shared" si="286"/>
        <v>-528.77409090908986</v>
      </c>
      <c r="O4577" s="48">
        <f t="shared" si="287"/>
        <v>-571.07601818181706</v>
      </c>
      <c r="P4577" s="49"/>
      <c r="Q4577" s="49"/>
      <c r="R4577" s="50"/>
    </row>
    <row r="4578" spans="1:18" x14ac:dyDescent="0.25">
      <c r="A4578" s="51">
        <v>4575</v>
      </c>
      <c r="B4578" s="52"/>
      <c r="C4578" s="38">
        <v>19391</v>
      </c>
      <c r="D4578" s="39">
        <v>45071</v>
      </c>
      <c r="E4578" s="40" t="s">
        <v>8054</v>
      </c>
      <c r="F4578" s="41">
        <v>-342965</v>
      </c>
      <c r="G4578" s="40" t="s">
        <v>3749</v>
      </c>
      <c r="H4578" s="41">
        <v>-36011</v>
      </c>
      <c r="I4578" s="42">
        <f t="shared" si="284"/>
        <v>-32737.272727272724</v>
      </c>
      <c r="J4578" s="43">
        <v>45096</v>
      </c>
      <c r="K4578" s="44">
        <v>-311786</v>
      </c>
      <c r="L4578" s="45">
        <v>0.1075</v>
      </c>
      <c r="M4578" s="46">
        <f t="shared" si="285"/>
        <v>-33516.995000000003</v>
      </c>
      <c r="N4578" s="47">
        <f t="shared" si="286"/>
        <v>-779.72227272727832</v>
      </c>
      <c r="O4578" s="48">
        <f t="shared" si="287"/>
        <v>-842.10005454546069</v>
      </c>
      <c r="P4578" s="49"/>
      <c r="Q4578" s="49"/>
      <c r="R4578" s="50"/>
    </row>
    <row r="4579" spans="1:18" x14ac:dyDescent="0.25">
      <c r="A4579" s="51">
        <v>4576</v>
      </c>
      <c r="B4579" s="52"/>
      <c r="C4579" s="38">
        <v>19272</v>
      </c>
      <c r="D4579" s="39">
        <v>45071</v>
      </c>
      <c r="E4579" s="40" t="s">
        <v>8055</v>
      </c>
      <c r="F4579" s="41">
        <v>-471462</v>
      </c>
      <c r="G4579" s="40" t="s">
        <v>3749</v>
      </c>
      <c r="H4579" s="41">
        <v>-49504</v>
      </c>
      <c r="I4579" s="42">
        <f t="shared" si="284"/>
        <v>-45003.63636363636</v>
      </c>
      <c r="J4579" s="43">
        <v>45096</v>
      </c>
      <c r="K4579" s="44">
        <v>-428602</v>
      </c>
      <c r="L4579" s="45">
        <v>0.1075</v>
      </c>
      <c r="M4579" s="46">
        <f t="shared" si="285"/>
        <v>-46074.714999999997</v>
      </c>
      <c r="N4579" s="47">
        <f t="shared" si="286"/>
        <v>-1071.0786363636362</v>
      </c>
      <c r="O4579" s="48">
        <f t="shared" si="287"/>
        <v>-1156.7649272727272</v>
      </c>
      <c r="P4579" s="49"/>
      <c r="Q4579" s="49"/>
      <c r="R4579" s="50"/>
    </row>
    <row r="4580" spans="1:18" x14ac:dyDescent="0.25">
      <c r="A4580" s="51">
        <v>4577</v>
      </c>
      <c r="B4580" s="52"/>
      <c r="C4580" s="38">
        <v>19726</v>
      </c>
      <c r="D4580" s="39">
        <v>45075</v>
      </c>
      <c r="E4580" s="40" t="s">
        <v>8056</v>
      </c>
      <c r="F4580" s="41">
        <v>-488655</v>
      </c>
      <c r="G4580" s="40" t="s">
        <v>3749</v>
      </c>
      <c r="H4580" s="41">
        <v>-51309</v>
      </c>
      <c r="I4580" s="42">
        <f t="shared" si="284"/>
        <v>-46644.545454545449</v>
      </c>
      <c r="J4580" s="43">
        <v>45096</v>
      </c>
      <c r="K4580" s="44">
        <v>-444232</v>
      </c>
      <c r="L4580" s="45">
        <v>0.1075</v>
      </c>
      <c r="M4580" s="46">
        <f t="shared" si="285"/>
        <v>-47754.94</v>
      </c>
      <c r="N4580" s="47">
        <f t="shared" si="286"/>
        <v>-1110.3945454545537</v>
      </c>
      <c r="O4580" s="48">
        <f t="shared" si="287"/>
        <v>-1199.226109090918</v>
      </c>
      <c r="P4580" s="49"/>
      <c r="Q4580" s="49"/>
      <c r="R4580" s="50"/>
    </row>
    <row r="4581" spans="1:18" x14ac:dyDescent="0.25">
      <c r="A4581" s="51">
        <v>4578</v>
      </c>
      <c r="B4581" s="52"/>
      <c r="C4581" s="38">
        <v>20251</v>
      </c>
      <c r="D4581" s="39">
        <v>45077</v>
      </c>
      <c r="E4581" s="40" t="s">
        <v>8057</v>
      </c>
      <c r="F4581" s="41">
        <v>-74869</v>
      </c>
      <c r="G4581" s="40" t="s">
        <v>3749</v>
      </c>
      <c r="H4581" s="41">
        <v>-7861</v>
      </c>
      <c r="I4581" s="42">
        <f t="shared" si="284"/>
        <v>-7146.363636363636</v>
      </c>
      <c r="J4581" s="43">
        <v>45096</v>
      </c>
      <c r="K4581" s="44">
        <v>-68063</v>
      </c>
      <c r="L4581" s="45">
        <v>0.1075</v>
      </c>
      <c r="M4581" s="46">
        <f t="shared" si="285"/>
        <v>-7316.7725</v>
      </c>
      <c r="N4581" s="47">
        <f t="shared" si="286"/>
        <v>-170.408863636364</v>
      </c>
      <c r="O4581" s="48">
        <f t="shared" si="287"/>
        <v>-184.04157272727315</v>
      </c>
      <c r="P4581" s="49"/>
      <c r="Q4581" s="49"/>
      <c r="R4581" s="50"/>
    </row>
    <row r="4582" spans="1:18" x14ac:dyDescent="0.25">
      <c r="A4582" s="51">
        <v>4579</v>
      </c>
      <c r="B4582" s="52"/>
      <c r="C4582" s="38">
        <v>17123</v>
      </c>
      <c r="D4582" s="39">
        <v>45055</v>
      </c>
      <c r="E4582" s="40" t="s">
        <v>8058</v>
      </c>
      <c r="F4582" s="41">
        <v>-863002</v>
      </c>
      <c r="G4582" s="40" t="s">
        <v>3749</v>
      </c>
      <c r="H4582" s="41">
        <v>-90615</v>
      </c>
      <c r="I4582" s="42">
        <f t="shared" si="284"/>
        <v>-82377.272727272721</v>
      </c>
      <c r="J4582" s="43">
        <v>45096</v>
      </c>
      <c r="K4582" s="44">
        <v>-784547</v>
      </c>
      <c r="L4582" s="45">
        <v>0.1075</v>
      </c>
      <c r="M4582" s="46">
        <f t="shared" si="285"/>
        <v>-84338.802500000005</v>
      </c>
      <c r="N4582" s="47">
        <f t="shared" si="286"/>
        <v>-1961.5297727272846</v>
      </c>
      <c r="O4582" s="48">
        <f t="shared" si="287"/>
        <v>-2118.4521545454677</v>
      </c>
      <c r="P4582" s="49"/>
      <c r="Q4582" s="49"/>
      <c r="R4582" s="50"/>
    </row>
    <row r="4583" spans="1:18" x14ac:dyDescent="0.25">
      <c r="A4583" s="51">
        <v>4580</v>
      </c>
      <c r="B4583" s="52"/>
      <c r="C4583" s="38">
        <v>18036</v>
      </c>
      <c r="D4583" s="39">
        <v>45062</v>
      </c>
      <c r="E4583" s="40" t="s">
        <v>8059</v>
      </c>
      <c r="F4583" s="41">
        <v>-366491</v>
      </c>
      <c r="G4583" s="40" t="s">
        <v>3749</v>
      </c>
      <c r="H4583" s="41">
        <v>-38482</v>
      </c>
      <c r="I4583" s="42">
        <f t="shared" si="284"/>
        <v>-34983.63636363636</v>
      </c>
      <c r="J4583" s="43">
        <v>45096</v>
      </c>
      <c r="K4583" s="44">
        <v>-333174</v>
      </c>
      <c r="L4583" s="45">
        <v>0.1075</v>
      </c>
      <c r="M4583" s="46">
        <f t="shared" si="285"/>
        <v>-35816.205000000002</v>
      </c>
      <c r="N4583" s="47">
        <f t="shared" si="286"/>
        <v>-832.56863636364142</v>
      </c>
      <c r="O4583" s="48">
        <f t="shared" si="287"/>
        <v>-899.17412727273279</v>
      </c>
      <c r="P4583" s="49"/>
      <c r="Q4583" s="49"/>
      <c r="R4583" s="50"/>
    </row>
    <row r="4584" spans="1:18" x14ac:dyDescent="0.25">
      <c r="A4584" s="51">
        <v>4581</v>
      </c>
      <c r="B4584" s="52"/>
      <c r="C4584" s="38">
        <v>18948</v>
      </c>
      <c r="D4584" s="39">
        <v>45069</v>
      </c>
      <c r="E4584" s="40" t="s">
        <v>8060</v>
      </c>
      <c r="F4584" s="41">
        <v>-521464</v>
      </c>
      <c r="G4584" s="40" t="s">
        <v>3749</v>
      </c>
      <c r="H4584" s="41">
        <v>-54754</v>
      </c>
      <c r="I4584" s="42">
        <f t="shared" si="284"/>
        <v>-49776.363636363632</v>
      </c>
      <c r="J4584" s="43">
        <v>45096</v>
      </c>
      <c r="K4584" s="44">
        <v>-474058</v>
      </c>
      <c r="L4584" s="45">
        <v>0.1075</v>
      </c>
      <c r="M4584" s="46">
        <f t="shared" si="285"/>
        <v>-50961.235000000001</v>
      </c>
      <c r="N4584" s="47">
        <f t="shared" si="286"/>
        <v>-1184.8713636363682</v>
      </c>
      <c r="O4584" s="48">
        <f t="shared" si="287"/>
        <v>-1279.6610727272778</v>
      </c>
      <c r="P4584" s="49"/>
      <c r="Q4584" s="49"/>
      <c r="R4584" s="50"/>
    </row>
    <row r="4585" spans="1:18" x14ac:dyDescent="0.25">
      <c r="A4585" s="51">
        <v>4582</v>
      </c>
      <c r="B4585" s="52"/>
      <c r="C4585" s="38">
        <v>19124</v>
      </c>
      <c r="D4585" s="39">
        <v>45070</v>
      </c>
      <c r="E4585" s="40" t="s">
        <v>8061</v>
      </c>
      <c r="F4585" s="41">
        <v>-224608</v>
      </c>
      <c r="G4585" s="40" t="s">
        <v>3749</v>
      </c>
      <c r="H4585" s="41">
        <v>-23584</v>
      </c>
      <c r="I4585" s="42">
        <f t="shared" si="284"/>
        <v>-21440</v>
      </c>
      <c r="J4585" s="43">
        <v>45096</v>
      </c>
      <c r="K4585" s="44">
        <v>-204189</v>
      </c>
      <c r="L4585" s="45">
        <v>0.1075</v>
      </c>
      <c r="M4585" s="46">
        <f t="shared" si="285"/>
        <v>-21950.317500000001</v>
      </c>
      <c r="N4585" s="47">
        <f t="shared" si="286"/>
        <v>-510.31750000000102</v>
      </c>
      <c r="O4585" s="48">
        <f t="shared" si="287"/>
        <v>-551.14290000000119</v>
      </c>
      <c r="P4585" s="49"/>
      <c r="Q4585" s="49"/>
      <c r="R4585" s="50"/>
    </row>
    <row r="4586" spans="1:18" x14ac:dyDescent="0.25">
      <c r="A4586" s="51">
        <v>4583</v>
      </c>
      <c r="B4586" s="52"/>
      <c r="C4586" s="38">
        <v>19903</v>
      </c>
      <c r="D4586" s="39">
        <v>45075</v>
      </c>
      <c r="E4586" s="40" t="s">
        <v>8062</v>
      </c>
      <c r="F4586" s="41">
        <v>-1021302</v>
      </c>
      <c r="G4586" s="40" t="s">
        <v>3749</v>
      </c>
      <c r="H4586" s="41">
        <v>-107237</v>
      </c>
      <c r="I4586" s="42">
        <f t="shared" si="284"/>
        <v>-97488.181818181809</v>
      </c>
      <c r="J4586" s="43">
        <v>45096</v>
      </c>
      <c r="K4586" s="44">
        <v>-928456</v>
      </c>
      <c r="L4586" s="45">
        <v>0.1075</v>
      </c>
      <c r="M4586" s="46">
        <f t="shared" si="285"/>
        <v>-99809.02</v>
      </c>
      <c r="N4586" s="47">
        <f t="shared" si="286"/>
        <v>-2320.8381818181952</v>
      </c>
      <c r="O4586" s="48">
        <f t="shared" si="287"/>
        <v>-2506.505236363651</v>
      </c>
      <c r="P4586" s="49"/>
      <c r="Q4586" s="49"/>
      <c r="R4586" s="50"/>
    </row>
    <row r="4587" spans="1:18" x14ac:dyDescent="0.25">
      <c r="A4587" s="51">
        <v>4584</v>
      </c>
      <c r="B4587" s="52"/>
      <c r="C4587" s="38">
        <v>20238</v>
      </c>
      <c r="D4587" s="39">
        <v>45077</v>
      </c>
      <c r="E4587" s="40" t="s">
        <v>8063</v>
      </c>
      <c r="F4587" s="41">
        <v>-363000</v>
      </c>
      <c r="G4587" s="40" t="s">
        <v>3749</v>
      </c>
      <c r="H4587" s="41">
        <v>-38115</v>
      </c>
      <c r="I4587" s="42">
        <f t="shared" si="284"/>
        <v>-34650</v>
      </c>
      <c r="J4587" s="43">
        <v>45096</v>
      </c>
      <c r="K4587" s="44">
        <v>-330000</v>
      </c>
      <c r="L4587" s="45">
        <v>0.1075</v>
      </c>
      <c r="M4587" s="46">
        <f t="shared" si="285"/>
        <v>-35475</v>
      </c>
      <c r="N4587" s="47">
        <f t="shared" si="286"/>
        <v>-825</v>
      </c>
      <c r="O4587" s="48">
        <f t="shared" si="287"/>
        <v>-891.00000000000011</v>
      </c>
      <c r="P4587" s="49"/>
      <c r="Q4587" s="49"/>
      <c r="R4587" s="50"/>
    </row>
    <row r="4588" spans="1:18" x14ac:dyDescent="0.25">
      <c r="A4588" s="51">
        <v>4585</v>
      </c>
      <c r="B4588" s="52"/>
      <c r="C4588" s="38">
        <v>19867</v>
      </c>
      <c r="D4588" s="39">
        <v>45075</v>
      </c>
      <c r="E4588" s="40" t="s">
        <v>8064</v>
      </c>
      <c r="F4588" s="41">
        <v>-177555</v>
      </c>
      <c r="G4588" s="40" t="s">
        <v>3749</v>
      </c>
      <c r="H4588" s="41">
        <v>-18643</v>
      </c>
      <c r="I4588" s="42">
        <f t="shared" si="284"/>
        <v>-16948.181818181816</v>
      </c>
      <c r="J4588" s="43">
        <v>45096</v>
      </c>
      <c r="K4588" s="44">
        <v>-161414</v>
      </c>
      <c r="L4588" s="45">
        <v>0.1075</v>
      </c>
      <c r="M4588" s="46">
        <f t="shared" si="285"/>
        <v>-17352.005000000001</v>
      </c>
      <c r="N4588" s="47">
        <f t="shared" si="286"/>
        <v>-403.82318181818482</v>
      </c>
      <c r="O4588" s="48">
        <f t="shared" si="287"/>
        <v>-436.12903636363961</v>
      </c>
      <c r="P4588" s="49"/>
      <c r="Q4588" s="49"/>
      <c r="R4588" s="50"/>
    </row>
    <row r="4589" spans="1:18" x14ac:dyDescent="0.25">
      <c r="A4589" s="51">
        <v>4586</v>
      </c>
      <c r="B4589" s="52"/>
      <c r="C4589" s="38">
        <v>16286</v>
      </c>
      <c r="D4589" s="39">
        <v>45051</v>
      </c>
      <c r="E4589" s="40" t="s">
        <v>8065</v>
      </c>
      <c r="F4589" s="41">
        <v>-365578</v>
      </c>
      <c r="G4589" s="40" t="s">
        <v>3749</v>
      </c>
      <c r="H4589" s="41">
        <v>-38386</v>
      </c>
      <c r="I4589" s="42">
        <f t="shared" si="284"/>
        <v>-34896.363636363632</v>
      </c>
      <c r="J4589" s="43">
        <v>45096</v>
      </c>
      <c r="K4589" s="44">
        <v>-332344</v>
      </c>
      <c r="L4589" s="45">
        <v>0.1075</v>
      </c>
      <c r="M4589" s="46">
        <f t="shared" si="285"/>
        <v>-35726.979999999996</v>
      </c>
      <c r="N4589" s="47">
        <f t="shared" si="286"/>
        <v>-830.61636363636353</v>
      </c>
      <c r="O4589" s="48">
        <f t="shared" si="287"/>
        <v>-897.06567272727273</v>
      </c>
      <c r="P4589" s="49"/>
      <c r="Q4589" s="49"/>
      <c r="R4589" s="50"/>
    </row>
    <row r="4590" spans="1:18" x14ac:dyDescent="0.25">
      <c r="A4590" s="51">
        <v>4587</v>
      </c>
      <c r="B4590" s="52"/>
      <c r="C4590" s="38">
        <v>17567</v>
      </c>
      <c r="D4590" s="39">
        <v>45058</v>
      </c>
      <c r="E4590" s="40" t="s">
        <v>8066</v>
      </c>
      <c r="F4590" s="41">
        <v>-74869</v>
      </c>
      <c r="G4590" s="40" t="s">
        <v>3749</v>
      </c>
      <c r="H4590" s="41">
        <v>-7861</v>
      </c>
      <c r="I4590" s="42">
        <f t="shared" si="284"/>
        <v>-7146.363636363636</v>
      </c>
      <c r="J4590" s="43">
        <v>45096</v>
      </c>
      <c r="K4590" s="44">
        <v>-68063</v>
      </c>
      <c r="L4590" s="45">
        <v>0.1075</v>
      </c>
      <c r="M4590" s="46">
        <f t="shared" si="285"/>
        <v>-7316.7725</v>
      </c>
      <c r="N4590" s="47">
        <f t="shared" si="286"/>
        <v>-170.408863636364</v>
      </c>
      <c r="O4590" s="48">
        <f t="shared" si="287"/>
        <v>-184.04157272727315</v>
      </c>
      <c r="P4590" s="49"/>
      <c r="Q4590" s="49"/>
      <c r="R4590" s="50"/>
    </row>
    <row r="4591" spans="1:18" x14ac:dyDescent="0.25">
      <c r="A4591" s="51">
        <v>4588</v>
      </c>
      <c r="B4591" s="52"/>
      <c r="C4591" s="38">
        <v>18015</v>
      </c>
      <c r="D4591" s="39">
        <v>45062</v>
      </c>
      <c r="E4591" s="40" t="s">
        <v>8067</v>
      </c>
      <c r="F4591" s="41">
        <v>-933477</v>
      </c>
      <c r="G4591" s="40" t="s">
        <v>3749</v>
      </c>
      <c r="H4591" s="41">
        <v>-98015</v>
      </c>
      <c r="I4591" s="42">
        <f t="shared" si="284"/>
        <v>-89104.545454545441</v>
      </c>
      <c r="J4591" s="43">
        <v>45096</v>
      </c>
      <c r="K4591" s="44">
        <v>-848615</v>
      </c>
      <c r="L4591" s="45">
        <v>0.1075</v>
      </c>
      <c r="M4591" s="46">
        <f t="shared" si="285"/>
        <v>-91226.112500000003</v>
      </c>
      <c r="N4591" s="47">
        <f t="shared" si="286"/>
        <v>-2121.5670454545616</v>
      </c>
      <c r="O4591" s="48">
        <f t="shared" si="287"/>
        <v>-2291.2924090909269</v>
      </c>
      <c r="P4591" s="49"/>
      <c r="Q4591" s="49"/>
      <c r="R4591" s="50"/>
    </row>
    <row r="4592" spans="1:18" x14ac:dyDescent="0.25">
      <c r="A4592" s="51">
        <v>4589</v>
      </c>
      <c r="B4592" s="52"/>
      <c r="C4592" s="38">
        <v>19251</v>
      </c>
      <c r="D4592" s="39">
        <v>45071</v>
      </c>
      <c r="E4592" s="40" t="s">
        <v>8068</v>
      </c>
      <c r="F4592" s="41">
        <v>-203596</v>
      </c>
      <c r="G4592" s="40" t="s">
        <v>3749</v>
      </c>
      <c r="H4592" s="41">
        <v>-21378</v>
      </c>
      <c r="I4592" s="42">
        <f t="shared" si="284"/>
        <v>-19434.545454545452</v>
      </c>
      <c r="J4592" s="43">
        <v>45096</v>
      </c>
      <c r="K4592" s="44">
        <v>-185087</v>
      </c>
      <c r="L4592" s="45">
        <v>0.1075</v>
      </c>
      <c r="M4592" s="46">
        <f t="shared" si="285"/>
        <v>-19896.852500000001</v>
      </c>
      <c r="N4592" s="47">
        <f t="shared" si="286"/>
        <v>-462.30704545454864</v>
      </c>
      <c r="O4592" s="48">
        <f t="shared" si="287"/>
        <v>-499.29160909091257</v>
      </c>
      <c r="P4592" s="49"/>
      <c r="Q4592" s="49"/>
      <c r="R4592" s="50"/>
    </row>
    <row r="4593" spans="1:18" x14ac:dyDescent="0.25">
      <c r="A4593" s="51">
        <v>4590</v>
      </c>
      <c r="B4593" s="52"/>
      <c r="C4593" s="38">
        <v>19859</v>
      </c>
      <c r="D4593" s="39">
        <v>45075</v>
      </c>
      <c r="E4593" s="40" t="s">
        <v>8069</v>
      </c>
      <c r="F4593" s="41">
        <v>-299477</v>
      </c>
      <c r="G4593" s="40" t="s">
        <v>3749</v>
      </c>
      <c r="H4593" s="41">
        <v>-31445</v>
      </c>
      <c r="I4593" s="42">
        <f t="shared" si="284"/>
        <v>-28586.363636363632</v>
      </c>
      <c r="J4593" s="43">
        <v>45096</v>
      </c>
      <c r="K4593" s="44">
        <v>-272252</v>
      </c>
      <c r="L4593" s="45">
        <v>0.1075</v>
      </c>
      <c r="M4593" s="46">
        <f t="shared" si="285"/>
        <v>-29267.09</v>
      </c>
      <c r="N4593" s="47">
        <f t="shared" si="286"/>
        <v>-680.72636363636775</v>
      </c>
      <c r="O4593" s="48">
        <f t="shared" si="287"/>
        <v>-735.18447272727724</v>
      </c>
      <c r="P4593" s="49"/>
      <c r="Q4593" s="49"/>
      <c r="R4593" s="50"/>
    </row>
    <row r="4594" spans="1:18" x14ac:dyDescent="0.25">
      <c r="A4594" s="51">
        <v>4591</v>
      </c>
      <c r="B4594" s="52"/>
      <c r="C4594" s="38">
        <v>20318</v>
      </c>
      <c r="D4594" s="39">
        <v>45077</v>
      </c>
      <c r="E4594" s="40" t="s">
        <v>8070</v>
      </c>
      <c r="F4594" s="41">
        <v>-221989</v>
      </c>
      <c r="G4594" s="40" t="s">
        <v>3749</v>
      </c>
      <c r="H4594" s="41">
        <v>-23309</v>
      </c>
      <c r="I4594" s="42">
        <f t="shared" si="284"/>
        <v>-21190</v>
      </c>
      <c r="J4594" s="43">
        <v>45096</v>
      </c>
      <c r="K4594" s="44">
        <v>-201808</v>
      </c>
      <c r="L4594" s="45">
        <v>0.1075</v>
      </c>
      <c r="M4594" s="46">
        <f t="shared" si="285"/>
        <v>-21694.36</v>
      </c>
      <c r="N4594" s="47">
        <f t="shared" si="286"/>
        <v>-504.36000000000058</v>
      </c>
      <c r="O4594" s="48">
        <f t="shared" si="287"/>
        <v>-544.70880000000068</v>
      </c>
      <c r="P4594" s="49"/>
      <c r="Q4594" s="49"/>
      <c r="R4594" s="50"/>
    </row>
    <row r="4595" spans="1:18" x14ac:dyDescent="0.25">
      <c r="A4595" s="51">
        <v>4592</v>
      </c>
      <c r="B4595" s="52"/>
      <c r="C4595" s="38">
        <v>16382</v>
      </c>
      <c r="D4595" s="39">
        <v>45051</v>
      </c>
      <c r="E4595" s="40" t="s">
        <v>8071</v>
      </c>
      <c r="F4595" s="41">
        <v>-195461</v>
      </c>
      <c r="G4595" s="40" t="s">
        <v>3749</v>
      </c>
      <c r="H4595" s="41">
        <v>-20523</v>
      </c>
      <c r="I4595" s="42">
        <f t="shared" si="284"/>
        <v>-18657.272727272724</v>
      </c>
      <c r="J4595" s="43">
        <v>45096</v>
      </c>
      <c r="K4595" s="44">
        <v>-177692</v>
      </c>
      <c r="L4595" s="45">
        <v>0.1075</v>
      </c>
      <c r="M4595" s="46">
        <f t="shared" si="285"/>
        <v>-19101.89</v>
      </c>
      <c r="N4595" s="47">
        <f t="shared" si="286"/>
        <v>-444.61727272727512</v>
      </c>
      <c r="O4595" s="48">
        <f t="shared" si="287"/>
        <v>-480.18665454545715</v>
      </c>
      <c r="P4595" s="49"/>
      <c r="Q4595" s="49"/>
      <c r="R4595" s="50"/>
    </row>
    <row r="4596" spans="1:18" x14ac:dyDescent="0.25">
      <c r="A4596" s="51">
        <v>4593</v>
      </c>
      <c r="B4596" s="52"/>
      <c r="C4596" s="38">
        <v>17476</v>
      </c>
      <c r="D4596" s="39">
        <v>45058</v>
      </c>
      <c r="E4596" s="40" t="s">
        <v>8072</v>
      </c>
      <c r="F4596" s="41">
        <v>-923563</v>
      </c>
      <c r="G4596" s="40" t="s">
        <v>3749</v>
      </c>
      <c r="H4596" s="41">
        <v>-96974</v>
      </c>
      <c r="I4596" s="42">
        <f t="shared" si="284"/>
        <v>-88158.181818181809</v>
      </c>
      <c r="J4596" s="43">
        <v>45096</v>
      </c>
      <c r="K4596" s="44">
        <v>-839603</v>
      </c>
      <c r="L4596" s="45">
        <v>0.1075</v>
      </c>
      <c r="M4596" s="46">
        <f t="shared" si="285"/>
        <v>-90257.322499999995</v>
      </c>
      <c r="N4596" s="47">
        <f t="shared" si="286"/>
        <v>-2099.1406818181858</v>
      </c>
      <c r="O4596" s="48">
        <f t="shared" si="287"/>
        <v>-2267.0719363636408</v>
      </c>
      <c r="P4596" s="49"/>
      <c r="Q4596" s="49"/>
      <c r="R4596" s="50"/>
    </row>
    <row r="4597" spans="1:18" x14ac:dyDescent="0.25">
      <c r="A4597" s="51">
        <v>4594</v>
      </c>
      <c r="B4597" s="52"/>
      <c r="C4597" s="38">
        <v>17513</v>
      </c>
      <c r="D4597" s="39">
        <v>45058</v>
      </c>
      <c r="E4597" s="40" t="s">
        <v>8073</v>
      </c>
      <c r="F4597" s="41">
        <v>-149739</v>
      </c>
      <c r="G4597" s="40" t="s">
        <v>3749</v>
      </c>
      <c r="H4597" s="41">
        <v>-15723</v>
      </c>
      <c r="I4597" s="42">
        <f t="shared" si="284"/>
        <v>-14293.636363636362</v>
      </c>
      <c r="J4597" s="43">
        <v>45096</v>
      </c>
      <c r="K4597" s="44">
        <v>-136126</v>
      </c>
      <c r="L4597" s="45">
        <v>0.1075</v>
      </c>
      <c r="M4597" s="46">
        <f t="shared" si="285"/>
        <v>-14633.545</v>
      </c>
      <c r="N4597" s="47">
        <f t="shared" si="286"/>
        <v>-339.90863636363792</v>
      </c>
      <c r="O4597" s="48">
        <f t="shared" si="287"/>
        <v>-367.10132727272901</v>
      </c>
      <c r="P4597" s="49"/>
      <c r="Q4597" s="49"/>
      <c r="R4597" s="50"/>
    </row>
    <row r="4598" spans="1:18" x14ac:dyDescent="0.25">
      <c r="A4598" s="51">
        <v>4595</v>
      </c>
      <c r="B4598" s="52"/>
      <c r="C4598" s="38">
        <v>17975</v>
      </c>
      <c r="D4598" s="39">
        <v>45062</v>
      </c>
      <c r="E4598" s="40" t="s">
        <v>8074</v>
      </c>
      <c r="F4598" s="41">
        <v>-421641</v>
      </c>
      <c r="G4598" s="40" t="s">
        <v>3749</v>
      </c>
      <c r="H4598" s="41">
        <v>-44272</v>
      </c>
      <c r="I4598" s="42">
        <f t="shared" si="284"/>
        <v>-40247.272727272721</v>
      </c>
      <c r="J4598" s="43">
        <v>45096</v>
      </c>
      <c r="K4598" s="44">
        <v>-383310</v>
      </c>
      <c r="L4598" s="45">
        <v>0.1075</v>
      </c>
      <c r="M4598" s="46">
        <f t="shared" si="285"/>
        <v>-41205.824999999997</v>
      </c>
      <c r="N4598" s="47">
        <f t="shared" si="286"/>
        <v>-958.55227272727643</v>
      </c>
      <c r="O4598" s="48">
        <f t="shared" si="287"/>
        <v>-1035.2364545454586</v>
      </c>
      <c r="P4598" s="49"/>
      <c r="Q4598" s="49"/>
      <c r="R4598" s="50"/>
    </row>
    <row r="4599" spans="1:18" x14ac:dyDescent="0.25">
      <c r="A4599" s="51">
        <v>4596</v>
      </c>
      <c r="B4599" s="52"/>
      <c r="C4599" s="38">
        <v>17857</v>
      </c>
      <c r="D4599" s="39">
        <v>45061</v>
      </c>
      <c r="E4599" s="40" t="s">
        <v>8075</v>
      </c>
      <c r="F4599" s="41">
        <v>-351481</v>
      </c>
      <c r="G4599" s="40" t="s">
        <v>3749</v>
      </c>
      <c r="H4599" s="41">
        <v>-36906</v>
      </c>
      <c r="I4599" s="42">
        <f t="shared" si="284"/>
        <v>-33550.909090909088</v>
      </c>
      <c r="J4599" s="43">
        <v>45096</v>
      </c>
      <c r="K4599" s="44">
        <v>-319528</v>
      </c>
      <c r="L4599" s="45">
        <v>0.1075</v>
      </c>
      <c r="M4599" s="46">
        <f t="shared" si="285"/>
        <v>-34349.26</v>
      </c>
      <c r="N4599" s="47">
        <f t="shared" si="286"/>
        <v>-798.35090909091377</v>
      </c>
      <c r="O4599" s="48">
        <f t="shared" si="287"/>
        <v>-862.21898181818688</v>
      </c>
      <c r="P4599" s="49"/>
      <c r="Q4599" s="49"/>
      <c r="R4599" s="50"/>
    </row>
    <row r="4600" spans="1:18" x14ac:dyDescent="0.25">
      <c r="A4600" s="51">
        <v>4597</v>
      </c>
      <c r="B4600" s="52"/>
      <c r="C4600" s="38">
        <v>19275</v>
      </c>
      <c r="D4600" s="39">
        <v>45071</v>
      </c>
      <c r="E4600" s="40" t="s">
        <v>8076</v>
      </c>
      <c r="F4600" s="41">
        <v>-991230</v>
      </c>
      <c r="G4600" s="40" t="s">
        <v>3749</v>
      </c>
      <c r="H4600" s="41">
        <v>-104079</v>
      </c>
      <c r="I4600" s="42">
        <f t="shared" si="284"/>
        <v>-94617.272727272721</v>
      </c>
      <c r="J4600" s="43">
        <v>45096</v>
      </c>
      <c r="K4600" s="44">
        <v>-901118</v>
      </c>
      <c r="L4600" s="45">
        <v>0.1075</v>
      </c>
      <c r="M4600" s="46">
        <f t="shared" si="285"/>
        <v>-96870.184999999998</v>
      </c>
      <c r="N4600" s="47">
        <f t="shared" si="286"/>
        <v>-2252.912272727277</v>
      </c>
      <c r="O4600" s="48">
        <f t="shared" si="287"/>
        <v>-2433.1452545454595</v>
      </c>
      <c r="P4600" s="49"/>
      <c r="Q4600" s="49"/>
      <c r="R4600" s="50"/>
    </row>
    <row r="4601" spans="1:18" x14ac:dyDescent="0.25">
      <c r="A4601" s="51">
        <v>4598</v>
      </c>
      <c r="B4601" s="52"/>
      <c r="C4601" s="38">
        <v>20133</v>
      </c>
      <c r="D4601" s="39">
        <v>45076</v>
      </c>
      <c r="E4601" s="40" t="s">
        <v>8077</v>
      </c>
      <c r="F4601" s="41">
        <v>-293172</v>
      </c>
      <c r="G4601" s="40" t="s">
        <v>3749</v>
      </c>
      <c r="H4601" s="41">
        <v>-30783</v>
      </c>
      <c r="I4601" s="42">
        <f t="shared" si="284"/>
        <v>-27984.545454545452</v>
      </c>
      <c r="J4601" s="43">
        <v>45096</v>
      </c>
      <c r="K4601" s="44">
        <v>-266520</v>
      </c>
      <c r="L4601" s="45">
        <v>0.1075</v>
      </c>
      <c r="M4601" s="46">
        <f t="shared" si="285"/>
        <v>-28650.899999999998</v>
      </c>
      <c r="N4601" s="47">
        <f t="shared" si="286"/>
        <v>-666.35454545454559</v>
      </c>
      <c r="O4601" s="48">
        <f t="shared" si="287"/>
        <v>-719.66290909090924</v>
      </c>
      <c r="P4601" s="49"/>
      <c r="Q4601" s="49"/>
      <c r="R4601" s="50"/>
    </row>
    <row r="4602" spans="1:18" x14ac:dyDescent="0.25">
      <c r="A4602" s="51">
        <v>4599</v>
      </c>
      <c r="B4602" s="52"/>
      <c r="C4602" s="38">
        <v>16946</v>
      </c>
      <c r="D4602" s="39">
        <v>45055</v>
      </c>
      <c r="E4602" s="40" t="s">
        <v>8078</v>
      </c>
      <c r="F4602" s="41">
        <v>-228690</v>
      </c>
      <c r="G4602" s="40" t="s">
        <v>3749</v>
      </c>
      <c r="H4602" s="41">
        <v>-24012</v>
      </c>
      <c r="I4602" s="42">
        <f t="shared" si="284"/>
        <v>-21829.090909090908</v>
      </c>
      <c r="J4602" s="43">
        <v>45096</v>
      </c>
      <c r="K4602" s="44">
        <v>-207900</v>
      </c>
      <c r="L4602" s="45">
        <v>0.1075</v>
      </c>
      <c r="M4602" s="46">
        <f t="shared" si="285"/>
        <v>-22349.25</v>
      </c>
      <c r="N4602" s="47">
        <f t="shared" si="286"/>
        <v>-520.1590909090919</v>
      </c>
      <c r="O4602" s="48">
        <f t="shared" si="287"/>
        <v>-561.7718181818193</v>
      </c>
      <c r="P4602" s="49"/>
      <c r="Q4602" s="49"/>
      <c r="R4602" s="50"/>
    </row>
    <row r="4603" spans="1:18" x14ac:dyDescent="0.25">
      <c r="A4603" s="51">
        <v>4600</v>
      </c>
      <c r="B4603" s="52"/>
      <c r="C4603" s="38">
        <v>17012</v>
      </c>
      <c r="D4603" s="39">
        <v>45055</v>
      </c>
      <c r="E4603" s="40" t="s">
        <v>8079</v>
      </c>
      <c r="F4603" s="41">
        <v>-122164</v>
      </c>
      <c r="G4603" s="40" t="s">
        <v>3749</v>
      </c>
      <c r="H4603" s="41">
        <v>-12827</v>
      </c>
      <c r="I4603" s="42">
        <f t="shared" si="284"/>
        <v>-11660.90909090909</v>
      </c>
      <c r="J4603" s="43">
        <v>45096</v>
      </c>
      <c r="K4603" s="44">
        <v>-111058</v>
      </c>
      <c r="L4603" s="45">
        <v>0.1075</v>
      </c>
      <c r="M4603" s="46">
        <f t="shared" si="285"/>
        <v>-11938.735000000001</v>
      </c>
      <c r="N4603" s="47">
        <f t="shared" si="286"/>
        <v>-277.8259090909105</v>
      </c>
      <c r="O4603" s="48">
        <f t="shared" si="287"/>
        <v>-300.05198181818338</v>
      </c>
      <c r="P4603" s="49"/>
      <c r="Q4603" s="49"/>
      <c r="R4603" s="50"/>
    </row>
    <row r="4604" spans="1:18" x14ac:dyDescent="0.25">
      <c r="A4604" s="51">
        <v>4601</v>
      </c>
      <c r="B4604" s="52"/>
      <c r="C4604" s="38">
        <v>19020</v>
      </c>
      <c r="D4604" s="39">
        <v>45069</v>
      </c>
      <c r="E4604" s="40" t="s">
        <v>8080</v>
      </c>
      <c r="F4604" s="41">
        <v>-165601</v>
      </c>
      <c r="G4604" s="40" t="s">
        <v>3749</v>
      </c>
      <c r="H4604" s="41">
        <v>-17388</v>
      </c>
      <c r="I4604" s="42">
        <f t="shared" si="284"/>
        <v>-15807.272727272726</v>
      </c>
      <c r="J4604" s="43">
        <v>45096</v>
      </c>
      <c r="K4604" s="44">
        <v>-150546</v>
      </c>
      <c r="L4604" s="45">
        <v>0.1075</v>
      </c>
      <c r="M4604" s="46">
        <f t="shared" si="285"/>
        <v>-16183.695</v>
      </c>
      <c r="N4604" s="47">
        <f t="shared" si="286"/>
        <v>-376.42227272727359</v>
      </c>
      <c r="O4604" s="48">
        <f t="shared" si="287"/>
        <v>-406.5360545454555</v>
      </c>
      <c r="P4604" s="49"/>
      <c r="Q4604" s="49"/>
      <c r="R4604" s="50"/>
    </row>
    <row r="4605" spans="1:18" x14ac:dyDescent="0.25">
      <c r="A4605" s="51">
        <v>4602</v>
      </c>
      <c r="B4605" s="52"/>
      <c r="C4605" s="38">
        <v>19214</v>
      </c>
      <c r="D4605" s="39">
        <v>45071</v>
      </c>
      <c r="E4605" s="40" t="s">
        <v>8081</v>
      </c>
      <c r="F4605" s="41">
        <v>-240470</v>
      </c>
      <c r="G4605" s="40" t="s">
        <v>3749</v>
      </c>
      <c r="H4605" s="41">
        <v>-25249</v>
      </c>
      <c r="I4605" s="42">
        <f t="shared" si="284"/>
        <v>-22953.63636363636</v>
      </c>
      <c r="J4605" s="43">
        <v>45096</v>
      </c>
      <c r="K4605" s="44">
        <v>-218609</v>
      </c>
      <c r="L4605" s="45">
        <v>0.1075</v>
      </c>
      <c r="M4605" s="46">
        <f t="shared" si="285"/>
        <v>-23500.467499999999</v>
      </c>
      <c r="N4605" s="47">
        <f t="shared" si="286"/>
        <v>-546.83113636363851</v>
      </c>
      <c r="O4605" s="48">
        <f t="shared" si="287"/>
        <v>-590.57762727272961</v>
      </c>
      <c r="P4605" s="49"/>
      <c r="Q4605" s="49"/>
      <c r="R4605" s="50"/>
    </row>
    <row r="4606" spans="1:18" x14ac:dyDescent="0.25">
      <c r="A4606" s="51">
        <v>4603</v>
      </c>
      <c r="B4606" s="52"/>
      <c r="C4606" s="38">
        <v>19384</v>
      </c>
      <c r="D4606" s="39">
        <v>45071</v>
      </c>
      <c r="E4606" s="40" t="s">
        <v>8082</v>
      </c>
      <c r="F4606" s="41">
        <v>-149739</v>
      </c>
      <c r="G4606" s="40" t="s">
        <v>3749</v>
      </c>
      <c r="H4606" s="41">
        <v>-15723</v>
      </c>
      <c r="I4606" s="42">
        <f t="shared" si="284"/>
        <v>-14293.636363636362</v>
      </c>
      <c r="J4606" s="43">
        <v>45096</v>
      </c>
      <c r="K4606" s="44">
        <v>-136126</v>
      </c>
      <c r="L4606" s="45">
        <v>0.1075</v>
      </c>
      <c r="M4606" s="46">
        <f t="shared" si="285"/>
        <v>-14633.545</v>
      </c>
      <c r="N4606" s="47">
        <f t="shared" si="286"/>
        <v>-339.90863636363792</v>
      </c>
      <c r="O4606" s="48">
        <f t="shared" si="287"/>
        <v>-367.10132727272901</v>
      </c>
      <c r="P4606" s="49"/>
      <c r="Q4606" s="49"/>
      <c r="R4606" s="50"/>
    </row>
    <row r="4607" spans="1:18" x14ac:dyDescent="0.25">
      <c r="A4607" s="51">
        <v>4604</v>
      </c>
      <c r="B4607" s="52"/>
      <c r="C4607" s="38">
        <v>19927</v>
      </c>
      <c r="D4607" s="39">
        <v>45075</v>
      </c>
      <c r="E4607" s="40" t="s">
        <v>8083</v>
      </c>
      <c r="F4607" s="41">
        <v>-530087</v>
      </c>
      <c r="G4607" s="40" t="s">
        <v>3749</v>
      </c>
      <c r="H4607" s="41">
        <v>-55659</v>
      </c>
      <c r="I4607" s="42">
        <f t="shared" si="284"/>
        <v>-50599.090909090904</v>
      </c>
      <c r="J4607" s="43">
        <v>45096</v>
      </c>
      <c r="K4607" s="44">
        <v>-481897</v>
      </c>
      <c r="L4607" s="45">
        <v>0.1075</v>
      </c>
      <c r="M4607" s="46">
        <f t="shared" si="285"/>
        <v>-51803.927499999998</v>
      </c>
      <c r="N4607" s="47">
        <f t="shared" si="286"/>
        <v>-1204.8365909090935</v>
      </c>
      <c r="O4607" s="48">
        <f t="shared" si="287"/>
        <v>-1301.223518181821</v>
      </c>
      <c r="P4607" s="49"/>
      <c r="Q4607" s="49"/>
      <c r="R4607" s="50"/>
    </row>
    <row r="4608" spans="1:18" x14ac:dyDescent="0.25">
      <c r="A4608" s="51">
        <v>4605</v>
      </c>
      <c r="B4608" s="52"/>
      <c r="C4608" s="38">
        <v>19980</v>
      </c>
      <c r="D4608" s="39">
        <v>45076</v>
      </c>
      <c r="E4608" s="40" t="s">
        <v>8084</v>
      </c>
      <c r="F4608" s="41">
        <v>-149739</v>
      </c>
      <c r="G4608" s="40" t="s">
        <v>3749</v>
      </c>
      <c r="H4608" s="41">
        <v>-15723</v>
      </c>
      <c r="I4608" s="42">
        <f t="shared" si="284"/>
        <v>-14293.636363636362</v>
      </c>
      <c r="J4608" s="43">
        <v>45096</v>
      </c>
      <c r="K4608" s="44">
        <v>-136126</v>
      </c>
      <c r="L4608" s="45">
        <v>0.1075</v>
      </c>
      <c r="M4608" s="46">
        <f t="shared" si="285"/>
        <v>-14633.545</v>
      </c>
      <c r="N4608" s="47">
        <f t="shared" si="286"/>
        <v>-339.90863636363792</v>
      </c>
      <c r="O4608" s="48">
        <f t="shared" si="287"/>
        <v>-367.10132727272901</v>
      </c>
      <c r="P4608" s="49"/>
      <c r="Q4608" s="49"/>
      <c r="R4608" s="50"/>
    </row>
    <row r="4609" spans="1:18" x14ac:dyDescent="0.25">
      <c r="A4609" s="51">
        <v>4606</v>
      </c>
      <c r="B4609" s="52"/>
      <c r="C4609" s="38">
        <v>19648</v>
      </c>
      <c r="D4609" s="39">
        <v>45075</v>
      </c>
      <c r="E4609" s="40" t="s">
        <v>8085</v>
      </c>
      <c r="F4609" s="41">
        <v>-445409</v>
      </c>
      <c r="G4609" s="40" t="s">
        <v>3749</v>
      </c>
      <c r="H4609" s="41">
        <v>-46768</v>
      </c>
      <c r="I4609" s="42">
        <f t="shared" si="284"/>
        <v>-42516.363636363632</v>
      </c>
      <c r="J4609" s="43">
        <v>45096</v>
      </c>
      <c r="K4609" s="44">
        <v>-404917</v>
      </c>
      <c r="L4609" s="45">
        <v>0.1075</v>
      </c>
      <c r="M4609" s="46">
        <f t="shared" si="285"/>
        <v>-43528.577499999999</v>
      </c>
      <c r="N4609" s="47">
        <f t="shared" si="286"/>
        <v>-1012.213863636367</v>
      </c>
      <c r="O4609" s="48">
        <f t="shared" si="287"/>
        <v>-1093.1909727272764</v>
      </c>
      <c r="P4609" s="49"/>
      <c r="Q4609" s="49"/>
      <c r="R4609" s="50"/>
    </row>
    <row r="4610" spans="1:18" x14ac:dyDescent="0.25">
      <c r="A4610" s="51">
        <v>4607</v>
      </c>
      <c r="B4610" s="52"/>
      <c r="C4610" s="38">
        <v>16368</v>
      </c>
      <c r="D4610" s="39">
        <v>45051</v>
      </c>
      <c r="E4610" s="40" t="s">
        <v>8086</v>
      </c>
      <c r="F4610" s="41">
        <v>-552471</v>
      </c>
      <c r="G4610" s="40" t="s">
        <v>3749</v>
      </c>
      <c r="H4610" s="41">
        <v>-58009</v>
      </c>
      <c r="I4610" s="42">
        <f t="shared" si="284"/>
        <v>-52735.454545454544</v>
      </c>
      <c r="J4610" s="43">
        <v>45096</v>
      </c>
      <c r="K4610" s="44">
        <v>-502246</v>
      </c>
      <c r="L4610" s="45">
        <v>0.1075</v>
      </c>
      <c r="M4610" s="46">
        <f t="shared" si="285"/>
        <v>-53991.445</v>
      </c>
      <c r="N4610" s="47">
        <f t="shared" si="286"/>
        <v>-1255.9904545454556</v>
      </c>
      <c r="O4610" s="48">
        <f t="shared" si="287"/>
        <v>-1356.4696909090922</v>
      </c>
      <c r="P4610" s="49"/>
      <c r="Q4610" s="49"/>
      <c r="R4610" s="50"/>
    </row>
    <row r="4611" spans="1:18" x14ac:dyDescent="0.25">
      <c r="A4611" s="51">
        <v>4608</v>
      </c>
      <c r="B4611" s="52"/>
      <c r="C4611" s="38">
        <v>17958</v>
      </c>
      <c r="D4611" s="39">
        <v>45062</v>
      </c>
      <c r="E4611" s="40" t="s">
        <v>8087</v>
      </c>
      <c r="F4611" s="41">
        <v>-581617</v>
      </c>
      <c r="G4611" s="40" t="s">
        <v>3749</v>
      </c>
      <c r="H4611" s="41">
        <v>-61070</v>
      </c>
      <c r="I4611" s="42">
        <f t="shared" si="284"/>
        <v>-55518.181818181816</v>
      </c>
      <c r="J4611" s="43">
        <v>45096</v>
      </c>
      <c r="K4611" s="44">
        <v>-528743</v>
      </c>
      <c r="L4611" s="45">
        <v>0.1075</v>
      </c>
      <c r="M4611" s="46">
        <f t="shared" si="285"/>
        <v>-56839.872499999998</v>
      </c>
      <c r="N4611" s="47">
        <f t="shared" si="286"/>
        <v>-1321.6906818181815</v>
      </c>
      <c r="O4611" s="48">
        <f t="shared" si="287"/>
        <v>-1427.4259363636361</v>
      </c>
      <c r="P4611" s="49"/>
      <c r="Q4611" s="49"/>
      <c r="R4611" s="50"/>
    </row>
    <row r="4612" spans="1:18" x14ac:dyDescent="0.25">
      <c r="A4612" s="51">
        <v>4609</v>
      </c>
      <c r="B4612" s="52"/>
      <c r="C4612" s="38">
        <v>18329</v>
      </c>
      <c r="D4612" s="39">
        <v>45064</v>
      </c>
      <c r="E4612" s="40" t="s">
        <v>8088</v>
      </c>
      <c r="F4612" s="41">
        <v>-524085</v>
      </c>
      <c r="G4612" s="40" t="s">
        <v>3749</v>
      </c>
      <c r="H4612" s="41">
        <v>-55029</v>
      </c>
      <c r="I4612" s="42">
        <f t="shared" ref="I4612:I4675" si="288">H4612/1.1</f>
        <v>-50026.363636363632</v>
      </c>
      <c r="J4612" s="43">
        <v>45096</v>
      </c>
      <c r="K4612" s="44">
        <v>-476441</v>
      </c>
      <c r="L4612" s="45">
        <v>0.1075</v>
      </c>
      <c r="M4612" s="46">
        <f t="shared" ref="M4612:M4675" si="289">K4612*L4612</f>
        <v>-51217.407500000001</v>
      </c>
      <c r="N4612" s="47">
        <f t="shared" ref="N4612:N4675" si="290">M4612-I4612</f>
        <v>-1191.0438636363688</v>
      </c>
      <c r="O4612" s="48">
        <f t="shared" ref="O4612:O4675" si="291">N4612*1.08</f>
        <v>-1286.3273727272783</v>
      </c>
      <c r="P4612" s="49"/>
      <c r="Q4612" s="49"/>
      <c r="R4612" s="50"/>
    </row>
    <row r="4613" spans="1:18" x14ac:dyDescent="0.25">
      <c r="A4613" s="51">
        <v>4610</v>
      </c>
      <c r="B4613" s="52"/>
      <c r="C4613" s="38">
        <v>17370</v>
      </c>
      <c r="D4613" s="39">
        <v>45057</v>
      </c>
      <c r="E4613" s="40" t="s">
        <v>8089</v>
      </c>
      <c r="F4613" s="41">
        <v>-299477</v>
      </c>
      <c r="G4613" s="40" t="s">
        <v>3749</v>
      </c>
      <c r="H4613" s="41">
        <v>-31445</v>
      </c>
      <c r="I4613" s="42">
        <f t="shared" si="288"/>
        <v>-28586.363636363632</v>
      </c>
      <c r="J4613" s="43">
        <v>45096</v>
      </c>
      <c r="K4613" s="44">
        <v>-272252</v>
      </c>
      <c r="L4613" s="45">
        <v>0.1075</v>
      </c>
      <c r="M4613" s="46">
        <f t="shared" si="289"/>
        <v>-29267.09</v>
      </c>
      <c r="N4613" s="47">
        <f t="shared" si="290"/>
        <v>-680.72636363636775</v>
      </c>
      <c r="O4613" s="48">
        <f t="shared" si="291"/>
        <v>-735.18447272727724</v>
      </c>
      <c r="P4613" s="49"/>
      <c r="Q4613" s="49"/>
      <c r="R4613" s="50"/>
    </row>
    <row r="4614" spans="1:18" x14ac:dyDescent="0.25">
      <c r="A4614" s="51">
        <v>4611</v>
      </c>
      <c r="B4614" s="52"/>
      <c r="C4614" s="38">
        <v>17879</v>
      </c>
      <c r="D4614" s="39">
        <v>45061</v>
      </c>
      <c r="E4614" s="40" t="s">
        <v>8090</v>
      </c>
      <c r="F4614" s="41">
        <v>-662111</v>
      </c>
      <c r="G4614" s="40" t="s">
        <v>3749</v>
      </c>
      <c r="H4614" s="41">
        <v>-69522</v>
      </c>
      <c r="I4614" s="42">
        <f t="shared" si="288"/>
        <v>-63201.818181818177</v>
      </c>
      <c r="J4614" s="43">
        <v>45096</v>
      </c>
      <c r="K4614" s="44">
        <v>-601919</v>
      </c>
      <c r="L4614" s="45">
        <v>0.1075</v>
      </c>
      <c r="M4614" s="46">
        <f t="shared" si="289"/>
        <v>-64706.292499999996</v>
      </c>
      <c r="N4614" s="47">
        <f t="shared" si="290"/>
        <v>-1504.4743181818194</v>
      </c>
      <c r="O4614" s="48">
        <f t="shared" si="291"/>
        <v>-1624.832263636365</v>
      </c>
      <c r="P4614" s="49"/>
      <c r="Q4614" s="49"/>
      <c r="R4614" s="50"/>
    </row>
    <row r="4615" spans="1:18" x14ac:dyDescent="0.25">
      <c r="A4615" s="51">
        <v>4612</v>
      </c>
      <c r="B4615" s="52"/>
      <c r="C4615" s="38">
        <v>19166</v>
      </c>
      <c r="D4615" s="39">
        <v>45070</v>
      </c>
      <c r="E4615" s="40" t="s">
        <v>8091</v>
      </c>
      <c r="F4615" s="41">
        <v>-242322</v>
      </c>
      <c r="G4615" s="40" t="s">
        <v>3749</v>
      </c>
      <c r="H4615" s="41">
        <v>-25444</v>
      </c>
      <c r="I4615" s="42">
        <f t="shared" si="288"/>
        <v>-23130.909090909088</v>
      </c>
      <c r="J4615" s="43">
        <v>45096</v>
      </c>
      <c r="K4615" s="44">
        <v>-220293</v>
      </c>
      <c r="L4615" s="45">
        <v>0.1075</v>
      </c>
      <c r="M4615" s="46">
        <f t="shared" si="289"/>
        <v>-23681.497500000001</v>
      </c>
      <c r="N4615" s="47">
        <f t="shared" si="290"/>
        <v>-550.58840909091305</v>
      </c>
      <c r="O4615" s="48">
        <f t="shared" si="291"/>
        <v>-594.63548181818612</v>
      </c>
      <c r="P4615" s="49"/>
      <c r="Q4615" s="49"/>
      <c r="R4615" s="50"/>
    </row>
    <row r="4616" spans="1:18" x14ac:dyDescent="0.25">
      <c r="A4616" s="51">
        <v>4613</v>
      </c>
      <c r="B4616" s="52"/>
      <c r="C4616" s="38">
        <v>19222</v>
      </c>
      <c r="D4616" s="39">
        <v>45071</v>
      </c>
      <c r="E4616" s="40" t="s">
        <v>8092</v>
      </c>
      <c r="F4616" s="41">
        <v>-644677</v>
      </c>
      <c r="G4616" s="40" t="s">
        <v>3749</v>
      </c>
      <c r="H4616" s="41">
        <v>-67691</v>
      </c>
      <c r="I4616" s="42">
        <f t="shared" si="288"/>
        <v>-61537.272727272721</v>
      </c>
      <c r="J4616" s="43">
        <v>45096</v>
      </c>
      <c r="K4616" s="44">
        <v>-586070</v>
      </c>
      <c r="L4616" s="45">
        <v>0.1075</v>
      </c>
      <c r="M4616" s="46">
        <f t="shared" si="289"/>
        <v>-63002.525000000001</v>
      </c>
      <c r="N4616" s="47">
        <f t="shared" si="290"/>
        <v>-1465.2522727272808</v>
      </c>
      <c r="O4616" s="48">
        <f t="shared" si="291"/>
        <v>-1582.4724545454633</v>
      </c>
      <c r="P4616" s="49"/>
      <c r="Q4616" s="49"/>
      <c r="R4616" s="50"/>
    </row>
    <row r="4617" spans="1:18" x14ac:dyDescent="0.25">
      <c r="A4617" s="51">
        <v>4614</v>
      </c>
      <c r="B4617" s="52"/>
      <c r="C4617" s="38">
        <v>19823</v>
      </c>
      <c r="D4617" s="39">
        <v>45075</v>
      </c>
      <c r="E4617" s="40" t="s">
        <v>8093</v>
      </c>
      <c r="F4617" s="41">
        <v>-931884</v>
      </c>
      <c r="G4617" s="40" t="s">
        <v>3749</v>
      </c>
      <c r="H4617" s="41">
        <v>-97848</v>
      </c>
      <c r="I4617" s="42">
        <f t="shared" si="288"/>
        <v>-88952.727272727265</v>
      </c>
      <c r="J4617" s="43">
        <v>45096</v>
      </c>
      <c r="K4617" s="44">
        <v>-847167</v>
      </c>
      <c r="L4617" s="45">
        <v>0.1075</v>
      </c>
      <c r="M4617" s="46">
        <f t="shared" si="289"/>
        <v>-91070.452499999999</v>
      </c>
      <c r="N4617" s="47">
        <f t="shared" si="290"/>
        <v>-2117.7252272727346</v>
      </c>
      <c r="O4617" s="48">
        <f t="shared" si="291"/>
        <v>-2287.1432454545534</v>
      </c>
      <c r="P4617" s="49"/>
      <c r="Q4617" s="49"/>
      <c r="R4617" s="50"/>
    </row>
    <row r="4618" spans="1:18" x14ac:dyDescent="0.25">
      <c r="A4618" s="51">
        <v>4615</v>
      </c>
      <c r="B4618" s="52"/>
      <c r="C4618" s="38">
        <v>20316</v>
      </c>
      <c r="D4618" s="39">
        <v>45077</v>
      </c>
      <c r="E4618" s="40" t="s">
        <v>8094</v>
      </c>
      <c r="F4618" s="41">
        <v>-224376</v>
      </c>
      <c r="G4618" s="40" t="s">
        <v>3749</v>
      </c>
      <c r="H4618" s="41">
        <v>-23559</v>
      </c>
      <c r="I4618" s="42">
        <f t="shared" si="288"/>
        <v>-21417.272727272724</v>
      </c>
      <c r="J4618" s="43">
        <v>45096</v>
      </c>
      <c r="K4618" s="44">
        <v>-203978</v>
      </c>
      <c r="L4618" s="45">
        <v>0.1075</v>
      </c>
      <c r="M4618" s="46">
        <f t="shared" si="289"/>
        <v>-21927.634999999998</v>
      </c>
      <c r="N4618" s="47">
        <f t="shared" si="290"/>
        <v>-510.3622727272741</v>
      </c>
      <c r="O4618" s="48">
        <f t="shared" si="291"/>
        <v>-551.1912545454561</v>
      </c>
      <c r="P4618" s="49"/>
      <c r="Q4618" s="49"/>
      <c r="R4618" s="50"/>
    </row>
    <row r="4619" spans="1:18" x14ac:dyDescent="0.25">
      <c r="A4619" s="51">
        <v>4616</v>
      </c>
      <c r="B4619" s="52"/>
      <c r="C4619" s="38">
        <v>19249</v>
      </c>
      <c r="D4619" s="39">
        <v>45071</v>
      </c>
      <c r="E4619" s="40" t="s">
        <v>8095</v>
      </c>
      <c r="F4619" s="41">
        <v>-224608</v>
      </c>
      <c r="G4619" s="40" t="s">
        <v>3749</v>
      </c>
      <c r="H4619" s="41">
        <v>-23584</v>
      </c>
      <c r="I4619" s="42">
        <f t="shared" si="288"/>
        <v>-21440</v>
      </c>
      <c r="J4619" s="43">
        <v>45096</v>
      </c>
      <c r="K4619" s="44">
        <v>-204189</v>
      </c>
      <c r="L4619" s="45">
        <v>0.1075</v>
      </c>
      <c r="M4619" s="46">
        <f t="shared" si="289"/>
        <v>-21950.317500000001</v>
      </c>
      <c r="N4619" s="47">
        <f t="shared" si="290"/>
        <v>-510.31750000000102</v>
      </c>
      <c r="O4619" s="48">
        <f t="shared" si="291"/>
        <v>-551.14290000000119</v>
      </c>
      <c r="P4619" s="49"/>
      <c r="Q4619" s="49"/>
      <c r="R4619" s="50"/>
    </row>
    <row r="4620" spans="1:18" x14ac:dyDescent="0.25">
      <c r="A4620" s="51">
        <v>4617</v>
      </c>
      <c r="B4620" s="52"/>
      <c r="C4620" s="38">
        <v>18764</v>
      </c>
      <c r="D4620" s="39">
        <v>45065</v>
      </c>
      <c r="E4620" s="40" t="s">
        <v>8096</v>
      </c>
      <c r="F4620" s="41">
        <v>-666690</v>
      </c>
      <c r="G4620" s="40" t="s">
        <v>3749</v>
      </c>
      <c r="H4620" s="41">
        <v>-70002</v>
      </c>
      <c r="I4620" s="42">
        <f t="shared" si="288"/>
        <v>-63638.181818181816</v>
      </c>
      <c r="J4620" s="43">
        <v>45096</v>
      </c>
      <c r="K4620" s="44">
        <v>-606082</v>
      </c>
      <c r="L4620" s="45">
        <v>0.1075</v>
      </c>
      <c r="M4620" s="46">
        <f t="shared" si="289"/>
        <v>-65153.815000000002</v>
      </c>
      <c r="N4620" s="47">
        <f t="shared" si="290"/>
        <v>-1515.6331818181861</v>
      </c>
      <c r="O4620" s="48">
        <f t="shared" si="291"/>
        <v>-1636.8838363636412</v>
      </c>
      <c r="P4620" s="49"/>
      <c r="Q4620" s="49"/>
      <c r="R4620" s="50"/>
    </row>
    <row r="4621" spans="1:18" x14ac:dyDescent="0.25">
      <c r="A4621" s="51">
        <v>4618</v>
      </c>
      <c r="B4621" s="52"/>
      <c r="C4621" s="38">
        <v>19874</v>
      </c>
      <c r="D4621" s="39">
        <v>45075</v>
      </c>
      <c r="E4621" s="40" t="s">
        <v>8097</v>
      </c>
      <c r="F4621" s="41">
        <v>-256474</v>
      </c>
      <c r="G4621" s="40" t="s">
        <v>3749</v>
      </c>
      <c r="H4621" s="41">
        <v>-26930</v>
      </c>
      <c r="I4621" s="42">
        <f t="shared" si="288"/>
        <v>-24481.81818181818</v>
      </c>
      <c r="J4621" s="43">
        <v>45096</v>
      </c>
      <c r="K4621" s="44">
        <v>-233158</v>
      </c>
      <c r="L4621" s="45">
        <v>0.1075</v>
      </c>
      <c r="M4621" s="46">
        <f t="shared" si="289"/>
        <v>-25064.485000000001</v>
      </c>
      <c r="N4621" s="47">
        <f t="shared" si="290"/>
        <v>-582.66681818182042</v>
      </c>
      <c r="O4621" s="48">
        <f t="shared" si="291"/>
        <v>-629.28016363636607</v>
      </c>
      <c r="P4621" s="49"/>
      <c r="Q4621" s="49"/>
      <c r="R4621" s="50"/>
    </row>
    <row r="4622" spans="1:18" x14ac:dyDescent="0.25">
      <c r="A4622" s="51">
        <v>4619</v>
      </c>
      <c r="B4622" s="53"/>
      <c r="C4622" s="38">
        <v>20074</v>
      </c>
      <c r="D4622" s="39">
        <v>45076</v>
      </c>
      <c r="E4622" s="40" t="s">
        <v>8098</v>
      </c>
      <c r="F4622" s="41">
        <v>-378442</v>
      </c>
      <c r="G4622" s="40" t="s">
        <v>3749</v>
      </c>
      <c r="H4622" s="41">
        <v>-39736</v>
      </c>
      <c r="I4622" s="42">
        <f t="shared" si="288"/>
        <v>-36123.63636363636</v>
      </c>
      <c r="J4622" s="43">
        <v>45096</v>
      </c>
      <c r="K4622" s="44">
        <v>-344038</v>
      </c>
      <c r="L4622" s="45">
        <v>0.1075</v>
      </c>
      <c r="M4622" s="46">
        <f t="shared" si="289"/>
        <v>-36984.084999999999</v>
      </c>
      <c r="N4622" s="47">
        <f t="shared" si="290"/>
        <v>-860.4486363636388</v>
      </c>
      <c r="O4622" s="48">
        <f t="shared" si="291"/>
        <v>-929.28452727272997</v>
      </c>
      <c r="P4622" s="49"/>
      <c r="Q4622" s="49"/>
      <c r="R4622" s="50"/>
    </row>
    <row r="4623" spans="1:18" x14ac:dyDescent="0.25">
      <c r="A4623" s="51">
        <v>4620</v>
      </c>
      <c r="B4623" s="37" t="s">
        <v>8099</v>
      </c>
      <c r="C4623" s="38">
        <v>20806</v>
      </c>
      <c r="D4623" s="39">
        <v>45078</v>
      </c>
      <c r="E4623" s="40" t="s">
        <v>8100</v>
      </c>
      <c r="F4623" s="41">
        <v>-397208</v>
      </c>
      <c r="G4623" s="40" t="s">
        <v>3749</v>
      </c>
      <c r="H4623" s="41">
        <v>-41707</v>
      </c>
      <c r="I4623" s="42">
        <f t="shared" si="288"/>
        <v>-37915.454545454544</v>
      </c>
      <c r="J4623" s="43">
        <v>45096</v>
      </c>
      <c r="K4623" s="44">
        <v>-361098</v>
      </c>
      <c r="L4623" s="45">
        <v>0.1075</v>
      </c>
      <c r="M4623" s="46">
        <f t="shared" si="289"/>
        <v>-38818.034999999996</v>
      </c>
      <c r="N4623" s="47">
        <f t="shared" si="290"/>
        <v>-902.58045454545208</v>
      </c>
      <c r="O4623" s="48">
        <f t="shared" si="291"/>
        <v>-974.78689090908836</v>
      </c>
      <c r="P4623" s="49"/>
      <c r="Q4623" s="49"/>
      <c r="R4623" s="50"/>
    </row>
    <row r="4624" spans="1:18" x14ac:dyDescent="0.25">
      <c r="A4624" s="51">
        <v>4621</v>
      </c>
      <c r="B4624" s="52"/>
      <c r="C4624" s="38">
        <v>20988</v>
      </c>
      <c r="D4624" s="39">
        <v>45080</v>
      </c>
      <c r="E4624" s="40" t="s">
        <v>8101</v>
      </c>
      <c r="F4624" s="41">
        <v>-374347</v>
      </c>
      <c r="G4624" s="40" t="s">
        <v>3749</v>
      </c>
      <c r="H4624" s="41">
        <v>-39306</v>
      </c>
      <c r="I4624" s="42">
        <f t="shared" si="288"/>
        <v>-35732.727272727272</v>
      </c>
      <c r="J4624" s="43">
        <v>45096</v>
      </c>
      <c r="K4624" s="44">
        <v>-340315</v>
      </c>
      <c r="L4624" s="45">
        <v>0.1075</v>
      </c>
      <c r="M4624" s="46">
        <f t="shared" si="289"/>
        <v>-36583.862500000003</v>
      </c>
      <c r="N4624" s="47">
        <f t="shared" si="290"/>
        <v>-851.13522727273084</v>
      </c>
      <c r="O4624" s="48">
        <f t="shared" si="291"/>
        <v>-919.22604545454942</v>
      </c>
      <c r="P4624" s="49"/>
      <c r="Q4624" s="49"/>
      <c r="R4624" s="50"/>
    </row>
    <row r="4625" spans="1:18" x14ac:dyDescent="0.25">
      <c r="A4625" s="51">
        <v>4622</v>
      </c>
      <c r="B4625" s="52"/>
      <c r="C4625" s="38">
        <v>21432</v>
      </c>
      <c r="D4625" s="39">
        <v>45085</v>
      </c>
      <c r="E4625" s="40" t="s">
        <v>8102</v>
      </c>
      <c r="F4625" s="41">
        <v>-374347</v>
      </c>
      <c r="G4625" s="40" t="s">
        <v>3749</v>
      </c>
      <c r="H4625" s="41">
        <v>-39306</v>
      </c>
      <c r="I4625" s="42">
        <f t="shared" si="288"/>
        <v>-35732.727272727272</v>
      </c>
      <c r="J4625" s="43">
        <v>45096</v>
      </c>
      <c r="K4625" s="44">
        <v>-340315</v>
      </c>
      <c r="L4625" s="45">
        <v>0.1075</v>
      </c>
      <c r="M4625" s="46">
        <f t="shared" si="289"/>
        <v>-36583.862500000003</v>
      </c>
      <c r="N4625" s="47">
        <f t="shared" si="290"/>
        <v>-851.13522727273084</v>
      </c>
      <c r="O4625" s="48">
        <f t="shared" si="291"/>
        <v>-919.22604545454942</v>
      </c>
      <c r="P4625" s="49"/>
      <c r="Q4625" s="49"/>
      <c r="R4625" s="50"/>
    </row>
    <row r="4626" spans="1:18" x14ac:dyDescent="0.25">
      <c r="A4626" s="51">
        <v>4623</v>
      </c>
      <c r="B4626" s="52"/>
      <c r="C4626" s="38">
        <v>20844</v>
      </c>
      <c r="D4626" s="39">
        <v>45079</v>
      </c>
      <c r="E4626" s="40" t="s">
        <v>8103</v>
      </c>
      <c r="F4626" s="41">
        <v>-943644</v>
      </c>
      <c r="G4626" s="40" t="s">
        <v>3749</v>
      </c>
      <c r="H4626" s="41">
        <v>-99083</v>
      </c>
      <c r="I4626" s="42">
        <f t="shared" si="288"/>
        <v>-90075.454545454544</v>
      </c>
      <c r="J4626" s="43">
        <v>45096</v>
      </c>
      <c r="K4626" s="44">
        <v>-857858</v>
      </c>
      <c r="L4626" s="45">
        <v>0.1075</v>
      </c>
      <c r="M4626" s="46">
        <f t="shared" si="289"/>
        <v>-92219.735000000001</v>
      </c>
      <c r="N4626" s="47">
        <f t="shared" si="290"/>
        <v>-2144.2804545454565</v>
      </c>
      <c r="O4626" s="48">
        <f t="shared" si="291"/>
        <v>-2315.8228909090931</v>
      </c>
      <c r="P4626" s="49"/>
      <c r="Q4626" s="49"/>
      <c r="R4626" s="50"/>
    </row>
    <row r="4627" spans="1:18" x14ac:dyDescent="0.25">
      <c r="A4627" s="51">
        <v>4624</v>
      </c>
      <c r="B4627" s="52"/>
      <c r="C4627" s="38">
        <v>21369</v>
      </c>
      <c r="D4627" s="39">
        <v>45084</v>
      </c>
      <c r="E4627" s="40" t="s">
        <v>8104</v>
      </c>
      <c r="F4627" s="41">
        <v>-333618</v>
      </c>
      <c r="G4627" s="40" t="s">
        <v>3749</v>
      </c>
      <c r="H4627" s="41">
        <v>-35030</v>
      </c>
      <c r="I4627" s="42">
        <f t="shared" si="288"/>
        <v>-31845.454545454544</v>
      </c>
      <c r="J4627" s="43">
        <v>45096</v>
      </c>
      <c r="K4627" s="44">
        <v>-303289</v>
      </c>
      <c r="L4627" s="45">
        <v>0.1075</v>
      </c>
      <c r="M4627" s="46">
        <f t="shared" si="289"/>
        <v>-32603.567500000001</v>
      </c>
      <c r="N4627" s="47">
        <f t="shared" si="290"/>
        <v>-758.11295454545689</v>
      </c>
      <c r="O4627" s="48">
        <f t="shared" si="291"/>
        <v>-818.76199090909347</v>
      </c>
      <c r="P4627" s="49"/>
      <c r="Q4627" s="49"/>
      <c r="R4627" s="50"/>
    </row>
    <row r="4628" spans="1:18" x14ac:dyDescent="0.25">
      <c r="A4628" s="51">
        <v>4625</v>
      </c>
      <c r="B4628" s="52"/>
      <c r="C4628" s="38" t="s">
        <v>8105</v>
      </c>
      <c r="D4628" s="39">
        <v>45083</v>
      </c>
      <c r="E4628" s="40" t="s">
        <v>8106</v>
      </c>
      <c r="F4628" s="41">
        <v>-1722893</v>
      </c>
      <c r="G4628" s="40" t="s">
        <v>3749</v>
      </c>
      <c r="H4628" s="41">
        <v>-180904</v>
      </c>
      <c r="I4628" s="42">
        <f t="shared" si="288"/>
        <v>-164458.18181818179</v>
      </c>
      <c r="J4628" s="43">
        <v>45096</v>
      </c>
      <c r="K4628" s="44">
        <v>-1566266</v>
      </c>
      <c r="L4628" s="45">
        <v>0.1075</v>
      </c>
      <c r="M4628" s="46">
        <f t="shared" si="289"/>
        <v>-168373.595</v>
      </c>
      <c r="N4628" s="47">
        <f t="shared" si="290"/>
        <v>-3915.4131818182068</v>
      </c>
      <c r="O4628" s="48">
        <f t="shared" si="291"/>
        <v>-4228.6462363636638</v>
      </c>
      <c r="P4628" s="49"/>
      <c r="Q4628" s="49"/>
      <c r="R4628" s="50"/>
    </row>
    <row r="4629" spans="1:18" x14ac:dyDescent="0.25">
      <c r="A4629" s="51">
        <v>4626</v>
      </c>
      <c r="B4629" s="52"/>
      <c r="C4629" s="38">
        <v>21703</v>
      </c>
      <c r="D4629" s="39">
        <v>45086</v>
      </c>
      <c r="E4629" s="40" t="s">
        <v>8107</v>
      </c>
      <c r="F4629" s="41">
        <v>-812650</v>
      </c>
      <c r="G4629" s="40" t="s">
        <v>3749</v>
      </c>
      <c r="H4629" s="41">
        <v>-85328</v>
      </c>
      <c r="I4629" s="42">
        <f t="shared" si="288"/>
        <v>-77570.909090909088</v>
      </c>
      <c r="J4629" s="43">
        <v>45096</v>
      </c>
      <c r="K4629" s="44">
        <v>-738773</v>
      </c>
      <c r="L4629" s="45">
        <v>0.1075</v>
      </c>
      <c r="M4629" s="46">
        <f t="shared" si="289"/>
        <v>-79418.097500000003</v>
      </c>
      <c r="N4629" s="47">
        <f t="shared" si="290"/>
        <v>-1847.1884090909152</v>
      </c>
      <c r="O4629" s="48">
        <f t="shared" si="291"/>
        <v>-1994.9634818181885</v>
      </c>
      <c r="P4629" s="49"/>
      <c r="Q4629" s="49"/>
      <c r="R4629" s="50"/>
    </row>
    <row r="4630" spans="1:18" x14ac:dyDescent="0.25">
      <c r="A4630" s="51">
        <v>4627</v>
      </c>
      <c r="B4630" s="52"/>
      <c r="C4630" s="38">
        <v>21830</v>
      </c>
      <c r="D4630" s="39">
        <v>45089</v>
      </c>
      <c r="E4630" s="40" t="s">
        <v>8108</v>
      </c>
      <c r="F4630" s="41">
        <v>-771934</v>
      </c>
      <c r="G4630" s="40" t="s">
        <v>3749</v>
      </c>
      <c r="H4630" s="41">
        <v>-81053</v>
      </c>
      <c r="I4630" s="42">
        <f t="shared" si="288"/>
        <v>-73684.545454545441</v>
      </c>
      <c r="J4630" s="43">
        <v>45096</v>
      </c>
      <c r="K4630" s="44">
        <v>-701758</v>
      </c>
      <c r="L4630" s="45">
        <v>0.1075</v>
      </c>
      <c r="M4630" s="46">
        <f t="shared" si="289"/>
        <v>-75438.985000000001</v>
      </c>
      <c r="N4630" s="47">
        <f t="shared" si="290"/>
        <v>-1754.4395454545593</v>
      </c>
      <c r="O4630" s="48">
        <f t="shared" si="291"/>
        <v>-1894.7947090909242</v>
      </c>
      <c r="P4630" s="49"/>
      <c r="Q4630" s="49"/>
      <c r="R4630" s="50"/>
    </row>
    <row r="4631" spans="1:18" x14ac:dyDescent="0.25">
      <c r="A4631" s="51">
        <v>4628</v>
      </c>
      <c r="B4631" s="52"/>
      <c r="C4631" s="38">
        <v>21834</v>
      </c>
      <c r="D4631" s="39">
        <v>45089</v>
      </c>
      <c r="E4631" s="40" t="s">
        <v>8109</v>
      </c>
      <c r="F4631" s="41">
        <v>-739162</v>
      </c>
      <c r="G4631" s="40" t="s">
        <v>3749</v>
      </c>
      <c r="H4631" s="41">
        <v>-77612</v>
      </c>
      <c r="I4631" s="42">
        <f t="shared" si="288"/>
        <v>-70556.363636363632</v>
      </c>
      <c r="J4631" s="43">
        <v>45096</v>
      </c>
      <c r="K4631" s="44">
        <v>-671965</v>
      </c>
      <c r="L4631" s="45">
        <v>0.1075</v>
      </c>
      <c r="M4631" s="46">
        <f t="shared" si="289"/>
        <v>-72236.237500000003</v>
      </c>
      <c r="N4631" s="47">
        <f t="shared" si="290"/>
        <v>-1679.8738636363705</v>
      </c>
      <c r="O4631" s="48">
        <f t="shared" si="291"/>
        <v>-1814.2637727272802</v>
      </c>
      <c r="P4631" s="49"/>
      <c r="Q4631" s="49"/>
      <c r="R4631" s="50"/>
    </row>
    <row r="4632" spans="1:18" x14ac:dyDescent="0.25">
      <c r="A4632" s="51">
        <v>4629</v>
      </c>
      <c r="B4632" s="52"/>
      <c r="C4632" s="38">
        <v>21765</v>
      </c>
      <c r="D4632" s="39">
        <v>45087</v>
      </c>
      <c r="E4632" s="40" t="s">
        <v>8110</v>
      </c>
      <c r="F4632" s="41">
        <v>-604244</v>
      </c>
      <c r="G4632" s="40" t="s">
        <v>3749</v>
      </c>
      <c r="H4632" s="41">
        <v>-63446</v>
      </c>
      <c r="I4632" s="42">
        <f t="shared" si="288"/>
        <v>-57678.181818181816</v>
      </c>
      <c r="J4632" s="43">
        <v>45096</v>
      </c>
      <c r="K4632" s="44">
        <v>-549313</v>
      </c>
      <c r="L4632" s="45">
        <v>0.1075</v>
      </c>
      <c r="M4632" s="46">
        <f t="shared" si="289"/>
        <v>-59051.147499999999</v>
      </c>
      <c r="N4632" s="47">
        <f t="shared" si="290"/>
        <v>-1372.9656818181829</v>
      </c>
      <c r="O4632" s="48">
        <f t="shared" si="291"/>
        <v>-1482.8029363636376</v>
      </c>
      <c r="P4632" s="49"/>
      <c r="Q4632" s="49"/>
      <c r="R4632" s="50"/>
    </row>
    <row r="4633" spans="1:18" x14ac:dyDescent="0.25">
      <c r="A4633" s="51">
        <v>4630</v>
      </c>
      <c r="B4633" s="52"/>
      <c r="C4633" s="38">
        <v>22220</v>
      </c>
      <c r="D4633" s="39">
        <v>45091</v>
      </c>
      <c r="E4633" s="40" t="s">
        <v>8111</v>
      </c>
      <c r="F4633" s="41">
        <v>-543805</v>
      </c>
      <c r="G4633" s="40" t="s">
        <v>3749</v>
      </c>
      <c r="H4633" s="41">
        <v>-57100</v>
      </c>
      <c r="I4633" s="42">
        <f t="shared" si="288"/>
        <v>-51909.090909090904</v>
      </c>
      <c r="J4633" s="43">
        <v>45096</v>
      </c>
      <c r="K4633" s="44">
        <v>-494368</v>
      </c>
      <c r="L4633" s="45">
        <v>0.1075</v>
      </c>
      <c r="M4633" s="46">
        <f t="shared" si="289"/>
        <v>-53144.56</v>
      </c>
      <c r="N4633" s="47">
        <f t="shared" si="290"/>
        <v>-1235.4690909090932</v>
      </c>
      <c r="O4633" s="48">
        <f t="shared" si="291"/>
        <v>-1334.3066181818208</v>
      </c>
      <c r="P4633" s="49"/>
      <c r="Q4633" s="49"/>
      <c r="R4633" s="50"/>
    </row>
    <row r="4634" spans="1:18" x14ac:dyDescent="0.25">
      <c r="A4634" s="51">
        <v>4631</v>
      </c>
      <c r="B4634" s="52"/>
      <c r="C4634" s="38">
        <v>20734</v>
      </c>
      <c r="D4634" s="39">
        <v>45078</v>
      </c>
      <c r="E4634" s="40" t="s">
        <v>8112</v>
      </c>
      <c r="F4634" s="41">
        <v>-910294</v>
      </c>
      <c r="G4634" s="40" t="s">
        <v>3749</v>
      </c>
      <c r="H4634" s="41">
        <v>-95581</v>
      </c>
      <c r="I4634" s="42">
        <f t="shared" si="288"/>
        <v>-86891.818181818177</v>
      </c>
      <c r="J4634" s="43">
        <v>45096</v>
      </c>
      <c r="K4634" s="44">
        <v>-827540</v>
      </c>
      <c r="L4634" s="45">
        <v>0.1075</v>
      </c>
      <c r="M4634" s="46">
        <f t="shared" si="289"/>
        <v>-88960.55</v>
      </c>
      <c r="N4634" s="47">
        <f t="shared" si="290"/>
        <v>-2068.7318181818264</v>
      </c>
      <c r="O4634" s="48">
        <f t="shared" si="291"/>
        <v>-2234.2303636363727</v>
      </c>
      <c r="P4634" s="49"/>
      <c r="Q4634" s="49"/>
      <c r="R4634" s="50"/>
    </row>
    <row r="4635" spans="1:18" x14ac:dyDescent="0.25">
      <c r="A4635" s="51">
        <v>4632</v>
      </c>
      <c r="B4635" s="52"/>
      <c r="C4635" s="38">
        <v>20857</v>
      </c>
      <c r="D4635" s="39">
        <v>45079</v>
      </c>
      <c r="E4635" s="40" t="s">
        <v>8113</v>
      </c>
      <c r="F4635" s="41">
        <v>-1301171</v>
      </c>
      <c r="G4635" s="40" t="s">
        <v>3749</v>
      </c>
      <c r="H4635" s="41">
        <v>-136623</v>
      </c>
      <c r="I4635" s="42">
        <f t="shared" si="288"/>
        <v>-124202.72727272726</v>
      </c>
      <c r="J4635" s="43">
        <v>45096</v>
      </c>
      <c r="K4635" s="44">
        <v>-1182883</v>
      </c>
      <c r="L4635" s="45">
        <v>0.1075</v>
      </c>
      <c r="M4635" s="46">
        <f t="shared" si="289"/>
        <v>-127159.9225</v>
      </c>
      <c r="N4635" s="47">
        <f t="shared" si="290"/>
        <v>-2957.1952272727358</v>
      </c>
      <c r="O4635" s="48">
        <f t="shared" si="291"/>
        <v>-3193.770845454555</v>
      </c>
      <c r="P4635" s="49"/>
      <c r="Q4635" s="49"/>
      <c r="R4635" s="50"/>
    </row>
    <row r="4636" spans="1:18" x14ac:dyDescent="0.25">
      <c r="A4636" s="51">
        <v>4633</v>
      </c>
      <c r="B4636" s="52"/>
      <c r="C4636" s="38">
        <v>21656</v>
      </c>
      <c r="D4636" s="39">
        <v>45086</v>
      </c>
      <c r="E4636" s="40" t="s">
        <v>8114</v>
      </c>
      <c r="F4636" s="41">
        <v>-421692</v>
      </c>
      <c r="G4636" s="40" t="s">
        <v>3749</v>
      </c>
      <c r="H4636" s="41">
        <v>-44278</v>
      </c>
      <c r="I4636" s="42">
        <f t="shared" si="288"/>
        <v>-40252.727272727272</v>
      </c>
      <c r="J4636" s="43">
        <v>45096</v>
      </c>
      <c r="K4636" s="44">
        <v>-383356</v>
      </c>
      <c r="L4636" s="45">
        <v>0.1075</v>
      </c>
      <c r="M4636" s="46">
        <f t="shared" si="289"/>
        <v>-41210.769999999997</v>
      </c>
      <c r="N4636" s="47">
        <f t="shared" si="290"/>
        <v>-958.04272727272473</v>
      </c>
      <c r="O4636" s="48">
        <f t="shared" si="291"/>
        <v>-1034.6861454545428</v>
      </c>
      <c r="P4636" s="49"/>
      <c r="Q4636" s="49"/>
      <c r="R4636" s="50"/>
    </row>
    <row r="4637" spans="1:18" x14ac:dyDescent="0.25">
      <c r="A4637" s="51">
        <v>4634</v>
      </c>
      <c r="B4637" s="52"/>
      <c r="C4637" s="38">
        <v>22482</v>
      </c>
      <c r="D4637" s="39">
        <v>45092</v>
      </c>
      <c r="E4637" s="40" t="s">
        <v>8115</v>
      </c>
      <c r="F4637" s="41">
        <v>-110400</v>
      </c>
      <c r="G4637" s="40" t="s">
        <v>3749</v>
      </c>
      <c r="H4637" s="41">
        <v>-11592</v>
      </c>
      <c r="I4637" s="42">
        <f t="shared" si="288"/>
        <v>-10538.181818181818</v>
      </c>
      <c r="J4637" s="43">
        <v>45096</v>
      </c>
      <c r="K4637" s="44">
        <v>-100364</v>
      </c>
      <c r="L4637" s="45">
        <v>0.1075</v>
      </c>
      <c r="M4637" s="46">
        <f t="shared" si="289"/>
        <v>-10789.13</v>
      </c>
      <c r="N4637" s="47">
        <f t="shared" si="290"/>
        <v>-250.94818181818118</v>
      </c>
      <c r="O4637" s="48">
        <f t="shared" si="291"/>
        <v>-271.02403636363567</v>
      </c>
      <c r="P4637" s="49"/>
      <c r="Q4637" s="49"/>
      <c r="R4637" s="50"/>
    </row>
    <row r="4638" spans="1:18" x14ac:dyDescent="0.25">
      <c r="A4638" s="51">
        <v>4635</v>
      </c>
      <c r="B4638" s="52"/>
      <c r="C4638" s="38">
        <v>20485</v>
      </c>
      <c r="D4638" s="39">
        <v>45078</v>
      </c>
      <c r="E4638" s="40" t="s">
        <v>8116</v>
      </c>
      <c r="F4638" s="41">
        <v>-55200</v>
      </c>
      <c r="G4638" s="40" t="s">
        <v>3749</v>
      </c>
      <c r="H4638" s="41">
        <v>-5796</v>
      </c>
      <c r="I4638" s="42">
        <f t="shared" si="288"/>
        <v>-5269.090909090909</v>
      </c>
      <c r="J4638" s="43">
        <v>45096</v>
      </c>
      <c r="K4638" s="44">
        <v>-50182</v>
      </c>
      <c r="L4638" s="45">
        <v>0.1075</v>
      </c>
      <c r="M4638" s="46">
        <f t="shared" si="289"/>
        <v>-5394.5649999999996</v>
      </c>
      <c r="N4638" s="47">
        <f t="shared" si="290"/>
        <v>-125.47409090909059</v>
      </c>
      <c r="O4638" s="48">
        <f t="shared" si="291"/>
        <v>-135.51201818181784</v>
      </c>
      <c r="P4638" s="49"/>
      <c r="Q4638" s="49"/>
      <c r="R4638" s="50"/>
    </row>
    <row r="4639" spans="1:18" x14ac:dyDescent="0.25">
      <c r="A4639" s="51">
        <v>4636</v>
      </c>
      <c r="B4639" s="52"/>
      <c r="C4639" s="38">
        <v>20433</v>
      </c>
      <c r="D4639" s="39">
        <v>45078</v>
      </c>
      <c r="E4639" s="40" t="s">
        <v>8117</v>
      </c>
      <c r="F4639" s="41">
        <v>-347820</v>
      </c>
      <c r="G4639" s="40" t="s">
        <v>3749</v>
      </c>
      <c r="H4639" s="41">
        <v>-36521</v>
      </c>
      <c r="I4639" s="42">
        <f t="shared" si="288"/>
        <v>-33200.909090909088</v>
      </c>
      <c r="J4639" s="43">
        <v>45096</v>
      </c>
      <c r="K4639" s="44">
        <v>-316200</v>
      </c>
      <c r="L4639" s="45">
        <v>0.1075</v>
      </c>
      <c r="M4639" s="46">
        <f t="shared" si="289"/>
        <v>-33991.5</v>
      </c>
      <c r="N4639" s="47">
        <f t="shared" si="290"/>
        <v>-790.59090909091174</v>
      </c>
      <c r="O4639" s="48">
        <f t="shared" si="291"/>
        <v>-853.83818181818469</v>
      </c>
      <c r="P4639" s="49"/>
      <c r="Q4639" s="49"/>
      <c r="R4639" s="50"/>
    </row>
    <row r="4640" spans="1:18" x14ac:dyDescent="0.25">
      <c r="A4640" s="51">
        <v>4637</v>
      </c>
      <c r="B4640" s="52"/>
      <c r="C4640" s="38">
        <v>21055</v>
      </c>
      <c r="D4640" s="39">
        <v>45082</v>
      </c>
      <c r="E4640" s="40" t="s">
        <v>8118</v>
      </c>
      <c r="F4640" s="41">
        <v>-212648</v>
      </c>
      <c r="G4640" s="40" t="s">
        <v>3749</v>
      </c>
      <c r="H4640" s="41">
        <v>-22328</v>
      </c>
      <c r="I4640" s="42">
        <f t="shared" si="288"/>
        <v>-20298.181818181816</v>
      </c>
      <c r="J4640" s="43">
        <v>45096</v>
      </c>
      <c r="K4640" s="44">
        <v>-193316</v>
      </c>
      <c r="L4640" s="45">
        <v>0.1075</v>
      </c>
      <c r="M4640" s="46">
        <f t="shared" si="289"/>
        <v>-20781.47</v>
      </c>
      <c r="N4640" s="47">
        <f t="shared" si="290"/>
        <v>-483.28818181818497</v>
      </c>
      <c r="O4640" s="48">
        <f t="shared" si="291"/>
        <v>-521.95123636363985</v>
      </c>
      <c r="P4640" s="49"/>
      <c r="Q4640" s="49"/>
      <c r="R4640" s="50"/>
    </row>
    <row r="4641" spans="1:18" x14ac:dyDescent="0.25">
      <c r="A4641" s="51">
        <v>4638</v>
      </c>
      <c r="B4641" s="52"/>
      <c r="C4641" s="38">
        <v>21430</v>
      </c>
      <c r="D4641" s="39">
        <v>45085</v>
      </c>
      <c r="E4641" s="40" t="s">
        <v>8119</v>
      </c>
      <c r="F4641" s="41">
        <v>-963871</v>
      </c>
      <c r="G4641" s="40" t="s">
        <v>3749</v>
      </c>
      <c r="H4641" s="41">
        <v>-101206</v>
      </c>
      <c r="I4641" s="42">
        <f t="shared" si="288"/>
        <v>-92005.454545454544</v>
      </c>
      <c r="J4641" s="43">
        <v>45096</v>
      </c>
      <c r="K4641" s="44">
        <v>-876246</v>
      </c>
      <c r="L4641" s="45">
        <v>0.1075</v>
      </c>
      <c r="M4641" s="46">
        <f t="shared" si="289"/>
        <v>-94196.444999999992</v>
      </c>
      <c r="N4641" s="47">
        <f t="shared" si="290"/>
        <v>-2190.9904545454483</v>
      </c>
      <c r="O4641" s="48">
        <f t="shared" si="291"/>
        <v>-2366.2696909090841</v>
      </c>
      <c r="P4641" s="49"/>
      <c r="Q4641" s="49"/>
      <c r="R4641" s="50"/>
    </row>
    <row r="4642" spans="1:18" x14ac:dyDescent="0.25">
      <c r="A4642" s="51">
        <v>4639</v>
      </c>
      <c r="B4642" s="52"/>
      <c r="C4642" s="38">
        <v>21317</v>
      </c>
      <c r="D4642" s="39">
        <v>45083</v>
      </c>
      <c r="E4642" s="40" t="s">
        <v>8120</v>
      </c>
      <c r="F4642" s="41">
        <v>-366491</v>
      </c>
      <c r="G4642" s="40" t="s">
        <v>3749</v>
      </c>
      <c r="H4642" s="41">
        <v>-38482</v>
      </c>
      <c r="I4642" s="42">
        <f t="shared" si="288"/>
        <v>-34983.63636363636</v>
      </c>
      <c r="J4642" s="43">
        <v>45096</v>
      </c>
      <c r="K4642" s="44">
        <v>-333174</v>
      </c>
      <c r="L4642" s="45">
        <v>0.1075</v>
      </c>
      <c r="M4642" s="46">
        <f t="shared" si="289"/>
        <v>-35816.205000000002</v>
      </c>
      <c r="N4642" s="47">
        <f t="shared" si="290"/>
        <v>-832.56863636364142</v>
      </c>
      <c r="O4642" s="48">
        <f t="shared" si="291"/>
        <v>-899.17412727273279</v>
      </c>
      <c r="P4642" s="49"/>
      <c r="Q4642" s="49"/>
      <c r="R4642" s="50"/>
    </row>
    <row r="4643" spans="1:18" x14ac:dyDescent="0.25">
      <c r="A4643" s="51">
        <v>4640</v>
      </c>
      <c r="B4643" s="52"/>
      <c r="C4643" s="38">
        <v>21127</v>
      </c>
      <c r="D4643" s="39">
        <v>45082</v>
      </c>
      <c r="E4643" s="40" t="s">
        <v>8121</v>
      </c>
      <c r="F4643" s="41">
        <v>-298569</v>
      </c>
      <c r="G4643" s="40" t="s">
        <v>3749</v>
      </c>
      <c r="H4643" s="41">
        <v>-31350</v>
      </c>
      <c r="I4643" s="42">
        <f t="shared" si="288"/>
        <v>-28499.999999999996</v>
      </c>
      <c r="J4643" s="43">
        <v>45096</v>
      </c>
      <c r="K4643" s="44">
        <v>-271426</v>
      </c>
      <c r="L4643" s="45">
        <v>0.1075</v>
      </c>
      <c r="M4643" s="46">
        <f t="shared" si="289"/>
        <v>-29178.294999999998</v>
      </c>
      <c r="N4643" s="47">
        <f t="shared" si="290"/>
        <v>-678.29500000000189</v>
      </c>
      <c r="O4643" s="48">
        <f t="shared" si="291"/>
        <v>-732.55860000000212</v>
      </c>
      <c r="P4643" s="49"/>
      <c r="Q4643" s="49"/>
      <c r="R4643" s="50"/>
    </row>
    <row r="4644" spans="1:18" x14ac:dyDescent="0.25">
      <c r="A4644" s="51">
        <v>4641</v>
      </c>
      <c r="B4644" s="52"/>
      <c r="C4644" s="38">
        <v>22343</v>
      </c>
      <c r="D4644" s="39">
        <v>45092</v>
      </c>
      <c r="E4644" s="40" t="s">
        <v>8122</v>
      </c>
      <c r="F4644" s="41">
        <v>-244328</v>
      </c>
      <c r="G4644" s="40" t="s">
        <v>3749</v>
      </c>
      <c r="H4644" s="41">
        <v>-25654</v>
      </c>
      <c r="I4644" s="42">
        <f t="shared" si="288"/>
        <v>-23321.81818181818</v>
      </c>
      <c r="J4644" s="43">
        <v>45096</v>
      </c>
      <c r="K4644" s="44">
        <v>-222116</v>
      </c>
      <c r="L4644" s="45">
        <v>0.1075</v>
      </c>
      <c r="M4644" s="46">
        <f t="shared" si="289"/>
        <v>-23877.47</v>
      </c>
      <c r="N4644" s="47">
        <f t="shared" si="290"/>
        <v>-555.651818181821</v>
      </c>
      <c r="O4644" s="48">
        <f t="shared" si="291"/>
        <v>-600.10396363636676</v>
      </c>
      <c r="P4644" s="49"/>
      <c r="Q4644" s="49"/>
      <c r="R4644" s="50"/>
    </row>
    <row r="4645" spans="1:18" x14ac:dyDescent="0.25">
      <c r="A4645" s="51">
        <v>4642</v>
      </c>
      <c r="B4645" s="52"/>
      <c r="C4645" s="38">
        <v>20748</v>
      </c>
      <c r="D4645" s="39">
        <v>45078</v>
      </c>
      <c r="E4645" s="40" t="s">
        <v>8123</v>
      </c>
      <c r="F4645" s="41">
        <v>-110400</v>
      </c>
      <c r="G4645" s="40" t="s">
        <v>3749</v>
      </c>
      <c r="H4645" s="41">
        <v>-11592</v>
      </c>
      <c r="I4645" s="42">
        <f t="shared" si="288"/>
        <v>-10538.181818181818</v>
      </c>
      <c r="J4645" s="43">
        <v>45096</v>
      </c>
      <c r="K4645" s="44">
        <v>-100364</v>
      </c>
      <c r="L4645" s="45">
        <v>0.1075</v>
      </c>
      <c r="M4645" s="46">
        <f t="shared" si="289"/>
        <v>-10789.13</v>
      </c>
      <c r="N4645" s="47">
        <f t="shared" si="290"/>
        <v>-250.94818181818118</v>
      </c>
      <c r="O4645" s="48">
        <f t="shared" si="291"/>
        <v>-271.02403636363567</v>
      </c>
      <c r="P4645" s="49"/>
      <c r="Q4645" s="49"/>
      <c r="R4645" s="50"/>
    </row>
    <row r="4646" spans="1:18" x14ac:dyDescent="0.25">
      <c r="A4646" s="51">
        <v>4643</v>
      </c>
      <c r="B4646" s="52"/>
      <c r="C4646" s="38">
        <v>21292</v>
      </c>
      <c r="D4646" s="39">
        <v>45083</v>
      </c>
      <c r="E4646" s="40" t="s">
        <v>8124</v>
      </c>
      <c r="F4646" s="41">
        <v>-1221110</v>
      </c>
      <c r="G4646" s="40" t="s">
        <v>3749</v>
      </c>
      <c r="H4646" s="41">
        <v>-128217</v>
      </c>
      <c r="I4646" s="42">
        <f t="shared" si="288"/>
        <v>-116560.90909090909</v>
      </c>
      <c r="J4646" s="43">
        <v>45096</v>
      </c>
      <c r="K4646" s="44">
        <v>-1110100</v>
      </c>
      <c r="L4646" s="45">
        <v>0.1075</v>
      </c>
      <c r="M4646" s="46">
        <f t="shared" si="289"/>
        <v>-119335.75</v>
      </c>
      <c r="N4646" s="47">
        <f t="shared" si="290"/>
        <v>-2774.8409090909117</v>
      </c>
      <c r="O4646" s="48">
        <f t="shared" si="291"/>
        <v>-2996.8281818181849</v>
      </c>
      <c r="P4646" s="49"/>
      <c r="Q4646" s="49"/>
      <c r="R4646" s="50"/>
    </row>
    <row r="4647" spans="1:18" x14ac:dyDescent="0.25">
      <c r="A4647" s="51">
        <v>4644</v>
      </c>
      <c r="B4647" s="52"/>
      <c r="C4647" s="38">
        <v>21840</v>
      </c>
      <c r="D4647" s="39">
        <v>45089</v>
      </c>
      <c r="E4647" s="40" t="s">
        <v>8125</v>
      </c>
      <c r="F4647" s="41">
        <v>-220801</v>
      </c>
      <c r="G4647" s="40" t="s">
        <v>3749</v>
      </c>
      <c r="H4647" s="41">
        <v>-23184</v>
      </c>
      <c r="I4647" s="42">
        <f t="shared" si="288"/>
        <v>-21076.363636363636</v>
      </c>
      <c r="J4647" s="43">
        <v>45096</v>
      </c>
      <c r="K4647" s="44">
        <v>-200728</v>
      </c>
      <c r="L4647" s="45">
        <v>0.1075</v>
      </c>
      <c r="M4647" s="46">
        <f t="shared" si="289"/>
        <v>-21578.26</v>
      </c>
      <c r="N4647" s="47">
        <f t="shared" si="290"/>
        <v>-501.89636363636237</v>
      </c>
      <c r="O4647" s="48">
        <f t="shared" si="291"/>
        <v>-542.04807272727135</v>
      </c>
      <c r="P4647" s="49"/>
      <c r="Q4647" s="49"/>
      <c r="R4647" s="50"/>
    </row>
    <row r="4648" spans="1:18" x14ac:dyDescent="0.25">
      <c r="A4648" s="51">
        <v>4645</v>
      </c>
      <c r="B4648" s="52"/>
      <c r="C4648" s="38">
        <v>22066</v>
      </c>
      <c r="D4648" s="39">
        <v>45090</v>
      </c>
      <c r="E4648" s="40" t="s">
        <v>8126</v>
      </c>
      <c r="F4648" s="41">
        <v>-293192</v>
      </c>
      <c r="G4648" s="40" t="s">
        <v>3749</v>
      </c>
      <c r="H4648" s="41">
        <v>-30785</v>
      </c>
      <c r="I4648" s="42">
        <f t="shared" si="288"/>
        <v>-27986.363636363632</v>
      </c>
      <c r="J4648" s="43">
        <v>45096</v>
      </c>
      <c r="K4648" s="44">
        <v>-266538</v>
      </c>
      <c r="L4648" s="45">
        <v>0.1075</v>
      </c>
      <c r="M4648" s="46">
        <f t="shared" si="289"/>
        <v>-28652.834999999999</v>
      </c>
      <c r="N4648" s="47">
        <f t="shared" si="290"/>
        <v>-666.47136363636673</v>
      </c>
      <c r="O4648" s="48">
        <f t="shared" si="291"/>
        <v>-719.78907272727611</v>
      </c>
      <c r="P4648" s="49"/>
      <c r="Q4648" s="49"/>
      <c r="R4648" s="50"/>
    </row>
    <row r="4649" spans="1:18" x14ac:dyDescent="0.25">
      <c r="A4649" s="51">
        <v>4646</v>
      </c>
      <c r="B4649" s="52"/>
      <c r="C4649" s="38">
        <v>21248</v>
      </c>
      <c r="D4649" s="39">
        <v>45083</v>
      </c>
      <c r="E4649" s="40" t="s">
        <v>8127</v>
      </c>
      <c r="F4649" s="41">
        <v>-76866</v>
      </c>
      <c r="G4649" s="40" t="s">
        <v>3749</v>
      </c>
      <c r="H4649" s="41">
        <v>-8071</v>
      </c>
      <c r="I4649" s="42">
        <f t="shared" si="288"/>
        <v>-7337.272727272727</v>
      </c>
      <c r="J4649" s="43">
        <v>45096</v>
      </c>
      <c r="K4649" s="44">
        <v>-69878</v>
      </c>
      <c r="L4649" s="45">
        <v>0.1075</v>
      </c>
      <c r="M4649" s="46">
        <f t="shared" si="289"/>
        <v>-7511.8850000000002</v>
      </c>
      <c r="N4649" s="47">
        <f t="shared" si="290"/>
        <v>-174.61227272727319</v>
      </c>
      <c r="O4649" s="48">
        <f t="shared" si="291"/>
        <v>-188.58125454545507</v>
      </c>
      <c r="P4649" s="49"/>
      <c r="Q4649" s="49"/>
      <c r="R4649" s="50"/>
    </row>
    <row r="4650" spans="1:18" x14ac:dyDescent="0.25">
      <c r="A4650" s="51">
        <v>4647</v>
      </c>
      <c r="B4650" s="52"/>
      <c r="C4650" s="38">
        <v>20885</v>
      </c>
      <c r="D4650" s="39">
        <v>45079</v>
      </c>
      <c r="E4650" s="40" t="s">
        <v>8128</v>
      </c>
      <c r="F4650" s="41">
        <v>-289948</v>
      </c>
      <c r="G4650" s="40" t="s">
        <v>3749</v>
      </c>
      <c r="H4650" s="41">
        <v>-30445</v>
      </c>
      <c r="I4650" s="42">
        <f t="shared" si="288"/>
        <v>-27677.272727272724</v>
      </c>
      <c r="J4650" s="43">
        <v>45096</v>
      </c>
      <c r="K4650" s="44">
        <v>-263589</v>
      </c>
      <c r="L4650" s="45">
        <v>0.1075</v>
      </c>
      <c r="M4650" s="46">
        <f t="shared" si="289"/>
        <v>-28335.817500000001</v>
      </c>
      <c r="N4650" s="47">
        <f t="shared" si="290"/>
        <v>-658.54477272727672</v>
      </c>
      <c r="O4650" s="48">
        <f t="shared" si="291"/>
        <v>-711.22835454545896</v>
      </c>
      <c r="P4650" s="49"/>
      <c r="Q4650" s="49"/>
      <c r="R4650" s="50"/>
    </row>
    <row r="4651" spans="1:18" x14ac:dyDescent="0.25">
      <c r="A4651" s="51">
        <v>4648</v>
      </c>
      <c r="B4651" s="52"/>
      <c r="C4651" s="38">
        <v>21534</v>
      </c>
      <c r="D4651" s="39">
        <v>45085</v>
      </c>
      <c r="E4651" s="40" t="s">
        <v>8129</v>
      </c>
      <c r="F4651" s="41">
        <v>-572358</v>
      </c>
      <c r="G4651" s="40" t="s">
        <v>3749</v>
      </c>
      <c r="H4651" s="41">
        <v>-60098</v>
      </c>
      <c r="I4651" s="42">
        <f t="shared" si="288"/>
        <v>-54634.545454545449</v>
      </c>
      <c r="J4651" s="43">
        <v>45096</v>
      </c>
      <c r="K4651" s="44">
        <v>-520325</v>
      </c>
      <c r="L4651" s="45">
        <v>0.1075</v>
      </c>
      <c r="M4651" s="46">
        <f t="shared" si="289"/>
        <v>-55934.9375</v>
      </c>
      <c r="N4651" s="47">
        <f t="shared" si="290"/>
        <v>-1300.3920454545514</v>
      </c>
      <c r="O4651" s="48">
        <f t="shared" si="291"/>
        <v>-1404.4234090909156</v>
      </c>
      <c r="P4651" s="49"/>
      <c r="Q4651" s="49"/>
      <c r="R4651" s="50"/>
    </row>
    <row r="4652" spans="1:18" x14ac:dyDescent="0.25">
      <c r="A4652" s="51">
        <v>4649</v>
      </c>
      <c r="B4652" s="52"/>
      <c r="C4652" s="38">
        <v>21367</v>
      </c>
      <c r="D4652" s="39">
        <v>45084</v>
      </c>
      <c r="E4652" s="40" t="s">
        <v>8130</v>
      </c>
      <c r="F4652" s="41">
        <v>-853716</v>
      </c>
      <c r="G4652" s="40" t="s">
        <v>3749</v>
      </c>
      <c r="H4652" s="41">
        <v>-89640</v>
      </c>
      <c r="I4652" s="42">
        <f t="shared" si="288"/>
        <v>-81490.909090909088</v>
      </c>
      <c r="J4652" s="43">
        <v>45096</v>
      </c>
      <c r="K4652" s="44">
        <v>-776105</v>
      </c>
      <c r="L4652" s="45">
        <v>0.1075</v>
      </c>
      <c r="M4652" s="46">
        <f t="shared" si="289"/>
        <v>-83431.287500000006</v>
      </c>
      <c r="N4652" s="47">
        <f t="shared" si="290"/>
        <v>-1940.3784090909176</v>
      </c>
      <c r="O4652" s="48">
        <f t="shared" si="291"/>
        <v>-2095.6086818181911</v>
      </c>
      <c r="P4652" s="49"/>
      <c r="Q4652" s="49"/>
      <c r="R4652" s="50"/>
    </row>
    <row r="4653" spans="1:18" x14ac:dyDescent="0.25">
      <c r="A4653" s="51">
        <v>4650</v>
      </c>
      <c r="B4653" s="52"/>
      <c r="C4653" s="38">
        <v>20754</v>
      </c>
      <c r="D4653" s="39">
        <v>45078</v>
      </c>
      <c r="E4653" s="40" t="s">
        <v>8131</v>
      </c>
      <c r="F4653" s="41">
        <v>-787256</v>
      </c>
      <c r="G4653" s="40" t="s">
        <v>3749</v>
      </c>
      <c r="H4653" s="41">
        <v>-82662</v>
      </c>
      <c r="I4653" s="42">
        <f t="shared" si="288"/>
        <v>-75147.272727272721</v>
      </c>
      <c r="J4653" s="43">
        <v>45096</v>
      </c>
      <c r="K4653" s="44">
        <v>-715687</v>
      </c>
      <c r="L4653" s="45">
        <v>0.1075</v>
      </c>
      <c r="M4653" s="46">
        <f t="shared" si="289"/>
        <v>-76936.352499999994</v>
      </c>
      <c r="N4653" s="47">
        <f t="shared" si="290"/>
        <v>-1789.0797727272729</v>
      </c>
      <c r="O4653" s="48">
        <f t="shared" si="291"/>
        <v>-1932.2061545454549</v>
      </c>
      <c r="P4653" s="49"/>
      <c r="Q4653" s="49"/>
      <c r="R4653" s="50"/>
    </row>
    <row r="4654" spans="1:18" x14ac:dyDescent="0.25">
      <c r="A4654" s="51">
        <v>4651</v>
      </c>
      <c r="B4654" s="52"/>
      <c r="C4654" s="38">
        <v>21532</v>
      </c>
      <c r="D4654" s="39">
        <v>45085</v>
      </c>
      <c r="E4654" s="40" t="s">
        <v>8132</v>
      </c>
      <c r="F4654" s="41">
        <v>-728972</v>
      </c>
      <c r="G4654" s="40" t="s">
        <v>3749</v>
      </c>
      <c r="H4654" s="41">
        <v>-76542</v>
      </c>
      <c r="I4654" s="42">
        <f t="shared" si="288"/>
        <v>-69583.636363636353</v>
      </c>
      <c r="J4654" s="43">
        <v>45096</v>
      </c>
      <c r="K4654" s="44">
        <v>-662702</v>
      </c>
      <c r="L4654" s="45">
        <v>0.1075</v>
      </c>
      <c r="M4654" s="46">
        <f t="shared" si="289"/>
        <v>-71240.464999999997</v>
      </c>
      <c r="N4654" s="47">
        <f t="shared" si="290"/>
        <v>-1656.8286363636435</v>
      </c>
      <c r="O4654" s="48">
        <f t="shared" si="291"/>
        <v>-1789.374927272735</v>
      </c>
      <c r="P4654" s="49"/>
      <c r="Q4654" s="49"/>
      <c r="R4654" s="50"/>
    </row>
    <row r="4655" spans="1:18" x14ac:dyDescent="0.25">
      <c r="A4655" s="51">
        <v>4652</v>
      </c>
      <c r="B4655" s="52"/>
      <c r="C4655" s="38">
        <v>21527</v>
      </c>
      <c r="D4655" s="39">
        <v>45085</v>
      </c>
      <c r="E4655" s="40" t="s">
        <v>8133</v>
      </c>
      <c r="F4655" s="41">
        <v>-161548</v>
      </c>
      <c r="G4655" s="40" t="s">
        <v>3749</v>
      </c>
      <c r="H4655" s="41">
        <v>-16963</v>
      </c>
      <c r="I4655" s="42">
        <f t="shared" si="288"/>
        <v>-15420.90909090909</v>
      </c>
      <c r="J4655" s="43">
        <v>45096</v>
      </c>
      <c r="K4655" s="44">
        <v>-146862</v>
      </c>
      <c r="L4655" s="45">
        <v>0.1075</v>
      </c>
      <c r="M4655" s="46">
        <f t="shared" si="289"/>
        <v>-15787.664999999999</v>
      </c>
      <c r="N4655" s="47">
        <f t="shared" si="290"/>
        <v>-366.75590909090897</v>
      </c>
      <c r="O4655" s="48">
        <f t="shared" si="291"/>
        <v>-396.09638181818173</v>
      </c>
      <c r="P4655" s="49"/>
      <c r="Q4655" s="49"/>
      <c r="R4655" s="50"/>
    </row>
    <row r="4656" spans="1:18" x14ac:dyDescent="0.25">
      <c r="A4656" s="51">
        <v>4653</v>
      </c>
      <c r="B4656" s="52"/>
      <c r="C4656" s="38">
        <v>21568</v>
      </c>
      <c r="D4656" s="39">
        <v>45085</v>
      </c>
      <c r="E4656" s="40" t="s">
        <v>8134</v>
      </c>
      <c r="F4656" s="41">
        <v>-366491</v>
      </c>
      <c r="G4656" s="40" t="s">
        <v>3749</v>
      </c>
      <c r="H4656" s="41">
        <v>-38482</v>
      </c>
      <c r="I4656" s="42">
        <f t="shared" si="288"/>
        <v>-34983.63636363636</v>
      </c>
      <c r="J4656" s="43">
        <v>45096</v>
      </c>
      <c r="K4656" s="44">
        <v>-333174</v>
      </c>
      <c r="L4656" s="45">
        <v>0.1075</v>
      </c>
      <c r="M4656" s="46">
        <f t="shared" si="289"/>
        <v>-35816.205000000002</v>
      </c>
      <c r="N4656" s="47">
        <f t="shared" si="290"/>
        <v>-832.56863636364142</v>
      </c>
      <c r="O4656" s="48">
        <f t="shared" si="291"/>
        <v>-899.17412727273279</v>
      </c>
      <c r="P4656" s="49"/>
      <c r="Q4656" s="49"/>
      <c r="R4656" s="50"/>
    </row>
    <row r="4657" spans="1:18" x14ac:dyDescent="0.25">
      <c r="A4657" s="51">
        <v>4654</v>
      </c>
      <c r="B4657" s="52"/>
      <c r="C4657" s="38">
        <v>20899</v>
      </c>
      <c r="D4657" s="39">
        <v>45079</v>
      </c>
      <c r="E4657" s="40" t="s">
        <v>8135</v>
      </c>
      <c r="F4657" s="41">
        <v>-78045</v>
      </c>
      <c r="G4657" s="40" t="s">
        <v>3749</v>
      </c>
      <c r="H4657" s="41">
        <v>-8195</v>
      </c>
      <c r="I4657" s="42">
        <f t="shared" si="288"/>
        <v>-7449.9999999999991</v>
      </c>
      <c r="J4657" s="43">
        <v>45096</v>
      </c>
      <c r="K4657" s="44">
        <v>-70950</v>
      </c>
      <c r="L4657" s="45">
        <v>0.1075</v>
      </c>
      <c r="M4657" s="46">
        <f t="shared" si="289"/>
        <v>-7627.125</v>
      </c>
      <c r="N4657" s="47">
        <f t="shared" si="290"/>
        <v>-177.12500000000091</v>
      </c>
      <c r="O4657" s="48">
        <f t="shared" si="291"/>
        <v>-191.29500000000098</v>
      </c>
      <c r="P4657" s="49"/>
      <c r="Q4657" s="49"/>
      <c r="R4657" s="50"/>
    </row>
    <row r="4658" spans="1:18" x14ac:dyDescent="0.25">
      <c r="A4658" s="51">
        <v>4655</v>
      </c>
      <c r="B4658" s="52"/>
      <c r="C4658" s="38">
        <v>21368</v>
      </c>
      <c r="D4658" s="39">
        <v>45084</v>
      </c>
      <c r="E4658" s="40" t="s">
        <v>8136</v>
      </c>
      <c r="F4658" s="41">
        <v>-864338</v>
      </c>
      <c r="G4658" s="40" t="s">
        <v>3749</v>
      </c>
      <c r="H4658" s="41">
        <v>-90756</v>
      </c>
      <c r="I4658" s="42">
        <f t="shared" si="288"/>
        <v>-82505.454545454544</v>
      </c>
      <c r="J4658" s="43">
        <v>45096</v>
      </c>
      <c r="K4658" s="44">
        <v>-785762</v>
      </c>
      <c r="L4658" s="45">
        <v>0.1075</v>
      </c>
      <c r="M4658" s="46">
        <f t="shared" si="289"/>
        <v>-84469.414999999994</v>
      </c>
      <c r="N4658" s="47">
        <f t="shared" si="290"/>
        <v>-1963.9604545454495</v>
      </c>
      <c r="O4658" s="48">
        <f t="shared" si="291"/>
        <v>-2121.0772909090856</v>
      </c>
      <c r="P4658" s="49"/>
      <c r="Q4658" s="49"/>
      <c r="R4658" s="50"/>
    </row>
    <row r="4659" spans="1:18" x14ac:dyDescent="0.25">
      <c r="A4659" s="51">
        <v>4656</v>
      </c>
      <c r="B4659" s="53"/>
      <c r="C4659" s="38">
        <v>21788</v>
      </c>
      <c r="D4659" s="39">
        <v>45089</v>
      </c>
      <c r="E4659" s="40" t="s">
        <v>8137</v>
      </c>
      <c r="F4659" s="41">
        <v>-50600</v>
      </c>
      <c r="G4659" s="40" t="s">
        <v>3749</v>
      </c>
      <c r="H4659" s="41">
        <v>-5313</v>
      </c>
      <c r="I4659" s="42">
        <f t="shared" si="288"/>
        <v>-4830</v>
      </c>
      <c r="J4659" s="43">
        <v>45096</v>
      </c>
      <c r="K4659" s="44">
        <v>-46000</v>
      </c>
      <c r="L4659" s="45">
        <v>0.1075</v>
      </c>
      <c r="M4659" s="46">
        <f t="shared" si="289"/>
        <v>-4945</v>
      </c>
      <c r="N4659" s="47">
        <f t="shared" si="290"/>
        <v>-115</v>
      </c>
      <c r="O4659" s="48">
        <f t="shared" si="291"/>
        <v>-124.2</v>
      </c>
      <c r="P4659" s="49"/>
      <c r="Q4659" s="49"/>
      <c r="R4659" s="50"/>
    </row>
    <row r="4660" spans="1:18" ht="26.45" customHeight="1" x14ac:dyDescent="0.25">
      <c r="A4660" s="51">
        <v>4657</v>
      </c>
      <c r="B4660" s="37" t="s">
        <v>8138</v>
      </c>
      <c r="C4660" s="38" t="s">
        <v>8139</v>
      </c>
      <c r="D4660" s="39">
        <v>45070</v>
      </c>
      <c r="E4660" s="40" t="s">
        <v>56</v>
      </c>
      <c r="F4660" s="41">
        <v>1952209</v>
      </c>
      <c r="G4660" s="40" t="s">
        <v>3749</v>
      </c>
      <c r="H4660" s="41">
        <v>204982</v>
      </c>
      <c r="I4660" s="42">
        <f t="shared" si="288"/>
        <v>186347.27272727271</v>
      </c>
      <c r="J4660" s="43">
        <v>45096</v>
      </c>
      <c r="K4660" s="44">
        <v>1774735</v>
      </c>
      <c r="L4660" s="45">
        <v>0.1075</v>
      </c>
      <c r="M4660" s="46">
        <f t="shared" si="289"/>
        <v>190784.01249999998</v>
      </c>
      <c r="N4660" s="47">
        <f t="shared" si="290"/>
        <v>4436.7397727272764</v>
      </c>
      <c r="O4660" s="48">
        <f t="shared" si="291"/>
        <v>4791.6789545454585</v>
      </c>
      <c r="P4660" s="49"/>
      <c r="Q4660" s="49"/>
      <c r="R4660" s="50"/>
    </row>
    <row r="4661" spans="1:18" x14ac:dyDescent="0.25">
      <c r="A4661" s="51">
        <v>4658</v>
      </c>
      <c r="B4661" s="52"/>
      <c r="C4661" s="38" t="s">
        <v>8140</v>
      </c>
      <c r="D4661" s="39">
        <v>45056</v>
      </c>
      <c r="E4661" s="40" t="s">
        <v>803</v>
      </c>
      <c r="F4661" s="41">
        <v>1364248</v>
      </c>
      <c r="G4661" s="40" t="s">
        <v>3749</v>
      </c>
      <c r="H4661" s="41">
        <v>143246</v>
      </c>
      <c r="I4661" s="42">
        <f t="shared" si="288"/>
        <v>130223.63636363635</v>
      </c>
      <c r="J4661" s="43">
        <v>45096</v>
      </c>
      <c r="K4661" s="44">
        <v>1240225</v>
      </c>
      <c r="L4661" s="45">
        <v>0.1075</v>
      </c>
      <c r="M4661" s="46">
        <f t="shared" si="289"/>
        <v>133324.1875</v>
      </c>
      <c r="N4661" s="47">
        <f t="shared" si="290"/>
        <v>3100.5511363636469</v>
      </c>
      <c r="O4661" s="48">
        <f t="shared" si="291"/>
        <v>3348.5952272727391</v>
      </c>
      <c r="P4661" s="49"/>
      <c r="Q4661" s="49"/>
      <c r="R4661" s="50"/>
    </row>
    <row r="4662" spans="1:18" x14ac:dyDescent="0.25">
      <c r="A4662" s="51">
        <v>4659</v>
      </c>
      <c r="B4662" s="53"/>
      <c r="C4662" s="38" t="s">
        <v>8141</v>
      </c>
      <c r="D4662" s="39">
        <v>45061</v>
      </c>
      <c r="E4662" s="40" t="s">
        <v>56</v>
      </c>
      <c r="F4662" s="41">
        <v>2890173</v>
      </c>
      <c r="G4662" s="40" t="s">
        <v>3749</v>
      </c>
      <c r="H4662" s="41">
        <v>303468</v>
      </c>
      <c r="I4662" s="42">
        <f t="shared" si="288"/>
        <v>275880</v>
      </c>
      <c r="J4662" s="43">
        <v>45096</v>
      </c>
      <c r="K4662" s="44">
        <v>2627430</v>
      </c>
      <c r="L4662" s="45">
        <v>0.1075</v>
      </c>
      <c r="M4662" s="46">
        <f t="shared" si="289"/>
        <v>282448.72499999998</v>
      </c>
      <c r="N4662" s="47">
        <f t="shared" si="290"/>
        <v>6568.7249999999767</v>
      </c>
      <c r="O4662" s="48">
        <f t="shared" si="291"/>
        <v>7094.2229999999754</v>
      </c>
      <c r="P4662" s="49"/>
      <c r="Q4662" s="49"/>
      <c r="R4662" s="50"/>
    </row>
    <row r="4663" spans="1:18" ht="26.45" customHeight="1" x14ac:dyDescent="0.25">
      <c r="A4663" s="51">
        <v>4660</v>
      </c>
      <c r="B4663" s="37" t="s">
        <v>8142</v>
      </c>
      <c r="C4663" s="38" t="s">
        <v>8143</v>
      </c>
      <c r="D4663" s="39">
        <v>45058</v>
      </c>
      <c r="E4663" s="40" t="s">
        <v>56</v>
      </c>
      <c r="F4663" s="41">
        <v>1901510</v>
      </c>
      <c r="G4663" s="40" t="s">
        <v>3749</v>
      </c>
      <c r="H4663" s="41">
        <v>199658</v>
      </c>
      <c r="I4663" s="42">
        <f t="shared" si="288"/>
        <v>181507.27272727271</v>
      </c>
      <c r="J4663" s="43">
        <v>45096</v>
      </c>
      <c r="K4663" s="44">
        <v>1728645</v>
      </c>
      <c r="L4663" s="45">
        <v>0.1075</v>
      </c>
      <c r="M4663" s="46">
        <f t="shared" si="289"/>
        <v>185829.33749999999</v>
      </c>
      <c r="N4663" s="47">
        <f t="shared" si="290"/>
        <v>4322.0647727272881</v>
      </c>
      <c r="O4663" s="48">
        <f t="shared" si="291"/>
        <v>4667.8299545454711</v>
      </c>
      <c r="P4663" s="49"/>
      <c r="Q4663" s="49"/>
      <c r="R4663" s="50"/>
    </row>
    <row r="4664" spans="1:18" x14ac:dyDescent="0.25">
      <c r="A4664" s="51">
        <v>4661</v>
      </c>
      <c r="B4664" s="52"/>
      <c r="C4664" s="38" t="s">
        <v>8144</v>
      </c>
      <c r="D4664" s="39">
        <v>45061</v>
      </c>
      <c r="E4664" s="40" t="s">
        <v>56</v>
      </c>
      <c r="F4664" s="41">
        <v>1625509</v>
      </c>
      <c r="G4664" s="40" t="s">
        <v>3749</v>
      </c>
      <c r="H4664" s="41">
        <v>170678</v>
      </c>
      <c r="I4664" s="42">
        <f t="shared" si="288"/>
        <v>155161.81818181818</v>
      </c>
      <c r="J4664" s="43">
        <v>45096</v>
      </c>
      <c r="K4664" s="44">
        <v>1477735</v>
      </c>
      <c r="L4664" s="45">
        <v>0.1075</v>
      </c>
      <c r="M4664" s="46">
        <f t="shared" si="289"/>
        <v>158856.51250000001</v>
      </c>
      <c r="N4664" s="47">
        <f t="shared" si="290"/>
        <v>3694.6943181818351</v>
      </c>
      <c r="O4664" s="48">
        <f t="shared" si="291"/>
        <v>3990.2698636363821</v>
      </c>
      <c r="P4664" s="49"/>
      <c r="Q4664" s="49"/>
      <c r="R4664" s="50"/>
    </row>
    <row r="4665" spans="1:18" x14ac:dyDescent="0.25">
      <c r="A4665" s="51">
        <v>4662</v>
      </c>
      <c r="B4665" s="52"/>
      <c r="C4665" s="38" t="s">
        <v>8145</v>
      </c>
      <c r="D4665" s="39">
        <v>45070</v>
      </c>
      <c r="E4665" s="40" t="s">
        <v>56</v>
      </c>
      <c r="F4665" s="41">
        <v>3755331</v>
      </c>
      <c r="G4665" s="40" t="s">
        <v>3749</v>
      </c>
      <c r="H4665" s="41">
        <v>394310</v>
      </c>
      <c r="I4665" s="42">
        <f t="shared" si="288"/>
        <v>358463.63636363635</v>
      </c>
      <c r="J4665" s="43">
        <v>45096</v>
      </c>
      <c r="K4665" s="44">
        <v>3413937</v>
      </c>
      <c r="L4665" s="45">
        <v>0.1075</v>
      </c>
      <c r="M4665" s="46">
        <f t="shared" si="289"/>
        <v>366998.22749999998</v>
      </c>
      <c r="N4665" s="47">
        <f t="shared" si="290"/>
        <v>8534.591136363626</v>
      </c>
      <c r="O4665" s="48">
        <f t="shared" si="291"/>
        <v>9217.3584272727167</v>
      </c>
      <c r="P4665" s="49"/>
      <c r="Q4665" s="49"/>
      <c r="R4665" s="50"/>
    </row>
    <row r="4666" spans="1:18" x14ac:dyDescent="0.25">
      <c r="A4666" s="51">
        <v>4663</v>
      </c>
      <c r="B4666" s="52"/>
      <c r="C4666" s="38" t="s">
        <v>8146</v>
      </c>
      <c r="D4666" s="39">
        <v>45075</v>
      </c>
      <c r="E4666" s="40" t="s">
        <v>803</v>
      </c>
      <c r="F4666" s="41">
        <v>1083742</v>
      </c>
      <c r="G4666" s="40" t="s">
        <v>3749</v>
      </c>
      <c r="H4666" s="41">
        <v>113793</v>
      </c>
      <c r="I4666" s="42">
        <f t="shared" si="288"/>
        <v>103448.18181818181</v>
      </c>
      <c r="J4666" s="43">
        <v>45096</v>
      </c>
      <c r="K4666" s="44">
        <v>985220</v>
      </c>
      <c r="L4666" s="45">
        <v>0.1075</v>
      </c>
      <c r="M4666" s="46">
        <f t="shared" si="289"/>
        <v>105911.15</v>
      </c>
      <c r="N4666" s="47">
        <f t="shared" si="290"/>
        <v>2462.9681818181853</v>
      </c>
      <c r="O4666" s="48">
        <f t="shared" si="291"/>
        <v>2660.0056363636404</v>
      </c>
      <c r="P4666" s="49"/>
      <c r="Q4666" s="49"/>
      <c r="R4666" s="50"/>
    </row>
    <row r="4667" spans="1:18" x14ac:dyDescent="0.25">
      <c r="A4667" s="51">
        <v>4664</v>
      </c>
      <c r="B4667" s="53"/>
      <c r="C4667" s="38" t="s">
        <v>8147</v>
      </c>
      <c r="D4667" s="39">
        <v>45050</v>
      </c>
      <c r="E4667" s="40" t="s">
        <v>56</v>
      </c>
      <c r="F4667" s="41">
        <v>2512940</v>
      </c>
      <c r="G4667" s="40" t="s">
        <v>3749</v>
      </c>
      <c r="H4667" s="41">
        <v>263859</v>
      </c>
      <c r="I4667" s="42">
        <f t="shared" si="288"/>
        <v>239871.81818181818</v>
      </c>
      <c r="J4667" s="43">
        <v>45096</v>
      </c>
      <c r="K4667" s="44">
        <v>2284491</v>
      </c>
      <c r="L4667" s="45">
        <v>0.1075</v>
      </c>
      <c r="M4667" s="46">
        <f t="shared" si="289"/>
        <v>245582.7825</v>
      </c>
      <c r="N4667" s="47">
        <f t="shared" si="290"/>
        <v>5710.9643181818246</v>
      </c>
      <c r="O4667" s="48">
        <f t="shared" si="291"/>
        <v>6167.8414636363714</v>
      </c>
      <c r="P4667" s="49"/>
      <c r="Q4667" s="49"/>
      <c r="R4667" s="50"/>
    </row>
    <row r="4668" spans="1:18" ht="26.45" customHeight="1" x14ac:dyDescent="0.25">
      <c r="A4668" s="51">
        <v>4665</v>
      </c>
      <c r="B4668" s="37" t="s">
        <v>8148</v>
      </c>
      <c r="C4668" s="38" t="s">
        <v>8149</v>
      </c>
      <c r="D4668" s="39">
        <v>45075</v>
      </c>
      <c r="E4668" s="40" t="s">
        <v>56</v>
      </c>
      <c r="F4668" s="41">
        <v>3456948</v>
      </c>
      <c r="G4668" s="40" t="s">
        <v>3749</v>
      </c>
      <c r="H4668" s="41">
        <v>362980</v>
      </c>
      <c r="I4668" s="42">
        <f t="shared" si="288"/>
        <v>329981.81818181818</v>
      </c>
      <c r="J4668" s="43">
        <v>45096</v>
      </c>
      <c r="K4668" s="44">
        <v>3142680</v>
      </c>
      <c r="L4668" s="45">
        <v>0.1075</v>
      </c>
      <c r="M4668" s="46">
        <f t="shared" si="289"/>
        <v>337838.1</v>
      </c>
      <c r="N4668" s="47">
        <f t="shared" si="290"/>
        <v>7856.2818181818002</v>
      </c>
      <c r="O4668" s="48">
        <f t="shared" si="291"/>
        <v>8484.784363636345</v>
      </c>
      <c r="P4668" s="49"/>
      <c r="Q4668" s="49"/>
      <c r="R4668" s="50"/>
    </row>
    <row r="4669" spans="1:18" x14ac:dyDescent="0.25">
      <c r="A4669" s="51">
        <v>4666</v>
      </c>
      <c r="B4669" s="52"/>
      <c r="C4669" s="38" t="s">
        <v>8150</v>
      </c>
      <c r="D4669" s="39">
        <v>45058</v>
      </c>
      <c r="E4669" s="40" t="s">
        <v>56</v>
      </c>
      <c r="F4669" s="41">
        <v>3370840</v>
      </c>
      <c r="G4669" s="40" t="s">
        <v>3749</v>
      </c>
      <c r="H4669" s="41">
        <v>353938</v>
      </c>
      <c r="I4669" s="42">
        <f t="shared" si="288"/>
        <v>321761.81818181818</v>
      </c>
      <c r="J4669" s="43">
        <v>45096</v>
      </c>
      <c r="K4669" s="44">
        <v>3064400</v>
      </c>
      <c r="L4669" s="45">
        <v>0.1075</v>
      </c>
      <c r="M4669" s="46">
        <f t="shared" si="289"/>
        <v>329423</v>
      </c>
      <c r="N4669" s="47">
        <f t="shared" si="290"/>
        <v>7661.1818181818235</v>
      </c>
      <c r="O4669" s="48">
        <f t="shared" si="291"/>
        <v>8274.0763636363699</v>
      </c>
      <c r="P4669" s="49"/>
      <c r="Q4669" s="49"/>
      <c r="R4669" s="50"/>
    </row>
    <row r="4670" spans="1:18" x14ac:dyDescent="0.25">
      <c r="A4670" s="51">
        <v>4667</v>
      </c>
      <c r="B4670" s="53"/>
      <c r="C4670" s="38" t="s">
        <v>8151</v>
      </c>
      <c r="D4670" s="39">
        <v>45068</v>
      </c>
      <c r="E4670" s="40" t="s">
        <v>803</v>
      </c>
      <c r="F4670" s="41">
        <v>2694478</v>
      </c>
      <c r="G4670" s="40" t="s">
        <v>3749</v>
      </c>
      <c r="H4670" s="41">
        <v>282920</v>
      </c>
      <c r="I4670" s="42">
        <f t="shared" si="288"/>
        <v>257199.99999999997</v>
      </c>
      <c r="J4670" s="43">
        <v>45096</v>
      </c>
      <c r="K4670" s="44">
        <v>2449525</v>
      </c>
      <c r="L4670" s="45">
        <v>0.1075</v>
      </c>
      <c r="M4670" s="46">
        <f t="shared" si="289"/>
        <v>263323.9375</v>
      </c>
      <c r="N4670" s="47">
        <f t="shared" si="290"/>
        <v>6123.9375000000291</v>
      </c>
      <c r="O4670" s="48">
        <f t="shared" si="291"/>
        <v>6613.8525000000318</v>
      </c>
      <c r="P4670" s="49"/>
      <c r="Q4670" s="49"/>
      <c r="R4670" s="50"/>
    </row>
    <row r="4671" spans="1:18" ht="39.6" customHeight="1" x14ac:dyDescent="0.25">
      <c r="A4671" s="51">
        <v>4668</v>
      </c>
      <c r="B4671" s="37" t="s">
        <v>8152</v>
      </c>
      <c r="C4671" s="38" t="s">
        <v>8153</v>
      </c>
      <c r="D4671" s="39">
        <v>45076</v>
      </c>
      <c r="E4671" s="40" t="s">
        <v>28</v>
      </c>
      <c r="F4671" s="41">
        <v>1182337</v>
      </c>
      <c r="G4671" s="40" t="s">
        <v>3749</v>
      </c>
      <c r="H4671" s="41">
        <v>124145</v>
      </c>
      <c r="I4671" s="42">
        <f t="shared" si="288"/>
        <v>112859.0909090909</v>
      </c>
      <c r="J4671" s="43">
        <v>45096</v>
      </c>
      <c r="K4671" s="44">
        <v>1074852</v>
      </c>
      <c r="L4671" s="45">
        <v>0.1075</v>
      </c>
      <c r="M4671" s="46">
        <f t="shared" si="289"/>
        <v>115546.59</v>
      </c>
      <c r="N4671" s="47">
        <f t="shared" si="290"/>
        <v>2687.4990909090993</v>
      </c>
      <c r="O4671" s="48">
        <f t="shared" si="291"/>
        <v>2902.4990181818275</v>
      </c>
      <c r="P4671" s="49"/>
      <c r="Q4671" s="49"/>
      <c r="R4671" s="50"/>
    </row>
    <row r="4672" spans="1:18" x14ac:dyDescent="0.25">
      <c r="A4672" s="51">
        <v>4669</v>
      </c>
      <c r="B4672" s="52"/>
      <c r="C4672" s="38" t="s">
        <v>8154</v>
      </c>
      <c r="D4672" s="39">
        <v>45062</v>
      </c>
      <c r="E4672" s="40" t="s">
        <v>56</v>
      </c>
      <c r="F4672" s="41">
        <v>1747274</v>
      </c>
      <c r="G4672" s="40" t="s">
        <v>3749</v>
      </c>
      <c r="H4672" s="41">
        <v>183464</v>
      </c>
      <c r="I4672" s="42">
        <f t="shared" si="288"/>
        <v>166785.45454545453</v>
      </c>
      <c r="J4672" s="43">
        <v>45096</v>
      </c>
      <c r="K4672" s="44">
        <v>1588431</v>
      </c>
      <c r="L4672" s="45">
        <v>0.1075</v>
      </c>
      <c r="M4672" s="46">
        <f t="shared" si="289"/>
        <v>170756.33249999999</v>
      </c>
      <c r="N4672" s="47">
        <f t="shared" si="290"/>
        <v>3970.8779545454599</v>
      </c>
      <c r="O4672" s="48">
        <f t="shared" si="291"/>
        <v>4288.5481909090968</v>
      </c>
      <c r="P4672" s="49"/>
      <c r="Q4672" s="49"/>
      <c r="R4672" s="50"/>
    </row>
    <row r="4673" spans="1:18" x14ac:dyDescent="0.25">
      <c r="A4673" s="51">
        <v>4670</v>
      </c>
      <c r="B4673" s="53"/>
      <c r="C4673" s="38" t="s">
        <v>8155</v>
      </c>
      <c r="D4673" s="39">
        <v>45056</v>
      </c>
      <c r="E4673" s="40" t="s">
        <v>56</v>
      </c>
      <c r="F4673" s="41">
        <v>1572395</v>
      </c>
      <c r="G4673" s="40" t="s">
        <v>3749</v>
      </c>
      <c r="H4673" s="41">
        <v>165102</v>
      </c>
      <c r="I4673" s="42">
        <f t="shared" si="288"/>
        <v>150092.72727272726</v>
      </c>
      <c r="J4673" s="43">
        <v>45096</v>
      </c>
      <c r="K4673" s="44">
        <v>1429450</v>
      </c>
      <c r="L4673" s="45">
        <v>0.1075</v>
      </c>
      <c r="M4673" s="46">
        <f t="shared" si="289"/>
        <v>153665.875</v>
      </c>
      <c r="N4673" s="47">
        <f t="shared" si="290"/>
        <v>3573.1477272727352</v>
      </c>
      <c r="O4673" s="48">
        <f t="shared" si="291"/>
        <v>3858.9995454545542</v>
      </c>
      <c r="P4673" s="49"/>
      <c r="Q4673" s="49"/>
      <c r="R4673" s="50"/>
    </row>
    <row r="4674" spans="1:18" x14ac:dyDescent="0.25">
      <c r="A4674" s="51">
        <v>4671</v>
      </c>
      <c r="B4674" s="54" t="s">
        <v>8156</v>
      </c>
      <c r="C4674" s="38">
        <v>1400</v>
      </c>
      <c r="D4674" s="39">
        <v>45061</v>
      </c>
      <c r="E4674" s="40" t="s">
        <v>8157</v>
      </c>
      <c r="F4674" s="41">
        <v>-1441345</v>
      </c>
      <c r="G4674" s="40" t="s">
        <v>3749</v>
      </c>
      <c r="H4674" s="41">
        <v>-151341</v>
      </c>
      <c r="I4674" s="42">
        <f t="shared" si="288"/>
        <v>-137582.72727272726</v>
      </c>
      <c r="J4674" s="43">
        <v>45096</v>
      </c>
      <c r="K4674" s="44">
        <v>-1310314</v>
      </c>
      <c r="L4674" s="45">
        <v>0.1075</v>
      </c>
      <c r="M4674" s="46">
        <f t="shared" si="289"/>
        <v>-140858.755</v>
      </c>
      <c r="N4674" s="47">
        <f t="shared" si="290"/>
        <v>-3276.0277272727399</v>
      </c>
      <c r="O4674" s="48">
        <f t="shared" si="291"/>
        <v>-3538.1099454545592</v>
      </c>
      <c r="P4674" s="49"/>
      <c r="Q4674" s="49"/>
      <c r="R4674" s="50"/>
    </row>
    <row r="4675" spans="1:18" x14ac:dyDescent="0.25">
      <c r="A4675" s="51">
        <v>4672</v>
      </c>
      <c r="B4675" s="37" t="s">
        <v>8158</v>
      </c>
      <c r="C4675" s="38" t="s">
        <v>8159</v>
      </c>
      <c r="D4675" s="39">
        <v>45055</v>
      </c>
      <c r="E4675" s="40" t="s">
        <v>28</v>
      </c>
      <c r="F4675" s="41">
        <v>2451273</v>
      </c>
      <c r="G4675" s="40" t="s">
        <v>3749</v>
      </c>
      <c r="H4675" s="41">
        <v>257384</v>
      </c>
      <c r="I4675" s="42">
        <f t="shared" si="288"/>
        <v>233985.45454545453</v>
      </c>
      <c r="J4675" s="43">
        <v>45096</v>
      </c>
      <c r="K4675" s="44">
        <v>2228430</v>
      </c>
      <c r="L4675" s="45">
        <v>0.1075</v>
      </c>
      <c r="M4675" s="46">
        <f t="shared" si="289"/>
        <v>239556.22500000001</v>
      </c>
      <c r="N4675" s="47">
        <f t="shared" si="290"/>
        <v>5570.7704545454762</v>
      </c>
      <c r="O4675" s="48">
        <f t="shared" si="291"/>
        <v>6016.4320909091148</v>
      </c>
      <c r="P4675" s="49"/>
      <c r="Q4675" s="49"/>
      <c r="R4675" s="50"/>
    </row>
    <row r="4676" spans="1:18" x14ac:dyDescent="0.25">
      <c r="A4676" s="51">
        <v>4673</v>
      </c>
      <c r="B4676" s="52"/>
      <c r="C4676" s="38" t="s">
        <v>8160</v>
      </c>
      <c r="D4676" s="39">
        <v>45062</v>
      </c>
      <c r="E4676" s="40" t="s">
        <v>28</v>
      </c>
      <c r="F4676" s="41">
        <v>3596071</v>
      </c>
      <c r="G4676" s="40" t="s">
        <v>3749</v>
      </c>
      <c r="H4676" s="41">
        <v>377587</v>
      </c>
      <c r="I4676" s="42">
        <f t="shared" ref="I4676:I4739" si="292">H4676/1.1</f>
        <v>343260.90909090906</v>
      </c>
      <c r="J4676" s="43">
        <v>45096</v>
      </c>
      <c r="K4676" s="44">
        <v>3269155</v>
      </c>
      <c r="L4676" s="45">
        <v>0.1075</v>
      </c>
      <c r="M4676" s="46">
        <f t="shared" ref="M4676:M4739" si="293">K4676*L4676</f>
        <v>351434.16249999998</v>
      </c>
      <c r="N4676" s="47">
        <f t="shared" ref="N4676:N4739" si="294">M4676-I4676</f>
        <v>8173.2534090909176</v>
      </c>
      <c r="O4676" s="48">
        <f t="shared" ref="O4676:O4739" si="295">N4676*1.08</f>
        <v>8827.1136818181913</v>
      </c>
      <c r="P4676" s="49"/>
      <c r="Q4676" s="49"/>
      <c r="R4676" s="50"/>
    </row>
    <row r="4677" spans="1:18" x14ac:dyDescent="0.25">
      <c r="A4677" s="51">
        <v>4674</v>
      </c>
      <c r="B4677" s="53"/>
      <c r="C4677" s="38" t="s">
        <v>8161</v>
      </c>
      <c r="D4677" s="39">
        <v>45076</v>
      </c>
      <c r="E4677" s="40" t="s">
        <v>28</v>
      </c>
      <c r="F4677" s="41">
        <v>2029379</v>
      </c>
      <c r="G4677" s="40" t="s">
        <v>3749</v>
      </c>
      <c r="H4677" s="41">
        <v>213085</v>
      </c>
      <c r="I4677" s="42">
        <f t="shared" si="292"/>
        <v>193713.63636363635</v>
      </c>
      <c r="J4677" s="43">
        <v>45096</v>
      </c>
      <c r="K4677" s="44">
        <v>1844890</v>
      </c>
      <c r="L4677" s="45">
        <v>0.1075</v>
      </c>
      <c r="M4677" s="46">
        <f t="shared" si="293"/>
        <v>198325.67499999999</v>
      </c>
      <c r="N4677" s="47">
        <f t="shared" si="294"/>
        <v>4612.0386363636353</v>
      </c>
      <c r="O4677" s="48">
        <f t="shared" si="295"/>
        <v>4981.0017272727264</v>
      </c>
      <c r="P4677" s="49"/>
      <c r="Q4677" s="49"/>
      <c r="R4677" s="50"/>
    </row>
    <row r="4678" spans="1:18" x14ac:dyDescent="0.25">
      <c r="A4678" s="51">
        <v>4675</v>
      </c>
      <c r="B4678" s="54" t="s">
        <v>8162</v>
      </c>
      <c r="C4678" s="38">
        <v>677</v>
      </c>
      <c r="D4678" s="39">
        <v>45070</v>
      </c>
      <c r="E4678" s="40" t="s">
        <v>8163</v>
      </c>
      <c r="F4678" s="41">
        <v>-110400</v>
      </c>
      <c r="G4678" s="40" t="s">
        <v>3749</v>
      </c>
      <c r="H4678" s="41">
        <v>-11592</v>
      </c>
      <c r="I4678" s="42">
        <f t="shared" si="292"/>
        <v>-10538.181818181818</v>
      </c>
      <c r="J4678" s="43">
        <v>45096</v>
      </c>
      <c r="K4678" s="44">
        <v>-100364</v>
      </c>
      <c r="L4678" s="45">
        <v>0.1075</v>
      </c>
      <c r="M4678" s="46">
        <f t="shared" si="293"/>
        <v>-10789.13</v>
      </c>
      <c r="N4678" s="47">
        <f t="shared" si="294"/>
        <v>-250.94818181818118</v>
      </c>
      <c r="O4678" s="48">
        <f t="shared" si="295"/>
        <v>-271.02403636363567</v>
      </c>
      <c r="P4678" s="49"/>
      <c r="Q4678" s="49"/>
      <c r="R4678" s="50"/>
    </row>
    <row r="4679" spans="1:18" x14ac:dyDescent="0.25">
      <c r="A4679" s="51">
        <v>4676</v>
      </c>
      <c r="B4679" s="54" t="s">
        <v>8164</v>
      </c>
      <c r="C4679" s="38" t="s">
        <v>8165</v>
      </c>
      <c r="D4679" s="39">
        <v>45049</v>
      </c>
      <c r="E4679" s="40" t="s">
        <v>803</v>
      </c>
      <c r="F4679" s="41">
        <v>807741</v>
      </c>
      <c r="G4679" s="40" t="s">
        <v>3749</v>
      </c>
      <c r="H4679" s="41">
        <v>84813</v>
      </c>
      <c r="I4679" s="42">
        <f t="shared" si="292"/>
        <v>77102.727272727265</v>
      </c>
      <c r="J4679" s="43">
        <v>45096</v>
      </c>
      <c r="K4679" s="44">
        <v>734310</v>
      </c>
      <c r="L4679" s="45">
        <v>0.1075</v>
      </c>
      <c r="M4679" s="46">
        <f t="shared" si="293"/>
        <v>78938.324999999997</v>
      </c>
      <c r="N4679" s="47">
        <f t="shared" si="294"/>
        <v>1835.5977272727323</v>
      </c>
      <c r="O4679" s="48">
        <f t="shared" si="295"/>
        <v>1982.4455454545509</v>
      </c>
      <c r="P4679" s="49"/>
      <c r="Q4679" s="49"/>
      <c r="R4679" s="50"/>
    </row>
    <row r="4680" spans="1:18" x14ac:dyDescent="0.25">
      <c r="A4680" s="51">
        <v>4677</v>
      </c>
      <c r="B4680" s="37" t="s">
        <v>8166</v>
      </c>
      <c r="C4680" s="38" t="s">
        <v>8167</v>
      </c>
      <c r="D4680" s="39">
        <v>45050</v>
      </c>
      <c r="E4680" s="40" t="s">
        <v>28</v>
      </c>
      <c r="F4680" s="41">
        <v>2889051</v>
      </c>
      <c r="G4680" s="40" t="s">
        <v>3749</v>
      </c>
      <c r="H4680" s="41">
        <v>303350</v>
      </c>
      <c r="I4680" s="42">
        <f t="shared" si="292"/>
        <v>275772.72727272724</v>
      </c>
      <c r="J4680" s="43">
        <v>45096</v>
      </c>
      <c r="K4680" s="44">
        <v>2626410</v>
      </c>
      <c r="L4680" s="45">
        <v>0.1075</v>
      </c>
      <c r="M4680" s="46">
        <f t="shared" si="293"/>
        <v>282339.07500000001</v>
      </c>
      <c r="N4680" s="47">
        <f t="shared" si="294"/>
        <v>6566.347727272776</v>
      </c>
      <c r="O4680" s="48">
        <f t="shared" si="295"/>
        <v>7091.6555454545987</v>
      </c>
      <c r="P4680" s="49"/>
      <c r="Q4680" s="49"/>
      <c r="R4680" s="50"/>
    </row>
    <row r="4681" spans="1:18" x14ac:dyDescent="0.25">
      <c r="A4681" s="51">
        <v>4678</v>
      </c>
      <c r="B4681" s="52"/>
      <c r="C4681" s="38" t="s">
        <v>8168</v>
      </c>
      <c r="D4681" s="39">
        <v>45058</v>
      </c>
      <c r="E4681" s="40" t="s">
        <v>28</v>
      </c>
      <c r="F4681" s="41">
        <v>2531364</v>
      </c>
      <c r="G4681" s="40" t="s">
        <v>3749</v>
      </c>
      <c r="H4681" s="41">
        <v>265793</v>
      </c>
      <c r="I4681" s="42">
        <f t="shared" si="292"/>
        <v>241629.99999999997</v>
      </c>
      <c r="J4681" s="43">
        <v>45096</v>
      </c>
      <c r="K4681" s="44">
        <v>2301240</v>
      </c>
      <c r="L4681" s="45">
        <v>0.1075</v>
      </c>
      <c r="M4681" s="46">
        <f t="shared" si="293"/>
        <v>247383.3</v>
      </c>
      <c r="N4681" s="47">
        <f t="shared" si="294"/>
        <v>5753.3000000000175</v>
      </c>
      <c r="O4681" s="48">
        <f t="shared" si="295"/>
        <v>6213.5640000000194</v>
      </c>
      <c r="P4681" s="49"/>
      <c r="Q4681" s="49"/>
      <c r="R4681" s="50"/>
    </row>
    <row r="4682" spans="1:18" x14ac:dyDescent="0.25">
      <c r="A4682" s="51">
        <v>4679</v>
      </c>
      <c r="B4682" s="53"/>
      <c r="C4682" s="38" t="s">
        <v>8169</v>
      </c>
      <c r="D4682" s="39">
        <v>45072</v>
      </c>
      <c r="E4682" s="40" t="s">
        <v>56</v>
      </c>
      <c r="F4682" s="41">
        <v>3083366</v>
      </c>
      <c r="G4682" s="40" t="s">
        <v>3749</v>
      </c>
      <c r="H4682" s="41">
        <v>323753</v>
      </c>
      <c r="I4682" s="42">
        <f t="shared" si="292"/>
        <v>294320.90909090906</v>
      </c>
      <c r="J4682" s="43">
        <v>45096</v>
      </c>
      <c r="K4682" s="44">
        <v>2803060</v>
      </c>
      <c r="L4682" s="45">
        <v>0.1075</v>
      </c>
      <c r="M4682" s="46">
        <f t="shared" si="293"/>
        <v>301328.95</v>
      </c>
      <c r="N4682" s="47">
        <f t="shared" si="294"/>
        <v>7008.0409090909525</v>
      </c>
      <c r="O4682" s="48">
        <f t="shared" si="295"/>
        <v>7568.6841818182293</v>
      </c>
      <c r="P4682" s="49"/>
      <c r="Q4682" s="49"/>
      <c r="R4682" s="50"/>
    </row>
    <row r="4683" spans="1:18" x14ac:dyDescent="0.25">
      <c r="A4683" s="51">
        <v>4680</v>
      </c>
      <c r="B4683" s="54" t="s">
        <v>8170</v>
      </c>
      <c r="C4683" s="38" t="s">
        <v>8171</v>
      </c>
      <c r="D4683" s="39">
        <v>45090</v>
      </c>
      <c r="E4683" s="40" t="s">
        <v>8172</v>
      </c>
      <c r="F4683" s="41">
        <v>-826384</v>
      </c>
      <c r="G4683" s="40" t="s">
        <v>3749</v>
      </c>
      <c r="H4683" s="41">
        <v>-86770</v>
      </c>
      <c r="I4683" s="42">
        <f t="shared" si="292"/>
        <v>-78881.818181818177</v>
      </c>
      <c r="J4683" s="43">
        <v>45096</v>
      </c>
      <c r="K4683" s="44">
        <v>-751258</v>
      </c>
      <c r="L4683" s="45">
        <v>0.1075</v>
      </c>
      <c r="M4683" s="46">
        <f t="shared" si="293"/>
        <v>-80760.235000000001</v>
      </c>
      <c r="N4683" s="47">
        <f t="shared" si="294"/>
        <v>-1878.4168181818241</v>
      </c>
      <c r="O4683" s="48">
        <f t="shared" si="295"/>
        <v>-2028.69016363637</v>
      </c>
      <c r="P4683" s="49"/>
      <c r="Q4683" s="49"/>
      <c r="R4683" s="50"/>
    </row>
    <row r="4684" spans="1:18" ht="26.45" customHeight="1" x14ac:dyDescent="0.25">
      <c r="A4684" s="51">
        <v>4681</v>
      </c>
      <c r="B4684" s="37" t="s">
        <v>8173</v>
      </c>
      <c r="C4684" s="38" t="s">
        <v>8174</v>
      </c>
      <c r="D4684" s="39">
        <v>45049</v>
      </c>
      <c r="E4684" s="40" t="s">
        <v>56</v>
      </c>
      <c r="F4684" s="41">
        <v>2677571</v>
      </c>
      <c r="G4684" s="40" t="s">
        <v>3749</v>
      </c>
      <c r="H4684" s="41">
        <v>281145</v>
      </c>
      <c r="I4684" s="42">
        <f t="shared" si="292"/>
        <v>255586.36363636362</v>
      </c>
      <c r="J4684" s="43">
        <v>45096</v>
      </c>
      <c r="K4684" s="44">
        <v>2434155</v>
      </c>
      <c r="L4684" s="45">
        <v>0.1075</v>
      </c>
      <c r="M4684" s="46">
        <f t="shared" si="293"/>
        <v>261671.66250000001</v>
      </c>
      <c r="N4684" s="47">
        <f t="shared" si="294"/>
        <v>6085.298863636388</v>
      </c>
      <c r="O4684" s="48">
        <f t="shared" si="295"/>
        <v>6572.1227727272999</v>
      </c>
      <c r="P4684" s="49"/>
      <c r="Q4684" s="49"/>
      <c r="R4684" s="50"/>
    </row>
    <row r="4685" spans="1:18" x14ac:dyDescent="0.25">
      <c r="A4685" s="51">
        <v>4682</v>
      </c>
      <c r="B4685" s="52"/>
      <c r="C4685" s="38" t="s">
        <v>8175</v>
      </c>
      <c r="D4685" s="39">
        <v>45063</v>
      </c>
      <c r="E4685" s="40" t="s">
        <v>56</v>
      </c>
      <c r="F4685" s="41">
        <v>4457882</v>
      </c>
      <c r="G4685" s="40" t="s">
        <v>3749</v>
      </c>
      <c r="H4685" s="41">
        <v>468078</v>
      </c>
      <c r="I4685" s="42">
        <f t="shared" si="292"/>
        <v>425525.45454545453</v>
      </c>
      <c r="J4685" s="43">
        <v>45096</v>
      </c>
      <c r="K4685" s="44">
        <v>4052620</v>
      </c>
      <c r="L4685" s="45">
        <v>0.1075</v>
      </c>
      <c r="M4685" s="46">
        <f t="shared" si="293"/>
        <v>435656.64999999997</v>
      </c>
      <c r="N4685" s="47">
        <f t="shared" si="294"/>
        <v>10131.195454545435</v>
      </c>
      <c r="O4685" s="48">
        <f t="shared" si="295"/>
        <v>10941.691090909071</v>
      </c>
      <c r="P4685" s="49"/>
      <c r="Q4685" s="49"/>
      <c r="R4685" s="50"/>
    </row>
    <row r="4686" spans="1:18" x14ac:dyDescent="0.25">
      <c r="A4686" s="51">
        <v>4683</v>
      </c>
      <c r="B4686" s="52"/>
      <c r="C4686" s="38" t="s">
        <v>8176</v>
      </c>
      <c r="D4686" s="39">
        <v>45054</v>
      </c>
      <c r="E4686" s="40" t="s">
        <v>56</v>
      </c>
      <c r="F4686" s="41">
        <v>1954612</v>
      </c>
      <c r="G4686" s="40" t="s">
        <v>3749</v>
      </c>
      <c r="H4686" s="41">
        <v>205234</v>
      </c>
      <c r="I4686" s="42">
        <f t="shared" si="292"/>
        <v>186576.36363636362</v>
      </c>
      <c r="J4686" s="43">
        <v>45096</v>
      </c>
      <c r="K4686" s="44">
        <v>1776920</v>
      </c>
      <c r="L4686" s="45">
        <v>0.1075</v>
      </c>
      <c r="M4686" s="46">
        <f t="shared" si="293"/>
        <v>191018.9</v>
      </c>
      <c r="N4686" s="47">
        <f t="shared" si="294"/>
        <v>4442.5363636363763</v>
      </c>
      <c r="O4686" s="48">
        <f t="shared" si="295"/>
        <v>4797.9392727272871</v>
      </c>
      <c r="P4686" s="49"/>
      <c r="Q4686" s="49"/>
      <c r="R4686" s="50"/>
    </row>
    <row r="4687" spans="1:18" x14ac:dyDescent="0.25">
      <c r="A4687" s="51">
        <v>4684</v>
      </c>
      <c r="B4687" s="52"/>
      <c r="C4687" s="38" t="s">
        <v>8177</v>
      </c>
      <c r="D4687" s="39">
        <v>45073</v>
      </c>
      <c r="E4687" s="40" t="s">
        <v>803</v>
      </c>
      <c r="F4687" s="41">
        <v>2167484</v>
      </c>
      <c r="G4687" s="40" t="s">
        <v>3749</v>
      </c>
      <c r="H4687" s="41">
        <v>227586</v>
      </c>
      <c r="I4687" s="42">
        <f t="shared" si="292"/>
        <v>206896.36363636362</v>
      </c>
      <c r="J4687" s="43">
        <v>45096</v>
      </c>
      <c r="K4687" s="44">
        <v>1970440</v>
      </c>
      <c r="L4687" s="45">
        <v>0.1075</v>
      </c>
      <c r="M4687" s="46">
        <f t="shared" si="293"/>
        <v>211822.3</v>
      </c>
      <c r="N4687" s="47">
        <f t="shared" si="294"/>
        <v>4925.9363636363705</v>
      </c>
      <c r="O4687" s="48">
        <f t="shared" si="295"/>
        <v>5320.0112727272808</v>
      </c>
      <c r="P4687" s="49"/>
      <c r="Q4687" s="49"/>
      <c r="R4687" s="50"/>
    </row>
    <row r="4688" spans="1:18" x14ac:dyDescent="0.25">
      <c r="A4688" s="51">
        <v>4685</v>
      </c>
      <c r="B4688" s="53"/>
      <c r="C4688" s="38" t="s">
        <v>8178</v>
      </c>
      <c r="D4688" s="39">
        <v>45069</v>
      </c>
      <c r="E4688" s="40" t="s">
        <v>803</v>
      </c>
      <c r="F4688" s="41">
        <v>2678720</v>
      </c>
      <c r="G4688" s="40" t="s">
        <v>3749</v>
      </c>
      <c r="H4688" s="41">
        <v>281266</v>
      </c>
      <c r="I4688" s="42">
        <f t="shared" si="292"/>
        <v>255696.36363636362</v>
      </c>
      <c r="J4688" s="43">
        <v>45096</v>
      </c>
      <c r="K4688" s="44">
        <v>2435200</v>
      </c>
      <c r="L4688" s="45">
        <v>0.1075</v>
      </c>
      <c r="M4688" s="46">
        <f t="shared" si="293"/>
        <v>261784</v>
      </c>
      <c r="N4688" s="47">
        <f t="shared" si="294"/>
        <v>6087.6363636363822</v>
      </c>
      <c r="O4688" s="48">
        <f t="shared" si="295"/>
        <v>6574.6472727272931</v>
      </c>
      <c r="P4688" s="49"/>
      <c r="Q4688" s="49"/>
      <c r="R4688" s="50"/>
    </row>
    <row r="4689" spans="1:18" x14ac:dyDescent="0.25">
      <c r="A4689" s="51">
        <v>4686</v>
      </c>
      <c r="B4689" s="37" t="s">
        <v>8179</v>
      </c>
      <c r="C4689" s="38" t="s">
        <v>8180</v>
      </c>
      <c r="D4689" s="39">
        <v>45050</v>
      </c>
      <c r="E4689" s="40" t="s">
        <v>728</v>
      </c>
      <c r="F4689" s="41">
        <v>828003</v>
      </c>
      <c r="G4689" s="40" t="s">
        <v>3749</v>
      </c>
      <c r="H4689" s="41">
        <v>86940</v>
      </c>
      <c r="I4689" s="42">
        <f t="shared" si="292"/>
        <v>79036.363636363632</v>
      </c>
      <c r="J4689" s="43">
        <v>45096</v>
      </c>
      <c r="K4689" s="44">
        <v>752730</v>
      </c>
      <c r="L4689" s="45">
        <v>0.1075</v>
      </c>
      <c r="M4689" s="46">
        <f t="shared" si="293"/>
        <v>80918.475000000006</v>
      </c>
      <c r="N4689" s="47">
        <f t="shared" si="294"/>
        <v>1882.1113636363734</v>
      </c>
      <c r="O4689" s="48">
        <f t="shared" si="295"/>
        <v>2032.6802727272834</v>
      </c>
      <c r="P4689" s="49"/>
      <c r="Q4689" s="49"/>
      <c r="R4689" s="50"/>
    </row>
    <row r="4690" spans="1:18" x14ac:dyDescent="0.25">
      <c r="A4690" s="51">
        <v>4687</v>
      </c>
      <c r="B4690" s="52"/>
      <c r="C4690" s="38" t="s">
        <v>8181</v>
      </c>
      <c r="D4690" s="39">
        <v>45059</v>
      </c>
      <c r="E4690" s="40" t="s">
        <v>28</v>
      </c>
      <c r="F4690" s="41">
        <v>1625509</v>
      </c>
      <c r="G4690" s="40" t="s">
        <v>3749</v>
      </c>
      <c r="H4690" s="41">
        <v>170678</v>
      </c>
      <c r="I4690" s="42">
        <f t="shared" si="292"/>
        <v>155161.81818181818</v>
      </c>
      <c r="J4690" s="43">
        <v>45096</v>
      </c>
      <c r="K4690" s="44">
        <v>1477735</v>
      </c>
      <c r="L4690" s="45">
        <v>0.1075</v>
      </c>
      <c r="M4690" s="46">
        <f t="shared" si="293"/>
        <v>158856.51250000001</v>
      </c>
      <c r="N4690" s="47">
        <f t="shared" si="294"/>
        <v>3694.6943181818351</v>
      </c>
      <c r="O4690" s="48">
        <f t="shared" si="295"/>
        <v>3990.2698636363821</v>
      </c>
      <c r="P4690" s="49"/>
      <c r="Q4690" s="49"/>
      <c r="R4690" s="50"/>
    </row>
    <row r="4691" spans="1:18" x14ac:dyDescent="0.25">
      <c r="A4691" s="51">
        <v>4688</v>
      </c>
      <c r="B4691" s="52"/>
      <c r="C4691" s="38" t="s">
        <v>8182</v>
      </c>
      <c r="D4691" s="39">
        <v>45058</v>
      </c>
      <c r="E4691" s="40" t="s">
        <v>728</v>
      </c>
      <c r="F4691" s="41">
        <v>828003</v>
      </c>
      <c r="G4691" s="40" t="s">
        <v>3749</v>
      </c>
      <c r="H4691" s="41">
        <v>86940</v>
      </c>
      <c r="I4691" s="42">
        <f t="shared" si="292"/>
        <v>79036.363636363632</v>
      </c>
      <c r="J4691" s="43">
        <v>45096</v>
      </c>
      <c r="K4691" s="44">
        <v>752730</v>
      </c>
      <c r="L4691" s="45">
        <v>0.1075</v>
      </c>
      <c r="M4691" s="46">
        <f t="shared" si="293"/>
        <v>80918.475000000006</v>
      </c>
      <c r="N4691" s="47">
        <f t="shared" si="294"/>
        <v>1882.1113636363734</v>
      </c>
      <c r="O4691" s="48">
        <f t="shared" si="295"/>
        <v>2032.6802727272834</v>
      </c>
      <c r="P4691" s="49"/>
      <c r="Q4691" s="49"/>
      <c r="R4691" s="50"/>
    </row>
    <row r="4692" spans="1:18" x14ac:dyDescent="0.25">
      <c r="A4692" s="51">
        <v>4689</v>
      </c>
      <c r="B4692" s="52"/>
      <c r="C4692" s="38" t="s">
        <v>8183</v>
      </c>
      <c r="D4692" s="39">
        <v>45071</v>
      </c>
      <c r="E4692" s="40" t="s">
        <v>871</v>
      </c>
      <c r="F4692" s="41">
        <v>828003</v>
      </c>
      <c r="G4692" s="40" t="s">
        <v>3749</v>
      </c>
      <c r="H4692" s="41">
        <v>86940</v>
      </c>
      <c r="I4692" s="42">
        <f t="shared" si="292"/>
        <v>79036.363636363632</v>
      </c>
      <c r="J4692" s="43">
        <v>45096</v>
      </c>
      <c r="K4692" s="44">
        <v>752730</v>
      </c>
      <c r="L4692" s="45">
        <v>0.1075</v>
      </c>
      <c r="M4692" s="46">
        <f t="shared" si="293"/>
        <v>80918.475000000006</v>
      </c>
      <c r="N4692" s="47">
        <f t="shared" si="294"/>
        <v>1882.1113636363734</v>
      </c>
      <c r="O4692" s="48">
        <f t="shared" si="295"/>
        <v>2032.6802727272834</v>
      </c>
      <c r="P4692" s="49"/>
      <c r="Q4692" s="49"/>
      <c r="R4692" s="50"/>
    </row>
    <row r="4693" spans="1:18" x14ac:dyDescent="0.25">
      <c r="A4693" s="51">
        <v>4690</v>
      </c>
      <c r="B4693" s="52"/>
      <c r="C4693" s="38" t="s">
        <v>8184</v>
      </c>
      <c r="D4693" s="39">
        <v>45075</v>
      </c>
      <c r="E4693" s="40" t="s">
        <v>803</v>
      </c>
      <c r="F4693" s="41">
        <v>2167484</v>
      </c>
      <c r="G4693" s="40" t="s">
        <v>3749</v>
      </c>
      <c r="H4693" s="41">
        <v>227586</v>
      </c>
      <c r="I4693" s="42">
        <f t="shared" si="292"/>
        <v>206896.36363636362</v>
      </c>
      <c r="J4693" s="43">
        <v>45096</v>
      </c>
      <c r="K4693" s="44">
        <v>1970440</v>
      </c>
      <c r="L4693" s="45">
        <v>0.1075</v>
      </c>
      <c r="M4693" s="46">
        <f t="shared" si="293"/>
        <v>211822.3</v>
      </c>
      <c r="N4693" s="47">
        <f t="shared" si="294"/>
        <v>4925.9363636363705</v>
      </c>
      <c r="O4693" s="48">
        <f t="shared" si="295"/>
        <v>5320.0112727272808</v>
      </c>
      <c r="P4693" s="49"/>
      <c r="Q4693" s="49"/>
      <c r="R4693" s="50"/>
    </row>
    <row r="4694" spans="1:18" x14ac:dyDescent="0.25">
      <c r="A4694" s="51">
        <v>4691</v>
      </c>
      <c r="B4694" s="52"/>
      <c r="C4694" s="38" t="s">
        <v>8185</v>
      </c>
      <c r="D4694" s="39">
        <v>45065</v>
      </c>
      <c r="E4694" s="40" t="s">
        <v>33</v>
      </c>
      <c r="F4694" s="41">
        <v>1211612</v>
      </c>
      <c r="G4694" s="40" t="s">
        <v>3749</v>
      </c>
      <c r="H4694" s="41">
        <v>127219</v>
      </c>
      <c r="I4694" s="42">
        <f t="shared" si="292"/>
        <v>115653.63636363635</v>
      </c>
      <c r="J4694" s="43">
        <v>45096</v>
      </c>
      <c r="K4694" s="44">
        <v>1101465</v>
      </c>
      <c r="L4694" s="45">
        <v>0.1075</v>
      </c>
      <c r="M4694" s="46">
        <f t="shared" si="293"/>
        <v>118407.4875</v>
      </c>
      <c r="N4694" s="47">
        <f t="shared" si="294"/>
        <v>2753.8511363636499</v>
      </c>
      <c r="O4694" s="48">
        <f t="shared" si="295"/>
        <v>2974.1592272727421</v>
      </c>
      <c r="P4694" s="49"/>
      <c r="Q4694" s="49"/>
      <c r="R4694" s="50"/>
    </row>
    <row r="4695" spans="1:18" x14ac:dyDescent="0.25">
      <c r="A4695" s="51">
        <v>4692</v>
      </c>
      <c r="B4695" s="53"/>
      <c r="C4695" s="38" t="s">
        <v>8186</v>
      </c>
      <c r="D4695" s="39">
        <v>45076</v>
      </c>
      <c r="E4695" s="40" t="s">
        <v>28</v>
      </c>
      <c r="F4695" s="41">
        <v>2443276</v>
      </c>
      <c r="G4695" s="40" t="s">
        <v>3749</v>
      </c>
      <c r="H4695" s="41">
        <v>256544</v>
      </c>
      <c r="I4695" s="42">
        <f t="shared" si="292"/>
        <v>233221.81818181818</v>
      </c>
      <c r="J4695" s="43">
        <v>45096</v>
      </c>
      <c r="K4695" s="44">
        <v>2221160</v>
      </c>
      <c r="L4695" s="45">
        <v>0.1075</v>
      </c>
      <c r="M4695" s="46">
        <f t="shared" si="293"/>
        <v>238774.69999999998</v>
      </c>
      <c r="N4695" s="47">
        <f t="shared" si="294"/>
        <v>5552.881818181806</v>
      </c>
      <c r="O4695" s="48">
        <f t="shared" si="295"/>
        <v>5997.1123636363509</v>
      </c>
      <c r="P4695" s="49"/>
      <c r="Q4695" s="49"/>
      <c r="R4695" s="50"/>
    </row>
    <row r="4696" spans="1:18" x14ac:dyDescent="0.25">
      <c r="A4696" s="51">
        <v>4693</v>
      </c>
      <c r="B4696" s="37" t="s">
        <v>8187</v>
      </c>
      <c r="C4696" s="38" t="s">
        <v>8188</v>
      </c>
      <c r="D4696" s="39">
        <v>45077</v>
      </c>
      <c r="E4696" s="40" t="s">
        <v>28</v>
      </c>
      <c r="F4696" s="41">
        <v>3640115</v>
      </c>
      <c r="G4696" s="40" t="s">
        <v>3749</v>
      </c>
      <c r="H4696" s="41">
        <v>382212</v>
      </c>
      <c r="I4696" s="42">
        <f t="shared" si="292"/>
        <v>347465.45454545453</v>
      </c>
      <c r="J4696" s="43">
        <v>45096</v>
      </c>
      <c r="K4696" s="44">
        <v>3309195</v>
      </c>
      <c r="L4696" s="45">
        <v>0.1075</v>
      </c>
      <c r="M4696" s="46">
        <f t="shared" si="293"/>
        <v>355738.46250000002</v>
      </c>
      <c r="N4696" s="47">
        <f t="shared" si="294"/>
        <v>8273.0079545454937</v>
      </c>
      <c r="O4696" s="48">
        <f t="shared" si="295"/>
        <v>8934.8485909091341</v>
      </c>
      <c r="P4696" s="49"/>
      <c r="Q4696" s="49"/>
      <c r="R4696" s="50"/>
    </row>
    <row r="4697" spans="1:18" x14ac:dyDescent="0.25">
      <c r="A4697" s="51">
        <v>4694</v>
      </c>
      <c r="B4697" s="52"/>
      <c r="C4697" s="38" t="s">
        <v>8189</v>
      </c>
      <c r="D4697" s="39">
        <v>45056</v>
      </c>
      <c r="E4697" s="40" t="s">
        <v>28</v>
      </c>
      <c r="F4697" s="41">
        <v>4624081</v>
      </c>
      <c r="G4697" s="40" t="s">
        <v>3749</v>
      </c>
      <c r="H4697" s="41">
        <v>485529</v>
      </c>
      <c r="I4697" s="42">
        <f t="shared" si="292"/>
        <v>441389.99999999994</v>
      </c>
      <c r="J4697" s="43">
        <v>45096</v>
      </c>
      <c r="K4697" s="44">
        <v>4203710</v>
      </c>
      <c r="L4697" s="45">
        <v>0.1075</v>
      </c>
      <c r="M4697" s="46">
        <f t="shared" si="293"/>
        <v>451898.82500000001</v>
      </c>
      <c r="N4697" s="47">
        <f t="shared" si="294"/>
        <v>10508.82500000007</v>
      </c>
      <c r="O4697" s="48">
        <f t="shared" si="295"/>
        <v>11349.531000000075</v>
      </c>
      <c r="P4697" s="49"/>
      <c r="Q4697" s="49"/>
      <c r="R4697" s="50"/>
    </row>
    <row r="4698" spans="1:18" x14ac:dyDescent="0.25">
      <c r="A4698" s="51">
        <v>4695</v>
      </c>
      <c r="B4698" s="53"/>
      <c r="C4698" s="38" t="s">
        <v>8190</v>
      </c>
      <c r="D4698" s="39">
        <v>45064</v>
      </c>
      <c r="E4698" s="40" t="s">
        <v>33</v>
      </c>
      <c r="F4698" s="41">
        <v>1211612</v>
      </c>
      <c r="G4698" s="40" t="s">
        <v>3749</v>
      </c>
      <c r="H4698" s="41">
        <v>127219</v>
      </c>
      <c r="I4698" s="42">
        <f t="shared" si="292"/>
        <v>115653.63636363635</v>
      </c>
      <c r="J4698" s="43">
        <v>45096</v>
      </c>
      <c r="K4698" s="44">
        <v>1101465</v>
      </c>
      <c r="L4698" s="45">
        <v>0.1075</v>
      </c>
      <c r="M4698" s="46">
        <f t="shared" si="293"/>
        <v>118407.4875</v>
      </c>
      <c r="N4698" s="47">
        <f t="shared" si="294"/>
        <v>2753.8511363636499</v>
      </c>
      <c r="O4698" s="48">
        <f t="shared" si="295"/>
        <v>2974.1592272727421</v>
      </c>
      <c r="P4698" s="49"/>
      <c r="Q4698" s="49"/>
      <c r="R4698" s="50"/>
    </row>
    <row r="4699" spans="1:18" ht="26.45" customHeight="1" x14ac:dyDescent="0.25">
      <c r="A4699" s="51">
        <v>4696</v>
      </c>
      <c r="B4699" s="37" t="s">
        <v>8191</v>
      </c>
      <c r="C4699" s="38" t="s">
        <v>8192</v>
      </c>
      <c r="D4699" s="39">
        <v>45051</v>
      </c>
      <c r="E4699" s="40" t="s">
        <v>56</v>
      </c>
      <c r="F4699" s="41">
        <v>977306</v>
      </c>
      <c r="G4699" s="40" t="s">
        <v>3749</v>
      </c>
      <c r="H4699" s="41">
        <v>102617</v>
      </c>
      <c r="I4699" s="42">
        <f t="shared" si="292"/>
        <v>93288.181818181809</v>
      </c>
      <c r="J4699" s="43">
        <v>45096</v>
      </c>
      <c r="K4699" s="44">
        <v>888460</v>
      </c>
      <c r="L4699" s="45">
        <v>0.1075</v>
      </c>
      <c r="M4699" s="46">
        <f t="shared" si="293"/>
        <v>95509.45</v>
      </c>
      <c r="N4699" s="47">
        <f t="shared" si="294"/>
        <v>2221.2681818181882</v>
      </c>
      <c r="O4699" s="48">
        <f t="shared" si="295"/>
        <v>2398.9696363636435</v>
      </c>
      <c r="P4699" s="49"/>
      <c r="Q4699" s="49"/>
      <c r="R4699" s="50"/>
    </row>
    <row r="4700" spans="1:18" x14ac:dyDescent="0.25">
      <c r="A4700" s="51">
        <v>4697</v>
      </c>
      <c r="B4700" s="52"/>
      <c r="C4700" s="38" t="s">
        <v>8193</v>
      </c>
      <c r="D4700" s="39">
        <v>45062</v>
      </c>
      <c r="E4700" s="40" t="s">
        <v>56</v>
      </c>
      <c r="F4700" s="41">
        <v>1221638</v>
      </c>
      <c r="G4700" s="40" t="s">
        <v>3749</v>
      </c>
      <c r="H4700" s="41">
        <v>128272</v>
      </c>
      <c r="I4700" s="42">
        <f t="shared" si="292"/>
        <v>116610.90909090909</v>
      </c>
      <c r="J4700" s="43">
        <v>45096</v>
      </c>
      <c r="K4700" s="44">
        <v>1110580</v>
      </c>
      <c r="L4700" s="45">
        <v>0.1075</v>
      </c>
      <c r="M4700" s="46">
        <f t="shared" si="293"/>
        <v>119387.34999999999</v>
      </c>
      <c r="N4700" s="47">
        <f t="shared" si="294"/>
        <v>2776.440909090903</v>
      </c>
      <c r="O4700" s="48">
        <f t="shared" si="295"/>
        <v>2998.5561818181754</v>
      </c>
      <c r="P4700" s="49"/>
      <c r="Q4700" s="49"/>
      <c r="R4700" s="50"/>
    </row>
    <row r="4701" spans="1:18" x14ac:dyDescent="0.25">
      <c r="A4701" s="51">
        <v>4698</v>
      </c>
      <c r="B4701" s="53"/>
      <c r="C4701" s="38" t="s">
        <v>8194</v>
      </c>
      <c r="D4701" s="39">
        <v>45069</v>
      </c>
      <c r="E4701" s="40" t="s">
        <v>56</v>
      </c>
      <c r="F4701" s="41">
        <v>1221638</v>
      </c>
      <c r="G4701" s="40" t="s">
        <v>3749</v>
      </c>
      <c r="H4701" s="41">
        <v>128272</v>
      </c>
      <c r="I4701" s="42">
        <f t="shared" si="292"/>
        <v>116610.90909090909</v>
      </c>
      <c r="J4701" s="43">
        <v>45096</v>
      </c>
      <c r="K4701" s="44">
        <v>1110580</v>
      </c>
      <c r="L4701" s="45">
        <v>0.1075</v>
      </c>
      <c r="M4701" s="46">
        <f t="shared" si="293"/>
        <v>119387.34999999999</v>
      </c>
      <c r="N4701" s="47">
        <f t="shared" si="294"/>
        <v>2776.440909090903</v>
      </c>
      <c r="O4701" s="48">
        <f t="shared" si="295"/>
        <v>2998.5561818181754</v>
      </c>
      <c r="P4701" s="49"/>
      <c r="Q4701" s="49"/>
      <c r="R4701" s="50"/>
    </row>
    <row r="4702" spans="1:18" x14ac:dyDescent="0.25">
      <c r="A4702" s="51">
        <v>4699</v>
      </c>
      <c r="B4702" s="37" t="s">
        <v>8195</v>
      </c>
      <c r="C4702" s="38" t="s">
        <v>8196</v>
      </c>
      <c r="D4702" s="39">
        <v>45055</v>
      </c>
      <c r="E4702" s="40" t="s">
        <v>28</v>
      </c>
      <c r="F4702" s="41">
        <v>1465959</v>
      </c>
      <c r="G4702" s="40" t="s">
        <v>3749</v>
      </c>
      <c r="H4702" s="41">
        <v>153926</v>
      </c>
      <c r="I4702" s="42">
        <f t="shared" si="292"/>
        <v>139932.72727272726</v>
      </c>
      <c r="J4702" s="43">
        <v>45096</v>
      </c>
      <c r="K4702" s="44">
        <v>1332690</v>
      </c>
      <c r="L4702" s="45">
        <v>0.1075</v>
      </c>
      <c r="M4702" s="46">
        <f t="shared" si="293"/>
        <v>143264.17499999999</v>
      </c>
      <c r="N4702" s="47">
        <f t="shared" si="294"/>
        <v>3331.4477272727236</v>
      </c>
      <c r="O4702" s="48">
        <f t="shared" si="295"/>
        <v>3597.9635454545419</v>
      </c>
      <c r="P4702" s="49"/>
      <c r="Q4702" s="49"/>
      <c r="R4702" s="50"/>
    </row>
    <row r="4703" spans="1:18" x14ac:dyDescent="0.25">
      <c r="A4703" s="51">
        <v>4700</v>
      </c>
      <c r="B4703" s="52"/>
      <c r="C4703" s="38" t="s">
        <v>8197</v>
      </c>
      <c r="D4703" s="39">
        <v>45064</v>
      </c>
      <c r="E4703" s="40" t="s">
        <v>33</v>
      </c>
      <c r="F4703" s="41">
        <v>807741</v>
      </c>
      <c r="G4703" s="40" t="s">
        <v>3749</v>
      </c>
      <c r="H4703" s="41">
        <v>84813</v>
      </c>
      <c r="I4703" s="42">
        <f t="shared" si="292"/>
        <v>77102.727272727265</v>
      </c>
      <c r="J4703" s="43">
        <v>45096</v>
      </c>
      <c r="K4703" s="44">
        <v>734310</v>
      </c>
      <c r="L4703" s="45">
        <v>0.1075</v>
      </c>
      <c r="M4703" s="46">
        <f t="shared" si="293"/>
        <v>78938.324999999997</v>
      </c>
      <c r="N4703" s="47">
        <f t="shared" si="294"/>
        <v>1835.5977272727323</v>
      </c>
      <c r="O4703" s="48">
        <f t="shared" si="295"/>
        <v>1982.4455454545509</v>
      </c>
      <c r="P4703" s="49"/>
      <c r="Q4703" s="49"/>
      <c r="R4703" s="50"/>
    </row>
    <row r="4704" spans="1:18" x14ac:dyDescent="0.25">
      <c r="A4704" s="51">
        <v>4701</v>
      </c>
      <c r="B4704" s="52"/>
      <c r="C4704" s="38" t="s">
        <v>8198</v>
      </c>
      <c r="D4704" s="39">
        <v>45061</v>
      </c>
      <c r="E4704" s="40" t="s">
        <v>28</v>
      </c>
      <c r="F4704" s="41">
        <v>2108458</v>
      </c>
      <c r="G4704" s="40" t="s">
        <v>3749</v>
      </c>
      <c r="H4704" s="41">
        <v>221388</v>
      </c>
      <c r="I4704" s="42">
        <f t="shared" si="292"/>
        <v>201261.81818181818</v>
      </c>
      <c r="J4704" s="43">
        <v>45096</v>
      </c>
      <c r="K4704" s="44">
        <v>1916780</v>
      </c>
      <c r="L4704" s="45">
        <v>0.1075</v>
      </c>
      <c r="M4704" s="46">
        <f t="shared" si="293"/>
        <v>206053.85</v>
      </c>
      <c r="N4704" s="47">
        <f t="shared" si="294"/>
        <v>4792.0318181818293</v>
      </c>
      <c r="O4704" s="48">
        <f t="shared" si="295"/>
        <v>5175.3943636363756</v>
      </c>
      <c r="P4704" s="49"/>
      <c r="Q4704" s="49"/>
      <c r="R4704" s="50"/>
    </row>
    <row r="4705" spans="1:18" x14ac:dyDescent="0.25">
      <c r="A4705" s="51">
        <v>4702</v>
      </c>
      <c r="B4705" s="52"/>
      <c r="C4705" s="38" t="s">
        <v>8199</v>
      </c>
      <c r="D4705" s="39">
        <v>45065</v>
      </c>
      <c r="E4705" s="40" t="s">
        <v>56</v>
      </c>
      <c r="F4705" s="41">
        <v>2649207</v>
      </c>
      <c r="G4705" s="40" t="s">
        <v>3749</v>
      </c>
      <c r="H4705" s="41">
        <v>278167</v>
      </c>
      <c r="I4705" s="42">
        <f t="shared" si="292"/>
        <v>252879.09090909088</v>
      </c>
      <c r="J4705" s="43">
        <v>45096</v>
      </c>
      <c r="K4705" s="44">
        <v>2408370</v>
      </c>
      <c r="L4705" s="45">
        <v>0.1075</v>
      </c>
      <c r="M4705" s="46">
        <f t="shared" si="293"/>
        <v>258899.77499999999</v>
      </c>
      <c r="N4705" s="47">
        <f t="shared" si="294"/>
        <v>6020.6840909091115</v>
      </c>
      <c r="O4705" s="48">
        <f t="shared" si="295"/>
        <v>6502.3388181818409</v>
      </c>
      <c r="P4705" s="49"/>
      <c r="Q4705" s="49"/>
      <c r="R4705" s="50"/>
    </row>
    <row r="4706" spans="1:18" x14ac:dyDescent="0.25">
      <c r="A4706" s="51">
        <v>4703</v>
      </c>
      <c r="B4706" s="53"/>
      <c r="C4706" s="38" t="s">
        <v>8200</v>
      </c>
      <c r="D4706" s="39">
        <v>45052</v>
      </c>
      <c r="E4706" s="40" t="s">
        <v>28</v>
      </c>
      <c r="F4706" s="41">
        <v>4676177</v>
      </c>
      <c r="G4706" s="40" t="s">
        <v>3749</v>
      </c>
      <c r="H4706" s="41">
        <v>490999</v>
      </c>
      <c r="I4706" s="42">
        <f t="shared" si="292"/>
        <v>446362.72727272724</v>
      </c>
      <c r="J4706" s="43">
        <v>45096</v>
      </c>
      <c r="K4706" s="44">
        <v>4251070</v>
      </c>
      <c r="L4706" s="45">
        <v>0.1075</v>
      </c>
      <c r="M4706" s="46">
        <f t="shared" si="293"/>
        <v>456990.02499999997</v>
      </c>
      <c r="N4706" s="47">
        <f t="shared" si="294"/>
        <v>10627.297727272729</v>
      </c>
      <c r="O4706" s="48">
        <f t="shared" si="295"/>
        <v>11477.481545454548</v>
      </c>
      <c r="P4706" s="49"/>
      <c r="Q4706" s="49"/>
      <c r="R4706" s="50"/>
    </row>
    <row r="4707" spans="1:18" x14ac:dyDescent="0.25">
      <c r="A4707" s="51">
        <v>4704</v>
      </c>
      <c r="B4707" s="37" t="s">
        <v>8201</v>
      </c>
      <c r="C4707" s="38" t="s">
        <v>8202</v>
      </c>
      <c r="D4707" s="39">
        <v>45068</v>
      </c>
      <c r="E4707" s="40" t="s">
        <v>28</v>
      </c>
      <c r="F4707" s="41">
        <v>2531364</v>
      </c>
      <c r="G4707" s="40" t="s">
        <v>3749</v>
      </c>
      <c r="H4707" s="41">
        <v>265793</v>
      </c>
      <c r="I4707" s="42">
        <f t="shared" si="292"/>
        <v>241629.99999999997</v>
      </c>
      <c r="J4707" s="43">
        <v>45096</v>
      </c>
      <c r="K4707" s="44">
        <v>2301240</v>
      </c>
      <c r="L4707" s="45">
        <v>0.1075</v>
      </c>
      <c r="M4707" s="46">
        <f t="shared" si="293"/>
        <v>247383.3</v>
      </c>
      <c r="N4707" s="47">
        <f t="shared" si="294"/>
        <v>5753.3000000000175</v>
      </c>
      <c r="O4707" s="48">
        <f t="shared" si="295"/>
        <v>6213.5640000000194</v>
      </c>
      <c r="P4707" s="49"/>
      <c r="Q4707" s="49"/>
      <c r="R4707" s="50"/>
    </row>
    <row r="4708" spans="1:18" x14ac:dyDescent="0.25">
      <c r="A4708" s="51">
        <v>4705</v>
      </c>
      <c r="B4708" s="52"/>
      <c r="C4708" s="38" t="s">
        <v>8203</v>
      </c>
      <c r="D4708" s="39">
        <v>45055</v>
      </c>
      <c r="E4708" s="40" t="s">
        <v>56</v>
      </c>
      <c r="F4708" s="41">
        <v>2287032</v>
      </c>
      <c r="G4708" s="40" t="s">
        <v>3749</v>
      </c>
      <c r="H4708" s="41">
        <v>240138</v>
      </c>
      <c r="I4708" s="42">
        <f t="shared" si="292"/>
        <v>218307.27272727271</v>
      </c>
      <c r="J4708" s="43">
        <v>45096</v>
      </c>
      <c r="K4708" s="44">
        <v>2079120</v>
      </c>
      <c r="L4708" s="45">
        <v>0.1075</v>
      </c>
      <c r="M4708" s="46">
        <f t="shared" si="293"/>
        <v>223505.4</v>
      </c>
      <c r="N4708" s="47">
        <f t="shared" si="294"/>
        <v>5198.1272727272881</v>
      </c>
      <c r="O4708" s="48">
        <f t="shared" si="295"/>
        <v>5613.9774545454711</v>
      </c>
      <c r="P4708" s="49"/>
      <c r="Q4708" s="49"/>
      <c r="R4708" s="50"/>
    </row>
    <row r="4709" spans="1:18" x14ac:dyDescent="0.25">
      <c r="A4709" s="51">
        <v>4706</v>
      </c>
      <c r="B4709" s="53"/>
      <c r="C4709" s="38" t="s">
        <v>8204</v>
      </c>
      <c r="D4709" s="39">
        <v>45061</v>
      </c>
      <c r="E4709" s="40" t="s">
        <v>803</v>
      </c>
      <c r="F4709" s="41">
        <v>1615482</v>
      </c>
      <c r="G4709" s="40" t="s">
        <v>3749</v>
      </c>
      <c r="H4709" s="41">
        <v>169626</v>
      </c>
      <c r="I4709" s="42">
        <f t="shared" si="292"/>
        <v>154205.45454545453</v>
      </c>
      <c r="J4709" s="43">
        <v>45096</v>
      </c>
      <c r="K4709" s="44">
        <v>1468620</v>
      </c>
      <c r="L4709" s="45">
        <v>0.1075</v>
      </c>
      <c r="M4709" s="46">
        <f t="shared" si="293"/>
        <v>157876.65</v>
      </c>
      <c r="N4709" s="47">
        <f t="shared" si="294"/>
        <v>3671.1954545454646</v>
      </c>
      <c r="O4709" s="48">
        <f t="shared" si="295"/>
        <v>3964.8910909091019</v>
      </c>
      <c r="P4709" s="49"/>
      <c r="Q4709" s="49"/>
      <c r="R4709" s="50"/>
    </row>
    <row r="4710" spans="1:18" x14ac:dyDescent="0.25">
      <c r="A4710" s="51">
        <v>4707</v>
      </c>
      <c r="B4710" s="37" t="s">
        <v>8205</v>
      </c>
      <c r="C4710" s="38" t="s">
        <v>8206</v>
      </c>
      <c r="D4710" s="39">
        <v>45073</v>
      </c>
      <c r="E4710" s="40" t="s">
        <v>28</v>
      </c>
      <c r="F4710" s="41">
        <v>5515598</v>
      </c>
      <c r="G4710" s="40" t="s">
        <v>3749</v>
      </c>
      <c r="H4710" s="41">
        <v>579138</v>
      </c>
      <c r="I4710" s="42">
        <f t="shared" si="292"/>
        <v>526489.09090909082</v>
      </c>
      <c r="J4710" s="43">
        <v>45096</v>
      </c>
      <c r="K4710" s="44">
        <v>5014180</v>
      </c>
      <c r="L4710" s="45">
        <v>0.1075</v>
      </c>
      <c r="M4710" s="46">
        <f t="shared" si="293"/>
        <v>539024.35</v>
      </c>
      <c r="N4710" s="47">
        <f t="shared" si="294"/>
        <v>12535.259090909152</v>
      </c>
      <c r="O4710" s="48">
        <f t="shared" si="295"/>
        <v>13538.079818181885</v>
      </c>
      <c r="P4710" s="49"/>
      <c r="Q4710" s="49"/>
      <c r="R4710" s="50"/>
    </row>
    <row r="4711" spans="1:18" x14ac:dyDescent="0.25">
      <c r="A4711" s="51">
        <v>4708</v>
      </c>
      <c r="B4711" s="52"/>
      <c r="C4711" s="38" t="s">
        <v>8207</v>
      </c>
      <c r="D4711" s="39">
        <v>45051</v>
      </c>
      <c r="E4711" s="40" t="s">
        <v>28</v>
      </c>
      <c r="F4711" s="41">
        <v>4224957</v>
      </c>
      <c r="G4711" s="40" t="s">
        <v>3749</v>
      </c>
      <c r="H4711" s="41">
        <v>443620</v>
      </c>
      <c r="I4711" s="42">
        <f t="shared" si="292"/>
        <v>403290.90909090906</v>
      </c>
      <c r="J4711" s="43">
        <v>45096</v>
      </c>
      <c r="K4711" s="44">
        <v>3840870</v>
      </c>
      <c r="L4711" s="45">
        <v>0.1075</v>
      </c>
      <c r="M4711" s="46">
        <f t="shared" si="293"/>
        <v>412893.52499999997</v>
      </c>
      <c r="N4711" s="47">
        <f t="shared" si="294"/>
        <v>9602.6159090909059</v>
      </c>
      <c r="O4711" s="48">
        <f t="shared" si="295"/>
        <v>10370.82518181818</v>
      </c>
      <c r="P4711" s="49"/>
      <c r="Q4711" s="49"/>
      <c r="R4711" s="50"/>
    </row>
    <row r="4712" spans="1:18" x14ac:dyDescent="0.25">
      <c r="A4712" s="51">
        <v>4709</v>
      </c>
      <c r="B4712" s="53"/>
      <c r="C4712" s="38" t="s">
        <v>8208</v>
      </c>
      <c r="D4712" s="39">
        <v>45057</v>
      </c>
      <c r="E4712" s="40" t="s">
        <v>28</v>
      </c>
      <c r="F4712" s="41">
        <v>4155855</v>
      </c>
      <c r="G4712" s="40" t="s">
        <v>3749</v>
      </c>
      <c r="H4712" s="41">
        <v>436365</v>
      </c>
      <c r="I4712" s="42">
        <f t="shared" si="292"/>
        <v>396695.45454545453</v>
      </c>
      <c r="J4712" s="43">
        <v>45096</v>
      </c>
      <c r="K4712" s="44">
        <v>3778050</v>
      </c>
      <c r="L4712" s="45">
        <v>0.1075</v>
      </c>
      <c r="M4712" s="46">
        <f t="shared" si="293"/>
        <v>406140.375</v>
      </c>
      <c r="N4712" s="47">
        <f t="shared" si="294"/>
        <v>9444.9204545454704</v>
      </c>
      <c r="O4712" s="48">
        <f t="shared" si="295"/>
        <v>10200.514090909108</v>
      </c>
      <c r="P4712" s="49"/>
      <c r="Q4712" s="49"/>
      <c r="R4712" s="50"/>
    </row>
    <row r="4713" spans="1:18" x14ac:dyDescent="0.25">
      <c r="A4713" s="51">
        <v>4710</v>
      </c>
      <c r="B4713" s="37" t="s">
        <v>8209</v>
      </c>
      <c r="C4713" s="38">
        <v>26026</v>
      </c>
      <c r="D4713" s="39">
        <v>45056</v>
      </c>
      <c r="E4713" s="40" t="s">
        <v>28</v>
      </c>
      <c r="F4713" s="41">
        <v>2337049</v>
      </c>
      <c r="G4713" s="40" t="s">
        <v>3749</v>
      </c>
      <c r="H4713" s="41">
        <v>245390</v>
      </c>
      <c r="I4713" s="42">
        <f t="shared" si="292"/>
        <v>223081.81818181818</v>
      </c>
      <c r="J4713" s="43">
        <v>45096</v>
      </c>
      <c r="K4713" s="44">
        <v>2124590</v>
      </c>
      <c r="L4713" s="45">
        <v>0.1075</v>
      </c>
      <c r="M4713" s="46">
        <f t="shared" si="293"/>
        <v>228393.42499999999</v>
      </c>
      <c r="N4713" s="47">
        <f t="shared" si="294"/>
        <v>5311.6068181818118</v>
      </c>
      <c r="O4713" s="48">
        <f t="shared" si="295"/>
        <v>5736.535363636357</v>
      </c>
      <c r="P4713" s="49"/>
      <c r="Q4713" s="49"/>
      <c r="R4713" s="50"/>
    </row>
    <row r="4714" spans="1:18" x14ac:dyDescent="0.25">
      <c r="A4714" s="51">
        <v>4711</v>
      </c>
      <c r="B4714" s="53"/>
      <c r="C4714" s="38">
        <v>31441</v>
      </c>
      <c r="D4714" s="39">
        <v>45073</v>
      </c>
      <c r="E4714" s="40" t="s">
        <v>28</v>
      </c>
      <c r="F4714" s="41">
        <v>5009884</v>
      </c>
      <c r="G4714" s="40" t="s">
        <v>3749</v>
      </c>
      <c r="H4714" s="41">
        <v>526038</v>
      </c>
      <c r="I4714" s="42">
        <f t="shared" si="292"/>
        <v>478216.36363636359</v>
      </c>
      <c r="J4714" s="43">
        <v>45096</v>
      </c>
      <c r="K4714" s="44">
        <v>4554440</v>
      </c>
      <c r="L4714" s="45">
        <v>0.1075</v>
      </c>
      <c r="M4714" s="46">
        <f t="shared" si="293"/>
        <v>489602.3</v>
      </c>
      <c r="N4714" s="47">
        <f t="shared" si="294"/>
        <v>11385.9363636364</v>
      </c>
      <c r="O4714" s="48">
        <f t="shared" si="295"/>
        <v>12296.811272727313</v>
      </c>
      <c r="P4714" s="49"/>
      <c r="Q4714" s="49"/>
      <c r="R4714" s="50"/>
    </row>
    <row r="4715" spans="1:18" ht="26.45" customHeight="1" x14ac:dyDescent="0.25">
      <c r="A4715" s="51">
        <v>4712</v>
      </c>
      <c r="B4715" s="37" t="s">
        <v>8210</v>
      </c>
      <c r="C4715" s="38" t="s">
        <v>8211</v>
      </c>
      <c r="D4715" s="39">
        <v>45049</v>
      </c>
      <c r="E4715" s="40" t="s">
        <v>56</v>
      </c>
      <c r="F4715" s="41">
        <v>892524</v>
      </c>
      <c r="G4715" s="40" t="s">
        <v>3749</v>
      </c>
      <c r="H4715" s="41">
        <v>93715</v>
      </c>
      <c r="I4715" s="42">
        <f t="shared" si="292"/>
        <v>85195.454545454544</v>
      </c>
      <c r="J4715" s="43">
        <v>45096</v>
      </c>
      <c r="K4715" s="44">
        <v>811385</v>
      </c>
      <c r="L4715" s="45">
        <v>0.1075</v>
      </c>
      <c r="M4715" s="46">
        <f t="shared" si="293"/>
        <v>87223.887499999997</v>
      </c>
      <c r="N4715" s="47">
        <f t="shared" si="294"/>
        <v>2028.432954545453</v>
      </c>
      <c r="O4715" s="48">
        <f t="shared" si="295"/>
        <v>2190.7075909090895</v>
      </c>
      <c r="P4715" s="49"/>
      <c r="Q4715" s="49"/>
      <c r="R4715" s="50"/>
    </row>
    <row r="4716" spans="1:18" x14ac:dyDescent="0.25">
      <c r="A4716" s="51">
        <v>4713</v>
      </c>
      <c r="B4716" s="52"/>
      <c r="C4716" s="38" t="s">
        <v>8212</v>
      </c>
      <c r="D4716" s="39">
        <v>45063</v>
      </c>
      <c r="E4716" s="40" t="s">
        <v>28</v>
      </c>
      <c r="F4716" s="41">
        <v>1014690</v>
      </c>
      <c r="G4716" s="40" t="s">
        <v>3749</v>
      </c>
      <c r="H4716" s="41">
        <v>106542</v>
      </c>
      <c r="I4716" s="42">
        <f t="shared" si="292"/>
        <v>96856.363636363632</v>
      </c>
      <c r="J4716" s="43">
        <v>45096</v>
      </c>
      <c r="K4716" s="44">
        <v>922445</v>
      </c>
      <c r="L4716" s="45">
        <v>0.1075</v>
      </c>
      <c r="M4716" s="46">
        <f t="shared" si="293"/>
        <v>99162.837499999994</v>
      </c>
      <c r="N4716" s="47">
        <f t="shared" si="294"/>
        <v>2306.4738636363618</v>
      </c>
      <c r="O4716" s="48">
        <f t="shared" si="295"/>
        <v>2490.9917727272709</v>
      </c>
      <c r="P4716" s="49"/>
      <c r="Q4716" s="49"/>
      <c r="R4716" s="50"/>
    </row>
    <row r="4717" spans="1:18" x14ac:dyDescent="0.25">
      <c r="A4717" s="51">
        <v>4714</v>
      </c>
      <c r="B4717" s="53"/>
      <c r="C4717" s="38" t="s">
        <v>8213</v>
      </c>
      <c r="D4717" s="39">
        <v>45070</v>
      </c>
      <c r="E4717" s="40" t="s">
        <v>28</v>
      </c>
      <c r="F4717" s="41">
        <v>1265682</v>
      </c>
      <c r="G4717" s="40" t="s">
        <v>3749</v>
      </c>
      <c r="H4717" s="41">
        <v>132897</v>
      </c>
      <c r="I4717" s="42">
        <f t="shared" si="292"/>
        <v>120815.45454545453</v>
      </c>
      <c r="J4717" s="43">
        <v>45096</v>
      </c>
      <c r="K4717" s="44">
        <v>1150620</v>
      </c>
      <c r="L4717" s="45">
        <v>0.1075</v>
      </c>
      <c r="M4717" s="46">
        <f t="shared" si="293"/>
        <v>123691.65</v>
      </c>
      <c r="N4717" s="47">
        <f t="shared" si="294"/>
        <v>2876.1954545454646</v>
      </c>
      <c r="O4717" s="48">
        <f t="shared" si="295"/>
        <v>3106.291090909102</v>
      </c>
      <c r="P4717" s="49"/>
      <c r="Q4717" s="49"/>
      <c r="R4717" s="50"/>
    </row>
    <row r="4718" spans="1:18" x14ac:dyDescent="0.25">
      <c r="A4718" s="51">
        <v>4715</v>
      </c>
      <c r="B4718" s="37" t="s">
        <v>8214</v>
      </c>
      <c r="C4718" s="38" t="s">
        <v>8215</v>
      </c>
      <c r="D4718" s="39">
        <v>45052</v>
      </c>
      <c r="E4718" s="40" t="s">
        <v>28</v>
      </c>
      <c r="F4718" s="41">
        <v>1547387</v>
      </c>
      <c r="G4718" s="40" t="s">
        <v>3749</v>
      </c>
      <c r="H4718" s="41">
        <v>162476</v>
      </c>
      <c r="I4718" s="42">
        <f t="shared" si="292"/>
        <v>147705.45454545453</v>
      </c>
      <c r="J4718" s="43">
        <v>45096</v>
      </c>
      <c r="K4718" s="44">
        <v>1406715</v>
      </c>
      <c r="L4718" s="45">
        <v>0.1075</v>
      </c>
      <c r="M4718" s="46">
        <f t="shared" si="293"/>
        <v>151221.86249999999</v>
      </c>
      <c r="N4718" s="47">
        <f t="shared" si="294"/>
        <v>3516.4079545454588</v>
      </c>
      <c r="O4718" s="48">
        <f t="shared" si="295"/>
        <v>3797.7205909090958</v>
      </c>
      <c r="P4718" s="49"/>
      <c r="Q4718" s="49"/>
      <c r="R4718" s="50"/>
    </row>
    <row r="4719" spans="1:18" x14ac:dyDescent="0.25">
      <c r="A4719" s="51">
        <v>4716</v>
      </c>
      <c r="B4719" s="53"/>
      <c r="C4719" s="38" t="s">
        <v>8216</v>
      </c>
      <c r="D4719" s="39">
        <v>45068</v>
      </c>
      <c r="E4719" s="40" t="s">
        <v>28</v>
      </c>
      <c r="F4719" s="41">
        <v>1669553</v>
      </c>
      <c r="G4719" s="40" t="s">
        <v>3749</v>
      </c>
      <c r="H4719" s="41">
        <v>175303</v>
      </c>
      <c r="I4719" s="42">
        <f t="shared" si="292"/>
        <v>159366.36363636362</v>
      </c>
      <c r="J4719" s="43">
        <v>45096</v>
      </c>
      <c r="K4719" s="44">
        <v>1517775</v>
      </c>
      <c r="L4719" s="45">
        <v>0.1075</v>
      </c>
      <c r="M4719" s="46">
        <f t="shared" si="293"/>
        <v>163160.8125</v>
      </c>
      <c r="N4719" s="47">
        <f t="shared" si="294"/>
        <v>3794.4488636363822</v>
      </c>
      <c r="O4719" s="48">
        <f t="shared" si="295"/>
        <v>4098.0047727272931</v>
      </c>
      <c r="P4719" s="49"/>
      <c r="Q4719" s="49"/>
      <c r="R4719" s="50"/>
    </row>
    <row r="4720" spans="1:18" x14ac:dyDescent="0.25">
      <c r="A4720" s="51">
        <v>4717</v>
      </c>
      <c r="B4720" s="54" t="s">
        <v>8217</v>
      </c>
      <c r="C4720" s="38" t="s">
        <v>8218</v>
      </c>
      <c r="D4720" s="39">
        <v>45059</v>
      </c>
      <c r="E4720" s="40" t="s">
        <v>33</v>
      </c>
      <c r="F4720" s="41">
        <v>1359743</v>
      </c>
      <c r="G4720" s="40" t="s">
        <v>3749</v>
      </c>
      <c r="H4720" s="41">
        <v>142773</v>
      </c>
      <c r="I4720" s="42">
        <f t="shared" si="292"/>
        <v>129793.63636363635</v>
      </c>
      <c r="J4720" s="43">
        <v>45096</v>
      </c>
      <c r="K4720" s="44">
        <v>1236130</v>
      </c>
      <c r="L4720" s="45">
        <v>0.1075</v>
      </c>
      <c r="M4720" s="46">
        <f t="shared" si="293"/>
        <v>132883.97500000001</v>
      </c>
      <c r="N4720" s="47">
        <f t="shared" si="294"/>
        <v>3090.3386363636528</v>
      </c>
      <c r="O4720" s="48">
        <f t="shared" si="295"/>
        <v>3337.5657272727453</v>
      </c>
      <c r="P4720" s="49"/>
      <c r="Q4720" s="49"/>
      <c r="R4720" s="50"/>
    </row>
    <row r="4721" spans="1:18" x14ac:dyDescent="0.25">
      <c r="A4721" s="51">
        <v>4718</v>
      </c>
      <c r="B4721" s="37" t="s">
        <v>8219</v>
      </c>
      <c r="C4721" s="38" t="s">
        <v>8220</v>
      </c>
      <c r="D4721" s="39">
        <v>45048</v>
      </c>
      <c r="E4721" s="40" t="s">
        <v>28</v>
      </c>
      <c r="F4721" s="41">
        <v>1882080</v>
      </c>
      <c r="G4721" s="40" t="s">
        <v>3749</v>
      </c>
      <c r="H4721" s="41">
        <v>197618</v>
      </c>
      <c r="I4721" s="42">
        <f t="shared" si="292"/>
        <v>179652.72727272726</v>
      </c>
      <c r="J4721" s="43">
        <v>45096</v>
      </c>
      <c r="K4721" s="44">
        <v>1710982</v>
      </c>
      <c r="L4721" s="45">
        <v>0.1075</v>
      </c>
      <c r="M4721" s="46">
        <f t="shared" si="293"/>
        <v>183930.565</v>
      </c>
      <c r="N4721" s="47">
        <f t="shared" si="294"/>
        <v>4277.8377272727375</v>
      </c>
      <c r="O4721" s="48">
        <f t="shared" si="295"/>
        <v>4620.0647454545569</v>
      </c>
      <c r="P4721" s="49"/>
      <c r="Q4721" s="49"/>
      <c r="R4721" s="50"/>
    </row>
    <row r="4722" spans="1:18" x14ac:dyDescent="0.25">
      <c r="A4722" s="51">
        <v>4719</v>
      </c>
      <c r="B4722" s="52"/>
      <c r="C4722" s="38" t="s">
        <v>8221</v>
      </c>
      <c r="D4722" s="39">
        <v>45062</v>
      </c>
      <c r="E4722" s="40" t="s">
        <v>28</v>
      </c>
      <c r="F4722" s="41">
        <v>2674412</v>
      </c>
      <c r="G4722" s="40" t="s">
        <v>3749</v>
      </c>
      <c r="H4722" s="41">
        <v>280813</v>
      </c>
      <c r="I4722" s="42">
        <f t="shared" si="292"/>
        <v>255284.54545454544</v>
      </c>
      <c r="J4722" s="43">
        <v>45096</v>
      </c>
      <c r="K4722" s="44">
        <v>2431284</v>
      </c>
      <c r="L4722" s="45">
        <v>0.1075</v>
      </c>
      <c r="M4722" s="46">
        <f t="shared" si="293"/>
        <v>261363.03</v>
      </c>
      <c r="N4722" s="47">
        <f t="shared" si="294"/>
        <v>6078.4845454545575</v>
      </c>
      <c r="O4722" s="48">
        <f t="shared" si="295"/>
        <v>6564.7633090909221</v>
      </c>
      <c r="P4722" s="49"/>
      <c r="Q4722" s="49"/>
      <c r="R4722" s="50"/>
    </row>
    <row r="4723" spans="1:18" x14ac:dyDescent="0.25">
      <c r="A4723" s="51">
        <v>4720</v>
      </c>
      <c r="B4723" s="52"/>
      <c r="C4723" s="38" t="s">
        <v>8222</v>
      </c>
      <c r="D4723" s="39">
        <v>45055</v>
      </c>
      <c r="E4723" s="40" t="s">
        <v>28</v>
      </c>
      <c r="F4723" s="41">
        <v>2836174</v>
      </c>
      <c r="G4723" s="40" t="s">
        <v>3749</v>
      </c>
      <c r="H4723" s="41">
        <v>297798</v>
      </c>
      <c r="I4723" s="42">
        <f t="shared" si="292"/>
        <v>270725.45454545453</v>
      </c>
      <c r="J4723" s="43">
        <v>45096</v>
      </c>
      <c r="K4723" s="44">
        <v>2578340</v>
      </c>
      <c r="L4723" s="45">
        <v>0.1075</v>
      </c>
      <c r="M4723" s="46">
        <f t="shared" si="293"/>
        <v>277171.55</v>
      </c>
      <c r="N4723" s="47">
        <f t="shared" si="294"/>
        <v>6446.0954545454588</v>
      </c>
      <c r="O4723" s="48">
        <f t="shared" si="295"/>
        <v>6961.7830909090962</v>
      </c>
      <c r="P4723" s="49"/>
      <c r="Q4723" s="49"/>
      <c r="R4723" s="50"/>
    </row>
    <row r="4724" spans="1:18" x14ac:dyDescent="0.25">
      <c r="A4724" s="51">
        <v>4721</v>
      </c>
      <c r="B4724" s="53"/>
      <c r="C4724" s="38" t="s">
        <v>8223</v>
      </c>
      <c r="D4724" s="39">
        <v>45076</v>
      </c>
      <c r="E4724" s="40" t="s">
        <v>33</v>
      </c>
      <c r="F4724" s="41">
        <v>2404941</v>
      </c>
      <c r="G4724" s="40" t="s">
        <v>3749</v>
      </c>
      <c r="H4724" s="41">
        <v>252519</v>
      </c>
      <c r="I4724" s="42">
        <f t="shared" si="292"/>
        <v>229562.72727272726</v>
      </c>
      <c r="J4724" s="43">
        <v>45096</v>
      </c>
      <c r="K4724" s="44">
        <v>2186310</v>
      </c>
      <c r="L4724" s="45">
        <v>0.1075</v>
      </c>
      <c r="M4724" s="46">
        <f t="shared" si="293"/>
        <v>235028.32499999998</v>
      </c>
      <c r="N4724" s="47">
        <f t="shared" si="294"/>
        <v>5465.5977272727177</v>
      </c>
      <c r="O4724" s="48">
        <f t="shared" si="295"/>
        <v>5902.8455454545356</v>
      </c>
      <c r="P4724" s="49"/>
      <c r="Q4724" s="49"/>
      <c r="R4724" s="50"/>
    </row>
    <row r="4725" spans="1:18" x14ac:dyDescent="0.25">
      <c r="A4725" s="51">
        <v>4722</v>
      </c>
      <c r="B4725" s="54" t="s">
        <v>8224</v>
      </c>
      <c r="C4725" s="38">
        <v>875</v>
      </c>
      <c r="D4725" s="39">
        <v>45076</v>
      </c>
      <c r="E4725" s="40" t="s">
        <v>8225</v>
      </c>
      <c r="F4725" s="41">
        <v>-156058</v>
      </c>
      <c r="G4725" s="40" t="s">
        <v>3749</v>
      </c>
      <c r="H4725" s="41">
        <v>-16386</v>
      </c>
      <c r="I4725" s="42">
        <f t="shared" si="292"/>
        <v>-14896.363636363636</v>
      </c>
      <c r="J4725" s="43">
        <v>45096</v>
      </c>
      <c r="K4725" s="44">
        <v>-141871</v>
      </c>
      <c r="L4725" s="45">
        <v>0.1075</v>
      </c>
      <c r="M4725" s="46">
        <f t="shared" si="293"/>
        <v>-15251.1325</v>
      </c>
      <c r="N4725" s="47">
        <f t="shared" si="294"/>
        <v>-354.76886363636368</v>
      </c>
      <c r="O4725" s="48">
        <f t="shared" si="295"/>
        <v>-383.15037272727278</v>
      </c>
      <c r="P4725" s="49"/>
      <c r="Q4725" s="49"/>
      <c r="R4725" s="50"/>
    </row>
    <row r="4726" spans="1:18" ht="26.45" customHeight="1" x14ac:dyDescent="0.25">
      <c r="A4726" s="51">
        <v>4723</v>
      </c>
      <c r="B4726" s="37" t="s">
        <v>8226</v>
      </c>
      <c r="C4726" s="38" t="s">
        <v>8227</v>
      </c>
      <c r="D4726" s="39">
        <v>45063</v>
      </c>
      <c r="E4726" s="40" t="s">
        <v>56</v>
      </c>
      <c r="F4726" s="41">
        <v>2848289</v>
      </c>
      <c r="G4726" s="40" t="s">
        <v>3749</v>
      </c>
      <c r="H4726" s="41">
        <v>299070</v>
      </c>
      <c r="I4726" s="42">
        <f t="shared" si="292"/>
        <v>271881.81818181818</v>
      </c>
      <c r="J4726" s="43">
        <v>45096</v>
      </c>
      <c r="K4726" s="44">
        <v>2589354</v>
      </c>
      <c r="L4726" s="45">
        <v>0.1075</v>
      </c>
      <c r="M4726" s="46">
        <f t="shared" si="293"/>
        <v>278355.55499999999</v>
      </c>
      <c r="N4726" s="47">
        <f t="shared" si="294"/>
        <v>6473.7368181818165</v>
      </c>
      <c r="O4726" s="48">
        <f t="shared" si="295"/>
        <v>6991.6357636363618</v>
      </c>
      <c r="P4726" s="49"/>
      <c r="Q4726" s="49"/>
      <c r="R4726" s="50"/>
    </row>
    <row r="4727" spans="1:18" x14ac:dyDescent="0.25">
      <c r="A4727" s="51">
        <v>4724</v>
      </c>
      <c r="B4727" s="52"/>
      <c r="C4727" s="38" t="s">
        <v>8228</v>
      </c>
      <c r="D4727" s="39">
        <v>45070</v>
      </c>
      <c r="E4727" s="40" t="s">
        <v>56</v>
      </c>
      <c r="F4727" s="41">
        <v>5902204</v>
      </c>
      <c r="G4727" s="40" t="s">
        <v>3749</v>
      </c>
      <c r="H4727" s="41">
        <v>619731</v>
      </c>
      <c r="I4727" s="42">
        <f t="shared" si="292"/>
        <v>563391.81818181812</v>
      </c>
      <c r="J4727" s="43">
        <v>45096</v>
      </c>
      <c r="K4727" s="44">
        <v>5365640</v>
      </c>
      <c r="L4727" s="45">
        <v>0.1075</v>
      </c>
      <c r="M4727" s="46">
        <f t="shared" si="293"/>
        <v>576806.30000000005</v>
      </c>
      <c r="N4727" s="47">
        <f t="shared" si="294"/>
        <v>13414.481818181928</v>
      </c>
      <c r="O4727" s="48">
        <f t="shared" si="295"/>
        <v>14487.640363636483</v>
      </c>
      <c r="P4727" s="49"/>
      <c r="Q4727" s="49"/>
      <c r="R4727" s="50"/>
    </row>
    <row r="4728" spans="1:18" x14ac:dyDescent="0.25">
      <c r="A4728" s="51">
        <v>4725</v>
      </c>
      <c r="B4728" s="52"/>
      <c r="C4728" s="38" t="s">
        <v>8229</v>
      </c>
      <c r="D4728" s="39">
        <v>45073</v>
      </c>
      <c r="E4728" s="40" t="s">
        <v>56</v>
      </c>
      <c r="F4728" s="41">
        <v>1920684</v>
      </c>
      <c r="G4728" s="40" t="s">
        <v>3749</v>
      </c>
      <c r="H4728" s="41">
        <v>201672</v>
      </c>
      <c r="I4728" s="42">
        <f t="shared" si="292"/>
        <v>183338.18181818179</v>
      </c>
      <c r="J4728" s="43">
        <v>45096</v>
      </c>
      <c r="K4728" s="44">
        <v>1746076</v>
      </c>
      <c r="L4728" s="45">
        <v>0.1075</v>
      </c>
      <c r="M4728" s="46">
        <f t="shared" si="293"/>
        <v>187703.16999999998</v>
      </c>
      <c r="N4728" s="47">
        <f t="shared" si="294"/>
        <v>4364.9881818181893</v>
      </c>
      <c r="O4728" s="48">
        <f t="shared" si="295"/>
        <v>4714.1872363636448</v>
      </c>
      <c r="P4728" s="49"/>
      <c r="Q4728" s="49"/>
      <c r="R4728" s="50"/>
    </row>
    <row r="4729" spans="1:18" x14ac:dyDescent="0.25">
      <c r="A4729" s="51">
        <v>4726</v>
      </c>
      <c r="B4729" s="52"/>
      <c r="C4729" s="38" t="s">
        <v>8230</v>
      </c>
      <c r="D4729" s="39">
        <v>45048</v>
      </c>
      <c r="E4729" s="40" t="s">
        <v>56</v>
      </c>
      <c r="F4729" s="41">
        <v>2094887</v>
      </c>
      <c r="G4729" s="40" t="s">
        <v>3749</v>
      </c>
      <c r="H4729" s="41">
        <v>219963</v>
      </c>
      <c r="I4729" s="42">
        <f t="shared" si="292"/>
        <v>199966.36363636362</v>
      </c>
      <c r="J4729" s="43">
        <v>45096</v>
      </c>
      <c r="K4729" s="44">
        <v>1904443</v>
      </c>
      <c r="L4729" s="45">
        <v>0.1075</v>
      </c>
      <c r="M4729" s="46">
        <f t="shared" si="293"/>
        <v>204727.6225</v>
      </c>
      <c r="N4729" s="47">
        <f t="shared" si="294"/>
        <v>4761.2588636363798</v>
      </c>
      <c r="O4729" s="48">
        <f t="shared" si="295"/>
        <v>5142.1595727272907</v>
      </c>
      <c r="P4729" s="49"/>
      <c r="Q4729" s="49"/>
      <c r="R4729" s="50"/>
    </row>
    <row r="4730" spans="1:18" x14ac:dyDescent="0.25">
      <c r="A4730" s="51">
        <v>4727</v>
      </c>
      <c r="B4730" s="52"/>
      <c r="C4730" s="38" t="s">
        <v>8231</v>
      </c>
      <c r="D4730" s="39">
        <v>45073</v>
      </c>
      <c r="E4730" s="40" t="s">
        <v>56</v>
      </c>
      <c r="F4730" s="41">
        <v>2996347</v>
      </c>
      <c r="G4730" s="40" t="s">
        <v>3749</v>
      </c>
      <c r="H4730" s="41">
        <v>314616</v>
      </c>
      <c r="I4730" s="42">
        <f t="shared" si="292"/>
        <v>286014.54545454541</v>
      </c>
      <c r="J4730" s="43">
        <v>45096</v>
      </c>
      <c r="K4730" s="44">
        <v>2723952</v>
      </c>
      <c r="L4730" s="45">
        <v>0.1075</v>
      </c>
      <c r="M4730" s="46">
        <f t="shared" si="293"/>
        <v>292824.83999999997</v>
      </c>
      <c r="N4730" s="47">
        <f t="shared" si="294"/>
        <v>6810.2945454545552</v>
      </c>
      <c r="O4730" s="48">
        <f t="shared" si="295"/>
        <v>7355.1181090909204</v>
      </c>
      <c r="P4730" s="49"/>
      <c r="Q4730" s="49"/>
      <c r="R4730" s="50"/>
    </row>
    <row r="4731" spans="1:18" x14ac:dyDescent="0.25">
      <c r="A4731" s="51">
        <v>4728</v>
      </c>
      <c r="B4731" s="53"/>
      <c r="C4731" s="38" t="s">
        <v>8232</v>
      </c>
      <c r="D4731" s="39">
        <v>45048</v>
      </c>
      <c r="E4731" s="40" t="s">
        <v>56</v>
      </c>
      <c r="F4731" s="41">
        <v>2944831</v>
      </c>
      <c r="G4731" s="40" t="s">
        <v>3749</v>
      </c>
      <c r="H4731" s="41">
        <v>309207</v>
      </c>
      <c r="I4731" s="42">
        <f t="shared" si="292"/>
        <v>281097.27272727271</v>
      </c>
      <c r="J4731" s="43">
        <v>45096</v>
      </c>
      <c r="K4731" s="44">
        <v>2677119</v>
      </c>
      <c r="L4731" s="45">
        <v>0.1075</v>
      </c>
      <c r="M4731" s="46">
        <f t="shared" si="293"/>
        <v>287790.29249999998</v>
      </c>
      <c r="N4731" s="47">
        <f t="shared" si="294"/>
        <v>6693.0197727272753</v>
      </c>
      <c r="O4731" s="48">
        <f t="shared" si="295"/>
        <v>7228.4613545454577</v>
      </c>
      <c r="P4731" s="49"/>
      <c r="Q4731" s="49"/>
      <c r="R4731" s="50"/>
    </row>
    <row r="4732" spans="1:18" x14ac:dyDescent="0.25">
      <c r="A4732" s="51">
        <v>4729</v>
      </c>
      <c r="B4732" s="54" t="s">
        <v>8233</v>
      </c>
      <c r="C4732" s="38" t="s">
        <v>8234</v>
      </c>
      <c r="D4732" s="39">
        <v>45073</v>
      </c>
      <c r="E4732" s="40" t="s">
        <v>28</v>
      </c>
      <c r="F4732" s="41">
        <v>3433166</v>
      </c>
      <c r="G4732" s="40" t="s">
        <v>3749</v>
      </c>
      <c r="H4732" s="41">
        <v>360482</v>
      </c>
      <c r="I4732" s="42">
        <f t="shared" si="292"/>
        <v>327710.90909090906</v>
      </c>
      <c r="J4732" s="43">
        <v>45096</v>
      </c>
      <c r="K4732" s="44">
        <v>3121060</v>
      </c>
      <c r="L4732" s="45">
        <v>0.1075</v>
      </c>
      <c r="M4732" s="46">
        <f t="shared" si="293"/>
        <v>335513.95</v>
      </c>
      <c r="N4732" s="47">
        <f t="shared" si="294"/>
        <v>7803.0409090909525</v>
      </c>
      <c r="O4732" s="48">
        <f t="shared" si="295"/>
        <v>8427.2841818182296</v>
      </c>
      <c r="P4732" s="49"/>
      <c r="Q4732" s="49"/>
      <c r="R4732" s="50"/>
    </row>
    <row r="4733" spans="1:18" x14ac:dyDescent="0.25">
      <c r="A4733" s="51">
        <v>4730</v>
      </c>
      <c r="B4733" s="54" t="s">
        <v>8235</v>
      </c>
      <c r="C4733" s="38">
        <v>308</v>
      </c>
      <c r="D4733" s="39">
        <v>45077</v>
      </c>
      <c r="E4733" s="40" t="s">
        <v>8236</v>
      </c>
      <c r="F4733" s="41">
        <v>-365904</v>
      </c>
      <c r="G4733" s="40" t="s">
        <v>3749</v>
      </c>
      <c r="H4733" s="41">
        <v>-38420</v>
      </c>
      <c r="I4733" s="42">
        <f t="shared" si="292"/>
        <v>-34927.272727272728</v>
      </c>
      <c r="J4733" s="43">
        <v>45096</v>
      </c>
      <c r="K4733" s="44">
        <v>-332640</v>
      </c>
      <c r="L4733" s="45">
        <v>0.1075</v>
      </c>
      <c r="M4733" s="46">
        <f t="shared" si="293"/>
        <v>-35758.800000000003</v>
      </c>
      <c r="N4733" s="47">
        <f t="shared" si="294"/>
        <v>-831.52727272727498</v>
      </c>
      <c r="O4733" s="48">
        <f t="shared" si="295"/>
        <v>-898.04945454545702</v>
      </c>
      <c r="P4733" s="49"/>
      <c r="Q4733" s="49"/>
      <c r="R4733" s="50"/>
    </row>
    <row r="4734" spans="1:18" x14ac:dyDescent="0.25">
      <c r="A4734" s="51">
        <v>4731</v>
      </c>
      <c r="B4734" s="54" t="s">
        <v>8237</v>
      </c>
      <c r="C4734" s="38" t="s">
        <v>8238</v>
      </c>
      <c r="D4734" s="39">
        <v>45063</v>
      </c>
      <c r="E4734" s="40" t="s">
        <v>28</v>
      </c>
      <c r="F4734" s="41">
        <v>4103693</v>
      </c>
      <c r="G4734" s="40" t="s">
        <v>3749</v>
      </c>
      <c r="H4734" s="41">
        <v>430888</v>
      </c>
      <c r="I4734" s="42">
        <f t="shared" si="292"/>
        <v>391716.36363636359</v>
      </c>
      <c r="J4734" s="43">
        <v>45096</v>
      </c>
      <c r="K4734" s="44">
        <v>3730630</v>
      </c>
      <c r="L4734" s="45">
        <v>0.1075</v>
      </c>
      <c r="M4734" s="46">
        <f t="shared" si="293"/>
        <v>401042.72499999998</v>
      </c>
      <c r="N4734" s="47">
        <f t="shared" si="294"/>
        <v>9326.361363636388</v>
      </c>
      <c r="O4734" s="48">
        <f t="shared" si="295"/>
        <v>10072.4702727273</v>
      </c>
      <c r="P4734" s="49"/>
      <c r="Q4734" s="49"/>
      <c r="R4734" s="50"/>
    </row>
    <row r="4735" spans="1:18" x14ac:dyDescent="0.25">
      <c r="A4735" s="51">
        <v>4732</v>
      </c>
      <c r="B4735" s="37" t="s">
        <v>8239</v>
      </c>
      <c r="C4735" s="38" t="s">
        <v>8240</v>
      </c>
      <c r="D4735" s="39">
        <v>45050</v>
      </c>
      <c r="E4735" s="40" t="s">
        <v>28</v>
      </c>
      <c r="F4735" s="41">
        <v>1465959</v>
      </c>
      <c r="G4735" s="40" t="s">
        <v>3749</v>
      </c>
      <c r="H4735" s="41">
        <v>153926</v>
      </c>
      <c r="I4735" s="42">
        <f t="shared" si="292"/>
        <v>139932.72727272726</v>
      </c>
      <c r="J4735" s="43">
        <v>45096</v>
      </c>
      <c r="K4735" s="44">
        <v>1332690</v>
      </c>
      <c r="L4735" s="45">
        <v>0.1075</v>
      </c>
      <c r="M4735" s="46">
        <f t="shared" si="293"/>
        <v>143264.17499999999</v>
      </c>
      <c r="N4735" s="47">
        <f t="shared" si="294"/>
        <v>3331.4477272727236</v>
      </c>
      <c r="O4735" s="48">
        <f t="shared" si="295"/>
        <v>3597.9635454545419</v>
      </c>
      <c r="P4735" s="49"/>
      <c r="Q4735" s="49"/>
      <c r="R4735" s="50"/>
    </row>
    <row r="4736" spans="1:18" x14ac:dyDescent="0.25">
      <c r="A4736" s="51">
        <v>4733</v>
      </c>
      <c r="B4736" s="52"/>
      <c r="C4736" s="38" t="s">
        <v>8241</v>
      </c>
      <c r="D4736" s="39">
        <v>45065</v>
      </c>
      <c r="E4736" s="40" t="s">
        <v>33</v>
      </c>
      <c r="F4736" s="41">
        <v>4234934</v>
      </c>
      <c r="G4736" s="40" t="s">
        <v>3749</v>
      </c>
      <c r="H4736" s="41">
        <v>444668</v>
      </c>
      <c r="I4736" s="42">
        <f t="shared" si="292"/>
        <v>404243.63636363635</v>
      </c>
      <c r="J4736" s="43">
        <v>45096</v>
      </c>
      <c r="K4736" s="44">
        <v>3849940</v>
      </c>
      <c r="L4736" s="45">
        <v>0.1075</v>
      </c>
      <c r="M4736" s="46">
        <f t="shared" si="293"/>
        <v>413868.55</v>
      </c>
      <c r="N4736" s="47">
        <f t="shared" si="294"/>
        <v>9624.9136363636353</v>
      </c>
      <c r="O4736" s="48">
        <f t="shared" si="295"/>
        <v>10394.906727272726</v>
      </c>
      <c r="P4736" s="49"/>
      <c r="Q4736" s="49"/>
      <c r="R4736" s="50"/>
    </row>
    <row r="4737" spans="1:18" x14ac:dyDescent="0.25">
      <c r="A4737" s="51">
        <v>4734</v>
      </c>
      <c r="B4737" s="52"/>
      <c r="C4737" s="38" t="s">
        <v>8242</v>
      </c>
      <c r="D4737" s="39">
        <v>45057</v>
      </c>
      <c r="E4737" s="40" t="s">
        <v>28</v>
      </c>
      <c r="F4737" s="41">
        <v>1954612</v>
      </c>
      <c r="G4737" s="40" t="s">
        <v>3749</v>
      </c>
      <c r="H4737" s="41">
        <v>205234</v>
      </c>
      <c r="I4737" s="42">
        <f t="shared" si="292"/>
        <v>186576.36363636362</v>
      </c>
      <c r="J4737" s="43">
        <v>45096</v>
      </c>
      <c r="K4737" s="44">
        <v>1776920</v>
      </c>
      <c r="L4737" s="45">
        <v>0.1075</v>
      </c>
      <c r="M4737" s="46">
        <f t="shared" si="293"/>
        <v>191018.9</v>
      </c>
      <c r="N4737" s="47">
        <f t="shared" si="294"/>
        <v>4442.5363636363763</v>
      </c>
      <c r="O4737" s="48">
        <f t="shared" si="295"/>
        <v>4797.9392727272871</v>
      </c>
      <c r="P4737" s="49"/>
      <c r="Q4737" s="49"/>
      <c r="R4737" s="50"/>
    </row>
    <row r="4738" spans="1:18" x14ac:dyDescent="0.25">
      <c r="A4738" s="51">
        <v>4735</v>
      </c>
      <c r="B4738" s="52"/>
      <c r="C4738" s="38" t="s">
        <v>8243</v>
      </c>
      <c r="D4738" s="39">
        <v>45073</v>
      </c>
      <c r="E4738" s="40" t="s">
        <v>28</v>
      </c>
      <c r="F4738" s="41">
        <v>3664914</v>
      </c>
      <c r="G4738" s="40" t="s">
        <v>3749</v>
      </c>
      <c r="H4738" s="41">
        <v>384816</v>
      </c>
      <c r="I4738" s="42">
        <f t="shared" si="292"/>
        <v>349832.72727272724</v>
      </c>
      <c r="J4738" s="43">
        <v>45096</v>
      </c>
      <c r="K4738" s="44">
        <v>3331740</v>
      </c>
      <c r="L4738" s="45">
        <v>0.1075</v>
      </c>
      <c r="M4738" s="46">
        <f t="shared" si="293"/>
        <v>358162.05</v>
      </c>
      <c r="N4738" s="47">
        <f t="shared" si="294"/>
        <v>8329.3227272727527</v>
      </c>
      <c r="O4738" s="48">
        <f t="shared" si="295"/>
        <v>8995.6685454545732</v>
      </c>
      <c r="P4738" s="49"/>
      <c r="Q4738" s="49"/>
      <c r="R4738" s="50"/>
    </row>
    <row r="4739" spans="1:18" x14ac:dyDescent="0.25">
      <c r="A4739" s="51">
        <v>4736</v>
      </c>
      <c r="B4739" s="53"/>
      <c r="C4739" s="38" t="s">
        <v>8244</v>
      </c>
      <c r="D4739" s="39">
        <v>45063</v>
      </c>
      <c r="E4739" s="40" t="s">
        <v>28</v>
      </c>
      <c r="F4739" s="41">
        <v>3664914</v>
      </c>
      <c r="G4739" s="40" t="s">
        <v>3749</v>
      </c>
      <c r="H4739" s="41">
        <v>384816</v>
      </c>
      <c r="I4739" s="42">
        <f t="shared" si="292"/>
        <v>349832.72727272724</v>
      </c>
      <c r="J4739" s="43">
        <v>45096</v>
      </c>
      <c r="K4739" s="44">
        <v>3331740</v>
      </c>
      <c r="L4739" s="45">
        <v>0.1075</v>
      </c>
      <c r="M4739" s="46">
        <f t="shared" si="293"/>
        <v>358162.05</v>
      </c>
      <c r="N4739" s="47">
        <f t="shared" si="294"/>
        <v>8329.3227272727527</v>
      </c>
      <c r="O4739" s="48">
        <f t="shared" si="295"/>
        <v>8995.6685454545732</v>
      </c>
      <c r="P4739" s="49"/>
      <c r="Q4739" s="49"/>
      <c r="R4739" s="50"/>
    </row>
    <row r="4740" spans="1:18" x14ac:dyDescent="0.25">
      <c r="A4740" s="51">
        <v>4737</v>
      </c>
      <c r="B4740" s="54" t="s">
        <v>8245</v>
      </c>
      <c r="C4740" s="38" t="s">
        <v>8246</v>
      </c>
      <c r="D4740" s="39">
        <v>45070</v>
      </c>
      <c r="E4740" s="40" t="s">
        <v>28</v>
      </c>
      <c r="F4740" s="41">
        <v>6875341</v>
      </c>
      <c r="G4740" s="40" t="s">
        <v>3749</v>
      </c>
      <c r="H4740" s="41">
        <v>721911</v>
      </c>
      <c r="I4740" s="42">
        <f t="shared" ref="I4740:I4803" si="296">H4740/1.1</f>
        <v>656282.72727272718</v>
      </c>
      <c r="J4740" s="43">
        <v>45096</v>
      </c>
      <c r="K4740" s="44">
        <v>6250310</v>
      </c>
      <c r="L4740" s="45">
        <v>0.1075</v>
      </c>
      <c r="M4740" s="46">
        <f t="shared" ref="M4740:M4803" si="297">K4740*L4740</f>
        <v>671908.32499999995</v>
      </c>
      <c r="N4740" s="47">
        <f t="shared" ref="N4740:N4803" si="298">M4740-I4740</f>
        <v>15625.597727272776</v>
      </c>
      <c r="O4740" s="48">
        <f t="shared" ref="O4740:O4803" si="299">N4740*1.08</f>
        <v>16875.645545454598</v>
      </c>
      <c r="P4740" s="49"/>
      <c r="Q4740" s="49"/>
      <c r="R4740" s="50"/>
    </row>
    <row r="4741" spans="1:18" ht="26.45" customHeight="1" x14ac:dyDescent="0.25">
      <c r="A4741" s="51">
        <v>4738</v>
      </c>
      <c r="B4741" s="37" t="s">
        <v>8247</v>
      </c>
      <c r="C4741" s="38">
        <v>29648</v>
      </c>
      <c r="D4741" s="39">
        <v>45063</v>
      </c>
      <c r="E4741" s="40" t="s">
        <v>56</v>
      </c>
      <c r="F4741" s="41">
        <v>2531364</v>
      </c>
      <c r="G4741" s="40" t="s">
        <v>3749</v>
      </c>
      <c r="H4741" s="41">
        <v>265793</v>
      </c>
      <c r="I4741" s="42">
        <f t="shared" si="296"/>
        <v>241629.99999999997</v>
      </c>
      <c r="J4741" s="43">
        <v>45096</v>
      </c>
      <c r="K4741" s="44">
        <v>2301240</v>
      </c>
      <c r="L4741" s="45">
        <v>0.1075</v>
      </c>
      <c r="M4741" s="46">
        <f t="shared" si="297"/>
        <v>247383.3</v>
      </c>
      <c r="N4741" s="47">
        <f t="shared" si="298"/>
        <v>5753.3000000000175</v>
      </c>
      <c r="O4741" s="48">
        <f t="shared" si="299"/>
        <v>6213.5640000000194</v>
      </c>
      <c r="P4741" s="49"/>
      <c r="Q4741" s="49"/>
      <c r="R4741" s="50"/>
    </row>
    <row r="4742" spans="1:18" x14ac:dyDescent="0.25">
      <c r="A4742" s="51">
        <v>4739</v>
      </c>
      <c r="B4742" s="52"/>
      <c r="C4742" s="38">
        <v>30134</v>
      </c>
      <c r="D4742" s="39">
        <v>45070</v>
      </c>
      <c r="E4742" s="40" t="s">
        <v>56</v>
      </c>
      <c r="F4742" s="41">
        <v>2728286</v>
      </c>
      <c r="G4742" s="40" t="s">
        <v>3749</v>
      </c>
      <c r="H4742" s="41">
        <v>286470</v>
      </c>
      <c r="I4742" s="42">
        <f t="shared" si="296"/>
        <v>260427.27272727271</v>
      </c>
      <c r="J4742" s="43">
        <v>45096</v>
      </c>
      <c r="K4742" s="44">
        <v>2480260</v>
      </c>
      <c r="L4742" s="45">
        <v>0.1075</v>
      </c>
      <c r="M4742" s="46">
        <f t="shared" si="297"/>
        <v>266627.95</v>
      </c>
      <c r="N4742" s="47">
        <f t="shared" si="298"/>
        <v>6200.6772727273055</v>
      </c>
      <c r="O4742" s="48">
        <f t="shared" si="299"/>
        <v>6696.7314545454901</v>
      </c>
      <c r="P4742" s="49"/>
      <c r="Q4742" s="49"/>
      <c r="R4742" s="50"/>
    </row>
    <row r="4743" spans="1:18" x14ac:dyDescent="0.25">
      <c r="A4743" s="51">
        <v>4740</v>
      </c>
      <c r="B4743" s="53"/>
      <c r="C4743" s="38">
        <v>25541</v>
      </c>
      <c r="D4743" s="39">
        <v>45052</v>
      </c>
      <c r="E4743" s="40" t="s">
        <v>56</v>
      </c>
      <c r="F4743" s="41">
        <v>3094773</v>
      </c>
      <c r="G4743" s="40" t="s">
        <v>3749</v>
      </c>
      <c r="H4743" s="41">
        <v>324951</v>
      </c>
      <c r="I4743" s="42">
        <f t="shared" si="296"/>
        <v>295410</v>
      </c>
      <c r="J4743" s="43">
        <v>45096</v>
      </c>
      <c r="K4743" s="44">
        <v>2813430</v>
      </c>
      <c r="L4743" s="45">
        <v>0.1075</v>
      </c>
      <c r="M4743" s="46">
        <f t="shared" si="297"/>
        <v>302443.72499999998</v>
      </c>
      <c r="N4743" s="47">
        <f t="shared" si="298"/>
        <v>7033.7249999999767</v>
      </c>
      <c r="O4743" s="48">
        <f t="shared" si="299"/>
        <v>7596.4229999999752</v>
      </c>
      <c r="P4743" s="49"/>
      <c r="Q4743" s="49"/>
      <c r="R4743" s="50"/>
    </row>
    <row r="4744" spans="1:18" ht="26.45" customHeight="1" x14ac:dyDescent="0.25">
      <c r="A4744" s="51">
        <v>4741</v>
      </c>
      <c r="B4744" s="37" t="s">
        <v>8248</v>
      </c>
      <c r="C4744" s="38" t="s">
        <v>8249</v>
      </c>
      <c r="D4744" s="39">
        <v>45076</v>
      </c>
      <c r="E4744" s="40" t="s">
        <v>56</v>
      </c>
      <c r="F4744" s="41">
        <v>6428620</v>
      </c>
      <c r="G4744" s="40" t="s">
        <v>3749</v>
      </c>
      <c r="H4744" s="41">
        <v>675005</v>
      </c>
      <c r="I4744" s="42">
        <f t="shared" si="296"/>
        <v>613640.90909090906</v>
      </c>
      <c r="J4744" s="43">
        <v>45096</v>
      </c>
      <c r="K4744" s="44">
        <v>5844200</v>
      </c>
      <c r="L4744" s="45">
        <v>0.1075</v>
      </c>
      <c r="M4744" s="46">
        <f t="shared" si="297"/>
        <v>628251.5</v>
      </c>
      <c r="N4744" s="47">
        <f t="shared" si="298"/>
        <v>14610.590909090941</v>
      </c>
      <c r="O4744" s="48">
        <f t="shared" si="299"/>
        <v>15779.438181818217</v>
      </c>
      <c r="P4744" s="49"/>
      <c r="Q4744" s="49"/>
      <c r="R4744" s="50"/>
    </row>
    <row r="4745" spans="1:18" x14ac:dyDescent="0.25">
      <c r="A4745" s="51">
        <v>4742</v>
      </c>
      <c r="B4745" s="52"/>
      <c r="C4745" s="38" t="s">
        <v>8250</v>
      </c>
      <c r="D4745" s="39">
        <v>45049</v>
      </c>
      <c r="E4745" s="40" t="s">
        <v>803</v>
      </c>
      <c r="F4745" s="41">
        <v>3168594</v>
      </c>
      <c r="G4745" s="40" t="s">
        <v>3749</v>
      </c>
      <c r="H4745" s="41">
        <v>332702</v>
      </c>
      <c r="I4745" s="42">
        <f t="shared" si="296"/>
        <v>302456.36363636359</v>
      </c>
      <c r="J4745" s="43">
        <v>45096</v>
      </c>
      <c r="K4745" s="44">
        <v>2880540</v>
      </c>
      <c r="L4745" s="45">
        <v>0.1075</v>
      </c>
      <c r="M4745" s="46">
        <f t="shared" si="297"/>
        <v>309658.05</v>
      </c>
      <c r="N4745" s="47">
        <f t="shared" si="298"/>
        <v>7201.6863636363996</v>
      </c>
      <c r="O4745" s="48">
        <f t="shared" si="299"/>
        <v>7777.8212727273121</v>
      </c>
      <c r="P4745" s="49"/>
      <c r="Q4745" s="49"/>
      <c r="R4745" s="50"/>
    </row>
    <row r="4746" spans="1:18" x14ac:dyDescent="0.25">
      <c r="A4746" s="51">
        <v>4743</v>
      </c>
      <c r="B4746" s="53"/>
      <c r="C4746" s="38" t="s">
        <v>8251</v>
      </c>
      <c r="D4746" s="39">
        <v>45062</v>
      </c>
      <c r="E4746" s="40" t="s">
        <v>56</v>
      </c>
      <c r="F4746" s="41">
        <v>4549699</v>
      </c>
      <c r="G4746" s="40" t="s">
        <v>3749</v>
      </c>
      <c r="H4746" s="41">
        <v>477718</v>
      </c>
      <c r="I4746" s="42">
        <f t="shared" si="296"/>
        <v>434289.09090909088</v>
      </c>
      <c r="J4746" s="43">
        <v>45096</v>
      </c>
      <c r="K4746" s="44">
        <v>4136090</v>
      </c>
      <c r="L4746" s="45">
        <v>0.1075</v>
      </c>
      <c r="M4746" s="46">
        <f t="shared" si="297"/>
        <v>444629.67499999999</v>
      </c>
      <c r="N4746" s="47">
        <f t="shared" si="298"/>
        <v>10340.584090909106</v>
      </c>
      <c r="O4746" s="48">
        <f t="shared" si="299"/>
        <v>11167.830818181836</v>
      </c>
      <c r="P4746" s="49"/>
      <c r="Q4746" s="49"/>
      <c r="R4746" s="50"/>
    </row>
    <row r="4747" spans="1:18" x14ac:dyDescent="0.25">
      <c r="A4747" s="51">
        <v>4744</v>
      </c>
      <c r="B4747" s="54" t="s">
        <v>8252</v>
      </c>
      <c r="C4747" s="38">
        <v>653</v>
      </c>
      <c r="D4747" s="39">
        <v>45061</v>
      </c>
      <c r="E4747" s="40" t="s">
        <v>8253</v>
      </c>
      <c r="F4747" s="41">
        <v>-246561</v>
      </c>
      <c r="G4747" s="40" t="s">
        <v>3749</v>
      </c>
      <c r="H4747" s="41">
        <v>-25889</v>
      </c>
      <c r="I4747" s="42">
        <f t="shared" si="296"/>
        <v>-23535.454545454544</v>
      </c>
      <c r="J4747" s="43">
        <v>45096</v>
      </c>
      <c r="K4747" s="44">
        <v>-224146</v>
      </c>
      <c r="L4747" s="45">
        <v>0.1075</v>
      </c>
      <c r="M4747" s="46">
        <f t="shared" si="297"/>
        <v>-24095.695</v>
      </c>
      <c r="N4747" s="47">
        <f t="shared" si="298"/>
        <v>-560.24045454545558</v>
      </c>
      <c r="O4747" s="48">
        <f t="shared" si="299"/>
        <v>-605.05969090909207</v>
      </c>
      <c r="P4747" s="49"/>
      <c r="Q4747" s="49"/>
      <c r="R4747" s="50"/>
    </row>
    <row r="4748" spans="1:18" x14ac:dyDescent="0.25">
      <c r="A4748" s="51">
        <v>4745</v>
      </c>
      <c r="B4748" s="37" t="s">
        <v>8254</v>
      </c>
      <c r="C4748" s="38" t="s">
        <v>8255</v>
      </c>
      <c r="D4748" s="39">
        <v>45050</v>
      </c>
      <c r="E4748" s="40" t="s">
        <v>28</v>
      </c>
      <c r="F4748" s="41">
        <v>1954612</v>
      </c>
      <c r="G4748" s="40" t="s">
        <v>3749</v>
      </c>
      <c r="H4748" s="41">
        <v>205234</v>
      </c>
      <c r="I4748" s="42">
        <f t="shared" si="296"/>
        <v>186576.36363636362</v>
      </c>
      <c r="J4748" s="43">
        <v>45096</v>
      </c>
      <c r="K4748" s="44">
        <v>1776920</v>
      </c>
      <c r="L4748" s="45">
        <v>0.1075</v>
      </c>
      <c r="M4748" s="46">
        <f t="shared" si="297"/>
        <v>191018.9</v>
      </c>
      <c r="N4748" s="47">
        <f t="shared" si="298"/>
        <v>4442.5363636363763</v>
      </c>
      <c r="O4748" s="48">
        <f t="shared" si="299"/>
        <v>4797.9392727272871</v>
      </c>
      <c r="P4748" s="49"/>
      <c r="Q4748" s="49"/>
      <c r="R4748" s="50"/>
    </row>
    <row r="4749" spans="1:18" x14ac:dyDescent="0.25">
      <c r="A4749" s="51">
        <v>4746</v>
      </c>
      <c r="B4749" s="52"/>
      <c r="C4749" s="38" t="s">
        <v>8256</v>
      </c>
      <c r="D4749" s="39">
        <v>45057</v>
      </c>
      <c r="E4749" s="40" t="s">
        <v>28</v>
      </c>
      <c r="F4749" s="41">
        <v>1497639</v>
      </c>
      <c r="G4749" s="40" t="s">
        <v>3749</v>
      </c>
      <c r="H4749" s="41">
        <v>157252</v>
      </c>
      <c r="I4749" s="42">
        <f t="shared" si="296"/>
        <v>142956.36363636362</v>
      </c>
      <c r="J4749" s="43">
        <v>45096</v>
      </c>
      <c r="K4749" s="44">
        <v>1361490</v>
      </c>
      <c r="L4749" s="45">
        <v>0.1075</v>
      </c>
      <c r="M4749" s="46">
        <f t="shared" si="297"/>
        <v>146360.17499999999</v>
      </c>
      <c r="N4749" s="47">
        <f t="shared" si="298"/>
        <v>3403.8113636363705</v>
      </c>
      <c r="O4749" s="48">
        <f t="shared" si="299"/>
        <v>3676.1162727272804</v>
      </c>
      <c r="P4749" s="49"/>
      <c r="Q4749" s="49"/>
      <c r="R4749" s="50"/>
    </row>
    <row r="4750" spans="1:18" x14ac:dyDescent="0.25">
      <c r="A4750" s="51">
        <v>4747</v>
      </c>
      <c r="B4750" s="52"/>
      <c r="C4750" s="38" t="s">
        <v>8257</v>
      </c>
      <c r="D4750" s="39">
        <v>45075</v>
      </c>
      <c r="E4750" s="40" t="s">
        <v>28</v>
      </c>
      <c r="F4750" s="41">
        <v>1221638</v>
      </c>
      <c r="G4750" s="40" t="s">
        <v>3749</v>
      </c>
      <c r="H4750" s="41">
        <v>128272</v>
      </c>
      <c r="I4750" s="42">
        <f t="shared" si="296"/>
        <v>116610.90909090909</v>
      </c>
      <c r="J4750" s="43">
        <v>45096</v>
      </c>
      <c r="K4750" s="44">
        <v>1110580</v>
      </c>
      <c r="L4750" s="45">
        <v>0.1075</v>
      </c>
      <c r="M4750" s="46">
        <f t="shared" si="297"/>
        <v>119387.34999999999</v>
      </c>
      <c r="N4750" s="47">
        <f t="shared" si="298"/>
        <v>2776.440909090903</v>
      </c>
      <c r="O4750" s="48">
        <f t="shared" si="299"/>
        <v>2998.5561818181754</v>
      </c>
      <c r="P4750" s="49"/>
      <c r="Q4750" s="49"/>
      <c r="R4750" s="50"/>
    </row>
    <row r="4751" spans="1:18" x14ac:dyDescent="0.25">
      <c r="A4751" s="51">
        <v>4748</v>
      </c>
      <c r="B4751" s="52"/>
      <c r="C4751" s="38" t="s">
        <v>8258</v>
      </c>
      <c r="D4751" s="39">
        <v>45071</v>
      </c>
      <c r="E4751" s="40" t="s">
        <v>33</v>
      </c>
      <c r="F4751" s="41">
        <v>1861728</v>
      </c>
      <c r="G4751" s="40" t="s">
        <v>3749</v>
      </c>
      <c r="H4751" s="41">
        <v>195481</v>
      </c>
      <c r="I4751" s="42">
        <f t="shared" si="296"/>
        <v>177710</v>
      </c>
      <c r="J4751" s="43">
        <v>45096</v>
      </c>
      <c r="K4751" s="44">
        <v>1692480</v>
      </c>
      <c r="L4751" s="45">
        <v>0.1075</v>
      </c>
      <c r="M4751" s="46">
        <f t="shared" si="297"/>
        <v>181941.6</v>
      </c>
      <c r="N4751" s="47">
        <f t="shared" si="298"/>
        <v>4231.6000000000058</v>
      </c>
      <c r="O4751" s="48">
        <f t="shared" si="299"/>
        <v>4570.128000000007</v>
      </c>
      <c r="P4751" s="49"/>
      <c r="Q4751" s="49"/>
      <c r="R4751" s="50"/>
    </row>
    <row r="4752" spans="1:18" x14ac:dyDescent="0.25">
      <c r="A4752" s="51">
        <v>4749</v>
      </c>
      <c r="B4752" s="52"/>
      <c r="C4752" s="38" t="s">
        <v>8259</v>
      </c>
      <c r="D4752" s="39">
        <v>45064</v>
      </c>
      <c r="E4752" s="40" t="s">
        <v>28</v>
      </c>
      <c r="F4752" s="41">
        <v>3251017</v>
      </c>
      <c r="G4752" s="40" t="s">
        <v>3749</v>
      </c>
      <c r="H4752" s="41">
        <v>341357</v>
      </c>
      <c r="I4752" s="42">
        <f t="shared" si="296"/>
        <v>310324.54545454541</v>
      </c>
      <c r="J4752" s="43">
        <v>45096</v>
      </c>
      <c r="K4752" s="44">
        <v>2955470</v>
      </c>
      <c r="L4752" s="45">
        <v>0.1075</v>
      </c>
      <c r="M4752" s="46">
        <f t="shared" si="297"/>
        <v>317713.02500000002</v>
      </c>
      <c r="N4752" s="47">
        <f t="shared" si="298"/>
        <v>7388.4795454546111</v>
      </c>
      <c r="O4752" s="48">
        <f t="shared" si="299"/>
        <v>7979.5579090909805</v>
      </c>
      <c r="P4752" s="49"/>
      <c r="Q4752" s="49"/>
      <c r="R4752" s="50"/>
    </row>
    <row r="4753" spans="1:18" x14ac:dyDescent="0.25">
      <c r="A4753" s="51">
        <v>4750</v>
      </c>
      <c r="B4753" s="52"/>
      <c r="C4753" s="38" t="s">
        <v>8260</v>
      </c>
      <c r="D4753" s="39">
        <v>45061</v>
      </c>
      <c r="E4753" s="40" t="s">
        <v>28</v>
      </c>
      <c r="F4753" s="41">
        <v>2443276</v>
      </c>
      <c r="G4753" s="40" t="s">
        <v>3749</v>
      </c>
      <c r="H4753" s="41">
        <v>256544</v>
      </c>
      <c r="I4753" s="42">
        <f t="shared" si="296"/>
        <v>233221.81818181818</v>
      </c>
      <c r="J4753" s="43">
        <v>45096</v>
      </c>
      <c r="K4753" s="44">
        <v>2221160</v>
      </c>
      <c r="L4753" s="45">
        <v>0.1075</v>
      </c>
      <c r="M4753" s="46">
        <f t="shared" si="297"/>
        <v>238774.69999999998</v>
      </c>
      <c r="N4753" s="47">
        <f t="shared" si="298"/>
        <v>5552.881818181806</v>
      </c>
      <c r="O4753" s="48">
        <f t="shared" si="299"/>
        <v>5997.1123636363509</v>
      </c>
      <c r="P4753" s="49"/>
      <c r="Q4753" s="49"/>
      <c r="R4753" s="50"/>
    </row>
    <row r="4754" spans="1:18" x14ac:dyDescent="0.25">
      <c r="A4754" s="51">
        <v>4751</v>
      </c>
      <c r="B4754" s="53"/>
      <c r="C4754" s="38" t="s">
        <v>8261</v>
      </c>
      <c r="D4754" s="39">
        <v>45054</v>
      </c>
      <c r="E4754" s="40" t="s">
        <v>28</v>
      </c>
      <c r="F4754" s="41">
        <v>3289347</v>
      </c>
      <c r="G4754" s="40" t="s">
        <v>3749</v>
      </c>
      <c r="H4754" s="41">
        <v>345381</v>
      </c>
      <c r="I4754" s="42">
        <f t="shared" si="296"/>
        <v>313982.72727272724</v>
      </c>
      <c r="J4754" s="43">
        <v>45096</v>
      </c>
      <c r="K4754" s="44">
        <v>2990315</v>
      </c>
      <c r="L4754" s="45">
        <v>0.1075</v>
      </c>
      <c r="M4754" s="46">
        <f t="shared" si="297"/>
        <v>321458.86249999999</v>
      </c>
      <c r="N4754" s="47">
        <f t="shared" si="298"/>
        <v>7476.1352272727527</v>
      </c>
      <c r="O4754" s="48">
        <f t="shared" si="299"/>
        <v>8074.2260454545731</v>
      </c>
      <c r="P4754" s="49"/>
      <c r="Q4754" s="49"/>
      <c r="R4754" s="50"/>
    </row>
    <row r="4755" spans="1:18" x14ac:dyDescent="0.25">
      <c r="A4755" s="51">
        <v>4752</v>
      </c>
      <c r="B4755" s="37" t="s">
        <v>8262</v>
      </c>
      <c r="C4755" s="38" t="s">
        <v>8263</v>
      </c>
      <c r="D4755" s="39">
        <v>45069</v>
      </c>
      <c r="E4755" s="40" t="s">
        <v>28</v>
      </c>
      <c r="F4755" s="41">
        <v>2841625</v>
      </c>
      <c r="G4755" s="40" t="s">
        <v>3749</v>
      </c>
      <c r="H4755" s="41">
        <v>298370</v>
      </c>
      <c r="I4755" s="42">
        <f t="shared" si="296"/>
        <v>271245.45454545453</v>
      </c>
      <c r="J4755" s="43">
        <v>45096</v>
      </c>
      <c r="K4755" s="44">
        <v>2583295</v>
      </c>
      <c r="L4755" s="45">
        <v>0.1075</v>
      </c>
      <c r="M4755" s="46">
        <f t="shared" si="297"/>
        <v>277704.21250000002</v>
      </c>
      <c r="N4755" s="47">
        <f t="shared" si="298"/>
        <v>6458.7579545454937</v>
      </c>
      <c r="O4755" s="48">
        <f t="shared" si="299"/>
        <v>6975.4585909091338</v>
      </c>
      <c r="P4755" s="49"/>
      <c r="Q4755" s="49"/>
      <c r="R4755" s="50"/>
    </row>
    <row r="4756" spans="1:18" x14ac:dyDescent="0.25">
      <c r="A4756" s="51">
        <v>4753</v>
      </c>
      <c r="B4756" s="53"/>
      <c r="C4756" s="38" t="s">
        <v>8264</v>
      </c>
      <c r="D4756" s="39">
        <v>45054</v>
      </c>
      <c r="E4756" s="40" t="s">
        <v>28</v>
      </c>
      <c r="F4756" s="41">
        <v>3588112</v>
      </c>
      <c r="G4756" s="40" t="s">
        <v>3749</v>
      </c>
      <c r="H4756" s="41">
        <v>376752</v>
      </c>
      <c r="I4756" s="42">
        <f t="shared" si="296"/>
        <v>342501.81818181818</v>
      </c>
      <c r="J4756" s="43">
        <v>45096</v>
      </c>
      <c r="K4756" s="44">
        <v>3261920</v>
      </c>
      <c r="L4756" s="45">
        <v>0.1075</v>
      </c>
      <c r="M4756" s="46">
        <f t="shared" si="297"/>
        <v>350656.4</v>
      </c>
      <c r="N4756" s="47">
        <f t="shared" si="298"/>
        <v>8154.5818181818468</v>
      </c>
      <c r="O4756" s="48">
        <f t="shared" si="299"/>
        <v>8806.9483636363948</v>
      </c>
      <c r="P4756" s="49"/>
      <c r="Q4756" s="49"/>
      <c r="R4756" s="50"/>
    </row>
    <row r="4757" spans="1:18" x14ac:dyDescent="0.25">
      <c r="A4757" s="51">
        <v>4754</v>
      </c>
      <c r="B4757" s="54" t="s">
        <v>8265</v>
      </c>
      <c r="C4757" s="38" t="s">
        <v>8266</v>
      </c>
      <c r="D4757" s="39">
        <v>45068</v>
      </c>
      <c r="E4757" s="40" t="s">
        <v>28</v>
      </c>
      <c r="F4757" s="41">
        <v>3383149</v>
      </c>
      <c r="G4757" s="40" t="s">
        <v>3749</v>
      </c>
      <c r="H4757" s="41">
        <v>355231</v>
      </c>
      <c r="I4757" s="42">
        <f t="shared" si="296"/>
        <v>322937.27272727271</v>
      </c>
      <c r="J4757" s="43">
        <v>45096</v>
      </c>
      <c r="K4757" s="44">
        <v>3075590</v>
      </c>
      <c r="L4757" s="45">
        <v>0.1075</v>
      </c>
      <c r="M4757" s="46">
        <f t="shared" si="297"/>
        <v>330625.92499999999</v>
      </c>
      <c r="N4757" s="47">
        <f t="shared" si="298"/>
        <v>7688.6522727272823</v>
      </c>
      <c r="O4757" s="48">
        <f t="shared" si="299"/>
        <v>8303.7444545454655</v>
      </c>
      <c r="P4757" s="49"/>
      <c r="Q4757" s="49"/>
      <c r="R4757" s="50"/>
    </row>
    <row r="4758" spans="1:18" ht="26.45" customHeight="1" x14ac:dyDescent="0.25">
      <c r="A4758" s="51">
        <v>4755</v>
      </c>
      <c r="B4758" s="37" t="s">
        <v>8267</v>
      </c>
      <c r="C4758" s="38" t="s">
        <v>8268</v>
      </c>
      <c r="D4758" s="39">
        <v>45073</v>
      </c>
      <c r="E4758" s="40" t="s">
        <v>56</v>
      </c>
      <c r="F4758" s="41">
        <v>1609069</v>
      </c>
      <c r="G4758" s="40" t="s">
        <v>3749</v>
      </c>
      <c r="H4758" s="41">
        <v>168952</v>
      </c>
      <c r="I4758" s="42">
        <f t="shared" si="296"/>
        <v>153592.72727272726</v>
      </c>
      <c r="J4758" s="43">
        <v>45096</v>
      </c>
      <c r="K4758" s="44">
        <v>1462790</v>
      </c>
      <c r="L4758" s="45">
        <v>0.1075</v>
      </c>
      <c r="M4758" s="46">
        <f t="shared" si="297"/>
        <v>157249.92499999999</v>
      </c>
      <c r="N4758" s="47">
        <f t="shared" si="298"/>
        <v>3657.1977272727236</v>
      </c>
      <c r="O4758" s="48">
        <f t="shared" si="299"/>
        <v>3949.7735454545418</v>
      </c>
      <c r="P4758" s="49"/>
      <c r="Q4758" s="49"/>
      <c r="R4758" s="50"/>
    </row>
    <row r="4759" spans="1:18" x14ac:dyDescent="0.25">
      <c r="A4759" s="51">
        <v>4756</v>
      </c>
      <c r="B4759" s="53"/>
      <c r="C4759" s="38" t="s">
        <v>8269</v>
      </c>
      <c r="D4759" s="39">
        <v>45058</v>
      </c>
      <c r="E4759" s="40" t="s">
        <v>56</v>
      </c>
      <c r="F4759" s="41">
        <v>1221638</v>
      </c>
      <c r="G4759" s="40" t="s">
        <v>3749</v>
      </c>
      <c r="H4759" s="41">
        <v>128272</v>
      </c>
      <c r="I4759" s="42">
        <f t="shared" si="296"/>
        <v>116610.90909090909</v>
      </c>
      <c r="J4759" s="43">
        <v>45096</v>
      </c>
      <c r="K4759" s="44">
        <v>1110580</v>
      </c>
      <c r="L4759" s="45">
        <v>0.1075</v>
      </c>
      <c r="M4759" s="46">
        <f t="shared" si="297"/>
        <v>119387.34999999999</v>
      </c>
      <c r="N4759" s="47">
        <f t="shared" si="298"/>
        <v>2776.440909090903</v>
      </c>
      <c r="O4759" s="48">
        <f t="shared" si="299"/>
        <v>2998.5561818181754</v>
      </c>
      <c r="P4759" s="49"/>
      <c r="Q4759" s="49"/>
      <c r="R4759" s="50"/>
    </row>
    <row r="4760" spans="1:18" ht="26.45" customHeight="1" x14ac:dyDescent="0.25">
      <c r="A4760" s="51">
        <v>4757</v>
      </c>
      <c r="B4760" s="37" t="s">
        <v>8270</v>
      </c>
      <c r="C4760" s="38" t="s">
        <v>8271</v>
      </c>
      <c r="D4760" s="39">
        <v>45061</v>
      </c>
      <c r="E4760" s="40" t="s">
        <v>56</v>
      </c>
      <c r="F4760" s="41">
        <v>7485951</v>
      </c>
      <c r="G4760" s="40" t="s">
        <v>3749</v>
      </c>
      <c r="H4760" s="41">
        <v>786025</v>
      </c>
      <c r="I4760" s="42">
        <f t="shared" si="296"/>
        <v>714568.18181818177</v>
      </c>
      <c r="J4760" s="43">
        <v>45096</v>
      </c>
      <c r="K4760" s="44">
        <v>6805410</v>
      </c>
      <c r="L4760" s="45">
        <v>0.1075</v>
      </c>
      <c r="M4760" s="46">
        <f t="shared" si="297"/>
        <v>731581.57499999995</v>
      </c>
      <c r="N4760" s="47">
        <f t="shared" si="298"/>
        <v>17013.393181818188</v>
      </c>
      <c r="O4760" s="48">
        <f t="shared" si="299"/>
        <v>18374.464636363646</v>
      </c>
      <c r="P4760" s="49"/>
      <c r="Q4760" s="49"/>
      <c r="R4760" s="50"/>
    </row>
    <row r="4761" spans="1:18" x14ac:dyDescent="0.25">
      <c r="A4761" s="51">
        <v>4758</v>
      </c>
      <c r="B4761" s="53"/>
      <c r="C4761" s="38" t="s">
        <v>8272</v>
      </c>
      <c r="D4761" s="39">
        <v>45073</v>
      </c>
      <c r="E4761" s="40" t="s">
        <v>56</v>
      </c>
      <c r="F4761" s="41">
        <v>6668184</v>
      </c>
      <c r="G4761" s="40" t="s">
        <v>3749</v>
      </c>
      <c r="H4761" s="41">
        <v>700159</v>
      </c>
      <c r="I4761" s="42">
        <f t="shared" si="296"/>
        <v>636508.18181818177</v>
      </c>
      <c r="J4761" s="43">
        <v>45096</v>
      </c>
      <c r="K4761" s="44">
        <v>6061985</v>
      </c>
      <c r="L4761" s="45">
        <v>0.1075</v>
      </c>
      <c r="M4761" s="46">
        <f t="shared" si="297"/>
        <v>651663.38749999995</v>
      </c>
      <c r="N4761" s="47">
        <f t="shared" si="298"/>
        <v>15155.205681818188</v>
      </c>
      <c r="O4761" s="48">
        <f t="shared" si="299"/>
        <v>16367.622136363645</v>
      </c>
      <c r="P4761" s="49"/>
      <c r="Q4761" s="49"/>
      <c r="R4761" s="50"/>
    </row>
    <row r="4762" spans="1:18" ht="39.6" customHeight="1" x14ac:dyDescent="0.25">
      <c r="A4762" s="51">
        <v>4759</v>
      </c>
      <c r="B4762" s="37" t="s">
        <v>8273</v>
      </c>
      <c r="C4762" s="38" t="s">
        <v>8274</v>
      </c>
      <c r="D4762" s="39">
        <v>45075</v>
      </c>
      <c r="E4762" s="40" t="s">
        <v>4253</v>
      </c>
      <c r="F4762" s="41">
        <v>3993968</v>
      </c>
      <c r="G4762" s="40" t="s">
        <v>3749</v>
      </c>
      <c r="H4762" s="41">
        <v>419367</v>
      </c>
      <c r="I4762" s="42">
        <f t="shared" si="296"/>
        <v>381242.72727272724</v>
      </c>
      <c r="J4762" s="43">
        <v>45096</v>
      </c>
      <c r="K4762" s="44">
        <v>3630880</v>
      </c>
      <c r="L4762" s="45">
        <v>0.1075</v>
      </c>
      <c r="M4762" s="46">
        <f t="shared" si="297"/>
        <v>390319.6</v>
      </c>
      <c r="N4762" s="47">
        <f t="shared" si="298"/>
        <v>9076.872727272741</v>
      </c>
      <c r="O4762" s="48">
        <f t="shared" si="299"/>
        <v>9803.0225454545616</v>
      </c>
      <c r="P4762" s="49"/>
      <c r="Q4762" s="49"/>
      <c r="R4762" s="50"/>
    </row>
    <row r="4763" spans="1:18" x14ac:dyDescent="0.25">
      <c r="A4763" s="51">
        <v>4760</v>
      </c>
      <c r="B4763" s="52"/>
      <c r="C4763" s="38" t="s">
        <v>8275</v>
      </c>
      <c r="D4763" s="39">
        <v>45049</v>
      </c>
      <c r="E4763" s="40" t="s">
        <v>28</v>
      </c>
      <c r="F4763" s="41">
        <v>2592788</v>
      </c>
      <c r="G4763" s="40" t="s">
        <v>3749</v>
      </c>
      <c r="H4763" s="41">
        <v>272243</v>
      </c>
      <c r="I4763" s="42">
        <f t="shared" si="296"/>
        <v>247493.63636363635</v>
      </c>
      <c r="J4763" s="43">
        <v>45096</v>
      </c>
      <c r="K4763" s="44">
        <v>2357080</v>
      </c>
      <c r="L4763" s="45">
        <v>0.1075</v>
      </c>
      <c r="M4763" s="46">
        <f t="shared" si="297"/>
        <v>253386.1</v>
      </c>
      <c r="N4763" s="47">
        <f t="shared" si="298"/>
        <v>5892.4636363636528</v>
      </c>
      <c r="O4763" s="48">
        <f t="shared" si="299"/>
        <v>6363.8607272727459</v>
      </c>
      <c r="P4763" s="49"/>
      <c r="Q4763" s="49"/>
      <c r="R4763" s="50"/>
    </row>
    <row r="4764" spans="1:18" x14ac:dyDescent="0.25">
      <c r="A4764" s="51">
        <v>4761</v>
      </c>
      <c r="B4764" s="52"/>
      <c r="C4764" s="38" t="s">
        <v>8276</v>
      </c>
      <c r="D4764" s="39">
        <v>45061</v>
      </c>
      <c r="E4764" s="40" t="s">
        <v>28</v>
      </c>
      <c r="F4764" s="41">
        <v>4402343</v>
      </c>
      <c r="G4764" s="40" t="s">
        <v>3749</v>
      </c>
      <c r="H4764" s="41">
        <v>462246</v>
      </c>
      <c r="I4764" s="42">
        <f t="shared" si="296"/>
        <v>420223.63636363635</v>
      </c>
      <c r="J4764" s="43">
        <v>45096</v>
      </c>
      <c r="K4764" s="44">
        <v>4002130</v>
      </c>
      <c r="L4764" s="45">
        <v>0.1075</v>
      </c>
      <c r="M4764" s="46">
        <f t="shared" si="297"/>
        <v>430228.97499999998</v>
      </c>
      <c r="N4764" s="47">
        <f t="shared" si="298"/>
        <v>10005.338636363624</v>
      </c>
      <c r="O4764" s="48">
        <f t="shared" si="299"/>
        <v>10805.765727272714</v>
      </c>
      <c r="P4764" s="49"/>
      <c r="Q4764" s="49"/>
      <c r="R4764" s="50"/>
    </row>
    <row r="4765" spans="1:18" x14ac:dyDescent="0.25">
      <c r="A4765" s="51">
        <v>4762</v>
      </c>
      <c r="B4765" s="52"/>
      <c r="C4765" s="38" t="s">
        <v>8277</v>
      </c>
      <c r="D4765" s="39">
        <v>45054</v>
      </c>
      <c r="E4765" s="40" t="s">
        <v>28</v>
      </c>
      <c r="F4765" s="41">
        <v>3890579</v>
      </c>
      <c r="G4765" s="40" t="s">
        <v>3749</v>
      </c>
      <c r="H4765" s="41">
        <v>408511</v>
      </c>
      <c r="I4765" s="42">
        <f t="shared" si="296"/>
        <v>371373.63636363635</v>
      </c>
      <c r="J4765" s="43">
        <v>45096</v>
      </c>
      <c r="K4765" s="44">
        <v>3536890</v>
      </c>
      <c r="L4765" s="45">
        <v>0.1075</v>
      </c>
      <c r="M4765" s="46">
        <f t="shared" si="297"/>
        <v>380215.67499999999</v>
      </c>
      <c r="N4765" s="47">
        <f t="shared" si="298"/>
        <v>8842.0386363636353</v>
      </c>
      <c r="O4765" s="48">
        <f t="shared" si="299"/>
        <v>9549.4017272727269</v>
      </c>
      <c r="P4765" s="49"/>
      <c r="Q4765" s="49"/>
      <c r="R4765" s="50"/>
    </row>
    <row r="4766" spans="1:18" x14ac:dyDescent="0.25">
      <c r="A4766" s="51">
        <v>4763</v>
      </c>
      <c r="B4766" s="53"/>
      <c r="C4766" s="38" t="s">
        <v>8278</v>
      </c>
      <c r="D4766" s="39">
        <v>45068</v>
      </c>
      <c r="E4766" s="40" t="s">
        <v>28</v>
      </c>
      <c r="F4766" s="41">
        <v>5674240</v>
      </c>
      <c r="G4766" s="40" t="s">
        <v>3749</v>
      </c>
      <c r="H4766" s="41">
        <v>595795</v>
      </c>
      <c r="I4766" s="42">
        <f t="shared" si="296"/>
        <v>541631.81818181812</v>
      </c>
      <c r="J4766" s="43">
        <v>45096</v>
      </c>
      <c r="K4766" s="44">
        <v>5158400</v>
      </c>
      <c r="L4766" s="45">
        <v>0.1075</v>
      </c>
      <c r="M4766" s="46">
        <f t="shared" si="297"/>
        <v>554528</v>
      </c>
      <c r="N4766" s="47">
        <f t="shared" si="298"/>
        <v>12896.181818181882</v>
      </c>
      <c r="O4766" s="48">
        <f t="shared" si="299"/>
        <v>13927.876363636433</v>
      </c>
      <c r="P4766" s="49"/>
      <c r="Q4766" s="49"/>
      <c r="R4766" s="50"/>
    </row>
    <row r="4767" spans="1:18" x14ac:dyDescent="0.25">
      <c r="A4767" s="51">
        <v>4764</v>
      </c>
      <c r="B4767" s="54" t="s">
        <v>8279</v>
      </c>
      <c r="C4767" s="38">
        <v>533</v>
      </c>
      <c r="D4767" s="39">
        <v>45065</v>
      </c>
      <c r="E4767" s="40" t="s">
        <v>8280</v>
      </c>
      <c r="F4767" s="41">
        <v>-359676</v>
      </c>
      <c r="G4767" s="40" t="s">
        <v>3749</v>
      </c>
      <c r="H4767" s="41">
        <v>-37766</v>
      </c>
      <c r="I4767" s="42">
        <f t="shared" si="296"/>
        <v>-34332.727272727272</v>
      </c>
      <c r="J4767" s="43">
        <v>45096</v>
      </c>
      <c r="K4767" s="44">
        <v>-326978</v>
      </c>
      <c r="L4767" s="45">
        <v>0.1075</v>
      </c>
      <c r="M4767" s="46">
        <f t="shared" si="297"/>
        <v>-35150.135000000002</v>
      </c>
      <c r="N4767" s="47">
        <f t="shared" si="298"/>
        <v>-817.40772727272997</v>
      </c>
      <c r="O4767" s="48">
        <f t="shared" si="299"/>
        <v>-882.80034545454839</v>
      </c>
      <c r="P4767" s="49"/>
      <c r="Q4767" s="49"/>
      <c r="R4767" s="50"/>
    </row>
    <row r="4768" spans="1:18" x14ac:dyDescent="0.25">
      <c r="A4768" s="51">
        <v>4765</v>
      </c>
      <c r="B4768" s="37" t="s">
        <v>8281</v>
      </c>
      <c r="C4768" s="38" t="s">
        <v>8282</v>
      </c>
      <c r="D4768" s="39">
        <v>45076</v>
      </c>
      <c r="E4768" s="40" t="s">
        <v>33</v>
      </c>
      <c r="F4768" s="41">
        <v>1309726</v>
      </c>
      <c r="G4768" s="40" t="s">
        <v>3749</v>
      </c>
      <c r="H4768" s="41">
        <v>137521</v>
      </c>
      <c r="I4768" s="42">
        <f t="shared" si="296"/>
        <v>125019.0909090909</v>
      </c>
      <c r="J4768" s="43">
        <v>45096</v>
      </c>
      <c r="K4768" s="44">
        <v>1190660</v>
      </c>
      <c r="L4768" s="45">
        <v>0.1075</v>
      </c>
      <c r="M4768" s="46">
        <f t="shared" si="297"/>
        <v>127995.95</v>
      </c>
      <c r="N4768" s="47">
        <f t="shared" si="298"/>
        <v>2976.8590909090999</v>
      </c>
      <c r="O4768" s="48">
        <f t="shared" si="299"/>
        <v>3215.007818181828</v>
      </c>
      <c r="P4768" s="49"/>
      <c r="Q4768" s="49"/>
      <c r="R4768" s="50"/>
    </row>
    <row r="4769" spans="1:18" x14ac:dyDescent="0.25">
      <c r="A4769" s="51">
        <v>4766</v>
      </c>
      <c r="B4769" s="52"/>
      <c r="C4769" s="38" t="s">
        <v>8283</v>
      </c>
      <c r="D4769" s="39">
        <v>45069</v>
      </c>
      <c r="E4769" s="40" t="s">
        <v>28</v>
      </c>
      <c r="F4769" s="41">
        <v>1290691</v>
      </c>
      <c r="G4769" s="40" t="s">
        <v>3749</v>
      </c>
      <c r="H4769" s="41">
        <v>135523</v>
      </c>
      <c r="I4769" s="42">
        <f t="shared" si="296"/>
        <v>123202.72727272726</v>
      </c>
      <c r="J4769" s="43">
        <v>45096</v>
      </c>
      <c r="K4769" s="44">
        <v>1173355</v>
      </c>
      <c r="L4769" s="45">
        <v>0.1075</v>
      </c>
      <c r="M4769" s="46">
        <f t="shared" si="297"/>
        <v>126135.66249999999</v>
      </c>
      <c r="N4769" s="47">
        <f t="shared" si="298"/>
        <v>2932.9352272727265</v>
      </c>
      <c r="O4769" s="48">
        <f t="shared" si="299"/>
        <v>3167.5700454545449</v>
      </c>
      <c r="P4769" s="49"/>
      <c r="Q4769" s="49"/>
      <c r="R4769" s="50"/>
    </row>
    <row r="4770" spans="1:18" x14ac:dyDescent="0.25">
      <c r="A4770" s="51">
        <v>4767</v>
      </c>
      <c r="B4770" s="53"/>
      <c r="C4770" s="38" t="s">
        <v>8284</v>
      </c>
      <c r="D4770" s="39">
        <v>45055</v>
      </c>
      <c r="E4770" s="40" t="s">
        <v>28</v>
      </c>
      <c r="F4770" s="41">
        <v>2061048</v>
      </c>
      <c r="G4770" s="40" t="s">
        <v>3749</v>
      </c>
      <c r="H4770" s="41">
        <v>216410</v>
      </c>
      <c r="I4770" s="42">
        <f t="shared" si="296"/>
        <v>196736.36363636362</v>
      </c>
      <c r="J4770" s="43">
        <v>45096</v>
      </c>
      <c r="K4770" s="44">
        <v>1873680</v>
      </c>
      <c r="L4770" s="45">
        <v>0.1075</v>
      </c>
      <c r="M4770" s="46">
        <f t="shared" si="297"/>
        <v>201420.6</v>
      </c>
      <c r="N4770" s="47">
        <f t="shared" si="298"/>
        <v>4684.236363636388</v>
      </c>
      <c r="O4770" s="48">
        <f t="shared" si="299"/>
        <v>5058.9752727272989</v>
      </c>
      <c r="P4770" s="49"/>
      <c r="Q4770" s="49"/>
      <c r="R4770" s="50"/>
    </row>
    <row r="4771" spans="1:18" ht="39.6" customHeight="1" x14ac:dyDescent="0.25">
      <c r="A4771" s="51">
        <v>4768</v>
      </c>
      <c r="B4771" s="37" t="s">
        <v>8285</v>
      </c>
      <c r="C4771" s="38" t="s">
        <v>8286</v>
      </c>
      <c r="D4771" s="39">
        <v>45061</v>
      </c>
      <c r="E4771" s="40" t="s">
        <v>28</v>
      </c>
      <c r="F4771" s="41">
        <v>1442687</v>
      </c>
      <c r="G4771" s="40" t="s">
        <v>3749</v>
      </c>
      <c r="H4771" s="41">
        <v>151482</v>
      </c>
      <c r="I4771" s="42">
        <f t="shared" si="296"/>
        <v>137710.90909090909</v>
      </c>
      <c r="J4771" s="43">
        <v>45096</v>
      </c>
      <c r="K4771" s="44">
        <v>1311534</v>
      </c>
      <c r="L4771" s="45">
        <v>0.1075</v>
      </c>
      <c r="M4771" s="46">
        <f t="shared" si="297"/>
        <v>140989.905</v>
      </c>
      <c r="N4771" s="47">
        <f t="shared" si="298"/>
        <v>3278.9959090909106</v>
      </c>
      <c r="O4771" s="48">
        <f t="shared" si="299"/>
        <v>3541.3155818181835</v>
      </c>
      <c r="P4771" s="49"/>
      <c r="Q4771" s="49"/>
      <c r="R4771" s="50"/>
    </row>
    <row r="4772" spans="1:18" x14ac:dyDescent="0.25">
      <c r="A4772" s="51">
        <v>4769</v>
      </c>
      <c r="B4772" s="52"/>
      <c r="C4772" s="38" t="s">
        <v>8287</v>
      </c>
      <c r="D4772" s="39">
        <v>45075</v>
      </c>
      <c r="E4772" s="40" t="s">
        <v>28</v>
      </c>
      <c r="F4772" s="41">
        <v>1614114</v>
      </c>
      <c r="G4772" s="40" t="s">
        <v>3749</v>
      </c>
      <c r="H4772" s="41">
        <v>169482</v>
      </c>
      <c r="I4772" s="42">
        <f t="shared" si="296"/>
        <v>154074.54545454544</v>
      </c>
      <c r="J4772" s="43">
        <v>45096</v>
      </c>
      <c r="K4772" s="44">
        <v>1467376</v>
      </c>
      <c r="L4772" s="45">
        <v>0.1075</v>
      </c>
      <c r="M4772" s="46">
        <f t="shared" si="297"/>
        <v>157742.91999999998</v>
      </c>
      <c r="N4772" s="47">
        <f t="shared" si="298"/>
        <v>3668.3745454545424</v>
      </c>
      <c r="O4772" s="48">
        <f t="shared" si="299"/>
        <v>3961.8445090909058</v>
      </c>
      <c r="P4772" s="49"/>
      <c r="Q4772" s="49"/>
      <c r="R4772" s="50"/>
    </row>
    <row r="4773" spans="1:18" x14ac:dyDescent="0.25">
      <c r="A4773" s="51">
        <v>4770</v>
      </c>
      <c r="B4773" s="52"/>
      <c r="C4773" s="38" t="s">
        <v>8288</v>
      </c>
      <c r="D4773" s="39">
        <v>45050</v>
      </c>
      <c r="E4773" s="40" t="s">
        <v>28</v>
      </c>
      <c r="F4773" s="41">
        <v>2110682</v>
      </c>
      <c r="G4773" s="40" t="s">
        <v>3749</v>
      </c>
      <c r="H4773" s="41">
        <v>221621</v>
      </c>
      <c r="I4773" s="42">
        <f t="shared" si="296"/>
        <v>201473.63636363635</v>
      </c>
      <c r="J4773" s="43">
        <v>45096</v>
      </c>
      <c r="K4773" s="44">
        <v>1918802</v>
      </c>
      <c r="L4773" s="45">
        <v>0.1075</v>
      </c>
      <c r="M4773" s="46">
        <f t="shared" si="297"/>
        <v>206271.215</v>
      </c>
      <c r="N4773" s="47">
        <f t="shared" si="298"/>
        <v>4797.5786363636435</v>
      </c>
      <c r="O4773" s="48">
        <f t="shared" si="299"/>
        <v>5181.3849272727357</v>
      </c>
      <c r="P4773" s="49"/>
      <c r="Q4773" s="49"/>
      <c r="R4773" s="50"/>
    </row>
    <row r="4774" spans="1:18" x14ac:dyDescent="0.25">
      <c r="A4774" s="51">
        <v>4771</v>
      </c>
      <c r="B4774" s="53"/>
      <c r="C4774" s="38" t="s">
        <v>8289</v>
      </c>
      <c r="D4774" s="39">
        <v>45068</v>
      </c>
      <c r="E4774" s="40" t="s">
        <v>28</v>
      </c>
      <c r="F4774" s="41">
        <v>855844</v>
      </c>
      <c r="G4774" s="40" t="s">
        <v>3749</v>
      </c>
      <c r="H4774" s="41">
        <v>89864</v>
      </c>
      <c r="I4774" s="42">
        <f t="shared" si="296"/>
        <v>81694.545454545441</v>
      </c>
      <c r="J4774" s="43">
        <v>45096</v>
      </c>
      <c r="K4774" s="44">
        <v>778040</v>
      </c>
      <c r="L4774" s="45">
        <v>0.1075</v>
      </c>
      <c r="M4774" s="46">
        <f t="shared" si="297"/>
        <v>83639.3</v>
      </c>
      <c r="N4774" s="47">
        <f t="shared" si="298"/>
        <v>1944.7545454545616</v>
      </c>
      <c r="O4774" s="48">
        <f t="shared" si="299"/>
        <v>2100.3349090909269</v>
      </c>
      <c r="P4774" s="49"/>
      <c r="Q4774" s="49"/>
      <c r="R4774" s="50"/>
    </row>
    <row r="4775" spans="1:18" x14ac:dyDescent="0.25">
      <c r="A4775" s="51">
        <v>4772</v>
      </c>
      <c r="B4775" s="54" t="s">
        <v>8290</v>
      </c>
      <c r="C4775" s="38">
        <v>505</v>
      </c>
      <c r="D4775" s="39">
        <v>45092</v>
      </c>
      <c r="E4775" s="40" t="s">
        <v>8291</v>
      </c>
      <c r="F4775" s="41">
        <v>-588619</v>
      </c>
      <c r="G4775" s="40" t="s">
        <v>3749</v>
      </c>
      <c r="H4775" s="41">
        <v>-61805</v>
      </c>
      <c r="I4775" s="42">
        <f t="shared" si="296"/>
        <v>-56186.363636363632</v>
      </c>
      <c r="J4775" s="43">
        <v>45096</v>
      </c>
      <c r="K4775" s="44">
        <v>-535108</v>
      </c>
      <c r="L4775" s="45">
        <v>0.1075</v>
      </c>
      <c r="M4775" s="46">
        <f t="shared" si="297"/>
        <v>-57524.11</v>
      </c>
      <c r="N4775" s="47">
        <f t="shared" si="298"/>
        <v>-1337.7463636363682</v>
      </c>
      <c r="O4775" s="48">
        <f t="shared" si="299"/>
        <v>-1444.7660727272778</v>
      </c>
      <c r="P4775" s="49"/>
      <c r="Q4775" s="49"/>
      <c r="R4775" s="50"/>
    </row>
    <row r="4776" spans="1:18" x14ac:dyDescent="0.25">
      <c r="A4776" s="51">
        <v>4773</v>
      </c>
      <c r="B4776" s="37" t="s">
        <v>8292</v>
      </c>
      <c r="C4776" s="38" t="s">
        <v>8293</v>
      </c>
      <c r="D4776" s="39">
        <v>45077</v>
      </c>
      <c r="E4776" s="40" t="s">
        <v>728</v>
      </c>
      <c r="F4776" s="41">
        <v>1368752</v>
      </c>
      <c r="G4776" s="40" t="s">
        <v>3749</v>
      </c>
      <c r="H4776" s="41">
        <v>143719</v>
      </c>
      <c r="I4776" s="42">
        <f t="shared" si="296"/>
        <v>130653.63636363635</v>
      </c>
      <c r="J4776" s="43">
        <v>45096</v>
      </c>
      <c r="K4776" s="44">
        <v>1244320</v>
      </c>
      <c r="L4776" s="45">
        <v>0.1075</v>
      </c>
      <c r="M4776" s="46">
        <f t="shared" si="297"/>
        <v>133764.4</v>
      </c>
      <c r="N4776" s="47">
        <f t="shared" si="298"/>
        <v>3110.7636363636411</v>
      </c>
      <c r="O4776" s="48">
        <f t="shared" si="299"/>
        <v>3359.6247272727328</v>
      </c>
      <c r="P4776" s="49"/>
      <c r="Q4776" s="49"/>
      <c r="R4776" s="50"/>
    </row>
    <row r="4777" spans="1:18" x14ac:dyDescent="0.25">
      <c r="A4777" s="51">
        <v>4774</v>
      </c>
      <c r="B4777" s="52"/>
      <c r="C4777" s="38" t="s">
        <v>8294</v>
      </c>
      <c r="D4777" s="39">
        <v>45056</v>
      </c>
      <c r="E4777" s="40" t="s">
        <v>28</v>
      </c>
      <c r="F4777" s="41">
        <v>3911523</v>
      </c>
      <c r="G4777" s="40" t="s">
        <v>3749</v>
      </c>
      <c r="H4777" s="41">
        <v>410710</v>
      </c>
      <c r="I4777" s="42">
        <f t="shared" si="296"/>
        <v>373372.72727272724</v>
      </c>
      <c r="J4777" s="43">
        <v>45096</v>
      </c>
      <c r="K4777" s="44">
        <v>3555930</v>
      </c>
      <c r="L4777" s="45">
        <v>0.1075</v>
      </c>
      <c r="M4777" s="46">
        <f t="shared" si="297"/>
        <v>382262.47499999998</v>
      </c>
      <c r="N4777" s="47">
        <f t="shared" si="298"/>
        <v>8889.747727272741</v>
      </c>
      <c r="O4777" s="48">
        <f t="shared" si="299"/>
        <v>9600.9275454545605</v>
      </c>
      <c r="P4777" s="49"/>
      <c r="Q4777" s="49"/>
      <c r="R4777" s="50"/>
    </row>
    <row r="4778" spans="1:18" x14ac:dyDescent="0.25">
      <c r="A4778" s="51">
        <v>4775</v>
      </c>
      <c r="B4778" s="53"/>
      <c r="C4778" s="38" t="s">
        <v>8295</v>
      </c>
      <c r="D4778" s="39">
        <v>45070</v>
      </c>
      <c r="E4778" s="40" t="s">
        <v>28</v>
      </c>
      <c r="F4778" s="41">
        <v>2073423</v>
      </c>
      <c r="G4778" s="40" t="s">
        <v>3749</v>
      </c>
      <c r="H4778" s="41">
        <v>217709</v>
      </c>
      <c r="I4778" s="42">
        <f t="shared" si="296"/>
        <v>197917.27272727271</v>
      </c>
      <c r="J4778" s="43">
        <v>45096</v>
      </c>
      <c r="K4778" s="44">
        <v>1884930</v>
      </c>
      <c r="L4778" s="45">
        <v>0.1075</v>
      </c>
      <c r="M4778" s="46">
        <f t="shared" si="297"/>
        <v>202629.97500000001</v>
      </c>
      <c r="N4778" s="47">
        <f t="shared" si="298"/>
        <v>4712.7022727272997</v>
      </c>
      <c r="O4778" s="48">
        <f t="shared" si="299"/>
        <v>5089.7184545454838</v>
      </c>
      <c r="P4778" s="49"/>
      <c r="Q4778" s="49"/>
      <c r="R4778" s="50"/>
    </row>
    <row r="4779" spans="1:18" x14ac:dyDescent="0.25">
      <c r="A4779" s="51">
        <v>4776</v>
      </c>
      <c r="B4779" s="37" t="s">
        <v>8296</v>
      </c>
      <c r="C4779" s="38" t="s">
        <v>8297</v>
      </c>
      <c r="D4779" s="39">
        <v>45052</v>
      </c>
      <c r="E4779" s="40" t="s">
        <v>28</v>
      </c>
      <c r="F4779" s="41">
        <v>1857405</v>
      </c>
      <c r="G4779" s="40" t="s">
        <v>3749</v>
      </c>
      <c r="H4779" s="41">
        <v>195028</v>
      </c>
      <c r="I4779" s="42">
        <f t="shared" si="296"/>
        <v>177298.18181818179</v>
      </c>
      <c r="J4779" s="43">
        <v>45096</v>
      </c>
      <c r="K4779" s="44">
        <v>1688550</v>
      </c>
      <c r="L4779" s="45">
        <v>0.1075</v>
      </c>
      <c r="M4779" s="46">
        <f t="shared" si="297"/>
        <v>181519.125</v>
      </c>
      <c r="N4779" s="47">
        <f t="shared" si="298"/>
        <v>4220.9431818182056</v>
      </c>
      <c r="O4779" s="48">
        <f t="shared" si="299"/>
        <v>4558.6186363636625</v>
      </c>
      <c r="P4779" s="49"/>
      <c r="Q4779" s="49"/>
      <c r="R4779" s="50"/>
    </row>
    <row r="4780" spans="1:18" x14ac:dyDescent="0.25">
      <c r="A4780" s="51">
        <v>4777</v>
      </c>
      <c r="B4780" s="52"/>
      <c r="C4780" s="38" t="s">
        <v>8298</v>
      </c>
      <c r="D4780" s="39">
        <v>45076</v>
      </c>
      <c r="E4780" s="40" t="s">
        <v>33</v>
      </c>
      <c r="F4780" s="41">
        <v>2441241</v>
      </c>
      <c r="G4780" s="40" t="s">
        <v>3749</v>
      </c>
      <c r="H4780" s="41">
        <v>256330</v>
      </c>
      <c r="I4780" s="42">
        <f t="shared" si="296"/>
        <v>233027.27272727271</v>
      </c>
      <c r="J4780" s="43">
        <v>45096</v>
      </c>
      <c r="K4780" s="44">
        <v>2219310</v>
      </c>
      <c r="L4780" s="45">
        <v>0.1075</v>
      </c>
      <c r="M4780" s="46">
        <f t="shared" si="297"/>
        <v>238575.82499999998</v>
      </c>
      <c r="N4780" s="47">
        <f t="shared" si="298"/>
        <v>5548.5522727272764</v>
      </c>
      <c r="O4780" s="48">
        <f t="shared" si="299"/>
        <v>5992.4364545454591</v>
      </c>
      <c r="P4780" s="49"/>
      <c r="Q4780" s="49"/>
      <c r="R4780" s="50"/>
    </row>
    <row r="4781" spans="1:18" x14ac:dyDescent="0.25">
      <c r="A4781" s="51">
        <v>4778</v>
      </c>
      <c r="B4781" s="52"/>
      <c r="C4781" s="38" t="s">
        <v>8299</v>
      </c>
      <c r="D4781" s="39">
        <v>45072</v>
      </c>
      <c r="E4781" s="40" t="s">
        <v>28</v>
      </c>
      <c r="F4781" s="41">
        <v>3339314</v>
      </c>
      <c r="G4781" s="40" t="s">
        <v>3749</v>
      </c>
      <c r="H4781" s="41">
        <v>350628</v>
      </c>
      <c r="I4781" s="42">
        <f t="shared" si="296"/>
        <v>318752.72727272724</v>
      </c>
      <c r="J4781" s="43">
        <v>45096</v>
      </c>
      <c r="K4781" s="44">
        <v>3035740</v>
      </c>
      <c r="L4781" s="45">
        <v>0.1075</v>
      </c>
      <c r="M4781" s="46">
        <f t="shared" si="297"/>
        <v>326342.05</v>
      </c>
      <c r="N4781" s="47">
        <f t="shared" si="298"/>
        <v>7589.3227272727527</v>
      </c>
      <c r="O4781" s="48">
        <f t="shared" si="299"/>
        <v>8196.4685454545743</v>
      </c>
      <c r="P4781" s="49"/>
      <c r="Q4781" s="49"/>
      <c r="R4781" s="50"/>
    </row>
    <row r="4782" spans="1:18" x14ac:dyDescent="0.25">
      <c r="A4782" s="51">
        <v>4779</v>
      </c>
      <c r="B4782" s="52"/>
      <c r="C4782" s="38" t="s">
        <v>8300</v>
      </c>
      <c r="D4782" s="39">
        <v>45062</v>
      </c>
      <c r="E4782" s="40" t="s">
        <v>28</v>
      </c>
      <c r="F4782" s="41">
        <v>4099502</v>
      </c>
      <c r="G4782" s="40" t="s">
        <v>3749</v>
      </c>
      <c r="H4782" s="41">
        <v>430448</v>
      </c>
      <c r="I4782" s="42">
        <f t="shared" si="296"/>
        <v>391316.36363636359</v>
      </c>
      <c r="J4782" s="43">
        <v>45096</v>
      </c>
      <c r="K4782" s="44">
        <v>3726820</v>
      </c>
      <c r="L4782" s="45">
        <v>0.1075</v>
      </c>
      <c r="M4782" s="46">
        <f t="shared" si="297"/>
        <v>400633.14999999997</v>
      </c>
      <c r="N4782" s="47">
        <f t="shared" si="298"/>
        <v>9316.7863636363763</v>
      </c>
      <c r="O4782" s="48">
        <f t="shared" si="299"/>
        <v>10062.129272727287</v>
      </c>
      <c r="P4782" s="49"/>
      <c r="Q4782" s="49"/>
      <c r="R4782" s="50"/>
    </row>
    <row r="4783" spans="1:18" x14ac:dyDescent="0.25">
      <c r="A4783" s="51">
        <v>4780</v>
      </c>
      <c r="B4783" s="53"/>
      <c r="C4783" s="38" t="s">
        <v>8301</v>
      </c>
      <c r="D4783" s="39">
        <v>45069</v>
      </c>
      <c r="E4783" s="40" t="s">
        <v>33</v>
      </c>
      <c r="F4783" s="41">
        <v>1334735</v>
      </c>
      <c r="G4783" s="40" t="s">
        <v>3749</v>
      </c>
      <c r="H4783" s="41">
        <v>140147</v>
      </c>
      <c r="I4783" s="42">
        <f t="shared" si="296"/>
        <v>127406.36363636363</v>
      </c>
      <c r="J4783" s="43">
        <v>45096</v>
      </c>
      <c r="K4783" s="44">
        <v>1213395</v>
      </c>
      <c r="L4783" s="45">
        <v>0.1075</v>
      </c>
      <c r="M4783" s="46">
        <f t="shared" si="297"/>
        <v>130439.96249999999</v>
      </c>
      <c r="N4783" s="47">
        <f t="shared" si="298"/>
        <v>3033.5988636363618</v>
      </c>
      <c r="O4783" s="48">
        <f t="shared" si="299"/>
        <v>3276.286772727271</v>
      </c>
      <c r="P4783" s="49"/>
      <c r="Q4783" s="49"/>
      <c r="R4783" s="50"/>
    </row>
    <row r="4784" spans="1:18" x14ac:dyDescent="0.25">
      <c r="A4784" s="51">
        <v>4781</v>
      </c>
      <c r="B4784" s="54" t="s">
        <v>8302</v>
      </c>
      <c r="C4784" s="38" t="s">
        <v>8303</v>
      </c>
      <c r="D4784" s="39">
        <v>45055</v>
      </c>
      <c r="E4784" s="40" t="s">
        <v>33</v>
      </c>
      <c r="F4784" s="41">
        <v>807741</v>
      </c>
      <c r="G4784" s="40" t="s">
        <v>3749</v>
      </c>
      <c r="H4784" s="41">
        <v>84813</v>
      </c>
      <c r="I4784" s="42">
        <f t="shared" si="296"/>
        <v>77102.727272727265</v>
      </c>
      <c r="J4784" s="43">
        <v>45096</v>
      </c>
      <c r="K4784" s="44">
        <v>734310</v>
      </c>
      <c r="L4784" s="45">
        <v>0.1075</v>
      </c>
      <c r="M4784" s="46">
        <f t="shared" si="297"/>
        <v>78938.324999999997</v>
      </c>
      <c r="N4784" s="47">
        <f t="shared" si="298"/>
        <v>1835.5977272727323</v>
      </c>
      <c r="O4784" s="48">
        <f t="shared" si="299"/>
        <v>1982.4455454545509</v>
      </c>
      <c r="P4784" s="49"/>
      <c r="Q4784" s="49"/>
      <c r="R4784" s="50"/>
    </row>
    <row r="4785" spans="1:18" ht="26.45" customHeight="1" x14ac:dyDescent="0.25">
      <c r="A4785" s="51">
        <v>4782</v>
      </c>
      <c r="B4785" s="37" t="s">
        <v>8304</v>
      </c>
      <c r="C4785" s="38" t="s">
        <v>8305</v>
      </c>
      <c r="D4785" s="39">
        <v>45049</v>
      </c>
      <c r="E4785" s="40" t="s">
        <v>56</v>
      </c>
      <c r="F4785" s="41">
        <v>1602030</v>
      </c>
      <c r="G4785" s="40" t="s">
        <v>3749</v>
      </c>
      <c r="H4785" s="41">
        <v>168213</v>
      </c>
      <c r="I4785" s="42">
        <f t="shared" si="296"/>
        <v>152920.90909090909</v>
      </c>
      <c r="J4785" s="43">
        <v>45096</v>
      </c>
      <c r="K4785" s="44">
        <v>1456391</v>
      </c>
      <c r="L4785" s="45">
        <v>0.1075</v>
      </c>
      <c r="M4785" s="46">
        <f t="shared" si="297"/>
        <v>156562.0325</v>
      </c>
      <c r="N4785" s="47">
        <f t="shared" si="298"/>
        <v>3641.1234090909129</v>
      </c>
      <c r="O4785" s="48">
        <f t="shared" si="299"/>
        <v>3932.4132818181861</v>
      </c>
      <c r="P4785" s="49"/>
      <c r="Q4785" s="49"/>
      <c r="R4785" s="50"/>
    </row>
    <row r="4786" spans="1:18" x14ac:dyDescent="0.25">
      <c r="A4786" s="51">
        <v>4783</v>
      </c>
      <c r="B4786" s="53"/>
      <c r="C4786" s="38" t="s">
        <v>8306</v>
      </c>
      <c r="D4786" s="39">
        <v>45068</v>
      </c>
      <c r="E4786" s="40" t="s">
        <v>28</v>
      </c>
      <c r="F4786" s="41">
        <v>1942199</v>
      </c>
      <c r="G4786" s="40" t="s">
        <v>3749</v>
      </c>
      <c r="H4786" s="41">
        <v>203931</v>
      </c>
      <c r="I4786" s="42">
        <f t="shared" si="296"/>
        <v>185391.81818181818</v>
      </c>
      <c r="J4786" s="43">
        <v>45096</v>
      </c>
      <c r="K4786" s="44">
        <v>1765635</v>
      </c>
      <c r="L4786" s="45">
        <v>0.1075</v>
      </c>
      <c r="M4786" s="46">
        <f t="shared" si="297"/>
        <v>189805.76249999998</v>
      </c>
      <c r="N4786" s="47">
        <f t="shared" si="298"/>
        <v>4413.944318181806</v>
      </c>
      <c r="O4786" s="48">
        <f t="shared" si="299"/>
        <v>4767.0598636363511</v>
      </c>
      <c r="P4786" s="49"/>
      <c r="Q4786" s="49"/>
      <c r="R4786" s="50"/>
    </row>
    <row r="4787" spans="1:18" x14ac:dyDescent="0.25">
      <c r="A4787" s="51">
        <v>4784</v>
      </c>
      <c r="B4787" s="37" t="s">
        <v>8307</v>
      </c>
      <c r="C4787" s="38" t="s">
        <v>8308</v>
      </c>
      <c r="D4787" s="39">
        <v>45068</v>
      </c>
      <c r="E4787" s="40" t="s">
        <v>8309</v>
      </c>
      <c r="F4787" s="41">
        <v>-153965</v>
      </c>
      <c r="G4787" s="40" t="s">
        <v>3749</v>
      </c>
      <c r="H4787" s="41">
        <v>-16166</v>
      </c>
      <c r="I4787" s="42">
        <f t="shared" si="296"/>
        <v>-14696.363636363636</v>
      </c>
      <c r="J4787" s="43">
        <v>45096</v>
      </c>
      <c r="K4787" s="44">
        <v>-142560</v>
      </c>
      <c r="L4787" s="45">
        <v>0.1075</v>
      </c>
      <c r="M4787" s="46">
        <f t="shared" si="297"/>
        <v>-15325.199999999999</v>
      </c>
      <c r="N4787" s="47">
        <f t="shared" si="298"/>
        <v>-628.83636363636288</v>
      </c>
      <c r="O4787" s="48">
        <f t="shared" si="299"/>
        <v>-679.14327272727201</v>
      </c>
      <c r="P4787" s="49"/>
      <c r="Q4787" s="49"/>
      <c r="R4787" s="50"/>
    </row>
    <row r="4788" spans="1:18" x14ac:dyDescent="0.25">
      <c r="A4788" s="51">
        <v>4785</v>
      </c>
      <c r="B4788" s="53"/>
      <c r="C4788" s="38" t="s">
        <v>8310</v>
      </c>
      <c r="D4788" s="39">
        <v>45068</v>
      </c>
      <c r="E4788" s="40" t="s">
        <v>8311</v>
      </c>
      <c r="F4788" s="41">
        <v>-66339</v>
      </c>
      <c r="G4788" s="40" t="s">
        <v>3749</v>
      </c>
      <c r="H4788" s="41">
        <v>-6966</v>
      </c>
      <c r="I4788" s="42">
        <f t="shared" si="296"/>
        <v>-6332.7272727272721</v>
      </c>
      <c r="J4788" s="43">
        <v>45096</v>
      </c>
      <c r="K4788" s="44">
        <v>-60308</v>
      </c>
      <c r="L4788" s="45">
        <v>0.1075</v>
      </c>
      <c r="M4788" s="46">
        <f t="shared" si="297"/>
        <v>-6483.11</v>
      </c>
      <c r="N4788" s="47">
        <f t="shared" si="298"/>
        <v>-150.38272727272761</v>
      </c>
      <c r="O4788" s="48">
        <f t="shared" si="299"/>
        <v>-162.41334545454583</v>
      </c>
      <c r="P4788" s="49"/>
      <c r="Q4788" s="49"/>
      <c r="R4788" s="50"/>
    </row>
    <row r="4789" spans="1:18" ht="39.6" customHeight="1" x14ac:dyDescent="0.25">
      <c r="A4789" s="51">
        <v>4786</v>
      </c>
      <c r="B4789" s="37" t="s">
        <v>8312</v>
      </c>
      <c r="C4789" s="38" t="s">
        <v>8313</v>
      </c>
      <c r="D4789" s="39">
        <v>45048</v>
      </c>
      <c r="E4789" s="40" t="s">
        <v>28</v>
      </c>
      <c r="F4789" s="41">
        <v>1632169</v>
      </c>
      <c r="G4789" s="40" t="s">
        <v>3749</v>
      </c>
      <c r="H4789" s="41">
        <v>171378</v>
      </c>
      <c r="I4789" s="42">
        <f t="shared" si="296"/>
        <v>155798.18181818179</v>
      </c>
      <c r="J4789" s="43">
        <v>45096</v>
      </c>
      <c r="K4789" s="44">
        <v>1483790</v>
      </c>
      <c r="L4789" s="45">
        <v>0.1075</v>
      </c>
      <c r="M4789" s="46">
        <f t="shared" si="297"/>
        <v>159507.42499999999</v>
      </c>
      <c r="N4789" s="47">
        <f t="shared" si="298"/>
        <v>3709.243181818194</v>
      </c>
      <c r="O4789" s="48">
        <f t="shared" si="299"/>
        <v>4005.9826363636498</v>
      </c>
      <c r="P4789" s="49"/>
      <c r="Q4789" s="49"/>
      <c r="R4789" s="50"/>
    </row>
    <row r="4790" spans="1:18" x14ac:dyDescent="0.25">
      <c r="A4790" s="51">
        <v>4787</v>
      </c>
      <c r="B4790" s="52"/>
      <c r="C4790" s="38" t="s">
        <v>8314</v>
      </c>
      <c r="D4790" s="39">
        <v>45070</v>
      </c>
      <c r="E4790" s="40" t="s">
        <v>28</v>
      </c>
      <c r="F4790" s="41">
        <v>2328854</v>
      </c>
      <c r="G4790" s="40" t="s">
        <v>3749</v>
      </c>
      <c r="H4790" s="41">
        <v>244530</v>
      </c>
      <c r="I4790" s="42">
        <f t="shared" si="296"/>
        <v>222299.99999999997</v>
      </c>
      <c r="J4790" s="43">
        <v>45096</v>
      </c>
      <c r="K4790" s="44">
        <v>2117140</v>
      </c>
      <c r="L4790" s="45">
        <v>0.1075</v>
      </c>
      <c r="M4790" s="46">
        <f t="shared" si="297"/>
        <v>227592.55</v>
      </c>
      <c r="N4790" s="47">
        <f t="shared" si="298"/>
        <v>5292.5500000000175</v>
      </c>
      <c r="O4790" s="48">
        <f t="shared" si="299"/>
        <v>5715.9540000000188</v>
      </c>
      <c r="P4790" s="49"/>
      <c r="Q4790" s="49"/>
      <c r="R4790" s="50"/>
    </row>
    <row r="4791" spans="1:18" x14ac:dyDescent="0.25">
      <c r="A4791" s="51">
        <v>4788</v>
      </c>
      <c r="B4791" s="52"/>
      <c r="C4791" s="38" t="s">
        <v>8315</v>
      </c>
      <c r="D4791" s="39">
        <v>45065</v>
      </c>
      <c r="E4791" s="40" t="s">
        <v>28</v>
      </c>
      <c r="F4791" s="41">
        <v>1221638</v>
      </c>
      <c r="G4791" s="40" t="s">
        <v>3749</v>
      </c>
      <c r="H4791" s="41">
        <v>128272</v>
      </c>
      <c r="I4791" s="42">
        <f t="shared" si="296"/>
        <v>116610.90909090909</v>
      </c>
      <c r="J4791" s="43">
        <v>45096</v>
      </c>
      <c r="K4791" s="44">
        <v>1110580</v>
      </c>
      <c r="L4791" s="45">
        <v>0.1075</v>
      </c>
      <c r="M4791" s="46">
        <f t="shared" si="297"/>
        <v>119387.34999999999</v>
      </c>
      <c r="N4791" s="47">
        <f t="shared" si="298"/>
        <v>2776.440909090903</v>
      </c>
      <c r="O4791" s="48">
        <f t="shared" si="299"/>
        <v>2998.5561818181754</v>
      </c>
      <c r="P4791" s="49"/>
      <c r="Q4791" s="49"/>
      <c r="R4791" s="50"/>
    </row>
    <row r="4792" spans="1:18" x14ac:dyDescent="0.25">
      <c r="A4792" s="51">
        <v>4789</v>
      </c>
      <c r="B4792" s="53"/>
      <c r="C4792" s="38" t="s">
        <v>8316</v>
      </c>
      <c r="D4792" s="39">
        <v>45056</v>
      </c>
      <c r="E4792" s="40" t="s">
        <v>28</v>
      </c>
      <c r="F4792" s="41">
        <v>1461995</v>
      </c>
      <c r="G4792" s="40" t="s">
        <v>3749</v>
      </c>
      <c r="H4792" s="41">
        <v>153510</v>
      </c>
      <c r="I4792" s="42">
        <f t="shared" si="296"/>
        <v>139554.54545454544</v>
      </c>
      <c r="J4792" s="43">
        <v>45096</v>
      </c>
      <c r="K4792" s="44">
        <v>1329086</v>
      </c>
      <c r="L4792" s="45">
        <v>0.1075</v>
      </c>
      <c r="M4792" s="46">
        <f t="shared" si="297"/>
        <v>142876.745</v>
      </c>
      <c r="N4792" s="47">
        <f t="shared" si="298"/>
        <v>3322.199545454554</v>
      </c>
      <c r="O4792" s="48">
        <f t="shared" si="299"/>
        <v>3587.9755090909184</v>
      </c>
      <c r="P4792" s="49"/>
      <c r="Q4792" s="49"/>
      <c r="R4792" s="50"/>
    </row>
    <row r="4793" spans="1:18" x14ac:dyDescent="0.25">
      <c r="A4793" s="51">
        <v>4790</v>
      </c>
      <c r="B4793" s="37" t="s">
        <v>8317</v>
      </c>
      <c r="C4793" s="38">
        <v>1175</v>
      </c>
      <c r="D4793" s="39">
        <v>45072</v>
      </c>
      <c r="E4793" s="40" t="s">
        <v>8318</v>
      </c>
      <c r="F4793" s="41">
        <v>-529874</v>
      </c>
      <c r="G4793" s="40" t="s">
        <v>3749</v>
      </c>
      <c r="H4793" s="41">
        <v>-55637</v>
      </c>
      <c r="I4793" s="42">
        <f t="shared" si="296"/>
        <v>-50579.090909090904</v>
      </c>
      <c r="J4793" s="43">
        <v>45096</v>
      </c>
      <c r="K4793" s="44">
        <v>-481704</v>
      </c>
      <c r="L4793" s="45">
        <v>0.1075</v>
      </c>
      <c r="M4793" s="46">
        <f t="shared" si="297"/>
        <v>-51783.18</v>
      </c>
      <c r="N4793" s="47">
        <f t="shared" si="298"/>
        <v>-1204.0890909090958</v>
      </c>
      <c r="O4793" s="48">
        <f t="shared" si="299"/>
        <v>-1300.4162181818235</v>
      </c>
      <c r="P4793" s="49"/>
      <c r="Q4793" s="49"/>
      <c r="R4793" s="50"/>
    </row>
    <row r="4794" spans="1:18" x14ac:dyDescent="0.25">
      <c r="A4794" s="51">
        <v>4791</v>
      </c>
      <c r="B4794" s="53"/>
      <c r="C4794" s="38">
        <v>1084</v>
      </c>
      <c r="D4794" s="39">
        <v>45059</v>
      </c>
      <c r="E4794" s="40" t="s">
        <v>8319</v>
      </c>
      <c r="F4794" s="41">
        <v>-860210</v>
      </c>
      <c r="G4794" s="40" t="s">
        <v>3749</v>
      </c>
      <c r="H4794" s="41">
        <v>-90322</v>
      </c>
      <c r="I4794" s="42">
        <f t="shared" si="296"/>
        <v>-82110.909090909088</v>
      </c>
      <c r="J4794" s="43">
        <v>45096</v>
      </c>
      <c r="K4794" s="44">
        <v>-782009</v>
      </c>
      <c r="L4794" s="45">
        <v>0.1075</v>
      </c>
      <c r="M4794" s="46">
        <f t="shared" si="297"/>
        <v>-84065.967499999999</v>
      </c>
      <c r="N4794" s="47">
        <f t="shared" si="298"/>
        <v>-1955.0584090909106</v>
      </c>
      <c r="O4794" s="48">
        <f t="shared" si="299"/>
        <v>-2111.4630818181836</v>
      </c>
      <c r="P4794" s="49"/>
      <c r="Q4794" s="49"/>
      <c r="R4794" s="50"/>
    </row>
    <row r="4795" spans="1:18" ht="39.6" customHeight="1" x14ac:dyDescent="0.25">
      <c r="A4795" s="51">
        <v>4792</v>
      </c>
      <c r="B4795" s="37" t="s">
        <v>8320</v>
      </c>
      <c r="C4795" s="38" t="s">
        <v>8321</v>
      </c>
      <c r="D4795" s="39">
        <v>45069</v>
      </c>
      <c r="E4795" s="40" t="s">
        <v>28</v>
      </c>
      <c r="F4795" s="41">
        <v>1970562</v>
      </c>
      <c r="G4795" s="40" t="s">
        <v>3749</v>
      </c>
      <c r="H4795" s="41">
        <v>206909</v>
      </c>
      <c r="I4795" s="42">
        <f t="shared" si="296"/>
        <v>188099.09090909088</v>
      </c>
      <c r="J4795" s="43">
        <v>45096</v>
      </c>
      <c r="K4795" s="44">
        <v>1791420</v>
      </c>
      <c r="L4795" s="45">
        <v>0.1075</v>
      </c>
      <c r="M4795" s="46">
        <f t="shared" si="297"/>
        <v>192577.65</v>
      </c>
      <c r="N4795" s="47">
        <f t="shared" si="298"/>
        <v>4478.5590909091115</v>
      </c>
      <c r="O4795" s="48">
        <f t="shared" si="299"/>
        <v>4836.843818181841</v>
      </c>
      <c r="P4795" s="49"/>
      <c r="Q4795" s="49"/>
      <c r="R4795" s="50"/>
    </row>
    <row r="4796" spans="1:18" x14ac:dyDescent="0.25">
      <c r="A4796" s="51">
        <v>4793</v>
      </c>
      <c r="B4796" s="52"/>
      <c r="C4796" s="38" t="s">
        <v>8322</v>
      </c>
      <c r="D4796" s="39">
        <v>45049</v>
      </c>
      <c r="E4796" s="40" t="s">
        <v>28</v>
      </c>
      <c r="F4796" s="41">
        <v>847658</v>
      </c>
      <c r="G4796" s="40" t="s">
        <v>3749</v>
      </c>
      <c r="H4796" s="41">
        <v>89004</v>
      </c>
      <c r="I4796" s="42">
        <f t="shared" si="296"/>
        <v>80912.727272727265</v>
      </c>
      <c r="J4796" s="43">
        <v>45096</v>
      </c>
      <c r="K4796" s="44">
        <v>770598</v>
      </c>
      <c r="L4796" s="45">
        <v>0.1075</v>
      </c>
      <c r="M4796" s="46">
        <f t="shared" si="297"/>
        <v>82839.285000000003</v>
      </c>
      <c r="N4796" s="47">
        <f t="shared" si="298"/>
        <v>1926.5577272727387</v>
      </c>
      <c r="O4796" s="48">
        <f t="shared" si="299"/>
        <v>2080.6823454545579</v>
      </c>
      <c r="P4796" s="49"/>
      <c r="Q4796" s="49"/>
      <c r="R4796" s="50"/>
    </row>
    <row r="4797" spans="1:18" x14ac:dyDescent="0.25">
      <c r="A4797" s="51">
        <v>4794</v>
      </c>
      <c r="B4797" s="52"/>
      <c r="C4797" s="38" t="s">
        <v>8323</v>
      </c>
      <c r="D4797" s="39">
        <v>45064</v>
      </c>
      <c r="E4797" s="40" t="s">
        <v>28</v>
      </c>
      <c r="F4797" s="41">
        <v>1522060</v>
      </c>
      <c r="G4797" s="40" t="s">
        <v>3749</v>
      </c>
      <c r="H4797" s="41">
        <v>159816</v>
      </c>
      <c r="I4797" s="42">
        <f t="shared" si="296"/>
        <v>145287.27272727271</v>
      </c>
      <c r="J4797" s="43">
        <v>45096</v>
      </c>
      <c r="K4797" s="44">
        <v>1383691</v>
      </c>
      <c r="L4797" s="45">
        <v>0.1075</v>
      </c>
      <c r="M4797" s="46">
        <f t="shared" si="297"/>
        <v>148746.7825</v>
      </c>
      <c r="N4797" s="47">
        <f t="shared" si="298"/>
        <v>3459.5097727272951</v>
      </c>
      <c r="O4797" s="48">
        <f t="shared" si="299"/>
        <v>3736.2705545454787</v>
      </c>
      <c r="P4797" s="49"/>
      <c r="Q4797" s="49"/>
      <c r="R4797" s="50"/>
    </row>
    <row r="4798" spans="1:18" x14ac:dyDescent="0.25">
      <c r="A4798" s="51">
        <v>4795</v>
      </c>
      <c r="B4798" s="53"/>
      <c r="C4798" s="38" t="s">
        <v>8324</v>
      </c>
      <c r="D4798" s="39">
        <v>45055</v>
      </c>
      <c r="E4798" s="40" t="s">
        <v>28</v>
      </c>
      <c r="F4798" s="41">
        <v>1325594</v>
      </c>
      <c r="G4798" s="40" t="s">
        <v>3749</v>
      </c>
      <c r="H4798" s="41">
        <v>139187</v>
      </c>
      <c r="I4798" s="42">
        <f t="shared" si="296"/>
        <v>126533.63636363635</v>
      </c>
      <c r="J4798" s="43">
        <v>45096</v>
      </c>
      <c r="K4798" s="44">
        <v>1205085</v>
      </c>
      <c r="L4798" s="45">
        <v>0.1075</v>
      </c>
      <c r="M4798" s="46">
        <f t="shared" si="297"/>
        <v>129546.6375</v>
      </c>
      <c r="N4798" s="47">
        <f t="shared" si="298"/>
        <v>3013.001136363644</v>
      </c>
      <c r="O4798" s="48">
        <f t="shared" si="299"/>
        <v>3254.0412272727358</v>
      </c>
      <c r="P4798" s="49"/>
      <c r="Q4798" s="49"/>
      <c r="R4798" s="50"/>
    </row>
    <row r="4799" spans="1:18" x14ac:dyDescent="0.25">
      <c r="A4799" s="51">
        <v>4796</v>
      </c>
      <c r="B4799" s="54" t="s">
        <v>8325</v>
      </c>
      <c r="C4799" s="38">
        <v>1571</v>
      </c>
      <c r="D4799" s="39">
        <v>45072</v>
      </c>
      <c r="E4799" s="40" t="s">
        <v>8326</v>
      </c>
      <c r="F4799" s="41">
        <v>-342719</v>
      </c>
      <c r="G4799" s="40" t="s">
        <v>3749</v>
      </c>
      <c r="H4799" s="41">
        <v>-35985</v>
      </c>
      <c r="I4799" s="42">
        <f t="shared" si="296"/>
        <v>-32713.63636363636</v>
      </c>
      <c r="J4799" s="43">
        <v>45096</v>
      </c>
      <c r="K4799" s="44">
        <v>-311563</v>
      </c>
      <c r="L4799" s="45">
        <v>0.1075</v>
      </c>
      <c r="M4799" s="46">
        <f t="shared" si="297"/>
        <v>-33493.022499999999</v>
      </c>
      <c r="N4799" s="47">
        <f t="shared" si="298"/>
        <v>-779.3861363636388</v>
      </c>
      <c r="O4799" s="48">
        <f t="shared" si="299"/>
        <v>-841.73702727272996</v>
      </c>
      <c r="P4799" s="49"/>
      <c r="Q4799" s="49"/>
      <c r="R4799" s="50"/>
    </row>
    <row r="4800" spans="1:18" x14ac:dyDescent="0.25">
      <c r="A4800" s="51">
        <v>4797</v>
      </c>
      <c r="B4800" s="54" t="s">
        <v>8327</v>
      </c>
      <c r="C4800" s="38" t="s">
        <v>8328</v>
      </c>
      <c r="D4800" s="39">
        <v>45054</v>
      </c>
      <c r="E4800" s="40" t="s">
        <v>56</v>
      </c>
      <c r="F4800" s="41">
        <v>3911523</v>
      </c>
      <c r="G4800" s="40" t="s">
        <v>3749</v>
      </c>
      <c r="H4800" s="41">
        <v>410710</v>
      </c>
      <c r="I4800" s="42">
        <f t="shared" si="296"/>
        <v>373372.72727272724</v>
      </c>
      <c r="J4800" s="43">
        <v>45096</v>
      </c>
      <c r="K4800" s="44">
        <v>3555930</v>
      </c>
      <c r="L4800" s="45">
        <v>0.1075</v>
      </c>
      <c r="M4800" s="46">
        <f t="shared" si="297"/>
        <v>382262.47499999998</v>
      </c>
      <c r="N4800" s="47">
        <f t="shared" si="298"/>
        <v>8889.747727272741</v>
      </c>
      <c r="O4800" s="48">
        <f t="shared" si="299"/>
        <v>9600.9275454545605</v>
      </c>
      <c r="P4800" s="49"/>
      <c r="Q4800" s="49"/>
      <c r="R4800" s="50"/>
    </row>
    <row r="4801" spans="1:18" x14ac:dyDescent="0.25">
      <c r="A4801" s="51">
        <v>4798</v>
      </c>
      <c r="B4801" s="54" t="s">
        <v>8329</v>
      </c>
      <c r="C4801" s="38">
        <v>286</v>
      </c>
      <c r="D4801" s="39">
        <v>45072</v>
      </c>
      <c r="E4801" s="40" t="s">
        <v>8330</v>
      </c>
      <c r="F4801" s="41">
        <v>-306050</v>
      </c>
      <c r="G4801" s="40" t="s">
        <v>3749</v>
      </c>
      <c r="H4801" s="41">
        <v>-32135</v>
      </c>
      <c r="I4801" s="42">
        <f t="shared" si="296"/>
        <v>-29213.63636363636</v>
      </c>
      <c r="J4801" s="43">
        <v>45096</v>
      </c>
      <c r="K4801" s="44">
        <v>-278228</v>
      </c>
      <c r="L4801" s="45">
        <v>0.1075</v>
      </c>
      <c r="M4801" s="46">
        <f t="shared" si="297"/>
        <v>-29909.51</v>
      </c>
      <c r="N4801" s="47">
        <f t="shared" si="298"/>
        <v>-695.87363636363807</v>
      </c>
      <c r="O4801" s="48">
        <f t="shared" si="299"/>
        <v>-751.54352727272919</v>
      </c>
      <c r="P4801" s="49"/>
      <c r="Q4801" s="49"/>
      <c r="R4801" s="50"/>
    </row>
    <row r="4802" spans="1:18" x14ac:dyDescent="0.25">
      <c r="A4802" s="51">
        <v>4799</v>
      </c>
      <c r="B4802" s="54" t="s">
        <v>8331</v>
      </c>
      <c r="C4802" s="38">
        <v>29874</v>
      </c>
      <c r="D4802" s="39">
        <v>45068</v>
      </c>
      <c r="E4802" s="40" t="s">
        <v>56</v>
      </c>
      <c r="F4802" s="41">
        <v>2590390</v>
      </c>
      <c r="G4802" s="40" t="s">
        <v>3749</v>
      </c>
      <c r="H4802" s="41">
        <v>271991</v>
      </c>
      <c r="I4802" s="42">
        <f t="shared" si="296"/>
        <v>247264.54545454544</v>
      </c>
      <c r="J4802" s="43">
        <v>45096</v>
      </c>
      <c r="K4802" s="44">
        <v>2354900</v>
      </c>
      <c r="L4802" s="45">
        <v>0.1075</v>
      </c>
      <c r="M4802" s="46">
        <f t="shared" si="297"/>
        <v>253151.75</v>
      </c>
      <c r="N4802" s="47">
        <f t="shared" si="298"/>
        <v>5887.2045454545587</v>
      </c>
      <c r="O4802" s="48">
        <f t="shared" si="299"/>
        <v>6358.1809090909237</v>
      </c>
      <c r="P4802" s="49"/>
      <c r="Q4802" s="49"/>
      <c r="R4802" s="50"/>
    </row>
    <row r="4803" spans="1:18" ht="39.6" customHeight="1" x14ac:dyDescent="0.25">
      <c r="A4803" s="51">
        <v>4800</v>
      </c>
      <c r="B4803" s="37" t="s">
        <v>8332</v>
      </c>
      <c r="C4803" s="38" t="s">
        <v>8333</v>
      </c>
      <c r="D4803" s="39">
        <v>45055</v>
      </c>
      <c r="E4803" s="40" t="s">
        <v>28</v>
      </c>
      <c r="F4803" s="41">
        <v>3094773</v>
      </c>
      <c r="G4803" s="40" t="s">
        <v>3749</v>
      </c>
      <c r="H4803" s="41">
        <v>324951</v>
      </c>
      <c r="I4803" s="42">
        <f t="shared" si="296"/>
        <v>295410</v>
      </c>
      <c r="J4803" s="43">
        <v>45096</v>
      </c>
      <c r="K4803" s="44">
        <v>2813430</v>
      </c>
      <c r="L4803" s="45">
        <v>0.1075</v>
      </c>
      <c r="M4803" s="46">
        <f t="shared" si="297"/>
        <v>302443.72499999998</v>
      </c>
      <c r="N4803" s="47">
        <f t="shared" si="298"/>
        <v>7033.7249999999767</v>
      </c>
      <c r="O4803" s="48">
        <f t="shared" si="299"/>
        <v>7596.4229999999752</v>
      </c>
      <c r="P4803" s="49"/>
      <c r="Q4803" s="49"/>
      <c r="R4803" s="50"/>
    </row>
    <row r="4804" spans="1:18" x14ac:dyDescent="0.25">
      <c r="A4804" s="51">
        <v>4801</v>
      </c>
      <c r="B4804" s="52"/>
      <c r="C4804" s="38" t="s">
        <v>8334</v>
      </c>
      <c r="D4804" s="39">
        <v>45069</v>
      </c>
      <c r="E4804" s="40" t="s">
        <v>28</v>
      </c>
      <c r="F4804" s="41">
        <v>3861836</v>
      </c>
      <c r="G4804" s="40" t="s">
        <v>3749</v>
      </c>
      <c r="H4804" s="41">
        <v>405493</v>
      </c>
      <c r="I4804" s="42">
        <f t="shared" ref="I4804:I4867" si="300">H4804/1.1</f>
        <v>368629.99999999994</v>
      </c>
      <c r="J4804" s="43">
        <v>45096</v>
      </c>
      <c r="K4804" s="44">
        <v>3510760</v>
      </c>
      <c r="L4804" s="45">
        <v>0.1075</v>
      </c>
      <c r="M4804" s="46">
        <f t="shared" ref="M4804:M4867" si="301">K4804*L4804</f>
        <v>377406.7</v>
      </c>
      <c r="N4804" s="47">
        <f t="shared" ref="N4804:N4867" si="302">M4804-I4804</f>
        <v>8776.7000000000698</v>
      </c>
      <c r="O4804" s="48">
        <f t="shared" ref="O4804:O4867" si="303">N4804*1.08</f>
        <v>9478.8360000000757</v>
      </c>
      <c r="P4804" s="49"/>
      <c r="Q4804" s="49"/>
      <c r="R4804" s="50"/>
    </row>
    <row r="4805" spans="1:18" x14ac:dyDescent="0.25">
      <c r="A4805" s="51">
        <v>4802</v>
      </c>
      <c r="B4805" s="52"/>
      <c r="C4805" s="38" t="s">
        <v>8335</v>
      </c>
      <c r="D4805" s="39">
        <v>45076</v>
      </c>
      <c r="E4805" s="40" t="s">
        <v>28</v>
      </c>
      <c r="F4805" s="41">
        <v>3251017</v>
      </c>
      <c r="G4805" s="40" t="s">
        <v>3749</v>
      </c>
      <c r="H4805" s="41">
        <v>341357</v>
      </c>
      <c r="I4805" s="42">
        <f t="shared" si="300"/>
        <v>310324.54545454541</v>
      </c>
      <c r="J4805" s="43">
        <v>45096</v>
      </c>
      <c r="K4805" s="44">
        <v>2955470</v>
      </c>
      <c r="L4805" s="45">
        <v>0.1075</v>
      </c>
      <c r="M4805" s="46">
        <f t="shared" si="301"/>
        <v>317713.02500000002</v>
      </c>
      <c r="N4805" s="47">
        <f t="shared" si="302"/>
        <v>7388.4795454546111</v>
      </c>
      <c r="O4805" s="48">
        <f t="shared" si="303"/>
        <v>7979.5579090909805</v>
      </c>
      <c r="P4805" s="49"/>
      <c r="Q4805" s="49"/>
      <c r="R4805" s="50"/>
    </row>
    <row r="4806" spans="1:18" x14ac:dyDescent="0.25">
      <c r="A4806" s="51">
        <v>4803</v>
      </c>
      <c r="B4806" s="53"/>
      <c r="C4806" s="38" t="s">
        <v>8336</v>
      </c>
      <c r="D4806" s="39">
        <v>45062</v>
      </c>
      <c r="E4806" s="40" t="s">
        <v>28</v>
      </c>
      <c r="F4806" s="41">
        <v>3339105</v>
      </c>
      <c r="G4806" s="40" t="s">
        <v>3749</v>
      </c>
      <c r="H4806" s="41">
        <v>350606</v>
      </c>
      <c r="I4806" s="42">
        <f t="shared" si="300"/>
        <v>318732.72727272724</v>
      </c>
      <c r="J4806" s="43">
        <v>45096</v>
      </c>
      <c r="K4806" s="44">
        <v>3035550</v>
      </c>
      <c r="L4806" s="45">
        <v>0.1075</v>
      </c>
      <c r="M4806" s="46">
        <f t="shared" si="301"/>
        <v>326321.625</v>
      </c>
      <c r="N4806" s="47">
        <f t="shared" si="302"/>
        <v>7588.8977272727643</v>
      </c>
      <c r="O4806" s="48">
        <f t="shared" si="303"/>
        <v>8196.0095454545863</v>
      </c>
      <c r="P4806" s="49"/>
      <c r="Q4806" s="49"/>
      <c r="R4806" s="50"/>
    </row>
    <row r="4807" spans="1:18" ht="26.45" customHeight="1" x14ac:dyDescent="0.25">
      <c r="A4807" s="51">
        <v>4804</v>
      </c>
      <c r="B4807" s="37" t="s">
        <v>8337</v>
      </c>
      <c r="C4807" s="38" t="s">
        <v>8338</v>
      </c>
      <c r="D4807" s="39">
        <v>45054</v>
      </c>
      <c r="E4807" s="40" t="s">
        <v>56</v>
      </c>
      <c r="F4807" s="41">
        <v>2074380</v>
      </c>
      <c r="G4807" s="40" t="s">
        <v>3749</v>
      </c>
      <c r="H4807" s="41">
        <v>217810</v>
      </c>
      <c r="I4807" s="42">
        <f t="shared" si="300"/>
        <v>198009.09090909088</v>
      </c>
      <c r="J4807" s="43">
        <v>45096</v>
      </c>
      <c r="K4807" s="44">
        <v>1885800</v>
      </c>
      <c r="L4807" s="45">
        <v>0.1075</v>
      </c>
      <c r="M4807" s="46">
        <f t="shared" si="301"/>
        <v>202723.5</v>
      </c>
      <c r="N4807" s="47">
        <f t="shared" si="302"/>
        <v>4714.4090909091174</v>
      </c>
      <c r="O4807" s="48">
        <f t="shared" si="303"/>
        <v>5091.5618181818472</v>
      </c>
      <c r="P4807" s="49"/>
      <c r="Q4807" s="49"/>
      <c r="R4807" s="50"/>
    </row>
    <row r="4808" spans="1:18" x14ac:dyDescent="0.25">
      <c r="A4808" s="51">
        <v>4805</v>
      </c>
      <c r="B4808" s="52"/>
      <c r="C4808" s="38" t="s">
        <v>8339</v>
      </c>
      <c r="D4808" s="39">
        <v>45076</v>
      </c>
      <c r="E4808" s="40" t="s">
        <v>56</v>
      </c>
      <c r="F4808" s="41">
        <v>1541683</v>
      </c>
      <c r="G4808" s="40" t="s">
        <v>3749</v>
      </c>
      <c r="H4808" s="41">
        <v>161877</v>
      </c>
      <c r="I4808" s="42">
        <f t="shared" si="300"/>
        <v>147160.90909090909</v>
      </c>
      <c r="J4808" s="43">
        <v>45096</v>
      </c>
      <c r="K4808" s="44">
        <v>1401530</v>
      </c>
      <c r="L4808" s="45">
        <v>0.1075</v>
      </c>
      <c r="M4808" s="46">
        <f t="shared" si="301"/>
        <v>150664.47500000001</v>
      </c>
      <c r="N4808" s="47">
        <f t="shared" si="302"/>
        <v>3503.5659090909176</v>
      </c>
      <c r="O4808" s="48">
        <f t="shared" si="303"/>
        <v>3783.8511818181914</v>
      </c>
      <c r="P4808" s="49"/>
      <c r="Q4808" s="49"/>
      <c r="R4808" s="50"/>
    </row>
    <row r="4809" spans="1:18" x14ac:dyDescent="0.25">
      <c r="A4809" s="51">
        <v>4806</v>
      </c>
      <c r="B4809" s="53"/>
      <c r="C4809" s="38" t="s">
        <v>8340</v>
      </c>
      <c r="D4809" s="39">
        <v>45071</v>
      </c>
      <c r="E4809" s="40" t="s">
        <v>803</v>
      </c>
      <c r="F4809" s="41">
        <v>1206865</v>
      </c>
      <c r="G4809" s="40" t="s">
        <v>3749</v>
      </c>
      <c r="H4809" s="41">
        <v>126721</v>
      </c>
      <c r="I4809" s="42">
        <f t="shared" si="300"/>
        <v>115200.90909090909</v>
      </c>
      <c r="J4809" s="43">
        <v>45096</v>
      </c>
      <c r="K4809" s="44">
        <v>1097150</v>
      </c>
      <c r="L4809" s="45">
        <v>0.1075</v>
      </c>
      <c r="M4809" s="46">
        <f t="shared" si="301"/>
        <v>117943.625</v>
      </c>
      <c r="N4809" s="47">
        <f t="shared" si="302"/>
        <v>2742.7159090909117</v>
      </c>
      <c r="O4809" s="48">
        <f t="shared" si="303"/>
        <v>2962.1331818181848</v>
      </c>
      <c r="P4809" s="49"/>
      <c r="Q4809" s="49"/>
      <c r="R4809" s="50"/>
    </row>
    <row r="4810" spans="1:18" x14ac:dyDescent="0.25">
      <c r="A4810" s="51">
        <v>4807</v>
      </c>
      <c r="B4810" s="54" t="s">
        <v>8341</v>
      </c>
      <c r="C4810" s="38" t="s">
        <v>8342</v>
      </c>
      <c r="D4810" s="39">
        <v>45062</v>
      </c>
      <c r="E4810" s="40" t="s">
        <v>56</v>
      </c>
      <c r="F4810" s="41">
        <v>1699066</v>
      </c>
      <c r="G4810" s="40" t="s">
        <v>3749</v>
      </c>
      <c r="H4810" s="41">
        <v>178402</v>
      </c>
      <c r="I4810" s="42">
        <f t="shared" si="300"/>
        <v>162183.63636363635</v>
      </c>
      <c r="J4810" s="43">
        <v>45096</v>
      </c>
      <c r="K4810" s="44">
        <v>1544605</v>
      </c>
      <c r="L4810" s="45">
        <v>0.1075</v>
      </c>
      <c r="M4810" s="46">
        <f t="shared" si="301"/>
        <v>166045.03750000001</v>
      </c>
      <c r="N4810" s="47">
        <f t="shared" si="302"/>
        <v>3861.4011363636528</v>
      </c>
      <c r="O4810" s="48">
        <f t="shared" si="303"/>
        <v>4170.3132272727453</v>
      </c>
      <c r="P4810" s="49"/>
      <c r="Q4810" s="49"/>
      <c r="R4810" s="50"/>
    </row>
    <row r="4811" spans="1:18" x14ac:dyDescent="0.25">
      <c r="A4811" s="51">
        <v>4808</v>
      </c>
      <c r="B4811" s="54" t="s">
        <v>8343</v>
      </c>
      <c r="C4811" s="38" t="s">
        <v>8344</v>
      </c>
      <c r="D4811" s="39">
        <v>45073</v>
      </c>
      <c r="E4811" s="40" t="s">
        <v>56</v>
      </c>
      <c r="F4811" s="41">
        <v>1418560</v>
      </c>
      <c r="G4811" s="40" t="s">
        <v>3749</v>
      </c>
      <c r="H4811" s="41">
        <v>148949</v>
      </c>
      <c r="I4811" s="42">
        <f t="shared" si="300"/>
        <v>135408.18181818179</v>
      </c>
      <c r="J4811" s="43">
        <v>45096</v>
      </c>
      <c r="K4811" s="44">
        <v>1289600</v>
      </c>
      <c r="L4811" s="45">
        <v>0.1075</v>
      </c>
      <c r="M4811" s="46">
        <f t="shared" si="301"/>
        <v>138632</v>
      </c>
      <c r="N4811" s="47">
        <f t="shared" si="302"/>
        <v>3223.8181818182056</v>
      </c>
      <c r="O4811" s="48">
        <f t="shared" si="303"/>
        <v>3481.7236363636625</v>
      </c>
      <c r="P4811" s="49"/>
      <c r="Q4811" s="49"/>
      <c r="R4811" s="50"/>
    </row>
    <row r="4812" spans="1:18" ht="39.6" customHeight="1" x14ac:dyDescent="0.25">
      <c r="A4812" s="51">
        <v>4809</v>
      </c>
      <c r="B4812" s="37" t="s">
        <v>8345</v>
      </c>
      <c r="C4812" s="38" t="s">
        <v>8346</v>
      </c>
      <c r="D4812" s="39">
        <v>45049</v>
      </c>
      <c r="E4812" s="40" t="s">
        <v>28</v>
      </c>
      <c r="F4812" s="41">
        <v>1741960</v>
      </c>
      <c r="G4812" s="40" t="s">
        <v>3749</v>
      </c>
      <c r="H4812" s="41">
        <v>182906</v>
      </c>
      <c r="I4812" s="42">
        <f t="shared" si="300"/>
        <v>166278.18181818179</v>
      </c>
      <c r="J4812" s="43">
        <v>45096</v>
      </c>
      <c r="K4812" s="44">
        <v>1583600</v>
      </c>
      <c r="L4812" s="45">
        <v>0.1075</v>
      </c>
      <c r="M4812" s="46">
        <f t="shared" si="301"/>
        <v>170237</v>
      </c>
      <c r="N4812" s="47">
        <f t="shared" si="302"/>
        <v>3958.8181818182056</v>
      </c>
      <c r="O4812" s="48">
        <f t="shared" si="303"/>
        <v>4275.5236363636623</v>
      </c>
      <c r="P4812" s="49"/>
      <c r="Q4812" s="49"/>
      <c r="R4812" s="50"/>
    </row>
    <row r="4813" spans="1:18" x14ac:dyDescent="0.25">
      <c r="A4813" s="51">
        <v>4810</v>
      </c>
      <c r="B4813" s="52"/>
      <c r="C4813" s="38" t="s">
        <v>8347</v>
      </c>
      <c r="D4813" s="39">
        <v>45056</v>
      </c>
      <c r="E4813" s="40" t="s">
        <v>28</v>
      </c>
      <c r="F4813" s="41">
        <v>977306</v>
      </c>
      <c r="G4813" s="40" t="s">
        <v>3749</v>
      </c>
      <c r="H4813" s="41">
        <v>102617</v>
      </c>
      <c r="I4813" s="42">
        <f t="shared" si="300"/>
        <v>93288.181818181809</v>
      </c>
      <c r="J4813" s="43">
        <v>45096</v>
      </c>
      <c r="K4813" s="44">
        <v>888460</v>
      </c>
      <c r="L4813" s="45">
        <v>0.1075</v>
      </c>
      <c r="M4813" s="46">
        <f t="shared" si="301"/>
        <v>95509.45</v>
      </c>
      <c r="N4813" s="47">
        <f t="shared" si="302"/>
        <v>2221.2681818181882</v>
      </c>
      <c r="O4813" s="48">
        <f t="shared" si="303"/>
        <v>2398.9696363636435</v>
      </c>
      <c r="P4813" s="49"/>
      <c r="Q4813" s="49"/>
      <c r="R4813" s="50"/>
    </row>
    <row r="4814" spans="1:18" x14ac:dyDescent="0.25">
      <c r="A4814" s="51">
        <v>4811</v>
      </c>
      <c r="B4814" s="52"/>
      <c r="C4814" s="38" t="s">
        <v>8348</v>
      </c>
      <c r="D4814" s="39">
        <v>45063</v>
      </c>
      <c r="E4814" s="40" t="s">
        <v>28</v>
      </c>
      <c r="F4814" s="41">
        <v>1945554</v>
      </c>
      <c r="G4814" s="40" t="s">
        <v>3749</v>
      </c>
      <c r="H4814" s="41">
        <v>204283</v>
      </c>
      <c r="I4814" s="42">
        <f t="shared" si="300"/>
        <v>185711.81818181818</v>
      </c>
      <c r="J4814" s="43">
        <v>45096</v>
      </c>
      <c r="K4814" s="44">
        <v>1768685</v>
      </c>
      <c r="L4814" s="45">
        <v>0.1075</v>
      </c>
      <c r="M4814" s="46">
        <f t="shared" si="301"/>
        <v>190133.63749999998</v>
      </c>
      <c r="N4814" s="47">
        <f t="shared" si="302"/>
        <v>4421.819318181806</v>
      </c>
      <c r="O4814" s="48">
        <f t="shared" si="303"/>
        <v>4775.5648636363512</v>
      </c>
      <c r="P4814" s="49"/>
      <c r="Q4814" s="49"/>
      <c r="R4814" s="50"/>
    </row>
    <row r="4815" spans="1:18" x14ac:dyDescent="0.25">
      <c r="A4815" s="51">
        <v>4812</v>
      </c>
      <c r="B4815" s="52"/>
      <c r="C4815" s="38" t="s">
        <v>8349</v>
      </c>
      <c r="D4815" s="39">
        <v>45072</v>
      </c>
      <c r="E4815" s="40" t="s">
        <v>28</v>
      </c>
      <c r="F4815" s="41">
        <v>610819</v>
      </c>
      <c r="G4815" s="40" t="s">
        <v>3749</v>
      </c>
      <c r="H4815" s="41">
        <v>64136</v>
      </c>
      <c r="I4815" s="42">
        <f t="shared" si="300"/>
        <v>58305.454545454544</v>
      </c>
      <c r="J4815" s="43">
        <v>45096</v>
      </c>
      <c r="K4815" s="44">
        <v>555290</v>
      </c>
      <c r="L4815" s="45">
        <v>0.1075</v>
      </c>
      <c r="M4815" s="46">
        <f t="shared" si="301"/>
        <v>59693.674999999996</v>
      </c>
      <c r="N4815" s="47">
        <f t="shared" si="302"/>
        <v>1388.2204545454515</v>
      </c>
      <c r="O4815" s="48">
        <f t="shared" si="303"/>
        <v>1499.2780909090877</v>
      </c>
      <c r="P4815" s="49"/>
      <c r="Q4815" s="49"/>
      <c r="R4815" s="50"/>
    </row>
    <row r="4816" spans="1:18" x14ac:dyDescent="0.25">
      <c r="A4816" s="51">
        <v>4813</v>
      </c>
      <c r="B4816" s="53"/>
      <c r="C4816" s="38" t="s">
        <v>8350</v>
      </c>
      <c r="D4816" s="39">
        <v>45070</v>
      </c>
      <c r="E4816" s="40" t="s">
        <v>28</v>
      </c>
      <c r="F4816" s="41">
        <v>1945554</v>
      </c>
      <c r="G4816" s="40" t="s">
        <v>3749</v>
      </c>
      <c r="H4816" s="41">
        <v>204283</v>
      </c>
      <c r="I4816" s="42">
        <f t="shared" si="300"/>
        <v>185711.81818181818</v>
      </c>
      <c r="J4816" s="43">
        <v>45096</v>
      </c>
      <c r="K4816" s="44">
        <v>1768685</v>
      </c>
      <c r="L4816" s="45">
        <v>0.1075</v>
      </c>
      <c r="M4816" s="46">
        <f t="shared" si="301"/>
        <v>190133.63749999998</v>
      </c>
      <c r="N4816" s="47">
        <f t="shared" si="302"/>
        <v>4421.819318181806</v>
      </c>
      <c r="O4816" s="48">
        <f t="shared" si="303"/>
        <v>4775.5648636363512</v>
      </c>
      <c r="P4816" s="49"/>
      <c r="Q4816" s="49"/>
      <c r="R4816" s="50"/>
    </row>
    <row r="4817" spans="1:18" x14ac:dyDescent="0.25">
      <c r="A4817" s="51">
        <v>4814</v>
      </c>
      <c r="B4817" s="54" t="s">
        <v>8351</v>
      </c>
      <c r="C4817" s="38">
        <v>569</v>
      </c>
      <c r="D4817" s="39">
        <v>45070</v>
      </c>
      <c r="E4817" s="40" t="s">
        <v>8352</v>
      </c>
      <c r="F4817" s="41">
        <v>-97731</v>
      </c>
      <c r="G4817" s="40" t="s">
        <v>3749</v>
      </c>
      <c r="H4817" s="41">
        <v>-10262</v>
      </c>
      <c r="I4817" s="42">
        <f t="shared" si="300"/>
        <v>-9329.0909090909081</v>
      </c>
      <c r="J4817" s="43">
        <v>45096</v>
      </c>
      <c r="K4817" s="44">
        <v>-88846</v>
      </c>
      <c r="L4817" s="45">
        <v>0.1075</v>
      </c>
      <c r="M4817" s="46">
        <f t="shared" si="301"/>
        <v>-9550.9449999999997</v>
      </c>
      <c r="N4817" s="47">
        <f t="shared" si="302"/>
        <v>-221.85409090909161</v>
      </c>
      <c r="O4817" s="48">
        <f t="shared" si="303"/>
        <v>-239.60241818181896</v>
      </c>
      <c r="P4817" s="49"/>
      <c r="Q4817" s="49"/>
      <c r="R4817" s="50"/>
    </row>
    <row r="4818" spans="1:18" ht="39.6" customHeight="1" x14ac:dyDescent="0.25">
      <c r="A4818" s="51">
        <v>4815</v>
      </c>
      <c r="B4818" s="37" t="s">
        <v>8353</v>
      </c>
      <c r="C4818" s="38" t="s">
        <v>8354</v>
      </c>
      <c r="D4818" s="39">
        <v>45063</v>
      </c>
      <c r="E4818" s="40" t="s">
        <v>28</v>
      </c>
      <c r="F4818" s="41">
        <v>1773640</v>
      </c>
      <c r="G4818" s="40" t="s">
        <v>3749</v>
      </c>
      <c r="H4818" s="41">
        <v>186232</v>
      </c>
      <c r="I4818" s="42">
        <f t="shared" si="300"/>
        <v>169301.81818181818</v>
      </c>
      <c r="J4818" s="43">
        <v>45096</v>
      </c>
      <c r="K4818" s="44">
        <v>1612400</v>
      </c>
      <c r="L4818" s="45">
        <v>0.1075</v>
      </c>
      <c r="M4818" s="46">
        <f t="shared" si="301"/>
        <v>173333</v>
      </c>
      <c r="N4818" s="47">
        <f t="shared" si="302"/>
        <v>4031.1818181818235</v>
      </c>
      <c r="O4818" s="48">
        <f t="shared" si="303"/>
        <v>4353.6763636363694</v>
      </c>
      <c r="P4818" s="49"/>
      <c r="Q4818" s="49"/>
      <c r="R4818" s="50"/>
    </row>
    <row r="4819" spans="1:18" x14ac:dyDescent="0.25">
      <c r="A4819" s="51">
        <v>4816</v>
      </c>
      <c r="B4819" s="53"/>
      <c r="C4819" s="38" t="s">
        <v>8355</v>
      </c>
      <c r="D4819" s="39">
        <v>45070</v>
      </c>
      <c r="E4819" s="40" t="s">
        <v>28</v>
      </c>
      <c r="F4819" s="41">
        <v>3280288</v>
      </c>
      <c r="G4819" s="40" t="s">
        <v>3749</v>
      </c>
      <c r="H4819" s="41">
        <v>344430</v>
      </c>
      <c r="I4819" s="42">
        <f t="shared" si="300"/>
        <v>313118.18181818177</v>
      </c>
      <c r="J4819" s="43">
        <v>45096</v>
      </c>
      <c r="K4819" s="44">
        <v>2982080</v>
      </c>
      <c r="L4819" s="45">
        <v>0.1075</v>
      </c>
      <c r="M4819" s="46">
        <f t="shared" si="301"/>
        <v>320573.59999999998</v>
      </c>
      <c r="N4819" s="47">
        <f t="shared" si="302"/>
        <v>7455.4181818182115</v>
      </c>
      <c r="O4819" s="48">
        <f t="shared" si="303"/>
        <v>8051.8516363636691</v>
      </c>
      <c r="P4819" s="49"/>
      <c r="Q4819" s="49"/>
      <c r="R4819" s="50"/>
    </row>
    <row r="4820" spans="1:18" x14ac:dyDescent="0.25">
      <c r="A4820" s="51">
        <v>4817</v>
      </c>
      <c r="B4820" s="54" t="s">
        <v>8356</v>
      </c>
      <c r="C4820" s="38" t="s">
        <v>8357</v>
      </c>
      <c r="D4820" s="39">
        <v>45058</v>
      </c>
      <c r="E4820" s="40" t="s">
        <v>8358</v>
      </c>
      <c r="F4820" s="41">
        <v>-97731</v>
      </c>
      <c r="G4820" s="40" t="s">
        <v>3749</v>
      </c>
      <c r="H4820" s="41">
        <v>-10262</v>
      </c>
      <c r="I4820" s="42">
        <f t="shared" si="300"/>
        <v>-9329.0909090909081</v>
      </c>
      <c r="J4820" s="43">
        <v>45096</v>
      </c>
      <c r="K4820" s="44">
        <v>-88846</v>
      </c>
      <c r="L4820" s="45">
        <v>0.1075</v>
      </c>
      <c r="M4820" s="46">
        <f t="shared" si="301"/>
        <v>-9550.9449999999997</v>
      </c>
      <c r="N4820" s="47">
        <f t="shared" si="302"/>
        <v>-221.85409090909161</v>
      </c>
      <c r="O4820" s="48">
        <f t="shared" si="303"/>
        <v>-239.60241818181896</v>
      </c>
      <c r="P4820" s="49"/>
      <c r="Q4820" s="49"/>
      <c r="R4820" s="50"/>
    </row>
    <row r="4821" spans="1:18" ht="39.6" customHeight="1" x14ac:dyDescent="0.25">
      <c r="A4821" s="51">
        <v>4818</v>
      </c>
      <c r="B4821" s="37" t="s">
        <v>8359</v>
      </c>
      <c r="C4821" s="38" t="s">
        <v>8360</v>
      </c>
      <c r="D4821" s="39">
        <v>45056</v>
      </c>
      <c r="E4821" s="40" t="s">
        <v>28</v>
      </c>
      <c r="F4821" s="41">
        <v>1296394</v>
      </c>
      <c r="G4821" s="40" t="s">
        <v>3749</v>
      </c>
      <c r="H4821" s="41">
        <v>136121</v>
      </c>
      <c r="I4821" s="42">
        <f t="shared" si="300"/>
        <v>123746.36363636363</v>
      </c>
      <c r="J4821" s="43">
        <v>45096</v>
      </c>
      <c r="K4821" s="44">
        <v>1178540</v>
      </c>
      <c r="L4821" s="45">
        <v>0.1075</v>
      </c>
      <c r="M4821" s="46">
        <f t="shared" si="301"/>
        <v>126693.05</v>
      </c>
      <c r="N4821" s="47">
        <f t="shared" si="302"/>
        <v>2946.6863636363705</v>
      </c>
      <c r="O4821" s="48">
        <f t="shared" si="303"/>
        <v>3182.4212727272802</v>
      </c>
      <c r="P4821" s="49"/>
      <c r="Q4821" s="49"/>
      <c r="R4821" s="50"/>
    </row>
    <row r="4822" spans="1:18" x14ac:dyDescent="0.25">
      <c r="A4822" s="51">
        <v>4819</v>
      </c>
      <c r="B4822" s="52"/>
      <c r="C4822" s="38" t="s">
        <v>8361</v>
      </c>
      <c r="D4822" s="39">
        <v>45049</v>
      </c>
      <c r="E4822" s="40" t="s">
        <v>56</v>
      </c>
      <c r="F4822" s="41">
        <v>3503148</v>
      </c>
      <c r="G4822" s="40" t="s">
        <v>3749</v>
      </c>
      <c r="H4822" s="41">
        <v>367830</v>
      </c>
      <c r="I4822" s="42">
        <f t="shared" si="300"/>
        <v>334390.90909090906</v>
      </c>
      <c r="J4822" s="43">
        <v>45096</v>
      </c>
      <c r="K4822" s="44">
        <v>3184680</v>
      </c>
      <c r="L4822" s="45">
        <v>0.1075</v>
      </c>
      <c r="M4822" s="46">
        <f t="shared" si="301"/>
        <v>342353.1</v>
      </c>
      <c r="N4822" s="47">
        <f t="shared" si="302"/>
        <v>7962.1909090909176</v>
      </c>
      <c r="O4822" s="48">
        <f t="shared" si="303"/>
        <v>8599.166181818191</v>
      </c>
      <c r="P4822" s="49"/>
      <c r="Q4822" s="49"/>
      <c r="R4822" s="50"/>
    </row>
    <row r="4823" spans="1:18" x14ac:dyDescent="0.25">
      <c r="A4823" s="51">
        <v>4820</v>
      </c>
      <c r="B4823" s="52"/>
      <c r="C4823" s="38" t="s">
        <v>8362</v>
      </c>
      <c r="D4823" s="39">
        <v>45063</v>
      </c>
      <c r="E4823" s="40" t="s">
        <v>28</v>
      </c>
      <c r="F4823" s="41">
        <v>1630013</v>
      </c>
      <c r="G4823" s="40" t="s">
        <v>3749</v>
      </c>
      <c r="H4823" s="41">
        <v>171151</v>
      </c>
      <c r="I4823" s="42">
        <f t="shared" si="300"/>
        <v>155591.81818181818</v>
      </c>
      <c r="J4823" s="43">
        <v>45096</v>
      </c>
      <c r="K4823" s="44">
        <v>1481830</v>
      </c>
      <c r="L4823" s="45">
        <v>0.1075</v>
      </c>
      <c r="M4823" s="46">
        <f t="shared" si="301"/>
        <v>159296.72500000001</v>
      </c>
      <c r="N4823" s="47">
        <f t="shared" si="302"/>
        <v>3704.9068181818293</v>
      </c>
      <c r="O4823" s="48">
        <f t="shared" si="303"/>
        <v>4001.2993636363758</v>
      </c>
      <c r="P4823" s="49"/>
      <c r="Q4823" s="49"/>
      <c r="R4823" s="50"/>
    </row>
    <row r="4824" spans="1:18" x14ac:dyDescent="0.25">
      <c r="A4824" s="51">
        <v>4821</v>
      </c>
      <c r="B4824" s="53"/>
      <c r="C4824" s="38" t="s">
        <v>8363</v>
      </c>
      <c r="D4824" s="39">
        <v>45070</v>
      </c>
      <c r="E4824" s="40" t="s">
        <v>33</v>
      </c>
      <c r="F4824" s="41">
        <v>2117467</v>
      </c>
      <c r="G4824" s="40" t="s">
        <v>3749</v>
      </c>
      <c r="H4824" s="41">
        <v>222334</v>
      </c>
      <c r="I4824" s="42">
        <f t="shared" si="300"/>
        <v>202121.81818181818</v>
      </c>
      <c r="J4824" s="43">
        <v>45096</v>
      </c>
      <c r="K4824" s="44">
        <v>1924970</v>
      </c>
      <c r="L4824" s="45">
        <v>0.1075</v>
      </c>
      <c r="M4824" s="46">
        <f t="shared" si="301"/>
        <v>206934.27499999999</v>
      </c>
      <c r="N4824" s="47">
        <f t="shared" si="302"/>
        <v>4812.4568181818177</v>
      </c>
      <c r="O4824" s="48">
        <f t="shared" si="303"/>
        <v>5197.4533636363631</v>
      </c>
      <c r="P4824" s="49"/>
      <c r="Q4824" s="49"/>
      <c r="R4824" s="50"/>
    </row>
    <row r="4825" spans="1:18" x14ac:dyDescent="0.25">
      <c r="A4825" s="51">
        <v>4822</v>
      </c>
      <c r="B4825" s="54" t="s">
        <v>8364</v>
      </c>
      <c r="C4825" s="38" t="s">
        <v>8365</v>
      </c>
      <c r="D4825" s="39">
        <v>45064</v>
      </c>
      <c r="E4825" s="40" t="s">
        <v>8366</v>
      </c>
      <c r="F4825" s="41">
        <v>-97731</v>
      </c>
      <c r="G4825" s="40" t="s">
        <v>3749</v>
      </c>
      <c r="H4825" s="41">
        <v>-10262</v>
      </c>
      <c r="I4825" s="42">
        <f t="shared" si="300"/>
        <v>-9329.0909090909081</v>
      </c>
      <c r="J4825" s="43">
        <v>45096</v>
      </c>
      <c r="K4825" s="44">
        <v>-88846</v>
      </c>
      <c r="L4825" s="45">
        <v>0.1075</v>
      </c>
      <c r="M4825" s="46">
        <f t="shared" si="301"/>
        <v>-9550.9449999999997</v>
      </c>
      <c r="N4825" s="47">
        <f t="shared" si="302"/>
        <v>-221.85409090909161</v>
      </c>
      <c r="O4825" s="48">
        <f t="shared" si="303"/>
        <v>-239.60241818181896</v>
      </c>
      <c r="P4825" s="49"/>
      <c r="Q4825" s="49"/>
      <c r="R4825" s="50"/>
    </row>
    <row r="4826" spans="1:18" ht="39.6" customHeight="1" x14ac:dyDescent="0.25">
      <c r="A4826" s="51">
        <v>4823</v>
      </c>
      <c r="B4826" s="37" t="s">
        <v>8367</v>
      </c>
      <c r="C4826" s="38" t="s">
        <v>8368</v>
      </c>
      <c r="D4826" s="39">
        <v>45057</v>
      </c>
      <c r="E4826" s="40" t="s">
        <v>28</v>
      </c>
      <c r="F4826" s="41">
        <v>6674844</v>
      </c>
      <c r="G4826" s="40" t="s">
        <v>3749</v>
      </c>
      <c r="H4826" s="41">
        <v>700859</v>
      </c>
      <c r="I4826" s="42">
        <f t="shared" si="300"/>
        <v>637144.54545454541</v>
      </c>
      <c r="J4826" s="43">
        <v>45096</v>
      </c>
      <c r="K4826" s="44">
        <v>6068040</v>
      </c>
      <c r="L4826" s="45">
        <v>0.1075</v>
      </c>
      <c r="M4826" s="46">
        <f t="shared" si="301"/>
        <v>652314.30000000005</v>
      </c>
      <c r="N4826" s="47">
        <f t="shared" si="302"/>
        <v>15169.754545454634</v>
      </c>
      <c r="O4826" s="48">
        <f t="shared" si="303"/>
        <v>16383.334909091007</v>
      </c>
      <c r="P4826" s="49"/>
      <c r="Q4826" s="49"/>
      <c r="R4826" s="50"/>
    </row>
    <row r="4827" spans="1:18" x14ac:dyDescent="0.25">
      <c r="A4827" s="51">
        <v>4824</v>
      </c>
      <c r="B4827" s="52"/>
      <c r="C4827" s="38" t="s">
        <v>8369</v>
      </c>
      <c r="D4827" s="39">
        <v>45062</v>
      </c>
      <c r="E4827" s="40" t="s">
        <v>33</v>
      </c>
      <c r="F4827" s="41">
        <v>2954721</v>
      </c>
      <c r="G4827" s="40" t="s">
        <v>3749</v>
      </c>
      <c r="H4827" s="41">
        <v>310246</v>
      </c>
      <c r="I4827" s="42">
        <f t="shared" si="300"/>
        <v>282041.81818181818</v>
      </c>
      <c r="J4827" s="43">
        <v>45096</v>
      </c>
      <c r="K4827" s="44">
        <v>2686110</v>
      </c>
      <c r="L4827" s="45">
        <v>0.1075</v>
      </c>
      <c r="M4827" s="46">
        <f t="shared" si="301"/>
        <v>288756.82500000001</v>
      </c>
      <c r="N4827" s="47">
        <f t="shared" si="302"/>
        <v>6715.0068181818351</v>
      </c>
      <c r="O4827" s="48">
        <f t="shared" si="303"/>
        <v>7252.2073636363821</v>
      </c>
      <c r="P4827" s="49"/>
      <c r="Q4827" s="49"/>
      <c r="R4827" s="50"/>
    </row>
    <row r="4828" spans="1:18" x14ac:dyDescent="0.25">
      <c r="A4828" s="51">
        <v>4825</v>
      </c>
      <c r="B4828" s="53"/>
      <c r="C4828" s="38" t="s">
        <v>8370</v>
      </c>
      <c r="D4828" s="39">
        <v>45069</v>
      </c>
      <c r="E4828" s="40" t="s">
        <v>28</v>
      </c>
      <c r="F4828" s="41">
        <v>2985252</v>
      </c>
      <c r="G4828" s="40" t="s">
        <v>3749</v>
      </c>
      <c r="H4828" s="41">
        <v>313452</v>
      </c>
      <c r="I4828" s="42">
        <f t="shared" si="300"/>
        <v>284956.36363636359</v>
      </c>
      <c r="J4828" s="43">
        <v>45096</v>
      </c>
      <c r="K4828" s="44">
        <v>2713865</v>
      </c>
      <c r="L4828" s="45">
        <v>0.1075</v>
      </c>
      <c r="M4828" s="46">
        <f t="shared" si="301"/>
        <v>291740.48749999999</v>
      </c>
      <c r="N4828" s="47">
        <f t="shared" si="302"/>
        <v>6784.1238636363996</v>
      </c>
      <c r="O4828" s="48">
        <f t="shared" si="303"/>
        <v>7326.8537727273124</v>
      </c>
      <c r="P4828" s="49"/>
      <c r="Q4828" s="49"/>
      <c r="R4828" s="50"/>
    </row>
    <row r="4829" spans="1:18" x14ac:dyDescent="0.25">
      <c r="A4829" s="51">
        <v>4826</v>
      </c>
      <c r="B4829" s="54" t="s">
        <v>8371</v>
      </c>
      <c r="C4829" s="38" t="s">
        <v>8372</v>
      </c>
      <c r="D4829" s="39">
        <v>45052</v>
      </c>
      <c r="E4829" s="40" t="s">
        <v>8373</v>
      </c>
      <c r="F4829" s="41">
        <v>-673921</v>
      </c>
      <c r="G4829" s="40" t="s">
        <v>3749</v>
      </c>
      <c r="H4829" s="41">
        <v>-70762</v>
      </c>
      <c r="I4829" s="42">
        <f t="shared" si="300"/>
        <v>-64329.090909090904</v>
      </c>
      <c r="J4829" s="43">
        <v>45096</v>
      </c>
      <c r="K4829" s="44">
        <v>-612655</v>
      </c>
      <c r="L4829" s="45">
        <v>0.1075</v>
      </c>
      <c r="M4829" s="46">
        <f t="shared" si="301"/>
        <v>-65860.412500000006</v>
      </c>
      <c r="N4829" s="47">
        <f t="shared" si="302"/>
        <v>-1531.3215909091014</v>
      </c>
      <c r="O4829" s="48">
        <f t="shared" si="303"/>
        <v>-1653.8273181818295</v>
      </c>
      <c r="P4829" s="49"/>
      <c r="Q4829" s="49"/>
      <c r="R4829" s="50"/>
    </row>
    <row r="4830" spans="1:18" ht="39.6" customHeight="1" x14ac:dyDescent="0.25">
      <c r="A4830" s="51">
        <v>4827</v>
      </c>
      <c r="B4830" s="37" t="s">
        <v>8374</v>
      </c>
      <c r="C4830" s="38" t="s">
        <v>8375</v>
      </c>
      <c r="D4830" s="39">
        <v>45054</v>
      </c>
      <c r="E4830" s="40" t="s">
        <v>28</v>
      </c>
      <c r="F4830" s="41">
        <v>2036040</v>
      </c>
      <c r="G4830" s="40" t="s">
        <v>3749</v>
      </c>
      <c r="H4830" s="41">
        <v>213784</v>
      </c>
      <c r="I4830" s="42">
        <f t="shared" si="300"/>
        <v>194349.09090909088</v>
      </c>
      <c r="J4830" s="43">
        <v>45096</v>
      </c>
      <c r="K4830" s="44">
        <v>1850945</v>
      </c>
      <c r="L4830" s="45">
        <v>0.1075</v>
      </c>
      <c r="M4830" s="46">
        <f t="shared" si="301"/>
        <v>198976.58749999999</v>
      </c>
      <c r="N4830" s="47">
        <f t="shared" si="302"/>
        <v>4627.4965909091115</v>
      </c>
      <c r="O4830" s="48">
        <f t="shared" si="303"/>
        <v>4997.696318181841</v>
      </c>
      <c r="P4830" s="49"/>
      <c r="Q4830" s="49"/>
      <c r="R4830" s="50"/>
    </row>
    <row r="4831" spans="1:18" x14ac:dyDescent="0.25">
      <c r="A4831" s="51">
        <v>4828</v>
      </c>
      <c r="B4831" s="52"/>
      <c r="C4831" s="38" t="s">
        <v>8376</v>
      </c>
      <c r="D4831" s="39">
        <v>45075</v>
      </c>
      <c r="E4831" s="40" t="s">
        <v>28</v>
      </c>
      <c r="F4831" s="41">
        <v>1669553</v>
      </c>
      <c r="G4831" s="40" t="s">
        <v>3749</v>
      </c>
      <c r="H4831" s="41">
        <v>175303</v>
      </c>
      <c r="I4831" s="42">
        <f t="shared" si="300"/>
        <v>159366.36363636362</v>
      </c>
      <c r="J4831" s="43">
        <v>45096</v>
      </c>
      <c r="K4831" s="44">
        <v>1517775</v>
      </c>
      <c r="L4831" s="45">
        <v>0.1075</v>
      </c>
      <c r="M4831" s="46">
        <f t="shared" si="301"/>
        <v>163160.8125</v>
      </c>
      <c r="N4831" s="47">
        <f t="shared" si="302"/>
        <v>3794.4488636363822</v>
      </c>
      <c r="O4831" s="48">
        <f t="shared" si="303"/>
        <v>4098.0047727272931</v>
      </c>
      <c r="P4831" s="49"/>
      <c r="Q4831" s="49"/>
      <c r="R4831" s="50"/>
    </row>
    <row r="4832" spans="1:18" x14ac:dyDescent="0.25">
      <c r="A4832" s="51">
        <v>4829</v>
      </c>
      <c r="B4832" s="52"/>
      <c r="C4832" s="38" t="s">
        <v>8377</v>
      </c>
      <c r="D4832" s="39">
        <v>45050</v>
      </c>
      <c r="E4832" s="40" t="s">
        <v>33</v>
      </c>
      <c r="F4832" s="41">
        <v>807741</v>
      </c>
      <c r="G4832" s="40" t="s">
        <v>3749</v>
      </c>
      <c r="H4832" s="41">
        <v>84813</v>
      </c>
      <c r="I4832" s="42">
        <f t="shared" si="300"/>
        <v>77102.727272727265</v>
      </c>
      <c r="J4832" s="43">
        <v>45096</v>
      </c>
      <c r="K4832" s="44">
        <v>734310</v>
      </c>
      <c r="L4832" s="45">
        <v>0.1075</v>
      </c>
      <c r="M4832" s="46">
        <f t="shared" si="301"/>
        <v>78938.324999999997</v>
      </c>
      <c r="N4832" s="47">
        <f t="shared" si="302"/>
        <v>1835.5977272727323</v>
      </c>
      <c r="O4832" s="48">
        <f t="shared" si="303"/>
        <v>1982.4455454545509</v>
      </c>
      <c r="P4832" s="49"/>
      <c r="Q4832" s="49"/>
      <c r="R4832" s="50"/>
    </row>
    <row r="4833" spans="1:18" x14ac:dyDescent="0.25">
      <c r="A4833" s="51">
        <v>4830</v>
      </c>
      <c r="B4833" s="52"/>
      <c r="C4833" s="38" t="s">
        <v>8378</v>
      </c>
      <c r="D4833" s="39">
        <v>45068</v>
      </c>
      <c r="E4833" s="40" t="s">
        <v>28</v>
      </c>
      <c r="F4833" s="41">
        <v>2221555</v>
      </c>
      <c r="G4833" s="40" t="s">
        <v>3749</v>
      </c>
      <c r="H4833" s="41">
        <v>233263</v>
      </c>
      <c r="I4833" s="42">
        <f t="shared" si="300"/>
        <v>212057.27272727271</v>
      </c>
      <c r="J4833" s="43">
        <v>45096</v>
      </c>
      <c r="K4833" s="44">
        <v>2019595</v>
      </c>
      <c r="L4833" s="45">
        <v>0.1075</v>
      </c>
      <c r="M4833" s="46">
        <f t="shared" si="301"/>
        <v>217106.46249999999</v>
      </c>
      <c r="N4833" s="47">
        <f t="shared" si="302"/>
        <v>5049.1897727272881</v>
      </c>
      <c r="O4833" s="48">
        <f t="shared" si="303"/>
        <v>5453.1249545454712</v>
      </c>
      <c r="P4833" s="49"/>
      <c r="Q4833" s="49"/>
      <c r="R4833" s="50"/>
    </row>
    <row r="4834" spans="1:18" x14ac:dyDescent="0.25">
      <c r="A4834" s="51">
        <v>4831</v>
      </c>
      <c r="B4834" s="53"/>
      <c r="C4834" s="38" t="s">
        <v>8379</v>
      </c>
      <c r="D4834" s="39">
        <v>45064</v>
      </c>
      <c r="E4834" s="40" t="s">
        <v>28</v>
      </c>
      <c r="F4834" s="41">
        <v>1014690</v>
      </c>
      <c r="G4834" s="40" t="s">
        <v>3749</v>
      </c>
      <c r="H4834" s="41">
        <v>106542</v>
      </c>
      <c r="I4834" s="42">
        <f t="shared" si="300"/>
        <v>96856.363636363632</v>
      </c>
      <c r="J4834" s="43">
        <v>45096</v>
      </c>
      <c r="K4834" s="44">
        <v>922445</v>
      </c>
      <c r="L4834" s="45">
        <v>0.1075</v>
      </c>
      <c r="M4834" s="46">
        <f t="shared" si="301"/>
        <v>99162.837499999994</v>
      </c>
      <c r="N4834" s="47">
        <f t="shared" si="302"/>
        <v>2306.4738636363618</v>
      </c>
      <c r="O4834" s="48">
        <f t="shared" si="303"/>
        <v>2490.9917727272709</v>
      </c>
      <c r="P4834" s="49"/>
      <c r="Q4834" s="49"/>
      <c r="R4834" s="50"/>
    </row>
    <row r="4835" spans="1:18" x14ac:dyDescent="0.25">
      <c r="A4835" s="51">
        <v>4832</v>
      </c>
      <c r="B4835" s="54" t="s">
        <v>8380</v>
      </c>
      <c r="C4835" s="38">
        <v>659</v>
      </c>
      <c r="D4835" s="39">
        <v>45062</v>
      </c>
      <c r="E4835" s="40" t="s">
        <v>8381</v>
      </c>
      <c r="F4835" s="41">
        <v>-97731</v>
      </c>
      <c r="G4835" s="40" t="s">
        <v>3749</v>
      </c>
      <c r="H4835" s="41">
        <v>-10262</v>
      </c>
      <c r="I4835" s="42">
        <f t="shared" si="300"/>
        <v>-9329.0909090909081</v>
      </c>
      <c r="J4835" s="43">
        <v>45096</v>
      </c>
      <c r="K4835" s="44">
        <v>-88846</v>
      </c>
      <c r="L4835" s="45">
        <v>0.1075</v>
      </c>
      <c r="M4835" s="46">
        <f t="shared" si="301"/>
        <v>-9550.9449999999997</v>
      </c>
      <c r="N4835" s="47">
        <f t="shared" si="302"/>
        <v>-221.85409090909161</v>
      </c>
      <c r="O4835" s="48">
        <f t="shared" si="303"/>
        <v>-239.60241818181896</v>
      </c>
      <c r="P4835" s="49"/>
      <c r="Q4835" s="49"/>
      <c r="R4835" s="50"/>
    </row>
    <row r="4836" spans="1:18" ht="26.45" customHeight="1" x14ac:dyDescent="0.25">
      <c r="A4836" s="51">
        <v>4833</v>
      </c>
      <c r="B4836" s="37" t="s">
        <v>8382</v>
      </c>
      <c r="C4836" s="38" t="s">
        <v>8383</v>
      </c>
      <c r="D4836" s="39">
        <v>45063</v>
      </c>
      <c r="E4836" s="40" t="s">
        <v>56</v>
      </c>
      <c r="F4836" s="41">
        <v>1391269</v>
      </c>
      <c r="G4836" s="40" t="s">
        <v>3749</v>
      </c>
      <c r="H4836" s="41">
        <v>146083</v>
      </c>
      <c r="I4836" s="42">
        <f t="shared" si="300"/>
        <v>132802.72727272726</v>
      </c>
      <c r="J4836" s="43">
        <v>45096</v>
      </c>
      <c r="K4836" s="44">
        <v>1264790</v>
      </c>
      <c r="L4836" s="45">
        <v>0.1075</v>
      </c>
      <c r="M4836" s="46">
        <f t="shared" si="301"/>
        <v>135964.92499999999</v>
      </c>
      <c r="N4836" s="47">
        <f t="shared" si="302"/>
        <v>3162.1977272727236</v>
      </c>
      <c r="O4836" s="48">
        <f t="shared" si="303"/>
        <v>3415.1735454545415</v>
      </c>
      <c r="P4836" s="49"/>
      <c r="Q4836" s="49"/>
      <c r="R4836" s="50"/>
    </row>
    <row r="4837" spans="1:18" x14ac:dyDescent="0.25">
      <c r="A4837" s="51">
        <v>4834</v>
      </c>
      <c r="B4837" s="52"/>
      <c r="C4837" s="38" t="s">
        <v>8384</v>
      </c>
      <c r="D4837" s="39">
        <v>45050</v>
      </c>
      <c r="E4837" s="40" t="s">
        <v>803</v>
      </c>
      <c r="F4837" s="41">
        <v>2117467</v>
      </c>
      <c r="G4837" s="40" t="s">
        <v>3749</v>
      </c>
      <c r="H4837" s="41">
        <v>222334</v>
      </c>
      <c r="I4837" s="42">
        <f t="shared" si="300"/>
        <v>202121.81818181818</v>
      </c>
      <c r="J4837" s="43">
        <v>45096</v>
      </c>
      <c r="K4837" s="44">
        <v>1924970</v>
      </c>
      <c r="L4837" s="45">
        <v>0.1075</v>
      </c>
      <c r="M4837" s="46">
        <f t="shared" si="301"/>
        <v>206934.27499999999</v>
      </c>
      <c r="N4837" s="47">
        <f t="shared" si="302"/>
        <v>4812.4568181818177</v>
      </c>
      <c r="O4837" s="48">
        <f t="shared" si="303"/>
        <v>5197.4533636363631</v>
      </c>
      <c r="P4837" s="49"/>
      <c r="Q4837" s="49"/>
      <c r="R4837" s="50"/>
    </row>
    <row r="4838" spans="1:18" x14ac:dyDescent="0.25">
      <c r="A4838" s="51">
        <v>4835</v>
      </c>
      <c r="B4838" s="53"/>
      <c r="C4838" s="38" t="s">
        <v>8385</v>
      </c>
      <c r="D4838" s="39">
        <v>45063</v>
      </c>
      <c r="E4838" s="40" t="s">
        <v>56</v>
      </c>
      <c r="F4838" s="41">
        <v>1566692</v>
      </c>
      <c r="G4838" s="40" t="s">
        <v>3749</v>
      </c>
      <c r="H4838" s="41">
        <v>164503</v>
      </c>
      <c r="I4838" s="42">
        <f t="shared" si="300"/>
        <v>149548.18181818179</v>
      </c>
      <c r="J4838" s="43">
        <v>45096</v>
      </c>
      <c r="K4838" s="44">
        <v>1424265</v>
      </c>
      <c r="L4838" s="45">
        <v>0.1075</v>
      </c>
      <c r="M4838" s="46">
        <f t="shared" si="301"/>
        <v>153108.48749999999</v>
      </c>
      <c r="N4838" s="47">
        <f t="shared" si="302"/>
        <v>3560.305681818194</v>
      </c>
      <c r="O4838" s="48">
        <f t="shared" si="303"/>
        <v>3845.1301363636499</v>
      </c>
      <c r="P4838" s="49"/>
      <c r="Q4838" s="49"/>
      <c r="R4838" s="50"/>
    </row>
    <row r="4839" spans="1:18" ht="26.45" customHeight="1" x14ac:dyDescent="0.25">
      <c r="A4839" s="51">
        <v>4836</v>
      </c>
      <c r="B4839" s="37" t="s">
        <v>8386</v>
      </c>
      <c r="C4839" s="38" t="s">
        <v>8387</v>
      </c>
      <c r="D4839" s="39">
        <v>45075</v>
      </c>
      <c r="E4839" s="40" t="s">
        <v>56</v>
      </c>
      <c r="F4839" s="41">
        <v>1276785</v>
      </c>
      <c r="G4839" s="40" t="s">
        <v>3749</v>
      </c>
      <c r="H4839" s="41">
        <v>134063</v>
      </c>
      <c r="I4839" s="42">
        <f t="shared" si="300"/>
        <v>121875.45454545453</v>
      </c>
      <c r="J4839" s="43">
        <v>45096</v>
      </c>
      <c r="K4839" s="44">
        <v>1160714</v>
      </c>
      <c r="L4839" s="45">
        <v>0.1075</v>
      </c>
      <c r="M4839" s="46">
        <f t="shared" si="301"/>
        <v>124776.755</v>
      </c>
      <c r="N4839" s="47">
        <f t="shared" si="302"/>
        <v>2901.3004545454751</v>
      </c>
      <c r="O4839" s="48">
        <f t="shared" si="303"/>
        <v>3133.4044909091131</v>
      </c>
      <c r="P4839" s="49"/>
      <c r="Q4839" s="49"/>
      <c r="R4839" s="50"/>
    </row>
    <row r="4840" spans="1:18" x14ac:dyDescent="0.25">
      <c r="A4840" s="51">
        <v>4837</v>
      </c>
      <c r="B4840" s="52"/>
      <c r="C4840" s="38" t="s">
        <v>8388</v>
      </c>
      <c r="D4840" s="39">
        <v>45050</v>
      </c>
      <c r="E4840" s="40" t="s">
        <v>56</v>
      </c>
      <c r="F4840" s="41">
        <v>1465959</v>
      </c>
      <c r="G4840" s="40" t="s">
        <v>3749</v>
      </c>
      <c r="H4840" s="41">
        <v>153926</v>
      </c>
      <c r="I4840" s="42">
        <f t="shared" si="300"/>
        <v>139932.72727272726</v>
      </c>
      <c r="J4840" s="43">
        <v>45096</v>
      </c>
      <c r="K4840" s="44">
        <v>1332690</v>
      </c>
      <c r="L4840" s="45">
        <v>0.1075</v>
      </c>
      <c r="M4840" s="46">
        <f t="shared" si="301"/>
        <v>143264.17499999999</v>
      </c>
      <c r="N4840" s="47">
        <f t="shared" si="302"/>
        <v>3331.4477272727236</v>
      </c>
      <c r="O4840" s="48">
        <f t="shared" si="303"/>
        <v>3597.9635454545419</v>
      </c>
      <c r="P4840" s="49"/>
      <c r="Q4840" s="49"/>
      <c r="R4840" s="50"/>
    </row>
    <row r="4841" spans="1:18" x14ac:dyDescent="0.25">
      <c r="A4841" s="51">
        <v>4838</v>
      </c>
      <c r="B4841" s="53"/>
      <c r="C4841" s="38" t="s">
        <v>8389</v>
      </c>
      <c r="D4841" s="39">
        <v>45061</v>
      </c>
      <c r="E4841" s="40" t="s">
        <v>56</v>
      </c>
      <c r="F4841" s="41">
        <v>977310</v>
      </c>
      <c r="G4841" s="40" t="s">
        <v>3749</v>
      </c>
      <c r="H4841" s="41">
        <v>102618</v>
      </c>
      <c r="I4841" s="42">
        <f t="shared" si="300"/>
        <v>93289.090909090897</v>
      </c>
      <c r="J4841" s="43">
        <v>45096</v>
      </c>
      <c r="K4841" s="44">
        <v>888464</v>
      </c>
      <c r="L4841" s="45">
        <v>0.1075</v>
      </c>
      <c r="M4841" s="46">
        <f t="shared" si="301"/>
        <v>95509.88</v>
      </c>
      <c r="N4841" s="47">
        <f t="shared" si="302"/>
        <v>2220.7890909091075</v>
      </c>
      <c r="O4841" s="48">
        <f t="shared" si="303"/>
        <v>2398.4522181818361</v>
      </c>
      <c r="P4841" s="49"/>
      <c r="Q4841" s="49"/>
      <c r="R4841" s="50"/>
    </row>
    <row r="4842" spans="1:18" ht="39.6" customHeight="1" x14ac:dyDescent="0.25">
      <c r="A4842" s="51">
        <v>4839</v>
      </c>
      <c r="B4842" s="37" t="s">
        <v>8390</v>
      </c>
      <c r="C4842" s="38" t="s">
        <v>8391</v>
      </c>
      <c r="D4842" s="39">
        <v>45062</v>
      </c>
      <c r="E4842" s="40" t="s">
        <v>28</v>
      </c>
      <c r="F4842" s="41">
        <v>2894761</v>
      </c>
      <c r="G4842" s="40" t="s">
        <v>3749</v>
      </c>
      <c r="H4842" s="41">
        <v>303950</v>
      </c>
      <c r="I4842" s="42">
        <f t="shared" si="300"/>
        <v>276318.18181818182</v>
      </c>
      <c r="J4842" s="43">
        <v>45096</v>
      </c>
      <c r="K4842" s="44">
        <v>2631601</v>
      </c>
      <c r="L4842" s="45">
        <v>0.1075</v>
      </c>
      <c r="M4842" s="46">
        <f t="shared" si="301"/>
        <v>282897.10749999998</v>
      </c>
      <c r="N4842" s="47">
        <f t="shared" si="302"/>
        <v>6578.9256818181602</v>
      </c>
      <c r="O4842" s="48">
        <f t="shared" si="303"/>
        <v>7105.2397363636137</v>
      </c>
      <c r="P4842" s="49"/>
      <c r="Q4842" s="49"/>
      <c r="R4842" s="50"/>
    </row>
    <row r="4843" spans="1:18" x14ac:dyDescent="0.25">
      <c r="A4843" s="51">
        <v>4840</v>
      </c>
      <c r="B4843" s="52"/>
      <c r="C4843" s="38" t="s">
        <v>8392</v>
      </c>
      <c r="D4843" s="39">
        <v>45076</v>
      </c>
      <c r="E4843" s="40" t="s">
        <v>28</v>
      </c>
      <c r="F4843" s="41">
        <v>3435510</v>
      </c>
      <c r="G4843" s="40" t="s">
        <v>3749</v>
      </c>
      <c r="H4843" s="41">
        <v>360728</v>
      </c>
      <c r="I4843" s="42">
        <f t="shared" si="300"/>
        <v>327934.54545454541</v>
      </c>
      <c r="J4843" s="43">
        <v>45096</v>
      </c>
      <c r="K4843" s="44">
        <v>3123191</v>
      </c>
      <c r="L4843" s="45">
        <v>0.1075</v>
      </c>
      <c r="M4843" s="46">
        <f t="shared" si="301"/>
        <v>335743.03249999997</v>
      </c>
      <c r="N4843" s="47">
        <f t="shared" si="302"/>
        <v>7808.4870454545598</v>
      </c>
      <c r="O4843" s="48">
        <f t="shared" si="303"/>
        <v>8433.1660090909245</v>
      </c>
      <c r="P4843" s="49"/>
      <c r="Q4843" s="49"/>
      <c r="R4843" s="50"/>
    </row>
    <row r="4844" spans="1:18" x14ac:dyDescent="0.25">
      <c r="A4844" s="51">
        <v>4841</v>
      </c>
      <c r="B4844" s="52"/>
      <c r="C4844" s="38" t="s">
        <v>8393</v>
      </c>
      <c r="D4844" s="39">
        <v>45072</v>
      </c>
      <c r="E4844" s="40" t="s">
        <v>28</v>
      </c>
      <c r="F4844" s="41">
        <v>2214890</v>
      </c>
      <c r="G4844" s="40" t="s">
        <v>3749</v>
      </c>
      <c r="H4844" s="41">
        <v>232563</v>
      </c>
      <c r="I4844" s="42">
        <f t="shared" si="300"/>
        <v>211420.90909090909</v>
      </c>
      <c r="J4844" s="43">
        <v>45096</v>
      </c>
      <c r="K4844" s="44">
        <v>2013536</v>
      </c>
      <c r="L4844" s="45">
        <v>0.1075</v>
      </c>
      <c r="M4844" s="46">
        <f t="shared" si="301"/>
        <v>216455.12</v>
      </c>
      <c r="N4844" s="47">
        <f t="shared" si="302"/>
        <v>5034.2109090909071</v>
      </c>
      <c r="O4844" s="48">
        <f t="shared" si="303"/>
        <v>5436.9477818181804</v>
      </c>
      <c r="P4844" s="49"/>
      <c r="Q4844" s="49"/>
      <c r="R4844" s="50"/>
    </row>
    <row r="4845" spans="1:18" x14ac:dyDescent="0.25">
      <c r="A4845" s="51">
        <v>4842</v>
      </c>
      <c r="B4845" s="52"/>
      <c r="C4845" s="38" t="s">
        <v>8394</v>
      </c>
      <c r="D4845" s="39">
        <v>45069</v>
      </c>
      <c r="E4845" s="40" t="s">
        <v>33</v>
      </c>
      <c r="F4845" s="41">
        <v>8077410</v>
      </c>
      <c r="G4845" s="40" t="s">
        <v>3749</v>
      </c>
      <c r="H4845" s="41">
        <v>848128</v>
      </c>
      <c r="I4845" s="42">
        <f t="shared" si="300"/>
        <v>771025.45454545447</v>
      </c>
      <c r="J4845" s="43">
        <v>45096</v>
      </c>
      <c r="K4845" s="44">
        <v>7343100</v>
      </c>
      <c r="L4845" s="45">
        <v>0.1075</v>
      </c>
      <c r="M4845" s="46">
        <f t="shared" si="301"/>
        <v>789383.25</v>
      </c>
      <c r="N4845" s="47">
        <f t="shared" si="302"/>
        <v>18357.795454545529</v>
      </c>
      <c r="O4845" s="48">
        <f t="shared" si="303"/>
        <v>19826.419090909174</v>
      </c>
      <c r="P4845" s="49"/>
      <c r="Q4845" s="49"/>
      <c r="R4845" s="50"/>
    </row>
    <row r="4846" spans="1:18" x14ac:dyDescent="0.25">
      <c r="A4846" s="51">
        <v>4843</v>
      </c>
      <c r="B4846" s="53"/>
      <c r="C4846" s="38" t="s">
        <v>8395</v>
      </c>
      <c r="D4846" s="39">
        <v>45069</v>
      </c>
      <c r="E4846" s="40" t="s">
        <v>28</v>
      </c>
      <c r="F4846" s="41">
        <v>2214890</v>
      </c>
      <c r="G4846" s="40" t="s">
        <v>3749</v>
      </c>
      <c r="H4846" s="41">
        <v>232563</v>
      </c>
      <c r="I4846" s="42">
        <f t="shared" si="300"/>
        <v>211420.90909090909</v>
      </c>
      <c r="J4846" s="43">
        <v>45096</v>
      </c>
      <c r="K4846" s="44">
        <v>2013536</v>
      </c>
      <c r="L4846" s="45">
        <v>0.1075</v>
      </c>
      <c r="M4846" s="46">
        <f t="shared" si="301"/>
        <v>216455.12</v>
      </c>
      <c r="N4846" s="47">
        <f t="shared" si="302"/>
        <v>5034.2109090909071</v>
      </c>
      <c r="O4846" s="48">
        <f t="shared" si="303"/>
        <v>5436.9477818181804</v>
      </c>
      <c r="P4846" s="49"/>
      <c r="Q4846" s="49"/>
      <c r="R4846" s="50"/>
    </row>
    <row r="4847" spans="1:18" x14ac:dyDescent="0.25">
      <c r="A4847" s="51">
        <v>4844</v>
      </c>
      <c r="B4847" s="54" t="s">
        <v>8396</v>
      </c>
      <c r="C4847" s="38" t="s">
        <v>8397</v>
      </c>
      <c r="D4847" s="39">
        <v>45075</v>
      </c>
      <c r="E4847" s="40" t="s">
        <v>8398</v>
      </c>
      <c r="F4847" s="41">
        <v>-816750</v>
      </c>
      <c r="G4847" s="40" t="s">
        <v>3749</v>
      </c>
      <c r="H4847" s="41">
        <v>-85759</v>
      </c>
      <c r="I4847" s="42">
        <f t="shared" si="300"/>
        <v>-77962.727272727265</v>
      </c>
      <c r="J4847" s="43">
        <v>45096</v>
      </c>
      <c r="K4847" s="44">
        <v>-742500</v>
      </c>
      <c r="L4847" s="45">
        <v>0.1075</v>
      </c>
      <c r="M4847" s="46">
        <f t="shared" si="301"/>
        <v>-79818.75</v>
      </c>
      <c r="N4847" s="47">
        <f t="shared" si="302"/>
        <v>-1856.0227272727352</v>
      </c>
      <c r="O4847" s="48">
        <f t="shared" si="303"/>
        <v>-2004.5045454545541</v>
      </c>
      <c r="P4847" s="49"/>
      <c r="Q4847" s="49"/>
      <c r="R4847" s="50"/>
    </row>
    <row r="4848" spans="1:18" x14ac:dyDescent="0.25">
      <c r="A4848" s="51">
        <v>4845</v>
      </c>
      <c r="B4848" s="54" t="s">
        <v>8399</v>
      </c>
      <c r="C4848" s="38" t="s">
        <v>8400</v>
      </c>
      <c r="D4848" s="39">
        <v>45090</v>
      </c>
      <c r="E4848" s="40" t="s">
        <v>8401</v>
      </c>
      <c r="F4848" s="41">
        <v>-135974</v>
      </c>
      <c r="G4848" s="40" t="s">
        <v>3749</v>
      </c>
      <c r="H4848" s="41">
        <v>-14277</v>
      </c>
      <c r="I4848" s="42">
        <f t="shared" si="300"/>
        <v>-12979.090909090908</v>
      </c>
      <c r="J4848" s="43">
        <v>45096</v>
      </c>
      <c r="K4848" s="44">
        <v>-123613</v>
      </c>
      <c r="L4848" s="45">
        <v>0.1075</v>
      </c>
      <c r="M4848" s="46">
        <f t="shared" si="301"/>
        <v>-13288.397499999999</v>
      </c>
      <c r="N4848" s="47">
        <f t="shared" si="302"/>
        <v>-309.30659090909103</v>
      </c>
      <c r="O4848" s="48">
        <f t="shared" si="303"/>
        <v>-334.05111818181831</v>
      </c>
      <c r="P4848" s="49"/>
      <c r="Q4848" s="49"/>
      <c r="R4848" s="50"/>
    </row>
    <row r="4849" spans="1:18" x14ac:dyDescent="0.25">
      <c r="A4849" s="51">
        <v>4846</v>
      </c>
      <c r="B4849" s="54" t="s">
        <v>8402</v>
      </c>
      <c r="C4849" s="38" t="s">
        <v>8403</v>
      </c>
      <c r="D4849" s="39">
        <v>45076</v>
      </c>
      <c r="E4849" s="40" t="s">
        <v>28</v>
      </c>
      <c r="F4849" s="41">
        <v>1221638</v>
      </c>
      <c r="G4849" s="40" t="s">
        <v>3749</v>
      </c>
      <c r="H4849" s="41">
        <v>128272</v>
      </c>
      <c r="I4849" s="42">
        <f t="shared" si="300"/>
        <v>116610.90909090909</v>
      </c>
      <c r="J4849" s="43">
        <v>45096</v>
      </c>
      <c r="K4849" s="44">
        <v>1110580</v>
      </c>
      <c r="L4849" s="45">
        <v>0.1075</v>
      </c>
      <c r="M4849" s="46">
        <f t="shared" si="301"/>
        <v>119387.34999999999</v>
      </c>
      <c r="N4849" s="47">
        <f t="shared" si="302"/>
        <v>2776.440909090903</v>
      </c>
      <c r="O4849" s="48">
        <f t="shared" si="303"/>
        <v>2998.5561818181754</v>
      </c>
      <c r="P4849" s="49"/>
      <c r="Q4849" s="49"/>
      <c r="R4849" s="50"/>
    </row>
    <row r="4850" spans="1:18" ht="39.6" customHeight="1" x14ac:dyDescent="0.25">
      <c r="A4850" s="51">
        <v>4847</v>
      </c>
      <c r="B4850" s="37" t="s">
        <v>8404</v>
      </c>
      <c r="C4850" s="38" t="s">
        <v>8405</v>
      </c>
      <c r="D4850" s="39">
        <v>45076</v>
      </c>
      <c r="E4850" s="40" t="s">
        <v>28</v>
      </c>
      <c r="F4850" s="41">
        <v>1832457</v>
      </c>
      <c r="G4850" s="40" t="s">
        <v>3749</v>
      </c>
      <c r="H4850" s="41">
        <v>192408</v>
      </c>
      <c r="I4850" s="42">
        <f t="shared" si="300"/>
        <v>174916.36363636362</v>
      </c>
      <c r="J4850" s="43">
        <v>45096</v>
      </c>
      <c r="K4850" s="44">
        <v>1665870</v>
      </c>
      <c r="L4850" s="45">
        <v>0.1075</v>
      </c>
      <c r="M4850" s="46">
        <f t="shared" si="301"/>
        <v>179081.02499999999</v>
      </c>
      <c r="N4850" s="47">
        <f t="shared" si="302"/>
        <v>4164.6613636363763</v>
      </c>
      <c r="O4850" s="48">
        <f t="shared" si="303"/>
        <v>4497.8342727272866</v>
      </c>
      <c r="P4850" s="49"/>
      <c r="Q4850" s="49"/>
      <c r="R4850" s="50"/>
    </row>
    <row r="4851" spans="1:18" x14ac:dyDescent="0.25">
      <c r="A4851" s="51">
        <v>4848</v>
      </c>
      <c r="B4851" s="52"/>
      <c r="C4851" s="38" t="s">
        <v>8406</v>
      </c>
      <c r="D4851" s="39">
        <v>45054</v>
      </c>
      <c r="E4851" s="40" t="s">
        <v>28</v>
      </c>
      <c r="F4851" s="41">
        <v>977306</v>
      </c>
      <c r="G4851" s="40" t="s">
        <v>3749</v>
      </c>
      <c r="H4851" s="41">
        <v>102617</v>
      </c>
      <c r="I4851" s="42">
        <f t="shared" si="300"/>
        <v>93288.181818181809</v>
      </c>
      <c r="J4851" s="43">
        <v>45096</v>
      </c>
      <c r="K4851" s="44">
        <v>888460</v>
      </c>
      <c r="L4851" s="45">
        <v>0.1075</v>
      </c>
      <c r="M4851" s="46">
        <f t="shared" si="301"/>
        <v>95509.45</v>
      </c>
      <c r="N4851" s="47">
        <f t="shared" si="302"/>
        <v>2221.2681818181882</v>
      </c>
      <c r="O4851" s="48">
        <f t="shared" si="303"/>
        <v>2398.9696363636435</v>
      </c>
      <c r="P4851" s="49"/>
      <c r="Q4851" s="49"/>
      <c r="R4851" s="50"/>
    </row>
    <row r="4852" spans="1:18" x14ac:dyDescent="0.25">
      <c r="A4852" s="51">
        <v>4849</v>
      </c>
      <c r="B4852" s="52"/>
      <c r="C4852" s="38" t="s">
        <v>8407</v>
      </c>
      <c r="D4852" s="39">
        <v>45068</v>
      </c>
      <c r="E4852" s="40" t="s">
        <v>28</v>
      </c>
      <c r="F4852" s="41">
        <v>1625509</v>
      </c>
      <c r="G4852" s="40" t="s">
        <v>3749</v>
      </c>
      <c r="H4852" s="41">
        <v>170679</v>
      </c>
      <c r="I4852" s="42">
        <f t="shared" si="300"/>
        <v>155162.72727272726</v>
      </c>
      <c r="J4852" s="43">
        <v>45096</v>
      </c>
      <c r="K4852" s="44">
        <v>1477735</v>
      </c>
      <c r="L4852" s="45">
        <v>0.1075</v>
      </c>
      <c r="M4852" s="46">
        <f t="shared" si="301"/>
        <v>158856.51250000001</v>
      </c>
      <c r="N4852" s="47">
        <f t="shared" si="302"/>
        <v>3693.7852272727469</v>
      </c>
      <c r="O4852" s="48">
        <f t="shared" si="303"/>
        <v>3989.2880454545671</v>
      </c>
      <c r="P4852" s="49"/>
      <c r="Q4852" s="49"/>
      <c r="R4852" s="50"/>
    </row>
    <row r="4853" spans="1:18" x14ac:dyDescent="0.25">
      <c r="A4853" s="51">
        <v>4850</v>
      </c>
      <c r="B4853" s="53"/>
      <c r="C4853" s="38" t="s">
        <v>8408</v>
      </c>
      <c r="D4853" s="39">
        <v>45064</v>
      </c>
      <c r="E4853" s="40" t="s">
        <v>28</v>
      </c>
      <c r="F4853" s="41">
        <v>1221638</v>
      </c>
      <c r="G4853" s="40" t="s">
        <v>3749</v>
      </c>
      <c r="H4853" s="41">
        <v>128272</v>
      </c>
      <c r="I4853" s="42">
        <f t="shared" si="300"/>
        <v>116610.90909090909</v>
      </c>
      <c r="J4853" s="43">
        <v>45096</v>
      </c>
      <c r="K4853" s="44">
        <v>1110580</v>
      </c>
      <c r="L4853" s="45">
        <v>0.1075</v>
      </c>
      <c r="M4853" s="46">
        <f t="shared" si="301"/>
        <v>119387.34999999999</v>
      </c>
      <c r="N4853" s="47">
        <f t="shared" si="302"/>
        <v>2776.440909090903</v>
      </c>
      <c r="O4853" s="48">
        <f t="shared" si="303"/>
        <v>2998.5561818181754</v>
      </c>
      <c r="P4853" s="49"/>
      <c r="Q4853" s="49"/>
      <c r="R4853" s="50"/>
    </row>
    <row r="4854" spans="1:18" x14ac:dyDescent="0.25">
      <c r="A4854" s="51">
        <v>4851</v>
      </c>
      <c r="B4854" s="54" t="s">
        <v>8409</v>
      </c>
      <c r="C4854" s="38" t="s">
        <v>8410</v>
      </c>
      <c r="D4854" s="39">
        <v>45078</v>
      </c>
      <c r="E4854" s="40" t="s">
        <v>8411</v>
      </c>
      <c r="F4854" s="41">
        <v>-122164</v>
      </c>
      <c r="G4854" s="40" t="s">
        <v>3749</v>
      </c>
      <c r="H4854" s="41">
        <v>-12827</v>
      </c>
      <c r="I4854" s="42">
        <f t="shared" si="300"/>
        <v>-11660.90909090909</v>
      </c>
      <c r="J4854" s="43">
        <v>45096</v>
      </c>
      <c r="K4854" s="44">
        <v>-111058</v>
      </c>
      <c r="L4854" s="45">
        <v>0.1075</v>
      </c>
      <c r="M4854" s="46">
        <f t="shared" si="301"/>
        <v>-11938.735000000001</v>
      </c>
      <c r="N4854" s="47">
        <f t="shared" si="302"/>
        <v>-277.8259090909105</v>
      </c>
      <c r="O4854" s="48">
        <f t="shared" si="303"/>
        <v>-300.05198181818338</v>
      </c>
      <c r="P4854" s="49"/>
      <c r="Q4854" s="49"/>
      <c r="R4854" s="50"/>
    </row>
    <row r="4855" spans="1:18" x14ac:dyDescent="0.25">
      <c r="A4855" s="51">
        <v>4852</v>
      </c>
      <c r="B4855" s="37" t="s">
        <v>8412</v>
      </c>
      <c r="C4855" s="38" t="s">
        <v>8413</v>
      </c>
      <c r="D4855" s="39">
        <v>45073</v>
      </c>
      <c r="E4855" s="40" t="s">
        <v>28</v>
      </c>
      <c r="F4855" s="41">
        <v>1541683</v>
      </c>
      <c r="G4855" s="40" t="s">
        <v>3749</v>
      </c>
      <c r="H4855" s="41">
        <v>161877</v>
      </c>
      <c r="I4855" s="42">
        <f t="shared" si="300"/>
        <v>147160.90909090909</v>
      </c>
      <c r="J4855" s="43">
        <v>45096</v>
      </c>
      <c r="K4855" s="44">
        <v>1401530</v>
      </c>
      <c r="L4855" s="45">
        <v>0.1075</v>
      </c>
      <c r="M4855" s="46">
        <f t="shared" si="301"/>
        <v>150664.47500000001</v>
      </c>
      <c r="N4855" s="47">
        <f t="shared" si="302"/>
        <v>3503.5659090909176</v>
      </c>
      <c r="O4855" s="48">
        <f t="shared" si="303"/>
        <v>3783.8511818181914</v>
      </c>
      <c r="P4855" s="49"/>
      <c r="Q4855" s="49"/>
      <c r="R4855" s="50"/>
    </row>
    <row r="4856" spans="1:18" x14ac:dyDescent="0.25">
      <c r="A4856" s="51">
        <v>4853</v>
      </c>
      <c r="B4856" s="52"/>
      <c r="C4856" s="38" t="s">
        <v>8414</v>
      </c>
      <c r="D4856" s="39">
        <v>45068</v>
      </c>
      <c r="E4856" s="40" t="s">
        <v>28</v>
      </c>
      <c r="F4856" s="41">
        <v>2189881</v>
      </c>
      <c r="G4856" s="40" t="s">
        <v>3749</v>
      </c>
      <c r="H4856" s="41">
        <v>229937</v>
      </c>
      <c r="I4856" s="42">
        <f t="shared" si="300"/>
        <v>209033.63636363635</v>
      </c>
      <c r="J4856" s="43">
        <v>45096</v>
      </c>
      <c r="K4856" s="44">
        <v>1990801</v>
      </c>
      <c r="L4856" s="45">
        <v>0.1075</v>
      </c>
      <c r="M4856" s="46">
        <f t="shared" si="301"/>
        <v>214011.10749999998</v>
      </c>
      <c r="N4856" s="47">
        <f t="shared" si="302"/>
        <v>4977.4711363636306</v>
      </c>
      <c r="O4856" s="48">
        <f t="shared" si="303"/>
        <v>5375.6688272727215</v>
      </c>
      <c r="P4856" s="49"/>
      <c r="Q4856" s="49"/>
      <c r="R4856" s="50"/>
    </row>
    <row r="4857" spans="1:18" x14ac:dyDescent="0.25">
      <c r="A4857" s="51">
        <v>4854</v>
      </c>
      <c r="B4857" s="52"/>
      <c r="C4857" s="38" t="s">
        <v>8415</v>
      </c>
      <c r="D4857" s="39">
        <v>45049</v>
      </c>
      <c r="E4857" s="40" t="s">
        <v>56</v>
      </c>
      <c r="F4857" s="41">
        <v>1196051</v>
      </c>
      <c r="G4857" s="40" t="s">
        <v>3749</v>
      </c>
      <c r="H4857" s="41">
        <v>125585</v>
      </c>
      <c r="I4857" s="42">
        <f t="shared" si="300"/>
        <v>114168.18181818181</v>
      </c>
      <c r="J4857" s="43">
        <v>45096</v>
      </c>
      <c r="K4857" s="44">
        <v>1087319</v>
      </c>
      <c r="L4857" s="45">
        <v>0.1075</v>
      </c>
      <c r="M4857" s="46">
        <f t="shared" si="301"/>
        <v>116886.7925</v>
      </c>
      <c r="N4857" s="47">
        <f t="shared" si="302"/>
        <v>2718.610681818187</v>
      </c>
      <c r="O4857" s="48">
        <f t="shared" si="303"/>
        <v>2936.0995363636421</v>
      </c>
      <c r="P4857" s="49"/>
      <c r="Q4857" s="49"/>
      <c r="R4857" s="50"/>
    </row>
    <row r="4858" spans="1:18" x14ac:dyDescent="0.25">
      <c r="A4858" s="51">
        <v>4855</v>
      </c>
      <c r="B4858" s="53"/>
      <c r="C4858" s="38" t="s">
        <v>8416</v>
      </c>
      <c r="D4858" s="39">
        <v>45056</v>
      </c>
      <c r="E4858" s="40" t="s">
        <v>28</v>
      </c>
      <c r="F4858" s="41">
        <v>764654</v>
      </c>
      <c r="G4858" s="40" t="s">
        <v>3749</v>
      </c>
      <c r="H4858" s="41">
        <v>80289</v>
      </c>
      <c r="I4858" s="42">
        <f t="shared" si="300"/>
        <v>72990</v>
      </c>
      <c r="J4858" s="43">
        <v>45096</v>
      </c>
      <c r="K4858" s="44">
        <v>695140</v>
      </c>
      <c r="L4858" s="45">
        <v>0.1075</v>
      </c>
      <c r="M4858" s="46">
        <f t="shared" si="301"/>
        <v>74727.55</v>
      </c>
      <c r="N4858" s="47">
        <f t="shared" si="302"/>
        <v>1737.5500000000029</v>
      </c>
      <c r="O4858" s="48">
        <f t="shared" si="303"/>
        <v>1876.5540000000033</v>
      </c>
      <c r="P4858" s="49"/>
      <c r="Q4858" s="49"/>
      <c r="R4858" s="50"/>
    </row>
    <row r="4859" spans="1:18" x14ac:dyDescent="0.25">
      <c r="A4859" s="51">
        <v>4856</v>
      </c>
      <c r="B4859" s="37" t="s">
        <v>8417</v>
      </c>
      <c r="C4859" s="38">
        <v>492</v>
      </c>
      <c r="D4859" s="39">
        <v>45069</v>
      </c>
      <c r="E4859" s="40" t="s">
        <v>8418</v>
      </c>
      <c r="F4859" s="41">
        <v>-548576</v>
      </c>
      <c r="G4859" s="40" t="s">
        <v>3749</v>
      </c>
      <c r="H4859" s="41">
        <v>-57600</v>
      </c>
      <c r="I4859" s="42">
        <f t="shared" si="300"/>
        <v>-52363.63636363636</v>
      </c>
      <c r="J4859" s="43">
        <v>45096</v>
      </c>
      <c r="K4859" s="44">
        <v>-498706</v>
      </c>
      <c r="L4859" s="45">
        <v>0.1075</v>
      </c>
      <c r="M4859" s="46">
        <f t="shared" si="301"/>
        <v>-53610.894999999997</v>
      </c>
      <c r="N4859" s="47">
        <f t="shared" si="302"/>
        <v>-1247.2586363636365</v>
      </c>
      <c r="O4859" s="48">
        <f t="shared" si="303"/>
        <v>-1347.0393272727274</v>
      </c>
      <c r="P4859" s="49"/>
      <c r="Q4859" s="49"/>
      <c r="R4859" s="50"/>
    </row>
    <row r="4860" spans="1:18" x14ac:dyDescent="0.25">
      <c r="A4860" s="51">
        <v>4857</v>
      </c>
      <c r="B4860" s="52"/>
      <c r="C4860" s="38">
        <v>444</v>
      </c>
      <c r="D4860" s="39">
        <v>45054</v>
      </c>
      <c r="E4860" s="40" t="s">
        <v>8419</v>
      </c>
      <c r="F4860" s="41">
        <v>-99825</v>
      </c>
      <c r="G4860" s="40" t="s">
        <v>3749</v>
      </c>
      <c r="H4860" s="41">
        <v>-10482</v>
      </c>
      <c r="I4860" s="42">
        <f t="shared" si="300"/>
        <v>-9529.0909090909081</v>
      </c>
      <c r="J4860" s="43">
        <v>45096</v>
      </c>
      <c r="K4860" s="44">
        <v>-90750</v>
      </c>
      <c r="L4860" s="45">
        <v>0.1075</v>
      </c>
      <c r="M4860" s="46">
        <f t="shared" si="301"/>
        <v>-9755.625</v>
      </c>
      <c r="N4860" s="47">
        <f t="shared" si="302"/>
        <v>-226.5340909090919</v>
      </c>
      <c r="O4860" s="48">
        <f t="shared" si="303"/>
        <v>-244.65681818181926</v>
      </c>
      <c r="P4860" s="49"/>
      <c r="Q4860" s="49"/>
      <c r="R4860" s="50"/>
    </row>
    <row r="4861" spans="1:18" x14ac:dyDescent="0.25">
      <c r="A4861" s="51">
        <v>4858</v>
      </c>
      <c r="B4861" s="52"/>
      <c r="C4861" s="38">
        <v>461</v>
      </c>
      <c r="D4861" s="39">
        <v>45057</v>
      </c>
      <c r="E4861" s="40" t="s">
        <v>8420</v>
      </c>
      <c r="F4861" s="41">
        <v>-55200</v>
      </c>
      <c r="G4861" s="40" t="s">
        <v>3749</v>
      </c>
      <c r="H4861" s="41">
        <v>-5796</v>
      </c>
      <c r="I4861" s="42">
        <f t="shared" si="300"/>
        <v>-5269.090909090909</v>
      </c>
      <c r="J4861" s="43">
        <v>45096</v>
      </c>
      <c r="K4861" s="44">
        <v>-50182</v>
      </c>
      <c r="L4861" s="45">
        <v>0.1075</v>
      </c>
      <c r="M4861" s="46">
        <f t="shared" si="301"/>
        <v>-5394.5649999999996</v>
      </c>
      <c r="N4861" s="47">
        <f t="shared" si="302"/>
        <v>-125.47409090909059</v>
      </c>
      <c r="O4861" s="48">
        <f t="shared" si="303"/>
        <v>-135.51201818181784</v>
      </c>
      <c r="P4861" s="49"/>
      <c r="Q4861" s="49"/>
      <c r="R4861" s="50"/>
    </row>
    <row r="4862" spans="1:18" x14ac:dyDescent="0.25">
      <c r="A4862" s="51">
        <v>4859</v>
      </c>
      <c r="B4862" s="53"/>
      <c r="C4862" s="38">
        <v>498</v>
      </c>
      <c r="D4862" s="39">
        <v>45071</v>
      </c>
      <c r="E4862" s="40" t="s">
        <v>8421</v>
      </c>
      <c r="F4862" s="41">
        <v>-122164</v>
      </c>
      <c r="G4862" s="40" t="s">
        <v>3749</v>
      </c>
      <c r="H4862" s="41">
        <v>-12827</v>
      </c>
      <c r="I4862" s="42">
        <f t="shared" si="300"/>
        <v>-11660.90909090909</v>
      </c>
      <c r="J4862" s="43">
        <v>45096</v>
      </c>
      <c r="K4862" s="44">
        <v>-111058</v>
      </c>
      <c r="L4862" s="45">
        <v>0.1075</v>
      </c>
      <c r="M4862" s="46">
        <f t="shared" si="301"/>
        <v>-11938.735000000001</v>
      </c>
      <c r="N4862" s="47">
        <f t="shared" si="302"/>
        <v>-277.8259090909105</v>
      </c>
      <c r="O4862" s="48">
        <f t="shared" si="303"/>
        <v>-300.05198181818338</v>
      </c>
      <c r="P4862" s="49"/>
      <c r="Q4862" s="49"/>
      <c r="R4862" s="50"/>
    </row>
    <row r="4863" spans="1:18" x14ac:dyDescent="0.25">
      <c r="A4863" s="51">
        <v>4860</v>
      </c>
      <c r="B4863" s="54" t="s">
        <v>8422</v>
      </c>
      <c r="C4863" s="38" t="s">
        <v>8423</v>
      </c>
      <c r="D4863" s="39">
        <v>45068</v>
      </c>
      <c r="E4863" s="40" t="s">
        <v>28</v>
      </c>
      <c r="F4863" s="41">
        <v>1290691</v>
      </c>
      <c r="G4863" s="40" t="s">
        <v>3749</v>
      </c>
      <c r="H4863" s="41">
        <v>135523</v>
      </c>
      <c r="I4863" s="42">
        <f t="shared" si="300"/>
        <v>123202.72727272726</v>
      </c>
      <c r="J4863" s="43">
        <v>45096</v>
      </c>
      <c r="K4863" s="44">
        <v>1173355</v>
      </c>
      <c r="L4863" s="45">
        <v>0.1075</v>
      </c>
      <c r="M4863" s="46">
        <f t="shared" si="301"/>
        <v>126135.66249999999</v>
      </c>
      <c r="N4863" s="47">
        <f t="shared" si="302"/>
        <v>2932.9352272727265</v>
      </c>
      <c r="O4863" s="48">
        <f t="shared" si="303"/>
        <v>3167.5700454545449</v>
      </c>
      <c r="P4863" s="49"/>
      <c r="Q4863" s="49"/>
      <c r="R4863" s="50"/>
    </row>
    <row r="4864" spans="1:18" x14ac:dyDescent="0.25">
      <c r="A4864" s="51">
        <v>4861</v>
      </c>
      <c r="B4864" s="37" t="s">
        <v>8424</v>
      </c>
      <c r="C4864" s="38" t="s">
        <v>8425</v>
      </c>
      <c r="D4864" s="39">
        <v>45049</v>
      </c>
      <c r="E4864" s="40" t="s">
        <v>803</v>
      </c>
      <c r="F4864" s="41">
        <v>12116115</v>
      </c>
      <c r="G4864" s="40" t="s">
        <v>3749</v>
      </c>
      <c r="H4864" s="41">
        <v>1272192</v>
      </c>
      <c r="I4864" s="42">
        <f t="shared" si="300"/>
        <v>1156538.1818181816</v>
      </c>
      <c r="J4864" s="43">
        <v>45096</v>
      </c>
      <c r="K4864" s="44">
        <v>11014650</v>
      </c>
      <c r="L4864" s="45">
        <v>0.1075</v>
      </c>
      <c r="M4864" s="46">
        <f t="shared" si="301"/>
        <v>1184074.875</v>
      </c>
      <c r="N4864" s="47">
        <f t="shared" si="302"/>
        <v>27536.693181818351</v>
      </c>
      <c r="O4864" s="48">
        <f t="shared" si="303"/>
        <v>29739.628636363821</v>
      </c>
      <c r="P4864" s="49"/>
      <c r="Q4864" s="49"/>
      <c r="R4864" s="50"/>
    </row>
    <row r="4865" spans="1:18" x14ac:dyDescent="0.25">
      <c r="A4865" s="51">
        <v>4862</v>
      </c>
      <c r="B4865" s="52"/>
      <c r="C4865" s="38" t="s">
        <v>8426</v>
      </c>
      <c r="D4865" s="39">
        <v>45070</v>
      </c>
      <c r="E4865" s="40" t="s">
        <v>28</v>
      </c>
      <c r="F4865" s="41">
        <v>2226301</v>
      </c>
      <c r="G4865" s="40" t="s">
        <v>3749</v>
      </c>
      <c r="H4865" s="41">
        <v>233762</v>
      </c>
      <c r="I4865" s="42">
        <f t="shared" si="300"/>
        <v>212510.90909090909</v>
      </c>
      <c r="J4865" s="43">
        <v>45096</v>
      </c>
      <c r="K4865" s="44">
        <v>2023910</v>
      </c>
      <c r="L4865" s="45">
        <v>0.1075</v>
      </c>
      <c r="M4865" s="46">
        <f t="shared" si="301"/>
        <v>217570.32499999998</v>
      </c>
      <c r="N4865" s="47">
        <f t="shared" si="302"/>
        <v>5059.4159090908943</v>
      </c>
      <c r="O4865" s="48">
        <f t="shared" si="303"/>
        <v>5464.1691818181662</v>
      </c>
      <c r="P4865" s="49"/>
      <c r="Q4865" s="49"/>
      <c r="R4865" s="50"/>
    </row>
    <row r="4866" spans="1:18" x14ac:dyDescent="0.25">
      <c r="A4866" s="51">
        <v>4863</v>
      </c>
      <c r="B4866" s="53"/>
      <c r="C4866" s="38" t="s">
        <v>8427</v>
      </c>
      <c r="D4866" s="39">
        <v>45063</v>
      </c>
      <c r="E4866" s="40" t="s">
        <v>28</v>
      </c>
      <c r="F4866" s="41">
        <v>3042424</v>
      </c>
      <c r="G4866" s="40" t="s">
        <v>3749</v>
      </c>
      <c r="H4866" s="41">
        <v>319454</v>
      </c>
      <c r="I4866" s="42">
        <f t="shared" si="300"/>
        <v>290412.72727272724</v>
      </c>
      <c r="J4866" s="43">
        <v>45096</v>
      </c>
      <c r="K4866" s="44">
        <v>2765840</v>
      </c>
      <c r="L4866" s="45">
        <v>0.1075</v>
      </c>
      <c r="M4866" s="46">
        <f t="shared" si="301"/>
        <v>297327.8</v>
      </c>
      <c r="N4866" s="47">
        <f t="shared" si="302"/>
        <v>6915.0727272727527</v>
      </c>
      <c r="O4866" s="48">
        <f t="shared" si="303"/>
        <v>7468.2785454545738</v>
      </c>
      <c r="P4866" s="49"/>
      <c r="Q4866" s="49"/>
      <c r="R4866" s="50"/>
    </row>
    <row r="4867" spans="1:18" x14ac:dyDescent="0.25">
      <c r="A4867" s="51">
        <v>4864</v>
      </c>
      <c r="B4867" s="54" t="s">
        <v>8428</v>
      </c>
      <c r="C4867" s="38">
        <v>627</v>
      </c>
      <c r="D4867" s="39">
        <v>45057</v>
      </c>
      <c r="E4867" s="40" t="s">
        <v>8429</v>
      </c>
      <c r="F4867" s="41">
        <v>-97731</v>
      </c>
      <c r="G4867" s="40" t="s">
        <v>3749</v>
      </c>
      <c r="H4867" s="41">
        <v>-10262</v>
      </c>
      <c r="I4867" s="42">
        <f t="shared" si="300"/>
        <v>-9329.0909090909081</v>
      </c>
      <c r="J4867" s="43">
        <v>45096</v>
      </c>
      <c r="K4867" s="44">
        <v>-88846</v>
      </c>
      <c r="L4867" s="45">
        <v>0.1075</v>
      </c>
      <c r="M4867" s="46">
        <f t="shared" si="301"/>
        <v>-9550.9449999999997</v>
      </c>
      <c r="N4867" s="47">
        <f t="shared" si="302"/>
        <v>-221.85409090909161</v>
      </c>
      <c r="O4867" s="48">
        <f t="shared" si="303"/>
        <v>-239.60241818181896</v>
      </c>
      <c r="P4867" s="49"/>
      <c r="Q4867" s="49"/>
      <c r="R4867" s="50"/>
    </row>
    <row r="4868" spans="1:18" x14ac:dyDescent="0.25">
      <c r="A4868" s="51">
        <v>4865</v>
      </c>
      <c r="B4868" s="54" t="s">
        <v>8430</v>
      </c>
      <c r="C4868" s="38">
        <v>736</v>
      </c>
      <c r="D4868" s="39">
        <v>45083</v>
      </c>
      <c r="E4868" s="40" t="s">
        <v>8431</v>
      </c>
      <c r="F4868" s="41">
        <v>-825825</v>
      </c>
      <c r="G4868" s="40" t="s">
        <v>3749</v>
      </c>
      <c r="H4868" s="41">
        <v>-86712</v>
      </c>
      <c r="I4868" s="42">
        <f t="shared" ref="I4868:I4931" si="304">H4868/1.1</f>
        <v>-78829.090909090897</v>
      </c>
      <c r="J4868" s="43">
        <v>45096</v>
      </c>
      <c r="K4868" s="44">
        <v>-750750</v>
      </c>
      <c r="L4868" s="45">
        <v>0.1075</v>
      </c>
      <c r="M4868" s="46">
        <f t="shared" ref="M4868:M4931" si="305">K4868*L4868</f>
        <v>-80705.625</v>
      </c>
      <c r="N4868" s="47">
        <f t="shared" ref="N4868:N4931" si="306">M4868-I4868</f>
        <v>-1876.5340909091028</v>
      </c>
      <c r="O4868" s="48">
        <f t="shared" ref="O4868:O4931" si="307">N4868*1.08</f>
        <v>-2026.6568181818311</v>
      </c>
      <c r="P4868" s="49"/>
      <c r="Q4868" s="49"/>
      <c r="R4868" s="50"/>
    </row>
    <row r="4869" spans="1:18" ht="26.45" customHeight="1" x14ac:dyDescent="0.25">
      <c r="A4869" s="51">
        <v>4866</v>
      </c>
      <c r="B4869" s="37" t="s">
        <v>8432</v>
      </c>
      <c r="C4869" s="38" t="s">
        <v>8433</v>
      </c>
      <c r="D4869" s="39">
        <v>45071</v>
      </c>
      <c r="E4869" s="40" t="s">
        <v>56</v>
      </c>
      <c r="F4869" s="41">
        <v>886820</v>
      </c>
      <c r="G4869" s="40" t="s">
        <v>3749</v>
      </c>
      <c r="H4869" s="41">
        <v>93116</v>
      </c>
      <c r="I4869" s="42">
        <f t="shared" si="304"/>
        <v>84650.909090909088</v>
      </c>
      <c r="J4869" s="43">
        <v>45096</v>
      </c>
      <c r="K4869" s="44">
        <v>806200</v>
      </c>
      <c r="L4869" s="45">
        <v>0.1075</v>
      </c>
      <c r="M4869" s="46">
        <f t="shared" si="305"/>
        <v>86666.5</v>
      </c>
      <c r="N4869" s="47">
        <f t="shared" si="306"/>
        <v>2015.5909090909117</v>
      </c>
      <c r="O4869" s="48">
        <f t="shared" si="307"/>
        <v>2176.8381818181847</v>
      </c>
      <c r="P4869" s="49"/>
      <c r="Q4869" s="49"/>
      <c r="R4869" s="50"/>
    </row>
    <row r="4870" spans="1:18" x14ac:dyDescent="0.25">
      <c r="A4870" s="51">
        <v>4867</v>
      </c>
      <c r="B4870" s="53"/>
      <c r="C4870" s="38" t="s">
        <v>8434</v>
      </c>
      <c r="D4870" s="39">
        <v>45054</v>
      </c>
      <c r="E4870" s="40" t="s">
        <v>56</v>
      </c>
      <c r="F4870" s="41">
        <v>1296394</v>
      </c>
      <c r="G4870" s="40" t="s">
        <v>3749</v>
      </c>
      <c r="H4870" s="41">
        <v>136121</v>
      </c>
      <c r="I4870" s="42">
        <f t="shared" si="304"/>
        <v>123746.36363636363</v>
      </c>
      <c r="J4870" s="43">
        <v>45096</v>
      </c>
      <c r="K4870" s="44">
        <v>1178540</v>
      </c>
      <c r="L4870" s="45">
        <v>0.1075</v>
      </c>
      <c r="M4870" s="46">
        <f t="shared" si="305"/>
        <v>126693.05</v>
      </c>
      <c r="N4870" s="47">
        <f t="shared" si="306"/>
        <v>2946.6863636363705</v>
      </c>
      <c r="O4870" s="48">
        <f t="shared" si="307"/>
        <v>3182.4212727272802</v>
      </c>
      <c r="P4870" s="49"/>
      <c r="Q4870" s="49"/>
      <c r="R4870" s="50"/>
    </row>
    <row r="4871" spans="1:18" x14ac:dyDescent="0.25">
      <c r="A4871" s="51">
        <v>4868</v>
      </c>
      <c r="B4871" s="54" t="s">
        <v>8435</v>
      </c>
      <c r="C4871" s="38">
        <v>676</v>
      </c>
      <c r="D4871" s="39">
        <v>45077</v>
      </c>
      <c r="E4871" s="40" t="s">
        <v>8436</v>
      </c>
      <c r="F4871" s="41">
        <v>-934931</v>
      </c>
      <c r="G4871" s="40" t="s">
        <v>3749</v>
      </c>
      <c r="H4871" s="41">
        <v>-98168</v>
      </c>
      <c r="I4871" s="42">
        <f t="shared" si="304"/>
        <v>-89243.636363636353</v>
      </c>
      <c r="J4871" s="43">
        <v>45096</v>
      </c>
      <c r="K4871" s="44">
        <v>-849937</v>
      </c>
      <c r="L4871" s="45">
        <v>0.1075</v>
      </c>
      <c r="M4871" s="46">
        <f t="shared" si="305"/>
        <v>-91368.227499999994</v>
      </c>
      <c r="N4871" s="47">
        <f t="shared" si="306"/>
        <v>-2124.5911363636405</v>
      </c>
      <c r="O4871" s="48">
        <f t="shared" si="307"/>
        <v>-2294.5584272727319</v>
      </c>
      <c r="P4871" s="49"/>
      <c r="Q4871" s="49"/>
      <c r="R4871" s="50"/>
    </row>
    <row r="4872" spans="1:18" ht="39.6" customHeight="1" x14ac:dyDescent="0.25">
      <c r="A4872" s="51">
        <v>4869</v>
      </c>
      <c r="B4872" s="37" t="s">
        <v>8437</v>
      </c>
      <c r="C4872" s="38" t="s">
        <v>8438</v>
      </c>
      <c r="D4872" s="39">
        <v>45068</v>
      </c>
      <c r="E4872" s="40" t="s">
        <v>28</v>
      </c>
      <c r="F4872" s="41">
        <v>855844</v>
      </c>
      <c r="G4872" s="40" t="s">
        <v>3749</v>
      </c>
      <c r="H4872" s="41">
        <v>89864</v>
      </c>
      <c r="I4872" s="42">
        <f t="shared" si="304"/>
        <v>81694.545454545441</v>
      </c>
      <c r="J4872" s="43">
        <v>45096</v>
      </c>
      <c r="K4872" s="44">
        <v>778040</v>
      </c>
      <c r="L4872" s="45">
        <v>0.1075</v>
      </c>
      <c r="M4872" s="46">
        <f t="shared" si="305"/>
        <v>83639.3</v>
      </c>
      <c r="N4872" s="47">
        <f t="shared" si="306"/>
        <v>1944.7545454545616</v>
      </c>
      <c r="O4872" s="48">
        <f t="shared" si="307"/>
        <v>2100.3349090909269</v>
      </c>
      <c r="P4872" s="49"/>
      <c r="Q4872" s="49"/>
      <c r="R4872" s="50"/>
    </row>
    <row r="4873" spans="1:18" x14ac:dyDescent="0.25">
      <c r="A4873" s="51">
        <v>4870</v>
      </c>
      <c r="B4873" s="52"/>
      <c r="C4873" s="38" t="s">
        <v>8439</v>
      </c>
      <c r="D4873" s="39">
        <v>45075</v>
      </c>
      <c r="E4873" s="40" t="s">
        <v>28</v>
      </c>
      <c r="F4873" s="41">
        <v>774866</v>
      </c>
      <c r="G4873" s="40" t="s">
        <v>3749</v>
      </c>
      <c r="H4873" s="41">
        <v>81361</v>
      </c>
      <c r="I4873" s="42">
        <f t="shared" si="304"/>
        <v>73964.545454545441</v>
      </c>
      <c r="J4873" s="43">
        <v>45096</v>
      </c>
      <c r="K4873" s="44">
        <v>704424</v>
      </c>
      <c r="L4873" s="45">
        <v>0.1075</v>
      </c>
      <c r="M4873" s="46">
        <f t="shared" si="305"/>
        <v>75725.58</v>
      </c>
      <c r="N4873" s="47">
        <f t="shared" si="306"/>
        <v>1761.0345454545604</v>
      </c>
      <c r="O4873" s="48">
        <f t="shared" si="307"/>
        <v>1901.9173090909253</v>
      </c>
      <c r="P4873" s="49"/>
      <c r="Q4873" s="49"/>
      <c r="R4873" s="50"/>
    </row>
    <row r="4874" spans="1:18" x14ac:dyDescent="0.25">
      <c r="A4874" s="51">
        <v>4871</v>
      </c>
      <c r="B4874" s="53"/>
      <c r="C4874" s="38" t="s">
        <v>8440</v>
      </c>
      <c r="D4874" s="39">
        <v>45061</v>
      </c>
      <c r="E4874" s="40" t="s">
        <v>28</v>
      </c>
      <c r="F4874" s="41">
        <v>1014690</v>
      </c>
      <c r="G4874" s="40" t="s">
        <v>3749</v>
      </c>
      <c r="H4874" s="41">
        <v>106542</v>
      </c>
      <c r="I4874" s="42">
        <f t="shared" si="304"/>
        <v>96856.363636363632</v>
      </c>
      <c r="J4874" s="43">
        <v>45096</v>
      </c>
      <c r="K4874" s="44">
        <v>922445</v>
      </c>
      <c r="L4874" s="45">
        <v>0.1075</v>
      </c>
      <c r="M4874" s="46">
        <f t="shared" si="305"/>
        <v>99162.837499999994</v>
      </c>
      <c r="N4874" s="47">
        <f t="shared" si="306"/>
        <v>2306.4738636363618</v>
      </c>
      <c r="O4874" s="48">
        <f t="shared" si="307"/>
        <v>2490.9917727272709</v>
      </c>
      <c r="P4874" s="49"/>
      <c r="Q4874" s="49"/>
      <c r="R4874" s="50"/>
    </row>
    <row r="4875" spans="1:18" x14ac:dyDescent="0.25">
      <c r="A4875" s="51">
        <v>4872</v>
      </c>
      <c r="B4875" s="54" t="s">
        <v>8441</v>
      </c>
      <c r="C4875" s="38">
        <v>644</v>
      </c>
      <c r="D4875" s="39">
        <v>45071</v>
      </c>
      <c r="E4875" s="40" t="s">
        <v>8442</v>
      </c>
      <c r="F4875" s="41">
        <v>-282532</v>
      </c>
      <c r="G4875" s="40" t="s">
        <v>3749</v>
      </c>
      <c r="H4875" s="41">
        <v>-29666</v>
      </c>
      <c r="I4875" s="42">
        <f t="shared" si="304"/>
        <v>-26969.090909090908</v>
      </c>
      <c r="J4875" s="43">
        <v>45096</v>
      </c>
      <c r="K4875" s="44">
        <v>-261604</v>
      </c>
      <c r="L4875" s="45">
        <v>0.1075</v>
      </c>
      <c r="M4875" s="46">
        <f t="shared" si="305"/>
        <v>-28122.43</v>
      </c>
      <c r="N4875" s="47">
        <f t="shared" si="306"/>
        <v>-1153.3390909090922</v>
      </c>
      <c r="O4875" s="48">
        <f t="shared" si="307"/>
        <v>-1245.6062181818197</v>
      </c>
      <c r="P4875" s="49"/>
      <c r="Q4875" s="49"/>
      <c r="R4875" s="50"/>
    </row>
    <row r="4876" spans="1:18" ht="39.6" customHeight="1" x14ac:dyDescent="0.25">
      <c r="A4876" s="51">
        <v>4873</v>
      </c>
      <c r="B4876" s="37" t="s">
        <v>8443</v>
      </c>
      <c r="C4876" s="38" t="s">
        <v>8444</v>
      </c>
      <c r="D4876" s="39">
        <v>45070</v>
      </c>
      <c r="E4876" s="40" t="s">
        <v>28</v>
      </c>
      <c r="F4876" s="41">
        <v>1901510</v>
      </c>
      <c r="G4876" s="40" t="s">
        <v>3749</v>
      </c>
      <c r="H4876" s="41">
        <v>199659</v>
      </c>
      <c r="I4876" s="42">
        <f t="shared" si="304"/>
        <v>181508.18181818179</v>
      </c>
      <c r="J4876" s="43">
        <v>45096</v>
      </c>
      <c r="K4876" s="44">
        <v>1728645</v>
      </c>
      <c r="L4876" s="45">
        <v>0.1075</v>
      </c>
      <c r="M4876" s="46">
        <f t="shared" si="305"/>
        <v>185829.33749999999</v>
      </c>
      <c r="N4876" s="47">
        <f t="shared" si="306"/>
        <v>4321.1556818181998</v>
      </c>
      <c r="O4876" s="48">
        <f t="shared" si="307"/>
        <v>4666.8481363636565</v>
      </c>
      <c r="P4876" s="49"/>
      <c r="Q4876" s="49"/>
      <c r="R4876" s="50"/>
    </row>
    <row r="4877" spans="1:18" x14ac:dyDescent="0.25">
      <c r="A4877" s="51">
        <v>4874</v>
      </c>
      <c r="B4877" s="53"/>
      <c r="C4877" s="38" t="s">
        <v>8445</v>
      </c>
      <c r="D4877" s="39">
        <v>45056</v>
      </c>
      <c r="E4877" s="40" t="s">
        <v>28</v>
      </c>
      <c r="F4877" s="41">
        <v>4463525</v>
      </c>
      <c r="G4877" s="40" t="s">
        <v>3749</v>
      </c>
      <c r="H4877" s="41">
        <v>468670</v>
      </c>
      <c r="I4877" s="42">
        <f t="shared" si="304"/>
        <v>426063.63636363635</v>
      </c>
      <c r="J4877" s="43">
        <v>45096</v>
      </c>
      <c r="K4877" s="44">
        <v>4057750</v>
      </c>
      <c r="L4877" s="45">
        <v>0.1075</v>
      </c>
      <c r="M4877" s="46">
        <f t="shared" si="305"/>
        <v>436208.125</v>
      </c>
      <c r="N4877" s="47">
        <f t="shared" si="306"/>
        <v>10144.488636363647</v>
      </c>
      <c r="O4877" s="48">
        <f t="shared" si="307"/>
        <v>10956.04772727274</v>
      </c>
      <c r="P4877" s="49"/>
      <c r="Q4877" s="49"/>
      <c r="R4877" s="50"/>
    </row>
    <row r="4878" spans="1:18" x14ac:dyDescent="0.25">
      <c r="A4878" s="51">
        <v>4875</v>
      </c>
      <c r="B4878" s="37" t="s">
        <v>8446</v>
      </c>
      <c r="C4878" s="38" t="s">
        <v>8447</v>
      </c>
      <c r="D4878" s="39">
        <v>45076</v>
      </c>
      <c r="E4878" s="40" t="s">
        <v>33</v>
      </c>
      <c r="F4878" s="41">
        <v>1462604</v>
      </c>
      <c r="G4878" s="40" t="s">
        <v>3749</v>
      </c>
      <c r="H4878" s="41">
        <v>153573</v>
      </c>
      <c r="I4878" s="42">
        <f t="shared" si="304"/>
        <v>139611.81818181818</v>
      </c>
      <c r="J4878" s="43">
        <v>45096</v>
      </c>
      <c r="K4878" s="44">
        <v>1329640</v>
      </c>
      <c r="L4878" s="45">
        <v>0.1075</v>
      </c>
      <c r="M4878" s="46">
        <f t="shared" si="305"/>
        <v>142936.29999999999</v>
      </c>
      <c r="N4878" s="47">
        <f t="shared" si="306"/>
        <v>3324.4818181818118</v>
      </c>
      <c r="O4878" s="48">
        <f t="shared" si="307"/>
        <v>3590.4403636363572</v>
      </c>
      <c r="P4878" s="49"/>
      <c r="Q4878" s="49"/>
      <c r="R4878" s="50"/>
    </row>
    <row r="4879" spans="1:18" x14ac:dyDescent="0.25">
      <c r="A4879" s="51">
        <v>4876</v>
      </c>
      <c r="B4879" s="52"/>
      <c r="C4879" s="38" t="s">
        <v>8448</v>
      </c>
      <c r="D4879" s="39">
        <v>45069</v>
      </c>
      <c r="E4879" s="40" t="s">
        <v>8449</v>
      </c>
      <c r="F4879" s="41">
        <v>1359743</v>
      </c>
      <c r="G4879" s="40" t="s">
        <v>3749</v>
      </c>
      <c r="H4879" s="41">
        <v>142773</v>
      </c>
      <c r="I4879" s="42">
        <f t="shared" si="304"/>
        <v>129793.63636363635</v>
      </c>
      <c r="J4879" s="43">
        <v>45096</v>
      </c>
      <c r="K4879" s="44">
        <v>1236130</v>
      </c>
      <c r="L4879" s="45">
        <v>0.1075</v>
      </c>
      <c r="M4879" s="46">
        <f t="shared" si="305"/>
        <v>132883.97500000001</v>
      </c>
      <c r="N4879" s="47">
        <f t="shared" si="306"/>
        <v>3090.3386363636528</v>
      </c>
      <c r="O4879" s="48">
        <f t="shared" si="307"/>
        <v>3337.5657272727453</v>
      </c>
      <c r="P4879" s="49"/>
      <c r="Q4879" s="49"/>
      <c r="R4879" s="50"/>
    </row>
    <row r="4880" spans="1:18" x14ac:dyDescent="0.25">
      <c r="A4880" s="51">
        <v>4877</v>
      </c>
      <c r="B4880" s="53"/>
      <c r="C4880" s="38" t="s">
        <v>8450</v>
      </c>
      <c r="D4880" s="39">
        <v>45055</v>
      </c>
      <c r="E4880" s="40" t="s">
        <v>28</v>
      </c>
      <c r="F4880" s="41">
        <v>1785047</v>
      </c>
      <c r="G4880" s="40" t="s">
        <v>3749</v>
      </c>
      <c r="H4880" s="41">
        <v>187430</v>
      </c>
      <c r="I4880" s="42">
        <f t="shared" si="304"/>
        <v>170390.90909090909</v>
      </c>
      <c r="J4880" s="43">
        <v>45096</v>
      </c>
      <c r="K4880" s="44">
        <v>1622770</v>
      </c>
      <c r="L4880" s="45">
        <v>0.1075</v>
      </c>
      <c r="M4880" s="46">
        <f t="shared" si="305"/>
        <v>174447.77499999999</v>
      </c>
      <c r="N4880" s="47">
        <f t="shared" si="306"/>
        <v>4056.8659090909059</v>
      </c>
      <c r="O4880" s="48">
        <f t="shared" si="307"/>
        <v>4381.415181818179</v>
      </c>
      <c r="P4880" s="49"/>
      <c r="Q4880" s="49"/>
      <c r="R4880" s="50"/>
    </row>
    <row r="4881" spans="1:18" x14ac:dyDescent="0.25">
      <c r="A4881" s="51">
        <v>4878</v>
      </c>
      <c r="B4881" s="54" t="s">
        <v>8451</v>
      </c>
      <c r="C4881" s="38">
        <v>360</v>
      </c>
      <c r="D4881" s="39">
        <v>45065</v>
      </c>
      <c r="E4881" s="40" t="s">
        <v>8452</v>
      </c>
      <c r="F4881" s="41">
        <v>-97731</v>
      </c>
      <c r="G4881" s="40" t="s">
        <v>3749</v>
      </c>
      <c r="H4881" s="41">
        <v>-10262</v>
      </c>
      <c r="I4881" s="42">
        <f t="shared" si="304"/>
        <v>-9329.0909090909081</v>
      </c>
      <c r="J4881" s="43">
        <v>45096</v>
      </c>
      <c r="K4881" s="44">
        <v>-88846</v>
      </c>
      <c r="L4881" s="45">
        <v>0.1075</v>
      </c>
      <c r="M4881" s="46">
        <f t="shared" si="305"/>
        <v>-9550.9449999999997</v>
      </c>
      <c r="N4881" s="47">
        <f t="shared" si="306"/>
        <v>-221.85409090909161</v>
      </c>
      <c r="O4881" s="48">
        <f t="shared" si="307"/>
        <v>-239.60241818181896</v>
      </c>
      <c r="P4881" s="49"/>
      <c r="Q4881" s="49"/>
      <c r="R4881" s="50"/>
    </row>
    <row r="4882" spans="1:18" x14ac:dyDescent="0.25">
      <c r="A4882" s="51">
        <v>4879</v>
      </c>
      <c r="B4882" s="54" t="s">
        <v>8453</v>
      </c>
      <c r="C4882" s="38" t="s">
        <v>8454</v>
      </c>
      <c r="D4882" s="39">
        <v>45058</v>
      </c>
      <c r="E4882" s="40" t="s">
        <v>56</v>
      </c>
      <c r="F4882" s="41">
        <v>1221638</v>
      </c>
      <c r="G4882" s="40" t="s">
        <v>3749</v>
      </c>
      <c r="H4882" s="41">
        <v>128272</v>
      </c>
      <c r="I4882" s="42">
        <f t="shared" si="304"/>
        <v>116610.90909090909</v>
      </c>
      <c r="J4882" s="43">
        <v>45096</v>
      </c>
      <c r="K4882" s="44">
        <v>1110580</v>
      </c>
      <c r="L4882" s="45">
        <v>0.1075</v>
      </c>
      <c r="M4882" s="46">
        <f t="shared" si="305"/>
        <v>119387.34999999999</v>
      </c>
      <c r="N4882" s="47">
        <f t="shared" si="306"/>
        <v>2776.440909090903</v>
      </c>
      <c r="O4882" s="48">
        <f t="shared" si="307"/>
        <v>2998.5561818181754</v>
      </c>
      <c r="P4882" s="49"/>
      <c r="Q4882" s="49"/>
      <c r="R4882" s="50"/>
    </row>
    <row r="4883" spans="1:18" x14ac:dyDescent="0.25">
      <c r="A4883" s="51">
        <v>4880</v>
      </c>
      <c r="B4883" s="54" t="s">
        <v>8455</v>
      </c>
      <c r="C4883" s="38" t="s">
        <v>8456</v>
      </c>
      <c r="D4883" s="39">
        <v>45064</v>
      </c>
      <c r="E4883" s="40" t="s">
        <v>56</v>
      </c>
      <c r="F4883" s="41">
        <v>3891107</v>
      </c>
      <c r="G4883" s="40" t="s">
        <v>3749</v>
      </c>
      <c r="H4883" s="41">
        <v>408566</v>
      </c>
      <c r="I4883" s="42">
        <f t="shared" si="304"/>
        <v>371423.63636363635</v>
      </c>
      <c r="J4883" s="43">
        <v>45096</v>
      </c>
      <c r="K4883" s="44">
        <v>3537370</v>
      </c>
      <c r="L4883" s="45">
        <v>0.1075</v>
      </c>
      <c r="M4883" s="46">
        <f t="shared" si="305"/>
        <v>380267.27499999997</v>
      </c>
      <c r="N4883" s="47">
        <f t="shared" si="306"/>
        <v>8843.638636363612</v>
      </c>
      <c r="O4883" s="48">
        <f t="shared" si="307"/>
        <v>9551.1297272727024</v>
      </c>
      <c r="P4883" s="49"/>
      <c r="Q4883" s="49"/>
      <c r="R4883" s="50"/>
    </row>
    <row r="4884" spans="1:18" x14ac:dyDescent="0.25">
      <c r="A4884" s="51">
        <v>4881</v>
      </c>
      <c r="B4884" s="37" t="s">
        <v>8457</v>
      </c>
      <c r="C4884" s="38">
        <v>25467</v>
      </c>
      <c r="D4884" s="39">
        <v>45051</v>
      </c>
      <c r="E4884" s="40" t="s">
        <v>8458</v>
      </c>
      <c r="F4884" s="41">
        <v>952864</v>
      </c>
      <c r="G4884" s="40" t="s">
        <v>3749</v>
      </c>
      <c r="H4884" s="41">
        <v>100051</v>
      </c>
      <c r="I4884" s="42">
        <f t="shared" si="304"/>
        <v>90955.454545454544</v>
      </c>
      <c r="J4884" s="43">
        <v>45096</v>
      </c>
      <c r="K4884" s="44">
        <v>866240</v>
      </c>
      <c r="L4884" s="45">
        <v>0.1075</v>
      </c>
      <c r="M4884" s="46">
        <f t="shared" si="305"/>
        <v>93120.8</v>
      </c>
      <c r="N4884" s="47">
        <f t="shared" si="306"/>
        <v>2165.3454545454588</v>
      </c>
      <c r="O4884" s="48">
        <f t="shared" si="307"/>
        <v>2338.5730909090958</v>
      </c>
      <c r="P4884" s="49"/>
      <c r="Q4884" s="49"/>
      <c r="R4884" s="50"/>
    </row>
    <row r="4885" spans="1:18" x14ac:dyDescent="0.25">
      <c r="A4885" s="51">
        <v>4882</v>
      </c>
      <c r="B4885" s="53"/>
      <c r="C4885" s="38">
        <v>28198</v>
      </c>
      <c r="D4885" s="39">
        <v>45058</v>
      </c>
      <c r="E4885" s="40" t="s">
        <v>33</v>
      </c>
      <c r="F4885" s="41">
        <v>3176201</v>
      </c>
      <c r="G4885" s="40" t="s">
        <v>3749</v>
      </c>
      <c r="H4885" s="41">
        <v>333501</v>
      </c>
      <c r="I4885" s="42">
        <f t="shared" si="304"/>
        <v>303182.72727272724</v>
      </c>
      <c r="J4885" s="43">
        <v>45096</v>
      </c>
      <c r="K4885" s="44">
        <v>2887455</v>
      </c>
      <c r="L4885" s="45">
        <v>0.1075</v>
      </c>
      <c r="M4885" s="46">
        <f t="shared" si="305"/>
        <v>310401.41249999998</v>
      </c>
      <c r="N4885" s="47">
        <f t="shared" si="306"/>
        <v>7218.685227272741</v>
      </c>
      <c r="O4885" s="48">
        <f t="shared" si="307"/>
        <v>7796.180045454561</v>
      </c>
      <c r="P4885" s="49"/>
      <c r="Q4885" s="49"/>
      <c r="R4885" s="50"/>
    </row>
    <row r="4886" spans="1:18" x14ac:dyDescent="0.25">
      <c r="A4886" s="51">
        <v>4883</v>
      </c>
      <c r="B4886" s="37" t="s">
        <v>8459</v>
      </c>
      <c r="C4886" s="38" t="s">
        <v>8460</v>
      </c>
      <c r="D4886" s="39">
        <v>45076</v>
      </c>
      <c r="E4886" s="40" t="s">
        <v>28</v>
      </c>
      <c r="F4886" s="41">
        <v>3236244</v>
      </c>
      <c r="G4886" s="40" t="s">
        <v>3749</v>
      </c>
      <c r="H4886" s="41">
        <v>339806</v>
      </c>
      <c r="I4886" s="42">
        <f t="shared" si="304"/>
        <v>308914.54545454541</v>
      </c>
      <c r="J4886" s="43">
        <v>45096</v>
      </c>
      <c r="K4886" s="44">
        <v>2942040</v>
      </c>
      <c r="L4886" s="45">
        <v>0.1075</v>
      </c>
      <c r="M4886" s="46">
        <f t="shared" si="305"/>
        <v>316269.3</v>
      </c>
      <c r="N4886" s="47">
        <f t="shared" si="306"/>
        <v>7354.7545454545761</v>
      </c>
      <c r="O4886" s="48">
        <f t="shared" si="307"/>
        <v>7943.1349090909425</v>
      </c>
      <c r="P4886" s="49"/>
      <c r="Q4886" s="49"/>
      <c r="R4886" s="50"/>
    </row>
    <row r="4887" spans="1:18" x14ac:dyDescent="0.25">
      <c r="A4887" s="51">
        <v>4884</v>
      </c>
      <c r="B4887" s="52"/>
      <c r="C4887" s="38" t="s">
        <v>8461</v>
      </c>
      <c r="D4887" s="39">
        <v>45048</v>
      </c>
      <c r="E4887" s="40" t="s">
        <v>56</v>
      </c>
      <c r="F4887" s="41">
        <v>1465959</v>
      </c>
      <c r="G4887" s="40" t="s">
        <v>3749</v>
      </c>
      <c r="H4887" s="41">
        <v>153926</v>
      </c>
      <c r="I4887" s="42">
        <f t="shared" si="304"/>
        <v>139932.72727272726</v>
      </c>
      <c r="J4887" s="43">
        <v>45096</v>
      </c>
      <c r="K4887" s="44">
        <v>1332690</v>
      </c>
      <c r="L4887" s="45">
        <v>0.1075</v>
      </c>
      <c r="M4887" s="46">
        <f t="shared" si="305"/>
        <v>143264.17499999999</v>
      </c>
      <c r="N4887" s="47">
        <f t="shared" si="306"/>
        <v>3331.4477272727236</v>
      </c>
      <c r="O4887" s="48">
        <f t="shared" si="307"/>
        <v>3597.9635454545419</v>
      </c>
      <c r="P4887" s="49"/>
      <c r="Q4887" s="49"/>
      <c r="R4887" s="50"/>
    </row>
    <row r="4888" spans="1:18" x14ac:dyDescent="0.25">
      <c r="A4888" s="51">
        <v>4885</v>
      </c>
      <c r="B4888" s="52"/>
      <c r="C4888" s="38" t="s">
        <v>8462</v>
      </c>
      <c r="D4888" s="39">
        <v>45051</v>
      </c>
      <c r="E4888" s="40" t="s">
        <v>33</v>
      </c>
      <c r="F4888" s="41">
        <v>2925208</v>
      </c>
      <c r="G4888" s="40" t="s">
        <v>3749</v>
      </c>
      <c r="H4888" s="41">
        <v>307147</v>
      </c>
      <c r="I4888" s="42">
        <f t="shared" si="304"/>
        <v>279224.54545454541</v>
      </c>
      <c r="J4888" s="43">
        <v>45096</v>
      </c>
      <c r="K4888" s="44">
        <v>2659280</v>
      </c>
      <c r="L4888" s="45">
        <v>0.1075</v>
      </c>
      <c r="M4888" s="46">
        <f t="shared" si="305"/>
        <v>285872.59999999998</v>
      </c>
      <c r="N4888" s="47">
        <f t="shared" si="306"/>
        <v>6648.0545454545645</v>
      </c>
      <c r="O4888" s="48">
        <f t="shared" si="307"/>
        <v>7179.8989090909299</v>
      </c>
      <c r="P4888" s="49"/>
      <c r="Q4888" s="49"/>
      <c r="R4888" s="50"/>
    </row>
    <row r="4889" spans="1:18" x14ac:dyDescent="0.25">
      <c r="A4889" s="51">
        <v>4886</v>
      </c>
      <c r="B4889" s="52"/>
      <c r="C4889" s="38" t="s">
        <v>8463</v>
      </c>
      <c r="D4889" s="39">
        <v>45058</v>
      </c>
      <c r="E4889" s="40" t="s">
        <v>33</v>
      </c>
      <c r="F4889" s="41">
        <v>1211612</v>
      </c>
      <c r="G4889" s="40" t="s">
        <v>3749</v>
      </c>
      <c r="H4889" s="41">
        <v>127219</v>
      </c>
      <c r="I4889" s="42">
        <f t="shared" si="304"/>
        <v>115653.63636363635</v>
      </c>
      <c r="J4889" s="43">
        <v>45096</v>
      </c>
      <c r="K4889" s="44">
        <v>1101465</v>
      </c>
      <c r="L4889" s="45">
        <v>0.1075</v>
      </c>
      <c r="M4889" s="46">
        <f t="shared" si="305"/>
        <v>118407.4875</v>
      </c>
      <c r="N4889" s="47">
        <f t="shared" si="306"/>
        <v>2753.8511363636499</v>
      </c>
      <c r="O4889" s="48">
        <f t="shared" si="307"/>
        <v>2974.1592272727421</v>
      </c>
      <c r="P4889" s="49"/>
      <c r="Q4889" s="49"/>
      <c r="R4889" s="50"/>
    </row>
    <row r="4890" spans="1:18" x14ac:dyDescent="0.25">
      <c r="A4890" s="51">
        <v>4887</v>
      </c>
      <c r="B4890" s="53"/>
      <c r="C4890" s="38" t="s">
        <v>8464</v>
      </c>
      <c r="D4890" s="39">
        <v>45062</v>
      </c>
      <c r="E4890" s="40" t="s">
        <v>28</v>
      </c>
      <c r="F4890" s="41">
        <v>3142183</v>
      </c>
      <c r="G4890" s="40" t="s">
        <v>3749</v>
      </c>
      <c r="H4890" s="41">
        <v>329929</v>
      </c>
      <c r="I4890" s="42">
        <f t="shared" si="304"/>
        <v>299935.45454545453</v>
      </c>
      <c r="J4890" s="43">
        <v>45096</v>
      </c>
      <c r="K4890" s="44">
        <v>2856530</v>
      </c>
      <c r="L4890" s="45">
        <v>0.1075</v>
      </c>
      <c r="M4890" s="46">
        <f t="shared" si="305"/>
        <v>307076.97499999998</v>
      </c>
      <c r="N4890" s="47">
        <f t="shared" si="306"/>
        <v>7141.5204545454471</v>
      </c>
      <c r="O4890" s="48">
        <f t="shared" si="307"/>
        <v>7712.8420909090837</v>
      </c>
      <c r="P4890" s="49"/>
      <c r="Q4890" s="49"/>
      <c r="R4890" s="50"/>
    </row>
    <row r="4891" spans="1:18" x14ac:dyDescent="0.25">
      <c r="A4891" s="51">
        <v>4888</v>
      </c>
      <c r="B4891" s="54" t="s">
        <v>8465</v>
      </c>
      <c r="C4891" s="38">
        <v>515</v>
      </c>
      <c r="D4891" s="39">
        <v>45061</v>
      </c>
      <c r="E4891" s="40" t="s">
        <v>8466</v>
      </c>
      <c r="F4891" s="41">
        <v>-97731</v>
      </c>
      <c r="G4891" s="40" t="s">
        <v>3749</v>
      </c>
      <c r="H4891" s="41">
        <v>-10262</v>
      </c>
      <c r="I4891" s="42">
        <f t="shared" si="304"/>
        <v>-9329.0909090909081</v>
      </c>
      <c r="J4891" s="43">
        <v>45096</v>
      </c>
      <c r="K4891" s="44">
        <v>-88846</v>
      </c>
      <c r="L4891" s="45">
        <v>0.1075</v>
      </c>
      <c r="M4891" s="46">
        <f t="shared" si="305"/>
        <v>-9550.9449999999997</v>
      </c>
      <c r="N4891" s="47">
        <f t="shared" si="306"/>
        <v>-221.85409090909161</v>
      </c>
      <c r="O4891" s="48">
        <f t="shared" si="307"/>
        <v>-239.60241818181896</v>
      </c>
      <c r="P4891" s="49"/>
      <c r="Q4891" s="49"/>
      <c r="R4891" s="50"/>
    </row>
    <row r="4892" spans="1:18" x14ac:dyDescent="0.25">
      <c r="A4892" s="51">
        <v>4889</v>
      </c>
      <c r="B4892" s="37" t="s">
        <v>8467</v>
      </c>
      <c r="C4892" s="38" t="s">
        <v>8468</v>
      </c>
      <c r="D4892" s="39">
        <v>45068</v>
      </c>
      <c r="E4892" s="40" t="s">
        <v>33</v>
      </c>
      <c r="F4892" s="41">
        <v>2117467</v>
      </c>
      <c r="G4892" s="40" t="s">
        <v>3749</v>
      </c>
      <c r="H4892" s="41">
        <v>222334</v>
      </c>
      <c r="I4892" s="42">
        <f t="shared" si="304"/>
        <v>202121.81818181818</v>
      </c>
      <c r="J4892" s="43">
        <v>45096</v>
      </c>
      <c r="K4892" s="44">
        <v>1924970</v>
      </c>
      <c r="L4892" s="45">
        <v>0.1075</v>
      </c>
      <c r="M4892" s="46">
        <f t="shared" si="305"/>
        <v>206934.27499999999</v>
      </c>
      <c r="N4892" s="47">
        <f t="shared" si="306"/>
        <v>4812.4568181818177</v>
      </c>
      <c r="O4892" s="48">
        <f t="shared" si="307"/>
        <v>5197.4533636363631</v>
      </c>
      <c r="P4892" s="49"/>
      <c r="Q4892" s="49"/>
      <c r="R4892" s="50"/>
    </row>
    <row r="4893" spans="1:18" x14ac:dyDescent="0.25">
      <c r="A4893" s="51">
        <v>4890</v>
      </c>
      <c r="B4893" s="52"/>
      <c r="C4893" s="38" t="s">
        <v>8469</v>
      </c>
      <c r="D4893" s="39">
        <v>45049</v>
      </c>
      <c r="E4893" s="40" t="s">
        <v>803</v>
      </c>
      <c r="F4893" s="41">
        <v>2117467</v>
      </c>
      <c r="G4893" s="40" t="s">
        <v>3749</v>
      </c>
      <c r="H4893" s="41">
        <v>222334</v>
      </c>
      <c r="I4893" s="42">
        <f t="shared" si="304"/>
        <v>202121.81818181818</v>
      </c>
      <c r="J4893" s="43">
        <v>45096</v>
      </c>
      <c r="K4893" s="44">
        <v>1924970</v>
      </c>
      <c r="L4893" s="45">
        <v>0.1075</v>
      </c>
      <c r="M4893" s="46">
        <f t="shared" si="305"/>
        <v>206934.27499999999</v>
      </c>
      <c r="N4893" s="47">
        <f t="shared" si="306"/>
        <v>4812.4568181818177</v>
      </c>
      <c r="O4893" s="48">
        <f t="shared" si="307"/>
        <v>5197.4533636363631</v>
      </c>
      <c r="P4893" s="49"/>
      <c r="Q4893" s="49"/>
      <c r="R4893" s="50"/>
    </row>
    <row r="4894" spans="1:18" x14ac:dyDescent="0.25">
      <c r="A4894" s="51">
        <v>4891</v>
      </c>
      <c r="B4894" s="53"/>
      <c r="C4894" s="38" t="s">
        <v>8470</v>
      </c>
      <c r="D4894" s="39">
        <v>45056</v>
      </c>
      <c r="E4894" s="40" t="s">
        <v>28</v>
      </c>
      <c r="F4894" s="41">
        <v>3094773</v>
      </c>
      <c r="G4894" s="40" t="s">
        <v>3749</v>
      </c>
      <c r="H4894" s="41">
        <v>324951</v>
      </c>
      <c r="I4894" s="42">
        <f t="shared" si="304"/>
        <v>295410</v>
      </c>
      <c r="J4894" s="43">
        <v>45096</v>
      </c>
      <c r="K4894" s="44">
        <v>2813430</v>
      </c>
      <c r="L4894" s="45">
        <v>0.1075</v>
      </c>
      <c r="M4894" s="46">
        <f t="shared" si="305"/>
        <v>302443.72499999998</v>
      </c>
      <c r="N4894" s="47">
        <f t="shared" si="306"/>
        <v>7033.7249999999767</v>
      </c>
      <c r="O4894" s="48">
        <f t="shared" si="307"/>
        <v>7596.4229999999752</v>
      </c>
      <c r="P4894" s="49"/>
      <c r="Q4894" s="49"/>
      <c r="R4894" s="50"/>
    </row>
    <row r="4895" spans="1:18" x14ac:dyDescent="0.25">
      <c r="A4895" s="51">
        <v>4892</v>
      </c>
      <c r="B4895" s="37" t="s">
        <v>8471</v>
      </c>
      <c r="C4895" s="38" t="s">
        <v>8472</v>
      </c>
      <c r="D4895" s="39">
        <v>45054</v>
      </c>
      <c r="E4895" s="40" t="s">
        <v>28</v>
      </c>
      <c r="F4895" s="41">
        <v>2677571</v>
      </c>
      <c r="G4895" s="40" t="s">
        <v>3749</v>
      </c>
      <c r="H4895" s="41">
        <v>281145</v>
      </c>
      <c r="I4895" s="42">
        <f t="shared" si="304"/>
        <v>255586.36363636362</v>
      </c>
      <c r="J4895" s="43">
        <v>45096</v>
      </c>
      <c r="K4895" s="44">
        <v>2434155</v>
      </c>
      <c r="L4895" s="45">
        <v>0.1075</v>
      </c>
      <c r="M4895" s="46">
        <f t="shared" si="305"/>
        <v>261671.66250000001</v>
      </c>
      <c r="N4895" s="47">
        <f t="shared" si="306"/>
        <v>6085.298863636388</v>
      </c>
      <c r="O4895" s="48">
        <f t="shared" si="307"/>
        <v>6572.1227727272999</v>
      </c>
      <c r="P4895" s="49"/>
      <c r="Q4895" s="49"/>
      <c r="R4895" s="50"/>
    </row>
    <row r="4896" spans="1:18" x14ac:dyDescent="0.25">
      <c r="A4896" s="51">
        <v>4893</v>
      </c>
      <c r="B4896" s="53"/>
      <c r="C4896" s="38" t="s">
        <v>8473</v>
      </c>
      <c r="D4896" s="39">
        <v>45075</v>
      </c>
      <c r="E4896" s="40" t="s">
        <v>28</v>
      </c>
      <c r="F4896" s="41">
        <v>2029379</v>
      </c>
      <c r="G4896" s="40" t="s">
        <v>3749</v>
      </c>
      <c r="H4896" s="41">
        <v>213085</v>
      </c>
      <c r="I4896" s="42">
        <f t="shared" si="304"/>
        <v>193713.63636363635</v>
      </c>
      <c r="J4896" s="43">
        <v>45096</v>
      </c>
      <c r="K4896" s="44">
        <v>1844890</v>
      </c>
      <c r="L4896" s="45">
        <v>0.1075</v>
      </c>
      <c r="M4896" s="46">
        <f t="shared" si="305"/>
        <v>198325.67499999999</v>
      </c>
      <c r="N4896" s="47">
        <f t="shared" si="306"/>
        <v>4612.0386363636353</v>
      </c>
      <c r="O4896" s="48">
        <f t="shared" si="307"/>
        <v>4981.0017272727264</v>
      </c>
      <c r="P4896" s="49"/>
      <c r="Q4896" s="49"/>
      <c r="R4896" s="50"/>
    </row>
    <row r="4897" spans="1:18" ht="26.45" customHeight="1" x14ac:dyDescent="0.25">
      <c r="A4897" s="51">
        <v>4894</v>
      </c>
      <c r="B4897" s="37" t="s">
        <v>8474</v>
      </c>
      <c r="C4897" s="38" t="s">
        <v>8475</v>
      </c>
      <c r="D4897" s="39">
        <v>45073</v>
      </c>
      <c r="E4897" s="40" t="s">
        <v>56</v>
      </c>
      <c r="F4897" s="41">
        <v>2846129</v>
      </c>
      <c r="G4897" s="40" t="s">
        <v>3749</v>
      </c>
      <c r="H4897" s="41">
        <v>298844</v>
      </c>
      <c r="I4897" s="42">
        <f t="shared" si="304"/>
        <v>271676.36363636359</v>
      </c>
      <c r="J4897" s="43">
        <v>45096</v>
      </c>
      <c r="K4897" s="44">
        <v>2587390</v>
      </c>
      <c r="L4897" s="45">
        <v>0.1075</v>
      </c>
      <c r="M4897" s="46">
        <f t="shared" si="305"/>
        <v>278144.42499999999</v>
      </c>
      <c r="N4897" s="47">
        <f t="shared" si="306"/>
        <v>6468.0613636363996</v>
      </c>
      <c r="O4897" s="48">
        <f t="shared" si="307"/>
        <v>6985.5062727273116</v>
      </c>
      <c r="P4897" s="49"/>
      <c r="Q4897" s="49"/>
      <c r="R4897" s="50"/>
    </row>
    <row r="4898" spans="1:18" x14ac:dyDescent="0.25">
      <c r="A4898" s="51">
        <v>4895</v>
      </c>
      <c r="B4898" s="52"/>
      <c r="C4898" s="38" t="s">
        <v>8476</v>
      </c>
      <c r="D4898" s="39">
        <v>45056</v>
      </c>
      <c r="E4898" s="40" t="s">
        <v>33</v>
      </c>
      <c r="F4898" s="41">
        <v>2117467</v>
      </c>
      <c r="G4898" s="40" t="s">
        <v>3749</v>
      </c>
      <c r="H4898" s="41">
        <v>222334</v>
      </c>
      <c r="I4898" s="42">
        <f t="shared" si="304"/>
        <v>202121.81818181818</v>
      </c>
      <c r="J4898" s="43">
        <v>45096</v>
      </c>
      <c r="K4898" s="44">
        <v>1924970</v>
      </c>
      <c r="L4898" s="45">
        <v>0.1075</v>
      </c>
      <c r="M4898" s="46">
        <f t="shared" si="305"/>
        <v>206934.27499999999</v>
      </c>
      <c r="N4898" s="47">
        <f t="shared" si="306"/>
        <v>4812.4568181818177</v>
      </c>
      <c r="O4898" s="48">
        <f t="shared" si="307"/>
        <v>5197.4533636363631</v>
      </c>
      <c r="P4898" s="49"/>
      <c r="Q4898" s="49"/>
      <c r="R4898" s="50"/>
    </row>
    <row r="4899" spans="1:18" x14ac:dyDescent="0.25">
      <c r="A4899" s="51">
        <v>4896</v>
      </c>
      <c r="B4899" s="53"/>
      <c r="C4899" s="38" t="s">
        <v>8477</v>
      </c>
      <c r="D4899" s="39">
        <v>45068</v>
      </c>
      <c r="E4899" s="40" t="s">
        <v>951</v>
      </c>
      <c r="F4899" s="41">
        <v>1225125</v>
      </c>
      <c r="G4899" s="40" t="s">
        <v>3749</v>
      </c>
      <c r="H4899" s="41">
        <v>128638</v>
      </c>
      <c r="I4899" s="42">
        <f t="shared" si="304"/>
        <v>116943.63636363635</v>
      </c>
      <c r="J4899" s="43">
        <v>45096</v>
      </c>
      <c r="K4899" s="44">
        <v>1113750</v>
      </c>
      <c r="L4899" s="45">
        <v>0.1075</v>
      </c>
      <c r="M4899" s="46">
        <f t="shared" si="305"/>
        <v>119728.125</v>
      </c>
      <c r="N4899" s="47">
        <f t="shared" si="306"/>
        <v>2784.4886363636469</v>
      </c>
      <c r="O4899" s="48">
        <f t="shared" si="307"/>
        <v>3007.2477272727388</v>
      </c>
      <c r="P4899" s="49"/>
      <c r="Q4899" s="49"/>
      <c r="R4899" s="50"/>
    </row>
    <row r="4900" spans="1:18" x14ac:dyDescent="0.25">
      <c r="A4900" s="51">
        <v>4897</v>
      </c>
      <c r="B4900" s="37" t="s">
        <v>8478</v>
      </c>
      <c r="C4900" s="38" t="s">
        <v>8479</v>
      </c>
      <c r="D4900" s="39">
        <v>45055</v>
      </c>
      <c r="E4900" s="40" t="s">
        <v>28</v>
      </c>
      <c r="F4900" s="41">
        <v>4122096</v>
      </c>
      <c r="G4900" s="40" t="s">
        <v>3749</v>
      </c>
      <c r="H4900" s="41">
        <v>432820</v>
      </c>
      <c r="I4900" s="42">
        <f t="shared" si="304"/>
        <v>393472.72727272724</v>
      </c>
      <c r="J4900" s="43">
        <v>45096</v>
      </c>
      <c r="K4900" s="44">
        <v>3747360</v>
      </c>
      <c r="L4900" s="45">
        <v>0.1075</v>
      </c>
      <c r="M4900" s="46">
        <f t="shared" si="305"/>
        <v>402841.2</v>
      </c>
      <c r="N4900" s="47">
        <f t="shared" si="306"/>
        <v>9368.472727272776</v>
      </c>
      <c r="O4900" s="48">
        <f t="shared" si="307"/>
        <v>10117.950545454598</v>
      </c>
      <c r="P4900" s="49"/>
      <c r="Q4900" s="49"/>
      <c r="R4900" s="50"/>
    </row>
    <row r="4901" spans="1:18" x14ac:dyDescent="0.25">
      <c r="A4901" s="51">
        <v>4898</v>
      </c>
      <c r="B4901" s="52"/>
      <c r="C4901" s="38" t="s">
        <v>8480</v>
      </c>
      <c r="D4901" s="39">
        <v>45062</v>
      </c>
      <c r="E4901" s="40" t="s">
        <v>28</v>
      </c>
      <c r="F4901" s="41">
        <v>3083366</v>
      </c>
      <c r="G4901" s="40" t="s">
        <v>3749</v>
      </c>
      <c r="H4901" s="41">
        <v>323753</v>
      </c>
      <c r="I4901" s="42">
        <f t="shared" si="304"/>
        <v>294320.90909090906</v>
      </c>
      <c r="J4901" s="43">
        <v>45096</v>
      </c>
      <c r="K4901" s="44">
        <v>2803060</v>
      </c>
      <c r="L4901" s="45">
        <v>0.1075</v>
      </c>
      <c r="M4901" s="46">
        <f t="shared" si="305"/>
        <v>301328.95</v>
      </c>
      <c r="N4901" s="47">
        <f t="shared" si="306"/>
        <v>7008.0409090909525</v>
      </c>
      <c r="O4901" s="48">
        <f t="shared" si="307"/>
        <v>7568.6841818182293</v>
      </c>
      <c r="P4901" s="49"/>
      <c r="Q4901" s="49"/>
      <c r="R4901" s="50"/>
    </row>
    <row r="4902" spans="1:18" x14ac:dyDescent="0.25">
      <c r="A4902" s="51">
        <v>4899</v>
      </c>
      <c r="B4902" s="52"/>
      <c r="C4902" s="38" t="s">
        <v>8481</v>
      </c>
      <c r="D4902" s="39">
        <v>45050</v>
      </c>
      <c r="E4902" s="40" t="s">
        <v>33</v>
      </c>
      <c r="F4902" s="41">
        <v>2423223</v>
      </c>
      <c r="G4902" s="40" t="s">
        <v>3749</v>
      </c>
      <c r="H4902" s="41">
        <v>254438</v>
      </c>
      <c r="I4902" s="42">
        <f t="shared" si="304"/>
        <v>231307.27272727271</v>
      </c>
      <c r="J4902" s="43">
        <v>45096</v>
      </c>
      <c r="K4902" s="44">
        <v>2202930</v>
      </c>
      <c r="L4902" s="45">
        <v>0.1075</v>
      </c>
      <c r="M4902" s="46">
        <f t="shared" si="305"/>
        <v>236814.97500000001</v>
      </c>
      <c r="N4902" s="47">
        <f t="shared" si="306"/>
        <v>5507.7022727272997</v>
      </c>
      <c r="O4902" s="48">
        <f t="shared" si="307"/>
        <v>5948.3184545454842</v>
      </c>
      <c r="P4902" s="49"/>
      <c r="Q4902" s="49"/>
      <c r="R4902" s="50"/>
    </row>
    <row r="4903" spans="1:18" x14ac:dyDescent="0.25">
      <c r="A4903" s="51">
        <v>4900</v>
      </c>
      <c r="B4903" s="52"/>
      <c r="C4903" s="38" t="s">
        <v>8482</v>
      </c>
      <c r="D4903" s="39">
        <v>45069</v>
      </c>
      <c r="E4903" s="40" t="s">
        <v>33</v>
      </c>
      <c r="F4903" s="41">
        <v>3732949</v>
      </c>
      <c r="G4903" s="40" t="s">
        <v>3749</v>
      </c>
      <c r="H4903" s="41">
        <v>391960</v>
      </c>
      <c r="I4903" s="42">
        <f t="shared" si="304"/>
        <v>356327.27272727271</v>
      </c>
      <c r="J4903" s="43">
        <v>45096</v>
      </c>
      <c r="K4903" s="44">
        <v>3393590</v>
      </c>
      <c r="L4903" s="45">
        <v>0.1075</v>
      </c>
      <c r="M4903" s="46">
        <f t="shared" si="305"/>
        <v>364810.92499999999</v>
      </c>
      <c r="N4903" s="47">
        <f t="shared" si="306"/>
        <v>8483.6522727272823</v>
      </c>
      <c r="O4903" s="48">
        <f t="shared" si="307"/>
        <v>9162.3444545454659</v>
      </c>
      <c r="P4903" s="49"/>
      <c r="Q4903" s="49"/>
      <c r="R4903" s="50"/>
    </row>
    <row r="4904" spans="1:18" x14ac:dyDescent="0.25">
      <c r="A4904" s="51">
        <v>4901</v>
      </c>
      <c r="B4904" s="53"/>
      <c r="C4904" s="38" t="s">
        <v>8483</v>
      </c>
      <c r="D4904" s="39">
        <v>45076</v>
      </c>
      <c r="E4904" s="40" t="s">
        <v>33</v>
      </c>
      <c r="F4904" s="41">
        <v>4284951</v>
      </c>
      <c r="G4904" s="40" t="s">
        <v>3749</v>
      </c>
      <c r="H4904" s="41">
        <v>449920</v>
      </c>
      <c r="I4904" s="42">
        <f t="shared" si="304"/>
        <v>409018.18181818177</v>
      </c>
      <c r="J4904" s="43">
        <v>45096</v>
      </c>
      <c r="K4904" s="44">
        <v>3895410</v>
      </c>
      <c r="L4904" s="45">
        <v>0.1075</v>
      </c>
      <c r="M4904" s="46">
        <f t="shared" si="305"/>
        <v>418756.57500000001</v>
      </c>
      <c r="N4904" s="47">
        <f t="shared" si="306"/>
        <v>9738.3931818182464</v>
      </c>
      <c r="O4904" s="48">
        <f t="shared" si="307"/>
        <v>10517.464636363708</v>
      </c>
      <c r="P4904" s="49"/>
      <c r="Q4904" s="49"/>
      <c r="R4904" s="50"/>
    </row>
    <row r="4905" spans="1:18" x14ac:dyDescent="0.25">
      <c r="A4905" s="51">
        <v>4902</v>
      </c>
      <c r="B4905" s="54" t="s">
        <v>8484</v>
      </c>
      <c r="C4905" s="38" t="s">
        <v>8485</v>
      </c>
      <c r="D4905" s="39">
        <v>45061</v>
      </c>
      <c r="E4905" s="40" t="s">
        <v>8486</v>
      </c>
      <c r="F4905" s="41">
        <v>-261945</v>
      </c>
      <c r="G4905" s="40" t="s">
        <v>3749</v>
      </c>
      <c r="H4905" s="41">
        <v>-27504</v>
      </c>
      <c r="I4905" s="42">
        <f t="shared" si="304"/>
        <v>-25003.63636363636</v>
      </c>
      <c r="J4905" s="43">
        <v>45096</v>
      </c>
      <c r="K4905" s="44">
        <v>-238132</v>
      </c>
      <c r="L4905" s="45">
        <v>0.1075</v>
      </c>
      <c r="M4905" s="46">
        <f t="shared" si="305"/>
        <v>-25599.19</v>
      </c>
      <c r="N4905" s="47">
        <f t="shared" si="306"/>
        <v>-595.55363636363836</v>
      </c>
      <c r="O4905" s="48">
        <f t="shared" si="307"/>
        <v>-643.19792727272943</v>
      </c>
      <c r="P4905" s="49"/>
      <c r="Q4905" s="49"/>
      <c r="R4905" s="50"/>
    </row>
    <row r="4906" spans="1:18" x14ac:dyDescent="0.25">
      <c r="A4906" s="51">
        <v>4903</v>
      </c>
      <c r="B4906" s="54" t="s">
        <v>8487</v>
      </c>
      <c r="C4906" s="38" t="s">
        <v>8488</v>
      </c>
      <c r="D4906" s="39">
        <v>45059</v>
      </c>
      <c r="E4906" s="40" t="s">
        <v>33</v>
      </c>
      <c r="F4906" s="41">
        <v>2117467</v>
      </c>
      <c r="G4906" s="40" t="s">
        <v>3749</v>
      </c>
      <c r="H4906" s="41">
        <v>222334</v>
      </c>
      <c r="I4906" s="42">
        <f t="shared" si="304"/>
        <v>202121.81818181818</v>
      </c>
      <c r="J4906" s="43">
        <v>45096</v>
      </c>
      <c r="K4906" s="44">
        <v>1924970</v>
      </c>
      <c r="L4906" s="45">
        <v>0.1075</v>
      </c>
      <c r="M4906" s="46">
        <f t="shared" si="305"/>
        <v>206934.27499999999</v>
      </c>
      <c r="N4906" s="47">
        <f t="shared" si="306"/>
        <v>4812.4568181818177</v>
      </c>
      <c r="O4906" s="48">
        <f t="shared" si="307"/>
        <v>5197.4533636363631</v>
      </c>
      <c r="P4906" s="49"/>
      <c r="Q4906" s="49"/>
      <c r="R4906" s="50"/>
    </row>
    <row r="4907" spans="1:18" x14ac:dyDescent="0.25">
      <c r="A4907" s="51">
        <v>4904</v>
      </c>
      <c r="B4907" s="54" t="s">
        <v>8489</v>
      </c>
      <c r="C4907" s="38" t="s">
        <v>8490</v>
      </c>
      <c r="D4907" s="39">
        <v>45073</v>
      </c>
      <c r="E4907" s="40" t="s">
        <v>28</v>
      </c>
      <c r="F4907" s="41">
        <v>2581381</v>
      </c>
      <c r="G4907" s="40" t="s">
        <v>3749</v>
      </c>
      <c r="H4907" s="41">
        <v>271045</v>
      </c>
      <c r="I4907" s="42">
        <f t="shared" si="304"/>
        <v>246404.54545454544</v>
      </c>
      <c r="J4907" s="43">
        <v>45096</v>
      </c>
      <c r="K4907" s="44">
        <v>2346710</v>
      </c>
      <c r="L4907" s="45">
        <v>0.1075</v>
      </c>
      <c r="M4907" s="46">
        <f t="shared" si="305"/>
        <v>252271.32499999998</v>
      </c>
      <c r="N4907" s="47">
        <f t="shared" si="306"/>
        <v>5866.7795454545412</v>
      </c>
      <c r="O4907" s="48">
        <f t="shared" si="307"/>
        <v>6336.1219090909053</v>
      </c>
      <c r="P4907" s="49"/>
      <c r="Q4907" s="49"/>
      <c r="R4907" s="50"/>
    </row>
    <row r="4908" spans="1:18" x14ac:dyDescent="0.25">
      <c r="A4908" s="51">
        <v>4905</v>
      </c>
      <c r="B4908" s="37" t="s">
        <v>8491</v>
      </c>
      <c r="C4908" s="38" t="s">
        <v>8492</v>
      </c>
      <c r="D4908" s="39">
        <v>45063</v>
      </c>
      <c r="E4908" s="40" t="s">
        <v>28</v>
      </c>
      <c r="F4908" s="41">
        <v>15932961</v>
      </c>
      <c r="G4908" s="40" t="s">
        <v>3749</v>
      </c>
      <c r="H4908" s="41">
        <v>1672961</v>
      </c>
      <c r="I4908" s="42">
        <f t="shared" si="304"/>
        <v>1520873.6363636362</v>
      </c>
      <c r="J4908" s="43">
        <v>45096</v>
      </c>
      <c r="K4908" s="44">
        <v>14484510</v>
      </c>
      <c r="L4908" s="45">
        <v>0.1075</v>
      </c>
      <c r="M4908" s="46">
        <f t="shared" si="305"/>
        <v>1557084.825</v>
      </c>
      <c r="N4908" s="47">
        <f t="shared" si="306"/>
        <v>36211.188636363717</v>
      </c>
      <c r="O4908" s="48">
        <f t="shared" si="307"/>
        <v>39108.083727272817</v>
      </c>
      <c r="P4908" s="49"/>
      <c r="Q4908" s="49"/>
      <c r="R4908" s="50"/>
    </row>
    <row r="4909" spans="1:18" x14ac:dyDescent="0.25">
      <c r="A4909" s="51">
        <v>4906</v>
      </c>
      <c r="B4909" s="53"/>
      <c r="C4909" s="38" t="s">
        <v>8493</v>
      </c>
      <c r="D4909" s="39">
        <v>45056</v>
      </c>
      <c r="E4909" s="40" t="s">
        <v>28</v>
      </c>
      <c r="F4909" s="41">
        <v>15806648</v>
      </c>
      <c r="G4909" s="40" t="s">
        <v>3749</v>
      </c>
      <c r="H4909" s="41">
        <v>1659698</v>
      </c>
      <c r="I4909" s="42">
        <f t="shared" si="304"/>
        <v>1508816.3636363635</v>
      </c>
      <c r="J4909" s="43">
        <v>45096</v>
      </c>
      <c r="K4909" s="44">
        <v>14369680</v>
      </c>
      <c r="L4909" s="45">
        <v>0.1075</v>
      </c>
      <c r="M4909" s="46">
        <f t="shared" si="305"/>
        <v>1544740.5999999999</v>
      </c>
      <c r="N4909" s="47">
        <f t="shared" si="306"/>
        <v>35924.23636363633</v>
      </c>
      <c r="O4909" s="48">
        <f t="shared" si="307"/>
        <v>38798.17527272724</v>
      </c>
      <c r="P4909" s="49"/>
      <c r="Q4909" s="49"/>
      <c r="R4909" s="50"/>
    </row>
    <row r="4910" spans="1:18" x14ac:dyDescent="0.25">
      <c r="A4910" s="51">
        <v>4907</v>
      </c>
      <c r="B4910" s="37" t="s">
        <v>8494</v>
      </c>
      <c r="C4910" s="38">
        <v>928</v>
      </c>
      <c r="D4910" s="39">
        <v>45091</v>
      </c>
      <c r="E4910" s="40" t="s">
        <v>8495</v>
      </c>
      <c r="F4910" s="41">
        <v>-831375</v>
      </c>
      <c r="G4910" s="40" t="s">
        <v>3749</v>
      </c>
      <c r="H4910" s="41">
        <v>-87295</v>
      </c>
      <c r="I4910" s="42">
        <f t="shared" si="304"/>
        <v>-79359.090909090897</v>
      </c>
      <c r="J4910" s="43">
        <v>45096</v>
      </c>
      <c r="K4910" s="44">
        <v>-755795</v>
      </c>
      <c r="L4910" s="45">
        <v>0.1075</v>
      </c>
      <c r="M4910" s="46">
        <f t="shared" si="305"/>
        <v>-81247.962499999994</v>
      </c>
      <c r="N4910" s="47">
        <f t="shared" si="306"/>
        <v>-1888.871590909097</v>
      </c>
      <c r="O4910" s="48">
        <f t="shared" si="307"/>
        <v>-2039.9813181818249</v>
      </c>
      <c r="P4910" s="49"/>
      <c r="Q4910" s="49"/>
      <c r="R4910" s="50"/>
    </row>
    <row r="4911" spans="1:18" x14ac:dyDescent="0.25">
      <c r="A4911" s="51">
        <v>4908</v>
      </c>
      <c r="B4911" s="53"/>
      <c r="C4911" s="38">
        <v>929</v>
      </c>
      <c r="D4911" s="39">
        <v>45091</v>
      </c>
      <c r="E4911" s="40" t="s">
        <v>8496</v>
      </c>
      <c r="F4911" s="41">
        <v>-131868</v>
      </c>
      <c r="G4911" s="40" t="s">
        <v>3749</v>
      </c>
      <c r="H4911" s="41">
        <v>-13846</v>
      </c>
      <c r="I4911" s="42">
        <f t="shared" si="304"/>
        <v>-12587.272727272726</v>
      </c>
      <c r="J4911" s="43">
        <v>45096</v>
      </c>
      <c r="K4911" s="44">
        <v>-122100</v>
      </c>
      <c r="L4911" s="45">
        <v>0.1075</v>
      </c>
      <c r="M4911" s="46">
        <f t="shared" si="305"/>
        <v>-13125.75</v>
      </c>
      <c r="N4911" s="47">
        <f t="shared" si="306"/>
        <v>-538.47727272727388</v>
      </c>
      <c r="O4911" s="48">
        <f t="shared" si="307"/>
        <v>-581.55545454545586</v>
      </c>
      <c r="P4911" s="49"/>
      <c r="Q4911" s="49"/>
      <c r="R4911" s="50"/>
    </row>
    <row r="4912" spans="1:18" x14ac:dyDescent="0.25">
      <c r="A4912" s="51">
        <v>4909</v>
      </c>
      <c r="B4912" s="54" t="s">
        <v>8497</v>
      </c>
      <c r="C4912" s="38" t="s">
        <v>8498</v>
      </c>
      <c r="D4912" s="39">
        <v>45076</v>
      </c>
      <c r="E4912" s="40" t="s">
        <v>728</v>
      </c>
      <c r="F4912" s="41">
        <v>1104004</v>
      </c>
      <c r="G4912" s="40" t="s">
        <v>3749</v>
      </c>
      <c r="H4912" s="41">
        <v>115920</v>
      </c>
      <c r="I4912" s="42">
        <f t="shared" si="304"/>
        <v>105381.81818181818</v>
      </c>
      <c r="J4912" s="43">
        <v>45096</v>
      </c>
      <c r="K4912" s="44">
        <v>1003640</v>
      </c>
      <c r="L4912" s="45">
        <v>0.1075</v>
      </c>
      <c r="M4912" s="46">
        <f t="shared" si="305"/>
        <v>107891.3</v>
      </c>
      <c r="N4912" s="47">
        <f t="shared" si="306"/>
        <v>2509.4818181818264</v>
      </c>
      <c r="O4912" s="48">
        <f t="shared" si="307"/>
        <v>2710.2403636363729</v>
      </c>
      <c r="P4912" s="49"/>
      <c r="Q4912" s="49"/>
      <c r="R4912" s="50"/>
    </row>
    <row r="4913" spans="1:18" x14ac:dyDescent="0.25">
      <c r="A4913" s="51">
        <v>4910</v>
      </c>
      <c r="B4913" s="54" t="s">
        <v>8499</v>
      </c>
      <c r="C4913" s="38" t="s">
        <v>8500</v>
      </c>
      <c r="D4913" s="39">
        <v>45059</v>
      </c>
      <c r="E4913" s="40" t="s">
        <v>28</v>
      </c>
      <c r="F4913" s="41">
        <v>2581381</v>
      </c>
      <c r="G4913" s="40" t="s">
        <v>3749</v>
      </c>
      <c r="H4913" s="41">
        <v>271045</v>
      </c>
      <c r="I4913" s="42">
        <f t="shared" si="304"/>
        <v>246404.54545454544</v>
      </c>
      <c r="J4913" s="43">
        <v>45096</v>
      </c>
      <c r="K4913" s="44">
        <v>2346710</v>
      </c>
      <c r="L4913" s="45">
        <v>0.1075</v>
      </c>
      <c r="M4913" s="46">
        <f t="shared" si="305"/>
        <v>252271.32499999998</v>
      </c>
      <c r="N4913" s="47">
        <f t="shared" si="306"/>
        <v>5866.7795454545412</v>
      </c>
      <c r="O4913" s="48">
        <f t="shared" si="307"/>
        <v>6336.1219090909053</v>
      </c>
      <c r="P4913" s="49"/>
      <c r="Q4913" s="49"/>
      <c r="R4913" s="50"/>
    </row>
    <row r="4914" spans="1:18" x14ac:dyDescent="0.25">
      <c r="A4914" s="51">
        <v>4911</v>
      </c>
      <c r="B4914" s="54" t="s">
        <v>8501</v>
      </c>
      <c r="C4914" s="38">
        <v>508</v>
      </c>
      <c r="D4914" s="39">
        <v>45087</v>
      </c>
      <c r="E4914" s="40" t="s">
        <v>8502</v>
      </c>
      <c r="F4914" s="41">
        <v>-239883</v>
      </c>
      <c r="G4914" s="40" t="s">
        <v>3749</v>
      </c>
      <c r="H4914" s="41">
        <v>-25188</v>
      </c>
      <c r="I4914" s="42">
        <f t="shared" si="304"/>
        <v>-22898.181818181816</v>
      </c>
      <c r="J4914" s="43">
        <v>45096</v>
      </c>
      <c r="K4914" s="44">
        <v>-218076</v>
      </c>
      <c r="L4914" s="45">
        <v>0.1075</v>
      </c>
      <c r="M4914" s="46">
        <f t="shared" si="305"/>
        <v>-23443.17</v>
      </c>
      <c r="N4914" s="47">
        <f t="shared" si="306"/>
        <v>-544.98818181818206</v>
      </c>
      <c r="O4914" s="48">
        <f t="shared" si="307"/>
        <v>-588.58723636363663</v>
      </c>
      <c r="P4914" s="49"/>
      <c r="Q4914" s="49"/>
      <c r="R4914" s="50"/>
    </row>
    <row r="4915" spans="1:18" ht="26.45" customHeight="1" x14ac:dyDescent="0.25">
      <c r="A4915" s="51">
        <v>4912</v>
      </c>
      <c r="B4915" s="37" t="s">
        <v>8503</v>
      </c>
      <c r="C4915" s="38" t="s">
        <v>8504</v>
      </c>
      <c r="D4915" s="39">
        <v>45076</v>
      </c>
      <c r="E4915" s="40" t="s">
        <v>56</v>
      </c>
      <c r="F4915" s="41">
        <v>1669553</v>
      </c>
      <c r="G4915" s="40" t="s">
        <v>3749</v>
      </c>
      <c r="H4915" s="41">
        <v>175303</v>
      </c>
      <c r="I4915" s="42">
        <f t="shared" si="304"/>
        <v>159366.36363636362</v>
      </c>
      <c r="J4915" s="43">
        <v>45096</v>
      </c>
      <c r="K4915" s="44">
        <v>1517775</v>
      </c>
      <c r="L4915" s="45">
        <v>0.1075</v>
      </c>
      <c r="M4915" s="46">
        <f t="shared" si="305"/>
        <v>163160.8125</v>
      </c>
      <c r="N4915" s="47">
        <f t="shared" si="306"/>
        <v>3794.4488636363822</v>
      </c>
      <c r="O4915" s="48">
        <f t="shared" si="307"/>
        <v>4098.0047727272931</v>
      </c>
      <c r="P4915" s="49"/>
      <c r="Q4915" s="49"/>
      <c r="R4915" s="50"/>
    </row>
    <row r="4916" spans="1:18" x14ac:dyDescent="0.25">
      <c r="A4916" s="51">
        <v>4913</v>
      </c>
      <c r="B4916" s="52"/>
      <c r="C4916" s="38" t="s">
        <v>8505</v>
      </c>
      <c r="D4916" s="39">
        <v>45055</v>
      </c>
      <c r="E4916" s="40" t="s">
        <v>803</v>
      </c>
      <c r="F4916" s="41">
        <v>1496622</v>
      </c>
      <c r="G4916" s="40" t="s">
        <v>3749</v>
      </c>
      <c r="H4916" s="41">
        <v>157145</v>
      </c>
      <c r="I4916" s="42">
        <f t="shared" si="304"/>
        <v>142859.09090909091</v>
      </c>
      <c r="J4916" s="43">
        <v>45096</v>
      </c>
      <c r="K4916" s="44">
        <v>1360565</v>
      </c>
      <c r="L4916" s="45">
        <v>0.1075</v>
      </c>
      <c r="M4916" s="46">
        <f t="shared" si="305"/>
        <v>146260.73749999999</v>
      </c>
      <c r="N4916" s="47">
        <f t="shared" si="306"/>
        <v>3401.6465909090766</v>
      </c>
      <c r="O4916" s="48">
        <f t="shared" si="307"/>
        <v>3673.7783181818031</v>
      </c>
      <c r="P4916" s="49"/>
      <c r="Q4916" s="49"/>
      <c r="R4916" s="50"/>
    </row>
    <row r="4917" spans="1:18" x14ac:dyDescent="0.25">
      <c r="A4917" s="51">
        <v>4914</v>
      </c>
      <c r="B4917" s="53"/>
      <c r="C4917" s="38" t="s">
        <v>8506</v>
      </c>
      <c r="D4917" s="39">
        <v>45065</v>
      </c>
      <c r="E4917" s="40" t="s">
        <v>56</v>
      </c>
      <c r="F4917" s="41">
        <v>2038388</v>
      </c>
      <c r="G4917" s="40" t="s">
        <v>3749</v>
      </c>
      <c r="H4917" s="41">
        <v>214031</v>
      </c>
      <c r="I4917" s="42">
        <f t="shared" si="304"/>
        <v>194573.63636363635</v>
      </c>
      <c r="J4917" s="43">
        <v>45096</v>
      </c>
      <c r="K4917" s="44">
        <v>1853080</v>
      </c>
      <c r="L4917" s="45">
        <v>0.1075</v>
      </c>
      <c r="M4917" s="46">
        <f t="shared" si="305"/>
        <v>199206.1</v>
      </c>
      <c r="N4917" s="47">
        <f t="shared" si="306"/>
        <v>4632.4636363636528</v>
      </c>
      <c r="O4917" s="48">
        <f t="shared" si="307"/>
        <v>5003.0607272727457</v>
      </c>
      <c r="P4917" s="49"/>
      <c r="Q4917" s="49"/>
      <c r="R4917" s="50"/>
    </row>
    <row r="4918" spans="1:18" x14ac:dyDescent="0.25">
      <c r="A4918" s="51">
        <v>4915</v>
      </c>
      <c r="B4918" s="54" t="s">
        <v>8507</v>
      </c>
      <c r="C4918" s="38">
        <v>5353</v>
      </c>
      <c r="D4918" s="39">
        <v>45078</v>
      </c>
      <c r="E4918" s="40" t="s">
        <v>8508</v>
      </c>
      <c r="F4918" s="41">
        <v>-366491</v>
      </c>
      <c r="G4918" s="40" t="s">
        <v>3749</v>
      </c>
      <c r="H4918" s="41">
        <v>-38482</v>
      </c>
      <c r="I4918" s="42">
        <f t="shared" si="304"/>
        <v>-34983.63636363636</v>
      </c>
      <c r="J4918" s="43">
        <v>45096</v>
      </c>
      <c r="K4918" s="44">
        <v>-333174</v>
      </c>
      <c r="L4918" s="45">
        <v>0.1075</v>
      </c>
      <c r="M4918" s="46">
        <f t="shared" si="305"/>
        <v>-35816.205000000002</v>
      </c>
      <c r="N4918" s="47">
        <f t="shared" si="306"/>
        <v>-832.56863636364142</v>
      </c>
      <c r="O4918" s="48">
        <f t="shared" si="307"/>
        <v>-899.17412727273279</v>
      </c>
      <c r="P4918" s="49"/>
      <c r="Q4918" s="49"/>
      <c r="R4918" s="50"/>
    </row>
    <row r="4919" spans="1:18" x14ac:dyDescent="0.25">
      <c r="A4919" s="51">
        <v>4916</v>
      </c>
      <c r="B4919" s="54" t="s">
        <v>8509</v>
      </c>
      <c r="C4919" s="38" t="s">
        <v>8510</v>
      </c>
      <c r="D4919" s="39">
        <v>44930</v>
      </c>
      <c r="E4919" s="40" t="s">
        <v>1398</v>
      </c>
      <c r="F4919" s="41">
        <v>807741</v>
      </c>
      <c r="G4919" s="40" t="s">
        <v>3749</v>
      </c>
      <c r="H4919" s="41">
        <v>84813</v>
      </c>
      <c r="I4919" s="42">
        <f t="shared" si="304"/>
        <v>77102.727272727265</v>
      </c>
      <c r="J4919" s="43">
        <v>45096</v>
      </c>
      <c r="K4919" s="44">
        <v>734310</v>
      </c>
      <c r="L4919" s="45">
        <v>0.1075</v>
      </c>
      <c r="M4919" s="46">
        <f t="shared" si="305"/>
        <v>78938.324999999997</v>
      </c>
      <c r="N4919" s="47">
        <f t="shared" si="306"/>
        <v>1835.5977272727323</v>
      </c>
      <c r="O4919" s="48">
        <f t="shared" si="307"/>
        <v>1982.4455454545509</v>
      </c>
      <c r="P4919" s="49"/>
      <c r="Q4919" s="49"/>
      <c r="R4919" s="50"/>
    </row>
    <row r="4920" spans="1:18" ht="39.6" customHeight="1" x14ac:dyDescent="0.25">
      <c r="A4920" s="51">
        <v>4917</v>
      </c>
      <c r="B4920" s="37" t="s">
        <v>8511</v>
      </c>
      <c r="C4920" s="38" t="s">
        <v>8512</v>
      </c>
      <c r="D4920" s="39">
        <v>45043</v>
      </c>
      <c r="E4920" s="40" t="s">
        <v>1398</v>
      </c>
      <c r="F4920" s="41">
        <v>1419517</v>
      </c>
      <c r="G4920" s="40" t="s">
        <v>3749</v>
      </c>
      <c r="H4920" s="41">
        <v>149049</v>
      </c>
      <c r="I4920" s="42">
        <f t="shared" si="304"/>
        <v>135499.09090909091</v>
      </c>
      <c r="J4920" s="43">
        <v>45096</v>
      </c>
      <c r="K4920" s="44">
        <v>1290470</v>
      </c>
      <c r="L4920" s="45">
        <v>0.1075</v>
      </c>
      <c r="M4920" s="46">
        <f t="shared" si="305"/>
        <v>138725.52499999999</v>
      </c>
      <c r="N4920" s="47">
        <f t="shared" si="306"/>
        <v>3226.4340909090824</v>
      </c>
      <c r="O4920" s="48">
        <f t="shared" si="307"/>
        <v>3484.5488181818091</v>
      </c>
      <c r="P4920" s="49"/>
      <c r="Q4920" s="49"/>
      <c r="R4920" s="50"/>
    </row>
    <row r="4921" spans="1:18" x14ac:dyDescent="0.25">
      <c r="A4921" s="51">
        <v>4918</v>
      </c>
      <c r="B4921" s="53"/>
      <c r="C4921" s="38" t="s">
        <v>8513</v>
      </c>
      <c r="D4921" s="39">
        <v>45042</v>
      </c>
      <c r="E4921" s="40" t="s">
        <v>1398</v>
      </c>
      <c r="F4921" s="41">
        <v>807741</v>
      </c>
      <c r="G4921" s="40" t="s">
        <v>3749</v>
      </c>
      <c r="H4921" s="41">
        <v>84813</v>
      </c>
      <c r="I4921" s="42">
        <f t="shared" si="304"/>
        <v>77102.727272727265</v>
      </c>
      <c r="J4921" s="43">
        <v>45096</v>
      </c>
      <c r="K4921" s="44">
        <v>734310</v>
      </c>
      <c r="L4921" s="45">
        <v>0.1075</v>
      </c>
      <c r="M4921" s="46">
        <f t="shared" si="305"/>
        <v>78938.324999999997</v>
      </c>
      <c r="N4921" s="47">
        <f t="shared" si="306"/>
        <v>1835.5977272727323</v>
      </c>
      <c r="O4921" s="48">
        <f t="shared" si="307"/>
        <v>1982.4455454545509</v>
      </c>
      <c r="P4921" s="49"/>
      <c r="Q4921" s="49"/>
      <c r="R4921" s="50"/>
    </row>
    <row r="4922" spans="1:18" ht="39.6" customHeight="1" x14ac:dyDescent="0.25">
      <c r="A4922" s="51">
        <v>4919</v>
      </c>
      <c r="B4922" s="37" t="s">
        <v>8514</v>
      </c>
      <c r="C4922" s="38" t="s">
        <v>8515</v>
      </c>
      <c r="D4922" s="39">
        <v>45049</v>
      </c>
      <c r="E4922" s="40" t="s">
        <v>1398</v>
      </c>
      <c r="F4922" s="41">
        <v>1301056</v>
      </c>
      <c r="G4922" s="40" t="s">
        <v>3749</v>
      </c>
      <c r="H4922" s="41">
        <v>136611</v>
      </c>
      <c r="I4922" s="42">
        <f t="shared" si="304"/>
        <v>124191.81818181818</v>
      </c>
      <c r="J4922" s="43">
        <v>45096</v>
      </c>
      <c r="K4922" s="44">
        <v>1182778</v>
      </c>
      <c r="L4922" s="45">
        <v>0.1075</v>
      </c>
      <c r="M4922" s="46">
        <f t="shared" si="305"/>
        <v>127148.63499999999</v>
      </c>
      <c r="N4922" s="47">
        <f t="shared" si="306"/>
        <v>2956.8168181818182</v>
      </c>
      <c r="O4922" s="48">
        <f t="shared" si="307"/>
        <v>3193.3621636363641</v>
      </c>
      <c r="P4922" s="49"/>
      <c r="Q4922" s="49"/>
      <c r="R4922" s="50"/>
    </row>
    <row r="4923" spans="1:18" x14ac:dyDescent="0.25">
      <c r="A4923" s="51">
        <v>4920</v>
      </c>
      <c r="B4923" s="52"/>
      <c r="C4923" s="38" t="s">
        <v>8516</v>
      </c>
      <c r="D4923" s="39">
        <v>45048</v>
      </c>
      <c r="E4923" s="40" t="s">
        <v>1398</v>
      </c>
      <c r="F4923" s="41">
        <v>2715911</v>
      </c>
      <c r="G4923" s="40" t="s">
        <v>3749</v>
      </c>
      <c r="H4923" s="41">
        <v>285171</v>
      </c>
      <c r="I4923" s="42">
        <f t="shared" si="304"/>
        <v>259246.36363636362</v>
      </c>
      <c r="J4923" s="43">
        <v>45096</v>
      </c>
      <c r="K4923" s="44">
        <v>2469010</v>
      </c>
      <c r="L4923" s="45">
        <v>0.1075</v>
      </c>
      <c r="M4923" s="46">
        <f t="shared" si="305"/>
        <v>265418.57500000001</v>
      </c>
      <c r="N4923" s="47">
        <f t="shared" si="306"/>
        <v>6172.2113636363938</v>
      </c>
      <c r="O4923" s="48">
        <f t="shared" si="307"/>
        <v>6665.9882727273061</v>
      </c>
      <c r="P4923" s="49"/>
      <c r="Q4923" s="49"/>
      <c r="R4923" s="50"/>
    </row>
    <row r="4924" spans="1:18" x14ac:dyDescent="0.25">
      <c r="A4924" s="51">
        <v>4921</v>
      </c>
      <c r="B4924" s="52"/>
      <c r="C4924" s="38" t="s">
        <v>8517</v>
      </c>
      <c r="D4924" s="39">
        <v>45057</v>
      </c>
      <c r="E4924" s="40" t="s">
        <v>1398</v>
      </c>
      <c r="F4924" s="41">
        <v>2080178</v>
      </c>
      <c r="G4924" s="40" t="s">
        <v>3749</v>
      </c>
      <c r="H4924" s="41">
        <v>218419</v>
      </c>
      <c r="I4924" s="42">
        <f t="shared" si="304"/>
        <v>198562.72727272726</v>
      </c>
      <c r="J4924" s="43">
        <v>45096</v>
      </c>
      <c r="K4924" s="44">
        <v>1891071</v>
      </c>
      <c r="L4924" s="45">
        <v>0.1075</v>
      </c>
      <c r="M4924" s="46">
        <f t="shared" si="305"/>
        <v>203290.13250000001</v>
      </c>
      <c r="N4924" s="47">
        <f t="shared" si="306"/>
        <v>4727.4052272727422</v>
      </c>
      <c r="O4924" s="48">
        <f t="shared" si="307"/>
        <v>5105.5976454545616</v>
      </c>
      <c r="P4924" s="49"/>
      <c r="Q4924" s="49"/>
      <c r="R4924" s="50"/>
    </row>
    <row r="4925" spans="1:18" x14ac:dyDescent="0.25">
      <c r="A4925" s="51">
        <v>4922</v>
      </c>
      <c r="B4925" s="52"/>
      <c r="C4925" s="38" t="s">
        <v>8518</v>
      </c>
      <c r="D4925" s="39">
        <v>45069</v>
      </c>
      <c r="E4925" s="40" t="s">
        <v>1398</v>
      </c>
      <c r="F4925" s="41">
        <v>1818233</v>
      </c>
      <c r="G4925" s="40" t="s">
        <v>3749</v>
      </c>
      <c r="H4925" s="41">
        <v>190914</v>
      </c>
      <c r="I4925" s="42">
        <f t="shared" si="304"/>
        <v>173558.18181818179</v>
      </c>
      <c r="J4925" s="43">
        <v>45096</v>
      </c>
      <c r="K4925" s="44">
        <v>1652939</v>
      </c>
      <c r="L4925" s="45">
        <v>0.1075</v>
      </c>
      <c r="M4925" s="46">
        <f t="shared" si="305"/>
        <v>177690.9425</v>
      </c>
      <c r="N4925" s="47">
        <f t="shared" si="306"/>
        <v>4132.7606818182103</v>
      </c>
      <c r="O4925" s="48">
        <f t="shared" si="307"/>
        <v>4463.3815363636677</v>
      </c>
      <c r="P4925" s="49"/>
      <c r="Q4925" s="49"/>
      <c r="R4925" s="50"/>
    </row>
    <row r="4926" spans="1:18" x14ac:dyDescent="0.25">
      <c r="A4926" s="51">
        <v>4923</v>
      </c>
      <c r="B4926" s="52"/>
      <c r="C4926" s="38" t="s">
        <v>8519</v>
      </c>
      <c r="D4926" s="39">
        <v>45073</v>
      </c>
      <c r="E4926" s="40" t="s">
        <v>1398</v>
      </c>
      <c r="F4926" s="41">
        <v>1699066</v>
      </c>
      <c r="G4926" s="40" t="s">
        <v>3749</v>
      </c>
      <c r="H4926" s="41">
        <v>178402</v>
      </c>
      <c r="I4926" s="42">
        <f t="shared" si="304"/>
        <v>162183.63636363635</v>
      </c>
      <c r="J4926" s="43">
        <v>45096</v>
      </c>
      <c r="K4926" s="44">
        <v>1544605</v>
      </c>
      <c r="L4926" s="45">
        <v>0.1075</v>
      </c>
      <c r="M4926" s="46">
        <f t="shared" si="305"/>
        <v>166045.03750000001</v>
      </c>
      <c r="N4926" s="47">
        <f t="shared" si="306"/>
        <v>3861.4011363636528</v>
      </c>
      <c r="O4926" s="48">
        <f t="shared" si="307"/>
        <v>4170.3132272727453</v>
      </c>
      <c r="P4926" s="49"/>
      <c r="Q4926" s="49"/>
      <c r="R4926" s="50"/>
    </row>
    <row r="4927" spans="1:18" x14ac:dyDescent="0.25">
      <c r="A4927" s="51">
        <v>4924</v>
      </c>
      <c r="B4927" s="52"/>
      <c r="C4927" s="38" t="s">
        <v>8520</v>
      </c>
      <c r="D4927" s="39">
        <v>45068</v>
      </c>
      <c r="E4927" s="40" t="s">
        <v>1398</v>
      </c>
      <c r="F4927" s="41">
        <v>1014690</v>
      </c>
      <c r="G4927" s="40" t="s">
        <v>3749</v>
      </c>
      <c r="H4927" s="41">
        <v>106542</v>
      </c>
      <c r="I4927" s="42">
        <f t="shared" si="304"/>
        <v>96856.363636363632</v>
      </c>
      <c r="J4927" s="43">
        <v>45096</v>
      </c>
      <c r="K4927" s="44">
        <v>922445</v>
      </c>
      <c r="L4927" s="45">
        <v>0.1075</v>
      </c>
      <c r="M4927" s="46">
        <f t="shared" si="305"/>
        <v>99162.837499999994</v>
      </c>
      <c r="N4927" s="47">
        <f t="shared" si="306"/>
        <v>2306.4738636363618</v>
      </c>
      <c r="O4927" s="48">
        <f t="shared" si="307"/>
        <v>2490.9917727272709</v>
      </c>
      <c r="P4927" s="49"/>
      <c r="Q4927" s="49"/>
      <c r="R4927" s="50"/>
    </row>
    <row r="4928" spans="1:18" x14ac:dyDescent="0.25">
      <c r="A4928" s="51">
        <v>4925</v>
      </c>
      <c r="B4928" s="52"/>
      <c r="C4928" s="38" t="s">
        <v>8521</v>
      </c>
      <c r="D4928" s="39">
        <v>45073</v>
      </c>
      <c r="E4928" s="40" t="s">
        <v>1398</v>
      </c>
      <c r="F4928" s="41">
        <v>1350798</v>
      </c>
      <c r="G4928" s="40" t="s">
        <v>3749</v>
      </c>
      <c r="H4928" s="41">
        <v>141834</v>
      </c>
      <c r="I4928" s="42">
        <f t="shared" si="304"/>
        <v>128939.99999999999</v>
      </c>
      <c r="J4928" s="43">
        <v>45096</v>
      </c>
      <c r="K4928" s="44">
        <v>1227998</v>
      </c>
      <c r="L4928" s="45">
        <v>0.1075</v>
      </c>
      <c r="M4928" s="46">
        <f t="shared" si="305"/>
        <v>132009.785</v>
      </c>
      <c r="N4928" s="47">
        <f t="shared" si="306"/>
        <v>3069.785000000018</v>
      </c>
      <c r="O4928" s="48">
        <f t="shared" si="307"/>
        <v>3315.3678000000195</v>
      </c>
      <c r="P4928" s="49"/>
      <c r="Q4928" s="49"/>
      <c r="R4928" s="50"/>
    </row>
    <row r="4929" spans="1:18" x14ac:dyDescent="0.25">
      <c r="A4929" s="51">
        <v>4926</v>
      </c>
      <c r="B4929" s="52"/>
      <c r="C4929" s="38" t="s">
        <v>8522</v>
      </c>
      <c r="D4929" s="39">
        <v>45048</v>
      </c>
      <c r="E4929" s="40" t="s">
        <v>1398</v>
      </c>
      <c r="F4929" s="41">
        <v>2865399</v>
      </c>
      <c r="G4929" s="40" t="s">
        <v>3749</v>
      </c>
      <c r="H4929" s="41">
        <v>300867</v>
      </c>
      <c r="I4929" s="42">
        <f t="shared" si="304"/>
        <v>273515.45454545453</v>
      </c>
      <c r="J4929" s="43">
        <v>45096</v>
      </c>
      <c r="K4929" s="44">
        <v>2604908</v>
      </c>
      <c r="L4929" s="45">
        <v>0.1075</v>
      </c>
      <c r="M4929" s="46">
        <f t="shared" si="305"/>
        <v>280027.61</v>
      </c>
      <c r="N4929" s="47">
        <f t="shared" si="306"/>
        <v>6512.1554545454565</v>
      </c>
      <c r="O4929" s="48">
        <f t="shared" si="307"/>
        <v>7033.1278909090934</v>
      </c>
      <c r="P4929" s="49"/>
      <c r="Q4929" s="49"/>
      <c r="R4929" s="50"/>
    </row>
    <row r="4930" spans="1:18" x14ac:dyDescent="0.25">
      <c r="A4930" s="51">
        <v>4927</v>
      </c>
      <c r="B4930" s="52"/>
      <c r="C4930" s="38" t="s">
        <v>8523</v>
      </c>
      <c r="D4930" s="39">
        <v>45052</v>
      </c>
      <c r="E4930" s="40" t="s">
        <v>1398</v>
      </c>
      <c r="F4930" s="41">
        <v>1188462</v>
      </c>
      <c r="G4930" s="40" t="s">
        <v>3749</v>
      </c>
      <c r="H4930" s="41">
        <v>124789</v>
      </c>
      <c r="I4930" s="42">
        <f t="shared" si="304"/>
        <v>113444.54545454544</v>
      </c>
      <c r="J4930" s="43">
        <v>45096</v>
      </c>
      <c r="K4930" s="44">
        <v>1080420</v>
      </c>
      <c r="L4930" s="45">
        <v>0.1075</v>
      </c>
      <c r="M4930" s="46">
        <f t="shared" si="305"/>
        <v>116145.15</v>
      </c>
      <c r="N4930" s="47">
        <f t="shared" si="306"/>
        <v>2700.6045454545529</v>
      </c>
      <c r="O4930" s="48">
        <f t="shared" si="307"/>
        <v>2916.6529090909171</v>
      </c>
      <c r="P4930" s="49"/>
      <c r="Q4930" s="49"/>
      <c r="R4930" s="50"/>
    </row>
    <row r="4931" spans="1:18" x14ac:dyDescent="0.25">
      <c r="A4931" s="51">
        <v>4928</v>
      </c>
      <c r="B4931" s="52"/>
      <c r="C4931" s="38" t="s">
        <v>8524</v>
      </c>
      <c r="D4931" s="39">
        <v>45062</v>
      </c>
      <c r="E4931" s="40" t="s">
        <v>1398</v>
      </c>
      <c r="F4931" s="41">
        <v>2228006</v>
      </c>
      <c r="G4931" s="40" t="s">
        <v>3749</v>
      </c>
      <c r="H4931" s="41">
        <v>233941</v>
      </c>
      <c r="I4931" s="42">
        <f t="shared" si="304"/>
        <v>212673.63636363635</v>
      </c>
      <c r="J4931" s="43">
        <v>45096</v>
      </c>
      <c r="K4931" s="44">
        <v>2025460</v>
      </c>
      <c r="L4931" s="45">
        <v>0.1075</v>
      </c>
      <c r="M4931" s="46">
        <f t="shared" si="305"/>
        <v>217736.94999999998</v>
      </c>
      <c r="N4931" s="47">
        <f t="shared" si="306"/>
        <v>5063.3136363636295</v>
      </c>
      <c r="O4931" s="48">
        <f t="shared" si="307"/>
        <v>5468.3787272727204</v>
      </c>
      <c r="P4931" s="49"/>
      <c r="Q4931" s="49"/>
      <c r="R4931" s="50"/>
    </row>
    <row r="4932" spans="1:18" x14ac:dyDescent="0.25">
      <c r="A4932" s="51">
        <v>4929</v>
      </c>
      <c r="B4932" s="52"/>
      <c r="C4932" s="38" t="s">
        <v>8525</v>
      </c>
      <c r="D4932" s="39">
        <v>45062</v>
      </c>
      <c r="E4932" s="40" t="s">
        <v>1398</v>
      </c>
      <c r="F4932" s="41">
        <v>2158046</v>
      </c>
      <c r="G4932" s="40" t="s">
        <v>3749</v>
      </c>
      <c r="H4932" s="41">
        <v>226595</v>
      </c>
      <c r="I4932" s="42">
        <f t="shared" ref="I4932:I4995" si="308">H4932/1.1</f>
        <v>205995.45454545453</v>
      </c>
      <c r="J4932" s="43">
        <v>45096</v>
      </c>
      <c r="K4932" s="44">
        <v>1961860</v>
      </c>
      <c r="L4932" s="45">
        <v>0.1075</v>
      </c>
      <c r="M4932" s="46">
        <f t="shared" ref="M4932:M4995" si="309">K4932*L4932</f>
        <v>210899.94999999998</v>
      </c>
      <c r="N4932" s="47">
        <f t="shared" ref="N4932:N4995" si="310">M4932-I4932</f>
        <v>4904.495454545453</v>
      </c>
      <c r="O4932" s="48">
        <f t="shared" ref="O4932:O4995" si="311">N4932*1.08</f>
        <v>5296.85509090909</v>
      </c>
      <c r="P4932" s="49"/>
      <c r="Q4932" s="49"/>
      <c r="R4932" s="50"/>
    </row>
    <row r="4933" spans="1:18" x14ac:dyDescent="0.25">
      <c r="A4933" s="51">
        <v>4930</v>
      </c>
      <c r="B4933" s="52"/>
      <c r="C4933" s="38" t="s">
        <v>8526</v>
      </c>
      <c r="D4933" s="39">
        <v>45073</v>
      </c>
      <c r="E4933" s="40" t="s">
        <v>1398</v>
      </c>
      <c r="F4933" s="41">
        <v>1517525</v>
      </c>
      <c r="G4933" s="40" t="s">
        <v>3749</v>
      </c>
      <c r="H4933" s="41">
        <v>159340</v>
      </c>
      <c r="I4933" s="42">
        <f t="shared" si="308"/>
        <v>144854.54545454544</v>
      </c>
      <c r="J4933" s="43">
        <v>45096</v>
      </c>
      <c r="K4933" s="44">
        <v>1379568</v>
      </c>
      <c r="L4933" s="45">
        <v>0.1075</v>
      </c>
      <c r="M4933" s="46">
        <f t="shared" si="309"/>
        <v>148303.56</v>
      </c>
      <c r="N4933" s="47">
        <f t="shared" si="310"/>
        <v>3449.0145454545564</v>
      </c>
      <c r="O4933" s="48">
        <f t="shared" si="311"/>
        <v>3724.9357090909211</v>
      </c>
      <c r="P4933" s="49"/>
      <c r="Q4933" s="49"/>
      <c r="R4933" s="50"/>
    </row>
    <row r="4934" spans="1:18" x14ac:dyDescent="0.25">
      <c r="A4934" s="51">
        <v>4931</v>
      </c>
      <c r="B4934" s="52"/>
      <c r="C4934" s="38" t="s">
        <v>8527</v>
      </c>
      <c r="D4934" s="39">
        <v>45073</v>
      </c>
      <c r="E4934" s="40" t="s">
        <v>1398</v>
      </c>
      <c r="F4934" s="41">
        <v>1804961</v>
      </c>
      <c r="G4934" s="40" t="s">
        <v>3749</v>
      </c>
      <c r="H4934" s="41">
        <v>189521</v>
      </c>
      <c r="I4934" s="42">
        <f t="shared" si="308"/>
        <v>172291.81818181818</v>
      </c>
      <c r="J4934" s="43">
        <v>45096</v>
      </c>
      <c r="K4934" s="44">
        <v>1640874</v>
      </c>
      <c r="L4934" s="45">
        <v>0.1075</v>
      </c>
      <c r="M4934" s="46">
        <f t="shared" si="309"/>
        <v>176393.95499999999</v>
      </c>
      <c r="N4934" s="47">
        <f t="shared" si="310"/>
        <v>4102.1368181818107</v>
      </c>
      <c r="O4934" s="48">
        <f t="shared" si="311"/>
        <v>4430.307763636356</v>
      </c>
      <c r="P4934" s="49"/>
      <c r="Q4934" s="49"/>
      <c r="R4934" s="50"/>
    </row>
    <row r="4935" spans="1:18" x14ac:dyDescent="0.25">
      <c r="A4935" s="51">
        <v>4932</v>
      </c>
      <c r="B4935" s="52"/>
      <c r="C4935" s="38" t="s">
        <v>8528</v>
      </c>
      <c r="D4935" s="39">
        <v>45050</v>
      </c>
      <c r="E4935" s="40" t="s">
        <v>1398</v>
      </c>
      <c r="F4935" s="41">
        <v>1558339</v>
      </c>
      <c r="G4935" s="40" t="s">
        <v>3749</v>
      </c>
      <c r="H4935" s="41">
        <v>163626</v>
      </c>
      <c r="I4935" s="42">
        <f t="shared" si="308"/>
        <v>148750.90909090909</v>
      </c>
      <c r="J4935" s="43">
        <v>45096</v>
      </c>
      <c r="K4935" s="44">
        <v>1416672</v>
      </c>
      <c r="L4935" s="45">
        <v>0.1075</v>
      </c>
      <c r="M4935" s="46">
        <f t="shared" si="309"/>
        <v>152292.24</v>
      </c>
      <c r="N4935" s="47">
        <f t="shared" si="310"/>
        <v>3541.3309090909024</v>
      </c>
      <c r="O4935" s="48">
        <f t="shared" si="311"/>
        <v>3824.6373818181751</v>
      </c>
      <c r="P4935" s="49"/>
      <c r="Q4935" s="49"/>
      <c r="R4935" s="50"/>
    </row>
    <row r="4936" spans="1:18" x14ac:dyDescent="0.25">
      <c r="A4936" s="51">
        <v>4933</v>
      </c>
      <c r="B4936" s="52"/>
      <c r="C4936" s="38" t="s">
        <v>8529</v>
      </c>
      <c r="D4936" s="39">
        <v>45049</v>
      </c>
      <c r="E4936" s="40" t="s">
        <v>1398</v>
      </c>
      <c r="F4936" s="41">
        <v>1828882</v>
      </c>
      <c r="G4936" s="40" t="s">
        <v>3749</v>
      </c>
      <c r="H4936" s="41">
        <v>192033</v>
      </c>
      <c r="I4936" s="42">
        <f t="shared" si="308"/>
        <v>174575.45454545453</v>
      </c>
      <c r="J4936" s="43">
        <v>45096</v>
      </c>
      <c r="K4936" s="44">
        <v>1662620</v>
      </c>
      <c r="L4936" s="45">
        <v>0.1075</v>
      </c>
      <c r="M4936" s="46">
        <f t="shared" si="309"/>
        <v>178731.65</v>
      </c>
      <c r="N4936" s="47">
        <f t="shared" si="310"/>
        <v>4156.1954545454646</v>
      </c>
      <c r="O4936" s="48">
        <f t="shared" si="311"/>
        <v>4488.6910909091021</v>
      </c>
      <c r="P4936" s="49"/>
      <c r="Q4936" s="49"/>
      <c r="R4936" s="50"/>
    </row>
    <row r="4937" spans="1:18" x14ac:dyDescent="0.25">
      <c r="A4937" s="51">
        <v>4934</v>
      </c>
      <c r="B4937" s="52"/>
      <c r="C4937" s="38" t="s">
        <v>8530</v>
      </c>
      <c r="D4937" s="39">
        <v>45054</v>
      </c>
      <c r="E4937" s="40" t="s">
        <v>1398</v>
      </c>
      <c r="F4937" s="41">
        <v>1589586</v>
      </c>
      <c r="G4937" s="40" t="s">
        <v>3749</v>
      </c>
      <c r="H4937" s="41">
        <v>166907</v>
      </c>
      <c r="I4937" s="42">
        <f t="shared" si="308"/>
        <v>151733.63636363635</v>
      </c>
      <c r="J4937" s="43">
        <v>45096</v>
      </c>
      <c r="K4937" s="44">
        <v>1445078</v>
      </c>
      <c r="L4937" s="45">
        <v>0.1075</v>
      </c>
      <c r="M4937" s="46">
        <f t="shared" si="309"/>
        <v>155345.88500000001</v>
      </c>
      <c r="N4937" s="47">
        <f t="shared" si="310"/>
        <v>3612.2486363636563</v>
      </c>
      <c r="O4937" s="48">
        <f t="shared" si="311"/>
        <v>3901.228527272749</v>
      </c>
      <c r="P4937" s="49"/>
      <c r="Q4937" s="49"/>
      <c r="R4937" s="50"/>
    </row>
    <row r="4938" spans="1:18" x14ac:dyDescent="0.25">
      <c r="A4938" s="51">
        <v>4935</v>
      </c>
      <c r="B4938" s="52"/>
      <c r="C4938" s="38" t="s">
        <v>8531</v>
      </c>
      <c r="D4938" s="39">
        <v>45059</v>
      </c>
      <c r="E4938" s="40" t="s">
        <v>1398</v>
      </c>
      <c r="F4938" s="41">
        <v>1765080</v>
      </c>
      <c r="G4938" s="40" t="s">
        <v>3749</v>
      </c>
      <c r="H4938" s="41">
        <v>185333</v>
      </c>
      <c r="I4938" s="42">
        <f t="shared" si="308"/>
        <v>168484.54545454544</v>
      </c>
      <c r="J4938" s="43">
        <v>45096</v>
      </c>
      <c r="K4938" s="44">
        <v>1604618</v>
      </c>
      <c r="L4938" s="45">
        <v>0.1075</v>
      </c>
      <c r="M4938" s="46">
        <f t="shared" si="309"/>
        <v>172496.435</v>
      </c>
      <c r="N4938" s="47">
        <f t="shared" si="310"/>
        <v>4011.8895454545564</v>
      </c>
      <c r="O4938" s="48">
        <f t="shared" si="311"/>
        <v>4332.8407090909213</v>
      </c>
      <c r="P4938" s="49"/>
      <c r="Q4938" s="49"/>
      <c r="R4938" s="50"/>
    </row>
    <row r="4939" spans="1:18" x14ac:dyDescent="0.25">
      <c r="A4939" s="51">
        <v>4936</v>
      </c>
      <c r="B4939" s="52"/>
      <c r="C4939" s="38" t="s">
        <v>8532</v>
      </c>
      <c r="D4939" s="39">
        <v>45051</v>
      </c>
      <c r="E4939" s="40" t="s">
        <v>1398</v>
      </c>
      <c r="F4939" s="41">
        <v>2683646</v>
      </c>
      <c r="G4939" s="40" t="s">
        <v>3749</v>
      </c>
      <c r="H4939" s="41">
        <v>281783</v>
      </c>
      <c r="I4939" s="42">
        <f t="shared" si="308"/>
        <v>256166.36363636362</v>
      </c>
      <c r="J4939" s="43">
        <v>45096</v>
      </c>
      <c r="K4939" s="44">
        <v>2439678</v>
      </c>
      <c r="L4939" s="45">
        <v>0.1075</v>
      </c>
      <c r="M4939" s="46">
        <f t="shared" si="309"/>
        <v>262265.38500000001</v>
      </c>
      <c r="N4939" s="47">
        <f t="shared" si="310"/>
        <v>6099.0213636363915</v>
      </c>
      <c r="O4939" s="48">
        <f t="shared" si="311"/>
        <v>6586.9430727273029</v>
      </c>
      <c r="P4939" s="49"/>
      <c r="Q4939" s="49"/>
      <c r="R4939" s="50"/>
    </row>
    <row r="4940" spans="1:18" x14ac:dyDescent="0.25">
      <c r="A4940" s="51">
        <v>4937</v>
      </c>
      <c r="B4940" s="52"/>
      <c r="C4940" s="38" t="s">
        <v>8533</v>
      </c>
      <c r="D4940" s="39">
        <v>45071</v>
      </c>
      <c r="E4940" s="40" t="s">
        <v>1398</v>
      </c>
      <c r="F4940" s="41">
        <v>1609034</v>
      </c>
      <c r="G4940" s="40" t="s">
        <v>3749</v>
      </c>
      <c r="H4940" s="41">
        <v>168949</v>
      </c>
      <c r="I4940" s="42">
        <f t="shared" si="308"/>
        <v>153590</v>
      </c>
      <c r="J4940" s="43">
        <v>45096</v>
      </c>
      <c r="K4940" s="44">
        <v>1462758</v>
      </c>
      <c r="L4940" s="45">
        <v>0.1075</v>
      </c>
      <c r="M4940" s="46">
        <f t="shared" si="309"/>
        <v>157246.48499999999</v>
      </c>
      <c r="N4940" s="47">
        <f t="shared" si="310"/>
        <v>3656.484999999986</v>
      </c>
      <c r="O4940" s="48">
        <f t="shared" si="311"/>
        <v>3949.0037999999849</v>
      </c>
      <c r="P4940" s="49"/>
      <c r="Q4940" s="49"/>
      <c r="R4940" s="50"/>
    </row>
    <row r="4941" spans="1:18" x14ac:dyDescent="0.25">
      <c r="A4941" s="51">
        <v>4938</v>
      </c>
      <c r="B4941" s="52"/>
      <c r="C4941" s="38" t="s">
        <v>8534</v>
      </c>
      <c r="D4941" s="39">
        <v>45051</v>
      </c>
      <c r="E4941" s="40" t="s">
        <v>1398</v>
      </c>
      <c r="F4941" s="41">
        <v>1479319</v>
      </c>
      <c r="G4941" s="40" t="s">
        <v>3749</v>
      </c>
      <c r="H4941" s="41">
        <v>155328</v>
      </c>
      <c r="I4941" s="42">
        <f t="shared" si="308"/>
        <v>141207.27272727271</v>
      </c>
      <c r="J4941" s="43">
        <v>45096</v>
      </c>
      <c r="K4941" s="44">
        <v>1344835</v>
      </c>
      <c r="L4941" s="45">
        <v>0.1075</v>
      </c>
      <c r="M4941" s="46">
        <f t="shared" si="309"/>
        <v>144569.76250000001</v>
      </c>
      <c r="N4941" s="47">
        <f t="shared" si="310"/>
        <v>3362.4897727273055</v>
      </c>
      <c r="O4941" s="48">
        <f t="shared" si="311"/>
        <v>3631.4889545454903</v>
      </c>
      <c r="P4941" s="49"/>
      <c r="Q4941" s="49"/>
      <c r="R4941" s="50"/>
    </row>
    <row r="4942" spans="1:18" x14ac:dyDescent="0.25">
      <c r="A4942" s="51">
        <v>4939</v>
      </c>
      <c r="B4942" s="52"/>
      <c r="C4942" s="38" t="s">
        <v>8535</v>
      </c>
      <c r="D4942" s="39">
        <v>45050</v>
      </c>
      <c r="E4942" s="40" t="s">
        <v>1398</v>
      </c>
      <c r="F4942" s="41">
        <v>1382537</v>
      </c>
      <c r="G4942" s="40" t="s">
        <v>3749</v>
      </c>
      <c r="H4942" s="41">
        <v>145166</v>
      </c>
      <c r="I4942" s="42">
        <f t="shared" si="308"/>
        <v>131969.09090909091</v>
      </c>
      <c r="J4942" s="43">
        <v>45096</v>
      </c>
      <c r="K4942" s="44">
        <v>1256852</v>
      </c>
      <c r="L4942" s="45">
        <v>0.1075</v>
      </c>
      <c r="M4942" s="46">
        <f t="shared" si="309"/>
        <v>135111.59</v>
      </c>
      <c r="N4942" s="47">
        <f t="shared" si="310"/>
        <v>3142.4990909090848</v>
      </c>
      <c r="O4942" s="48">
        <f t="shared" si="311"/>
        <v>3393.8990181818117</v>
      </c>
      <c r="P4942" s="49"/>
      <c r="Q4942" s="49"/>
      <c r="R4942" s="50"/>
    </row>
    <row r="4943" spans="1:18" x14ac:dyDescent="0.25">
      <c r="A4943" s="51">
        <v>4940</v>
      </c>
      <c r="B4943" s="52"/>
      <c r="C4943" s="38" t="s">
        <v>8536</v>
      </c>
      <c r="D4943" s="39">
        <v>45064</v>
      </c>
      <c r="E4943" s="40" t="s">
        <v>1398</v>
      </c>
      <c r="F4943" s="41">
        <v>2029379</v>
      </c>
      <c r="G4943" s="40" t="s">
        <v>3749</v>
      </c>
      <c r="H4943" s="41">
        <v>213085</v>
      </c>
      <c r="I4943" s="42">
        <f t="shared" si="308"/>
        <v>193713.63636363635</v>
      </c>
      <c r="J4943" s="43">
        <v>45096</v>
      </c>
      <c r="K4943" s="44">
        <v>1844890</v>
      </c>
      <c r="L4943" s="45">
        <v>0.1075</v>
      </c>
      <c r="M4943" s="46">
        <f t="shared" si="309"/>
        <v>198325.67499999999</v>
      </c>
      <c r="N4943" s="47">
        <f t="shared" si="310"/>
        <v>4612.0386363636353</v>
      </c>
      <c r="O4943" s="48">
        <f t="shared" si="311"/>
        <v>4981.0017272727264</v>
      </c>
      <c r="P4943" s="49"/>
      <c r="Q4943" s="49"/>
      <c r="R4943" s="50"/>
    </row>
    <row r="4944" spans="1:18" x14ac:dyDescent="0.25">
      <c r="A4944" s="51">
        <v>4941</v>
      </c>
      <c r="B4944" s="52"/>
      <c r="C4944" s="38" t="s">
        <v>8537</v>
      </c>
      <c r="D4944" s="39">
        <v>45064</v>
      </c>
      <c r="E4944" s="40" t="s">
        <v>1398</v>
      </c>
      <c r="F4944" s="41">
        <v>1610545</v>
      </c>
      <c r="G4944" s="40" t="s">
        <v>3749</v>
      </c>
      <c r="H4944" s="41">
        <v>169107</v>
      </c>
      <c r="I4944" s="42">
        <f t="shared" si="308"/>
        <v>153733.63636363635</v>
      </c>
      <c r="J4944" s="43">
        <v>45096</v>
      </c>
      <c r="K4944" s="44">
        <v>1464132</v>
      </c>
      <c r="L4944" s="45">
        <v>0.1075</v>
      </c>
      <c r="M4944" s="46">
        <f t="shared" si="309"/>
        <v>157394.19</v>
      </c>
      <c r="N4944" s="47">
        <f t="shared" si="310"/>
        <v>3660.5536363636493</v>
      </c>
      <c r="O4944" s="48">
        <f t="shared" si="311"/>
        <v>3953.3979272727415</v>
      </c>
      <c r="P4944" s="49"/>
      <c r="Q4944" s="49"/>
      <c r="R4944" s="50"/>
    </row>
    <row r="4945" spans="1:18" x14ac:dyDescent="0.25">
      <c r="A4945" s="51">
        <v>4942</v>
      </c>
      <c r="B4945" s="52"/>
      <c r="C4945" s="38" t="s">
        <v>8538</v>
      </c>
      <c r="D4945" s="39">
        <v>45062</v>
      </c>
      <c r="E4945" s="40" t="s">
        <v>1398</v>
      </c>
      <c r="F4945" s="41">
        <v>1162372</v>
      </c>
      <c r="G4945" s="40" t="s">
        <v>3749</v>
      </c>
      <c r="H4945" s="41">
        <v>122049</v>
      </c>
      <c r="I4945" s="42">
        <f t="shared" si="308"/>
        <v>110953.63636363635</v>
      </c>
      <c r="J4945" s="43">
        <v>45096</v>
      </c>
      <c r="K4945" s="44">
        <v>1056702</v>
      </c>
      <c r="L4945" s="45">
        <v>0.1075</v>
      </c>
      <c r="M4945" s="46">
        <f t="shared" si="309"/>
        <v>113595.465</v>
      </c>
      <c r="N4945" s="47">
        <f t="shared" si="310"/>
        <v>2641.8286363636435</v>
      </c>
      <c r="O4945" s="48">
        <f t="shared" si="311"/>
        <v>2853.1749272727352</v>
      </c>
      <c r="P4945" s="49"/>
      <c r="Q4945" s="49"/>
      <c r="R4945" s="50"/>
    </row>
    <row r="4946" spans="1:18" x14ac:dyDescent="0.25">
      <c r="A4946" s="51">
        <v>4943</v>
      </c>
      <c r="B4946" s="52"/>
      <c r="C4946" s="38" t="s">
        <v>8539</v>
      </c>
      <c r="D4946" s="39">
        <v>45071</v>
      </c>
      <c r="E4946" s="40" t="s">
        <v>1398</v>
      </c>
      <c r="F4946" s="41">
        <v>690489</v>
      </c>
      <c r="G4946" s="40" t="s">
        <v>3749</v>
      </c>
      <c r="H4946" s="41">
        <v>72501</v>
      </c>
      <c r="I4946" s="42">
        <f t="shared" si="308"/>
        <v>65910</v>
      </c>
      <c r="J4946" s="43">
        <v>45096</v>
      </c>
      <c r="K4946" s="44">
        <v>627717</v>
      </c>
      <c r="L4946" s="45">
        <v>0.1075</v>
      </c>
      <c r="M4946" s="46">
        <f t="shared" si="309"/>
        <v>67479.577499999999</v>
      </c>
      <c r="N4946" s="47">
        <f t="shared" si="310"/>
        <v>1569.5774999999994</v>
      </c>
      <c r="O4946" s="48">
        <f t="shared" si="311"/>
        <v>1695.1436999999994</v>
      </c>
      <c r="P4946" s="49"/>
      <c r="Q4946" s="49"/>
      <c r="R4946" s="50"/>
    </row>
    <row r="4947" spans="1:18" x14ac:dyDescent="0.25">
      <c r="A4947" s="51">
        <v>4944</v>
      </c>
      <c r="B4947" s="52"/>
      <c r="C4947" s="38" t="s">
        <v>8540</v>
      </c>
      <c r="D4947" s="39">
        <v>45051</v>
      </c>
      <c r="E4947" s="40" t="s">
        <v>1398</v>
      </c>
      <c r="F4947" s="41">
        <v>1689312</v>
      </c>
      <c r="G4947" s="40" t="s">
        <v>3749</v>
      </c>
      <c r="H4947" s="41">
        <v>177378</v>
      </c>
      <c r="I4947" s="42">
        <f t="shared" si="308"/>
        <v>161252.72727272726</v>
      </c>
      <c r="J4947" s="43">
        <v>45096</v>
      </c>
      <c r="K4947" s="44">
        <v>1535738</v>
      </c>
      <c r="L4947" s="45">
        <v>0.1075</v>
      </c>
      <c r="M4947" s="46">
        <f t="shared" si="309"/>
        <v>165091.83499999999</v>
      </c>
      <c r="N4947" s="47">
        <f t="shared" si="310"/>
        <v>3839.1077272727271</v>
      </c>
      <c r="O4947" s="48">
        <f t="shared" si="311"/>
        <v>4146.2363454545457</v>
      </c>
      <c r="P4947" s="49"/>
      <c r="Q4947" s="49"/>
      <c r="R4947" s="50"/>
    </row>
    <row r="4948" spans="1:18" x14ac:dyDescent="0.25">
      <c r="A4948" s="51">
        <v>4945</v>
      </c>
      <c r="B4948" s="52"/>
      <c r="C4948" s="38" t="s">
        <v>8541</v>
      </c>
      <c r="D4948" s="39">
        <v>45055</v>
      </c>
      <c r="E4948" s="40" t="s">
        <v>1398</v>
      </c>
      <c r="F4948" s="41">
        <v>2068413</v>
      </c>
      <c r="G4948" s="40" t="s">
        <v>3749</v>
      </c>
      <c r="H4948" s="41">
        <v>217183</v>
      </c>
      <c r="I4948" s="42">
        <f t="shared" si="308"/>
        <v>197439.09090909088</v>
      </c>
      <c r="J4948" s="43">
        <v>45096</v>
      </c>
      <c r="K4948" s="44">
        <v>1880375</v>
      </c>
      <c r="L4948" s="45">
        <v>0.1075</v>
      </c>
      <c r="M4948" s="46">
        <f t="shared" si="309"/>
        <v>202140.3125</v>
      </c>
      <c r="N4948" s="47">
        <f t="shared" si="310"/>
        <v>4701.2215909091174</v>
      </c>
      <c r="O4948" s="48">
        <f t="shared" si="311"/>
        <v>5077.3193181818469</v>
      </c>
      <c r="P4948" s="49"/>
      <c r="Q4948" s="49"/>
      <c r="R4948" s="50"/>
    </row>
    <row r="4949" spans="1:18" x14ac:dyDescent="0.25">
      <c r="A4949" s="51">
        <v>4946</v>
      </c>
      <c r="B4949" s="52"/>
      <c r="C4949" s="38" t="s">
        <v>8542</v>
      </c>
      <c r="D4949" s="39">
        <v>45059</v>
      </c>
      <c r="E4949" s="40" t="s">
        <v>1398</v>
      </c>
      <c r="F4949" s="41">
        <v>2954276</v>
      </c>
      <c r="G4949" s="40" t="s">
        <v>3749</v>
      </c>
      <c r="H4949" s="41">
        <v>310199</v>
      </c>
      <c r="I4949" s="42">
        <f t="shared" si="308"/>
        <v>281999.09090909088</v>
      </c>
      <c r="J4949" s="43">
        <v>45096</v>
      </c>
      <c r="K4949" s="44">
        <v>2685705</v>
      </c>
      <c r="L4949" s="45">
        <v>0.1075</v>
      </c>
      <c r="M4949" s="46">
        <f t="shared" si="309"/>
        <v>288713.28749999998</v>
      </c>
      <c r="N4949" s="47">
        <f t="shared" si="310"/>
        <v>6714.1965909090941</v>
      </c>
      <c r="O4949" s="48">
        <f t="shared" si="311"/>
        <v>7251.3323181818223</v>
      </c>
      <c r="P4949" s="49"/>
      <c r="Q4949" s="49"/>
      <c r="R4949" s="50"/>
    </row>
    <row r="4950" spans="1:18" x14ac:dyDescent="0.25">
      <c r="A4950" s="51">
        <v>4947</v>
      </c>
      <c r="B4950" s="52"/>
      <c r="C4950" s="38" t="s">
        <v>8543</v>
      </c>
      <c r="D4950" s="39">
        <v>45055</v>
      </c>
      <c r="E4950" s="40" t="s">
        <v>1398</v>
      </c>
      <c r="F4950" s="41">
        <v>1334735</v>
      </c>
      <c r="G4950" s="40" t="s">
        <v>3749</v>
      </c>
      <c r="H4950" s="41">
        <v>140147</v>
      </c>
      <c r="I4950" s="42">
        <f t="shared" si="308"/>
        <v>127406.36363636363</v>
      </c>
      <c r="J4950" s="43">
        <v>45096</v>
      </c>
      <c r="K4950" s="44">
        <v>1213395</v>
      </c>
      <c r="L4950" s="45">
        <v>0.1075</v>
      </c>
      <c r="M4950" s="46">
        <f t="shared" si="309"/>
        <v>130439.96249999999</v>
      </c>
      <c r="N4950" s="47">
        <f t="shared" si="310"/>
        <v>3033.5988636363618</v>
      </c>
      <c r="O4950" s="48">
        <f t="shared" si="311"/>
        <v>3276.286772727271</v>
      </c>
      <c r="P4950" s="49"/>
      <c r="Q4950" s="49"/>
      <c r="R4950" s="50"/>
    </row>
    <row r="4951" spans="1:18" x14ac:dyDescent="0.25">
      <c r="A4951" s="51">
        <v>4948</v>
      </c>
      <c r="B4951" s="52"/>
      <c r="C4951" s="38" t="s">
        <v>8544</v>
      </c>
      <c r="D4951" s="39">
        <v>45059</v>
      </c>
      <c r="E4951" s="40" t="s">
        <v>1398</v>
      </c>
      <c r="F4951" s="41">
        <v>804986</v>
      </c>
      <c r="G4951" s="40" t="s">
        <v>3749</v>
      </c>
      <c r="H4951" s="41">
        <v>84524</v>
      </c>
      <c r="I4951" s="42">
        <f t="shared" si="308"/>
        <v>76840</v>
      </c>
      <c r="J4951" s="43">
        <v>45096</v>
      </c>
      <c r="K4951" s="44">
        <v>731805</v>
      </c>
      <c r="L4951" s="45">
        <v>0.1075</v>
      </c>
      <c r="M4951" s="46">
        <f t="shared" si="309"/>
        <v>78669.037500000006</v>
      </c>
      <c r="N4951" s="47">
        <f t="shared" si="310"/>
        <v>1829.0375000000058</v>
      </c>
      <c r="O4951" s="48">
        <f t="shared" si="311"/>
        <v>1975.3605000000064</v>
      </c>
      <c r="P4951" s="49"/>
      <c r="Q4951" s="49"/>
      <c r="R4951" s="50"/>
    </row>
    <row r="4952" spans="1:18" x14ac:dyDescent="0.25">
      <c r="A4952" s="51">
        <v>4949</v>
      </c>
      <c r="B4952" s="52"/>
      <c r="C4952" s="38" t="s">
        <v>8545</v>
      </c>
      <c r="D4952" s="39">
        <v>45071</v>
      </c>
      <c r="E4952" s="40" t="s">
        <v>1398</v>
      </c>
      <c r="F4952" s="41">
        <v>1685897</v>
      </c>
      <c r="G4952" s="40" t="s">
        <v>3749</v>
      </c>
      <c r="H4952" s="41">
        <v>177019</v>
      </c>
      <c r="I4952" s="42">
        <f t="shared" si="308"/>
        <v>160926.36363636362</v>
      </c>
      <c r="J4952" s="43">
        <v>45096</v>
      </c>
      <c r="K4952" s="44">
        <v>1532634</v>
      </c>
      <c r="L4952" s="45">
        <v>0.1075</v>
      </c>
      <c r="M4952" s="46">
        <f t="shared" si="309"/>
        <v>164758.155</v>
      </c>
      <c r="N4952" s="47">
        <f t="shared" si="310"/>
        <v>3831.791363636381</v>
      </c>
      <c r="O4952" s="48">
        <f t="shared" si="311"/>
        <v>4138.3346727272919</v>
      </c>
      <c r="P4952" s="49"/>
      <c r="Q4952" s="49"/>
      <c r="R4952" s="50"/>
    </row>
    <row r="4953" spans="1:18" x14ac:dyDescent="0.25">
      <c r="A4953" s="51">
        <v>4950</v>
      </c>
      <c r="B4953" s="52"/>
      <c r="C4953" s="38" t="s">
        <v>8546</v>
      </c>
      <c r="D4953" s="39">
        <v>45050</v>
      </c>
      <c r="E4953" s="40" t="s">
        <v>1398</v>
      </c>
      <c r="F4953" s="41">
        <v>1936139</v>
      </c>
      <c r="G4953" s="40" t="s">
        <v>3749</v>
      </c>
      <c r="H4953" s="41">
        <v>203295</v>
      </c>
      <c r="I4953" s="42">
        <f t="shared" si="308"/>
        <v>184813.63636363635</v>
      </c>
      <c r="J4953" s="43">
        <v>45096</v>
      </c>
      <c r="K4953" s="44">
        <v>1760126</v>
      </c>
      <c r="L4953" s="45">
        <v>0.1075</v>
      </c>
      <c r="M4953" s="46">
        <f t="shared" si="309"/>
        <v>189213.54499999998</v>
      </c>
      <c r="N4953" s="47">
        <f t="shared" si="310"/>
        <v>4399.9086363636306</v>
      </c>
      <c r="O4953" s="48">
        <f t="shared" si="311"/>
        <v>4751.9013272727216</v>
      </c>
      <c r="P4953" s="49"/>
      <c r="Q4953" s="49"/>
      <c r="R4953" s="50"/>
    </row>
    <row r="4954" spans="1:18" x14ac:dyDescent="0.25">
      <c r="A4954" s="51">
        <v>4951</v>
      </c>
      <c r="B4954" s="52"/>
      <c r="C4954" s="38" t="s">
        <v>8547</v>
      </c>
      <c r="D4954" s="39">
        <v>45064</v>
      </c>
      <c r="E4954" s="40" t="s">
        <v>1398</v>
      </c>
      <c r="F4954" s="41">
        <v>1588133</v>
      </c>
      <c r="G4954" s="40" t="s">
        <v>3749</v>
      </c>
      <c r="H4954" s="41">
        <v>166754</v>
      </c>
      <c r="I4954" s="42">
        <f t="shared" si="308"/>
        <v>151594.54545454544</v>
      </c>
      <c r="J4954" s="43">
        <v>45096</v>
      </c>
      <c r="K4954" s="44">
        <v>1443757</v>
      </c>
      <c r="L4954" s="45">
        <v>0.1075</v>
      </c>
      <c r="M4954" s="46">
        <f t="shared" si="309"/>
        <v>155203.8775</v>
      </c>
      <c r="N4954" s="47">
        <f t="shared" si="310"/>
        <v>3609.332045454561</v>
      </c>
      <c r="O4954" s="48">
        <f t="shared" si="311"/>
        <v>3898.078609090926</v>
      </c>
      <c r="P4954" s="49"/>
      <c r="Q4954" s="49"/>
      <c r="R4954" s="50"/>
    </row>
    <row r="4955" spans="1:18" x14ac:dyDescent="0.25">
      <c r="A4955" s="51">
        <v>4952</v>
      </c>
      <c r="B4955" s="52"/>
      <c r="C4955" s="38" t="s">
        <v>8548</v>
      </c>
      <c r="D4955" s="39">
        <v>45064</v>
      </c>
      <c r="E4955" s="40" t="s">
        <v>1398</v>
      </c>
      <c r="F4955" s="41">
        <v>1535716</v>
      </c>
      <c r="G4955" s="40" t="s">
        <v>3749</v>
      </c>
      <c r="H4955" s="41">
        <v>161250</v>
      </c>
      <c r="I4955" s="42">
        <f t="shared" si="308"/>
        <v>146590.90909090909</v>
      </c>
      <c r="J4955" s="43">
        <v>45096</v>
      </c>
      <c r="K4955" s="44">
        <v>1396105</v>
      </c>
      <c r="L4955" s="45">
        <v>0.1075</v>
      </c>
      <c r="M4955" s="46">
        <f t="shared" si="309"/>
        <v>150081.28750000001</v>
      </c>
      <c r="N4955" s="47">
        <f t="shared" si="310"/>
        <v>3490.3784090909176</v>
      </c>
      <c r="O4955" s="48">
        <f t="shared" si="311"/>
        <v>3769.6086818181911</v>
      </c>
      <c r="P4955" s="49"/>
      <c r="Q4955" s="49"/>
      <c r="R4955" s="50"/>
    </row>
    <row r="4956" spans="1:18" x14ac:dyDescent="0.25">
      <c r="A4956" s="51">
        <v>4953</v>
      </c>
      <c r="B4956" s="52"/>
      <c r="C4956" s="38" t="s">
        <v>8549</v>
      </c>
      <c r="D4956" s="39">
        <v>45068</v>
      </c>
      <c r="E4956" s="40" t="s">
        <v>1398</v>
      </c>
      <c r="F4956" s="41">
        <v>2634740</v>
      </c>
      <c r="G4956" s="40" t="s">
        <v>3749</v>
      </c>
      <c r="H4956" s="41">
        <v>276648</v>
      </c>
      <c r="I4956" s="42">
        <f t="shared" si="308"/>
        <v>251498.18181818179</v>
      </c>
      <c r="J4956" s="43">
        <v>45096</v>
      </c>
      <c r="K4956" s="44">
        <v>2395218</v>
      </c>
      <c r="L4956" s="45">
        <v>0.1075</v>
      </c>
      <c r="M4956" s="46">
        <f t="shared" si="309"/>
        <v>257485.935</v>
      </c>
      <c r="N4956" s="47">
        <f t="shared" si="310"/>
        <v>5987.7531818182033</v>
      </c>
      <c r="O4956" s="48">
        <f t="shared" si="311"/>
        <v>6466.77343636366</v>
      </c>
      <c r="P4956" s="49"/>
      <c r="Q4956" s="49"/>
      <c r="R4956" s="50"/>
    </row>
    <row r="4957" spans="1:18" x14ac:dyDescent="0.25">
      <c r="A4957" s="51">
        <v>4954</v>
      </c>
      <c r="B4957" s="52"/>
      <c r="C4957" s="38" t="s">
        <v>8550</v>
      </c>
      <c r="D4957" s="39">
        <v>45057</v>
      </c>
      <c r="E4957" s="40" t="s">
        <v>1398</v>
      </c>
      <c r="F4957" s="41">
        <v>4118032</v>
      </c>
      <c r="G4957" s="40" t="s">
        <v>3749</v>
      </c>
      <c r="H4957" s="41">
        <v>432393</v>
      </c>
      <c r="I4957" s="42">
        <f t="shared" si="308"/>
        <v>393084.54545454541</v>
      </c>
      <c r="J4957" s="43">
        <v>45096</v>
      </c>
      <c r="K4957" s="44">
        <v>3743665</v>
      </c>
      <c r="L4957" s="45">
        <v>0.1075</v>
      </c>
      <c r="M4957" s="46">
        <f t="shared" si="309"/>
        <v>402443.98749999999</v>
      </c>
      <c r="N4957" s="47">
        <f t="shared" si="310"/>
        <v>9359.4420454545761</v>
      </c>
      <c r="O4957" s="48">
        <f t="shared" si="311"/>
        <v>10108.197409090943</v>
      </c>
      <c r="P4957" s="49"/>
      <c r="Q4957" s="49"/>
      <c r="R4957" s="50"/>
    </row>
    <row r="4958" spans="1:18" x14ac:dyDescent="0.25">
      <c r="A4958" s="51">
        <v>4955</v>
      </c>
      <c r="B4958" s="52"/>
      <c r="C4958" s="38" t="s">
        <v>8551</v>
      </c>
      <c r="D4958" s="39">
        <v>45062</v>
      </c>
      <c r="E4958" s="40" t="s">
        <v>1398</v>
      </c>
      <c r="F4958" s="41">
        <v>3004287</v>
      </c>
      <c r="G4958" s="40" t="s">
        <v>3749</v>
      </c>
      <c r="H4958" s="41">
        <v>315450</v>
      </c>
      <c r="I4958" s="42">
        <f t="shared" si="308"/>
        <v>286772.72727272724</v>
      </c>
      <c r="J4958" s="43">
        <v>45096</v>
      </c>
      <c r="K4958" s="44">
        <v>2731170</v>
      </c>
      <c r="L4958" s="45">
        <v>0.1075</v>
      </c>
      <c r="M4958" s="46">
        <f t="shared" si="309"/>
        <v>293600.77500000002</v>
      </c>
      <c r="N4958" s="47">
        <f t="shared" si="310"/>
        <v>6828.0477272727876</v>
      </c>
      <c r="O4958" s="48">
        <f t="shared" si="311"/>
        <v>7374.291545454611</v>
      </c>
      <c r="P4958" s="49"/>
      <c r="Q4958" s="49"/>
      <c r="R4958" s="50"/>
    </row>
    <row r="4959" spans="1:18" x14ac:dyDescent="0.25">
      <c r="A4959" s="51">
        <v>4956</v>
      </c>
      <c r="B4959" s="53"/>
      <c r="C4959" s="38" t="s">
        <v>8552</v>
      </c>
      <c r="D4959" s="39">
        <v>45071</v>
      </c>
      <c r="E4959" s="40" t="s">
        <v>1398</v>
      </c>
      <c r="F4959" s="41">
        <v>1525140</v>
      </c>
      <c r="G4959" s="40" t="s">
        <v>3749</v>
      </c>
      <c r="H4959" s="41">
        <v>160140</v>
      </c>
      <c r="I4959" s="42">
        <f t="shared" si="308"/>
        <v>145581.81818181818</v>
      </c>
      <c r="J4959" s="43">
        <v>45096</v>
      </c>
      <c r="K4959" s="44">
        <v>1386491</v>
      </c>
      <c r="L4959" s="45">
        <v>0.1075</v>
      </c>
      <c r="M4959" s="46">
        <f t="shared" si="309"/>
        <v>149047.7825</v>
      </c>
      <c r="N4959" s="47">
        <f t="shared" si="310"/>
        <v>3465.9643181818246</v>
      </c>
      <c r="O4959" s="48">
        <f t="shared" si="311"/>
        <v>3743.241463636371</v>
      </c>
      <c r="P4959" s="49"/>
      <c r="Q4959" s="49"/>
      <c r="R4959" s="50"/>
    </row>
    <row r="4960" spans="1:18" x14ac:dyDescent="0.25">
      <c r="A4960" s="51">
        <v>4957</v>
      </c>
      <c r="B4960" s="54" t="s">
        <v>8553</v>
      </c>
      <c r="C4960" s="38" t="s">
        <v>8554</v>
      </c>
      <c r="D4960" s="39">
        <v>44716</v>
      </c>
      <c r="E4960" s="40" t="s">
        <v>1398</v>
      </c>
      <c r="F4960" s="41">
        <v>2458323</v>
      </c>
      <c r="G4960" s="40" t="s">
        <v>3749</v>
      </c>
      <c r="H4960" s="41">
        <v>258124</v>
      </c>
      <c r="I4960" s="42">
        <f t="shared" si="308"/>
        <v>234658.18181818179</v>
      </c>
      <c r="J4960" s="43">
        <v>45096</v>
      </c>
      <c r="K4960" s="44">
        <v>2276225</v>
      </c>
      <c r="L4960" s="45">
        <v>0.105</v>
      </c>
      <c r="M4960" s="46">
        <f t="shared" si="309"/>
        <v>239003.625</v>
      </c>
      <c r="N4960" s="47">
        <f t="shared" si="310"/>
        <v>4345.4431818182056</v>
      </c>
      <c r="O4960" s="48">
        <f t="shared" si="311"/>
        <v>4693.0786363636626</v>
      </c>
      <c r="P4960" s="49"/>
      <c r="Q4960" s="49"/>
      <c r="R4960" s="50"/>
    </row>
    <row r="4961" spans="1:18" x14ac:dyDescent="0.25">
      <c r="A4961" s="51">
        <v>4958</v>
      </c>
      <c r="B4961" s="54" t="s">
        <v>8555</v>
      </c>
      <c r="C4961" s="38" t="s">
        <v>8556</v>
      </c>
      <c r="D4961" s="39">
        <v>44743</v>
      </c>
      <c r="E4961" s="40" t="s">
        <v>1398</v>
      </c>
      <c r="F4961" s="41">
        <v>1240951</v>
      </c>
      <c r="G4961" s="40" t="s">
        <v>3749</v>
      </c>
      <c r="H4961" s="41">
        <v>130300</v>
      </c>
      <c r="I4961" s="42">
        <f t="shared" si="308"/>
        <v>118454.54545454544</v>
      </c>
      <c r="J4961" s="43">
        <v>45096</v>
      </c>
      <c r="K4961" s="44">
        <v>1149029</v>
      </c>
      <c r="L4961" s="45">
        <v>0.105</v>
      </c>
      <c r="M4961" s="46">
        <f t="shared" si="309"/>
        <v>120648.045</v>
      </c>
      <c r="N4961" s="47">
        <f t="shared" si="310"/>
        <v>2193.4995454545569</v>
      </c>
      <c r="O4961" s="48">
        <f t="shared" si="311"/>
        <v>2368.9795090909215</v>
      </c>
      <c r="P4961" s="49"/>
      <c r="Q4961" s="49"/>
      <c r="R4961" s="50"/>
    </row>
    <row r="4962" spans="1:18" x14ac:dyDescent="0.25">
      <c r="A4962" s="51">
        <v>4959</v>
      </c>
      <c r="B4962" s="54" t="s">
        <v>8557</v>
      </c>
      <c r="C4962" s="38" t="s">
        <v>8558</v>
      </c>
      <c r="D4962" s="39">
        <v>44790</v>
      </c>
      <c r="E4962" s="40" t="s">
        <v>1398</v>
      </c>
      <c r="F4962" s="41">
        <v>3284890</v>
      </c>
      <c r="G4962" s="40" t="s">
        <v>3749</v>
      </c>
      <c r="H4962" s="41">
        <v>344913</v>
      </c>
      <c r="I4962" s="42">
        <f t="shared" si="308"/>
        <v>313557.27272727271</v>
      </c>
      <c r="J4962" s="43">
        <v>45096</v>
      </c>
      <c r="K4962" s="44">
        <v>3041565</v>
      </c>
      <c r="L4962" s="45">
        <v>0.105</v>
      </c>
      <c r="M4962" s="46">
        <f t="shared" si="309"/>
        <v>319364.32500000001</v>
      </c>
      <c r="N4962" s="47">
        <f t="shared" si="310"/>
        <v>5807.0522727273055</v>
      </c>
      <c r="O4962" s="48">
        <f t="shared" si="311"/>
        <v>6271.6164545454903</v>
      </c>
      <c r="P4962" s="49"/>
      <c r="Q4962" s="49"/>
      <c r="R4962" s="50"/>
    </row>
    <row r="4963" spans="1:18" x14ac:dyDescent="0.25">
      <c r="A4963" s="51">
        <v>4960</v>
      </c>
      <c r="B4963" s="54" t="s">
        <v>8559</v>
      </c>
      <c r="C4963" s="38" t="s">
        <v>8560</v>
      </c>
      <c r="D4963" s="39">
        <v>44889</v>
      </c>
      <c r="E4963" s="40" t="s">
        <v>1398</v>
      </c>
      <c r="F4963" s="41">
        <v>1075546</v>
      </c>
      <c r="G4963" s="40" t="s">
        <v>3749</v>
      </c>
      <c r="H4963" s="41">
        <v>112932</v>
      </c>
      <c r="I4963" s="42">
        <f t="shared" si="308"/>
        <v>102665.45454545454</v>
      </c>
      <c r="J4963" s="43">
        <v>45096</v>
      </c>
      <c r="K4963" s="44">
        <v>995876</v>
      </c>
      <c r="L4963" s="45">
        <v>0.105</v>
      </c>
      <c r="M4963" s="46">
        <f t="shared" si="309"/>
        <v>104566.98</v>
      </c>
      <c r="N4963" s="47">
        <f t="shared" si="310"/>
        <v>1901.5254545454518</v>
      </c>
      <c r="O4963" s="48">
        <f t="shared" si="311"/>
        <v>2053.647490909088</v>
      </c>
      <c r="P4963" s="49"/>
      <c r="Q4963" s="49"/>
      <c r="R4963" s="50"/>
    </row>
    <row r="4964" spans="1:18" x14ac:dyDescent="0.25">
      <c r="A4964" s="51">
        <v>4961</v>
      </c>
      <c r="B4964" s="37" t="s">
        <v>8561</v>
      </c>
      <c r="C4964" s="38">
        <v>1771</v>
      </c>
      <c r="D4964" s="39">
        <v>45065</v>
      </c>
      <c r="E4964" s="40" t="s">
        <v>8562</v>
      </c>
      <c r="F4964" s="41">
        <v>-610819</v>
      </c>
      <c r="G4964" s="40" t="s">
        <v>3749</v>
      </c>
      <c r="H4964" s="41">
        <v>-64136</v>
      </c>
      <c r="I4964" s="42">
        <f t="shared" si="308"/>
        <v>-58305.454545454544</v>
      </c>
      <c r="J4964" s="43">
        <v>45096</v>
      </c>
      <c r="K4964" s="44">
        <v>-555290</v>
      </c>
      <c r="L4964" s="45">
        <v>0.1075</v>
      </c>
      <c r="M4964" s="46">
        <f t="shared" si="309"/>
        <v>-59693.674999999996</v>
      </c>
      <c r="N4964" s="47">
        <f t="shared" si="310"/>
        <v>-1388.2204545454515</v>
      </c>
      <c r="O4964" s="48">
        <f t="shared" si="311"/>
        <v>-1499.2780909090877</v>
      </c>
      <c r="P4964" s="49"/>
      <c r="Q4964" s="49"/>
      <c r="R4964" s="50"/>
    </row>
    <row r="4965" spans="1:18" x14ac:dyDescent="0.25">
      <c r="A4965" s="51">
        <v>4962</v>
      </c>
      <c r="B4965" s="52"/>
      <c r="C4965" s="38">
        <v>1939</v>
      </c>
      <c r="D4965" s="39">
        <v>45076</v>
      </c>
      <c r="E4965" s="40" t="s">
        <v>8563</v>
      </c>
      <c r="F4965" s="41">
        <v>-392918</v>
      </c>
      <c r="G4965" s="40" t="s">
        <v>3749</v>
      </c>
      <c r="H4965" s="41">
        <v>-41256</v>
      </c>
      <c r="I4965" s="42">
        <f t="shared" si="308"/>
        <v>-37505.454545454544</v>
      </c>
      <c r="J4965" s="43">
        <v>45096</v>
      </c>
      <c r="K4965" s="44">
        <v>-357198</v>
      </c>
      <c r="L4965" s="45">
        <v>0.1075</v>
      </c>
      <c r="M4965" s="46">
        <f t="shared" si="309"/>
        <v>-38398.784999999996</v>
      </c>
      <c r="N4965" s="47">
        <f t="shared" si="310"/>
        <v>-893.33045454545208</v>
      </c>
      <c r="O4965" s="48">
        <f t="shared" si="311"/>
        <v>-964.79689090908835</v>
      </c>
      <c r="P4965" s="49"/>
      <c r="Q4965" s="49"/>
      <c r="R4965" s="50"/>
    </row>
    <row r="4966" spans="1:18" x14ac:dyDescent="0.25">
      <c r="A4966" s="51">
        <v>4963</v>
      </c>
      <c r="B4966" s="52"/>
      <c r="C4966" s="38">
        <v>1850</v>
      </c>
      <c r="D4966" s="39">
        <v>45071</v>
      </c>
      <c r="E4966" s="40" t="s">
        <v>8564</v>
      </c>
      <c r="F4966" s="41">
        <v>-149739</v>
      </c>
      <c r="G4966" s="40" t="s">
        <v>3749</v>
      </c>
      <c r="H4966" s="41">
        <v>-15723</v>
      </c>
      <c r="I4966" s="42">
        <f t="shared" si="308"/>
        <v>-14293.636363636362</v>
      </c>
      <c r="J4966" s="43">
        <v>45096</v>
      </c>
      <c r="K4966" s="44">
        <v>-136126</v>
      </c>
      <c r="L4966" s="45">
        <v>0.1075</v>
      </c>
      <c r="M4966" s="46">
        <f t="shared" si="309"/>
        <v>-14633.545</v>
      </c>
      <c r="N4966" s="47">
        <f t="shared" si="310"/>
        <v>-339.90863636363792</v>
      </c>
      <c r="O4966" s="48">
        <f t="shared" si="311"/>
        <v>-367.10132727272901</v>
      </c>
      <c r="P4966" s="49"/>
      <c r="Q4966" s="49"/>
      <c r="R4966" s="50"/>
    </row>
    <row r="4967" spans="1:18" x14ac:dyDescent="0.25">
      <c r="A4967" s="51">
        <v>4964</v>
      </c>
      <c r="B4967" s="52"/>
      <c r="C4967" s="38">
        <v>1852</v>
      </c>
      <c r="D4967" s="39">
        <v>45071</v>
      </c>
      <c r="E4967" s="40" t="s">
        <v>8565</v>
      </c>
      <c r="F4967" s="41">
        <v>-336564</v>
      </c>
      <c r="G4967" s="40" t="s">
        <v>3749</v>
      </c>
      <c r="H4967" s="41">
        <v>-35339</v>
      </c>
      <c r="I4967" s="42">
        <f t="shared" si="308"/>
        <v>-32126.363636363632</v>
      </c>
      <c r="J4967" s="43">
        <v>45096</v>
      </c>
      <c r="K4967" s="44">
        <v>-305967</v>
      </c>
      <c r="L4967" s="45">
        <v>0.1075</v>
      </c>
      <c r="M4967" s="46">
        <f t="shared" si="309"/>
        <v>-32891.452499999999</v>
      </c>
      <c r="N4967" s="47">
        <f t="shared" si="310"/>
        <v>-765.08886363636702</v>
      </c>
      <c r="O4967" s="48">
        <f t="shared" si="311"/>
        <v>-826.29597272727642</v>
      </c>
      <c r="P4967" s="49"/>
      <c r="Q4967" s="49"/>
      <c r="R4967" s="50"/>
    </row>
    <row r="4968" spans="1:18" x14ac:dyDescent="0.25">
      <c r="A4968" s="51">
        <v>4965</v>
      </c>
      <c r="B4968" s="52"/>
      <c r="C4968" s="38">
        <v>1815</v>
      </c>
      <c r="D4968" s="39">
        <v>45069</v>
      </c>
      <c r="E4968" s="40" t="s">
        <v>8566</v>
      </c>
      <c r="F4968" s="41">
        <v>-334811</v>
      </c>
      <c r="G4968" s="40" t="s">
        <v>3749</v>
      </c>
      <c r="H4968" s="41">
        <v>-35155</v>
      </c>
      <c r="I4968" s="42">
        <f t="shared" si="308"/>
        <v>-31959.090909090908</v>
      </c>
      <c r="J4968" s="43">
        <v>45096</v>
      </c>
      <c r="K4968" s="44">
        <v>-304374</v>
      </c>
      <c r="L4968" s="45">
        <v>0.1075</v>
      </c>
      <c r="M4968" s="46">
        <f t="shared" si="309"/>
        <v>-32720.204999999998</v>
      </c>
      <c r="N4968" s="47">
        <f t="shared" si="310"/>
        <v>-761.11409090909001</v>
      </c>
      <c r="O4968" s="48">
        <f t="shared" si="311"/>
        <v>-822.00321818181726</v>
      </c>
      <c r="P4968" s="49"/>
      <c r="Q4968" s="49"/>
      <c r="R4968" s="50"/>
    </row>
    <row r="4969" spans="1:18" x14ac:dyDescent="0.25">
      <c r="A4969" s="51">
        <v>4966</v>
      </c>
      <c r="B4969" s="52"/>
      <c r="C4969" s="38">
        <v>1940</v>
      </c>
      <c r="D4969" s="39">
        <v>45076</v>
      </c>
      <c r="E4969" s="40" t="s">
        <v>8567</v>
      </c>
      <c r="F4969" s="41">
        <v>-923989</v>
      </c>
      <c r="G4969" s="40" t="s">
        <v>3749</v>
      </c>
      <c r="H4969" s="41">
        <v>-97019</v>
      </c>
      <c r="I4969" s="42">
        <f t="shared" si="308"/>
        <v>-88199.090909090897</v>
      </c>
      <c r="J4969" s="43">
        <v>45096</v>
      </c>
      <c r="K4969" s="44">
        <v>-839990</v>
      </c>
      <c r="L4969" s="45">
        <v>0.1075</v>
      </c>
      <c r="M4969" s="46">
        <f t="shared" si="309"/>
        <v>-90298.925000000003</v>
      </c>
      <c r="N4969" s="47">
        <f t="shared" si="310"/>
        <v>-2099.8340909091057</v>
      </c>
      <c r="O4969" s="48">
        <f t="shared" si="311"/>
        <v>-2267.8208181818345</v>
      </c>
      <c r="P4969" s="49"/>
      <c r="Q4969" s="49"/>
      <c r="R4969" s="50"/>
    </row>
    <row r="4970" spans="1:18" x14ac:dyDescent="0.25">
      <c r="A4970" s="51">
        <v>4967</v>
      </c>
      <c r="B4970" s="53"/>
      <c r="C4970" s="38">
        <v>1938</v>
      </c>
      <c r="D4970" s="39">
        <v>45076</v>
      </c>
      <c r="E4970" s="40" t="s">
        <v>8568</v>
      </c>
      <c r="F4970" s="41">
        <v>-307662</v>
      </c>
      <c r="G4970" s="40" t="s">
        <v>3749</v>
      </c>
      <c r="H4970" s="41">
        <v>-32305</v>
      </c>
      <c r="I4970" s="42">
        <f t="shared" si="308"/>
        <v>-29368.181818181816</v>
      </c>
      <c r="J4970" s="43">
        <v>45096</v>
      </c>
      <c r="K4970" s="44">
        <v>-279693</v>
      </c>
      <c r="L4970" s="45">
        <v>0.1075</v>
      </c>
      <c r="M4970" s="46">
        <f t="shared" si="309"/>
        <v>-30066.997500000001</v>
      </c>
      <c r="N4970" s="47">
        <f t="shared" si="310"/>
        <v>-698.81568181818511</v>
      </c>
      <c r="O4970" s="48">
        <f t="shared" si="311"/>
        <v>-754.72093636364002</v>
      </c>
      <c r="P4970" s="49"/>
      <c r="Q4970" s="49"/>
      <c r="R4970" s="50"/>
    </row>
    <row r="4971" spans="1:18" x14ac:dyDescent="0.25">
      <c r="A4971" s="51">
        <v>4968</v>
      </c>
      <c r="B4971" s="54" t="s">
        <v>8569</v>
      </c>
      <c r="C4971" s="38">
        <v>2017</v>
      </c>
      <c r="D4971" s="39">
        <v>45082</v>
      </c>
      <c r="E4971" s="40" t="s">
        <v>8570</v>
      </c>
      <c r="F4971" s="41">
        <v>-244328</v>
      </c>
      <c r="G4971" s="40" t="s">
        <v>3749</v>
      </c>
      <c r="H4971" s="41">
        <v>-25654</v>
      </c>
      <c r="I4971" s="42">
        <f t="shared" si="308"/>
        <v>-23321.81818181818</v>
      </c>
      <c r="J4971" s="43">
        <v>45096</v>
      </c>
      <c r="K4971" s="44">
        <v>-222116</v>
      </c>
      <c r="L4971" s="45">
        <v>0.1075</v>
      </c>
      <c r="M4971" s="46">
        <f t="shared" si="309"/>
        <v>-23877.47</v>
      </c>
      <c r="N4971" s="47">
        <f t="shared" si="310"/>
        <v>-555.651818181821</v>
      </c>
      <c r="O4971" s="48">
        <f t="shared" si="311"/>
        <v>-600.10396363636676</v>
      </c>
      <c r="P4971" s="49"/>
      <c r="Q4971" s="49"/>
      <c r="R4971" s="50"/>
    </row>
    <row r="4972" spans="1:18" ht="26.45" customHeight="1" x14ac:dyDescent="0.25">
      <c r="A4972" s="51">
        <v>4969</v>
      </c>
      <c r="B4972" s="37" t="s">
        <v>8571</v>
      </c>
      <c r="C4972" s="38" t="s">
        <v>8572</v>
      </c>
      <c r="D4972" s="39">
        <v>45072</v>
      </c>
      <c r="E4972" s="40" t="s">
        <v>4682</v>
      </c>
      <c r="F4972" s="41">
        <v>798600</v>
      </c>
      <c r="G4972" s="40" t="s">
        <v>3749</v>
      </c>
      <c r="H4972" s="41">
        <v>83853</v>
      </c>
      <c r="I4972" s="42">
        <f t="shared" si="308"/>
        <v>76230</v>
      </c>
      <c r="J4972" s="43">
        <v>45096</v>
      </c>
      <c r="K4972" s="44">
        <v>726000</v>
      </c>
      <c r="L4972" s="45">
        <v>0.1075</v>
      </c>
      <c r="M4972" s="46">
        <f t="shared" si="309"/>
        <v>78045</v>
      </c>
      <c r="N4972" s="47">
        <f t="shared" si="310"/>
        <v>1815</v>
      </c>
      <c r="O4972" s="48">
        <f t="shared" si="311"/>
        <v>1960.2</v>
      </c>
      <c r="P4972" s="49"/>
      <c r="Q4972" s="49"/>
      <c r="R4972" s="50"/>
    </row>
    <row r="4973" spans="1:18" x14ac:dyDescent="0.25">
      <c r="A4973" s="51">
        <v>4970</v>
      </c>
      <c r="B4973" s="52"/>
      <c r="C4973" s="38" t="s">
        <v>8573</v>
      </c>
      <c r="D4973" s="39">
        <v>45057</v>
      </c>
      <c r="E4973" s="40" t="s">
        <v>4682</v>
      </c>
      <c r="F4973" s="41">
        <v>781845</v>
      </c>
      <c r="G4973" s="40" t="s">
        <v>3749</v>
      </c>
      <c r="H4973" s="41">
        <v>82094</v>
      </c>
      <c r="I4973" s="42">
        <f t="shared" si="308"/>
        <v>74630.909090909088</v>
      </c>
      <c r="J4973" s="43">
        <v>45096</v>
      </c>
      <c r="K4973" s="44">
        <v>710768</v>
      </c>
      <c r="L4973" s="45">
        <v>0.1075</v>
      </c>
      <c r="M4973" s="46">
        <f t="shared" si="309"/>
        <v>76407.56</v>
      </c>
      <c r="N4973" s="47">
        <f t="shared" si="310"/>
        <v>1776.6509090909094</v>
      </c>
      <c r="O4973" s="48">
        <f t="shared" si="311"/>
        <v>1918.7829818181822</v>
      </c>
      <c r="P4973" s="49"/>
      <c r="Q4973" s="49"/>
      <c r="R4973" s="50"/>
    </row>
    <row r="4974" spans="1:18" x14ac:dyDescent="0.25">
      <c r="A4974" s="51">
        <v>4971</v>
      </c>
      <c r="B4974" s="52"/>
      <c r="C4974" s="38" t="s">
        <v>8574</v>
      </c>
      <c r="D4974" s="39">
        <v>45064</v>
      </c>
      <c r="E4974" s="40" t="s">
        <v>4682</v>
      </c>
      <c r="F4974" s="41">
        <v>853141</v>
      </c>
      <c r="G4974" s="40" t="s">
        <v>3749</v>
      </c>
      <c r="H4974" s="41">
        <v>89580</v>
      </c>
      <c r="I4974" s="42">
        <f t="shared" si="308"/>
        <v>81436.363636363632</v>
      </c>
      <c r="J4974" s="43">
        <v>45096</v>
      </c>
      <c r="K4974" s="44">
        <v>775583</v>
      </c>
      <c r="L4974" s="45">
        <v>0.1075</v>
      </c>
      <c r="M4974" s="46">
        <f t="shared" si="309"/>
        <v>83375.172500000001</v>
      </c>
      <c r="N4974" s="47">
        <f t="shared" si="310"/>
        <v>1938.8088636363682</v>
      </c>
      <c r="O4974" s="48">
        <f t="shared" si="311"/>
        <v>2093.9135727272778</v>
      </c>
      <c r="P4974" s="49"/>
      <c r="Q4974" s="49"/>
      <c r="R4974" s="50"/>
    </row>
    <row r="4975" spans="1:18" x14ac:dyDescent="0.25">
      <c r="A4975" s="51">
        <v>4972</v>
      </c>
      <c r="B4975" s="52"/>
      <c r="C4975" s="38" t="s">
        <v>8575</v>
      </c>
      <c r="D4975" s="39">
        <v>45057</v>
      </c>
      <c r="E4975" s="40" t="s">
        <v>4682</v>
      </c>
      <c r="F4975" s="41">
        <v>701115</v>
      </c>
      <c r="G4975" s="40" t="s">
        <v>3749</v>
      </c>
      <c r="H4975" s="41">
        <v>73617</v>
      </c>
      <c r="I4975" s="42">
        <f t="shared" si="308"/>
        <v>66924.545454545456</v>
      </c>
      <c r="J4975" s="43">
        <v>45096</v>
      </c>
      <c r="K4975" s="44">
        <v>637377</v>
      </c>
      <c r="L4975" s="45">
        <v>0.1075</v>
      </c>
      <c r="M4975" s="46">
        <f t="shared" si="309"/>
        <v>68518.027499999997</v>
      </c>
      <c r="N4975" s="47">
        <f t="shared" si="310"/>
        <v>1593.4820454545406</v>
      </c>
      <c r="O4975" s="48">
        <f t="shared" si="311"/>
        <v>1720.960609090904</v>
      </c>
      <c r="P4975" s="49"/>
      <c r="Q4975" s="49"/>
      <c r="R4975" s="50"/>
    </row>
    <row r="4976" spans="1:18" x14ac:dyDescent="0.25">
      <c r="A4976" s="51">
        <v>4973</v>
      </c>
      <c r="B4976" s="52"/>
      <c r="C4976" s="38" t="s">
        <v>8576</v>
      </c>
      <c r="D4976" s="39">
        <v>45057</v>
      </c>
      <c r="E4976" s="40" t="s">
        <v>4682</v>
      </c>
      <c r="F4976" s="41">
        <v>892524</v>
      </c>
      <c r="G4976" s="40" t="s">
        <v>3749</v>
      </c>
      <c r="H4976" s="41">
        <v>93715</v>
      </c>
      <c r="I4976" s="42">
        <f t="shared" si="308"/>
        <v>85195.454545454544</v>
      </c>
      <c r="J4976" s="43">
        <v>45096</v>
      </c>
      <c r="K4976" s="44">
        <v>811385</v>
      </c>
      <c r="L4976" s="45">
        <v>0.1075</v>
      </c>
      <c r="M4976" s="46">
        <f t="shared" si="309"/>
        <v>87223.887499999997</v>
      </c>
      <c r="N4976" s="47">
        <f t="shared" si="310"/>
        <v>2028.432954545453</v>
      </c>
      <c r="O4976" s="48">
        <f t="shared" si="311"/>
        <v>2190.7075909090895</v>
      </c>
      <c r="P4976" s="49"/>
      <c r="Q4976" s="49"/>
      <c r="R4976" s="50"/>
    </row>
    <row r="4977" spans="1:18" x14ac:dyDescent="0.25">
      <c r="A4977" s="51">
        <v>4974</v>
      </c>
      <c r="B4977" s="52"/>
      <c r="C4977" s="38" t="s">
        <v>8577</v>
      </c>
      <c r="D4977" s="39">
        <v>45057</v>
      </c>
      <c r="E4977" s="40" t="s">
        <v>4682</v>
      </c>
      <c r="F4977" s="41">
        <v>798600</v>
      </c>
      <c r="G4977" s="40" t="s">
        <v>3749</v>
      </c>
      <c r="H4977" s="41">
        <v>83853</v>
      </c>
      <c r="I4977" s="42">
        <f t="shared" si="308"/>
        <v>76230</v>
      </c>
      <c r="J4977" s="43">
        <v>45096</v>
      </c>
      <c r="K4977" s="44">
        <v>726000</v>
      </c>
      <c r="L4977" s="45">
        <v>0.1075</v>
      </c>
      <c r="M4977" s="46">
        <f t="shared" si="309"/>
        <v>78045</v>
      </c>
      <c r="N4977" s="47">
        <f t="shared" si="310"/>
        <v>1815</v>
      </c>
      <c r="O4977" s="48">
        <f t="shared" si="311"/>
        <v>1960.2</v>
      </c>
      <c r="P4977" s="49"/>
      <c r="Q4977" s="49"/>
      <c r="R4977" s="50"/>
    </row>
    <row r="4978" spans="1:18" x14ac:dyDescent="0.25">
      <c r="A4978" s="51">
        <v>4975</v>
      </c>
      <c r="B4978" s="52"/>
      <c r="C4978" s="38" t="s">
        <v>8578</v>
      </c>
      <c r="D4978" s="39">
        <v>45071</v>
      </c>
      <c r="E4978" s="40" t="s">
        <v>4682</v>
      </c>
      <c r="F4978" s="41">
        <v>1813290</v>
      </c>
      <c r="G4978" s="40" t="s">
        <v>3749</v>
      </c>
      <c r="H4978" s="41">
        <v>190396</v>
      </c>
      <c r="I4978" s="42">
        <f t="shared" si="308"/>
        <v>173087.27272727271</v>
      </c>
      <c r="J4978" s="43">
        <v>45096</v>
      </c>
      <c r="K4978" s="44">
        <v>1648445</v>
      </c>
      <c r="L4978" s="45">
        <v>0.1075</v>
      </c>
      <c r="M4978" s="46">
        <f t="shared" si="309"/>
        <v>177207.83749999999</v>
      </c>
      <c r="N4978" s="47">
        <f t="shared" si="310"/>
        <v>4120.5647727272881</v>
      </c>
      <c r="O4978" s="48">
        <f t="shared" si="311"/>
        <v>4450.2099545454712</v>
      </c>
      <c r="P4978" s="49"/>
      <c r="Q4978" s="49"/>
      <c r="R4978" s="50"/>
    </row>
    <row r="4979" spans="1:18" x14ac:dyDescent="0.25">
      <c r="A4979" s="51">
        <v>4976</v>
      </c>
      <c r="B4979" s="53"/>
      <c r="C4979" s="38" t="s">
        <v>8579</v>
      </c>
      <c r="D4979" s="39">
        <v>45064</v>
      </c>
      <c r="E4979" s="40" t="s">
        <v>4682</v>
      </c>
      <c r="F4979" s="41">
        <v>855844</v>
      </c>
      <c r="G4979" s="40" t="s">
        <v>3749</v>
      </c>
      <c r="H4979" s="41">
        <v>89864</v>
      </c>
      <c r="I4979" s="42">
        <f t="shared" si="308"/>
        <v>81694.545454545441</v>
      </c>
      <c r="J4979" s="43">
        <v>45096</v>
      </c>
      <c r="K4979" s="44">
        <v>778040</v>
      </c>
      <c r="L4979" s="45">
        <v>0.1075</v>
      </c>
      <c r="M4979" s="46">
        <f t="shared" si="309"/>
        <v>83639.3</v>
      </c>
      <c r="N4979" s="47">
        <f t="shared" si="310"/>
        <v>1944.7545454545616</v>
      </c>
      <c r="O4979" s="48">
        <f t="shared" si="311"/>
        <v>2100.3349090909269</v>
      </c>
      <c r="P4979" s="49"/>
      <c r="Q4979" s="49"/>
      <c r="R4979" s="50"/>
    </row>
    <row r="4980" spans="1:18" x14ac:dyDescent="0.25">
      <c r="A4980" s="51">
        <v>4977</v>
      </c>
      <c r="B4980" s="37" t="s">
        <v>8580</v>
      </c>
      <c r="C4980" s="38">
        <v>206</v>
      </c>
      <c r="D4980" s="39">
        <v>45036</v>
      </c>
      <c r="E4980" s="40" t="s">
        <v>8581</v>
      </c>
      <c r="F4980" s="41">
        <v>-408375</v>
      </c>
      <c r="G4980" s="40" t="s">
        <v>3749</v>
      </c>
      <c r="H4980" s="41">
        <v>-42879</v>
      </c>
      <c r="I4980" s="42">
        <f t="shared" si="308"/>
        <v>-38980.909090909088</v>
      </c>
      <c r="J4980" s="43">
        <v>45096</v>
      </c>
      <c r="K4980" s="44">
        <v>-371250</v>
      </c>
      <c r="L4980" s="45">
        <v>0.1075</v>
      </c>
      <c r="M4980" s="46">
        <f t="shared" si="309"/>
        <v>-39909.375</v>
      </c>
      <c r="N4980" s="47">
        <f t="shared" si="310"/>
        <v>-928.46590909091174</v>
      </c>
      <c r="O4980" s="48">
        <f t="shared" si="311"/>
        <v>-1002.7431818181848</v>
      </c>
      <c r="P4980" s="49"/>
      <c r="Q4980" s="49"/>
      <c r="R4980" s="50"/>
    </row>
    <row r="4981" spans="1:18" x14ac:dyDescent="0.25">
      <c r="A4981" s="51">
        <v>4978</v>
      </c>
      <c r="B4981" s="52"/>
      <c r="C4981" s="38">
        <v>215</v>
      </c>
      <c r="D4981" s="39">
        <v>45037</v>
      </c>
      <c r="E4981" s="40" t="s">
        <v>8582</v>
      </c>
      <c r="F4981" s="41">
        <v>-188445</v>
      </c>
      <c r="G4981" s="40" t="s">
        <v>3749</v>
      </c>
      <c r="H4981" s="41">
        <v>-19787</v>
      </c>
      <c r="I4981" s="42">
        <f t="shared" si="308"/>
        <v>-17988.181818181816</v>
      </c>
      <c r="J4981" s="43">
        <v>45096</v>
      </c>
      <c r="K4981" s="44">
        <v>-171314</v>
      </c>
      <c r="L4981" s="45">
        <v>0.1075</v>
      </c>
      <c r="M4981" s="46">
        <f t="shared" si="309"/>
        <v>-18416.255000000001</v>
      </c>
      <c r="N4981" s="47">
        <f t="shared" si="310"/>
        <v>-428.07318181818482</v>
      </c>
      <c r="O4981" s="48">
        <f t="shared" si="311"/>
        <v>-462.31903636363961</v>
      </c>
      <c r="P4981" s="49"/>
      <c r="Q4981" s="49"/>
      <c r="R4981" s="50"/>
    </row>
    <row r="4982" spans="1:18" x14ac:dyDescent="0.25">
      <c r="A4982" s="51">
        <v>4979</v>
      </c>
      <c r="B4982" s="52"/>
      <c r="C4982" s="38">
        <v>207</v>
      </c>
      <c r="D4982" s="39">
        <v>45036</v>
      </c>
      <c r="E4982" s="40" t="s">
        <v>8583</v>
      </c>
      <c r="F4982" s="41">
        <v>-532092</v>
      </c>
      <c r="G4982" s="40" t="s">
        <v>3749</v>
      </c>
      <c r="H4982" s="41">
        <v>-55870</v>
      </c>
      <c r="I4982" s="42">
        <f t="shared" si="308"/>
        <v>-50790.909090909088</v>
      </c>
      <c r="J4982" s="43">
        <v>45096</v>
      </c>
      <c r="K4982" s="44">
        <v>-483720</v>
      </c>
      <c r="L4982" s="45">
        <v>0.1075</v>
      </c>
      <c r="M4982" s="46">
        <f t="shared" si="309"/>
        <v>-51999.9</v>
      </c>
      <c r="N4982" s="47">
        <f t="shared" si="310"/>
        <v>-1208.9909090909132</v>
      </c>
      <c r="O4982" s="48">
        <f t="shared" si="311"/>
        <v>-1305.7101818181864</v>
      </c>
      <c r="P4982" s="49"/>
      <c r="Q4982" s="49"/>
      <c r="R4982" s="50"/>
    </row>
    <row r="4983" spans="1:18" x14ac:dyDescent="0.25">
      <c r="A4983" s="51">
        <v>4980</v>
      </c>
      <c r="B4983" s="53"/>
      <c r="C4983" s="38">
        <v>236</v>
      </c>
      <c r="D4983" s="39">
        <v>45043</v>
      </c>
      <c r="E4983" s="40" t="s">
        <v>8584</v>
      </c>
      <c r="F4983" s="41">
        <v>-305862</v>
      </c>
      <c r="G4983" s="40" t="s">
        <v>3749</v>
      </c>
      <c r="H4983" s="41">
        <v>-32115</v>
      </c>
      <c r="I4983" s="42">
        <f t="shared" si="308"/>
        <v>-29195.454545454544</v>
      </c>
      <c r="J4983" s="43">
        <v>45096</v>
      </c>
      <c r="K4983" s="44">
        <v>-278056</v>
      </c>
      <c r="L4983" s="45">
        <v>0.1075</v>
      </c>
      <c r="M4983" s="46">
        <f t="shared" si="309"/>
        <v>-29891.02</v>
      </c>
      <c r="N4983" s="47">
        <f t="shared" si="310"/>
        <v>-695.5654545454563</v>
      </c>
      <c r="O4983" s="48">
        <f t="shared" si="311"/>
        <v>-751.21069090909282</v>
      </c>
      <c r="P4983" s="49"/>
      <c r="Q4983" s="49"/>
      <c r="R4983" s="50"/>
    </row>
    <row r="4984" spans="1:18" x14ac:dyDescent="0.25">
      <c r="A4984" s="51">
        <v>4981</v>
      </c>
      <c r="B4984" s="37" t="s">
        <v>8585</v>
      </c>
      <c r="C4984" s="38">
        <v>251</v>
      </c>
      <c r="D4984" s="39">
        <v>45055</v>
      </c>
      <c r="E4984" s="40" t="s">
        <v>8586</v>
      </c>
      <c r="F4984" s="41">
        <v>-175776</v>
      </c>
      <c r="G4984" s="40" t="s">
        <v>3749</v>
      </c>
      <c r="H4984" s="41">
        <v>-18456</v>
      </c>
      <c r="I4984" s="42">
        <f t="shared" si="308"/>
        <v>-16778.181818181816</v>
      </c>
      <c r="J4984" s="43">
        <v>45096</v>
      </c>
      <c r="K4984" s="44">
        <v>-159796</v>
      </c>
      <c r="L4984" s="45">
        <v>0.1075</v>
      </c>
      <c r="M4984" s="46">
        <f t="shared" si="309"/>
        <v>-17178.07</v>
      </c>
      <c r="N4984" s="47">
        <f t="shared" si="310"/>
        <v>-399.88818181818351</v>
      </c>
      <c r="O4984" s="48">
        <f t="shared" si="311"/>
        <v>-431.8792363636382</v>
      </c>
      <c r="P4984" s="49"/>
      <c r="Q4984" s="49"/>
      <c r="R4984" s="50"/>
    </row>
    <row r="4985" spans="1:18" x14ac:dyDescent="0.25">
      <c r="A4985" s="51">
        <v>4982</v>
      </c>
      <c r="B4985" s="52"/>
      <c r="C4985" s="38">
        <v>275</v>
      </c>
      <c r="D4985" s="39">
        <v>45065</v>
      </c>
      <c r="E4985" s="40" t="s">
        <v>8587</v>
      </c>
      <c r="F4985" s="41">
        <v>-322339</v>
      </c>
      <c r="G4985" s="40" t="s">
        <v>3749</v>
      </c>
      <c r="H4985" s="41">
        <v>-33846</v>
      </c>
      <c r="I4985" s="42">
        <f t="shared" si="308"/>
        <v>-30769.090909090908</v>
      </c>
      <c r="J4985" s="43">
        <v>45096</v>
      </c>
      <c r="K4985" s="44">
        <v>-293035</v>
      </c>
      <c r="L4985" s="45">
        <v>0.1075</v>
      </c>
      <c r="M4985" s="46">
        <f t="shared" si="309"/>
        <v>-31501.262500000001</v>
      </c>
      <c r="N4985" s="47">
        <f t="shared" si="310"/>
        <v>-732.17159090909263</v>
      </c>
      <c r="O4985" s="48">
        <f t="shared" si="311"/>
        <v>-790.74531818182004</v>
      </c>
      <c r="P4985" s="49"/>
      <c r="Q4985" s="49"/>
      <c r="R4985" s="50"/>
    </row>
    <row r="4986" spans="1:18" x14ac:dyDescent="0.25">
      <c r="A4986" s="51">
        <v>4983</v>
      </c>
      <c r="B4986" s="53"/>
      <c r="C4986" s="38">
        <v>259</v>
      </c>
      <c r="D4986" s="39">
        <v>45056</v>
      </c>
      <c r="E4986" s="40" t="s">
        <v>8588</v>
      </c>
      <c r="F4986" s="41">
        <v>-618009</v>
      </c>
      <c r="G4986" s="40" t="s">
        <v>3749</v>
      </c>
      <c r="H4986" s="41">
        <v>-64891</v>
      </c>
      <c r="I4986" s="42">
        <f t="shared" si="308"/>
        <v>-58991.818181818177</v>
      </c>
      <c r="J4986" s="43">
        <v>45096</v>
      </c>
      <c r="K4986" s="44">
        <v>-561826</v>
      </c>
      <c r="L4986" s="45">
        <v>0.1075</v>
      </c>
      <c r="M4986" s="46">
        <f t="shared" si="309"/>
        <v>-60396.294999999998</v>
      </c>
      <c r="N4986" s="47">
        <f t="shared" si="310"/>
        <v>-1404.4768181818217</v>
      </c>
      <c r="O4986" s="48">
        <f t="shared" si="311"/>
        <v>-1516.8349636363675</v>
      </c>
      <c r="P4986" s="49"/>
      <c r="Q4986" s="49"/>
      <c r="R4986" s="50"/>
    </row>
    <row r="4987" spans="1:18" ht="26.45" customHeight="1" x14ac:dyDescent="0.25">
      <c r="A4987" s="51">
        <v>4984</v>
      </c>
      <c r="B4987" s="37" t="s">
        <v>8589</v>
      </c>
      <c r="C4987" s="38" t="s">
        <v>8590</v>
      </c>
      <c r="D4987" s="39">
        <v>45023</v>
      </c>
      <c r="E4987" s="40" t="s">
        <v>4682</v>
      </c>
      <c r="F4987" s="41">
        <v>770362</v>
      </c>
      <c r="G4987" s="40" t="s">
        <v>3749</v>
      </c>
      <c r="H4987" s="41">
        <v>80888</v>
      </c>
      <c r="I4987" s="42">
        <f t="shared" si="308"/>
        <v>73534.545454545456</v>
      </c>
      <c r="J4987" s="43">
        <v>45096</v>
      </c>
      <c r="K4987" s="44">
        <v>700329</v>
      </c>
      <c r="L4987" s="45">
        <v>0.1075</v>
      </c>
      <c r="M4987" s="46">
        <f t="shared" si="309"/>
        <v>75285.367499999993</v>
      </c>
      <c r="N4987" s="47">
        <f t="shared" si="310"/>
        <v>1750.8220454545371</v>
      </c>
      <c r="O4987" s="48">
        <f t="shared" si="311"/>
        <v>1890.8878090909002</v>
      </c>
      <c r="P4987" s="49"/>
      <c r="Q4987" s="49"/>
      <c r="R4987" s="50"/>
    </row>
    <row r="4988" spans="1:18" x14ac:dyDescent="0.25">
      <c r="A4988" s="51">
        <v>4985</v>
      </c>
      <c r="B4988" s="53"/>
      <c r="C4988" s="38" t="s">
        <v>8591</v>
      </c>
      <c r="D4988" s="39">
        <v>45036</v>
      </c>
      <c r="E4988" s="40" t="s">
        <v>4682</v>
      </c>
      <c r="F4988" s="41">
        <v>1228445</v>
      </c>
      <c r="G4988" s="40" t="s">
        <v>3749</v>
      </c>
      <c r="H4988" s="41">
        <v>128987</v>
      </c>
      <c r="I4988" s="42">
        <f t="shared" si="308"/>
        <v>117260.90909090909</v>
      </c>
      <c r="J4988" s="43">
        <v>45096</v>
      </c>
      <c r="K4988" s="44">
        <v>1116768</v>
      </c>
      <c r="L4988" s="45">
        <v>0.1075</v>
      </c>
      <c r="M4988" s="46">
        <f t="shared" si="309"/>
        <v>120052.56</v>
      </c>
      <c r="N4988" s="47">
        <f t="shared" si="310"/>
        <v>2791.6509090909094</v>
      </c>
      <c r="O4988" s="48">
        <f t="shared" si="311"/>
        <v>3014.9829818181825</v>
      </c>
      <c r="P4988" s="49"/>
      <c r="Q4988" s="49"/>
      <c r="R4988" s="50"/>
    </row>
    <row r="4989" spans="1:18" ht="39.6" customHeight="1" x14ac:dyDescent="0.25">
      <c r="A4989" s="51">
        <v>4986</v>
      </c>
      <c r="B4989" s="37" t="s">
        <v>8592</v>
      </c>
      <c r="C4989" s="38" t="s">
        <v>8593</v>
      </c>
      <c r="D4989" s="39">
        <v>45059</v>
      </c>
      <c r="E4989" s="40" t="s">
        <v>4682</v>
      </c>
      <c r="F4989" s="41">
        <v>1746309</v>
      </c>
      <c r="G4989" s="40" t="s">
        <v>3749</v>
      </c>
      <c r="H4989" s="41">
        <v>183362</v>
      </c>
      <c r="I4989" s="42">
        <f t="shared" si="308"/>
        <v>166692.72727272726</v>
      </c>
      <c r="J4989" s="43">
        <v>45096</v>
      </c>
      <c r="K4989" s="44">
        <v>1587554</v>
      </c>
      <c r="L4989" s="45">
        <v>0.1075</v>
      </c>
      <c r="M4989" s="46">
        <f t="shared" si="309"/>
        <v>170662.05499999999</v>
      </c>
      <c r="N4989" s="47">
        <f t="shared" si="310"/>
        <v>3969.3277272727282</v>
      </c>
      <c r="O4989" s="48">
        <f t="shared" si="311"/>
        <v>4286.8739454545466</v>
      </c>
      <c r="P4989" s="49"/>
      <c r="Q4989" s="49"/>
      <c r="R4989" s="50"/>
    </row>
    <row r="4990" spans="1:18" x14ac:dyDescent="0.25">
      <c r="A4990" s="51">
        <v>4987</v>
      </c>
      <c r="B4990" s="52"/>
      <c r="C4990" s="38" t="s">
        <v>8594</v>
      </c>
      <c r="D4990" s="39">
        <v>45073</v>
      </c>
      <c r="E4990" s="40" t="s">
        <v>4682</v>
      </c>
      <c r="F4990" s="41">
        <v>1015387</v>
      </c>
      <c r="G4990" s="40" t="s">
        <v>3749</v>
      </c>
      <c r="H4990" s="41">
        <v>106616</v>
      </c>
      <c r="I4990" s="42">
        <f t="shared" si="308"/>
        <v>96923.636363636353</v>
      </c>
      <c r="J4990" s="43">
        <v>45096</v>
      </c>
      <c r="K4990" s="44">
        <v>923079</v>
      </c>
      <c r="L4990" s="45">
        <v>0.1075</v>
      </c>
      <c r="M4990" s="46">
        <f t="shared" si="309"/>
        <v>99230.992499999993</v>
      </c>
      <c r="N4990" s="47">
        <f t="shared" si="310"/>
        <v>2307.35613636364</v>
      </c>
      <c r="O4990" s="48">
        <f t="shared" si="311"/>
        <v>2491.9446272727314</v>
      </c>
      <c r="P4990" s="49"/>
      <c r="Q4990" s="49"/>
      <c r="R4990" s="50"/>
    </row>
    <row r="4991" spans="1:18" x14ac:dyDescent="0.25">
      <c r="A4991" s="51">
        <v>4988</v>
      </c>
      <c r="B4991" s="52"/>
      <c r="C4991" s="38" t="s">
        <v>8595</v>
      </c>
      <c r="D4991" s="39">
        <v>45063</v>
      </c>
      <c r="E4991" s="40" t="s">
        <v>4682</v>
      </c>
      <c r="F4991" s="41">
        <v>1919145</v>
      </c>
      <c r="G4991" s="40" t="s">
        <v>3749</v>
      </c>
      <c r="H4991" s="41">
        <v>201510</v>
      </c>
      <c r="I4991" s="42">
        <f t="shared" si="308"/>
        <v>183190.90909090909</v>
      </c>
      <c r="J4991" s="43">
        <v>45096</v>
      </c>
      <c r="K4991" s="44">
        <v>1744677</v>
      </c>
      <c r="L4991" s="45">
        <v>0.1075</v>
      </c>
      <c r="M4991" s="46">
        <f t="shared" si="309"/>
        <v>187552.7775</v>
      </c>
      <c r="N4991" s="47">
        <f t="shared" si="310"/>
        <v>4361.8684090909082</v>
      </c>
      <c r="O4991" s="48">
        <f t="shared" si="311"/>
        <v>4710.8178818181814</v>
      </c>
      <c r="P4991" s="49"/>
      <c r="Q4991" s="49"/>
      <c r="R4991" s="50"/>
    </row>
    <row r="4992" spans="1:18" x14ac:dyDescent="0.25">
      <c r="A4992" s="51">
        <v>4989</v>
      </c>
      <c r="B4992" s="52"/>
      <c r="C4992" s="38" t="s">
        <v>8596</v>
      </c>
      <c r="D4992" s="39">
        <v>45070</v>
      </c>
      <c r="E4992" s="40" t="s">
        <v>4682</v>
      </c>
      <c r="F4992" s="41">
        <v>1344732</v>
      </c>
      <c r="G4992" s="40" t="s">
        <v>3749</v>
      </c>
      <c r="H4992" s="41">
        <v>141197</v>
      </c>
      <c r="I4992" s="42">
        <f t="shared" si="308"/>
        <v>128360.90909090907</v>
      </c>
      <c r="J4992" s="43">
        <v>45096</v>
      </c>
      <c r="K4992" s="44">
        <v>1222484</v>
      </c>
      <c r="L4992" s="45">
        <v>0.1075</v>
      </c>
      <c r="M4992" s="46">
        <f t="shared" si="309"/>
        <v>131417.03</v>
      </c>
      <c r="N4992" s="47">
        <f t="shared" si="310"/>
        <v>3056.1209090909251</v>
      </c>
      <c r="O4992" s="48">
        <f t="shared" si="311"/>
        <v>3300.6105818181995</v>
      </c>
      <c r="P4992" s="49"/>
      <c r="Q4992" s="49"/>
      <c r="R4992" s="50"/>
    </row>
    <row r="4993" spans="1:18" x14ac:dyDescent="0.25">
      <c r="A4993" s="51">
        <v>4990</v>
      </c>
      <c r="B4993" s="52"/>
      <c r="C4993" s="38" t="s">
        <v>8597</v>
      </c>
      <c r="D4993" s="39">
        <v>45049</v>
      </c>
      <c r="E4993" s="40" t="s">
        <v>4682</v>
      </c>
      <c r="F4993" s="41">
        <v>2061054</v>
      </c>
      <c r="G4993" s="40" t="s">
        <v>3749</v>
      </c>
      <c r="H4993" s="41">
        <v>216411</v>
      </c>
      <c r="I4993" s="42">
        <f t="shared" si="308"/>
        <v>196737.27272727271</v>
      </c>
      <c r="J4993" s="43">
        <v>45096</v>
      </c>
      <c r="K4993" s="44">
        <v>1873685</v>
      </c>
      <c r="L4993" s="45">
        <v>0.1075</v>
      </c>
      <c r="M4993" s="46">
        <f t="shared" si="309"/>
        <v>201421.13749999998</v>
      </c>
      <c r="N4993" s="47">
        <f t="shared" si="310"/>
        <v>4683.8647727272764</v>
      </c>
      <c r="O4993" s="48">
        <f t="shared" si="311"/>
        <v>5058.5739545454589</v>
      </c>
      <c r="P4993" s="49"/>
      <c r="Q4993" s="49"/>
      <c r="R4993" s="50"/>
    </row>
    <row r="4994" spans="1:18" x14ac:dyDescent="0.25">
      <c r="A4994" s="51">
        <v>4991</v>
      </c>
      <c r="B4994" s="52"/>
      <c r="C4994" s="38" t="s">
        <v>8598</v>
      </c>
      <c r="D4994" s="39">
        <v>45057</v>
      </c>
      <c r="E4994" s="40" t="s">
        <v>4682</v>
      </c>
      <c r="F4994" s="41">
        <v>1849013</v>
      </c>
      <c r="G4994" s="40" t="s">
        <v>3749</v>
      </c>
      <c r="H4994" s="41">
        <v>194146</v>
      </c>
      <c r="I4994" s="42">
        <f t="shared" si="308"/>
        <v>176496.36363636362</v>
      </c>
      <c r="J4994" s="43">
        <v>45096</v>
      </c>
      <c r="K4994" s="44">
        <v>1680921</v>
      </c>
      <c r="L4994" s="45">
        <v>0.1075</v>
      </c>
      <c r="M4994" s="46">
        <f t="shared" si="309"/>
        <v>180699.00750000001</v>
      </c>
      <c r="N4994" s="47">
        <f t="shared" si="310"/>
        <v>4202.6438636363891</v>
      </c>
      <c r="O4994" s="48">
        <f t="shared" si="311"/>
        <v>4538.8553727273002</v>
      </c>
      <c r="P4994" s="49"/>
      <c r="Q4994" s="49"/>
      <c r="R4994" s="50"/>
    </row>
    <row r="4995" spans="1:18" x14ac:dyDescent="0.25">
      <c r="A4995" s="51">
        <v>4992</v>
      </c>
      <c r="B4995" s="52"/>
      <c r="C4995" s="38" t="s">
        <v>8599</v>
      </c>
      <c r="D4995" s="39">
        <v>45059</v>
      </c>
      <c r="E4995" s="40" t="s">
        <v>4682</v>
      </c>
      <c r="F4995" s="41">
        <v>1180293</v>
      </c>
      <c r="G4995" s="40" t="s">
        <v>3749</v>
      </c>
      <c r="H4995" s="41">
        <v>123931</v>
      </c>
      <c r="I4995" s="42">
        <f t="shared" si="308"/>
        <v>112664.54545454544</v>
      </c>
      <c r="J4995" s="43">
        <v>45096</v>
      </c>
      <c r="K4995" s="44">
        <v>1072994</v>
      </c>
      <c r="L4995" s="45">
        <v>0.1075</v>
      </c>
      <c r="M4995" s="46">
        <f t="shared" si="309"/>
        <v>115346.855</v>
      </c>
      <c r="N4995" s="47">
        <f t="shared" si="310"/>
        <v>2682.3095454545546</v>
      </c>
      <c r="O4995" s="48">
        <f t="shared" si="311"/>
        <v>2896.8943090909193</v>
      </c>
      <c r="P4995" s="49"/>
      <c r="Q4995" s="49"/>
      <c r="R4995" s="50"/>
    </row>
    <row r="4996" spans="1:18" x14ac:dyDescent="0.25">
      <c r="A4996" s="51">
        <v>4993</v>
      </c>
      <c r="B4996" s="52"/>
      <c r="C4996" s="38" t="s">
        <v>8600</v>
      </c>
      <c r="D4996" s="39">
        <v>45076</v>
      </c>
      <c r="E4996" s="40" t="s">
        <v>4682</v>
      </c>
      <c r="F4996" s="41">
        <v>1073942</v>
      </c>
      <c r="G4996" s="40" t="s">
        <v>3749</v>
      </c>
      <c r="H4996" s="41">
        <v>112764</v>
      </c>
      <c r="I4996" s="42">
        <f t="shared" ref="I4996:I5034" si="312">H4996/1.1</f>
        <v>102512.72727272726</v>
      </c>
      <c r="J4996" s="43">
        <v>45096</v>
      </c>
      <c r="K4996" s="44">
        <v>976311</v>
      </c>
      <c r="L4996" s="45">
        <v>0.1075</v>
      </c>
      <c r="M4996" s="46">
        <f t="shared" ref="M4996:M5059" si="313">K4996*L4996</f>
        <v>104953.4325</v>
      </c>
      <c r="N4996" s="47">
        <f t="shared" ref="N4996:N5059" si="314">M4996-I4996</f>
        <v>2440.7052272727306</v>
      </c>
      <c r="O4996" s="48">
        <f t="shared" ref="O4996:O5059" si="315">N4996*1.08</f>
        <v>2635.9616454545494</v>
      </c>
      <c r="P4996" s="49"/>
      <c r="Q4996" s="49"/>
      <c r="R4996" s="50"/>
    </row>
    <row r="4997" spans="1:18" x14ac:dyDescent="0.25">
      <c r="A4997" s="51">
        <v>4994</v>
      </c>
      <c r="B4997" s="52"/>
      <c r="C4997" s="38" t="s">
        <v>8601</v>
      </c>
      <c r="D4997" s="39">
        <v>45054</v>
      </c>
      <c r="E4997" s="40" t="s">
        <v>4682</v>
      </c>
      <c r="F4997" s="41">
        <v>1383438</v>
      </c>
      <c r="G4997" s="40" t="s">
        <v>3749</v>
      </c>
      <c r="H4997" s="41">
        <v>145261</v>
      </c>
      <c r="I4997" s="42">
        <f t="shared" si="312"/>
        <v>132055.45454545453</v>
      </c>
      <c r="J4997" s="43">
        <v>45096</v>
      </c>
      <c r="K4997" s="44">
        <v>1257671</v>
      </c>
      <c r="L4997" s="45">
        <v>0.1075</v>
      </c>
      <c r="M4997" s="46">
        <f t="shared" si="313"/>
        <v>135199.63250000001</v>
      </c>
      <c r="N4997" s="47">
        <f t="shared" si="314"/>
        <v>3144.1779545454774</v>
      </c>
      <c r="O4997" s="48">
        <f t="shared" si="315"/>
        <v>3395.7121909091156</v>
      </c>
      <c r="P4997" s="49"/>
      <c r="Q4997" s="49"/>
      <c r="R4997" s="50"/>
    </row>
    <row r="4998" spans="1:18" x14ac:dyDescent="0.25">
      <c r="A4998" s="51">
        <v>4995</v>
      </c>
      <c r="B4998" s="52"/>
      <c r="C4998" s="38" t="s">
        <v>8602</v>
      </c>
      <c r="D4998" s="39">
        <v>45052</v>
      </c>
      <c r="E4998" s="40" t="s">
        <v>4682</v>
      </c>
      <c r="F4998" s="41">
        <v>1161410</v>
      </c>
      <c r="G4998" s="40" t="s">
        <v>3749</v>
      </c>
      <c r="H4998" s="41">
        <v>121948</v>
      </c>
      <c r="I4998" s="42">
        <f t="shared" si="312"/>
        <v>110861.81818181818</v>
      </c>
      <c r="J4998" s="43">
        <v>45096</v>
      </c>
      <c r="K4998" s="44">
        <v>1055827</v>
      </c>
      <c r="L4998" s="45">
        <v>0.1075</v>
      </c>
      <c r="M4998" s="46">
        <f t="shared" si="313"/>
        <v>113501.4025</v>
      </c>
      <c r="N4998" s="47">
        <f t="shared" si="314"/>
        <v>2639.58431818182</v>
      </c>
      <c r="O4998" s="48">
        <f t="shared" si="315"/>
        <v>2850.7510636363659</v>
      </c>
      <c r="P4998" s="49"/>
      <c r="Q4998" s="49"/>
      <c r="R4998" s="50"/>
    </row>
    <row r="4999" spans="1:18" x14ac:dyDescent="0.25">
      <c r="A4999" s="51">
        <v>4996</v>
      </c>
      <c r="B4999" s="52"/>
      <c r="C4999" s="38" t="s">
        <v>8603</v>
      </c>
      <c r="D4999" s="39">
        <v>45057</v>
      </c>
      <c r="E4999" s="40" t="s">
        <v>4682</v>
      </c>
      <c r="F4999" s="41">
        <v>1535034</v>
      </c>
      <c r="G4999" s="40" t="s">
        <v>3749</v>
      </c>
      <c r="H4999" s="41">
        <v>161179</v>
      </c>
      <c r="I4999" s="42">
        <f t="shared" si="312"/>
        <v>146526.36363636362</v>
      </c>
      <c r="J4999" s="43">
        <v>45096</v>
      </c>
      <c r="K4999" s="44">
        <v>1395485</v>
      </c>
      <c r="L4999" s="45">
        <v>0.1075</v>
      </c>
      <c r="M4999" s="46">
        <f t="shared" si="313"/>
        <v>150014.63750000001</v>
      </c>
      <c r="N4999" s="47">
        <f t="shared" si="314"/>
        <v>3488.2738636363938</v>
      </c>
      <c r="O4999" s="48">
        <f t="shared" si="315"/>
        <v>3767.3357727273055</v>
      </c>
      <c r="P4999" s="49"/>
      <c r="Q4999" s="49"/>
      <c r="R4999" s="50"/>
    </row>
    <row r="5000" spans="1:18" x14ac:dyDescent="0.25">
      <c r="A5000" s="51">
        <v>4997</v>
      </c>
      <c r="B5000" s="52"/>
      <c r="C5000" s="38" t="s">
        <v>8604</v>
      </c>
      <c r="D5000" s="39">
        <v>45064</v>
      </c>
      <c r="E5000" s="40" t="s">
        <v>4682</v>
      </c>
      <c r="F5000" s="41">
        <v>1277582</v>
      </c>
      <c r="G5000" s="40" t="s">
        <v>3749</v>
      </c>
      <c r="H5000" s="41">
        <v>134146</v>
      </c>
      <c r="I5000" s="42">
        <f t="shared" si="312"/>
        <v>121950.90909090909</v>
      </c>
      <c r="J5000" s="43">
        <v>45096</v>
      </c>
      <c r="K5000" s="44">
        <v>1161438</v>
      </c>
      <c r="L5000" s="45">
        <v>0.1075</v>
      </c>
      <c r="M5000" s="46">
        <f t="shared" si="313"/>
        <v>124854.58499999999</v>
      </c>
      <c r="N5000" s="47">
        <f t="shared" si="314"/>
        <v>2903.6759090909036</v>
      </c>
      <c r="O5000" s="48">
        <f t="shared" si="315"/>
        <v>3135.9699818181762</v>
      </c>
      <c r="P5000" s="49"/>
      <c r="Q5000" s="49"/>
      <c r="R5000" s="50"/>
    </row>
    <row r="5001" spans="1:18" x14ac:dyDescent="0.25">
      <c r="A5001" s="51">
        <v>4998</v>
      </c>
      <c r="B5001" s="52"/>
      <c r="C5001" s="38" t="s">
        <v>8605</v>
      </c>
      <c r="D5001" s="39">
        <v>45064</v>
      </c>
      <c r="E5001" s="40" t="s">
        <v>4682</v>
      </c>
      <c r="F5001" s="41">
        <v>1511717</v>
      </c>
      <c r="G5001" s="40" t="s">
        <v>3749</v>
      </c>
      <c r="H5001" s="41">
        <v>158730</v>
      </c>
      <c r="I5001" s="42">
        <f t="shared" si="312"/>
        <v>144300</v>
      </c>
      <c r="J5001" s="43">
        <v>45096</v>
      </c>
      <c r="K5001" s="44">
        <v>1374288</v>
      </c>
      <c r="L5001" s="45">
        <v>0.1075</v>
      </c>
      <c r="M5001" s="46">
        <f t="shared" si="313"/>
        <v>147735.96</v>
      </c>
      <c r="N5001" s="47">
        <f t="shared" si="314"/>
        <v>3435.9599999999919</v>
      </c>
      <c r="O5001" s="48">
        <f t="shared" si="315"/>
        <v>3710.8367999999914</v>
      </c>
      <c r="P5001" s="49"/>
      <c r="Q5001" s="49"/>
      <c r="R5001" s="50"/>
    </row>
    <row r="5002" spans="1:18" x14ac:dyDescent="0.25">
      <c r="A5002" s="51">
        <v>4999</v>
      </c>
      <c r="B5002" s="52"/>
      <c r="C5002" s="38" t="s">
        <v>8606</v>
      </c>
      <c r="D5002" s="39">
        <v>45068</v>
      </c>
      <c r="E5002" s="40" t="s">
        <v>4682</v>
      </c>
      <c r="F5002" s="41">
        <v>1290691</v>
      </c>
      <c r="G5002" s="40" t="s">
        <v>3749</v>
      </c>
      <c r="H5002" s="41">
        <v>135523</v>
      </c>
      <c r="I5002" s="42">
        <f t="shared" si="312"/>
        <v>123202.72727272726</v>
      </c>
      <c r="J5002" s="43">
        <v>45096</v>
      </c>
      <c r="K5002" s="44">
        <v>1173355</v>
      </c>
      <c r="L5002" s="45">
        <v>0.1075</v>
      </c>
      <c r="M5002" s="46">
        <f t="shared" si="313"/>
        <v>126135.66249999999</v>
      </c>
      <c r="N5002" s="47">
        <f t="shared" si="314"/>
        <v>2932.9352272727265</v>
      </c>
      <c r="O5002" s="48">
        <f t="shared" si="315"/>
        <v>3167.5700454545449</v>
      </c>
      <c r="P5002" s="49"/>
      <c r="Q5002" s="49"/>
      <c r="R5002" s="50"/>
    </row>
    <row r="5003" spans="1:18" x14ac:dyDescent="0.25">
      <c r="A5003" s="51">
        <v>5000</v>
      </c>
      <c r="B5003" s="52"/>
      <c r="C5003" s="38" t="s">
        <v>8607</v>
      </c>
      <c r="D5003" s="39">
        <v>45070</v>
      </c>
      <c r="E5003" s="40" t="s">
        <v>4682</v>
      </c>
      <c r="F5003" s="41">
        <v>1120955</v>
      </c>
      <c r="G5003" s="40" t="s">
        <v>3749</v>
      </c>
      <c r="H5003" s="41">
        <v>117700</v>
      </c>
      <c r="I5003" s="42">
        <f t="shared" si="312"/>
        <v>106999.99999999999</v>
      </c>
      <c r="J5003" s="43">
        <v>45096</v>
      </c>
      <c r="K5003" s="44">
        <v>1019050</v>
      </c>
      <c r="L5003" s="45">
        <v>0.1075</v>
      </c>
      <c r="M5003" s="46">
        <f t="shared" si="313"/>
        <v>109547.875</v>
      </c>
      <c r="N5003" s="47">
        <f t="shared" si="314"/>
        <v>2547.8750000000146</v>
      </c>
      <c r="O5003" s="48">
        <f t="shared" si="315"/>
        <v>2751.7050000000158</v>
      </c>
      <c r="P5003" s="49"/>
      <c r="Q5003" s="49"/>
      <c r="R5003" s="50"/>
    </row>
    <row r="5004" spans="1:18" x14ac:dyDescent="0.25">
      <c r="A5004" s="51">
        <v>5001</v>
      </c>
      <c r="B5004" s="52"/>
      <c r="C5004" s="38" t="s">
        <v>8608</v>
      </c>
      <c r="D5004" s="39">
        <v>45064</v>
      </c>
      <c r="E5004" s="40" t="s">
        <v>4682</v>
      </c>
      <c r="F5004" s="41">
        <v>1423065</v>
      </c>
      <c r="G5004" s="40" t="s">
        <v>3749</v>
      </c>
      <c r="H5004" s="41">
        <v>149422</v>
      </c>
      <c r="I5004" s="42">
        <f t="shared" si="312"/>
        <v>135838.18181818179</v>
      </c>
      <c r="J5004" s="43">
        <v>45096</v>
      </c>
      <c r="K5004" s="44">
        <v>1293695</v>
      </c>
      <c r="L5004" s="45">
        <v>0.1075</v>
      </c>
      <c r="M5004" s="46">
        <f t="shared" si="313"/>
        <v>139072.21249999999</v>
      </c>
      <c r="N5004" s="47">
        <f t="shared" si="314"/>
        <v>3234.0306818181998</v>
      </c>
      <c r="O5004" s="48">
        <f t="shared" si="315"/>
        <v>3492.7531363636558</v>
      </c>
      <c r="P5004" s="49"/>
      <c r="Q5004" s="49"/>
      <c r="R5004" s="50"/>
    </row>
    <row r="5005" spans="1:18" x14ac:dyDescent="0.25">
      <c r="A5005" s="51">
        <v>5002</v>
      </c>
      <c r="B5005" s="52"/>
      <c r="C5005" s="38" t="s">
        <v>8609</v>
      </c>
      <c r="D5005" s="39">
        <v>45052</v>
      </c>
      <c r="E5005" s="40" t="s">
        <v>4682</v>
      </c>
      <c r="F5005" s="41">
        <v>1417614</v>
      </c>
      <c r="G5005" s="40" t="s">
        <v>3749</v>
      </c>
      <c r="H5005" s="41">
        <v>148849</v>
      </c>
      <c r="I5005" s="42">
        <f t="shared" si="312"/>
        <v>135317.27272727271</v>
      </c>
      <c r="J5005" s="43">
        <v>45096</v>
      </c>
      <c r="K5005" s="44">
        <v>1288740</v>
      </c>
      <c r="L5005" s="45">
        <v>0.1075</v>
      </c>
      <c r="M5005" s="46">
        <f t="shared" si="313"/>
        <v>138539.54999999999</v>
      </c>
      <c r="N5005" s="47">
        <f t="shared" si="314"/>
        <v>3222.2772727272823</v>
      </c>
      <c r="O5005" s="48">
        <f t="shared" si="315"/>
        <v>3480.0594545454651</v>
      </c>
      <c r="P5005" s="49"/>
      <c r="Q5005" s="49"/>
      <c r="R5005" s="50"/>
    </row>
    <row r="5006" spans="1:18" x14ac:dyDescent="0.25">
      <c r="A5006" s="51">
        <v>5003</v>
      </c>
      <c r="B5006" s="52"/>
      <c r="C5006" s="38" t="s">
        <v>8610</v>
      </c>
      <c r="D5006" s="39">
        <v>45057</v>
      </c>
      <c r="E5006" s="40" t="s">
        <v>4682</v>
      </c>
      <c r="F5006" s="41">
        <v>1120991</v>
      </c>
      <c r="G5006" s="40" t="s">
        <v>3749</v>
      </c>
      <c r="H5006" s="41">
        <v>117704</v>
      </c>
      <c r="I5006" s="42">
        <f t="shared" si="312"/>
        <v>107003.63636363635</v>
      </c>
      <c r="J5006" s="43">
        <v>45096</v>
      </c>
      <c r="K5006" s="44">
        <v>1019083</v>
      </c>
      <c r="L5006" s="45">
        <v>0.1075</v>
      </c>
      <c r="M5006" s="46">
        <f t="shared" si="313"/>
        <v>109551.4225</v>
      </c>
      <c r="N5006" s="47">
        <f t="shared" si="314"/>
        <v>2547.7861363636475</v>
      </c>
      <c r="O5006" s="48">
        <f t="shared" si="315"/>
        <v>2751.6090272727397</v>
      </c>
      <c r="P5006" s="49"/>
      <c r="Q5006" s="49"/>
      <c r="R5006" s="50"/>
    </row>
    <row r="5007" spans="1:18" x14ac:dyDescent="0.25">
      <c r="A5007" s="51">
        <v>5004</v>
      </c>
      <c r="B5007" s="53"/>
      <c r="C5007" s="38" t="s">
        <v>8611</v>
      </c>
      <c r="D5007" s="39">
        <v>45068</v>
      </c>
      <c r="E5007" s="40" t="s">
        <v>4682</v>
      </c>
      <c r="F5007" s="41">
        <v>1523262</v>
      </c>
      <c r="G5007" s="40" t="s">
        <v>3749</v>
      </c>
      <c r="H5007" s="41">
        <v>159943</v>
      </c>
      <c r="I5007" s="42">
        <f t="shared" si="312"/>
        <v>145402.72727272726</v>
      </c>
      <c r="J5007" s="43">
        <v>45096</v>
      </c>
      <c r="K5007" s="44">
        <v>1384784</v>
      </c>
      <c r="L5007" s="45">
        <v>0.1075</v>
      </c>
      <c r="M5007" s="46">
        <f t="shared" si="313"/>
        <v>148864.28</v>
      </c>
      <c r="N5007" s="47">
        <f t="shared" si="314"/>
        <v>3461.552727272734</v>
      </c>
      <c r="O5007" s="48">
        <f t="shared" si="315"/>
        <v>3738.4769454545531</v>
      </c>
      <c r="P5007" s="49"/>
      <c r="Q5007" s="49"/>
      <c r="R5007" s="50"/>
    </row>
    <row r="5008" spans="1:18" x14ac:dyDescent="0.25">
      <c r="A5008" s="51">
        <v>5005</v>
      </c>
      <c r="B5008" s="37" t="s">
        <v>8612</v>
      </c>
      <c r="C5008" s="38">
        <v>466</v>
      </c>
      <c r="D5008" s="39">
        <v>45065</v>
      </c>
      <c r="E5008" s="40" t="s">
        <v>8613</v>
      </c>
      <c r="F5008" s="41">
        <v>-616035</v>
      </c>
      <c r="G5008" s="40" t="s">
        <v>3749</v>
      </c>
      <c r="H5008" s="41">
        <v>-64684</v>
      </c>
      <c r="I5008" s="42">
        <f t="shared" si="312"/>
        <v>-58803.63636363636</v>
      </c>
      <c r="J5008" s="43">
        <v>45096</v>
      </c>
      <c r="K5008" s="44">
        <v>-560032</v>
      </c>
      <c r="L5008" s="45">
        <v>0.1075</v>
      </c>
      <c r="M5008" s="46">
        <f t="shared" si="313"/>
        <v>-60203.44</v>
      </c>
      <c r="N5008" s="47">
        <f t="shared" si="314"/>
        <v>-1399.803636363642</v>
      </c>
      <c r="O5008" s="48">
        <f t="shared" si="315"/>
        <v>-1511.7879272727334</v>
      </c>
      <c r="P5008" s="49"/>
      <c r="Q5008" s="49"/>
      <c r="R5008" s="50"/>
    </row>
    <row r="5009" spans="1:18" x14ac:dyDescent="0.25">
      <c r="A5009" s="51">
        <v>5006</v>
      </c>
      <c r="B5009" s="52"/>
      <c r="C5009" s="38" t="s">
        <v>8614</v>
      </c>
      <c r="D5009" s="39">
        <v>45057</v>
      </c>
      <c r="E5009" s="40" t="s">
        <v>8615</v>
      </c>
      <c r="F5009" s="41">
        <v>-200209</v>
      </c>
      <c r="G5009" s="40" t="s">
        <v>3749</v>
      </c>
      <c r="H5009" s="41">
        <v>-21022</v>
      </c>
      <c r="I5009" s="42">
        <f t="shared" si="312"/>
        <v>-19110.909090909088</v>
      </c>
      <c r="J5009" s="43">
        <v>45096</v>
      </c>
      <c r="K5009" s="44">
        <v>-182008</v>
      </c>
      <c r="L5009" s="45">
        <v>0.1075</v>
      </c>
      <c r="M5009" s="46">
        <f t="shared" si="313"/>
        <v>-19565.86</v>
      </c>
      <c r="N5009" s="47">
        <f t="shared" si="314"/>
        <v>-454.95090909091232</v>
      </c>
      <c r="O5009" s="48">
        <f t="shared" si="315"/>
        <v>-491.34698181818533</v>
      </c>
      <c r="P5009" s="49"/>
      <c r="Q5009" s="49"/>
      <c r="R5009" s="50"/>
    </row>
    <row r="5010" spans="1:18" x14ac:dyDescent="0.25">
      <c r="A5010" s="51">
        <v>5007</v>
      </c>
      <c r="B5010" s="52"/>
      <c r="C5010" s="38">
        <v>525</v>
      </c>
      <c r="D5010" s="39">
        <v>45077</v>
      </c>
      <c r="E5010" s="40" t="s">
        <v>8616</v>
      </c>
      <c r="F5010" s="41">
        <v>-506037</v>
      </c>
      <c r="G5010" s="40" t="s">
        <v>3749</v>
      </c>
      <c r="H5010" s="41">
        <v>-53134</v>
      </c>
      <c r="I5010" s="42">
        <f t="shared" si="312"/>
        <v>-48303.63636363636</v>
      </c>
      <c r="J5010" s="43">
        <v>45096</v>
      </c>
      <c r="K5010" s="44">
        <v>-460034</v>
      </c>
      <c r="L5010" s="45">
        <v>0.1075</v>
      </c>
      <c r="M5010" s="46">
        <f t="shared" si="313"/>
        <v>-49453.654999999999</v>
      </c>
      <c r="N5010" s="47">
        <f t="shared" si="314"/>
        <v>-1150.0186363636385</v>
      </c>
      <c r="O5010" s="48">
        <f t="shared" si="315"/>
        <v>-1242.0201272727297</v>
      </c>
      <c r="P5010" s="49"/>
      <c r="Q5010" s="49"/>
      <c r="R5010" s="50"/>
    </row>
    <row r="5011" spans="1:18" x14ac:dyDescent="0.25">
      <c r="A5011" s="51">
        <v>5008</v>
      </c>
      <c r="B5011" s="52"/>
      <c r="C5011" s="38">
        <v>526</v>
      </c>
      <c r="D5011" s="39">
        <v>45077</v>
      </c>
      <c r="E5011" s="40" t="s">
        <v>8617</v>
      </c>
      <c r="F5011" s="41">
        <v>-122164</v>
      </c>
      <c r="G5011" s="40" t="s">
        <v>3749</v>
      </c>
      <c r="H5011" s="41">
        <v>-12827</v>
      </c>
      <c r="I5011" s="42">
        <f t="shared" si="312"/>
        <v>-11660.90909090909</v>
      </c>
      <c r="J5011" s="43">
        <v>45096</v>
      </c>
      <c r="K5011" s="44">
        <v>-111058</v>
      </c>
      <c r="L5011" s="45">
        <v>0.1075</v>
      </c>
      <c r="M5011" s="46">
        <f t="shared" si="313"/>
        <v>-11938.735000000001</v>
      </c>
      <c r="N5011" s="47">
        <f t="shared" si="314"/>
        <v>-277.8259090909105</v>
      </c>
      <c r="O5011" s="48">
        <f t="shared" si="315"/>
        <v>-300.05198181818338</v>
      </c>
      <c r="P5011" s="49"/>
      <c r="Q5011" s="49"/>
      <c r="R5011" s="50"/>
    </row>
    <row r="5012" spans="1:18" x14ac:dyDescent="0.25">
      <c r="A5012" s="51">
        <v>5009</v>
      </c>
      <c r="B5012" s="52"/>
      <c r="C5012" s="38">
        <v>414</v>
      </c>
      <c r="D5012" s="39">
        <v>45051</v>
      </c>
      <c r="E5012" s="40" t="s">
        <v>8618</v>
      </c>
      <c r="F5012" s="41">
        <v>-323629</v>
      </c>
      <c r="G5012" s="40" t="s">
        <v>3749</v>
      </c>
      <c r="H5012" s="41">
        <v>-33981</v>
      </c>
      <c r="I5012" s="42">
        <f t="shared" si="312"/>
        <v>-30891.81818181818</v>
      </c>
      <c r="J5012" s="43">
        <v>45096</v>
      </c>
      <c r="K5012" s="44">
        <v>-294208</v>
      </c>
      <c r="L5012" s="45">
        <v>0.1075</v>
      </c>
      <c r="M5012" s="46">
        <f t="shared" si="313"/>
        <v>-31627.360000000001</v>
      </c>
      <c r="N5012" s="47">
        <f t="shared" si="314"/>
        <v>-735.54181818182042</v>
      </c>
      <c r="O5012" s="48">
        <f t="shared" si="315"/>
        <v>-794.38516363636609</v>
      </c>
      <c r="P5012" s="49"/>
      <c r="Q5012" s="49"/>
      <c r="R5012" s="50"/>
    </row>
    <row r="5013" spans="1:18" x14ac:dyDescent="0.25">
      <c r="A5013" s="51">
        <v>5010</v>
      </c>
      <c r="B5013" s="52"/>
      <c r="C5013" s="38" t="s">
        <v>8619</v>
      </c>
      <c r="D5013" s="39">
        <v>45077</v>
      </c>
      <c r="E5013" s="40" t="s">
        <v>8620</v>
      </c>
      <c r="F5013" s="41">
        <v>-948842</v>
      </c>
      <c r="G5013" s="40" t="s">
        <v>3749</v>
      </c>
      <c r="H5013" s="41">
        <v>-99628</v>
      </c>
      <c r="I5013" s="42">
        <f t="shared" si="312"/>
        <v>-90570.909090909088</v>
      </c>
      <c r="J5013" s="43">
        <v>45096</v>
      </c>
      <c r="K5013" s="44">
        <v>-862584</v>
      </c>
      <c r="L5013" s="45">
        <v>0.1075</v>
      </c>
      <c r="M5013" s="46">
        <f t="shared" si="313"/>
        <v>-92727.78</v>
      </c>
      <c r="N5013" s="47">
        <f t="shared" si="314"/>
        <v>-2156.8709090909106</v>
      </c>
      <c r="O5013" s="48">
        <f t="shared" si="315"/>
        <v>-2329.4205818181836</v>
      </c>
      <c r="P5013" s="49"/>
      <c r="Q5013" s="49"/>
      <c r="R5013" s="50"/>
    </row>
    <row r="5014" spans="1:18" x14ac:dyDescent="0.25">
      <c r="A5014" s="51">
        <v>5011</v>
      </c>
      <c r="B5014" s="52"/>
      <c r="C5014" s="38">
        <v>462</v>
      </c>
      <c r="D5014" s="39">
        <v>45065</v>
      </c>
      <c r="E5014" s="40" t="s">
        <v>8621</v>
      </c>
      <c r="F5014" s="41">
        <v>-1531992</v>
      </c>
      <c r="G5014" s="40" t="s">
        <v>3749</v>
      </c>
      <c r="H5014" s="41">
        <v>-160859</v>
      </c>
      <c r="I5014" s="42">
        <f t="shared" si="312"/>
        <v>-146235.45454545453</v>
      </c>
      <c r="J5014" s="43">
        <v>45096</v>
      </c>
      <c r="K5014" s="44">
        <v>-1392720</v>
      </c>
      <c r="L5014" s="45">
        <v>0.1075</v>
      </c>
      <c r="M5014" s="46">
        <f t="shared" si="313"/>
        <v>-149717.4</v>
      </c>
      <c r="N5014" s="47">
        <f t="shared" si="314"/>
        <v>-3481.9454545454646</v>
      </c>
      <c r="O5014" s="48">
        <f t="shared" si="315"/>
        <v>-3760.501090909102</v>
      </c>
      <c r="P5014" s="49"/>
      <c r="Q5014" s="49"/>
      <c r="R5014" s="50"/>
    </row>
    <row r="5015" spans="1:18" x14ac:dyDescent="0.25">
      <c r="A5015" s="51">
        <v>5012</v>
      </c>
      <c r="B5015" s="52"/>
      <c r="C5015" s="38">
        <v>528</v>
      </c>
      <c r="D5015" s="39">
        <v>45077</v>
      </c>
      <c r="E5015" s="40" t="s">
        <v>8622</v>
      </c>
      <c r="F5015" s="41">
        <v>-242704</v>
      </c>
      <c r="G5015" s="40" t="s">
        <v>3749</v>
      </c>
      <c r="H5015" s="41">
        <v>-25484</v>
      </c>
      <c r="I5015" s="42">
        <f t="shared" si="312"/>
        <v>-23167.272727272724</v>
      </c>
      <c r="J5015" s="43">
        <v>45096</v>
      </c>
      <c r="K5015" s="44">
        <v>-220640</v>
      </c>
      <c r="L5015" s="45">
        <v>0.1075</v>
      </c>
      <c r="M5015" s="46">
        <f t="shared" si="313"/>
        <v>-23718.799999999999</v>
      </c>
      <c r="N5015" s="47">
        <f t="shared" si="314"/>
        <v>-551.52727272727498</v>
      </c>
      <c r="O5015" s="48">
        <f t="shared" si="315"/>
        <v>-595.64945454545705</v>
      </c>
      <c r="P5015" s="49"/>
      <c r="Q5015" s="49"/>
      <c r="R5015" s="50"/>
    </row>
    <row r="5016" spans="1:18" x14ac:dyDescent="0.25">
      <c r="A5016" s="51">
        <v>5013</v>
      </c>
      <c r="B5016" s="52"/>
      <c r="C5016" s="38">
        <v>426</v>
      </c>
      <c r="D5016" s="39">
        <v>45055</v>
      </c>
      <c r="E5016" s="40" t="s">
        <v>8623</v>
      </c>
      <c r="F5016" s="41">
        <v>-78045</v>
      </c>
      <c r="G5016" s="40" t="s">
        <v>3749</v>
      </c>
      <c r="H5016" s="41">
        <v>-8195</v>
      </c>
      <c r="I5016" s="42">
        <f t="shared" si="312"/>
        <v>-7449.9999999999991</v>
      </c>
      <c r="J5016" s="43">
        <v>45096</v>
      </c>
      <c r="K5016" s="44">
        <v>-70950</v>
      </c>
      <c r="L5016" s="45">
        <v>0.1075</v>
      </c>
      <c r="M5016" s="46">
        <f t="shared" si="313"/>
        <v>-7627.125</v>
      </c>
      <c r="N5016" s="47">
        <f t="shared" si="314"/>
        <v>-177.12500000000091</v>
      </c>
      <c r="O5016" s="48">
        <f t="shared" si="315"/>
        <v>-191.29500000000098</v>
      </c>
      <c r="P5016" s="49"/>
      <c r="Q5016" s="49"/>
      <c r="R5016" s="50"/>
    </row>
    <row r="5017" spans="1:18" x14ac:dyDescent="0.25">
      <c r="A5017" s="51">
        <v>5014</v>
      </c>
      <c r="B5017" s="52"/>
      <c r="C5017" s="38">
        <v>478</v>
      </c>
      <c r="D5017" s="39">
        <v>45069</v>
      </c>
      <c r="E5017" s="40" t="s">
        <v>8624</v>
      </c>
      <c r="F5017" s="41">
        <v>-224608</v>
      </c>
      <c r="G5017" s="40" t="s">
        <v>3749</v>
      </c>
      <c r="H5017" s="41">
        <v>-23584</v>
      </c>
      <c r="I5017" s="42">
        <f t="shared" si="312"/>
        <v>-21440</v>
      </c>
      <c r="J5017" s="43">
        <v>45096</v>
      </c>
      <c r="K5017" s="44">
        <v>-204189</v>
      </c>
      <c r="L5017" s="45">
        <v>0.1075</v>
      </c>
      <c r="M5017" s="46">
        <f t="shared" si="313"/>
        <v>-21950.317500000001</v>
      </c>
      <c r="N5017" s="47">
        <f t="shared" si="314"/>
        <v>-510.31750000000102</v>
      </c>
      <c r="O5017" s="48">
        <f t="shared" si="315"/>
        <v>-551.14290000000119</v>
      </c>
      <c r="P5017" s="49"/>
      <c r="Q5017" s="49"/>
      <c r="R5017" s="50"/>
    </row>
    <row r="5018" spans="1:18" x14ac:dyDescent="0.25">
      <c r="A5018" s="51">
        <v>5015</v>
      </c>
      <c r="B5018" s="53"/>
      <c r="C5018" s="38">
        <v>433</v>
      </c>
      <c r="D5018" s="39">
        <v>45057</v>
      </c>
      <c r="E5018" s="40" t="s">
        <v>8625</v>
      </c>
      <c r="F5018" s="41">
        <v>-598935</v>
      </c>
      <c r="G5018" s="40" t="s">
        <v>3749</v>
      </c>
      <c r="H5018" s="41">
        <v>-62888</v>
      </c>
      <c r="I5018" s="42">
        <f t="shared" si="312"/>
        <v>-57170.909090909088</v>
      </c>
      <c r="J5018" s="43">
        <v>45096</v>
      </c>
      <c r="K5018" s="44">
        <v>-544486</v>
      </c>
      <c r="L5018" s="45">
        <v>0.1075</v>
      </c>
      <c r="M5018" s="46">
        <f t="shared" si="313"/>
        <v>-58532.245000000003</v>
      </c>
      <c r="N5018" s="47">
        <f t="shared" si="314"/>
        <v>-1361.3359090909144</v>
      </c>
      <c r="O5018" s="48">
        <f t="shared" si="315"/>
        <v>-1470.2427818181875</v>
      </c>
      <c r="P5018" s="49"/>
      <c r="Q5018" s="49"/>
      <c r="R5018" s="50"/>
    </row>
    <row r="5019" spans="1:18" x14ac:dyDescent="0.25">
      <c r="A5019" s="51">
        <v>5016</v>
      </c>
      <c r="B5019" s="37" t="s">
        <v>8626</v>
      </c>
      <c r="C5019" s="38" t="s">
        <v>8627</v>
      </c>
      <c r="D5019" s="39">
        <v>45054</v>
      </c>
      <c r="E5019" s="40" t="s">
        <v>4600</v>
      </c>
      <c r="F5019" s="41">
        <v>408375</v>
      </c>
      <c r="G5019" s="40" t="s">
        <v>3749</v>
      </c>
      <c r="H5019" s="41">
        <v>42879</v>
      </c>
      <c r="I5019" s="42">
        <f t="shared" si="312"/>
        <v>38980.909090909088</v>
      </c>
      <c r="J5019" s="43">
        <v>45096</v>
      </c>
      <c r="K5019" s="44">
        <v>371250</v>
      </c>
      <c r="L5019" s="45">
        <v>0.1075</v>
      </c>
      <c r="M5019" s="46">
        <f t="shared" si="313"/>
        <v>39909.375</v>
      </c>
      <c r="N5019" s="47">
        <f t="shared" si="314"/>
        <v>928.46590909091174</v>
      </c>
      <c r="O5019" s="48">
        <f t="shared" si="315"/>
        <v>1002.7431818181848</v>
      </c>
      <c r="P5019" s="49"/>
      <c r="Q5019" s="49"/>
      <c r="R5019" s="50"/>
    </row>
    <row r="5020" spans="1:18" x14ac:dyDescent="0.25">
      <c r="A5020" s="51">
        <v>5017</v>
      </c>
      <c r="B5020" s="52"/>
      <c r="C5020" s="38" t="s">
        <v>8628</v>
      </c>
      <c r="D5020" s="39">
        <v>45075</v>
      </c>
      <c r="E5020" s="40" t="s">
        <v>4600</v>
      </c>
      <c r="F5020" s="41">
        <v>1683608</v>
      </c>
      <c r="G5020" s="40" t="s">
        <v>3749</v>
      </c>
      <c r="H5020" s="41">
        <v>176779</v>
      </c>
      <c r="I5020" s="42">
        <f t="shared" si="312"/>
        <v>160708.18181818179</v>
      </c>
      <c r="J5020" s="43">
        <v>45096</v>
      </c>
      <c r="K5020" s="44">
        <v>1530553</v>
      </c>
      <c r="L5020" s="45">
        <v>0.1075</v>
      </c>
      <c r="M5020" s="46">
        <f t="shared" si="313"/>
        <v>164534.44750000001</v>
      </c>
      <c r="N5020" s="47">
        <f t="shared" si="314"/>
        <v>3826.2656818182149</v>
      </c>
      <c r="O5020" s="48">
        <f t="shared" si="315"/>
        <v>4132.3669363636727</v>
      </c>
      <c r="P5020" s="49"/>
      <c r="Q5020" s="49"/>
      <c r="R5020" s="50"/>
    </row>
    <row r="5021" spans="1:18" x14ac:dyDescent="0.25">
      <c r="A5021" s="51">
        <v>5018</v>
      </c>
      <c r="B5021" s="52"/>
      <c r="C5021" s="38" t="s">
        <v>8629</v>
      </c>
      <c r="D5021" s="39">
        <v>45062</v>
      </c>
      <c r="E5021" s="40" t="s">
        <v>4600</v>
      </c>
      <c r="F5021" s="41">
        <v>653370</v>
      </c>
      <c r="G5021" s="40" t="s">
        <v>3749</v>
      </c>
      <c r="H5021" s="41">
        <v>68604</v>
      </c>
      <c r="I5021" s="42">
        <f t="shared" si="312"/>
        <v>62367.272727272721</v>
      </c>
      <c r="J5021" s="43">
        <v>45096</v>
      </c>
      <c r="K5021" s="44">
        <v>593973</v>
      </c>
      <c r="L5021" s="45">
        <v>0.1075</v>
      </c>
      <c r="M5021" s="46">
        <f t="shared" si="313"/>
        <v>63852.097499999996</v>
      </c>
      <c r="N5021" s="47">
        <f t="shared" si="314"/>
        <v>1484.8247727272756</v>
      </c>
      <c r="O5021" s="48">
        <f t="shared" si="315"/>
        <v>1603.6107545454577</v>
      </c>
      <c r="P5021" s="49"/>
      <c r="Q5021" s="49"/>
      <c r="R5021" s="50"/>
    </row>
    <row r="5022" spans="1:18" x14ac:dyDescent="0.25">
      <c r="A5022" s="51">
        <v>5019</v>
      </c>
      <c r="B5022" s="52"/>
      <c r="C5022" s="38" t="s">
        <v>8630</v>
      </c>
      <c r="D5022" s="39">
        <v>45061</v>
      </c>
      <c r="E5022" s="40" t="s">
        <v>4600</v>
      </c>
      <c r="F5022" s="41">
        <v>1440027</v>
      </c>
      <c r="G5022" s="40" t="s">
        <v>3749</v>
      </c>
      <c r="H5022" s="41">
        <v>151203</v>
      </c>
      <c r="I5022" s="42">
        <f t="shared" si="312"/>
        <v>137457.27272727271</v>
      </c>
      <c r="J5022" s="43">
        <v>45096</v>
      </c>
      <c r="K5022" s="44">
        <v>1309115</v>
      </c>
      <c r="L5022" s="45">
        <v>0.1075</v>
      </c>
      <c r="M5022" s="46">
        <f t="shared" si="313"/>
        <v>140729.86249999999</v>
      </c>
      <c r="N5022" s="47">
        <f t="shared" si="314"/>
        <v>3272.5897727272823</v>
      </c>
      <c r="O5022" s="48">
        <f t="shared" si="315"/>
        <v>3534.3969545454652</v>
      </c>
      <c r="P5022" s="49"/>
      <c r="Q5022" s="49"/>
      <c r="R5022" s="50"/>
    </row>
    <row r="5023" spans="1:18" x14ac:dyDescent="0.25">
      <c r="A5023" s="51">
        <v>5020</v>
      </c>
      <c r="B5023" s="52"/>
      <c r="C5023" s="38" t="s">
        <v>8631</v>
      </c>
      <c r="D5023" s="39">
        <v>45075</v>
      </c>
      <c r="E5023" s="40" t="s">
        <v>4600</v>
      </c>
      <c r="F5023" s="41">
        <v>1136853</v>
      </c>
      <c r="G5023" s="40" t="s">
        <v>3749</v>
      </c>
      <c r="H5023" s="41">
        <v>119370</v>
      </c>
      <c r="I5023" s="42">
        <f t="shared" si="312"/>
        <v>108518.18181818181</v>
      </c>
      <c r="J5023" s="43">
        <v>45096</v>
      </c>
      <c r="K5023" s="44">
        <v>1033503</v>
      </c>
      <c r="L5023" s="45">
        <v>0.1075</v>
      </c>
      <c r="M5023" s="46">
        <f t="shared" si="313"/>
        <v>111101.57249999999</v>
      </c>
      <c r="N5023" s="47">
        <f t="shared" si="314"/>
        <v>2583.3906818181858</v>
      </c>
      <c r="O5023" s="48">
        <f t="shared" si="315"/>
        <v>2790.0619363636411</v>
      </c>
      <c r="P5023" s="49"/>
      <c r="Q5023" s="49"/>
      <c r="R5023" s="50"/>
    </row>
    <row r="5024" spans="1:18" x14ac:dyDescent="0.25">
      <c r="A5024" s="51">
        <v>5021</v>
      </c>
      <c r="B5024" s="52"/>
      <c r="C5024" s="38" t="s">
        <v>8632</v>
      </c>
      <c r="D5024" s="39">
        <v>45061</v>
      </c>
      <c r="E5024" s="40" t="s">
        <v>4600</v>
      </c>
      <c r="F5024" s="41">
        <v>1513815</v>
      </c>
      <c r="G5024" s="40" t="s">
        <v>3749</v>
      </c>
      <c r="H5024" s="41">
        <v>158951</v>
      </c>
      <c r="I5024" s="42">
        <f t="shared" si="312"/>
        <v>144500.90909090909</v>
      </c>
      <c r="J5024" s="43">
        <v>45096</v>
      </c>
      <c r="K5024" s="44">
        <v>1376195</v>
      </c>
      <c r="L5024" s="45">
        <v>0.1075</v>
      </c>
      <c r="M5024" s="46">
        <f t="shared" si="313"/>
        <v>147940.96249999999</v>
      </c>
      <c r="N5024" s="47">
        <f t="shared" si="314"/>
        <v>3440.0534090909059</v>
      </c>
      <c r="O5024" s="48">
        <f t="shared" si="315"/>
        <v>3715.2576818181788</v>
      </c>
      <c r="P5024" s="49"/>
      <c r="Q5024" s="49"/>
      <c r="R5024" s="50"/>
    </row>
    <row r="5025" spans="1:18" x14ac:dyDescent="0.25">
      <c r="A5025" s="51">
        <v>5022</v>
      </c>
      <c r="B5025" s="52"/>
      <c r="C5025" s="38" t="s">
        <v>8633</v>
      </c>
      <c r="D5025" s="39">
        <v>45068</v>
      </c>
      <c r="E5025" s="40" t="s">
        <v>4600</v>
      </c>
      <c r="F5025" s="41">
        <v>1423065</v>
      </c>
      <c r="G5025" s="40" t="s">
        <v>3749</v>
      </c>
      <c r="H5025" s="41">
        <v>149422</v>
      </c>
      <c r="I5025" s="42">
        <f t="shared" si="312"/>
        <v>135838.18181818179</v>
      </c>
      <c r="J5025" s="43">
        <v>45096</v>
      </c>
      <c r="K5025" s="44">
        <v>1293695</v>
      </c>
      <c r="L5025" s="45">
        <v>0.1075</v>
      </c>
      <c r="M5025" s="46">
        <f t="shared" si="313"/>
        <v>139072.21249999999</v>
      </c>
      <c r="N5025" s="47">
        <f t="shared" si="314"/>
        <v>3234.0306818181998</v>
      </c>
      <c r="O5025" s="48">
        <f t="shared" si="315"/>
        <v>3492.7531363636558</v>
      </c>
      <c r="P5025" s="49"/>
      <c r="Q5025" s="49"/>
      <c r="R5025" s="50"/>
    </row>
    <row r="5026" spans="1:18" x14ac:dyDescent="0.25">
      <c r="A5026" s="51">
        <v>5023</v>
      </c>
      <c r="B5026" s="53"/>
      <c r="C5026" s="38" t="s">
        <v>8634</v>
      </c>
      <c r="D5026" s="39">
        <v>45075</v>
      </c>
      <c r="E5026" s="40" t="s">
        <v>4600</v>
      </c>
      <c r="F5026" s="41">
        <v>1143608</v>
      </c>
      <c r="G5026" s="40" t="s">
        <v>3749</v>
      </c>
      <c r="H5026" s="41">
        <v>120079</v>
      </c>
      <c r="I5026" s="42">
        <f t="shared" si="312"/>
        <v>109162.72727272726</v>
      </c>
      <c r="J5026" s="43">
        <v>45096</v>
      </c>
      <c r="K5026" s="44">
        <v>1039644</v>
      </c>
      <c r="L5026" s="45">
        <v>0.1075</v>
      </c>
      <c r="M5026" s="46">
        <f t="shared" si="313"/>
        <v>111761.73</v>
      </c>
      <c r="N5026" s="47">
        <f t="shared" si="314"/>
        <v>2599.0027272727311</v>
      </c>
      <c r="O5026" s="48">
        <f t="shared" si="315"/>
        <v>2806.9229454545498</v>
      </c>
      <c r="P5026" s="49"/>
      <c r="Q5026" s="49"/>
      <c r="R5026" s="50"/>
    </row>
    <row r="5027" spans="1:18" x14ac:dyDescent="0.25">
      <c r="A5027" s="51">
        <v>5024</v>
      </c>
      <c r="B5027" s="37" t="s">
        <v>8635</v>
      </c>
      <c r="C5027" s="38" t="s">
        <v>8636</v>
      </c>
      <c r="D5027" s="39">
        <v>45064</v>
      </c>
      <c r="E5027" s="40" t="s">
        <v>8637</v>
      </c>
      <c r="F5027" s="41">
        <v>-772715</v>
      </c>
      <c r="G5027" s="40" t="s">
        <v>3749</v>
      </c>
      <c r="H5027" s="41">
        <v>-81135</v>
      </c>
      <c r="I5027" s="42">
        <f t="shared" si="312"/>
        <v>-73759.090909090897</v>
      </c>
      <c r="J5027" s="43">
        <v>45096</v>
      </c>
      <c r="K5027" s="44">
        <v>-702468</v>
      </c>
      <c r="L5027" s="45">
        <v>0.1075</v>
      </c>
      <c r="M5027" s="46">
        <f t="shared" si="313"/>
        <v>-75515.31</v>
      </c>
      <c r="N5027" s="47">
        <f t="shared" si="314"/>
        <v>-1756.2190909091005</v>
      </c>
      <c r="O5027" s="48">
        <f t="shared" si="315"/>
        <v>-1896.7166181818286</v>
      </c>
      <c r="P5027" s="49"/>
      <c r="Q5027" s="49"/>
      <c r="R5027" s="50"/>
    </row>
    <row r="5028" spans="1:18" x14ac:dyDescent="0.25">
      <c r="A5028" s="51">
        <v>5025</v>
      </c>
      <c r="B5028" s="53"/>
      <c r="C5028" s="38" t="s">
        <v>8638</v>
      </c>
      <c r="D5028" s="39">
        <v>45068</v>
      </c>
      <c r="E5028" s="40" t="s">
        <v>8639</v>
      </c>
      <c r="F5028" s="41">
        <v>-135974</v>
      </c>
      <c r="G5028" s="40" t="s">
        <v>3749</v>
      </c>
      <c r="H5028" s="41">
        <v>-14277</v>
      </c>
      <c r="I5028" s="42">
        <f t="shared" si="312"/>
        <v>-12979.090909090908</v>
      </c>
      <c r="J5028" s="43">
        <v>45096</v>
      </c>
      <c r="K5028" s="44">
        <v>-123613</v>
      </c>
      <c r="L5028" s="45">
        <v>0.1075</v>
      </c>
      <c r="M5028" s="46">
        <f t="shared" si="313"/>
        <v>-13288.397499999999</v>
      </c>
      <c r="N5028" s="47">
        <f t="shared" si="314"/>
        <v>-309.30659090909103</v>
      </c>
      <c r="O5028" s="48">
        <f t="shared" si="315"/>
        <v>-334.05111818181831</v>
      </c>
      <c r="P5028" s="49"/>
      <c r="Q5028" s="49"/>
      <c r="R5028" s="50"/>
    </row>
    <row r="5029" spans="1:18" x14ac:dyDescent="0.25">
      <c r="A5029" s="51">
        <v>5026</v>
      </c>
      <c r="B5029" s="37" t="s">
        <v>8640</v>
      </c>
      <c r="C5029" s="38" t="s">
        <v>8641</v>
      </c>
      <c r="D5029" s="39">
        <v>45085</v>
      </c>
      <c r="E5029" s="40" t="s">
        <v>8642</v>
      </c>
      <c r="F5029" s="41">
        <v>-122164</v>
      </c>
      <c r="G5029" s="40" t="s">
        <v>3749</v>
      </c>
      <c r="H5029" s="41">
        <v>-12827</v>
      </c>
      <c r="I5029" s="42">
        <f t="shared" si="312"/>
        <v>-11660.90909090909</v>
      </c>
      <c r="J5029" s="43">
        <v>45096</v>
      </c>
      <c r="K5029" s="44">
        <v>-111058</v>
      </c>
      <c r="L5029" s="45">
        <v>0.1075</v>
      </c>
      <c r="M5029" s="46">
        <f t="shared" si="313"/>
        <v>-11938.735000000001</v>
      </c>
      <c r="N5029" s="47">
        <f t="shared" si="314"/>
        <v>-277.8259090909105</v>
      </c>
      <c r="O5029" s="48">
        <f t="shared" si="315"/>
        <v>-300.05198181818338</v>
      </c>
      <c r="P5029" s="49"/>
      <c r="Q5029" s="49"/>
      <c r="R5029" s="50"/>
    </row>
    <row r="5030" spans="1:18" x14ac:dyDescent="0.25">
      <c r="A5030" s="51">
        <v>5027</v>
      </c>
      <c r="B5030" s="53"/>
      <c r="C5030" s="38" t="s">
        <v>8643</v>
      </c>
      <c r="D5030" s="39">
        <v>45085</v>
      </c>
      <c r="E5030" s="40" t="s">
        <v>8644</v>
      </c>
      <c r="F5030" s="41">
        <v>-195461</v>
      </c>
      <c r="G5030" s="40" t="s">
        <v>3749</v>
      </c>
      <c r="H5030" s="41">
        <v>-20524</v>
      </c>
      <c r="I5030" s="42">
        <f t="shared" si="312"/>
        <v>-18658.181818181816</v>
      </c>
      <c r="J5030" s="43">
        <v>45096</v>
      </c>
      <c r="K5030" s="44">
        <v>-177692</v>
      </c>
      <c r="L5030" s="45">
        <v>0.1075</v>
      </c>
      <c r="M5030" s="46">
        <f t="shared" si="313"/>
        <v>-19101.89</v>
      </c>
      <c r="N5030" s="47">
        <f t="shared" si="314"/>
        <v>-443.70818181818322</v>
      </c>
      <c r="O5030" s="48">
        <f t="shared" si="315"/>
        <v>-479.20483636363792</v>
      </c>
      <c r="P5030" s="49"/>
      <c r="Q5030" s="49"/>
      <c r="R5030" s="50"/>
    </row>
    <row r="5031" spans="1:18" ht="26.45" customHeight="1" x14ac:dyDescent="0.25">
      <c r="A5031" s="51">
        <v>5028</v>
      </c>
      <c r="B5031" s="37" t="s">
        <v>8645</v>
      </c>
      <c r="C5031" s="38" t="s">
        <v>8646</v>
      </c>
      <c r="D5031" s="39">
        <v>45064</v>
      </c>
      <c r="E5031" s="40" t="s">
        <v>4682</v>
      </c>
      <c r="F5031" s="41">
        <v>2107441</v>
      </c>
      <c r="G5031" s="40" t="s">
        <v>3749</v>
      </c>
      <c r="H5031" s="41">
        <v>221281</v>
      </c>
      <c r="I5031" s="42">
        <f t="shared" si="312"/>
        <v>201164.54545454544</v>
      </c>
      <c r="J5031" s="43">
        <v>45096</v>
      </c>
      <c r="K5031" s="44">
        <v>1915855</v>
      </c>
      <c r="L5031" s="45">
        <v>0.1075</v>
      </c>
      <c r="M5031" s="46">
        <f t="shared" si="313"/>
        <v>205954.41250000001</v>
      </c>
      <c r="N5031" s="47">
        <f t="shared" si="314"/>
        <v>4789.8670454545645</v>
      </c>
      <c r="O5031" s="48">
        <f t="shared" si="315"/>
        <v>5173.0564090909302</v>
      </c>
      <c r="P5031" s="49"/>
      <c r="Q5031" s="49"/>
      <c r="R5031" s="50"/>
    </row>
    <row r="5032" spans="1:18" x14ac:dyDescent="0.25">
      <c r="A5032" s="51">
        <v>5029</v>
      </c>
      <c r="B5032" s="52"/>
      <c r="C5032" s="38" t="s">
        <v>8647</v>
      </c>
      <c r="D5032" s="39">
        <v>45056</v>
      </c>
      <c r="E5032" s="40" t="s">
        <v>4682</v>
      </c>
      <c r="F5032" s="41">
        <v>713785</v>
      </c>
      <c r="G5032" s="40" t="s">
        <v>3749</v>
      </c>
      <c r="H5032" s="41">
        <v>74947</v>
      </c>
      <c r="I5032" s="42">
        <f t="shared" si="312"/>
        <v>68133.636363636353</v>
      </c>
      <c r="J5032" s="43">
        <v>45096</v>
      </c>
      <c r="K5032" s="44">
        <v>648895</v>
      </c>
      <c r="L5032" s="45">
        <v>0.1075</v>
      </c>
      <c r="M5032" s="46">
        <f t="shared" si="313"/>
        <v>69756.212499999994</v>
      </c>
      <c r="N5032" s="47">
        <f t="shared" si="314"/>
        <v>1622.5761363636411</v>
      </c>
      <c r="O5032" s="48">
        <f t="shared" si="315"/>
        <v>1752.3822272727325</v>
      </c>
      <c r="P5032" s="49"/>
      <c r="Q5032" s="49"/>
      <c r="R5032" s="50"/>
    </row>
    <row r="5033" spans="1:18" x14ac:dyDescent="0.25">
      <c r="A5033" s="51">
        <v>5030</v>
      </c>
      <c r="B5033" s="53"/>
      <c r="C5033" s="38" t="s">
        <v>8648</v>
      </c>
      <c r="D5033" s="39">
        <v>45070</v>
      </c>
      <c r="E5033" s="40" t="s">
        <v>4682</v>
      </c>
      <c r="F5033" s="41">
        <v>932633</v>
      </c>
      <c r="G5033" s="40" t="s">
        <v>3749</v>
      </c>
      <c r="H5033" s="41">
        <v>97926</v>
      </c>
      <c r="I5033" s="42">
        <f t="shared" si="312"/>
        <v>89023.636363636353</v>
      </c>
      <c r="J5033" s="43">
        <v>45096</v>
      </c>
      <c r="K5033" s="44">
        <v>847848</v>
      </c>
      <c r="L5033" s="45">
        <v>0.1075</v>
      </c>
      <c r="M5033" s="46">
        <f t="shared" si="313"/>
        <v>91143.66</v>
      </c>
      <c r="N5033" s="47">
        <f t="shared" si="314"/>
        <v>2120.0236363636504</v>
      </c>
      <c r="O5033" s="48">
        <f t="shared" si="315"/>
        <v>2289.6255272727426</v>
      </c>
      <c r="P5033" s="49"/>
      <c r="Q5033" s="49"/>
      <c r="R5033" s="50"/>
    </row>
    <row r="5034" spans="1:18" x14ac:dyDescent="0.25">
      <c r="A5034" s="51">
        <v>5031</v>
      </c>
      <c r="B5034" s="54" t="s">
        <v>8649</v>
      </c>
      <c r="C5034" s="38"/>
      <c r="D5034" s="39">
        <v>45086</v>
      </c>
      <c r="E5034" s="40" t="s">
        <v>8650</v>
      </c>
      <c r="F5034" s="41">
        <v>-46437343</v>
      </c>
      <c r="G5034" s="40">
        <v>0</v>
      </c>
      <c r="H5034" s="40">
        <v>0</v>
      </c>
      <c r="I5034" s="42">
        <f t="shared" si="312"/>
        <v>0</v>
      </c>
      <c r="J5034" s="43">
        <v>45096</v>
      </c>
      <c r="K5034" s="44">
        <v>0</v>
      </c>
      <c r="L5034" s="45">
        <v>0.1075</v>
      </c>
      <c r="M5034" s="46">
        <f t="shared" si="313"/>
        <v>0</v>
      </c>
      <c r="N5034" s="47">
        <f t="shared" si="314"/>
        <v>0</v>
      </c>
      <c r="O5034" s="48">
        <f t="shared" si="315"/>
        <v>0</v>
      </c>
      <c r="P5034" s="49"/>
      <c r="Q5034" s="49"/>
      <c r="R5034" s="50"/>
    </row>
    <row r="5035" spans="1:18" x14ac:dyDescent="0.25">
      <c r="A5035" s="51">
        <v>5032</v>
      </c>
      <c r="B5035" s="37" t="s">
        <v>8651</v>
      </c>
      <c r="C5035" s="38" t="s">
        <v>8652</v>
      </c>
      <c r="D5035" s="39">
        <v>45096</v>
      </c>
      <c r="E5035" s="40" t="s">
        <v>28</v>
      </c>
      <c r="F5035" s="41">
        <v>2029379</v>
      </c>
      <c r="G5035" s="40" t="s">
        <v>2595</v>
      </c>
      <c r="H5035" s="41">
        <v>213085</v>
      </c>
      <c r="I5035" s="42">
        <f t="shared" ref="I5035:I5098" si="316">H5035/1.08</f>
        <v>197300.92592592593</v>
      </c>
      <c r="J5035" s="43">
        <v>45126</v>
      </c>
      <c r="K5035" s="44">
        <v>1844890</v>
      </c>
      <c r="L5035" s="45">
        <v>0.1075</v>
      </c>
      <c r="M5035" s="46">
        <f t="shared" si="313"/>
        <v>198325.67499999999</v>
      </c>
      <c r="N5035" s="47">
        <f t="shared" si="314"/>
        <v>1024.7490740740614</v>
      </c>
      <c r="O5035" s="48">
        <f t="shared" si="315"/>
        <v>1106.7289999999864</v>
      </c>
      <c r="P5035" s="49"/>
      <c r="Q5035" s="49"/>
      <c r="R5035" s="50"/>
    </row>
    <row r="5036" spans="1:18" x14ac:dyDescent="0.25">
      <c r="A5036" s="51">
        <v>5033</v>
      </c>
      <c r="B5036" s="52"/>
      <c r="C5036" s="38" t="s">
        <v>8653</v>
      </c>
      <c r="D5036" s="39">
        <v>45083</v>
      </c>
      <c r="E5036" s="40" t="s">
        <v>33</v>
      </c>
      <c r="F5036" s="41">
        <v>1359743</v>
      </c>
      <c r="G5036" s="40" t="s">
        <v>2595</v>
      </c>
      <c r="H5036" s="41">
        <v>142773</v>
      </c>
      <c r="I5036" s="42">
        <f t="shared" si="316"/>
        <v>132197.22222222222</v>
      </c>
      <c r="J5036" s="43">
        <v>45126</v>
      </c>
      <c r="K5036" s="44">
        <v>1236130</v>
      </c>
      <c r="L5036" s="45">
        <v>0.1075</v>
      </c>
      <c r="M5036" s="46">
        <f t="shared" si="313"/>
        <v>132883.97500000001</v>
      </c>
      <c r="N5036" s="47">
        <f t="shared" si="314"/>
        <v>686.75277777778683</v>
      </c>
      <c r="O5036" s="48">
        <f t="shared" si="315"/>
        <v>741.69300000000987</v>
      </c>
      <c r="P5036" s="49"/>
      <c r="Q5036" s="49"/>
      <c r="R5036" s="50"/>
    </row>
    <row r="5037" spans="1:18" x14ac:dyDescent="0.25">
      <c r="A5037" s="51">
        <v>5034</v>
      </c>
      <c r="B5037" s="52"/>
      <c r="C5037" s="38" t="s">
        <v>8654</v>
      </c>
      <c r="D5037" s="39">
        <v>45106</v>
      </c>
      <c r="E5037" s="40" t="s">
        <v>28</v>
      </c>
      <c r="F5037" s="41">
        <v>3389122</v>
      </c>
      <c r="G5037" s="40" t="s">
        <v>2595</v>
      </c>
      <c r="H5037" s="41">
        <v>355858</v>
      </c>
      <c r="I5037" s="42">
        <f t="shared" si="316"/>
        <v>329498.14814814815</v>
      </c>
      <c r="J5037" s="43">
        <v>45126</v>
      </c>
      <c r="K5037" s="44">
        <v>3081020</v>
      </c>
      <c r="L5037" s="45">
        <v>0.1075</v>
      </c>
      <c r="M5037" s="46">
        <f t="shared" si="313"/>
        <v>331209.65000000002</v>
      </c>
      <c r="N5037" s="47">
        <f t="shared" si="314"/>
        <v>1711.5018518518773</v>
      </c>
      <c r="O5037" s="48">
        <f t="shared" si="315"/>
        <v>1848.4220000000275</v>
      </c>
      <c r="P5037" s="49"/>
      <c r="Q5037" s="49"/>
      <c r="R5037" s="50"/>
    </row>
    <row r="5038" spans="1:18" x14ac:dyDescent="0.25">
      <c r="A5038" s="51">
        <v>5035</v>
      </c>
      <c r="B5038" s="53"/>
      <c r="C5038" s="38" t="s">
        <v>8655</v>
      </c>
      <c r="D5038" s="39">
        <v>45089</v>
      </c>
      <c r="E5038" s="40" t="s">
        <v>28</v>
      </c>
      <c r="F5038" s="41">
        <v>2029379</v>
      </c>
      <c r="G5038" s="40" t="s">
        <v>2595</v>
      </c>
      <c r="H5038" s="41">
        <v>213085</v>
      </c>
      <c r="I5038" s="42">
        <f t="shared" si="316"/>
        <v>197300.92592592593</v>
      </c>
      <c r="J5038" s="43">
        <v>45126</v>
      </c>
      <c r="K5038" s="44">
        <v>1844890</v>
      </c>
      <c r="L5038" s="45">
        <v>0.1075</v>
      </c>
      <c r="M5038" s="46">
        <f t="shared" si="313"/>
        <v>198325.67499999999</v>
      </c>
      <c r="N5038" s="47">
        <f t="shared" si="314"/>
        <v>1024.7490740740614</v>
      </c>
      <c r="O5038" s="48">
        <f t="shared" si="315"/>
        <v>1106.7289999999864</v>
      </c>
      <c r="P5038" s="49"/>
      <c r="Q5038" s="49"/>
      <c r="R5038" s="50"/>
    </row>
    <row r="5039" spans="1:18" x14ac:dyDescent="0.25">
      <c r="A5039" s="51">
        <v>5036</v>
      </c>
      <c r="B5039" s="54" t="s">
        <v>8656</v>
      </c>
      <c r="C5039" s="38">
        <v>838</v>
      </c>
      <c r="D5039" s="39">
        <v>45080</v>
      </c>
      <c r="E5039" s="40" t="s">
        <v>8657</v>
      </c>
      <c r="F5039" s="41">
        <v>-518558</v>
      </c>
      <c r="G5039" s="40" t="s">
        <v>2595</v>
      </c>
      <c r="H5039" s="41">
        <v>-54449</v>
      </c>
      <c r="I5039" s="42">
        <f t="shared" si="316"/>
        <v>-50415.740740740737</v>
      </c>
      <c r="J5039" s="43">
        <v>45126</v>
      </c>
      <c r="K5039" s="44">
        <v>-471416</v>
      </c>
      <c r="L5039" s="45">
        <v>0.1075</v>
      </c>
      <c r="M5039" s="46">
        <f t="shared" si="313"/>
        <v>-50677.22</v>
      </c>
      <c r="N5039" s="47">
        <f t="shared" si="314"/>
        <v>-261.47925925926393</v>
      </c>
      <c r="O5039" s="48">
        <f t="shared" si="315"/>
        <v>-282.39760000000507</v>
      </c>
      <c r="P5039" s="49"/>
      <c r="Q5039" s="49"/>
      <c r="R5039" s="50"/>
    </row>
    <row r="5040" spans="1:18" x14ac:dyDescent="0.25">
      <c r="A5040" s="51">
        <v>5037</v>
      </c>
      <c r="B5040" s="37" t="s">
        <v>8658</v>
      </c>
      <c r="C5040" s="38" t="s">
        <v>8659</v>
      </c>
      <c r="D5040" s="39">
        <v>45078</v>
      </c>
      <c r="E5040" s="40" t="s">
        <v>28</v>
      </c>
      <c r="F5040" s="41">
        <v>1221638</v>
      </c>
      <c r="G5040" s="40" t="s">
        <v>2595</v>
      </c>
      <c r="H5040" s="41">
        <v>128272</v>
      </c>
      <c r="I5040" s="42">
        <f t="shared" si="316"/>
        <v>118770.37037037036</v>
      </c>
      <c r="J5040" s="43">
        <v>45126</v>
      </c>
      <c r="K5040" s="44">
        <v>1110580</v>
      </c>
      <c r="L5040" s="45">
        <v>0.1075</v>
      </c>
      <c r="M5040" s="46">
        <f t="shared" si="313"/>
        <v>119387.34999999999</v>
      </c>
      <c r="N5040" s="47">
        <f t="shared" si="314"/>
        <v>616.97962962962629</v>
      </c>
      <c r="O5040" s="48">
        <f t="shared" si="315"/>
        <v>666.33799999999644</v>
      </c>
      <c r="P5040" s="49"/>
      <c r="Q5040" s="49"/>
      <c r="R5040" s="50"/>
    </row>
    <row r="5041" spans="1:18" x14ac:dyDescent="0.25">
      <c r="A5041" s="51">
        <v>5038</v>
      </c>
      <c r="B5041" s="52"/>
      <c r="C5041" s="38" t="s">
        <v>8660</v>
      </c>
      <c r="D5041" s="39">
        <v>45091</v>
      </c>
      <c r="E5041" s="40" t="s">
        <v>28</v>
      </c>
      <c r="F5041" s="41">
        <v>3753002</v>
      </c>
      <c r="G5041" s="40" t="s">
        <v>2595</v>
      </c>
      <c r="H5041" s="41">
        <v>394065</v>
      </c>
      <c r="I5041" s="42">
        <f t="shared" si="316"/>
        <v>364875</v>
      </c>
      <c r="J5041" s="43">
        <v>45126</v>
      </c>
      <c r="K5041" s="44">
        <v>3411820</v>
      </c>
      <c r="L5041" s="45">
        <v>0.1075</v>
      </c>
      <c r="M5041" s="46">
        <f t="shared" si="313"/>
        <v>366770.65</v>
      </c>
      <c r="N5041" s="47">
        <f t="shared" si="314"/>
        <v>1895.6500000000233</v>
      </c>
      <c r="O5041" s="48">
        <f t="shared" si="315"/>
        <v>2047.3020000000254</v>
      </c>
      <c r="P5041" s="49"/>
      <c r="Q5041" s="49"/>
      <c r="R5041" s="50"/>
    </row>
    <row r="5042" spans="1:18" x14ac:dyDescent="0.25">
      <c r="A5042" s="51">
        <v>5039</v>
      </c>
      <c r="B5042" s="52"/>
      <c r="C5042" s="38" t="s">
        <v>8661</v>
      </c>
      <c r="D5042" s="39">
        <v>45098</v>
      </c>
      <c r="E5042" s="40" t="s">
        <v>33</v>
      </c>
      <c r="F5042" s="41">
        <v>679872</v>
      </c>
      <c r="G5042" s="40" t="s">
        <v>2595</v>
      </c>
      <c r="H5042" s="41">
        <v>71387</v>
      </c>
      <c r="I5042" s="42">
        <f t="shared" si="316"/>
        <v>66099.074074074073</v>
      </c>
      <c r="J5042" s="43">
        <v>45126</v>
      </c>
      <c r="K5042" s="44">
        <v>618065</v>
      </c>
      <c r="L5042" s="45">
        <v>0.1075</v>
      </c>
      <c r="M5042" s="46">
        <f t="shared" si="313"/>
        <v>66441.987500000003</v>
      </c>
      <c r="N5042" s="47">
        <f t="shared" si="314"/>
        <v>342.91342592592991</v>
      </c>
      <c r="O5042" s="48">
        <f t="shared" si="315"/>
        <v>370.34650000000431</v>
      </c>
      <c r="P5042" s="49"/>
      <c r="Q5042" s="49"/>
      <c r="R5042" s="50"/>
    </row>
    <row r="5043" spans="1:18" x14ac:dyDescent="0.25">
      <c r="A5043" s="51">
        <v>5040</v>
      </c>
      <c r="B5043" s="53"/>
      <c r="C5043" s="38" t="s">
        <v>8662</v>
      </c>
      <c r="D5043" s="39">
        <v>45084</v>
      </c>
      <c r="E5043" s="40" t="s">
        <v>33</v>
      </c>
      <c r="F5043" s="41">
        <v>1359743</v>
      </c>
      <c r="G5043" s="40" t="s">
        <v>2595</v>
      </c>
      <c r="H5043" s="41">
        <v>142773</v>
      </c>
      <c r="I5043" s="42">
        <f t="shared" si="316"/>
        <v>132197.22222222222</v>
      </c>
      <c r="J5043" s="43">
        <v>45126</v>
      </c>
      <c r="K5043" s="44">
        <v>1236130</v>
      </c>
      <c r="L5043" s="45">
        <v>0.1075</v>
      </c>
      <c r="M5043" s="46">
        <f t="shared" si="313"/>
        <v>132883.97500000001</v>
      </c>
      <c r="N5043" s="47">
        <f t="shared" si="314"/>
        <v>686.75277777778683</v>
      </c>
      <c r="O5043" s="48">
        <f t="shared" si="315"/>
        <v>741.69300000000987</v>
      </c>
      <c r="P5043" s="49"/>
      <c r="Q5043" s="49"/>
      <c r="R5043" s="50"/>
    </row>
    <row r="5044" spans="1:18" x14ac:dyDescent="0.25">
      <c r="A5044" s="51">
        <v>5041</v>
      </c>
      <c r="B5044" s="54" t="s">
        <v>8663</v>
      </c>
      <c r="C5044" s="38">
        <v>416</v>
      </c>
      <c r="D5044" s="39">
        <v>45100</v>
      </c>
      <c r="E5044" s="40" t="s">
        <v>8664</v>
      </c>
      <c r="F5044" s="41">
        <v>-244328</v>
      </c>
      <c r="G5044" s="40" t="s">
        <v>2595</v>
      </c>
      <c r="H5044" s="41">
        <v>-25654</v>
      </c>
      <c r="I5044" s="42">
        <f t="shared" si="316"/>
        <v>-23753.703703703701</v>
      </c>
      <c r="J5044" s="43">
        <v>45126</v>
      </c>
      <c r="K5044" s="44">
        <v>-222117</v>
      </c>
      <c r="L5044" s="45">
        <v>0.1075</v>
      </c>
      <c r="M5044" s="46">
        <f t="shared" si="313"/>
        <v>-23877.577499999999</v>
      </c>
      <c r="N5044" s="47">
        <f t="shared" si="314"/>
        <v>-123.87379629629868</v>
      </c>
      <c r="O5044" s="48">
        <f t="shared" si="315"/>
        <v>-133.78370000000257</v>
      </c>
      <c r="P5044" s="49"/>
      <c r="Q5044" s="49"/>
      <c r="R5044" s="50"/>
    </row>
    <row r="5045" spans="1:18" x14ac:dyDescent="0.25">
      <c r="A5045" s="51">
        <v>5042</v>
      </c>
      <c r="B5045" s="37" t="s">
        <v>8665</v>
      </c>
      <c r="C5045" s="38" t="s">
        <v>8666</v>
      </c>
      <c r="D5045" s="39">
        <v>45083</v>
      </c>
      <c r="E5045" s="40" t="s">
        <v>28</v>
      </c>
      <c r="F5045" s="41">
        <v>8037953</v>
      </c>
      <c r="G5045" s="40" t="s">
        <v>2595</v>
      </c>
      <c r="H5045" s="41">
        <v>843985</v>
      </c>
      <c r="I5045" s="42">
        <f t="shared" si="316"/>
        <v>781467.59259259258</v>
      </c>
      <c r="J5045" s="43">
        <v>45126</v>
      </c>
      <c r="K5045" s="44">
        <v>7307230</v>
      </c>
      <c r="L5045" s="45">
        <v>0.1075</v>
      </c>
      <c r="M5045" s="46">
        <f t="shared" si="313"/>
        <v>785527.22499999998</v>
      </c>
      <c r="N5045" s="47">
        <f t="shared" si="314"/>
        <v>4059.6324074073927</v>
      </c>
      <c r="O5045" s="48">
        <f t="shared" si="315"/>
        <v>4384.4029999999848</v>
      </c>
      <c r="P5045" s="49"/>
      <c r="Q5045" s="49"/>
      <c r="R5045" s="50"/>
    </row>
    <row r="5046" spans="1:18" x14ac:dyDescent="0.25">
      <c r="A5046" s="51">
        <v>5043</v>
      </c>
      <c r="B5046" s="52"/>
      <c r="C5046" s="38" t="s">
        <v>8667</v>
      </c>
      <c r="D5046" s="39">
        <v>45090</v>
      </c>
      <c r="E5046" s="40" t="s">
        <v>28</v>
      </c>
      <c r="F5046" s="41">
        <v>1669553</v>
      </c>
      <c r="G5046" s="40" t="s">
        <v>2595</v>
      </c>
      <c r="H5046" s="41">
        <v>175303</v>
      </c>
      <c r="I5046" s="42">
        <f t="shared" si="316"/>
        <v>162317.59259259258</v>
      </c>
      <c r="J5046" s="43">
        <v>45126</v>
      </c>
      <c r="K5046" s="44">
        <v>1517775</v>
      </c>
      <c r="L5046" s="45">
        <v>0.1075</v>
      </c>
      <c r="M5046" s="46">
        <f t="shared" si="313"/>
        <v>163160.8125</v>
      </c>
      <c r="N5046" s="47">
        <f t="shared" si="314"/>
        <v>843.21990740741603</v>
      </c>
      <c r="O5046" s="48">
        <f t="shared" si="315"/>
        <v>910.67750000000933</v>
      </c>
      <c r="P5046" s="49"/>
      <c r="Q5046" s="49"/>
      <c r="R5046" s="50"/>
    </row>
    <row r="5047" spans="1:18" x14ac:dyDescent="0.25">
      <c r="A5047" s="51">
        <v>5044</v>
      </c>
      <c r="B5047" s="52"/>
      <c r="C5047" s="38" t="s">
        <v>8668</v>
      </c>
      <c r="D5047" s="39">
        <v>45103</v>
      </c>
      <c r="E5047" s="40" t="s">
        <v>28</v>
      </c>
      <c r="F5047" s="41">
        <v>7485951</v>
      </c>
      <c r="G5047" s="40" t="s">
        <v>2595</v>
      </c>
      <c r="H5047" s="41">
        <v>786025</v>
      </c>
      <c r="I5047" s="42">
        <f t="shared" si="316"/>
        <v>727800.92592592584</v>
      </c>
      <c r="J5047" s="43">
        <v>45126</v>
      </c>
      <c r="K5047" s="44">
        <v>6805410</v>
      </c>
      <c r="L5047" s="45">
        <v>0.1075</v>
      </c>
      <c r="M5047" s="46">
        <f t="shared" si="313"/>
        <v>731581.57499999995</v>
      </c>
      <c r="N5047" s="47">
        <f t="shared" si="314"/>
        <v>3780.6490740741137</v>
      </c>
      <c r="O5047" s="48">
        <f t="shared" si="315"/>
        <v>4083.1010000000433</v>
      </c>
      <c r="P5047" s="49"/>
      <c r="Q5047" s="49"/>
      <c r="R5047" s="50"/>
    </row>
    <row r="5048" spans="1:18" x14ac:dyDescent="0.25">
      <c r="A5048" s="51">
        <v>5045</v>
      </c>
      <c r="B5048" s="52"/>
      <c r="C5048" s="38" t="s">
        <v>8669</v>
      </c>
      <c r="D5048" s="39">
        <v>45090</v>
      </c>
      <c r="E5048" s="40" t="s">
        <v>28</v>
      </c>
      <c r="F5048" s="41">
        <v>9101433</v>
      </c>
      <c r="G5048" s="40" t="s">
        <v>2595</v>
      </c>
      <c r="H5048" s="41">
        <v>955650</v>
      </c>
      <c r="I5048" s="42">
        <f t="shared" si="316"/>
        <v>884861.11111111101</v>
      </c>
      <c r="J5048" s="43">
        <v>45126</v>
      </c>
      <c r="K5048" s="44">
        <v>8274030</v>
      </c>
      <c r="L5048" s="45">
        <v>0.1075</v>
      </c>
      <c r="M5048" s="46">
        <f t="shared" si="313"/>
        <v>889458.22499999998</v>
      </c>
      <c r="N5048" s="47">
        <f t="shared" si="314"/>
        <v>4597.1138888889691</v>
      </c>
      <c r="O5048" s="48">
        <f t="shared" si="315"/>
        <v>4964.8830000000871</v>
      </c>
      <c r="P5048" s="49"/>
      <c r="Q5048" s="49"/>
      <c r="R5048" s="50"/>
    </row>
    <row r="5049" spans="1:18" x14ac:dyDescent="0.25">
      <c r="A5049" s="51">
        <v>5046</v>
      </c>
      <c r="B5049" s="53"/>
      <c r="C5049" s="38" t="s">
        <v>8670</v>
      </c>
      <c r="D5049" s="39">
        <v>45097</v>
      </c>
      <c r="E5049" s="40" t="s">
        <v>28</v>
      </c>
      <c r="F5049" s="41">
        <v>9101433</v>
      </c>
      <c r="G5049" s="40" t="s">
        <v>2595</v>
      </c>
      <c r="H5049" s="41">
        <v>955650</v>
      </c>
      <c r="I5049" s="42">
        <f t="shared" si="316"/>
        <v>884861.11111111101</v>
      </c>
      <c r="J5049" s="43">
        <v>45126</v>
      </c>
      <c r="K5049" s="44">
        <v>8274030</v>
      </c>
      <c r="L5049" s="45">
        <v>0.1075</v>
      </c>
      <c r="M5049" s="46">
        <f t="shared" si="313"/>
        <v>889458.22499999998</v>
      </c>
      <c r="N5049" s="47">
        <f t="shared" si="314"/>
        <v>4597.1138888889691</v>
      </c>
      <c r="O5049" s="48">
        <f t="shared" si="315"/>
        <v>4964.8830000000871</v>
      </c>
      <c r="P5049" s="49"/>
      <c r="Q5049" s="49"/>
      <c r="R5049" s="50"/>
    </row>
    <row r="5050" spans="1:18" x14ac:dyDescent="0.25">
      <c r="A5050" s="51">
        <v>5047</v>
      </c>
      <c r="B5050" s="54" t="s">
        <v>8671</v>
      </c>
      <c r="C5050" s="38">
        <v>963</v>
      </c>
      <c r="D5050" s="39">
        <v>45104</v>
      </c>
      <c r="E5050" s="40" t="s">
        <v>8672</v>
      </c>
      <c r="F5050" s="41">
        <v>-122164</v>
      </c>
      <c r="G5050" s="40" t="s">
        <v>2595</v>
      </c>
      <c r="H5050" s="41">
        <v>-12827</v>
      </c>
      <c r="I5050" s="42">
        <f t="shared" si="316"/>
        <v>-11876.85185185185</v>
      </c>
      <c r="J5050" s="43">
        <v>45126</v>
      </c>
      <c r="K5050" s="44">
        <v>-111058</v>
      </c>
      <c r="L5050" s="45">
        <v>0.1075</v>
      </c>
      <c r="M5050" s="46">
        <f t="shared" si="313"/>
        <v>-11938.735000000001</v>
      </c>
      <c r="N5050" s="47">
        <f t="shared" si="314"/>
        <v>-61.883148148150212</v>
      </c>
      <c r="O5050" s="48">
        <f t="shared" si="315"/>
        <v>-66.833800000002228</v>
      </c>
      <c r="P5050" s="49"/>
      <c r="Q5050" s="49"/>
      <c r="R5050" s="50"/>
    </row>
    <row r="5051" spans="1:18" x14ac:dyDescent="0.25">
      <c r="A5051" s="51">
        <v>5048</v>
      </c>
      <c r="B5051" s="54" t="s">
        <v>8673</v>
      </c>
      <c r="C5051" s="38" t="s">
        <v>8674</v>
      </c>
      <c r="D5051" s="39">
        <v>44932</v>
      </c>
      <c r="E5051" s="40" t="s">
        <v>70</v>
      </c>
      <c r="F5051" s="41">
        <v>904742</v>
      </c>
      <c r="G5051" s="40" t="s">
        <v>3749</v>
      </c>
      <c r="H5051" s="41">
        <v>93271</v>
      </c>
      <c r="I5051" s="42">
        <f t="shared" si="316"/>
        <v>86362.037037037036</v>
      </c>
      <c r="J5051" s="43">
        <v>45126</v>
      </c>
      <c r="K5051" s="44">
        <v>822493</v>
      </c>
      <c r="L5051" s="45">
        <v>0.1075</v>
      </c>
      <c r="M5051" s="46">
        <f t="shared" si="313"/>
        <v>88417.997499999998</v>
      </c>
      <c r="N5051" s="47">
        <f t="shared" si="314"/>
        <v>2055.9604629629612</v>
      </c>
      <c r="O5051" s="48">
        <f t="shared" si="315"/>
        <v>2220.4372999999982</v>
      </c>
      <c r="P5051" s="49"/>
      <c r="Q5051" s="49"/>
      <c r="R5051" s="50"/>
    </row>
    <row r="5052" spans="1:18" ht="26.45" customHeight="1" x14ac:dyDescent="0.25">
      <c r="A5052" s="51">
        <v>5049</v>
      </c>
      <c r="B5052" s="37" t="s">
        <v>8675</v>
      </c>
      <c r="C5052" s="38" t="s">
        <v>8676</v>
      </c>
      <c r="D5052" s="39">
        <v>44932</v>
      </c>
      <c r="E5052" s="40" t="s">
        <v>4963</v>
      </c>
      <c r="F5052" s="41">
        <v>807741</v>
      </c>
      <c r="G5052" s="40" t="s">
        <v>2595</v>
      </c>
      <c r="H5052" s="41">
        <v>84813</v>
      </c>
      <c r="I5052" s="42">
        <f t="shared" si="316"/>
        <v>78530.555555555547</v>
      </c>
      <c r="J5052" s="43">
        <v>45126</v>
      </c>
      <c r="K5052" s="44">
        <v>734310</v>
      </c>
      <c r="L5052" s="45">
        <v>0.1075</v>
      </c>
      <c r="M5052" s="46">
        <f t="shared" si="313"/>
        <v>78938.324999999997</v>
      </c>
      <c r="N5052" s="47">
        <f t="shared" si="314"/>
        <v>407.76944444444962</v>
      </c>
      <c r="O5052" s="48">
        <f t="shared" si="315"/>
        <v>440.39100000000559</v>
      </c>
      <c r="P5052" s="49"/>
      <c r="Q5052" s="49"/>
      <c r="R5052" s="50"/>
    </row>
    <row r="5053" spans="1:18" x14ac:dyDescent="0.25">
      <c r="A5053" s="51">
        <v>5050</v>
      </c>
      <c r="B5053" s="52"/>
      <c r="C5053" s="38" t="s">
        <v>8677</v>
      </c>
      <c r="D5053" s="39">
        <v>44931</v>
      </c>
      <c r="E5053" s="40" t="s">
        <v>4963</v>
      </c>
      <c r="F5053" s="41">
        <v>969442</v>
      </c>
      <c r="G5053" s="40" t="s">
        <v>2595</v>
      </c>
      <c r="H5053" s="41">
        <v>101791</v>
      </c>
      <c r="I5053" s="42">
        <f t="shared" si="316"/>
        <v>94250.925925925927</v>
      </c>
      <c r="J5053" s="43">
        <v>45126</v>
      </c>
      <c r="K5053" s="44">
        <v>881311</v>
      </c>
      <c r="L5053" s="45">
        <v>0.1075</v>
      </c>
      <c r="M5053" s="46">
        <f t="shared" si="313"/>
        <v>94740.932499999995</v>
      </c>
      <c r="N5053" s="47">
        <f t="shared" si="314"/>
        <v>490.00657407406834</v>
      </c>
      <c r="O5053" s="48">
        <f t="shared" si="315"/>
        <v>529.20709999999383</v>
      </c>
      <c r="P5053" s="49"/>
      <c r="Q5053" s="49"/>
      <c r="R5053" s="50"/>
    </row>
    <row r="5054" spans="1:18" x14ac:dyDescent="0.25">
      <c r="A5054" s="51">
        <v>5051</v>
      </c>
      <c r="B5054" s="52"/>
      <c r="C5054" s="38" t="s">
        <v>8678</v>
      </c>
      <c r="D5054" s="39">
        <v>44932</v>
      </c>
      <c r="E5054" s="40" t="s">
        <v>4963</v>
      </c>
      <c r="F5054" s="41">
        <v>1712483</v>
      </c>
      <c r="G5054" s="40" t="s">
        <v>2595</v>
      </c>
      <c r="H5054" s="41">
        <v>179811</v>
      </c>
      <c r="I5054" s="42">
        <f t="shared" si="316"/>
        <v>166491.66666666666</v>
      </c>
      <c r="J5054" s="43">
        <v>45126</v>
      </c>
      <c r="K5054" s="44">
        <v>1556803</v>
      </c>
      <c r="L5054" s="45">
        <v>0.1075</v>
      </c>
      <c r="M5054" s="46">
        <f t="shared" si="313"/>
        <v>167356.32250000001</v>
      </c>
      <c r="N5054" s="47">
        <f t="shared" si="314"/>
        <v>864.65583333335235</v>
      </c>
      <c r="O5054" s="48">
        <f t="shared" si="315"/>
        <v>933.82830000002059</v>
      </c>
      <c r="P5054" s="49"/>
      <c r="Q5054" s="49"/>
      <c r="R5054" s="50"/>
    </row>
    <row r="5055" spans="1:18" x14ac:dyDescent="0.25">
      <c r="A5055" s="51">
        <v>5052</v>
      </c>
      <c r="B5055" s="53"/>
      <c r="C5055" s="38" t="s">
        <v>8679</v>
      </c>
      <c r="D5055" s="39">
        <v>44932</v>
      </c>
      <c r="E5055" s="40" t="s">
        <v>4963</v>
      </c>
      <c r="F5055" s="41">
        <v>807741</v>
      </c>
      <c r="G5055" s="40" t="s">
        <v>2595</v>
      </c>
      <c r="H5055" s="41">
        <v>84813</v>
      </c>
      <c r="I5055" s="42">
        <f t="shared" si="316"/>
        <v>78530.555555555547</v>
      </c>
      <c r="J5055" s="43">
        <v>45126</v>
      </c>
      <c r="K5055" s="44">
        <v>734310</v>
      </c>
      <c r="L5055" s="45">
        <v>0.1075</v>
      </c>
      <c r="M5055" s="46">
        <f t="shared" si="313"/>
        <v>78938.324999999997</v>
      </c>
      <c r="N5055" s="47">
        <f t="shared" si="314"/>
        <v>407.76944444444962</v>
      </c>
      <c r="O5055" s="48">
        <f t="shared" si="315"/>
        <v>440.39100000000559</v>
      </c>
      <c r="P5055" s="49"/>
      <c r="Q5055" s="49"/>
      <c r="R5055" s="50"/>
    </row>
    <row r="5056" spans="1:18" x14ac:dyDescent="0.25">
      <c r="A5056" s="51">
        <v>5053</v>
      </c>
      <c r="B5056" s="54" t="s">
        <v>8680</v>
      </c>
      <c r="C5056" s="38" t="s">
        <v>8681</v>
      </c>
      <c r="D5056" s="39">
        <v>44933</v>
      </c>
      <c r="E5056" s="40" t="s">
        <v>70</v>
      </c>
      <c r="F5056" s="41">
        <v>2275269</v>
      </c>
      <c r="G5056" s="40" t="s">
        <v>2595</v>
      </c>
      <c r="H5056" s="41">
        <v>238903</v>
      </c>
      <c r="I5056" s="42">
        <f t="shared" si="316"/>
        <v>221206.48148148146</v>
      </c>
      <c r="J5056" s="43">
        <v>45126</v>
      </c>
      <c r="K5056" s="44">
        <v>2068426</v>
      </c>
      <c r="L5056" s="45">
        <v>0.1075</v>
      </c>
      <c r="M5056" s="46">
        <f t="shared" si="313"/>
        <v>222355.79499999998</v>
      </c>
      <c r="N5056" s="47">
        <f t="shared" si="314"/>
        <v>1149.3135185185238</v>
      </c>
      <c r="O5056" s="48">
        <f t="shared" si="315"/>
        <v>1241.2586000000058</v>
      </c>
      <c r="P5056" s="49"/>
      <c r="Q5056" s="49"/>
      <c r="R5056" s="50"/>
    </row>
    <row r="5057" spans="1:18" x14ac:dyDescent="0.25">
      <c r="A5057" s="51">
        <v>5054</v>
      </c>
      <c r="B5057" s="54" t="s">
        <v>8682</v>
      </c>
      <c r="C5057" s="38" t="s">
        <v>8683</v>
      </c>
      <c r="D5057" s="39">
        <v>44945</v>
      </c>
      <c r="E5057" s="40" t="s">
        <v>70</v>
      </c>
      <c r="F5057" s="41">
        <v>500872</v>
      </c>
      <c r="G5057" s="40" t="s">
        <v>2595</v>
      </c>
      <c r="H5057" s="41">
        <v>52592</v>
      </c>
      <c r="I5057" s="42">
        <f t="shared" si="316"/>
        <v>48696.296296296292</v>
      </c>
      <c r="J5057" s="43">
        <v>45126</v>
      </c>
      <c r="K5057" s="44">
        <v>455338</v>
      </c>
      <c r="L5057" s="45">
        <v>0.1075</v>
      </c>
      <c r="M5057" s="46">
        <f t="shared" si="313"/>
        <v>48948.834999999999</v>
      </c>
      <c r="N5057" s="47">
        <f t="shared" si="314"/>
        <v>252.53870370370714</v>
      </c>
      <c r="O5057" s="48">
        <f t="shared" si="315"/>
        <v>272.74180000000371</v>
      </c>
      <c r="P5057" s="49"/>
      <c r="Q5057" s="49"/>
      <c r="R5057" s="50"/>
    </row>
    <row r="5058" spans="1:18" ht="26.45" customHeight="1" x14ac:dyDescent="0.25">
      <c r="A5058" s="51">
        <v>5055</v>
      </c>
      <c r="B5058" s="37" t="s">
        <v>8684</v>
      </c>
      <c r="C5058" s="38" t="s">
        <v>8685</v>
      </c>
      <c r="D5058" s="39">
        <v>44963</v>
      </c>
      <c r="E5058" s="40" t="s">
        <v>70</v>
      </c>
      <c r="F5058" s="41">
        <v>1452239</v>
      </c>
      <c r="G5058" s="40" t="s">
        <v>3749</v>
      </c>
      <c r="H5058" s="41">
        <v>149713</v>
      </c>
      <c r="I5058" s="42">
        <f t="shared" si="316"/>
        <v>138623.14814814815</v>
      </c>
      <c r="J5058" s="43">
        <v>45126</v>
      </c>
      <c r="K5058" s="44">
        <v>1320217</v>
      </c>
      <c r="L5058" s="45">
        <v>0.1075</v>
      </c>
      <c r="M5058" s="46">
        <f t="shared" si="313"/>
        <v>141923.32749999998</v>
      </c>
      <c r="N5058" s="47">
        <f t="shared" si="314"/>
        <v>3300.1793518518389</v>
      </c>
      <c r="O5058" s="48">
        <f t="shared" si="315"/>
        <v>3564.1936999999862</v>
      </c>
      <c r="P5058" s="49"/>
      <c r="Q5058" s="49"/>
      <c r="R5058" s="50"/>
    </row>
    <row r="5059" spans="1:18" x14ac:dyDescent="0.25">
      <c r="A5059" s="51">
        <v>5056</v>
      </c>
      <c r="B5059" s="53"/>
      <c r="C5059" s="38" t="s">
        <v>8686</v>
      </c>
      <c r="D5059" s="39">
        <v>44982</v>
      </c>
      <c r="E5059" s="40" t="s">
        <v>70</v>
      </c>
      <c r="F5059" s="41">
        <v>599891</v>
      </c>
      <c r="G5059" s="40" t="s">
        <v>3749</v>
      </c>
      <c r="H5059" s="41">
        <v>61843</v>
      </c>
      <c r="I5059" s="42">
        <f t="shared" si="316"/>
        <v>57262.037037037036</v>
      </c>
      <c r="J5059" s="43">
        <v>45126</v>
      </c>
      <c r="K5059" s="44">
        <v>545355</v>
      </c>
      <c r="L5059" s="45">
        <v>0.1075</v>
      </c>
      <c r="M5059" s="46">
        <f t="shared" si="313"/>
        <v>58625.662499999999</v>
      </c>
      <c r="N5059" s="47">
        <f t="shared" si="314"/>
        <v>1363.625462962962</v>
      </c>
      <c r="O5059" s="48">
        <f t="shared" si="315"/>
        <v>1472.7154999999991</v>
      </c>
      <c r="P5059" s="49"/>
      <c r="Q5059" s="49"/>
      <c r="R5059" s="50"/>
    </row>
    <row r="5060" spans="1:18" x14ac:dyDescent="0.25">
      <c r="A5060" s="51">
        <v>5057</v>
      </c>
      <c r="B5060" s="54" t="s">
        <v>8687</v>
      </c>
      <c r="C5060" s="38" t="s">
        <v>8688</v>
      </c>
      <c r="D5060" s="39">
        <v>44963</v>
      </c>
      <c r="E5060" s="40" t="s">
        <v>4963</v>
      </c>
      <c r="F5060" s="41">
        <v>642492</v>
      </c>
      <c r="G5060" s="40" t="s">
        <v>2595</v>
      </c>
      <c r="H5060" s="41">
        <v>67462</v>
      </c>
      <c r="I5060" s="42">
        <f t="shared" si="316"/>
        <v>62464.81481481481</v>
      </c>
      <c r="J5060" s="43">
        <v>45126</v>
      </c>
      <c r="K5060" s="44">
        <v>584084</v>
      </c>
      <c r="L5060" s="45">
        <v>0.1075</v>
      </c>
      <c r="M5060" s="46">
        <f t="shared" ref="M5060:M5123" si="317">K5060*L5060</f>
        <v>62789.03</v>
      </c>
      <c r="N5060" s="47">
        <f t="shared" ref="N5060:N5123" si="318">M5060-I5060</f>
        <v>324.2151851851886</v>
      </c>
      <c r="O5060" s="48">
        <f t="shared" ref="O5060:O5123" si="319">N5060*1.08</f>
        <v>350.15240000000369</v>
      </c>
      <c r="P5060" s="49"/>
      <c r="Q5060" s="49"/>
      <c r="R5060" s="50"/>
    </row>
    <row r="5061" spans="1:18" ht="26.45" customHeight="1" x14ac:dyDescent="0.25">
      <c r="A5061" s="51">
        <v>5058</v>
      </c>
      <c r="B5061" s="37" t="s">
        <v>8689</v>
      </c>
      <c r="C5061" s="38" t="s">
        <v>8690</v>
      </c>
      <c r="D5061" s="39">
        <v>44966</v>
      </c>
      <c r="E5061" s="40" t="s">
        <v>70</v>
      </c>
      <c r="F5061" s="41">
        <v>2036283</v>
      </c>
      <c r="G5061" s="40" t="s">
        <v>2595</v>
      </c>
      <c r="H5061" s="41">
        <v>213810</v>
      </c>
      <c r="I5061" s="42">
        <f t="shared" si="316"/>
        <v>197972.22222222222</v>
      </c>
      <c r="J5061" s="43">
        <v>45126</v>
      </c>
      <c r="K5061" s="44">
        <v>1851166</v>
      </c>
      <c r="L5061" s="45">
        <v>0.1075</v>
      </c>
      <c r="M5061" s="46">
        <f t="shared" si="317"/>
        <v>199000.345</v>
      </c>
      <c r="N5061" s="47">
        <f t="shared" si="318"/>
        <v>1028.1227777777822</v>
      </c>
      <c r="O5061" s="48">
        <f t="shared" si="319"/>
        <v>1110.3726000000049</v>
      </c>
      <c r="P5061" s="49"/>
      <c r="Q5061" s="49"/>
      <c r="R5061" s="50"/>
    </row>
    <row r="5062" spans="1:18" x14ac:dyDescent="0.25">
      <c r="A5062" s="51">
        <v>5059</v>
      </c>
      <c r="B5062" s="52"/>
      <c r="C5062" s="38" t="s">
        <v>8691</v>
      </c>
      <c r="D5062" s="39">
        <v>44980</v>
      </c>
      <c r="E5062" s="40" t="s">
        <v>70</v>
      </c>
      <c r="F5062" s="41">
        <v>1134801</v>
      </c>
      <c r="G5062" s="40" t="s">
        <v>2595</v>
      </c>
      <c r="H5062" s="41">
        <v>119154</v>
      </c>
      <c r="I5062" s="42">
        <f t="shared" si="316"/>
        <v>110327.77777777777</v>
      </c>
      <c r="J5062" s="43">
        <v>45126</v>
      </c>
      <c r="K5062" s="44">
        <v>1031637</v>
      </c>
      <c r="L5062" s="45">
        <v>0.1075</v>
      </c>
      <c r="M5062" s="46">
        <f t="shared" si="317"/>
        <v>110900.97749999999</v>
      </c>
      <c r="N5062" s="47">
        <f t="shared" si="318"/>
        <v>573.19972222222714</v>
      </c>
      <c r="O5062" s="48">
        <f t="shared" si="319"/>
        <v>619.05570000000534</v>
      </c>
      <c r="P5062" s="49"/>
      <c r="Q5062" s="49"/>
      <c r="R5062" s="50"/>
    </row>
    <row r="5063" spans="1:18" x14ac:dyDescent="0.25">
      <c r="A5063" s="51">
        <v>5060</v>
      </c>
      <c r="B5063" s="52"/>
      <c r="C5063" s="38" t="s">
        <v>8692</v>
      </c>
      <c r="D5063" s="39">
        <v>44963</v>
      </c>
      <c r="E5063" s="40" t="s">
        <v>70</v>
      </c>
      <c r="F5063" s="41">
        <v>1774337</v>
      </c>
      <c r="G5063" s="40" t="s">
        <v>2595</v>
      </c>
      <c r="H5063" s="41">
        <v>186305</v>
      </c>
      <c r="I5063" s="42">
        <f t="shared" si="316"/>
        <v>172504.62962962961</v>
      </c>
      <c r="J5063" s="43">
        <v>45126</v>
      </c>
      <c r="K5063" s="44">
        <v>1613034</v>
      </c>
      <c r="L5063" s="45">
        <v>0.1075</v>
      </c>
      <c r="M5063" s="46">
        <f t="shared" si="317"/>
        <v>173401.155</v>
      </c>
      <c r="N5063" s="47">
        <f t="shared" si="318"/>
        <v>896.52537037039292</v>
      </c>
      <c r="O5063" s="48">
        <f t="shared" si="319"/>
        <v>968.24740000002441</v>
      </c>
      <c r="P5063" s="49"/>
      <c r="Q5063" s="49"/>
      <c r="R5063" s="50"/>
    </row>
    <row r="5064" spans="1:18" x14ac:dyDescent="0.25">
      <c r="A5064" s="51">
        <v>5061</v>
      </c>
      <c r="B5064" s="52"/>
      <c r="C5064" s="38" t="s">
        <v>8693</v>
      </c>
      <c r="D5064" s="39">
        <v>44969</v>
      </c>
      <c r="E5064" s="40" t="s">
        <v>70</v>
      </c>
      <c r="F5064" s="41">
        <v>331201</v>
      </c>
      <c r="G5064" s="40" t="s">
        <v>2595</v>
      </c>
      <c r="H5064" s="41">
        <v>34776</v>
      </c>
      <c r="I5064" s="42">
        <f t="shared" si="316"/>
        <v>32199.999999999996</v>
      </c>
      <c r="J5064" s="43">
        <v>45126</v>
      </c>
      <c r="K5064" s="44">
        <v>301092</v>
      </c>
      <c r="L5064" s="45">
        <v>0.1075</v>
      </c>
      <c r="M5064" s="46">
        <f t="shared" si="317"/>
        <v>32367.39</v>
      </c>
      <c r="N5064" s="47">
        <f t="shared" si="318"/>
        <v>167.39000000000306</v>
      </c>
      <c r="O5064" s="48">
        <f t="shared" si="319"/>
        <v>180.78120000000331</v>
      </c>
      <c r="P5064" s="49"/>
      <c r="Q5064" s="49"/>
      <c r="R5064" s="50"/>
    </row>
    <row r="5065" spans="1:18" x14ac:dyDescent="0.25">
      <c r="A5065" s="51">
        <v>5062</v>
      </c>
      <c r="B5065" s="52"/>
      <c r="C5065" s="38" t="s">
        <v>8694</v>
      </c>
      <c r="D5065" s="39">
        <v>44981</v>
      </c>
      <c r="E5065" s="40" t="s">
        <v>70</v>
      </c>
      <c r="F5065" s="41">
        <v>3077677</v>
      </c>
      <c r="G5065" s="40" t="s">
        <v>2595</v>
      </c>
      <c r="H5065" s="41">
        <v>323156</v>
      </c>
      <c r="I5065" s="42">
        <f t="shared" si="316"/>
        <v>299218.51851851848</v>
      </c>
      <c r="J5065" s="43">
        <v>45126</v>
      </c>
      <c r="K5065" s="44">
        <v>2797888</v>
      </c>
      <c r="L5065" s="45">
        <v>0.1075</v>
      </c>
      <c r="M5065" s="46">
        <f t="shared" si="317"/>
        <v>300772.96000000002</v>
      </c>
      <c r="N5065" s="47">
        <f t="shared" si="318"/>
        <v>1554.4414814815391</v>
      </c>
      <c r="O5065" s="48">
        <f t="shared" si="319"/>
        <v>1678.7968000000624</v>
      </c>
      <c r="P5065" s="49"/>
      <c r="Q5065" s="49"/>
      <c r="R5065" s="50"/>
    </row>
    <row r="5066" spans="1:18" x14ac:dyDescent="0.25">
      <c r="A5066" s="51">
        <v>5063</v>
      </c>
      <c r="B5066" s="52"/>
      <c r="C5066" s="38" t="s">
        <v>8695</v>
      </c>
      <c r="D5066" s="39">
        <v>44973</v>
      </c>
      <c r="E5066" s="40" t="s">
        <v>70</v>
      </c>
      <c r="F5066" s="41">
        <v>815846</v>
      </c>
      <c r="G5066" s="40" t="s">
        <v>2595</v>
      </c>
      <c r="H5066" s="41">
        <v>85664</v>
      </c>
      <c r="I5066" s="42">
        <f t="shared" si="316"/>
        <v>79318.518518518511</v>
      </c>
      <c r="J5066" s="43">
        <v>45126</v>
      </c>
      <c r="K5066" s="44">
        <v>741678</v>
      </c>
      <c r="L5066" s="45">
        <v>0.1075</v>
      </c>
      <c r="M5066" s="46">
        <f t="shared" si="317"/>
        <v>79730.384999999995</v>
      </c>
      <c r="N5066" s="47">
        <f t="shared" si="318"/>
        <v>411.86648148148379</v>
      </c>
      <c r="O5066" s="48">
        <f t="shared" si="319"/>
        <v>444.81580000000253</v>
      </c>
      <c r="P5066" s="49"/>
      <c r="Q5066" s="49"/>
      <c r="R5066" s="50"/>
    </row>
    <row r="5067" spans="1:18" x14ac:dyDescent="0.25">
      <c r="A5067" s="51">
        <v>5064</v>
      </c>
      <c r="B5067" s="53"/>
      <c r="C5067" s="38" t="s">
        <v>8696</v>
      </c>
      <c r="D5067" s="39">
        <v>44973</v>
      </c>
      <c r="E5067" s="40" t="s">
        <v>70</v>
      </c>
      <c r="F5067" s="41">
        <v>1244333</v>
      </c>
      <c r="G5067" s="40" t="s">
        <v>2595</v>
      </c>
      <c r="H5067" s="41">
        <v>130655</v>
      </c>
      <c r="I5067" s="42">
        <f t="shared" si="316"/>
        <v>120976.85185185184</v>
      </c>
      <c r="J5067" s="43">
        <v>45126</v>
      </c>
      <c r="K5067" s="44">
        <v>1131212</v>
      </c>
      <c r="L5067" s="45">
        <v>0.1075</v>
      </c>
      <c r="M5067" s="46">
        <f t="shared" si="317"/>
        <v>121605.29</v>
      </c>
      <c r="N5067" s="47">
        <f t="shared" si="318"/>
        <v>628.43814814815414</v>
      </c>
      <c r="O5067" s="48">
        <f t="shared" si="319"/>
        <v>678.71320000000651</v>
      </c>
      <c r="P5067" s="49"/>
      <c r="Q5067" s="49"/>
      <c r="R5067" s="50"/>
    </row>
    <row r="5068" spans="1:18" ht="26.45" customHeight="1" x14ac:dyDescent="0.25">
      <c r="A5068" s="51">
        <v>5065</v>
      </c>
      <c r="B5068" s="37" t="s">
        <v>8697</v>
      </c>
      <c r="C5068" s="38" t="s">
        <v>8698</v>
      </c>
      <c r="D5068" s="39">
        <v>44968</v>
      </c>
      <c r="E5068" s="40" t="s">
        <v>70</v>
      </c>
      <c r="F5068" s="41">
        <v>2389147</v>
      </c>
      <c r="G5068" s="40" t="s">
        <v>2595</v>
      </c>
      <c r="H5068" s="41">
        <v>250861</v>
      </c>
      <c r="I5068" s="42">
        <f t="shared" si="316"/>
        <v>232278.70370370368</v>
      </c>
      <c r="J5068" s="43">
        <v>45126</v>
      </c>
      <c r="K5068" s="44">
        <v>2171952</v>
      </c>
      <c r="L5068" s="45">
        <v>0.1075</v>
      </c>
      <c r="M5068" s="46">
        <f t="shared" si="317"/>
        <v>233484.84</v>
      </c>
      <c r="N5068" s="47">
        <f t="shared" si="318"/>
        <v>1206.1362962963176</v>
      </c>
      <c r="O5068" s="48">
        <f t="shared" si="319"/>
        <v>1302.6272000000231</v>
      </c>
      <c r="P5068" s="49"/>
      <c r="Q5068" s="49"/>
      <c r="R5068" s="50"/>
    </row>
    <row r="5069" spans="1:18" x14ac:dyDescent="0.25">
      <c r="A5069" s="51">
        <v>5066</v>
      </c>
      <c r="B5069" s="53"/>
      <c r="C5069" s="38" t="s">
        <v>8699</v>
      </c>
      <c r="D5069" s="39">
        <v>44980</v>
      </c>
      <c r="E5069" s="40" t="s">
        <v>70</v>
      </c>
      <c r="F5069" s="41">
        <v>1285947</v>
      </c>
      <c r="G5069" s="40" t="s">
        <v>2595</v>
      </c>
      <c r="H5069" s="41">
        <v>135024</v>
      </c>
      <c r="I5069" s="42">
        <f t="shared" si="316"/>
        <v>125022.22222222222</v>
      </c>
      <c r="J5069" s="43">
        <v>45126</v>
      </c>
      <c r="K5069" s="44">
        <v>1169043</v>
      </c>
      <c r="L5069" s="45">
        <v>0.1075</v>
      </c>
      <c r="M5069" s="46">
        <f t="shared" si="317"/>
        <v>125672.1225</v>
      </c>
      <c r="N5069" s="47">
        <f t="shared" si="318"/>
        <v>649.90027777777868</v>
      </c>
      <c r="O5069" s="48">
        <f t="shared" si="319"/>
        <v>701.892300000001</v>
      </c>
      <c r="P5069" s="49"/>
      <c r="Q5069" s="49"/>
      <c r="R5069" s="50"/>
    </row>
    <row r="5070" spans="1:18" ht="26.45" customHeight="1" x14ac:dyDescent="0.25">
      <c r="A5070" s="51">
        <v>5067</v>
      </c>
      <c r="B5070" s="37" t="s">
        <v>8700</v>
      </c>
      <c r="C5070" s="38" t="s">
        <v>8701</v>
      </c>
      <c r="D5070" s="39">
        <v>44994</v>
      </c>
      <c r="E5070" s="40" t="s">
        <v>70</v>
      </c>
      <c r="F5070" s="41">
        <v>697693</v>
      </c>
      <c r="G5070" s="40" t="s">
        <v>3749</v>
      </c>
      <c r="H5070" s="41">
        <v>71926</v>
      </c>
      <c r="I5070" s="42">
        <f t="shared" si="316"/>
        <v>66598.148148148146</v>
      </c>
      <c r="J5070" s="43">
        <v>45126</v>
      </c>
      <c r="K5070" s="44">
        <v>634266</v>
      </c>
      <c r="L5070" s="45">
        <v>0.1075</v>
      </c>
      <c r="M5070" s="46">
        <f t="shared" si="317"/>
        <v>68183.595000000001</v>
      </c>
      <c r="N5070" s="47">
        <f t="shared" si="318"/>
        <v>1585.4468518518552</v>
      </c>
      <c r="O5070" s="48">
        <f t="shared" si="319"/>
        <v>1712.2826000000036</v>
      </c>
      <c r="P5070" s="49"/>
      <c r="Q5070" s="49"/>
      <c r="R5070" s="50"/>
    </row>
    <row r="5071" spans="1:18" x14ac:dyDescent="0.25">
      <c r="A5071" s="51">
        <v>5068</v>
      </c>
      <c r="B5071" s="52"/>
      <c r="C5071" s="38" t="s">
        <v>8702</v>
      </c>
      <c r="D5071" s="39">
        <v>45008</v>
      </c>
      <c r="E5071" s="40" t="s">
        <v>70</v>
      </c>
      <c r="F5071" s="41">
        <v>610819</v>
      </c>
      <c r="G5071" s="40" t="s">
        <v>3749</v>
      </c>
      <c r="H5071" s="41">
        <v>62970</v>
      </c>
      <c r="I5071" s="42">
        <f t="shared" si="316"/>
        <v>58305.555555555555</v>
      </c>
      <c r="J5071" s="43">
        <v>45126</v>
      </c>
      <c r="K5071" s="44">
        <v>555290</v>
      </c>
      <c r="L5071" s="45">
        <v>0.1075</v>
      </c>
      <c r="M5071" s="46">
        <f t="shared" si="317"/>
        <v>59693.674999999996</v>
      </c>
      <c r="N5071" s="47">
        <f t="shared" si="318"/>
        <v>1388.1194444444409</v>
      </c>
      <c r="O5071" s="48">
        <f t="shared" si="319"/>
        <v>1499.1689999999962</v>
      </c>
      <c r="P5071" s="49"/>
      <c r="Q5071" s="49"/>
      <c r="R5071" s="50"/>
    </row>
    <row r="5072" spans="1:18" x14ac:dyDescent="0.25">
      <c r="A5072" s="51">
        <v>5069</v>
      </c>
      <c r="B5072" s="53"/>
      <c r="C5072" s="38" t="s">
        <v>8703</v>
      </c>
      <c r="D5072" s="39">
        <v>44995</v>
      </c>
      <c r="E5072" s="40" t="s">
        <v>70</v>
      </c>
      <c r="F5072" s="41">
        <v>1014690</v>
      </c>
      <c r="G5072" s="40" t="s">
        <v>3749</v>
      </c>
      <c r="H5072" s="41">
        <v>104605</v>
      </c>
      <c r="I5072" s="42">
        <f t="shared" si="316"/>
        <v>96856.481481481474</v>
      </c>
      <c r="J5072" s="43">
        <v>45126</v>
      </c>
      <c r="K5072" s="44">
        <v>922445</v>
      </c>
      <c r="L5072" s="45">
        <v>0.1075</v>
      </c>
      <c r="M5072" s="46">
        <f t="shared" si="317"/>
        <v>99162.837499999994</v>
      </c>
      <c r="N5072" s="47">
        <f t="shared" si="318"/>
        <v>2306.3560185185197</v>
      </c>
      <c r="O5072" s="48">
        <f t="shared" si="319"/>
        <v>2490.8645000000015</v>
      </c>
      <c r="P5072" s="49"/>
      <c r="Q5072" s="49"/>
      <c r="R5072" s="50"/>
    </row>
    <row r="5073" spans="1:18" ht="26.45" customHeight="1" x14ac:dyDescent="0.25">
      <c r="A5073" s="51">
        <v>5070</v>
      </c>
      <c r="B5073" s="37" t="s">
        <v>8704</v>
      </c>
      <c r="C5073" s="38" t="s">
        <v>8705</v>
      </c>
      <c r="D5073" s="39">
        <v>45010</v>
      </c>
      <c r="E5073" s="40" t="s">
        <v>4963</v>
      </c>
      <c r="F5073" s="41">
        <v>403871</v>
      </c>
      <c r="G5073" s="40" t="s">
        <v>2595</v>
      </c>
      <c r="H5073" s="41">
        <v>42407</v>
      </c>
      <c r="I5073" s="42">
        <f t="shared" si="316"/>
        <v>39265.740740740737</v>
      </c>
      <c r="J5073" s="43">
        <v>45126</v>
      </c>
      <c r="K5073" s="44">
        <v>367155</v>
      </c>
      <c r="L5073" s="45">
        <v>0.1075</v>
      </c>
      <c r="M5073" s="46">
        <f t="shared" si="317"/>
        <v>39469.162499999999</v>
      </c>
      <c r="N5073" s="47">
        <f t="shared" si="318"/>
        <v>203.42175925926131</v>
      </c>
      <c r="O5073" s="48">
        <f t="shared" si="319"/>
        <v>219.69550000000223</v>
      </c>
      <c r="P5073" s="49"/>
      <c r="Q5073" s="49"/>
      <c r="R5073" s="50"/>
    </row>
    <row r="5074" spans="1:18" x14ac:dyDescent="0.25">
      <c r="A5074" s="51">
        <v>5071</v>
      </c>
      <c r="B5074" s="53"/>
      <c r="C5074" s="38" t="s">
        <v>8706</v>
      </c>
      <c r="D5074" s="39">
        <v>44996</v>
      </c>
      <c r="E5074" s="40" t="s">
        <v>4963</v>
      </c>
      <c r="F5074" s="41">
        <v>403871</v>
      </c>
      <c r="G5074" s="40" t="s">
        <v>2595</v>
      </c>
      <c r="H5074" s="41">
        <v>42407</v>
      </c>
      <c r="I5074" s="42">
        <f t="shared" si="316"/>
        <v>39265.740740740737</v>
      </c>
      <c r="J5074" s="43">
        <v>45126</v>
      </c>
      <c r="K5074" s="44">
        <v>367155</v>
      </c>
      <c r="L5074" s="45">
        <v>0.1075</v>
      </c>
      <c r="M5074" s="46">
        <f t="shared" si="317"/>
        <v>39469.162499999999</v>
      </c>
      <c r="N5074" s="47">
        <f t="shared" si="318"/>
        <v>203.42175925926131</v>
      </c>
      <c r="O5074" s="48">
        <f t="shared" si="319"/>
        <v>219.69550000000223</v>
      </c>
      <c r="P5074" s="49"/>
      <c r="Q5074" s="49"/>
      <c r="R5074" s="50"/>
    </row>
    <row r="5075" spans="1:18" ht="26.45" customHeight="1" x14ac:dyDescent="0.25">
      <c r="A5075" s="51">
        <v>5072</v>
      </c>
      <c r="B5075" s="37" t="s">
        <v>8707</v>
      </c>
      <c r="C5075" s="38" t="s">
        <v>8708</v>
      </c>
      <c r="D5075" s="39">
        <v>45000</v>
      </c>
      <c r="E5075" s="40" t="s">
        <v>70</v>
      </c>
      <c r="F5075" s="41">
        <v>2102936</v>
      </c>
      <c r="G5075" s="40" t="s">
        <v>2595</v>
      </c>
      <c r="H5075" s="41">
        <v>220808</v>
      </c>
      <c r="I5075" s="42">
        <f t="shared" si="316"/>
        <v>204451.85185185182</v>
      </c>
      <c r="J5075" s="43">
        <v>45126</v>
      </c>
      <c r="K5075" s="44">
        <v>1911760</v>
      </c>
      <c r="L5075" s="45">
        <v>0.1075</v>
      </c>
      <c r="M5075" s="46">
        <f t="shared" si="317"/>
        <v>205514.19999999998</v>
      </c>
      <c r="N5075" s="47">
        <f t="shared" si="318"/>
        <v>1062.3481481481576</v>
      </c>
      <c r="O5075" s="48">
        <f t="shared" si="319"/>
        <v>1147.3360000000102</v>
      </c>
      <c r="P5075" s="49"/>
      <c r="Q5075" s="49"/>
      <c r="R5075" s="50"/>
    </row>
    <row r="5076" spans="1:18" x14ac:dyDescent="0.25">
      <c r="A5076" s="51">
        <v>5073</v>
      </c>
      <c r="B5076" s="52"/>
      <c r="C5076" s="38" t="s">
        <v>8709</v>
      </c>
      <c r="D5076" s="39">
        <v>44991</v>
      </c>
      <c r="E5076" s="40" t="s">
        <v>70</v>
      </c>
      <c r="F5076" s="41">
        <v>1014690</v>
      </c>
      <c r="G5076" s="40" t="s">
        <v>2595</v>
      </c>
      <c r="H5076" s="41">
        <v>106542</v>
      </c>
      <c r="I5076" s="42">
        <f t="shared" si="316"/>
        <v>98650</v>
      </c>
      <c r="J5076" s="43">
        <v>45126</v>
      </c>
      <c r="K5076" s="44">
        <v>922445</v>
      </c>
      <c r="L5076" s="45">
        <v>0.1075</v>
      </c>
      <c r="M5076" s="46">
        <f t="shared" si="317"/>
        <v>99162.837499999994</v>
      </c>
      <c r="N5076" s="47">
        <f t="shared" si="318"/>
        <v>512.83749999999418</v>
      </c>
      <c r="O5076" s="48">
        <f t="shared" si="319"/>
        <v>553.86449999999377</v>
      </c>
      <c r="P5076" s="49"/>
      <c r="Q5076" s="49"/>
      <c r="R5076" s="50"/>
    </row>
    <row r="5077" spans="1:18" x14ac:dyDescent="0.25">
      <c r="A5077" s="51">
        <v>5074</v>
      </c>
      <c r="B5077" s="52"/>
      <c r="C5077" s="38" t="s">
        <v>8710</v>
      </c>
      <c r="D5077" s="39">
        <v>45007</v>
      </c>
      <c r="E5077" s="40" t="s">
        <v>70</v>
      </c>
      <c r="F5077" s="41">
        <v>1807093</v>
      </c>
      <c r="G5077" s="40" t="s">
        <v>2595</v>
      </c>
      <c r="H5077" s="41">
        <v>189745</v>
      </c>
      <c r="I5077" s="42">
        <f t="shared" si="316"/>
        <v>175689.8148148148</v>
      </c>
      <c r="J5077" s="43">
        <v>45126</v>
      </c>
      <c r="K5077" s="44">
        <v>1642812</v>
      </c>
      <c r="L5077" s="45">
        <v>0.1075</v>
      </c>
      <c r="M5077" s="46">
        <f t="shared" si="317"/>
        <v>176602.29</v>
      </c>
      <c r="N5077" s="47">
        <f t="shared" si="318"/>
        <v>912.47518518520519</v>
      </c>
      <c r="O5077" s="48">
        <f t="shared" si="319"/>
        <v>985.47320000002162</v>
      </c>
      <c r="P5077" s="49"/>
      <c r="Q5077" s="49"/>
      <c r="R5077" s="50"/>
    </row>
    <row r="5078" spans="1:18" x14ac:dyDescent="0.25">
      <c r="A5078" s="51">
        <v>5075</v>
      </c>
      <c r="B5078" s="53"/>
      <c r="C5078" s="38" t="s">
        <v>8711</v>
      </c>
      <c r="D5078" s="39">
        <v>45000</v>
      </c>
      <c r="E5078" s="40" t="s">
        <v>70</v>
      </c>
      <c r="F5078" s="41">
        <v>1961421</v>
      </c>
      <c r="G5078" s="40" t="s">
        <v>2595</v>
      </c>
      <c r="H5078" s="41">
        <v>205949</v>
      </c>
      <c r="I5078" s="42">
        <f t="shared" si="316"/>
        <v>190693.51851851851</v>
      </c>
      <c r="J5078" s="43">
        <v>45126</v>
      </c>
      <c r="K5078" s="44">
        <v>1783110</v>
      </c>
      <c r="L5078" s="45">
        <v>0.1075</v>
      </c>
      <c r="M5078" s="46">
        <f t="shared" si="317"/>
        <v>191684.32499999998</v>
      </c>
      <c r="N5078" s="47">
        <f t="shared" si="318"/>
        <v>990.80648148147156</v>
      </c>
      <c r="O5078" s="48">
        <f t="shared" si="319"/>
        <v>1070.0709999999895</v>
      </c>
      <c r="P5078" s="49"/>
      <c r="Q5078" s="49"/>
      <c r="R5078" s="50"/>
    </row>
    <row r="5079" spans="1:18" ht="26.45" customHeight="1" x14ac:dyDescent="0.25">
      <c r="A5079" s="51">
        <v>5076</v>
      </c>
      <c r="B5079" s="37" t="s">
        <v>8712</v>
      </c>
      <c r="C5079" s="38" t="s">
        <v>8713</v>
      </c>
      <c r="D5079" s="39">
        <v>45035</v>
      </c>
      <c r="E5079" s="40" t="s">
        <v>70</v>
      </c>
      <c r="F5079" s="41">
        <v>697062</v>
      </c>
      <c r="G5079" s="40" t="s">
        <v>3749</v>
      </c>
      <c r="H5079" s="41">
        <v>71861</v>
      </c>
      <c r="I5079" s="42">
        <f t="shared" si="316"/>
        <v>66537.962962962964</v>
      </c>
      <c r="J5079" s="43">
        <v>45126</v>
      </c>
      <c r="K5079" s="44">
        <v>633693</v>
      </c>
      <c r="L5079" s="45">
        <v>0.1075</v>
      </c>
      <c r="M5079" s="46">
        <f t="shared" si="317"/>
        <v>68121.997499999998</v>
      </c>
      <c r="N5079" s="47">
        <f t="shared" si="318"/>
        <v>1584.0345370370342</v>
      </c>
      <c r="O5079" s="48">
        <f t="shared" si="319"/>
        <v>1710.757299999997</v>
      </c>
      <c r="P5079" s="49"/>
      <c r="Q5079" s="49"/>
      <c r="R5079" s="50"/>
    </row>
    <row r="5080" spans="1:18" x14ac:dyDescent="0.25">
      <c r="A5080" s="51">
        <v>5077</v>
      </c>
      <c r="B5080" s="52"/>
      <c r="C5080" s="38" t="s">
        <v>8714</v>
      </c>
      <c r="D5080" s="39">
        <v>45042</v>
      </c>
      <c r="E5080" s="40" t="s">
        <v>70</v>
      </c>
      <c r="F5080" s="41">
        <v>724882</v>
      </c>
      <c r="G5080" s="40" t="s">
        <v>3749</v>
      </c>
      <c r="H5080" s="41">
        <v>74729</v>
      </c>
      <c r="I5080" s="42">
        <f t="shared" si="316"/>
        <v>69193.518518518511</v>
      </c>
      <c r="J5080" s="43">
        <v>45126</v>
      </c>
      <c r="K5080" s="44">
        <v>658984</v>
      </c>
      <c r="L5080" s="45">
        <v>0.1075</v>
      </c>
      <c r="M5080" s="46">
        <f t="shared" si="317"/>
        <v>70840.78</v>
      </c>
      <c r="N5080" s="47">
        <f t="shared" si="318"/>
        <v>1647.2614814814879</v>
      </c>
      <c r="O5080" s="48">
        <f t="shared" si="319"/>
        <v>1779.0424000000071</v>
      </c>
      <c r="P5080" s="49"/>
      <c r="Q5080" s="49"/>
      <c r="R5080" s="50"/>
    </row>
    <row r="5081" spans="1:18" x14ac:dyDescent="0.25">
      <c r="A5081" s="51">
        <v>5078</v>
      </c>
      <c r="B5081" s="52"/>
      <c r="C5081" s="38" t="s">
        <v>8715</v>
      </c>
      <c r="D5081" s="39">
        <v>45044</v>
      </c>
      <c r="E5081" s="40" t="s">
        <v>4682</v>
      </c>
      <c r="F5081" s="41">
        <v>1985275</v>
      </c>
      <c r="G5081" s="40" t="s">
        <v>3749</v>
      </c>
      <c r="H5081" s="41">
        <v>204664</v>
      </c>
      <c r="I5081" s="42">
        <f t="shared" si="316"/>
        <v>189503.70370370368</v>
      </c>
      <c r="J5081" s="43">
        <v>45126</v>
      </c>
      <c r="K5081" s="44">
        <v>1804795</v>
      </c>
      <c r="L5081" s="45">
        <v>0.1075</v>
      </c>
      <c r="M5081" s="46">
        <f t="shared" si="317"/>
        <v>194015.46249999999</v>
      </c>
      <c r="N5081" s="47">
        <f t="shared" si="318"/>
        <v>4511.7587962963153</v>
      </c>
      <c r="O5081" s="48">
        <f t="shared" si="319"/>
        <v>4872.6995000000206</v>
      </c>
      <c r="P5081" s="49"/>
      <c r="Q5081" s="49"/>
      <c r="R5081" s="50"/>
    </row>
    <row r="5082" spans="1:18" x14ac:dyDescent="0.25">
      <c r="A5082" s="51">
        <v>5079</v>
      </c>
      <c r="B5082" s="52"/>
      <c r="C5082" s="38" t="s">
        <v>8716</v>
      </c>
      <c r="D5082" s="39">
        <v>45017</v>
      </c>
      <c r="E5082" s="40" t="s">
        <v>70</v>
      </c>
      <c r="F5082" s="41">
        <v>930864</v>
      </c>
      <c r="G5082" s="40" t="s">
        <v>3749</v>
      </c>
      <c r="H5082" s="41">
        <v>95964</v>
      </c>
      <c r="I5082" s="42">
        <f t="shared" si="316"/>
        <v>88855.555555555547</v>
      </c>
      <c r="J5082" s="43">
        <v>45126</v>
      </c>
      <c r="K5082" s="44">
        <v>846240</v>
      </c>
      <c r="L5082" s="45">
        <v>0.1075</v>
      </c>
      <c r="M5082" s="46">
        <f t="shared" si="317"/>
        <v>90970.8</v>
      </c>
      <c r="N5082" s="47">
        <f t="shared" si="318"/>
        <v>2115.2444444444554</v>
      </c>
      <c r="O5082" s="48">
        <f t="shared" si="319"/>
        <v>2284.4640000000122</v>
      </c>
      <c r="P5082" s="49"/>
      <c r="Q5082" s="49"/>
      <c r="R5082" s="50"/>
    </row>
    <row r="5083" spans="1:18" x14ac:dyDescent="0.25">
      <c r="A5083" s="51">
        <v>5080</v>
      </c>
      <c r="B5083" s="52"/>
      <c r="C5083" s="38" t="s">
        <v>8717</v>
      </c>
      <c r="D5083" s="39">
        <v>45042</v>
      </c>
      <c r="E5083" s="40" t="s">
        <v>70</v>
      </c>
      <c r="F5083" s="41">
        <v>1420466</v>
      </c>
      <c r="G5083" s="40" t="s">
        <v>3749</v>
      </c>
      <c r="H5083" s="41">
        <v>146437</v>
      </c>
      <c r="I5083" s="42">
        <f t="shared" si="316"/>
        <v>135589.8148148148</v>
      </c>
      <c r="J5083" s="43">
        <v>45126</v>
      </c>
      <c r="K5083" s="44">
        <v>1291333</v>
      </c>
      <c r="L5083" s="45">
        <v>0.1075</v>
      </c>
      <c r="M5083" s="46">
        <f t="shared" si="317"/>
        <v>138818.29749999999</v>
      </c>
      <c r="N5083" s="47">
        <f t="shared" si="318"/>
        <v>3228.4826851851831</v>
      </c>
      <c r="O5083" s="48">
        <f t="shared" si="319"/>
        <v>3486.7612999999978</v>
      </c>
      <c r="P5083" s="49"/>
      <c r="Q5083" s="49"/>
      <c r="R5083" s="50"/>
    </row>
    <row r="5084" spans="1:18" x14ac:dyDescent="0.25">
      <c r="A5084" s="51">
        <v>5081</v>
      </c>
      <c r="B5084" s="52"/>
      <c r="C5084" s="38" t="s">
        <v>8718</v>
      </c>
      <c r="D5084" s="39">
        <v>45030</v>
      </c>
      <c r="E5084" s="40" t="s">
        <v>70</v>
      </c>
      <c r="F5084" s="41">
        <v>776941</v>
      </c>
      <c r="G5084" s="40" t="s">
        <v>3749</v>
      </c>
      <c r="H5084" s="41">
        <v>80096</v>
      </c>
      <c r="I5084" s="42">
        <f t="shared" si="316"/>
        <v>74162.962962962964</v>
      </c>
      <c r="J5084" s="43">
        <v>45126</v>
      </c>
      <c r="K5084" s="44">
        <v>706310</v>
      </c>
      <c r="L5084" s="45">
        <v>0.1075</v>
      </c>
      <c r="M5084" s="46">
        <f t="shared" si="317"/>
        <v>75928.324999999997</v>
      </c>
      <c r="N5084" s="47">
        <f t="shared" si="318"/>
        <v>1765.3620370370336</v>
      </c>
      <c r="O5084" s="48">
        <f t="shared" si="319"/>
        <v>1906.5909999999965</v>
      </c>
      <c r="P5084" s="49"/>
      <c r="Q5084" s="49"/>
      <c r="R5084" s="50"/>
    </row>
    <row r="5085" spans="1:18" x14ac:dyDescent="0.25">
      <c r="A5085" s="51">
        <v>5082</v>
      </c>
      <c r="B5085" s="53"/>
      <c r="C5085" s="38" t="s">
        <v>8719</v>
      </c>
      <c r="D5085" s="39">
        <v>45028</v>
      </c>
      <c r="E5085" s="40" t="s">
        <v>70</v>
      </c>
      <c r="F5085" s="41">
        <v>293192</v>
      </c>
      <c r="G5085" s="40" t="s">
        <v>3749</v>
      </c>
      <c r="H5085" s="41">
        <v>30225</v>
      </c>
      <c r="I5085" s="42">
        <f t="shared" si="316"/>
        <v>27986.111111111109</v>
      </c>
      <c r="J5085" s="43">
        <v>45126</v>
      </c>
      <c r="K5085" s="44">
        <v>266538</v>
      </c>
      <c r="L5085" s="45">
        <v>0.1075</v>
      </c>
      <c r="M5085" s="46">
        <f t="shared" si="317"/>
        <v>28652.834999999999</v>
      </c>
      <c r="N5085" s="47">
        <f t="shared" si="318"/>
        <v>666.72388888888963</v>
      </c>
      <c r="O5085" s="48">
        <f t="shared" si="319"/>
        <v>720.06180000000086</v>
      </c>
      <c r="P5085" s="49"/>
      <c r="Q5085" s="49"/>
      <c r="R5085" s="50"/>
    </row>
    <row r="5086" spans="1:18" ht="26.45" customHeight="1" x14ac:dyDescent="0.25">
      <c r="A5086" s="51">
        <v>5083</v>
      </c>
      <c r="B5086" s="37" t="s">
        <v>8720</v>
      </c>
      <c r="C5086" s="38" t="s">
        <v>8721</v>
      </c>
      <c r="D5086" s="39">
        <v>45036</v>
      </c>
      <c r="E5086" s="40" t="s">
        <v>70</v>
      </c>
      <c r="F5086" s="41">
        <v>2782447</v>
      </c>
      <c r="G5086" s="40" t="s">
        <v>2595</v>
      </c>
      <c r="H5086" s="41">
        <v>292157</v>
      </c>
      <c r="I5086" s="42">
        <f t="shared" si="316"/>
        <v>270515.74074074073</v>
      </c>
      <c r="J5086" s="43">
        <v>45126</v>
      </c>
      <c r="K5086" s="44">
        <v>2529497</v>
      </c>
      <c r="L5086" s="45">
        <v>0.1075</v>
      </c>
      <c r="M5086" s="46">
        <f t="shared" si="317"/>
        <v>271920.92749999999</v>
      </c>
      <c r="N5086" s="47">
        <f t="shared" si="318"/>
        <v>1405.1867592592607</v>
      </c>
      <c r="O5086" s="48">
        <f t="shared" si="319"/>
        <v>1517.6017000000018</v>
      </c>
      <c r="P5086" s="49"/>
      <c r="Q5086" s="49"/>
      <c r="R5086" s="50"/>
    </row>
    <row r="5087" spans="1:18" x14ac:dyDescent="0.25">
      <c r="A5087" s="51">
        <v>5084</v>
      </c>
      <c r="B5087" s="52"/>
      <c r="C5087" s="38" t="s">
        <v>8722</v>
      </c>
      <c r="D5087" s="39">
        <v>45020</v>
      </c>
      <c r="E5087" s="40" t="s">
        <v>70</v>
      </c>
      <c r="F5087" s="41">
        <v>1241607</v>
      </c>
      <c r="G5087" s="40" t="s">
        <v>2595</v>
      </c>
      <c r="H5087" s="41">
        <v>130369</v>
      </c>
      <c r="I5087" s="42">
        <f t="shared" si="316"/>
        <v>120712.03703703702</v>
      </c>
      <c r="J5087" s="43">
        <v>45126</v>
      </c>
      <c r="K5087" s="44">
        <v>1128734</v>
      </c>
      <c r="L5087" s="45">
        <v>0.1075</v>
      </c>
      <c r="M5087" s="46">
        <f t="shared" si="317"/>
        <v>121338.905</v>
      </c>
      <c r="N5087" s="47">
        <f t="shared" si="318"/>
        <v>626.86796296297689</v>
      </c>
      <c r="O5087" s="48">
        <f t="shared" si="319"/>
        <v>677.01740000001507</v>
      </c>
      <c r="P5087" s="49"/>
      <c r="Q5087" s="49"/>
      <c r="R5087" s="50"/>
    </row>
    <row r="5088" spans="1:18" x14ac:dyDescent="0.25">
      <c r="A5088" s="51">
        <v>5085</v>
      </c>
      <c r="B5088" s="52"/>
      <c r="C5088" s="38" t="s">
        <v>8723</v>
      </c>
      <c r="D5088" s="39">
        <v>45027</v>
      </c>
      <c r="E5088" s="40" t="s">
        <v>70</v>
      </c>
      <c r="F5088" s="41">
        <v>2157145</v>
      </c>
      <c r="G5088" s="40" t="s">
        <v>2595</v>
      </c>
      <c r="H5088" s="41">
        <v>226500</v>
      </c>
      <c r="I5088" s="42">
        <f t="shared" si="316"/>
        <v>209722.22222222222</v>
      </c>
      <c r="J5088" s="43">
        <v>45126</v>
      </c>
      <c r="K5088" s="44">
        <v>1961041</v>
      </c>
      <c r="L5088" s="45">
        <v>0.1075</v>
      </c>
      <c r="M5088" s="46">
        <f t="shared" si="317"/>
        <v>210811.9075</v>
      </c>
      <c r="N5088" s="47">
        <f t="shared" si="318"/>
        <v>1089.6852777777822</v>
      </c>
      <c r="O5088" s="48">
        <f t="shared" si="319"/>
        <v>1176.8601000000049</v>
      </c>
      <c r="P5088" s="49"/>
      <c r="Q5088" s="49"/>
      <c r="R5088" s="50"/>
    </row>
    <row r="5089" spans="1:18" x14ac:dyDescent="0.25">
      <c r="A5089" s="51">
        <v>5086</v>
      </c>
      <c r="B5089" s="52"/>
      <c r="C5089" s="38" t="s">
        <v>8724</v>
      </c>
      <c r="D5089" s="39">
        <v>45031</v>
      </c>
      <c r="E5089" s="40" t="s">
        <v>70</v>
      </c>
      <c r="F5089" s="41">
        <v>2075620</v>
      </c>
      <c r="G5089" s="40" t="s">
        <v>2595</v>
      </c>
      <c r="H5089" s="41">
        <v>217940</v>
      </c>
      <c r="I5089" s="42">
        <f t="shared" si="316"/>
        <v>201796.29629629629</v>
      </c>
      <c r="J5089" s="43">
        <v>45126</v>
      </c>
      <c r="K5089" s="44">
        <v>1886927</v>
      </c>
      <c r="L5089" s="45">
        <v>0.1075</v>
      </c>
      <c r="M5089" s="46">
        <f t="shared" si="317"/>
        <v>202844.6525</v>
      </c>
      <c r="N5089" s="47">
        <f t="shared" si="318"/>
        <v>1048.3562037037045</v>
      </c>
      <c r="O5089" s="48">
        <f t="shared" si="319"/>
        <v>1132.2247000000009</v>
      </c>
      <c r="P5089" s="49"/>
      <c r="Q5089" s="49"/>
      <c r="R5089" s="50"/>
    </row>
    <row r="5090" spans="1:18" x14ac:dyDescent="0.25">
      <c r="A5090" s="51">
        <v>5087</v>
      </c>
      <c r="B5090" s="53"/>
      <c r="C5090" s="38" t="s">
        <v>8725</v>
      </c>
      <c r="D5090" s="39">
        <v>45044</v>
      </c>
      <c r="E5090" s="40" t="s">
        <v>70</v>
      </c>
      <c r="F5090" s="41">
        <v>2330224</v>
      </c>
      <c r="G5090" s="40" t="s">
        <v>2595</v>
      </c>
      <c r="H5090" s="41">
        <v>244674</v>
      </c>
      <c r="I5090" s="42">
        <f t="shared" si="316"/>
        <v>226549.99999999997</v>
      </c>
      <c r="J5090" s="43">
        <v>45126</v>
      </c>
      <c r="K5090" s="44">
        <v>2118385</v>
      </c>
      <c r="L5090" s="45">
        <v>0.1075</v>
      </c>
      <c r="M5090" s="46">
        <f t="shared" si="317"/>
        <v>227726.38749999998</v>
      </c>
      <c r="N5090" s="47">
        <f t="shared" si="318"/>
        <v>1176.3875000000116</v>
      </c>
      <c r="O5090" s="48">
        <f t="shared" si="319"/>
        <v>1270.4985000000127</v>
      </c>
      <c r="P5090" s="49"/>
      <c r="Q5090" s="49"/>
      <c r="R5090" s="50"/>
    </row>
    <row r="5091" spans="1:18" x14ac:dyDescent="0.25">
      <c r="A5091" s="51">
        <v>5088</v>
      </c>
      <c r="B5091" s="54" t="s">
        <v>8726</v>
      </c>
      <c r="C5091" s="38" t="s">
        <v>8727</v>
      </c>
      <c r="D5091" s="39">
        <v>45043</v>
      </c>
      <c r="E5091" s="40" t="s">
        <v>1541</v>
      </c>
      <c r="F5091" s="41">
        <v>987769</v>
      </c>
      <c r="G5091" s="40" t="s">
        <v>2595</v>
      </c>
      <c r="H5091" s="41">
        <v>103716</v>
      </c>
      <c r="I5091" s="42">
        <f t="shared" si="316"/>
        <v>96033.333333333328</v>
      </c>
      <c r="J5091" s="43">
        <v>45126</v>
      </c>
      <c r="K5091" s="44">
        <v>897972</v>
      </c>
      <c r="L5091" s="45">
        <v>0.1075</v>
      </c>
      <c r="M5091" s="46">
        <f t="shared" si="317"/>
        <v>96531.99</v>
      </c>
      <c r="N5091" s="47">
        <f t="shared" si="318"/>
        <v>498.65666666667676</v>
      </c>
      <c r="O5091" s="48">
        <f t="shared" si="319"/>
        <v>538.54920000001096</v>
      </c>
      <c r="P5091" s="49"/>
      <c r="Q5091" s="49"/>
      <c r="R5091" s="50"/>
    </row>
    <row r="5092" spans="1:18" ht="26.45" customHeight="1" x14ac:dyDescent="0.25">
      <c r="A5092" s="51">
        <v>5089</v>
      </c>
      <c r="B5092" s="37" t="s">
        <v>8728</v>
      </c>
      <c r="C5092" s="38" t="s">
        <v>8729</v>
      </c>
      <c r="D5092" s="39">
        <v>45071</v>
      </c>
      <c r="E5092" s="40" t="s">
        <v>7806</v>
      </c>
      <c r="F5092" s="41">
        <v>1052069</v>
      </c>
      <c r="G5092" s="40" t="s">
        <v>3749</v>
      </c>
      <c r="H5092" s="41">
        <v>110467</v>
      </c>
      <c r="I5092" s="42">
        <f t="shared" si="316"/>
        <v>102284.25925925926</v>
      </c>
      <c r="J5092" s="43">
        <v>45126</v>
      </c>
      <c r="K5092" s="44">
        <v>956426</v>
      </c>
      <c r="L5092" s="45">
        <v>0.1075</v>
      </c>
      <c r="M5092" s="46">
        <f t="shared" si="317"/>
        <v>102815.795</v>
      </c>
      <c r="N5092" s="47">
        <f t="shared" si="318"/>
        <v>531.53574074074277</v>
      </c>
      <c r="O5092" s="48">
        <f t="shared" si="319"/>
        <v>574.05860000000223</v>
      </c>
      <c r="P5092" s="49"/>
      <c r="Q5092" s="49"/>
      <c r="R5092" s="50"/>
    </row>
    <row r="5093" spans="1:18" x14ac:dyDescent="0.25">
      <c r="A5093" s="51">
        <v>5090</v>
      </c>
      <c r="B5093" s="53"/>
      <c r="C5093" s="38" t="s">
        <v>8730</v>
      </c>
      <c r="D5093" s="39">
        <v>45077</v>
      </c>
      <c r="E5093" s="40" t="s">
        <v>4682</v>
      </c>
      <c r="F5093" s="41">
        <v>1180290</v>
      </c>
      <c r="G5093" s="40" t="s">
        <v>3749</v>
      </c>
      <c r="H5093" s="41">
        <v>123931</v>
      </c>
      <c r="I5093" s="42">
        <f t="shared" si="316"/>
        <v>114750.92592592591</v>
      </c>
      <c r="J5093" s="43">
        <v>45126</v>
      </c>
      <c r="K5093" s="44">
        <v>1072991</v>
      </c>
      <c r="L5093" s="45">
        <v>0.1075</v>
      </c>
      <c r="M5093" s="46">
        <f t="shared" si="317"/>
        <v>115346.5325</v>
      </c>
      <c r="N5093" s="47">
        <f t="shared" si="318"/>
        <v>595.60657407408871</v>
      </c>
      <c r="O5093" s="48">
        <f t="shared" si="319"/>
        <v>643.25510000001589</v>
      </c>
      <c r="P5093" s="49"/>
      <c r="Q5093" s="49"/>
      <c r="R5093" s="50"/>
    </row>
    <row r="5094" spans="1:18" ht="26.45" customHeight="1" x14ac:dyDescent="0.25">
      <c r="A5094" s="51">
        <v>5091</v>
      </c>
      <c r="B5094" s="37" t="s">
        <v>8731</v>
      </c>
      <c r="C5094" s="38" t="s">
        <v>8732</v>
      </c>
      <c r="D5094" s="39">
        <v>45061</v>
      </c>
      <c r="E5094" s="40" t="s">
        <v>4682</v>
      </c>
      <c r="F5094" s="41">
        <v>1290691</v>
      </c>
      <c r="G5094" s="40" t="s">
        <v>3749</v>
      </c>
      <c r="H5094" s="41">
        <v>133058</v>
      </c>
      <c r="I5094" s="42">
        <f t="shared" si="316"/>
        <v>123201.85185185184</v>
      </c>
      <c r="J5094" s="43">
        <v>45126</v>
      </c>
      <c r="K5094" s="44">
        <v>1173355</v>
      </c>
      <c r="L5094" s="45">
        <v>0.1075</v>
      </c>
      <c r="M5094" s="46">
        <f t="shared" si="317"/>
        <v>126135.66249999999</v>
      </c>
      <c r="N5094" s="47">
        <f t="shared" si="318"/>
        <v>2933.8106481481518</v>
      </c>
      <c r="O5094" s="48">
        <f t="shared" si="319"/>
        <v>3168.5155000000041</v>
      </c>
      <c r="P5094" s="49"/>
      <c r="Q5094" s="49"/>
      <c r="R5094" s="50"/>
    </row>
    <row r="5095" spans="1:18" x14ac:dyDescent="0.25">
      <c r="A5095" s="51">
        <v>5092</v>
      </c>
      <c r="B5095" s="52"/>
      <c r="C5095" s="38" t="s">
        <v>8733</v>
      </c>
      <c r="D5095" s="39">
        <v>45072</v>
      </c>
      <c r="E5095" s="40" t="s">
        <v>4682</v>
      </c>
      <c r="F5095" s="41">
        <v>774414</v>
      </c>
      <c r="G5095" s="40" t="s">
        <v>3749</v>
      </c>
      <c r="H5095" s="41">
        <v>79835</v>
      </c>
      <c r="I5095" s="42">
        <f t="shared" si="316"/>
        <v>73921.296296296292</v>
      </c>
      <c r="J5095" s="43">
        <v>45126</v>
      </c>
      <c r="K5095" s="44">
        <v>704013</v>
      </c>
      <c r="L5095" s="45">
        <v>0.1075</v>
      </c>
      <c r="M5095" s="46">
        <f t="shared" si="317"/>
        <v>75681.397499999992</v>
      </c>
      <c r="N5095" s="47">
        <f t="shared" si="318"/>
        <v>1760.1012037036999</v>
      </c>
      <c r="O5095" s="48">
        <f t="shared" si="319"/>
        <v>1900.9092999999959</v>
      </c>
      <c r="P5095" s="49"/>
      <c r="Q5095" s="49"/>
      <c r="R5095" s="50"/>
    </row>
    <row r="5096" spans="1:18" x14ac:dyDescent="0.25">
      <c r="A5096" s="51">
        <v>5093</v>
      </c>
      <c r="B5096" s="52"/>
      <c r="C5096" s="38" t="s">
        <v>8734</v>
      </c>
      <c r="D5096" s="39">
        <v>45054</v>
      </c>
      <c r="E5096" s="40" t="s">
        <v>70</v>
      </c>
      <c r="F5096" s="41">
        <v>697062</v>
      </c>
      <c r="G5096" s="40" t="s">
        <v>3749</v>
      </c>
      <c r="H5096" s="41">
        <v>71861</v>
      </c>
      <c r="I5096" s="42">
        <f t="shared" si="316"/>
        <v>66537.962962962964</v>
      </c>
      <c r="J5096" s="43">
        <v>45126</v>
      </c>
      <c r="K5096" s="44">
        <v>633693</v>
      </c>
      <c r="L5096" s="45">
        <v>0.1075</v>
      </c>
      <c r="M5096" s="46">
        <f t="shared" si="317"/>
        <v>68121.997499999998</v>
      </c>
      <c r="N5096" s="47">
        <f t="shared" si="318"/>
        <v>1584.0345370370342</v>
      </c>
      <c r="O5096" s="48">
        <f t="shared" si="319"/>
        <v>1710.757299999997</v>
      </c>
      <c r="P5096" s="49"/>
      <c r="Q5096" s="49"/>
      <c r="R5096" s="50"/>
    </row>
    <row r="5097" spans="1:18" x14ac:dyDescent="0.25">
      <c r="A5097" s="51">
        <v>5094</v>
      </c>
      <c r="B5097" s="53"/>
      <c r="C5097" s="38" t="s">
        <v>8735</v>
      </c>
      <c r="D5097" s="39">
        <v>45071</v>
      </c>
      <c r="E5097" s="40" t="s">
        <v>70</v>
      </c>
      <c r="F5097" s="41">
        <v>608814</v>
      </c>
      <c r="G5097" s="40" t="s">
        <v>3749</v>
      </c>
      <c r="H5097" s="41">
        <v>62763</v>
      </c>
      <c r="I5097" s="42">
        <f t="shared" si="316"/>
        <v>58113.888888888883</v>
      </c>
      <c r="J5097" s="43">
        <v>45126</v>
      </c>
      <c r="K5097" s="44">
        <v>553467</v>
      </c>
      <c r="L5097" s="45">
        <v>0.1075</v>
      </c>
      <c r="M5097" s="46">
        <f t="shared" si="317"/>
        <v>59497.702499999999</v>
      </c>
      <c r="N5097" s="47">
        <f t="shared" si="318"/>
        <v>1383.8136111111162</v>
      </c>
      <c r="O5097" s="48">
        <f t="shared" si="319"/>
        <v>1494.5187000000055</v>
      </c>
      <c r="P5097" s="49"/>
      <c r="Q5097" s="49"/>
      <c r="R5097" s="50"/>
    </row>
    <row r="5098" spans="1:18" ht="26.45" customHeight="1" x14ac:dyDescent="0.25">
      <c r="A5098" s="51">
        <v>5095</v>
      </c>
      <c r="B5098" s="37" t="s">
        <v>8736</v>
      </c>
      <c r="C5098" s="38" t="s">
        <v>8737</v>
      </c>
      <c r="D5098" s="39">
        <v>45077</v>
      </c>
      <c r="E5098" s="40" t="s">
        <v>70</v>
      </c>
      <c r="F5098" s="41">
        <v>2089512</v>
      </c>
      <c r="G5098" s="40" t="s">
        <v>2595</v>
      </c>
      <c r="H5098" s="41">
        <v>219399</v>
      </c>
      <c r="I5098" s="42">
        <f t="shared" si="316"/>
        <v>203147.22222222222</v>
      </c>
      <c r="J5098" s="43">
        <v>45126</v>
      </c>
      <c r="K5098" s="44">
        <v>1899556</v>
      </c>
      <c r="L5098" s="45">
        <v>0.1075</v>
      </c>
      <c r="M5098" s="46">
        <f t="shared" si="317"/>
        <v>204202.27</v>
      </c>
      <c r="N5098" s="47">
        <f t="shared" si="318"/>
        <v>1055.0477777777705</v>
      </c>
      <c r="O5098" s="48">
        <f t="shared" si="319"/>
        <v>1139.4515999999921</v>
      </c>
      <c r="P5098" s="49"/>
      <c r="Q5098" s="49"/>
      <c r="R5098" s="50"/>
    </row>
    <row r="5099" spans="1:18" x14ac:dyDescent="0.25">
      <c r="A5099" s="51">
        <v>5096</v>
      </c>
      <c r="B5099" s="52"/>
      <c r="C5099" s="38" t="s">
        <v>8738</v>
      </c>
      <c r="D5099" s="39">
        <v>45058</v>
      </c>
      <c r="E5099" s="40" t="s">
        <v>70</v>
      </c>
      <c r="F5099" s="41">
        <v>1337324</v>
      </c>
      <c r="G5099" s="40" t="s">
        <v>2595</v>
      </c>
      <c r="H5099" s="41">
        <v>140419</v>
      </c>
      <c r="I5099" s="42">
        <f t="shared" ref="I5099:I5162" si="320">H5099/1.08</f>
        <v>130017.59259259258</v>
      </c>
      <c r="J5099" s="43">
        <v>45126</v>
      </c>
      <c r="K5099" s="44">
        <v>1215749</v>
      </c>
      <c r="L5099" s="45">
        <v>0.1075</v>
      </c>
      <c r="M5099" s="46">
        <f t="shared" si="317"/>
        <v>130693.0175</v>
      </c>
      <c r="N5099" s="47">
        <f t="shared" si="318"/>
        <v>675.42490740741778</v>
      </c>
      <c r="O5099" s="48">
        <f t="shared" si="319"/>
        <v>729.45890000001123</v>
      </c>
      <c r="P5099" s="49"/>
      <c r="Q5099" s="49"/>
      <c r="R5099" s="50"/>
    </row>
    <row r="5100" spans="1:18" x14ac:dyDescent="0.25">
      <c r="A5100" s="51">
        <v>5097</v>
      </c>
      <c r="B5100" s="53"/>
      <c r="C5100" s="38" t="s">
        <v>8739</v>
      </c>
      <c r="D5100" s="39">
        <v>45063</v>
      </c>
      <c r="E5100" s="40" t="s">
        <v>70</v>
      </c>
      <c r="F5100" s="41">
        <v>1613080</v>
      </c>
      <c r="G5100" s="40" t="s">
        <v>2595</v>
      </c>
      <c r="H5100" s="41">
        <v>169373</v>
      </c>
      <c r="I5100" s="42">
        <f t="shared" si="320"/>
        <v>156826.85185185185</v>
      </c>
      <c r="J5100" s="43">
        <v>45126</v>
      </c>
      <c r="K5100" s="44">
        <v>1466436</v>
      </c>
      <c r="L5100" s="45">
        <v>0.1075</v>
      </c>
      <c r="M5100" s="46">
        <f t="shared" si="317"/>
        <v>157641.87</v>
      </c>
      <c r="N5100" s="47">
        <f t="shared" si="318"/>
        <v>815.01814814814134</v>
      </c>
      <c r="O5100" s="48">
        <f t="shared" si="319"/>
        <v>880.21959999999274</v>
      </c>
      <c r="P5100" s="49"/>
      <c r="Q5100" s="49"/>
      <c r="R5100" s="50"/>
    </row>
    <row r="5101" spans="1:18" x14ac:dyDescent="0.25">
      <c r="A5101" s="51">
        <v>5098</v>
      </c>
      <c r="B5101" s="54" t="s">
        <v>8740</v>
      </c>
      <c r="C5101" s="38" t="s">
        <v>8741</v>
      </c>
      <c r="D5101" s="39">
        <v>45069</v>
      </c>
      <c r="E5101" s="40" t="s">
        <v>7806</v>
      </c>
      <c r="F5101" s="41">
        <v>1208444</v>
      </c>
      <c r="G5101" s="40" t="s">
        <v>2595</v>
      </c>
      <c r="H5101" s="41">
        <v>126887</v>
      </c>
      <c r="I5101" s="42">
        <f t="shared" si="320"/>
        <v>117487.96296296295</v>
      </c>
      <c r="J5101" s="43">
        <v>45126</v>
      </c>
      <c r="K5101" s="44">
        <v>1098585</v>
      </c>
      <c r="L5101" s="45">
        <v>0.1075</v>
      </c>
      <c r="M5101" s="46">
        <f t="shared" si="317"/>
        <v>118097.8875</v>
      </c>
      <c r="N5101" s="47">
        <f t="shared" si="318"/>
        <v>609.92453703704814</v>
      </c>
      <c r="O5101" s="48">
        <f t="shared" si="319"/>
        <v>658.718500000012</v>
      </c>
      <c r="P5101" s="49"/>
      <c r="Q5101" s="49"/>
      <c r="R5101" s="50"/>
    </row>
    <row r="5102" spans="1:18" x14ac:dyDescent="0.25">
      <c r="A5102" s="51">
        <v>5099</v>
      </c>
      <c r="B5102" s="54" t="s">
        <v>8742</v>
      </c>
      <c r="C5102" s="38" t="s">
        <v>8743</v>
      </c>
      <c r="D5102" s="39">
        <v>45075</v>
      </c>
      <c r="E5102" s="40" t="s">
        <v>4682</v>
      </c>
      <c r="F5102" s="41">
        <v>1044316</v>
      </c>
      <c r="G5102" s="40" t="s">
        <v>2595</v>
      </c>
      <c r="H5102" s="41">
        <v>109653</v>
      </c>
      <c r="I5102" s="42">
        <f t="shared" si="320"/>
        <v>101530.55555555555</v>
      </c>
      <c r="J5102" s="43">
        <v>45126</v>
      </c>
      <c r="K5102" s="44">
        <v>949378</v>
      </c>
      <c r="L5102" s="45">
        <v>0.1075</v>
      </c>
      <c r="M5102" s="46">
        <f t="shared" si="317"/>
        <v>102058.13499999999</v>
      </c>
      <c r="N5102" s="47">
        <f t="shared" si="318"/>
        <v>527.57944444444729</v>
      </c>
      <c r="O5102" s="48">
        <f t="shared" si="319"/>
        <v>569.78580000000306</v>
      </c>
      <c r="P5102" s="49"/>
      <c r="Q5102" s="49"/>
      <c r="R5102" s="50"/>
    </row>
    <row r="5103" spans="1:18" x14ac:dyDescent="0.25">
      <c r="A5103" s="51">
        <v>5100</v>
      </c>
      <c r="B5103" s="37" t="s">
        <v>8744</v>
      </c>
      <c r="C5103" s="38" t="s">
        <v>8745</v>
      </c>
      <c r="D5103" s="39">
        <v>45070</v>
      </c>
      <c r="E5103" s="40" t="s">
        <v>1541</v>
      </c>
      <c r="F5103" s="41">
        <v>770362</v>
      </c>
      <c r="G5103" s="40" t="s">
        <v>2595</v>
      </c>
      <c r="H5103" s="41">
        <v>80888</v>
      </c>
      <c r="I5103" s="42">
        <f t="shared" si="320"/>
        <v>74896.296296296292</v>
      </c>
      <c r="J5103" s="43">
        <v>45126</v>
      </c>
      <c r="K5103" s="44">
        <v>700329</v>
      </c>
      <c r="L5103" s="45">
        <v>0.1075</v>
      </c>
      <c r="M5103" s="46">
        <f t="shared" si="317"/>
        <v>75285.367499999993</v>
      </c>
      <c r="N5103" s="47">
        <f t="shared" si="318"/>
        <v>389.07120370370103</v>
      </c>
      <c r="O5103" s="48">
        <f t="shared" si="319"/>
        <v>420.19689999999713</v>
      </c>
      <c r="P5103" s="49"/>
      <c r="Q5103" s="49"/>
      <c r="R5103" s="50"/>
    </row>
    <row r="5104" spans="1:18" x14ac:dyDescent="0.25">
      <c r="A5104" s="51">
        <v>5101</v>
      </c>
      <c r="B5104" s="52"/>
      <c r="C5104" s="38" t="s">
        <v>8746</v>
      </c>
      <c r="D5104" s="39">
        <v>45075</v>
      </c>
      <c r="E5104" s="40" t="s">
        <v>5547</v>
      </c>
      <c r="F5104" s="41">
        <v>1894965</v>
      </c>
      <c r="G5104" s="40" t="s">
        <v>2595</v>
      </c>
      <c r="H5104" s="41">
        <v>198971</v>
      </c>
      <c r="I5104" s="42">
        <f t="shared" si="320"/>
        <v>184232.40740740739</v>
      </c>
      <c r="J5104" s="43">
        <v>45126</v>
      </c>
      <c r="K5104" s="44">
        <v>1722695</v>
      </c>
      <c r="L5104" s="45">
        <v>0.1075</v>
      </c>
      <c r="M5104" s="46">
        <f t="shared" si="317"/>
        <v>185189.71249999999</v>
      </c>
      <c r="N5104" s="47">
        <f t="shared" si="318"/>
        <v>957.30509259260725</v>
      </c>
      <c r="O5104" s="48">
        <f t="shared" si="319"/>
        <v>1033.8895000000159</v>
      </c>
      <c r="P5104" s="49"/>
      <c r="Q5104" s="49"/>
      <c r="R5104" s="50"/>
    </row>
    <row r="5105" spans="1:18" x14ac:dyDescent="0.25">
      <c r="A5105" s="51">
        <v>5102</v>
      </c>
      <c r="B5105" s="52"/>
      <c r="C5105" s="38" t="s">
        <v>8747</v>
      </c>
      <c r="D5105" s="39">
        <v>45070</v>
      </c>
      <c r="E5105" s="40" t="s">
        <v>1541</v>
      </c>
      <c r="F5105" s="41">
        <v>668919</v>
      </c>
      <c r="G5105" s="40" t="s">
        <v>2595</v>
      </c>
      <c r="H5105" s="41">
        <v>70237</v>
      </c>
      <c r="I5105" s="42">
        <f t="shared" si="320"/>
        <v>65034.259259259255</v>
      </c>
      <c r="J5105" s="43">
        <v>45126</v>
      </c>
      <c r="K5105" s="44">
        <v>608108</v>
      </c>
      <c r="L5105" s="45">
        <v>0.1075</v>
      </c>
      <c r="M5105" s="46">
        <f t="shared" si="317"/>
        <v>65371.61</v>
      </c>
      <c r="N5105" s="47">
        <f t="shared" si="318"/>
        <v>337.3507407407451</v>
      </c>
      <c r="O5105" s="48">
        <f t="shared" si="319"/>
        <v>364.33880000000471</v>
      </c>
      <c r="P5105" s="49"/>
      <c r="Q5105" s="49"/>
      <c r="R5105" s="50"/>
    </row>
    <row r="5106" spans="1:18" x14ac:dyDescent="0.25">
      <c r="A5106" s="51">
        <v>5103</v>
      </c>
      <c r="B5106" s="52"/>
      <c r="C5106" s="38" t="s">
        <v>8748</v>
      </c>
      <c r="D5106" s="39">
        <v>45056</v>
      </c>
      <c r="E5106" s="55"/>
      <c r="F5106" s="41">
        <v>1168525</v>
      </c>
      <c r="G5106" s="40" t="s">
        <v>2595</v>
      </c>
      <c r="H5106" s="41">
        <v>122695</v>
      </c>
      <c r="I5106" s="42">
        <f t="shared" si="320"/>
        <v>113606.48148148147</v>
      </c>
      <c r="J5106" s="43">
        <v>45126</v>
      </c>
      <c r="K5106" s="44">
        <v>1062295</v>
      </c>
      <c r="L5106" s="45">
        <v>0.1075</v>
      </c>
      <c r="M5106" s="46">
        <f t="shared" si="317"/>
        <v>114196.71249999999</v>
      </c>
      <c r="N5106" s="47">
        <f t="shared" si="318"/>
        <v>590.2310185185197</v>
      </c>
      <c r="O5106" s="48">
        <f t="shared" si="319"/>
        <v>637.44950000000131</v>
      </c>
      <c r="P5106" s="49"/>
      <c r="Q5106" s="49"/>
      <c r="R5106" s="50"/>
    </row>
    <row r="5107" spans="1:18" x14ac:dyDescent="0.25">
      <c r="A5107" s="51">
        <v>5104</v>
      </c>
      <c r="B5107" s="53"/>
      <c r="C5107" s="38" t="s">
        <v>8749</v>
      </c>
      <c r="D5107" s="39">
        <v>45064</v>
      </c>
      <c r="E5107" s="40" t="s">
        <v>1541</v>
      </c>
      <c r="F5107" s="41">
        <v>807276</v>
      </c>
      <c r="G5107" s="40" t="s">
        <v>2595</v>
      </c>
      <c r="H5107" s="41">
        <v>84764</v>
      </c>
      <c r="I5107" s="42">
        <f t="shared" si="320"/>
        <v>78485.185185185182</v>
      </c>
      <c r="J5107" s="43">
        <v>45126</v>
      </c>
      <c r="K5107" s="44">
        <v>733887</v>
      </c>
      <c r="L5107" s="45">
        <v>0.1075</v>
      </c>
      <c r="M5107" s="46">
        <f t="shared" si="317"/>
        <v>78892.852499999994</v>
      </c>
      <c r="N5107" s="47">
        <f t="shared" si="318"/>
        <v>407.66731481481111</v>
      </c>
      <c r="O5107" s="48">
        <f t="shared" si="319"/>
        <v>440.28069999999605</v>
      </c>
      <c r="P5107" s="49"/>
      <c r="Q5107" s="49"/>
      <c r="R5107" s="50"/>
    </row>
    <row r="5108" spans="1:18" ht="26.45" customHeight="1" x14ac:dyDescent="0.25">
      <c r="A5108" s="51">
        <v>5105</v>
      </c>
      <c r="B5108" s="37" t="s">
        <v>8750</v>
      </c>
      <c r="C5108" s="38" t="s">
        <v>8751</v>
      </c>
      <c r="D5108" s="39">
        <v>44737</v>
      </c>
      <c r="E5108" s="40" t="s">
        <v>4963</v>
      </c>
      <c r="F5108" s="41">
        <v>1496355</v>
      </c>
      <c r="G5108" s="40" t="s">
        <v>2595</v>
      </c>
      <c r="H5108" s="41">
        <v>157117</v>
      </c>
      <c r="I5108" s="42">
        <f t="shared" si="320"/>
        <v>145478.70370370371</v>
      </c>
      <c r="J5108" s="43">
        <v>45126</v>
      </c>
      <c r="K5108" s="44">
        <v>1385514</v>
      </c>
      <c r="L5108" s="45">
        <v>0.105</v>
      </c>
      <c r="M5108" s="46">
        <f t="shared" si="317"/>
        <v>145478.97</v>
      </c>
      <c r="N5108" s="47">
        <f t="shared" si="318"/>
        <v>0.26629629629314877</v>
      </c>
      <c r="O5108" s="48">
        <f t="shared" si="319"/>
        <v>0.28759999999660069</v>
      </c>
      <c r="P5108" s="49"/>
      <c r="Q5108" s="49"/>
      <c r="R5108" s="50"/>
    </row>
    <row r="5109" spans="1:18" x14ac:dyDescent="0.25">
      <c r="A5109" s="51">
        <v>5106</v>
      </c>
      <c r="B5109" s="52"/>
      <c r="C5109" s="38" t="s">
        <v>8752</v>
      </c>
      <c r="D5109" s="39">
        <v>44729</v>
      </c>
      <c r="E5109" s="40" t="s">
        <v>4963</v>
      </c>
      <c r="F5109" s="41">
        <v>325179</v>
      </c>
      <c r="G5109" s="40" t="s">
        <v>2595</v>
      </c>
      <c r="H5109" s="41">
        <v>34144</v>
      </c>
      <c r="I5109" s="42">
        <f t="shared" si="320"/>
        <v>31614.814814814814</v>
      </c>
      <c r="J5109" s="43">
        <v>45126</v>
      </c>
      <c r="K5109" s="44">
        <v>301092</v>
      </c>
      <c r="L5109" s="45">
        <v>0.105</v>
      </c>
      <c r="M5109" s="46">
        <f t="shared" si="317"/>
        <v>31614.66</v>
      </c>
      <c r="N5109" s="47">
        <f t="shared" si="318"/>
        <v>-0.15481481481401715</v>
      </c>
      <c r="O5109" s="48">
        <f t="shared" si="319"/>
        <v>-0.16719999999913854</v>
      </c>
      <c r="P5109" s="49"/>
      <c r="Q5109" s="49"/>
      <c r="R5109" s="50"/>
    </row>
    <row r="5110" spans="1:18" x14ac:dyDescent="0.25">
      <c r="A5110" s="51">
        <v>5107</v>
      </c>
      <c r="B5110" s="52"/>
      <c r="C5110" s="38" t="s">
        <v>8753</v>
      </c>
      <c r="D5110" s="39">
        <v>44742</v>
      </c>
      <c r="E5110" s="40" t="s">
        <v>4963</v>
      </c>
      <c r="F5110" s="41">
        <v>1641168</v>
      </c>
      <c r="G5110" s="40" t="s">
        <v>2595</v>
      </c>
      <c r="H5110" s="41">
        <v>172323</v>
      </c>
      <c r="I5110" s="42">
        <f t="shared" si="320"/>
        <v>159558.33333333331</v>
      </c>
      <c r="J5110" s="43">
        <v>45126</v>
      </c>
      <c r="K5110" s="44">
        <v>1519600</v>
      </c>
      <c r="L5110" s="45">
        <v>0.105</v>
      </c>
      <c r="M5110" s="46">
        <f t="shared" si="317"/>
        <v>159558</v>
      </c>
      <c r="N5110" s="47">
        <f t="shared" si="318"/>
        <v>-0.33333333331393078</v>
      </c>
      <c r="O5110" s="48">
        <f t="shared" si="319"/>
        <v>-0.35999999997904525</v>
      </c>
      <c r="P5110" s="49"/>
      <c r="Q5110" s="49"/>
      <c r="R5110" s="50"/>
    </row>
    <row r="5111" spans="1:18" x14ac:dyDescent="0.25">
      <c r="A5111" s="51">
        <v>5108</v>
      </c>
      <c r="B5111" s="53"/>
      <c r="C5111" s="38" t="s">
        <v>8754</v>
      </c>
      <c r="D5111" s="39">
        <v>44742</v>
      </c>
      <c r="E5111" s="40" t="s">
        <v>4963</v>
      </c>
      <c r="F5111" s="41">
        <v>756355</v>
      </c>
      <c r="G5111" s="40" t="s">
        <v>2595</v>
      </c>
      <c r="H5111" s="41">
        <v>79417</v>
      </c>
      <c r="I5111" s="42">
        <f t="shared" si="320"/>
        <v>73534.259259259255</v>
      </c>
      <c r="J5111" s="43">
        <v>45126</v>
      </c>
      <c r="K5111" s="44">
        <v>700329</v>
      </c>
      <c r="L5111" s="45">
        <v>0.105</v>
      </c>
      <c r="M5111" s="46">
        <f t="shared" si="317"/>
        <v>73534.544999999998</v>
      </c>
      <c r="N5111" s="47">
        <f t="shared" si="318"/>
        <v>0.28574074074276723</v>
      </c>
      <c r="O5111" s="48">
        <f t="shared" si="319"/>
        <v>0.30860000000218862</v>
      </c>
      <c r="P5111" s="49"/>
      <c r="Q5111" s="49"/>
      <c r="R5111" s="50"/>
    </row>
    <row r="5112" spans="1:18" ht="26.45" customHeight="1" x14ac:dyDescent="0.25">
      <c r="A5112" s="51">
        <v>5109</v>
      </c>
      <c r="B5112" s="37" t="s">
        <v>8755</v>
      </c>
      <c r="C5112" s="38" t="s">
        <v>8756</v>
      </c>
      <c r="D5112" s="39">
        <v>45078</v>
      </c>
      <c r="E5112" s="40" t="s">
        <v>4685</v>
      </c>
      <c r="F5112" s="41">
        <v>1046363</v>
      </c>
      <c r="G5112" s="40" t="s">
        <v>2595</v>
      </c>
      <c r="H5112" s="41">
        <v>109868</v>
      </c>
      <c r="I5112" s="42">
        <f t="shared" si="320"/>
        <v>101729.62962962962</v>
      </c>
      <c r="J5112" s="43">
        <v>45126</v>
      </c>
      <c r="K5112" s="44">
        <v>951239</v>
      </c>
      <c r="L5112" s="45">
        <v>0.1075</v>
      </c>
      <c r="M5112" s="46">
        <f t="shared" si="317"/>
        <v>102258.1925</v>
      </c>
      <c r="N5112" s="47">
        <f t="shared" si="318"/>
        <v>528.56287037038419</v>
      </c>
      <c r="O5112" s="48">
        <f t="shared" si="319"/>
        <v>570.84790000001499</v>
      </c>
      <c r="P5112" s="49"/>
      <c r="Q5112" s="49"/>
      <c r="R5112" s="50"/>
    </row>
    <row r="5113" spans="1:18" x14ac:dyDescent="0.25">
      <c r="A5113" s="51">
        <v>5110</v>
      </c>
      <c r="B5113" s="52"/>
      <c r="C5113" s="38" t="s">
        <v>8757</v>
      </c>
      <c r="D5113" s="39">
        <v>45078</v>
      </c>
      <c r="E5113" s="40" t="s">
        <v>7920</v>
      </c>
      <c r="F5113" s="41">
        <v>1221638</v>
      </c>
      <c r="G5113" s="40" t="s">
        <v>2595</v>
      </c>
      <c r="H5113" s="41">
        <v>128272</v>
      </c>
      <c r="I5113" s="42">
        <f t="shared" si="320"/>
        <v>118770.37037037036</v>
      </c>
      <c r="J5113" s="43">
        <v>45126</v>
      </c>
      <c r="K5113" s="44">
        <v>1110580</v>
      </c>
      <c r="L5113" s="45">
        <v>0.1075</v>
      </c>
      <c r="M5113" s="46">
        <f t="shared" si="317"/>
        <v>119387.34999999999</v>
      </c>
      <c r="N5113" s="47">
        <f t="shared" si="318"/>
        <v>616.97962962962629</v>
      </c>
      <c r="O5113" s="48">
        <f t="shared" si="319"/>
        <v>666.33799999999644</v>
      </c>
      <c r="P5113" s="49"/>
      <c r="Q5113" s="49"/>
      <c r="R5113" s="50"/>
    </row>
    <row r="5114" spans="1:18" x14ac:dyDescent="0.25">
      <c r="A5114" s="51">
        <v>5111</v>
      </c>
      <c r="B5114" s="52"/>
      <c r="C5114" s="38" t="s">
        <v>8758</v>
      </c>
      <c r="D5114" s="39">
        <v>45082</v>
      </c>
      <c r="E5114" s="40" t="s">
        <v>4685</v>
      </c>
      <c r="F5114" s="41">
        <v>610819</v>
      </c>
      <c r="G5114" s="40" t="s">
        <v>2595</v>
      </c>
      <c r="H5114" s="41">
        <v>64136</v>
      </c>
      <c r="I5114" s="42">
        <f t="shared" si="320"/>
        <v>59385.185185185182</v>
      </c>
      <c r="J5114" s="43">
        <v>45126</v>
      </c>
      <c r="K5114" s="44">
        <v>555290</v>
      </c>
      <c r="L5114" s="45">
        <v>0.1075</v>
      </c>
      <c r="M5114" s="46">
        <f t="shared" si="317"/>
        <v>59693.674999999996</v>
      </c>
      <c r="N5114" s="47">
        <f t="shared" si="318"/>
        <v>308.48981481481314</v>
      </c>
      <c r="O5114" s="48">
        <f t="shared" si="319"/>
        <v>333.16899999999822</v>
      </c>
      <c r="P5114" s="49"/>
      <c r="Q5114" s="49"/>
      <c r="R5114" s="50"/>
    </row>
    <row r="5115" spans="1:18" x14ac:dyDescent="0.25">
      <c r="A5115" s="51">
        <v>5112</v>
      </c>
      <c r="B5115" s="52"/>
      <c r="C5115" s="38" t="s">
        <v>8759</v>
      </c>
      <c r="D5115" s="39">
        <v>45080</v>
      </c>
      <c r="E5115" s="40" t="s">
        <v>4685</v>
      </c>
      <c r="F5115" s="41">
        <v>1290691</v>
      </c>
      <c r="G5115" s="40" t="s">
        <v>2595</v>
      </c>
      <c r="H5115" s="41">
        <v>135523</v>
      </c>
      <c r="I5115" s="42">
        <f t="shared" si="320"/>
        <v>125484.25925925926</v>
      </c>
      <c r="J5115" s="43">
        <v>45126</v>
      </c>
      <c r="K5115" s="44">
        <v>1173355</v>
      </c>
      <c r="L5115" s="45">
        <v>0.1075</v>
      </c>
      <c r="M5115" s="46">
        <f t="shared" si="317"/>
        <v>126135.66249999999</v>
      </c>
      <c r="N5115" s="47">
        <f t="shared" si="318"/>
        <v>651.40324074073578</v>
      </c>
      <c r="O5115" s="48">
        <f t="shared" si="319"/>
        <v>703.51549999999474</v>
      </c>
      <c r="P5115" s="49"/>
      <c r="Q5115" s="49"/>
      <c r="R5115" s="50"/>
    </row>
    <row r="5116" spans="1:18" x14ac:dyDescent="0.25">
      <c r="A5116" s="51">
        <v>5113</v>
      </c>
      <c r="B5116" s="52"/>
      <c r="C5116" s="38" t="s">
        <v>8760</v>
      </c>
      <c r="D5116" s="39">
        <v>45078</v>
      </c>
      <c r="E5116" s="40" t="s">
        <v>4731</v>
      </c>
      <c r="F5116" s="41">
        <v>1157215</v>
      </c>
      <c r="G5116" s="40" t="s">
        <v>2595</v>
      </c>
      <c r="H5116" s="41">
        <v>121508</v>
      </c>
      <c r="I5116" s="42">
        <f t="shared" si="320"/>
        <v>112507.4074074074</v>
      </c>
      <c r="J5116" s="43">
        <v>45126</v>
      </c>
      <c r="K5116" s="44">
        <v>1052014</v>
      </c>
      <c r="L5116" s="45">
        <v>0.1075</v>
      </c>
      <c r="M5116" s="46">
        <f t="shared" si="317"/>
        <v>113091.505</v>
      </c>
      <c r="N5116" s="47">
        <f t="shared" si="318"/>
        <v>584.09759259260318</v>
      </c>
      <c r="O5116" s="48">
        <f t="shared" si="319"/>
        <v>630.82540000001143</v>
      </c>
      <c r="P5116" s="49"/>
      <c r="Q5116" s="49"/>
      <c r="R5116" s="50"/>
    </row>
    <row r="5117" spans="1:18" x14ac:dyDescent="0.25">
      <c r="A5117" s="51">
        <v>5114</v>
      </c>
      <c r="B5117" s="52"/>
      <c r="C5117" s="38" t="s">
        <v>8761</v>
      </c>
      <c r="D5117" s="39">
        <v>45079</v>
      </c>
      <c r="E5117" s="40" t="s">
        <v>4682</v>
      </c>
      <c r="F5117" s="41">
        <v>1566692</v>
      </c>
      <c r="G5117" s="40" t="s">
        <v>2595</v>
      </c>
      <c r="H5117" s="41">
        <v>164503</v>
      </c>
      <c r="I5117" s="42">
        <f t="shared" si="320"/>
        <v>152317.59259259258</v>
      </c>
      <c r="J5117" s="43">
        <v>45126</v>
      </c>
      <c r="K5117" s="44">
        <v>1424265</v>
      </c>
      <c r="L5117" s="45">
        <v>0.1075</v>
      </c>
      <c r="M5117" s="46">
        <f t="shared" si="317"/>
        <v>153108.48749999999</v>
      </c>
      <c r="N5117" s="47">
        <f t="shared" si="318"/>
        <v>790.89490740740439</v>
      </c>
      <c r="O5117" s="48">
        <f t="shared" si="319"/>
        <v>854.16649999999674</v>
      </c>
      <c r="P5117" s="49"/>
      <c r="Q5117" s="49"/>
      <c r="R5117" s="50"/>
    </row>
    <row r="5118" spans="1:18" x14ac:dyDescent="0.25">
      <c r="A5118" s="51">
        <v>5115</v>
      </c>
      <c r="B5118" s="52"/>
      <c r="C5118" s="38" t="s">
        <v>8762</v>
      </c>
      <c r="D5118" s="39">
        <v>45080</v>
      </c>
      <c r="E5118" s="40" t="s">
        <v>5547</v>
      </c>
      <c r="F5118" s="41">
        <v>2712424</v>
      </c>
      <c r="G5118" s="40" t="s">
        <v>2595</v>
      </c>
      <c r="H5118" s="41">
        <v>284805</v>
      </c>
      <c r="I5118" s="42">
        <f t="shared" si="320"/>
        <v>263708.33333333331</v>
      </c>
      <c r="J5118" s="43">
        <v>45126</v>
      </c>
      <c r="K5118" s="44">
        <v>2465840</v>
      </c>
      <c r="L5118" s="45">
        <v>0.1075</v>
      </c>
      <c r="M5118" s="46">
        <f t="shared" si="317"/>
        <v>265077.8</v>
      </c>
      <c r="N5118" s="47">
        <f t="shared" si="318"/>
        <v>1369.4666666666744</v>
      </c>
      <c r="O5118" s="48">
        <f t="shared" si="319"/>
        <v>1479.0240000000085</v>
      </c>
      <c r="P5118" s="49"/>
      <c r="Q5118" s="49"/>
      <c r="R5118" s="50"/>
    </row>
    <row r="5119" spans="1:18" x14ac:dyDescent="0.25">
      <c r="A5119" s="51">
        <v>5116</v>
      </c>
      <c r="B5119" s="52"/>
      <c r="C5119" s="38" t="s">
        <v>8763</v>
      </c>
      <c r="D5119" s="39">
        <v>45084</v>
      </c>
      <c r="E5119" s="40" t="s">
        <v>5547</v>
      </c>
      <c r="F5119" s="41">
        <v>1217627</v>
      </c>
      <c r="G5119" s="40" t="s">
        <v>2595</v>
      </c>
      <c r="H5119" s="41">
        <v>127851</v>
      </c>
      <c r="I5119" s="42">
        <f t="shared" si="320"/>
        <v>118380.55555555555</v>
      </c>
      <c r="J5119" s="43">
        <v>45126</v>
      </c>
      <c r="K5119" s="44">
        <v>1106934</v>
      </c>
      <c r="L5119" s="45">
        <v>0.1075</v>
      </c>
      <c r="M5119" s="46">
        <f t="shared" si="317"/>
        <v>118995.405</v>
      </c>
      <c r="N5119" s="47">
        <f t="shared" si="318"/>
        <v>614.84944444445136</v>
      </c>
      <c r="O5119" s="48">
        <f t="shared" si="319"/>
        <v>664.03740000000755</v>
      </c>
      <c r="P5119" s="49"/>
      <c r="Q5119" s="49"/>
      <c r="R5119" s="50"/>
    </row>
    <row r="5120" spans="1:18" x14ac:dyDescent="0.25">
      <c r="A5120" s="51">
        <v>5117</v>
      </c>
      <c r="B5120" s="52"/>
      <c r="C5120" s="38" t="s">
        <v>8764</v>
      </c>
      <c r="D5120" s="39">
        <v>45083</v>
      </c>
      <c r="E5120" s="40" t="s">
        <v>4682</v>
      </c>
      <c r="F5120" s="41">
        <v>1290691</v>
      </c>
      <c r="G5120" s="40" t="s">
        <v>2595</v>
      </c>
      <c r="H5120" s="41">
        <v>135523</v>
      </c>
      <c r="I5120" s="42">
        <f t="shared" si="320"/>
        <v>125484.25925925926</v>
      </c>
      <c r="J5120" s="43">
        <v>45126</v>
      </c>
      <c r="K5120" s="44">
        <v>1173355</v>
      </c>
      <c r="L5120" s="45">
        <v>0.1075</v>
      </c>
      <c r="M5120" s="46">
        <f t="shared" si="317"/>
        <v>126135.66249999999</v>
      </c>
      <c r="N5120" s="47">
        <f t="shared" si="318"/>
        <v>651.40324074073578</v>
      </c>
      <c r="O5120" s="48">
        <f t="shared" si="319"/>
        <v>703.51549999999474</v>
      </c>
      <c r="P5120" s="49"/>
      <c r="Q5120" s="49"/>
      <c r="R5120" s="50"/>
    </row>
    <row r="5121" spans="1:18" x14ac:dyDescent="0.25">
      <c r="A5121" s="51">
        <v>5118</v>
      </c>
      <c r="B5121" s="52"/>
      <c r="C5121" s="38" t="s">
        <v>8765</v>
      </c>
      <c r="D5121" s="39">
        <v>45084</v>
      </c>
      <c r="E5121" s="40" t="s">
        <v>4731</v>
      </c>
      <c r="F5121" s="41">
        <v>408375</v>
      </c>
      <c r="G5121" s="40" t="s">
        <v>2595</v>
      </c>
      <c r="H5121" s="41">
        <v>42879</v>
      </c>
      <c r="I5121" s="42">
        <f t="shared" si="320"/>
        <v>39702.777777777774</v>
      </c>
      <c r="J5121" s="43">
        <v>45126</v>
      </c>
      <c r="K5121" s="44">
        <v>371250</v>
      </c>
      <c r="L5121" s="45">
        <v>0.1075</v>
      </c>
      <c r="M5121" s="46">
        <f t="shared" si="317"/>
        <v>39909.375</v>
      </c>
      <c r="N5121" s="47">
        <f t="shared" si="318"/>
        <v>206.59722222222626</v>
      </c>
      <c r="O5121" s="48">
        <f t="shared" si="319"/>
        <v>223.12500000000438</v>
      </c>
      <c r="P5121" s="49"/>
      <c r="Q5121" s="49"/>
      <c r="R5121" s="50"/>
    </row>
    <row r="5122" spans="1:18" x14ac:dyDescent="0.25">
      <c r="A5122" s="51">
        <v>5119</v>
      </c>
      <c r="B5122" s="52"/>
      <c r="C5122" s="38" t="s">
        <v>8766</v>
      </c>
      <c r="D5122" s="39">
        <v>45085</v>
      </c>
      <c r="E5122" s="40" t="s">
        <v>7806</v>
      </c>
      <c r="F5122" s="41">
        <v>244328</v>
      </c>
      <c r="G5122" s="40" t="s">
        <v>2595</v>
      </c>
      <c r="H5122" s="41">
        <v>25654</v>
      </c>
      <c r="I5122" s="42">
        <f t="shared" si="320"/>
        <v>23753.703703703701</v>
      </c>
      <c r="J5122" s="43">
        <v>45126</v>
      </c>
      <c r="K5122" s="44">
        <v>222116</v>
      </c>
      <c r="L5122" s="45">
        <v>0.1075</v>
      </c>
      <c r="M5122" s="46">
        <f t="shared" si="317"/>
        <v>23877.47</v>
      </c>
      <c r="N5122" s="47">
        <f t="shared" si="318"/>
        <v>123.76629629630042</v>
      </c>
      <c r="O5122" s="48">
        <f t="shared" si="319"/>
        <v>133.66760000000446</v>
      </c>
      <c r="P5122" s="49"/>
      <c r="Q5122" s="49"/>
      <c r="R5122" s="50"/>
    </row>
    <row r="5123" spans="1:18" x14ac:dyDescent="0.25">
      <c r="A5123" s="51">
        <v>5120</v>
      </c>
      <c r="B5123" s="52"/>
      <c r="C5123" s="38" t="s">
        <v>8767</v>
      </c>
      <c r="D5123" s="39">
        <v>45085</v>
      </c>
      <c r="E5123" s="40" t="s">
        <v>7806</v>
      </c>
      <c r="F5123" s="41">
        <v>668919</v>
      </c>
      <c r="G5123" s="40" t="s">
        <v>2595</v>
      </c>
      <c r="H5123" s="41">
        <v>70236</v>
      </c>
      <c r="I5123" s="42">
        <f t="shared" si="320"/>
        <v>65033.333333333328</v>
      </c>
      <c r="J5123" s="43">
        <v>45126</v>
      </c>
      <c r="K5123" s="44">
        <v>608108</v>
      </c>
      <c r="L5123" s="45">
        <v>0.1075</v>
      </c>
      <c r="M5123" s="46">
        <f t="shared" si="317"/>
        <v>65371.61</v>
      </c>
      <c r="N5123" s="47">
        <f t="shared" si="318"/>
        <v>338.2766666666721</v>
      </c>
      <c r="O5123" s="48">
        <f t="shared" si="319"/>
        <v>365.3388000000059</v>
      </c>
      <c r="P5123" s="49"/>
      <c r="Q5123" s="49"/>
      <c r="R5123" s="50"/>
    </row>
    <row r="5124" spans="1:18" x14ac:dyDescent="0.25">
      <c r="A5124" s="51">
        <v>5121</v>
      </c>
      <c r="B5124" s="52"/>
      <c r="C5124" s="38" t="s">
        <v>8768</v>
      </c>
      <c r="D5124" s="39">
        <v>45084</v>
      </c>
      <c r="E5124" s="40" t="s">
        <v>4682</v>
      </c>
      <c r="F5124" s="41">
        <v>884815</v>
      </c>
      <c r="G5124" s="40" t="s">
        <v>2595</v>
      </c>
      <c r="H5124" s="41">
        <v>92906</v>
      </c>
      <c r="I5124" s="42">
        <f t="shared" si="320"/>
        <v>86024.074074074073</v>
      </c>
      <c r="J5124" s="43">
        <v>45126</v>
      </c>
      <c r="K5124" s="44">
        <v>804377</v>
      </c>
      <c r="L5124" s="45">
        <v>0.1075</v>
      </c>
      <c r="M5124" s="46">
        <f t="shared" ref="M5124:M5187" si="321">K5124*L5124</f>
        <v>86470.527499999997</v>
      </c>
      <c r="N5124" s="47">
        <f t="shared" ref="N5124:N5187" si="322">M5124-I5124</f>
        <v>446.45342592592351</v>
      </c>
      <c r="O5124" s="48">
        <f t="shared" ref="O5124:O5187" si="323">N5124*1.08</f>
        <v>482.16969999999742</v>
      </c>
      <c r="P5124" s="49"/>
      <c r="Q5124" s="49"/>
      <c r="R5124" s="50"/>
    </row>
    <row r="5125" spans="1:18" x14ac:dyDescent="0.25">
      <c r="A5125" s="51">
        <v>5122</v>
      </c>
      <c r="B5125" s="52"/>
      <c r="C5125" s="38" t="s">
        <v>8769</v>
      </c>
      <c r="D5125" s="39">
        <v>45087</v>
      </c>
      <c r="E5125" s="40" t="s">
        <v>4731</v>
      </c>
      <c r="F5125" s="41">
        <v>1014690</v>
      </c>
      <c r="G5125" s="40" t="s">
        <v>2595</v>
      </c>
      <c r="H5125" s="41">
        <v>106542</v>
      </c>
      <c r="I5125" s="42">
        <f t="shared" si="320"/>
        <v>98650</v>
      </c>
      <c r="J5125" s="43">
        <v>45126</v>
      </c>
      <c r="K5125" s="44">
        <v>922445</v>
      </c>
      <c r="L5125" s="45">
        <v>0.1075</v>
      </c>
      <c r="M5125" s="46">
        <f t="shared" si="321"/>
        <v>99162.837499999994</v>
      </c>
      <c r="N5125" s="47">
        <f t="shared" si="322"/>
        <v>512.83749999999418</v>
      </c>
      <c r="O5125" s="48">
        <f t="shared" si="323"/>
        <v>553.86449999999377</v>
      </c>
      <c r="P5125" s="49"/>
      <c r="Q5125" s="49"/>
      <c r="R5125" s="50"/>
    </row>
    <row r="5126" spans="1:18" x14ac:dyDescent="0.25">
      <c r="A5126" s="51">
        <v>5123</v>
      </c>
      <c r="B5126" s="52"/>
      <c r="C5126" s="38" t="s">
        <v>8770</v>
      </c>
      <c r="D5126" s="39">
        <v>45091</v>
      </c>
      <c r="E5126" s="40" t="s">
        <v>4731</v>
      </c>
      <c r="F5126" s="41">
        <v>2137839</v>
      </c>
      <c r="G5126" s="40" t="s">
        <v>2595</v>
      </c>
      <c r="H5126" s="41">
        <v>224473</v>
      </c>
      <c r="I5126" s="42">
        <f t="shared" si="320"/>
        <v>207845.37037037036</v>
      </c>
      <c r="J5126" s="43">
        <v>45126</v>
      </c>
      <c r="K5126" s="44">
        <v>1943490</v>
      </c>
      <c r="L5126" s="45">
        <v>0.1075</v>
      </c>
      <c r="M5126" s="46">
        <f t="shared" si="321"/>
        <v>208925.17499999999</v>
      </c>
      <c r="N5126" s="47">
        <f t="shared" si="322"/>
        <v>1079.8046296296234</v>
      </c>
      <c r="O5126" s="48">
        <f t="shared" si="323"/>
        <v>1166.1889999999933</v>
      </c>
      <c r="P5126" s="49"/>
      <c r="Q5126" s="49"/>
      <c r="R5126" s="50"/>
    </row>
    <row r="5127" spans="1:18" x14ac:dyDescent="0.25">
      <c r="A5127" s="51">
        <v>5124</v>
      </c>
      <c r="B5127" s="52"/>
      <c r="C5127" s="38" t="s">
        <v>8771</v>
      </c>
      <c r="D5127" s="39">
        <v>45094</v>
      </c>
      <c r="E5127" s="40" t="s">
        <v>4682</v>
      </c>
      <c r="F5127" s="41">
        <v>597053</v>
      </c>
      <c r="G5127" s="40" t="s">
        <v>2595</v>
      </c>
      <c r="H5127" s="41">
        <v>62691</v>
      </c>
      <c r="I5127" s="42">
        <f t="shared" si="320"/>
        <v>58047.222222222219</v>
      </c>
      <c r="J5127" s="43">
        <v>45126</v>
      </c>
      <c r="K5127" s="44">
        <v>542775</v>
      </c>
      <c r="L5127" s="45">
        <v>0.1075</v>
      </c>
      <c r="M5127" s="46">
        <f t="shared" si="321"/>
        <v>58348.3125</v>
      </c>
      <c r="N5127" s="47">
        <f t="shared" si="322"/>
        <v>301.09027777778101</v>
      </c>
      <c r="O5127" s="48">
        <f t="shared" si="323"/>
        <v>325.17750000000353</v>
      </c>
      <c r="P5127" s="49"/>
      <c r="Q5127" s="49"/>
      <c r="R5127" s="50"/>
    </row>
    <row r="5128" spans="1:18" x14ac:dyDescent="0.25">
      <c r="A5128" s="51">
        <v>5125</v>
      </c>
      <c r="B5128" s="52"/>
      <c r="C5128" s="38" t="s">
        <v>8772</v>
      </c>
      <c r="D5128" s="39">
        <v>45099</v>
      </c>
      <c r="E5128" s="40" t="s">
        <v>4731</v>
      </c>
      <c r="F5128" s="41">
        <v>719214</v>
      </c>
      <c r="G5128" s="40" t="s">
        <v>2595</v>
      </c>
      <c r="H5128" s="41">
        <v>75517</v>
      </c>
      <c r="I5128" s="42">
        <f t="shared" si="320"/>
        <v>69923.148148148146</v>
      </c>
      <c r="J5128" s="43">
        <v>45126</v>
      </c>
      <c r="K5128" s="44">
        <v>653831</v>
      </c>
      <c r="L5128" s="45">
        <v>0.1075</v>
      </c>
      <c r="M5128" s="46">
        <f t="shared" si="321"/>
        <v>70286.832500000004</v>
      </c>
      <c r="N5128" s="47">
        <f t="shared" si="322"/>
        <v>363.68435185185808</v>
      </c>
      <c r="O5128" s="48">
        <f t="shared" si="323"/>
        <v>392.77910000000674</v>
      </c>
      <c r="P5128" s="49"/>
      <c r="Q5128" s="49"/>
      <c r="R5128" s="50"/>
    </row>
    <row r="5129" spans="1:18" x14ac:dyDescent="0.25">
      <c r="A5129" s="51">
        <v>5126</v>
      </c>
      <c r="B5129" s="52"/>
      <c r="C5129" s="38" t="s">
        <v>8773</v>
      </c>
      <c r="D5129" s="39">
        <v>45091</v>
      </c>
      <c r="E5129" s="40" t="s">
        <v>4682</v>
      </c>
      <c r="F5129" s="41">
        <v>244328</v>
      </c>
      <c r="G5129" s="40" t="s">
        <v>2595</v>
      </c>
      <c r="H5129" s="41">
        <v>25654</v>
      </c>
      <c r="I5129" s="42">
        <f t="shared" si="320"/>
        <v>23753.703703703701</v>
      </c>
      <c r="J5129" s="43">
        <v>45126</v>
      </c>
      <c r="K5129" s="44">
        <v>222116</v>
      </c>
      <c r="L5129" s="45">
        <v>0.1075</v>
      </c>
      <c r="M5129" s="46">
        <f t="shared" si="321"/>
        <v>23877.47</v>
      </c>
      <c r="N5129" s="47">
        <f t="shared" si="322"/>
        <v>123.76629629630042</v>
      </c>
      <c r="O5129" s="48">
        <f t="shared" si="323"/>
        <v>133.66760000000446</v>
      </c>
      <c r="P5129" s="49"/>
      <c r="Q5129" s="49"/>
      <c r="R5129" s="50"/>
    </row>
    <row r="5130" spans="1:18" x14ac:dyDescent="0.25">
      <c r="A5130" s="51">
        <v>5127</v>
      </c>
      <c r="B5130" s="52"/>
      <c r="C5130" s="38" t="s">
        <v>8774</v>
      </c>
      <c r="D5130" s="39">
        <v>45085</v>
      </c>
      <c r="E5130" s="40" t="s">
        <v>4731</v>
      </c>
      <c r="F5130" s="41">
        <v>1019439</v>
      </c>
      <c r="G5130" s="40" t="s">
        <v>2595</v>
      </c>
      <c r="H5130" s="41">
        <v>107041</v>
      </c>
      <c r="I5130" s="42">
        <f t="shared" si="320"/>
        <v>99112.037037037036</v>
      </c>
      <c r="J5130" s="43">
        <v>45126</v>
      </c>
      <c r="K5130" s="44">
        <v>926763</v>
      </c>
      <c r="L5130" s="45">
        <v>0.1075</v>
      </c>
      <c r="M5130" s="46">
        <f t="shared" si="321"/>
        <v>99627.022499999992</v>
      </c>
      <c r="N5130" s="47">
        <f t="shared" si="322"/>
        <v>514.98546296295535</v>
      </c>
      <c r="O5130" s="48">
        <f t="shared" si="323"/>
        <v>556.18429999999182</v>
      </c>
      <c r="P5130" s="49"/>
      <c r="Q5130" s="49"/>
      <c r="R5130" s="50"/>
    </row>
    <row r="5131" spans="1:18" x14ac:dyDescent="0.25">
      <c r="A5131" s="51">
        <v>5128</v>
      </c>
      <c r="B5131" s="52"/>
      <c r="C5131" s="38" t="s">
        <v>8775</v>
      </c>
      <c r="D5131" s="39">
        <v>45093</v>
      </c>
      <c r="E5131" s="40" t="s">
        <v>5547</v>
      </c>
      <c r="F5131" s="41">
        <v>1050867</v>
      </c>
      <c r="G5131" s="40" t="s">
        <v>2595</v>
      </c>
      <c r="H5131" s="41">
        <v>110341</v>
      </c>
      <c r="I5131" s="42">
        <f t="shared" si="320"/>
        <v>102167.59259259258</v>
      </c>
      <c r="J5131" s="43">
        <v>45126</v>
      </c>
      <c r="K5131" s="44">
        <v>955334</v>
      </c>
      <c r="L5131" s="45">
        <v>0.1075</v>
      </c>
      <c r="M5131" s="46">
        <f t="shared" si="321"/>
        <v>102698.405</v>
      </c>
      <c r="N5131" s="47">
        <f t="shared" si="322"/>
        <v>530.81240740741487</v>
      </c>
      <c r="O5131" s="48">
        <f t="shared" si="323"/>
        <v>573.27740000000813</v>
      </c>
      <c r="P5131" s="49"/>
      <c r="Q5131" s="49"/>
      <c r="R5131" s="50"/>
    </row>
    <row r="5132" spans="1:18" x14ac:dyDescent="0.25">
      <c r="A5132" s="51">
        <v>5129</v>
      </c>
      <c r="B5132" s="52"/>
      <c r="C5132" s="38" t="s">
        <v>8776</v>
      </c>
      <c r="D5132" s="39">
        <v>45100</v>
      </c>
      <c r="E5132" s="40" t="s">
        <v>4731</v>
      </c>
      <c r="F5132" s="41">
        <v>770362</v>
      </c>
      <c r="G5132" s="40" t="s">
        <v>2595</v>
      </c>
      <c r="H5132" s="41">
        <v>80888</v>
      </c>
      <c r="I5132" s="42">
        <f t="shared" si="320"/>
        <v>74896.296296296292</v>
      </c>
      <c r="J5132" s="43">
        <v>45126</v>
      </c>
      <c r="K5132" s="44">
        <v>700329</v>
      </c>
      <c r="L5132" s="45">
        <v>0.1075</v>
      </c>
      <c r="M5132" s="46">
        <f t="shared" si="321"/>
        <v>75285.367499999993</v>
      </c>
      <c r="N5132" s="47">
        <f t="shared" si="322"/>
        <v>389.07120370370103</v>
      </c>
      <c r="O5132" s="48">
        <f t="shared" si="323"/>
        <v>420.19689999999713</v>
      </c>
      <c r="P5132" s="49"/>
      <c r="Q5132" s="49"/>
      <c r="R5132" s="50"/>
    </row>
    <row r="5133" spans="1:18" x14ac:dyDescent="0.25">
      <c r="A5133" s="51">
        <v>5130</v>
      </c>
      <c r="B5133" s="52"/>
      <c r="C5133" s="38" t="s">
        <v>8777</v>
      </c>
      <c r="D5133" s="39">
        <v>45100</v>
      </c>
      <c r="E5133" s="40" t="s">
        <v>5547</v>
      </c>
      <c r="F5133" s="41">
        <v>679872</v>
      </c>
      <c r="G5133" s="40" t="s">
        <v>2595</v>
      </c>
      <c r="H5133" s="41">
        <v>71387</v>
      </c>
      <c r="I5133" s="42">
        <f t="shared" si="320"/>
        <v>66099.074074074073</v>
      </c>
      <c r="J5133" s="43">
        <v>45126</v>
      </c>
      <c r="K5133" s="44">
        <v>618065</v>
      </c>
      <c r="L5133" s="45">
        <v>0.1075</v>
      </c>
      <c r="M5133" s="46">
        <f t="shared" si="321"/>
        <v>66441.987500000003</v>
      </c>
      <c r="N5133" s="47">
        <f t="shared" si="322"/>
        <v>342.91342592592991</v>
      </c>
      <c r="O5133" s="48">
        <f t="shared" si="323"/>
        <v>370.34650000000431</v>
      </c>
      <c r="P5133" s="49"/>
      <c r="Q5133" s="49"/>
      <c r="R5133" s="50"/>
    </row>
    <row r="5134" spans="1:18" x14ac:dyDescent="0.25">
      <c r="A5134" s="51">
        <v>5131</v>
      </c>
      <c r="B5134" s="52"/>
      <c r="C5134" s="38" t="s">
        <v>8778</v>
      </c>
      <c r="D5134" s="39">
        <v>45105</v>
      </c>
      <c r="E5134" s="40" t="s">
        <v>4682</v>
      </c>
      <c r="F5134" s="41">
        <v>652251</v>
      </c>
      <c r="G5134" s="40" t="s">
        <v>2595</v>
      </c>
      <c r="H5134" s="41">
        <v>68486</v>
      </c>
      <c r="I5134" s="42">
        <f t="shared" si="320"/>
        <v>63412.962962962956</v>
      </c>
      <c r="J5134" s="43">
        <v>45126</v>
      </c>
      <c r="K5134" s="44">
        <v>592955</v>
      </c>
      <c r="L5134" s="45">
        <v>0.1075</v>
      </c>
      <c r="M5134" s="46">
        <f t="shared" si="321"/>
        <v>63742.662499999999</v>
      </c>
      <c r="N5134" s="47">
        <f t="shared" si="322"/>
        <v>329.69953703704232</v>
      </c>
      <c r="O5134" s="48">
        <f t="shared" si="323"/>
        <v>356.07550000000572</v>
      </c>
      <c r="P5134" s="49"/>
      <c r="Q5134" s="49"/>
      <c r="R5134" s="50"/>
    </row>
    <row r="5135" spans="1:18" x14ac:dyDescent="0.25">
      <c r="A5135" s="51">
        <v>5132</v>
      </c>
      <c r="B5135" s="52"/>
      <c r="C5135" s="38" t="s">
        <v>8779</v>
      </c>
      <c r="D5135" s="39">
        <v>45096</v>
      </c>
      <c r="E5135" s="40" t="s">
        <v>7920</v>
      </c>
      <c r="F5135" s="41">
        <v>403871</v>
      </c>
      <c r="G5135" s="40" t="s">
        <v>2595</v>
      </c>
      <c r="H5135" s="41">
        <v>42406</v>
      </c>
      <c r="I5135" s="42">
        <f t="shared" si="320"/>
        <v>39264.81481481481</v>
      </c>
      <c r="J5135" s="43">
        <v>45126</v>
      </c>
      <c r="K5135" s="44">
        <v>367155</v>
      </c>
      <c r="L5135" s="45">
        <v>0.1075</v>
      </c>
      <c r="M5135" s="46">
        <f t="shared" si="321"/>
        <v>39469.162499999999</v>
      </c>
      <c r="N5135" s="47">
        <f t="shared" si="322"/>
        <v>204.34768518518831</v>
      </c>
      <c r="O5135" s="48">
        <f t="shared" si="323"/>
        <v>220.69550000000339</v>
      </c>
      <c r="P5135" s="49"/>
      <c r="Q5135" s="49"/>
      <c r="R5135" s="50"/>
    </row>
    <row r="5136" spans="1:18" x14ac:dyDescent="0.25">
      <c r="A5136" s="51">
        <v>5133</v>
      </c>
      <c r="B5136" s="52"/>
      <c r="C5136" s="38" t="s">
        <v>8780</v>
      </c>
      <c r="D5136" s="39">
        <v>45106</v>
      </c>
      <c r="E5136" s="40" t="s">
        <v>7806</v>
      </c>
      <c r="F5136" s="41">
        <v>681877</v>
      </c>
      <c r="G5136" s="40" t="s">
        <v>2595</v>
      </c>
      <c r="H5136" s="41">
        <v>71597</v>
      </c>
      <c r="I5136" s="42">
        <f t="shared" si="320"/>
        <v>66293.518518518511</v>
      </c>
      <c r="J5136" s="43">
        <v>45126</v>
      </c>
      <c r="K5136" s="44">
        <v>619888</v>
      </c>
      <c r="L5136" s="45">
        <v>0.1075</v>
      </c>
      <c r="M5136" s="46">
        <f t="shared" si="321"/>
        <v>66637.959999999992</v>
      </c>
      <c r="N5136" s="47">
        <f t="shared" si="322"/>
        <v>344.44148148148088</v>
      </c>
      <c r="O5136" s="48">
        <f t="shared" si="323"/>
        <v>371.99679999999938</v>
      </c>
      <c r="P5136" s="49"/>
      <c r="Q5136" s="49"/>
      <c r="R5136" s="50"/>
    </row>
    <row r="5137" spans="1:18" x14ac:dyDescent="0.25">
      <c r="A5137" s="51">
        <v>5134</v>
      </c>
      <c r="B5137" s="52"/>
      <c r="C5137" s="38" t="s">
        <v>8781</v>
      </c>
      <c r="D5137" s="39">
        <v>45107</v>
      </c>
      <c r="E5137" s="40" t="s">
        <v>4731</v>
      </c>
      <c r="F5137" s="41">
        <v>135974</v>
      </c>
      <c r="G5137" s="40" t="s">
        <v>2595</v>
      </c>
      <c r="H5137" s="41">
        <v>14277</v>
      </c>
      <c r="I5137" s="42">
        <f t="shared" si="320"/>
        <v>13219.444444444443</v>
      </c>
      <c r="J5137" s="43">
        <v>45126</v>
      </c>
      <c r="K5137" s="44">
        <v>123613</v>
      </c>
      <c r="L5137" s="45">
        <v>0.1075</v>
      </c>
      <c r="M5137" s="46">
        <f t="shared" si="321"/>
        <v>13288.397499999999</v>
      </c>
      <c r="N5137" s="47">
        <f t="shared" si="322"/>
        <v>68.953055555555693</v>
      </c>
      <c r="O5137" s="48">
        <f t="shared" si="323"/>
        <v>74.46930000000016</v>
      </c>
      <c r="P5137" s="49"/>
      <c r="Q5137" s="49"/>
      <c r="R5137" s="50"/>
    </row>
    <row r="5138" spans="1:18" x14ac:dyDescent="0.25">
      <c r="A5138" s="51">
        <v>5135</v>
      </c>
      <c r="B5138" s="52"/>
      <c r="C5138" s="38" t="s">
        <v>8782</v>
      </c>
      <c r="D5138" s="39">
        <v>45082</v>
      </c>
      <c r="E5138" s="40" t="s">
        <v>70</v>
      </c>
      <c r="F5138" s="41">
        <v>552002</v>
      </c>
      <c r="G5138" s="40" t="s">
        <v>2595</v>
      </c>
      <c r="H5138" s="41">
        <v>57960</v>
      </c>
      <c r="I5138" s="42">
        <f t="shared" si="320"/>
        <v>53666.666666666664</v>
      </c>
      <c r="J5138" s="43">
        <v>45126</v>
      </c>
      <c r="K5138" s="44">
        <v>501820</v>
      </c>
      <c r="L5138" s="45">
        <v>0.1075</v>
      </c>
      <c r="M5138" s="46">
        <f t="shared" si="321"/>
        <v>53945.65</v>
      </c>
      <c r="N5138" s="47">
        <f t="shared" si="322"/>
        <v>278.98333333333721</v>
      </c>
      <c r="O5138" s="48">
        <f t="shared" si="323"/>
        <v>301.30200000000423</v>
      </c>
      <c r="P5138" s="49"/>
      <c r="Q5138" s="49"/>
      <c r="R5138" s="50"/>
    </row>
    <row r="5139" spans="1:18" x14ac:dyDescent="0.25">
      <c r="A5139" s="51">
        <v>5136</v>
      </c>
      <c r="B5139" s="52"/>
      <c r="C5139" s="38" t="s">
        <v>8783</v>
      </c>
      <c r="D5139" s="39">
        <v>45104</v>
      </c>
      <c r="E5139" s="40" t="s">
        <v>4682</v>
      </c>
      <c r="F5139" s="41">
        <v>366491</v>
      </c>
      <c r="G5139" s="40" t="s">
        <v>2595</v>
      </c>
      <c r="H5139" s="41">
        <v>38482</v>
      </c>
      <c r="I5139" s="42">
        <f t="shared" si="320"/>
        <v>35631.481481481482</v>
      </c>
      <c r="J5139" s="43">
        <v>45126</v>
      </c>
      <c r="K5139" s="44">
        <v>333174</v>
      </c>
      <c r="L5139" s="45">
        <v>0.1075</v>
      </c>
      <c r="M5139" s="46">
        <f t="shared" si="321"/>
        <v>35816.205000000002</v>
      </c>
      <c r="N5139" s="47">
        <f t="shared" si="322"/>
        <v>184.72351851852</v>
      </c>
      <c r="O5139" s="48">
        <f t="shared" si="323"/>
        <v>199.50140000000161</v>
      </c>
      <c r="P5139" s="49"/>
      <c r="Q5139" s="49"/>
      <c r="R5139" s="50"/>
    </row>
    <row r="5140" spans="1:18" x14ac:dyDescent="0.25">
      <c r="A5140" s="51">
        <v>5137</v>
      </c>
      <c r="B5140" s="52"/>
      <c r="C5140" s="38" t="s">
        <v>8784</v>
      </c>
      <c r="D5140" s="39">
        <v>45105</v>
      </c>
      <c r="E5140" s="40" t="s">
        <v>4682</v>
      </c>
      <c r="F5140" s="41">
        <v>652251</v>
      </c>
      <c r="G5140" s="40" t="s">
        <v>2595</v>
      </c>
      <c r="H5140" s="41">
        <v>68486</v>
      </c>
      <c r="I5140" s="42">
        <f t="shared" si="320"/>
        <v>63412.962962962956</v>
      </c>
      <c r="J5140" s="43">
        <v>45126</v>
      </c>
      <c r="K5140" s="44">
        <v>592955</v>
      </c>
      <c r="L5140" s="45">
        <v>0.1075</v>
      </c>
      <c r="M5140" s="46">
        <f t="shared" si="321"/>
        <v>63742.662499999999</v>
      </c>
      <c r="N5140" s="47">
        <f t="shared" si="322"/>
        <v>329.69953703704232</v>
      </c>
      <c r="O5140" s="48">
        <f t="shared" si="323"/>
        <v>356.07550000000572</v>
      </c>
      <c r="P5140" s="49"/>
      <c r="Q5140" s="49"/>
      <c r="R5140" s="50"/>
    </row>
    <row r="5141" spans="1:18" x14ac:dyDescent="0.25">
      <c r="A5141" s="51">
        <v>5138</v>
      </c>
      <c r="B5141" s="52"/>
      <c r="C5141" s="38" t="s">
        <v>8785</v>
      </c>
      <c r="D5141" s="39">
        <v>45104</v>
      </c>
      <c r="E5141" s="40" t="s">
        <v>5547</v>
      </c>
      <c r="F5141" s="41">
        <v>1290691</v>
      </c>
      <c r="G5141" s="40" t="s">
        <v>2595</v>
      </c>
      <c r="H5141" s="41">
        <v>135523</v>
      </c>
      <c r="I5141" s="42">
        <f t="shared" si="320"/>
        <v>125484.25925925926</v>
      </c>
      <c r="J5141" s="43">
        <v>45126</v>
      </c>
      <c r="K5141" s="44">
        <v>1173355</v>
      </c>
      <c r="L5141" s="45">
        <v>0.1075</v>
      </c>
      <c r="M5141" s="46">
        <f t="shared" si="321"/>
        <v>126135.66249999999</v>
      </c>
      <c r="N5141" s="47">
        <f t="shared" si="322"/>
        <v>651.40324074073578</v>
      </c>
      <c r="O5141" s="48">
        <f t="shared" si="323"/>
        <v>703.51549999999474</v>
      </c>
      <c r="P5141" s="49"/>
      <c r="Q5141" s="49"/>
      <c r="R5141" s="50"/>
    </row>
    <row r="5142" spans="1:18" x14ac:dyDescent="0.25">
      <c r="A5142" s="51">
        <v>5139</v>
      </c>
      <c r="B5142" s="52"/>
      <c r="C5142" s="38" t="s">
        <v>8786</v>
      </c>
      <c r="D5142" s="39">
        <v>45106</v>
      </c>
      <c r="E5142" s="40" t="s">
        <v>4731</v>
      </c>
      <c r="F5142" s="41">
        <v>407923</v>
      </c>
      <c r="G5142" s="40" t="s">
        <v>2595</v>
      </c>
      <c r="H5142" s="41">
        <v>42832</v>
      </c>
      <c r="I5142" s="42">
        <f t="shared" si="320"/>
        <v>39659.259259259255</v>
      </c>
      <c r="J5142" s="43">
        <v>45126</v>
      </c>
      <c r="K5142" s="44">
        <v>370839</v>
      </c>
      <c r="L5142" s="45">
        <v>0.1075</v>
      </c>
      <c r="M5142" s="46">
        <f t="shared" si="321"/>
        <v>39865.192499999997</v>
      </c>
      <c r="N5142" s="47">
        <f t="shared" si="322"/>
        <v>205.93324074074189</v>
      </c>
      <c r="O5142" s="48">
        <f t="shared" si="323"/>
        <v>222.40790000000126</v>
      </c>
      <c r="P5142" s="49"/>
      <c r="Q5142" s="49"/>
      <c r="R5142" s="50"/>
    </row>
    <row r="5143" spans="1:18" x14ac:dyDescent="0.25">
      <c r="A5143" s="51">
        <v>5140</v>
      </c>
      <c r="B5143" s="52"/>
      <c r="C5143" s="38" t="s">
        <v>8787</v>
      </c>
      <c r="D5143" s="39">
        <v>45097</v>
      </c>
      <c r="E5143" s="40" t="s">
        <v>4682</v>
      </c>
      <c r="F5143" s="41">
        <v>404745</v>
      </c>
      <c r="G5143" s="40" t="s">
        <v>2595</v>
      </c>
      <c r="H5143" s="41">
        <v>42498</v>
      </c>
      <c r="I5143" s="42">
        <f t="shared" si="320"/>
        <v>39350</v>
      </c>
      <c r="J5143" s="43">
        <v>45126</v>
      </c>
      <c r="K5143" s="44">
        <v>367950</v>
      </c>
      <c r="L5143" s="45">
        <v>0.1075</v>
      </c>
      <c r="M5143" s="46">
        <f t="shared" si="321"/>
        <v>39554.625</v>
      </c>
      <c r="N5143" s="47">
        <f t="shared" si="322"/>
        <v>204.625</v>
      </c>
      <c r="O5143" s="48">
        <f t="shared" si="323"/>
        <v>220.995</v>
      </c>
      <c r="P5143" s="49"/>
      <c r="Q5143" s="49"/>
      <c r="R5143" s="50"/>
    </row>
    <row r="5144" spans="1:18" x14ac:dyDescent="0.25">
      <c r="A5144" s="51">
        <v>5141</v>
      </c>
      <c r="B5144" s="52"/>
      <c r="C5144" s="38" t="s">
        <v>8788</v>
      </c>
      <c r="D5144" s="39">
        <v>45096</v>
      </c>
      <c r="E5144" s="40" t="s">
        <v>4682</v>
      </c>
      <c r="F5144" s="41">
        <v>951820</v>
      </c>
      <c r="G5144" s="40" t="s">
        <v>2595</v>
      </c>
      <c r="H5144" s="41">
        <v>99941</v>
      </c>
      <c r="I5144" s="42">
        <f t="shared" si="320"/>
        <v>92537.962962962964</v>
      </c>
      <c r="J5144" s="43">
        <v>45126</v>
      </c>
      <c r="K5144" s="44">
        <v>865291</v>
      </c>
      <c r="L5144" s="45">
        <v>0.1075</v>
      </c>
      <c r="M5144" s="46">
        <f t="shared" si="321"/>
        <v>93018.782500000001</v>
      </c>
      <c r="N5144" s="47">
        <f t="shared" si="322"/>
        <v>480.81953703703766</v>
      </c>
      <c r="O5144" s="48">
        <f t="shared" si="323"/>
        <v>519.28510000000074</v>
      </c>
      <c r="P5144" s="49"/>
      <c r="Q5144" s="49"/>
      <c r="R5144" s="50"/>
    </row>
    <row r="5145" spans="1:18" x14ac:dyDescent="0.25">
      <c r="A5145" s="51">
        <v>5142</v>
      </c>
      <c r="B5145" s="52"/>
      <c r="C5145" s="38" t="s">
        <v>8789</v>
      </c>
      <c r="D5145" s="39">
        <v>45078</v>
      </c>
      <c r="E5145" s="40" t="s">
        <v>4731</v>
      </c>
      <c r="F5145" s="41">
        <v>569471</v>
      </c>
      <c r="G5145" s="40" t="s">
        <v>2595</v>
      </c>
      <c r="H5145" s="41">
        <v>59794</v>
      </c>
      <c r="I5145" s="42">
        <f t="shared" si="320"/>
        <v>55364.81481481481</v>
      </c>
      <c r="J5145" s="43">
        <v>45126</v>
      </c>
      <c r="K5145" s="44">
        <v>517701</v>
      </c>
      <c r="L5145" s="45">
        <v>0.1075</v>
      </c>
      <c r="M5145" s="46">
        <f t="shared" si="321"/>
        <v>55652.857499999998</v>
      </c>
      <c r="N5145" s="47">
        <f t="shared" si="322"/>
        <v>288.04268518518802</v>
      </c>
      <c r="O5145" s="48">
        <f t="shared" si="323"/>
        <v>311.08610000000306</v>
      </c>
      <c r="P5145" s="49"/>
      <c r="Q5145" s="49"/>
      <c r="R5145" s="50"/>
    </row>
    <row r="5146" spans="1:18" x14ac:dyDescent="0.25">
      <c r="A5146" s="51">
        <v>5143</v>
      </c>
      <c r="B5146" s="52"/>
      <c r="C5146" s="38" t="s">
        <v>8790</v>
      </c>
      <c r="D5146" s="39">
        <v>45079</v>
      </c>
      <c r="E5146" s="40" t="s">
        <v>4682</v>
      </c>
      <c r="F5146" s="41">
        <v>1107665</v>
      </c>
      <c r="G5146" s="40" t="s">
        <v>2595</v>
      </c>
      <c r="H5146" s="41">
        <v>116305</v>
      </c>
      <c r="I5146" s="42">
        <f t="shared" si="320"/>
        <v>107689.8148148148</v>
      </c>
      <c r="J5146" s="43">
        <v>45126</v>
      </c>
      <c r="K5146" s="44">
        <v>1006968</v>
      </c>
      <c r="L5146" s="45">
        <v>0.1075</v>
      </c>
      <c r="M5146" s="46">
        <f t="shared" si="321"/>
        <v>108249.06</v>
      </c>
      <c r="N5146" s="47">
        <f t="shared" si="322"/>
        <v>559.24518518519471</v>
      </c>
      <c r="O5146" s="48">
        <f t="shared" si="323"/>
        <v>603.9848000000103</v>
      </c>
      <c r="P5146" s="49"/>
      <c r="Q5146" s="49"/>
      <c r="R5146" s="50"/>
    </row>
    <row r="5147" spans="1:18" x14ac:dyDescent="0.25">
      <c r="A5147" s="51">
        <v>5144</v>
      </c>
      <c r="B5147" s="52"/>
      <c r="C5147" s="38" t="s">
        <v>8791</v>
      </c>
      <c r="D5147" s="39">
        <v>45084</v>
      </c>
      <c r="E5147" s="40" t="s">
        <v>4731</v>
      </c>
      <c r="F5147" s="41">
        <v>679872</v>
      </c>
      <c r="G5147" s="40" t="s">
        <v>2595</v>
      </c>
      <c r="H5147" s="41">
        <v>71387</v>
      </c>
      <c r="I5147" s="42">
        <f t="shared" si="320"/>
        <v>66099.074074074073</v>
      </c>
      <c r="J5147" s="43">
        <v>45126</v>
      </c>
      <c r="K5147" s="44">
        <v>618065</v>
      </c>
      <c r="L5147" s="45">
        <v>0.1075</v>
      </c>
      <c r="M5147" s="46">
        <f t="shared" si="321"/>
        <v>66441.987500000003</v>
      </c>
      <c r="N5147" s="47">
        <f t="shared" si="322"/>
        <v>342.91342592592991</v>
      </c>
      <c r="O5147" s="48">
        <f t="shared" si="323"/>
        <v>370.34650000000431</v>
      </c>
      <c r="P5147" s="49"/>
      <c r="Q5147" s="49"/>
      <c r="R5147" s="50"/>
    </row>
    <row r="5148" spans="1:18" x14ac:dyDescent="0.25">
      <c r="A5148" s="51">
        <v>5145</v>
      </c>
      <c r="B5148" s="52"/>
      <c r="C5148" s="38" t="s">
        <v>8792</v>
      </c>
      <c r="D5148" s="39">
        <v>45083</v>
      </c>
      <c r="E5148" s="40" t="s">
        <v>4682</v>
      </c>
      <c r="F5148" s="41">
        <v>1439281</v>
      </c>
      <c r="G5148" s="40" t="s">
        <v>2595</v>
      </c>
      <c r="H5148" s="41">
        <v>151125</v>
      </c>
      <c r="I5148" s="42">
        <f t="shared" si="320"/>
        <v>139930.55555555553</v>
      </c>
      <c r="J5148" s="43">
        <v>45126</v>
      </c>
      <c r="K5148" s="44">
        <v>1308437</v>
      </c>
      <c r="L5148" s="45">
        <v>0.1075</v>
      </c>
      <c r="M5148" s="46">
        <f t="shared" si="321"/>
        <v>140656.97750000001</v>
      </c>
      <c r="N5148" s="47">
        <f t="shared" si="322"/>
        <v>726.42194444447523</v>
      </c>
      <c r="O5148" s="48">
        <f t="shared" si="323"/>
        <v>784.53570000003333</v>
      </c>
      <c r="P5148" s="49"/>
      <c r="Q5148" s="49"/>
      <c r="R5148" s="50"/>
    </row>
    <row r="5149" spans="1:18" x14ac:dyDescent="0.25">
      <c r="A5149" s="51">
        <v>5146</v>
      </c>
      <c r="B5149" s="52"/>
      <c r="C5149" s="38" t="s">
        <v>8793</v>
      </c>
      <c r="D5149" s="39">
        <v>45084</v>
      </c>
      <c r="E5149" s="40" t="s">
        <v>4731</v>
      </c>
      <c r="F5149" s="41">
        <v>488655</v>
      </c>
      <c r="G5149" s="40" t="s">
        <v>2595</v>
      </c>
      <c r="H5149" s="41">
        <v>51309</v>
      </c>
      <c r="I5149" s="42">
        <f t="shared" si="320"/>
        <v>47508.333333333328</v>
      </c>
      <c r="J5149" s="43">
        <v>45126</v>
      </c>
      <c r="K5149" s="44">
        <v>444232</v>
      </c>
      <c r="L5149" s="45">
        <v>0.1075</v>
      </c>
      <c r="M5149" s="46">
        <f t="shared" si="321"/>
        <v>47754.94</v>
      </c>
      <c r="N5149" s="47">
        <f t="shared" si="322"/>
        <v>246.60666666667385</v>
      </c>
      <c r="O5149" s="48">
        <f t="shared" si="323"/>
        <v>266.33520000000777</v>
      </c>
      <c r="P5149" s="49"/>
      <c r="Q5149" s="49"/>
      <c r="R5149" s="50"/>
    </row>
    <row r="5150" spans="1:18" x14ac:dyDescent="0.25">
      <c r="A5150" s="51">
        <v>5147</v>
      </c>
      <c r="B5150" s="52"/>
      <c r="C5150" s="38" t="s">
        <v>8794</v>
      </c>
      <c r="D5150" s="39">
        <v>45079</v>
      </c>
      <c r="E5150" s="40" t="s">
        <v>4731</v>
      </c>
      <c r="F5150" s="41">
        <v>679872</v>
      </c>
      <c r="G5150" s="40" t="s">
        <v>2595</v>
      </c>
      <c r="H5150" s="41">
        <v>71387</v>
      </c>
      <c r="I5150" s="42">
        <f t="shared" si="320"/>
        <v>66099.074074074073</v>
      </c>
      <c r="J5150" s="43">
        <v>45126</v>
      </c>
      <c r="K5150" s="44">
        <v>618065</v>
      </c>
      <c r="L5150" s="45">
        <v>0.1075</v>
      </c>
      <c r="M5150" s="46">
        <f t="shared" si="321"/>
        <v>66441.987500000003</v>
      </c>
      <c r="N5150" s="47">
        <f t="shared" si="322"/>
        <v>342.91342592592991</v>
      </c>
      <c r="O5150" s="48">
        <f t="shared" si="323"/>
        <v>370.34650000000431</v>
      </c>
      <c r="P5150" s="49"/>
      <c r="Q5150" s="49"/>
      <c r="R5150" s="50"/>
    </row>
    <row r="5151" spans="1:18" x14ac:dyDescent="0.25">
      <c r="A5151" s="51">
        <v>5148</v>
      </c>
      <c r="B5151" s="52"/>
      <c r="C5151" s="38" t="s">
        <v>8795</v>
      </c>
      <c r="D5151" s="39">
        <v>45084</v>
      </c>
      <c r="E5151" s="40" t="s">
        <v>4731</v>
      </c>
      <c r="F5151" s="41">
        <v>242322</v>
      </c>
      <c r="G5151" s="40" t="s">
        <v>2595</v>
      </c>
      <c r="H5151" s="41">
        <v>25444</v>
      </c>
      <c r="I5151" s="42">
        <f t="shared" si="320"/>
        <v>23559.259259259259</v>
      </c>
      <c r="J5151" s="43">
        <v>45126</v>
      </c>
      <c r="K5151" s="44">
        <v>220293</v>
      </c>
      <c r="L5151" s="45">
        <v>0.1075</v>
      </c>
      <c r="M5151" s="46">
        <f t="shared" si="321"/>
        <v>23681.497500000001</v>
      </c>
      <c r="N5151" s="47">
        <f t="shared" si="322"/>
        <v>122.23824074074219</v>
      </c>
      <c r="O5151" s="48">
        <f t="shared" si="323"/>
        <v>132.01730000000157</v>
      </c>
      <c r="P5151" s="49"/>
      <c r="Q5151" s="49"/>
      <c r="R5151" s="50"/>
    </row>
    <row r="5152" spans="1:18" x14ac:dyDescent="0.25">
      <c r="A5152" s="51">
        <v>5149</v>
      </c>
      <c r="B5152" s="52"/>
      <c r="C5152" s="38" t="s">
        <v>8796</v>
      </c>
      <c r="D5152" s="39">
        <v>45084</v>
      </c>
      <c r="E5152" s="40" t="s">
        <v>5547</v>
      </c>
      <c r="F5152" s="41">
        <v>1647466</v>
      </c>
      <c r="G5152" s="40" t="s">
        <v>2595</v>
      </c>
      <c r="H5152" s="41">
        <v>172984</v>
      </c>
      <c r="I5152" s="42">
        <f t="shared" si="320"/>
        <v>160170.37037037036</v>
      </c>
      <c r="J5152" s="43">
        <v>45126</v>
      </c>
      <c r="K5152" s="44">
        <v>1497696</v>
      </c>
      <c r="L5152" s="45">
        <v>0.1075</v>
      </c>
      <c r="M5152" s="46">
        <f t="shared" si="321"/>
        <v>161002.32</v>
      </c>
      <c r="N5152" s="47">
        <f t="shared" si="322"/>
        <v>831.949629629642</v>
      </c>
      <c r="O5152" s="48">
        <f t="shared" si="323"/>
        <v>898.50560000001337</v>
      </c>
      <c r="P5152" s="49"/>
      <c r="Q5152" s="49"/>
      <c r="R5152" s="50"/>
    </row>
    <row r="5153" spans="1:18" x14ac:dyDescent="0.25">
      <c r="A5153" s="51">
        <v>5150</v>
      </c>
      <c r="B5153" s="52"/>
      <c r="C5153" s="38" t="s">
        <v>8797</v>
      </c>
      <c r="D5153" s="39">
        <v>45083</v>
      </c>
      <c r="E5153" s="40" t="s">
        <v>4682</v>
      </c>
      <c r="F5153" s="41">
        <v>479160</v>
      </c>
      <c r="G5153" s="40" t="s">
        <v>2595</v>
      </c>
      <c r="H5153" s="41">
        <v>50312</v>
      </c>
      <c r="I5153" s="42">
        <f t="shared" si="320"/>
        <v>46585.185185185182</v>
      </c>
      <c r="J5153" s="43">
        <v>45126</v>
      </c>
      <c r="K5153" s="44">
        <v>435600</v>
      </c>
      <c r="L5153" s="45">
        <v>0.1075</v>
      </c>
      <c r="M5153" s="46">
        <f t="shared" si="321"/>
        <v>46827</v>
      </c>
      <c r="N5153" s="47">
        <f t="shared" si="322"/>
        <v>241.81481481481751</v>
      </c>
      <c r="O5153" s="48">
        <f t="shared" si="323"/>
        <v>261.16000000000292</v>
      </c>
      <c r="P5153" s="49"/>
      <c r="Q5153" s="49"/>
      <c r="R5153" s="50"/>
    </row>
    <row r="5154" spans="1:18" x14ac:dyDescent="0.25">
      <c r="A5154" s="51">
        <v>5151</v>
      </c>
      <c r="B5154" s="52"/>
      <c r="C5154" s="38" t="s">
        <v>8798</v>
      </c>
      <c r="D5154" s="39">
        <v>45084</v>
      </c>
      <c r="E5154" s="40" t="s">
        <v>7806</v>
      </c>
      <c r="F5154" s="41">
        <v>486650</v>
      </c>
      <c r="G5154" s="40" t="s">
        <v>2595</v>
      </c>
      <c r="H5154" s="41">
        <v>51098</v>
      </c>
      <c r="I5154" s="42">
        <f t="shared" si="320"/>
        <v>47312.962962962956</v>
      </c>
      <c r="J5154" s="43">
        <v>45126</v>
      </c>
      <c r="K5154" s="44">
        <v>442409</v>
      </c>
      <c r="L5154" s="45">
        <v>0.1075</v>
      </c>
      <c r="M5154" s="46">
        <f t="shared" si="321"/>
        <v>47558.967499999999</v>
      </c>
      <c r="N5154" s="47">
        <f t="shared" si="322"/>
        <v>246.00453703704261</v>
      </c>
      <c r="O5154" s="48">
        <f t="shared" si="323"/>
        <v>265.68490000000605</v>
      </c>
      <c r="P5154" s="49"/>
      <c r="Q5154" s="49"/>
      <c r="R5154" s="50"/>
    </row>
    <row r="5155" spans="1:18" x14ac:dyDescent="0.25">
      <c r="A5155" s="51">
        <v>5152</v>
      </c>
      <c r="B5155" s="52"/>
      <c r="C5155" s="38" t="s">
        <v>8799</v>
      </c>
      <c r="D5155" s="39">
        <v>45085</v>
      </c>
      <c r="E5155" s="40" t="s">
        <v>4731</v>
      </c>
      <c r="F5155" s="41">
        <v>660673</v>
      </c>
      <c r="G5155" s="40" t="s">
        <v>2595</v>
      </c>
      <c r="H5155" s="41">
        <v>69371</v>
      </c>
      <c r="I5155" s="42">
        <f t="shared" si="320"/>
        <v>64232.407407407401</v>
      </c>
      <c r="J5155" s="43">
        <v>45126</v>
      </c>
      <c r="K5155" s="44">
        <v>600612</v>
      </c>
      <c r="L5155" s="45">
        <v>0.1075</v>
      </c>
      <c r="M5155" s="46">
        <f t="shared" si="321"/>
        <v>64565.79</v>
      </c>
      <c r="N5155" s="47">
        <f t="shared" si="322"/>
        <v>333.38259259259939</v>
      </c>
      <c r="O5155" s="48">
        <f t="shared" si="323"/>
        <v>360.05320000000739</v>
      </c>
      <c r="P5155" s="49"/>
      <c r="Q5155" s="49"/>
      <c r="R5155" s="50"/>
    </row>
    <row r="5156" spans="1:18" x14ac:dyDescent="0.25">
      <c r="A5156" s="51">
        <v>5153</v>
      </c>
      <c r="B5156" s="52"/>
      <c r="C5156" s="38" t="s">
        <v>8800</v>
      </c>
      <c r="D5156" s="39">
        <v>45086</v>
      </c>
      <c r="E5156" s="40" t="s">
        <v>4682</v>
      </c>
      <c r="F5156" s="41">
        <v>403871</v>
      </c>
      <c r="G5156" s="40" t="s">
        <v>2595</v>
      </c>
      <c r="H5156" s="41">
        <v>42406</v>
      </c>
      <c r="I5156" s="42">
        <f t="shared" si="320"/>
        <v>39264.81481481481</v>
      </c>
      <c r="J5156" s="43">
        <v>45126</v>
      </c>
      <c r="K5156" s="44">
        <v>367155</v>
      </c>
      <c r="L5156" s="45">
        <v>0.1075</v>
      </c>
      <c r="M5156" s="46">
        <f t="shared" si="321"/>
        <v>39469.162499999999</v>
      </c>
      <c r="N5156" s="47">
        <f t="shared" si="322"/>
        <v>204.34768518518831</v>
      </c>
      <c r="O5156" s="48">
        <f t="shared" si="323"/>
        <v>220.69550000000339</v>
      </c>
      <c r="P5156" s="49"/>
      <c r="Q5156" s="49"/>
      <c r="R5156" s="50"/>
    </row>
    <row r="5157" spans="1:18" x14ac:dyDescent="0.25">
      <c r="A5157" s="51">
        <v>5154</v>
      </c>
      <c r="B5157" s="52"/>
      <c r="C5157" s="38" t="s">
        <v>8801</v>
      </c>
      <c r="D5157" s="39">
        <v>45093</v>
      </c>
      <c r="E5157" s="40" t="s">
        <v>7806</v>
      </c>
      <c r="F5157" s="41">
        <v>1046363</v>
      </c>
      <c r="G5157" s="40" t="s">
        <v>2595</v>
      </c>
      <c r="H5157" s="41">
        <v>109868</v>
      </c>
      <c r="I5157" s="42">
        <f t="shared" si="320"/>
        <v>101729.62962962962</v>
      </c>
      <c r="J5157" s="43">
        <v>45126</v>
      </c>
      <c r="K5157" s="44">
        <v>951239</v>
      </c>
      <c r="L5157" s="45">
        <v>0.1075</v>
      </c>
      <c r="M5157" s="46">
        <f t="shared" si="321"/>
        <v>102258.1925</v>
      </c>
      <c r="N5157" s="47">
        <f t="shared" si="322"/>
        <v>528.56287037038419</v>
      </c>
      <c r="O5157" s="48">
        <f t="shared" si="323"/>
        <v>570.84790000001499</v>
      </c>
      <c r="P5157" s="49"/>
      <c r="Q5157" s="49"/>
      <c r="R5157" s="50"/>
    </row>
    <row r="5158" spans="1:18" x14ac:dyDescent="0.25">
      <c r="A5158" s="51">
        <v>5155</v>
      </c>
      <c r="B5158" s="52"/>
      <c r="C5158" s="38" t="s">
        <v>8802</v>
      </c>
      <c r="D5158" s="39">
        <v>45094</v>
      </c>
      <c r="E5158" s="40" t="s">
        <v>4731</v>
      </c>
      <c r="F5158" s="41">
        <v>372346</v>
      </c>
      <c r="G5158" s="40" t="s">
        <v>2595</v>
      </c>
      <c r="H5158" s="41">
        <v>39096</v>
      </c>
      <c r="I5158" s="42">
        <f t="shared" si="320"/>
        <v>36200</v>
      </c>
      <c r="J5158" s="43">
        <v>45126</v>
      </c>
      <c r="K5158" s="44">
        <v>338496</v>
      </c>
      <c r="L5158" s="45">
        <v>0.1075</v>
      </c>
      <c r="M5158" s="46">
        <f t="shared" si="321"/>
        <v>36388.32</v>
      </c>
      <c r="N5158" s="47">
        <f t="shared" si="322"/>
        <v>188.31999999999971</v>
      </c>
      <c r="O5158" s="48">
        <f t="shared" si="323"/>
        <v>203.3855999999997</v>
      </c>
      <c r="P5158" s="49"/>
      <c r="Q5158" s="49"/>
      <c r="R5158" s="50"/>
    </row>
    <row r="5159" spans="1:18" x14ac:dyDescent="0.25">
      <c r="A5159" s="51">
        <v>5156</v>
      </c>
      <c r="B5159" s="52"/>
      <c r="C5159" s="38" t="s">
        <v>8803</v>
      </c>
      <c r="D5159" s="39">
        <v>45082</v>
      </c>
      <c r="E5159" s="40" t="s">
        <v>4682</v>
      </c>
      <c r="F5159" s="41">
        <v>407923</v>
      </c>
      <c r="G5159" s="40" t="s">
        <v>2595</v>
      </c>
      <c r="H5159" s="41">
        <v>42832</v>
      </c>
      <c r="I5159" s="42">
        <f t="shared" si="320"/>
        <v>39659.259259259255</v>
      </c>
      <c r="J5159" s="43">
        <v>45126</v>
      </c>
      <c r="K5159" s="44">
        <v>370839</v>
      </c>
      <c r="L5159" s="45">
        <v>0.1075</v>
      </c>
      <c r="M5159" s="46">
        <f t="shared" si="321"/>
        <v>39865.192499999997</v>
      </c>
      <c r="N5159" s="47">
        <f t="shared" si="322"/>
        <v>205.93324074074189</v>
      </c>
      <c r="O5159" s="48">
        <f t="shared" si="323"/>
        <v>222.40790000000126</v>
      </c>
      <c r="P5159" s="49"/>
      <c r="Q5159" s="49"/>
      <c r="R5159" s="50"/>
    </row>
    <row r="5160" spans="1:18" x14ac:dyDescent="0.25">
      <c r="A5160" s="51">
        <v>5157</v>
      </c>
      <c r="B5160" s="52"/>
      <c r="C5160" s="38" t="s">
        <v>8804</v>
      </c>
      <c r="D5160" s="39">
        <v>45096</v>
      </c>
      <c r="E5160" s="40" t="s">
        <v>4731</v>
      </c>
      <c r="F5160" s="41">
        <v>812245</v>
      </c>
      <c r="G5160" s="40" t="s">
        <v>2595</v>
      </c>
      <c r="H5160" s="41">
        <v>85286</v>
      </c>
      <c r="I5160" s="42">
        <f t="shared" si="320"/>
        <v>78968.518518518511</v>
      </c>
      <c r="J5160" s="43">
        <v>45126</v>
      </c>
      <c r="K5160" s="44">
        <v>738405</v>
      </c>
      <c r="L5160" s="45">
        <v>0.1075</v>
      </c>
      <c r="M5160" s="46">
        <f t="shared" si="321"/>
        <v>79378.537500000006</v>
      </c>
      <c r="N5160" s="47">
        <f t="shared" si="322"/>
        <v>410.01898148149485</v>
      </c>
      <c r="O5160" s="48">
        <f t="shared" si="323"/>
        <v>442.82050000001448</v>
      </c>
      <c r="P5160" s="49"/>
      <c r="Q5160" s="49"/>
      <c r="R5160" s="50"/>
    </row>
    <row r="5161" spans="1:18" x14ac:dyDescent="0.25">
      <c r="A5161" s="51">
        <v>5158</v>
      </c>
      <c r="B5161" s="52"/>
      <c r="C5161" s="38" t="s">
        <v>8805</v>
      </c>
      <c r="D5161" s="39">
        <v>45097</v>
      </c>
      <c r="E5161" s="40" t="s">
        <v>4682</v>
      </c>
      <c r="F5161" s="41">
        <v>962389</v>
      </c>
      <c r="G5161" s="40" t="s">
        <v>2595</v>
      </c>
      <c r="H5161" s="41">
        <v>101051</v>
      </c>
      <c r="I5161" s="42">
        <f t="shared" si="320"/>
        <v>93565.74074074073</v>
      </c>
      <c r="J5161" s="43">
        <v>45126</v>
      </c>
      <c r="K5161" s="44">
        <v>874899</v>
      </c>
      <c r="L5161" s="45">
        <v>0.1075</v>
      </c>
      <c r="M5161" s="46">
        <f t="shared" si="321"/>
        <v>94051.642500000002</v>
      </c>
      <c r="N5161" s="47">
        <f t="shared" si="322"/>
        <v>485.90175925927178</v>
      </c>
      <c r="O5161" s="48">
        <f t="shared" si="323"/>
        <v>524.77390000001355</v>
      </c>
      <c r="P5161" s="49"/>
      <c r="Q5161" s="49"/>
      <c r="R5161" s="50"/>
    </row>
    <row r="5162" spans="1:18" x14ac:dyDescent="0.25">
      <c r="A5162" s="51">
        <v>5159</v>
      </c>
      <c r="B5162" s="52"/>
      <c r="C5162" s="38" t="s">
        <v>8806</v>
      </c>
      <c r="D5162" s="39">
        <v>45098</v>
      </c>
      <c r="E5162" s="40" t="s">
        <v>4731</v>
      </c>
      <c r="F5162" s="41">
        <v>563768</v>
      </c>
      <c r="G5162" s="40" t="s">
        <v>2595</v>
      </c>
      <c r="H5162" s="41">
        <v>59196</v>
      </c>
      <c r="I5162" s="42">
        <f t="shared" si="320"/>
        <v>54811.111111111109</v>
      </c>
      <c r="J5162" s="43">
        <v>45126</v>
      </c>
      <c r="K5162" s="44">
        <v>512516</v>
      </c>
      <c r="L5162" s="45">
        <v>0.1075</v>
      </c>
      <c r="M5162" s="46">
        <f t="shared" si="321"/>
        <v>55095.47</v>
      </c>
      <c r="N5162" s="47">
        <f t="shared" si="322"/>
        <v>284.35888888889167</v>
      </c>
      <c r="O5162" s="48">
        <f t="shared" si="323"/>
        <v>307.107600000003</v>
      </c>
      <c r="P5162" s="49"/>
      <c r="Q5162" s="49"/>
      <c r="R5162" s="50"/>
    </row>
    <row r="5163" spans="1:18" x14ac:dyDescent="0.25">
      <c r="A5163" s="51">
        <v>5160</v>
      </c>
      <c r="B5163" s="52"/>
      <c r="C5163" s="38" t="s">
        <v>8807</v>
      </c>
      <c r="D5163" s="39">
        <v>45100</v>
      </c>
      <c r="E5163" s="40" t="s">
        <v>4731</v>
      </c>
      <c r="F5163" s="41">
        <v>408375</v>
      </c>
      <c r="G5163" s="40" t="s">
        <v>2595</v>
      </c>
      <c r="H5163" s="41">
        <v>42879</v>
      </c>
      <c r="I5163" s="42">
        <f t="shared" ref="I5163:I5226" si="324">H5163/1.08</f>
        <v>39702.777777777774</v>
      </c>
      <c r="J5163" s="43">
        <v>45126</v>
      </c>
      <c r="K5163" s="44">
        <v>371250</v>
      </c>
      <c r="L5163" s="45">
        <v>0.1075</v>
      </c>
      <c r="M5163" s="46">
        <f t="shared" si="321"/>
        <v>39909.375</v>
      </c>
      <c r="N5163" s="47">
        <f t="shared" si="322"/>
        <v>206.59722222222626</v>
      </c>
      <c r="O5163" s="48">
        <f t="shared" si="323"/>
        <v>223.12500000000438</v>
      </c>
      <c r="P5163" s="49"/>
      <c r="Q5163" s="49"/>
      <c r="R5163" s="50"/>
    </row>
    <row r="5164" spans="1:18" x14ac:dyDescent="0.25">
      <c r="A5164" s="51">
        <v>5161</v>
      </c>
      <c r="B5164" s="52"/>
      <c r="C5164" s="38" t="s">
        <v>8808</v>
      </c>
      <c r="D5164" s="39">
        <v>45094</v>
      </c>
      <c r="E5164" s="40" t="s">
        <v>5547</v>
      </c>
      <c r="F5164" s="41">
        <v>794096</v>
      </c>
      <c r="G5164" s="40" t="s">
        <v>2595</v>
      </c>
      <c r="H5164" s="41">
        <v>83380</v>
      </c>
      <c r="I5164" s="42">
        <f t="shared" si="324"/>
        <v>77203.703703703693</v>
      </c>
      <c r="J5164" s="43">
        <v>45126</v>
      </c>
      <c r="K5164" s="44">
        <v>721905</v>
      </c>
      <c r="L5164" s="45">
        <v>0.1075</v>
      </c>
      <c r="M5164" s="46">
        <f t="shared" si="321"/>
        <v>77604.787500000006</v>
      </c>
      <c r="N5164" s="47">
        <f t="shared" si="322"/>
        <v>401.08379629631236</v>
      </c>
      <c r="O5164" s="48">
        <f t="shared" si="323"/>
        <v>433.1705000000174</v>
      </c>
      <c r="P5164" s="49"/>
      <c r="Q5164" s="49"/>
      <c r="R5164" s="50"/>
    </row>
    <row r="5165" spans="1:18" x14ac:dyDescent="0.25">
      <c r="A5165" s="51">
        <v>5162</v>
      </c>
      <c r="B5165" s="52"/>
      <c r="C5165" s="38" t="s">
        <v>8809</v>
      </c>
      <c r="D5165" s="39">
        <v>45098</v>
      </c>
      <c r="E5165" s="40" t="s">
        <v>4731</v>
      </c>
      <c r="F5165" s="41">
        <v>488655</v>
      </c>
      <c r="G5165" s="40" t="s">
        <v>2595</v>
      </c>
      <c r="H5165" s="41">
        <v>51309</v>
      </c>
      <c r="I5165" s="42">
        <f t="shared" si="324"/>
        <v>47508.333333333328</v>
      </c>
      <c r="J5165" s="43">
        <v>45126</v>
      </c>
      <c r="K5165" s="44">
        <v>444232</v>
      </c>
      <c r="L5165" s="45">
        <v>0.1075</v>
      </c>
      <c r="M5165" s="46">
        <f t="shared" si="321"/>
        <v>47754.94</v>
      </c>
      <c r="N5165" s="47">
        <f t="shared" si="322"/>
        <v>246.60666666667385</v>
      </c>
      <c r="O5165" s="48">
        <f t="shared" si="323"/>
        <v>266.33520000000777</v>
      </c>
      <c r="P5165" s="49"/>
      <c r="Q5165" s="49"/>
      <c r="R5165" s="50"/>
    </row>
    <row r="5166" spans="1:18" x14ac:dyDescent="0.25">
      <c r="A5166" s="51">
        <v>5163</v>
      </c>
      <c r="B5166" s="52"/>
      <c r="C5166" s="38" t="s">
        <v>8810</v>
      </c>
      <c r="D5166" s="39">
        <v>45100</v>
      </c>
      <c r="E5166" s="40" t="s">
        <v>5547</v>
      </c>
      <c r="F5166" s="41">
        <v>721482</v>
      </c>
      <c r="G5166" s="40" t="s">
        <v>2595</v>
      </c>
      <c r="H5166" s="41">
        <v>75756</v>
      </c>
      <c r="I5166" s="42">
        <f t="shared" si="324"/>
        <v>70144.444444444438</v>
      </c>
      <c r="J5166" s="43">
        <v>45126</v>
      </c>
      <c r="K5166" s="44">
        <v>655893</v>
      </c>
      <c r="L5166" s="45">
        <v>0.1075</v>
      </c>
      <c r="M5166" s="46">
        <f t="shared" si="321"/>
        <v>70508.497499999998</v>
      </c>
      <c r="N5166" s="47">
        <f t="shared" si="322"/>
        <v>364.05305555555969</v>
      </c>
      <c r="O5166" s="48">
        <f t="shared" si="323"/>
        <v>393.17730000000449</v>
      </c>
      <c r="P5166" s="49"/>
      <c r="Q5166" s="49"/>
      <c r="R5166" s="50"/>
    </row>
    <row r="5167" spans="1:18" x14ac:dyDescent="0.25">
      <c r="A5167" s="51">
        <v>5164</v>
      </c>
      <c r="B5167" s="52"/>
      <c r="C5167" s="38" t="s">
        <v>8811</v>
      </c>
      <c r="D5167" s="39">
        <v>45086</v>
      </c>
      <c r="E5167" s="40" t="s">
        <v>4731</v>
      </c>
      <c r="F5167" s="41">
        <v>597050</v>
      </c>
      <c r="G5167" s="40" t="s">
        <v>2595</v>
      </c>
      <c r="H5167" s="41">
        <v>62690</v>
      </c>
      <c r="I5167" s="42">
        <f t="shared" si="324"/>
        <v>58046.296296296292</v>
      </c>
      <c r="J5167" s="43">
        <v>45126</v>
      </c>
      <c r="K5167" s="44">
        <v>542773</v>
      </c>
      <c r="L5167" s="45">
        <v>0.1075</v>
      </c>
      <c r="M5167" s="46">
        <f t="shared" si="321"/>
        <v>58348.097499999996</v>
      </c>
      <c r="N5167" s="47">
        <f t="shared" si="322"/>
        <v>301.80120370370423</v>
      </c>
      <c r="O5167" s="48">
        <f t="shared" si="323"/>
        <v>325.9453000000006</v>
      </c>
      <c r="P5167" s="49"/>
      <c r="Q5167" s="49"/>
      <c r="R5167" s="50"/>
    </row>
    <row r="5168" spans="1:18" x14ac:dyDescent="0.25">
      <c r="A5168" s="51">
        <v>5165</v>
      </c>
      <c r="B5168" s="52"/>
      <c r="C5168" s="38" t="s">
        <v>8812</v>
      </c>
      <c r="D5168" s="39">
        <v>45105</v>
      </c>
      <c r="E5168" s="40" t="s">
        <v>4731</v>
      </c>
      <c r="F5168" s="41">
        <v>679872</v>
      </c>
      <c r="G5168" s="40" t="s">
        <v>2595</v>
      </c>
      <c r="H5168" s="41">
        <v>71387</v>
      </c>
      <c r="I5168" s="42">
        <f t="shared" si="324"/>
        <v>66099.074074074073</v>
      </c>
      <c r="J5168" s="43">
        <v>45126</v>
      </c>
      <c r="K5168" s="44">
        <v>618065</v>
      </c>
      <c r="L5168" s="45">
        <v>0.1075</v>
      </c>
      <c r="M5168" s="46">
        <f t="shared" si="321"/>
        <v>66441.987500000003</v>
      </c>
      <c r="N5168" s="47">
        <f t="shared" si="322"/>
        <v>342.91342592592991</v>
      </c>
      <c r="O5168" s="48">
        <f t="shared" si="323"/>
        <v>370.34650000000431</v>
      </c>
      <c r="P5168" s="49"/>
      <c r="Q5168" s="49"/>
      <c r="R5168" s="50"/>
    </row>
    <row r="5169" spans="1:18" x14ac:dyDescent="0.25">
      <c r="A5169" s="51">
        <v>5166</v>
      </c>
      <c r="B5169" s="52"/>
      <c r="C5169" s="38" t="s">
        <v>8813</v>
      </c>
      <c r="D5169" s="39">
        <v>45098</v>
      </c>
      <c r="E5169" s="40" t="s">
        <v>4731</v>
      </c>
      <c r="F5169" s="41">
        <v>366491</v>
      </c>
      <c r="G5169" s="40" t="s">
        <v>2595</v>
      </c>
      <c r="H5169" s="41">
        <v>38482</v>
      </c>
      <c r="I5169" s="42">
        <f t="shared" si="324"/>
        <v>35631.481481481482</v>
      </c>
      <c r="J5169" s="43">
        <v>45126</v>
      </c>
      <c r="K5169" s="44">
        <v>333174</v>
      </c>
      <c r="L5169" s="45">
        <v>0.1075</v>
      </c>
      <c r="M5169" s="46">
        <f t="shared" si="321"/>
        <v>35816.205000000002</v>
      </c>
      <c r="N5169" s="47">
        <f t="shared" si="322"/>
        <v>184.72351851852</v>
      </c>
      <c r="O5169" s="48">
        <f t="shared" si="323"/>
        <v>199.50140000000161</v>
      </c>
      <c r="P5169" s="49"/>
      <c r="Q5169" s="49"/>
      <c r="R5169" s="50"/>
    </row>
    <row r="5170" spans="1:18" x14ac:dyDescent="0.25">
      <c r="A5170" s="51">
        <v>5167</v>
      </c>
      <c r="B5170" s="52"/>
      <c r="C5170" s="38" t="s">
        <v>8814</v>
      </c>
      <c r="D5170" s="39">
        <v>45099</v>
      </c>
      <c r="E5170" s="40" t="s">
        <v>5547</v>
      </c>
      <c r="F5170" s="41">
        <v>774414</v>
      </c>
      <c r="G5170" s="40" t="s">
        <v>2595</v>
      </c>
      <c r="H5170" s="41">
        <v>81313</v>
      </c>
      <c r="I5170" s="42">
        <f t="shared" si="324"/>
        <v>75289.814814814803</v>
      </c>
      <c r="J5170" s="43">
        <v>45126</v>
      </c>
      <c r="K5170" s="44">
        <v>704013</v>
      </c>
      <c r="L5170" s="45">
        <v>0.1075</v>
      </c>
      <c r="M5170" s="46">
        <f t="shared" si="321"/>
        <v>75681.397499999992</v>
      </c>
      <c r="N5170" s="47">
        <f t="shared" si="322"/>
        <v>391.58268518518889</v>
      </c>
      <c r="O5170" s="48">
        <f t="shared" si="323"/>
        <v>422.90930000000401</v>
      </c>
      <c r="P5170" s="49"/>
      <c r="Q5170" s="49"/>
      <c r="R5170" s="50"/>
    </row>
    <row r="5171" spans="1:18" x14ac:dyDescent="0.25">
      <c r="A5171" s="51">
        <v>5168</v>
      </c>
      <c r="B5171" s="52"/>
      <c r="C5171" s="38" t="s">
        <v>8815</v>
      </c>
      <c r="D5171" s="39">
        <v>45105</v>
      </c>
      <c r="E5171" s="40" t="s">
        <v>4731</v>
      </c>
      <c r="F5171" s="41">
        <v>1730739</v>
      </c>
      <c r="G5171" s="40" t="s">
        <v>2595</v>
      </c>
      <c r="H5171" s="41">
        <v>181728</v>
      </c>
      <c r="I5171" s="42">
        <f t="shared" si="324"/>
        <v>168266.66666666666</v>
      </c>
      <c r="J5171" s="43">
        <v>45126</v>
      </c>
      <c r="K5171" s="44">
        <v>1573399</v>
      </c>
      <c r="L5171" s="45">
        <v>0.1075</v>
      </c>
      <c r="M5171" s="46">
        <f t="shared" si="321"/>
        <v>169140.39249999999</v>
      </c>
      <c r="N5171" s="47">
        <f t="shared" si="322"/>
        <v>873.72583333333023</v>
      </c>
      <c r="O5171" s="48">
        <f t="shared" si="323"/>
        <v>943.62389999999675</v>
      </c>
      <c r="P5171" s="49"/>
      <c r="Q5171" s="49"/>
      <c r="R5171" s="50"/>
    </row>
    <row r="5172" spans="1:18" x14ac:dyDescent="0.25">
      <c r="A5172" s="51">
        <v>5169</v>
      </c>
      <c r="B5172" s="52"/>
      <c r="C5172" s="38" t="s">
        <v>8816</v>
      </c>
      <c r="D5172" s="39">
        <v>45101</v>
      </c>
      <c r="E5172" s="40" t="s">
        <v>4682</v>
      </c>
      <c r="F5172" s="41">
        <v>935963</v>
      </c>
      <c r="G5172" s="40" t="s">
        <v>2595</v>
      </c>
      <c r="H5172" s="41">
        <v>98276</v>
      </c>
      <c r="I5172" s="42">
        <f t="shared" si="324"/>
        <v>90996.296296296292</v>
      </c>
      <c r="J5172" s="43">
        <v>45126</v>
      </c>
      <c r="K5172" s="44">
        <v>850875</v>
      </c>
      <c r="L5172" s="45">
        <v>0.1075</v>
      </c>
      <c r="M5172" s="46">
        <f t="shared" si="321"/>
        <v>91469.0625</v>
      </c>
      <c r="N5172" s="47">
        <f t="shared" si="322"/>
        <v>472.76620370370802</v>
      </c>
      <c r="O5172" s="48">
        <f t="shared" si="323"/>
        <v>510.5875000000047</v>
      </c>
      <c r="P5172" s="49"/>
      <c r="Q5172" s="49"/>
      <c r="R5172" s="50"/>
    </row>
    <row r="5173" spans="1:18" x14ac:dyDescent="0.25">
      <c r="A5173" s="51">
        <v>5170</v>
      </c>
      <c r="B5173" s="52"/>
      <c r="C5173" s="38" t="s">
        <v>8817</v>
      </c>
      <c r="D5173" s="39">
        <v>45104</v>
      </c>
      <c r="E5173" s="40" t="s">
        <v>5547</v>
      </c>
      <c r="F5173" s="41">
        <v>354728</v>
      </c>
      <c r="G5173" s="40" t="s">
        <v>2595</v>
      </c>
      <c r="H5173" s="41">
        <v>37246</v>
      </c>
      <c r="I5173" s="42">
        <f t="shared" si="324"/>
        <v>34487.037037037036</v>
      </c>
      <c r="J5173" s="43">
        <v>45126</v>
      </c>
      <c r="K5173" s="44">
        <v>322480</v>
      </c>
      <c r="L5173" s="45">
        <v>0.1075</v>
      </c>
      <c r="M5173" s="46">
        <f t="shared" si="321"/>
        <v>34666.6</v>
      </c>
      <c r="N5173" s="47">
        <f t="shared" si="322"/>
        <v>179.56296296296205</v>
      </c>
      <c r="O5173" s="48">
        <f t="shared" si="323"/>
        <v>193.92799999999903</v>
      </c>
      <c r="P5173" s="49"/>
      <c r="Q5173" s="49"/>
      <c r="R5173" s="50"/>
    </row>
    <row r="5174" spans="1:18" x14ac:dyDescent="0.25">
      <c r="A5174" s="51">
        <v>5171</v>
      </c>
      <c r="B5174" s="52"/>
      <c r="C5174" s="38" t="s">
        <v>8818</v>
      </c>
      <c r="D5174" s="39">
        <v>45105</v>
      </c>
      <c r="E5174" s="40" t="s">
        <v>7806</v>
      </c>
      <c r="F5174" s="41">
        <v>520329</v>
      </c>
      <c r="G5174" s="40" t="s">
        <v>2595</v>
      </c>
      <c r="H5174" s="41">
        <v>54635</v>
      </c>
      <c r="I5174" s="42">
        <f t="shared" si="324"/>
        <v>50587.962962962956</v>
      </c>
      <c r="J5174" s="43">
        <v>45126</v>
      </c>
      <c r="K5174" s="44">
        <v>473026</v>
      </c>
      <c r="L5174" s="45">
        <v>0.1075</v>
      </c>
      <c r="M5174" s="46">
        <f t="shared" si="321"/>
        <v>50850.294999999998</v>
      </c>
      <c r="N5174" s="47">
        <f t="shared" si="322"/>
        <v>262.33203703704203</v>
      </c>
      <c r="O5174" s="48">
        <f t="shared" si="323"/>
        <v>283.3186000000054</v>
      </c>
      <c r="P5174" s="49"/>
      <c r="Q5174" s="49"/>
      <c r="R5174" s="50"/>
    </row>
    <row r="5175" spans="1:18" x14ac:dyDescent="0.25">
      <c r="A5175" s="51">
        <v>5172</v>
      </c>
      <c r="B5175" s="52"/>
      <c r="C5175" s="38" t="s">
        <v>8819</v>
      </c>
      <c r="D5175" s="39">
        <v>45106</v>
      </c>
      <c r="E5175" s="40" t="s">
        <v>7806</v>
      </c>
      <c r="F5175" s="41">
        <v>642492</v>
      </c>
      <c r="G5175" s="40" t="s">
        <v>2595</v>
      </c>
      <c r="H5175" s="41">
        <v>67462</v>
      </c>
      <c r="I5175" s="42">
        <f t="shared" si="324"/>
        <v>62464.81481481481</v>
      </c>
      <c r="J5175" s="43">
        <v>45126</v>
      </c>
      <c r="K5175" s="44">
        <v>584084</v>
      </c>
      <c r="L5175" s="45">
        <v>0.1075</v>
      </c>
      <c r="M5175" s="46">
        <f t="shared" si="321"/>
        <v>62789.03</v>
      </c>
      <c r="N5175" s="47">
        <f t="shared" si="322"/>
        <v>324.2151851851886</v>
      </c>
      <c r="O5175" s="48">
        <f t="shared" si="323"/>
        <v>350.15240000000369</v>
      </c>
      <c r="P5175" s="49"/>
      <c r="Q5175" s="49"/>
      <c r="R5175" s="50"/>
    </row>
    <row r="5176" spans="1:18" x14ac:dyDescent="0.25">
      <c r="A5176" s="51">
        <v>5173</v>
      </c>
      <c r="B5176" s="52"/>
      <c r="C5176" s="38" t="s">
        <v>8820</v>
      </c>
      <c r="D5176" s="39">
        <v>45100</v>
      </c>
      <c r="E5176" s="40" t="s">
        <v>5547</v>
      </c>
      <c r="F5176" s="41">
        <v>1290691</v>
      </c>
      <c r="G5176" s="40" t="s">
        <v>2595</v>
      </c>
      <c r="H5176" s="41">
        <v>135523</v>
      </c>
      <c r="I5176" s="42">
        <f t="shared" si="324"/>
        <v>125484.25925925926</v>
      </c>
      <c r="J5176" s="43">
        <v>45126</v>
      </c>
      <c r="K5176" s="44">
        <v>1173355</v>
      </c>
      <c r="L5176" s="45">
        <v>0.1075</v>
      </c>
      <c r="M5176" s="46">
        <f t="shared" si="321"/>
        <v>126135.66249999999</v>
      </c>
      <c r="N5176" s="47">
        <f t="shared" si="322"/>
        <v>651.40324074073578</v>
      </c>
      <c r="O5176" s="48">
        <f t="shared" si="323"/>
        <v>703.51549999999474</v>
      </c>
      <c r="P5176" s="49"/>
      <c r="Q5176" s="49"/>
      <c r="R5176" s="50"/>
    </row>
    <row r="5177" spans="1:18" x14ac:dyDescent="0.25">
      <c r="A5177" s="51">
        <v>5174</v>
      </c>
      <c r="B5177" s="52"/>
      <c r="C5177" s="38" t="s">
        <v>8821</v>
      </c>
      <c r="D5177" s="39">
        <v>45084</v>
      </c>
      <c r="E5177" s="40" t="s">
        <v>4682</v>
      </c>
      <c r="F5177" s="41">
        <v>679872</v>
      </c>
      <c r="G5177" s="40" t="s">
        <v>2595</v>
      </c>
      <c r="H5177" s="41">
        <v>71387</v>
      </c>
      <c r="I5177" s="42">
        <f t="shared" si="324"/>
        <v>66099.074074074073</v>
      </c>
      <c r="J5177" s="43">
        <v>45126</v>
      </c>
      <c r="K5177" s="44">
        <v>618065</v>
      </c>
      <c r="L5177" s="45">
        <v>0.1075</v>
      </c>
      <c r="M5177" s="46">
        <f t="shared" si="321"/>
        <v>66441.987500000003</v>
      </c>
      <c r="N5177" s="47">
        <f t="shared" si="322"/>
        <v>342.91342592592991</v>
      </c>
      <c r="O5177" s="48">
        <f t="shared" si="323"/>
        <v>370.34650000000431</v>
      </c>
      <c r="P5177" s="49"/>
      <c r="Q5177" s="49"/>
      <c r="R5177" s="50"/>
    </row>
    <row r="5178" spans="1:18" x14ac:dyDescent="0.25">
      <c r="A5178" s="51">
        <v>5175</v>
      </c>
      <c r="B5178" s="52"/>
      <c r="C5178" s="38" t="s">
        <v>8822</v>
      </c>
      <c r="D5178" s="39">
        <v>45105</v>
      </c>
      <c r="E5178" s="40" t="s">
        <v>4731</v>
      </c>
      <c r="F5178" s="41">
        <v>652948</v>
      </c>
      <c r="G5178" s="40" t="s">
        <v>2595</v>
      </c>
      <c r="H5178" s="41">
        <v>68560</v>
      </c>
      <c r="I5178" s="42">
        <f t="shared" si="324"/>
        <v>63481.481481481474</v>
      </c>
      <c r="J5178" s="43">
        <v>45126</v>
      </c>
      <c r="K5178" s="44">
        <v>593589</v>
      </c>
      <c r="L5178" s="45">
        <v>0.1075</v>
      </c>
      <c r="M5178" s="46">
        <f t="shared" si="321"/>
        <v>63810.817499999997</v>
      </c>
      <c r="N5178" s="47">
        <f t="shared" si="322"/>
        <v>329.33601851852291</v>
      </c>
      <c r="O5178" s="48">
        <f t="shared" si="323"/>
        <v>355.68290000000474</v>
      </c>
      <c r="P5178" s="49"/>
      <c r="Q5178" s="49"/>
      <c r="R5178" s="50"/>
    </row>
    <row r="5179" spans="1:18" x14ac:dyDescent="0.25">
      <c r="A5179" s="51">
        <v>5176</v>
      </c>
      <c r="B5179" s="52"/>
      <c r="C5179" s="38" t="s">
        <v>8823</v>
      </c>
      <c r="D5179" s="39">
        <v>45106</v>
      </c>
      <c r="E5179" s="40" t="s">
        <v>4731</v>
      </c>
      <c r="F5179" s="41">
        <v>1152844</v>
      </c>
      <c r="G5179" s="40" t="s">
        <v>2595</v>
      </c>
      <c r="H5179" s="41">
        <v>121049</v>
      </c>
      <c r="I5179" s="42">
        <f t="shared" si="324"/>
        <v>112082.4074074074</v>
      </c>
      <c r="J5179" s="43">
        <v>45126</v>
      </c>
      <c r="K5179" s="44">
        <v>1048040</v>
      </c>
      <c r="L5179" s="45">
        <v>0.1075</v>
      </c>
      <c r="M5179" s="46">
        <f t="shared" si="321"/>
        <v>112664.3</v>
      </c>
      <c r="N5179" s="47">
        <f t="shared" si="322"/>
        <v>581.89259259260143</v>
      </c>
      <c r="O5179" s="48">
        <f t="shared" si="323"/>
        <v>628.44400000000962</v>
      </c>
      <c r="P5179" s="49"/>
      <c r="Q5179" s="49"/>
      <c r="R5179" s="50"/>
    </row>
    <row r="5180" spans="1:18" x14ac:dyDescent="0.25">
      <c r="A5180" s="51">
        <v>5177</v>
      </c>
      <c r="B5180" s="52"/>
      <c r="C5180" s="38" t="s">
        <v>8824</v>
      </c>
      <c r="D5180" s="39">
        <v>45079</v>
      </c>
      <c r="E5180" s="40" t="s">
        <v>7806</v>
      </c>
      <c r="F5180" s="41">
        <v>1050867</v>
      </c>
      <c r="G5180" s="40" t="s">
        <v>2595</v>
      </c>
      <c r="H5180" s="41">
        <v>110341</v>
      </c>
      <c r="I5180" s="42">
        <f t="shared" si="324"/>
        <v>102167.59259259258</v>
      </c>
      <c r="J5180" s="43">
        <v>45126</v>
      </c>
      <c r="K5180" s="44">
        <v>955334</v>
      </c>
      <c r="L5180" s="45">
        <v>0.1075</v>
      </c>
      <c r="M5180" s="46">
        <f t="shared" si="321"/>
        <v>102698.405</v>
      </c>
      <c r="N5180" s="47">
        <f t="shared" si="322"/>
        <v>530.81240740741487</v>
      </c>
      <c r="O5180" s="48">
        <f t="shared" si="323"/>
        <v>573.27740000000813</v>
      </c>
      <c r="P5180" s="49"/>
      <c r="Q5180" s="49"/>
      <c r="R5180" s="50"/>
    </row>
    <row r="5181" spans="1:18" x14ac:dyDescent="0.25">
      <c r="A5181" s="51">
        <v>5178</v>
      </c>
      <c r="B5181" s="52"/>
      <c r="C5181" s="38" t="s">
        <v>8825</v>
      </c>
      <c r="D5181" s="39">
        <v>45079</v>
      </c>
      <c r="E5181" s="40" t="s">
        <v>4731</v>
      </c>
      <c r="F5181" s="41">
        <v>479160</v>
      </c>
      <c r="G5181" s="40" t="s">
        <v>2595</v>
      </c>
      <c r="H5181" s="41">
        <v>50312</v>
      </c>
      <c r="I5181" s="42">
        <f t="shared" si="324"/>
        <v>46585.185185185182</v>
      </c>
      <c r="J5181" s="43">
        <v>45126</v>
      </c>
      <c r="K5181" s="44">
        <v>435600</v>
      </c>
      <c r="L5181" s="45">
        <v>0.1075</v>
      </c>
      <c r="M5181" s="46">
        <f t="shared" si="321"/>
        <v>46827</v>
      </c>
      <c r="N5181" s="47">
        <f t="shared" si="322"/>
        <v>241.81481481481751</v>
      </c>
      <c r="O5181" s="48">
        <f t="shared" si="323"/>
        <v>261.16000000000292</v>
      </c>
      <c r="P5181" s="49"/>
      <c r="Q5181" s="49"/>
      <c r="R5181" s="50"/>
    </row>
    <row r="5182" spans="1:18" x14ac:dyDescent="0.25">
      <c r="A5182" s="51">
        <v>5179</v>
      </c>
      <c r="B5182" s="52"/>
      <c r="C5182" s="38" t="s">
        <v>8826</v>
      </c>
      <c r="D5182" s="39">
        <v>45079</v>
      </c>
      <c r="E5182" s="40" t="s">
        <v>5547</v>
      </c>
      <c r="F5182" s="41">
        <v>1110978</v>
      </c>
      <c r="G5182" s="40" t="s">
        <v>2595</v>
      </c>
      <c r="H5182" s="41">
        <v>116653</v>
      </c>
      <c r="I5182" s="42">
        <f t="shared" si="324"/>
        <v>108012.03703703704</v>
      </c>
      <c r="J5182" s="43">
        <v>45126</v>
      </c>
      <c r="K5182" s="44">
        <v>1009980</v>
      </c>
      <c r="L5182" s="45">
        <v>0.1075</v>
      </c>
      <c r="M5182" s="46">
        <f t="shared" si="321"/>
        <v>108572.84999999999</v>
      </c>
      <c r="N5182" s="47">
        <f t="shared" si="322"/>
        <v>560.81296296295477</v>
      </c>
      <c r="O5182" s="48">
        <f t="shared" si="323"/>
        <v>605.67799999999124</v>
      </c>
      <c r="P5182" s="49"/>
      <c r="Q5182" s="49"/>
      <c r="R5182" s="50"/>
    </row>
    <row r="5183" spans="1:18" x14ac:dyDescent="0.25">
      <c r="A5183" s="51">
        <v>5180</v>
      </c>
      <c r="B5183" s="52"/>
      <c r="C5183" s="38" t="s">
        <v>8827</v>
      </c>
      <c r="D5183" s="39">
        <v>45086</v>
      </c>
      <c r="E5183" s="40" t="s">
        <v>5547</v>
      </c>
      <c r="F5183" s="41">
        <v>679872</v>
      </c>
      <c r="G5183" s="40" t="s">
        <v>2595</v>
      </c>
      <c r="H5183" s="41">
        <v>71387</v>
      </c>
      <c r="I5183" s="42">
        <f t="shared" si="324"/>
        <v>66099.074074074073</v>
      </c>
      <c r="J5183" s="43">
        <v>45126</v>
      </c>
      <c r="K5183" s="44">
        <v>618065</v>
      </c>
      <c r="L5183" s="45">
        <v>0.1075</v>
      </c>
      <c r="M5183" s="46">
        <f t="shared" si="321"/>
        <v>66441.987500000003</v>
      </c>
      <c r="N5183" s="47">
        <f t="shared" si="322"/>
        <v>342.91342592592991</v>
      </c>
      <c r="O5183" s="48">
        <f t="shared" si="323"/>
        <v>370.34650000000431</v>
      </c>
      <c r="P5183" s="49"/>
      <c r="Q5183" s="49"/>
      <c r="R5183" s="50"/>
    </row>
    <row r="5184" spans="1:18" x14ac:dyDescent="0.25">
      <c r="A5184" s="51">
        <v>5181</v>
      </c>
      <c r="B5184" s="52"/>
      <c r="C5184" s="38" t="s">
        <v>8828</v>
      </c>
      <c r="D5184" s="39">
        <v>45089</v>
      </c>
      <c r="E5184" s="40" t="s">
        <v>7806</v>
      </c>
      <c r="F5184" s="41">
        <v>776626</v>
      </c>
      <c r="G5184" s="40" t="s">
        <v>2595</v>
      </c>
      <c r="H5184" s="41">
        <v>81546</v>
      </c>
      <c r="I5184" s="42">
        <f t="shared" si="324"/>
        <v>75505.555555555547</v>
      </c>
      <c r="J5184" s="43">
        <v>45126</v>
      </c>
      <c r="K5184" s="44">
        <v>706024</v>
      </c>
      <c r="L5184" s="45">
        <v>0.1075</v>
      </c>
      <c r="M5184" s="46">
        <f t="shared" si="321"/>
        <v>75897.58</v>
      </c>
      <c r="N5184" s="47">
        <f t="shared" si="322"/>
        <v>392.02444444445428</v>
      </c>
      <c r="O5184" s="48">
        <f t="shared" si="323"/>
        <v>423.38640000001067</v>
      </c>
      <c r="P5184" s="49"/>
      <c r="Q5184" s="49"/>
      <c r="R5184" s="50"/>
    </row>
    <row r="5185" spans="1:18" x14ac:dyDescent="0.25">
      <c r="A5185" s="51">
        <v>5182</v>
      </c>
      <c r="B5185" s="52"/>
      <c r="C5185" s="38" t="s">
        <v>8829</v>
      </c>
      <c r="D5185" s="39">
        <v>45089</v>
      </c>
      <c r="E5185" s="40" t="s">
        <v>5547</v>
      </c>
      <c r="F5185" s="41">
        <v>1901510</v>
      </c>
      <c r="G5185" s="40" t="s">
        <v>2595</v>
      </c>
      <c r="H5185" s="41">
        <v>199659</v>
      </c>
      <c r="I5185" s="42">
        <f t="shared" si="324"/>
        <v>184869.44444444444</v>
      </c>
      <c r="J5185" s="43">
        <v>45126</v>
      </c>
      <c r="K5185" s="44">
        <v>1728645</v>
      </c>
      <c r="L5185" s="45">
        <v>0.1075</v>
      </c>
      <c r="M5185" s="46">
        <f t="shared" si="321"/>
        <v>185829.33749999999</v>
      </c>
      <c r="N5185" s="47">
        <f t="shared" si="322"/>
        <v>959.8930555555562</v>
      </c>
      <c r="O5185" s="48">
        <f t="shared" si="323"/>
        <v>1036.6845000000008</v>
      </c>
      <c r="P5185" s="49"/>
      <c r="Q5185" s="49"/>
      <c r="R5185" s="50"/>
    </row>
    <row r="5186" spans="1:18" x14ac:dyDescent="0.25">
      <c r="A5186" s="51">
        <v>5183</v>
      </c>
      <c r="B5186" s="52"/>
      <c r="C5186" s="38" t="s">
        <v>8830</v>
      </c>
      <c r="D5186" s="39">
        <v>45091</v>
      </c>
      <c r="E5186" s="40" t="s">
        <v>4731</v>
      </c>
      <c r="F5186" s="41">
        <v>777117</v>
      </c>
      <c r="G5186" s="40" t="s">
        <v>2595</v>
      </c>
      <c r="H5186" s="41">
        <v>81597</v>
      </c>
      <c r="I5186" s="42">
        <f t="shared" si="324"/>
        <v>75552.777777777766</v>
      </c>
      <c r="J5186" s="43">
        <v>45126</v>
      </c>
      <c r="K5186" s="44">
        <v>706470</v>
      </c>
      <c r="L5186" s="45">
        <v>0.1075</v>
      </c>
      <c r="M5186" s="46">
        <f t="shared" si="321"/>
        <v>75945.524999999994</v>
      </c>
      <c r="N5186" s="47">
        <f t="shared" si="322"/>
        <v>392.74722222222772</v>
      </c>
      <c r="O5186" s="48">
        <f t="shared" si="323"/>
        <v>424.16700000000594</v>
      </c>
      <c r="P5186" s="49"/>
      <c r="Q5186" s="49"/>
      <c r="R5186" s="50"/>
    </row>
    <row r="5187" spans="1:18" x14ac:dyDescent="0.25">
      <c r="A5187" s="51">
        <v>5184</v>
      </c>
      <c r="B5187" s="52"/>
      <c r="C5187" s="38" t="s">
        <v>8831</v>
      </c>
      <c r="D5187" s="39">
        <v>45093</v>
      </c>
      <c r="E5187" s="40" t="s">
        <v>4682</v>
      </c>
      <c r="F5187" s="41">
        <v>679872</v>
      </c>
      <c r="G5187" s="40" t="s">
        <v>2595</v>
      </c>
      <c r="H5187" s="41">
        <v>71387</v>
      </c>
      <c r="I5187" s="42">
        <f t="shared" si="324"/>
        <v>66099.074074074073</v>
      </c>
      <c r="J5187" s="43">
        <v>45126</v>
      </c>
      <c r="K5187" s="44">
        <v>618065</v>
      </c>
      <c r="L5187" s="45">
        <v>0.1075</v>
      </c>
      <c r="M5187" s="46">
        <f t="shared" si="321"/>
        <v>66441.987500000003</v>
      </c>
      <c r="N5187" s="47">
        <f t="shared" si="322"/>
        <v>342.91342592592991</v>
      </c>
      <c r="O5187" s="48">
        <f t="shared" si="323"/>
        <v>370.34650000000431</v>
      </c>
      <c r="P5187" s="49"/>
      <c r="Q5187" s="49"/>
      <c r="R5187" s="50"/>
    </row>
    <row r="5188" spans="1:18" x14ac:dyDescent="0.25">
      <c r="A5188" s="51">
        <v>5185</v>
      </c>
      <c r="B5188" s="52"/>
      <c r="C5188" s="38" t="s">
        <v>8832</v>
      </c>
      <c r="D5188" s="39">
        <v>45083</v>
      </c>
      <c r="E5188" s="40" t="s">
        <v>4682</v>
      </c>
      <c r="F5188" s="41">
        <v>403871</v>
      </c>
      <c r="G5188" s="40" t="s">
        <v>2595</v>
      </c>
      <c r="H5188" s="41">
        <v>42406</v>
      </c>
      <c r="I5188" s="42">
        <f t="shared" si="324"/>
        <v>39264.81481481481</v>
      </c>
      <c r="J5188" s="43">
        <v>45126</v>
      </c>
      <c r="K5188" s="44">
        <v>367155</v>
      </c>
      <c r="L5188" s="45">
        <v>0.1075</v>
      </c>
      <c r="M5188" s="46">
        <f t="shared" ref="M5188:M5251" si="325">K5188*L5188</f>
        <v>39469.162499999999</v>
      </c>
      <c r="N5188" s="47">
        <f t="shared" ref="N5188:N5251" si="326">M5188-I5188</f>
        <v>204.34768518518831</v>
      </c>
      <c r="O5188" s="48">
        <f t="shared" ref="O5188:O5251" si="327">N5188*1.08</f>
        <v>220.69550000000339</v>
      </c>
      <c r="P5188" s="49"/>
      <c r="Q5188" s="49"/>
      <c r="R5188" s="50"/>
    </row>
    <row r="5189" spans="1:18" x14ac:dyDescent="0.25">
      <c r="A5189" s="51">
        <v>5186</v>
      </c>
      <c r="B5189" s="52"/>
      <c r="C5189" s="38" t="s">
        <v>8833</v>
      </c>
      <c r="D5189" s="39">
        <v>45093</v>
      </c>
      <c r="E5189" s="40" t="s">
        <v>7806</v>
      </c>
      <c r="F5189" s="41">
        <v>759409</v>
      </c>
      <c r="G5189" s="40" t="s">
        <v>2595</v>
      </c>
      <c r="H5189" s="41">
        <v>79738</v>
      </c>
      <c r="I5189" s="42">
        <f t="shared" si="324"/>
        <v>73831.481481481474</v>
      </c>
      <c r="J5189" s="43">
        <v>45126</v>
      </c>
      <c r="K5189" s="44">
        <v>690372</v>
      </c>
      <c r="L5189" s="45">
        <v>0.1075</v>
      </c>
      <c r="M5189" s="46">
        <f t="shared" si="325"/>
        <v>74214.990000000005</v>
      </c>
      <c r="N5189" s="47">
        <f t="shared" si="326"/>
        <v>383.50851851853076</v>
      </c>
      <c r="O5189" s="48">
        <f t="shared" si="327"/>
        <v>414.18920000001327</v>
      </c>
      <c r="P5189" s="49"/>
      <c r="Q5189" s="49"/>
      <c r="R5189" s="50"/>
    </row>
    <row r="5190" spans="1:18" x14ac:dyDescent="0.25">
      <c r="A5190" s="51">
        <v>5187</v>
      </c>
      <c r="B5190" s="52"/>
      <c r="C5190" s="38" t="s">
        <v>8834</v>
      </c>
      <c r="D5190" s="39">
        <v>45093</v>
      </c>
      <c r="E5190" s="40" t="s">
        <v>4682</v>
      </c>
      <c r="F5190" s="41">
        <v>955873</v>
      </c>
      <c r="G5190" s="40" t="s">
        <v>2595</v>
      </c>
      <c r="H5190" s="41">
        <v>100367</v>
      </c>
      <c r="I5190" s="42">
        <f t="shared" si="324"/>
        <v>92932.407407407401</v>
      </c>
      <c r="J5190" s="43">
        <v>45126</v>
      </c>
      <c r="K5190" s="44">
        <v>868975</v>
      </c>
      <c r="L5190" s="45">
        <v>0.1075</v>
      </c>
      <c r="M5190" s="46">
        <f t="shared" si="325"/>
        <v>93414.8125</v>
      </c>
      <c r="N5190" s="47">
        <f t="shared" si="326"/>
        <v>482.40509259259852</v>
      </c>
      <c r="O5190" s="48">
        <f t="shared" si="327"/>
        <v>520.99750000000643</v>
      </c>
      <c r="P5190" s="49"/>
      <c r="Q5190" s="49"/>
      <c r="R5190" s="50"/>
    </row>
    <row r="5191" spans="1:18" x14ac:dyDescent="0.25">
      <c r="A5191" s="51">
        <v>5188</v>
      </c>
      <c r="B5191" s="52"/>
      <c r="C5191" s="38" t="s">
        <v>8835</v>
      </c>
      <c r="D5191" s="39">
        <v>45093</v>
      </c>
      <c r="E5191" s="40" t="s">
        <v>4731</v>
      </c>
      <c r="F5191" s="41">
        <v>427546</v>
      </c>
      <c r="G5191" s="40" t="s">
        <v>2595</v>
      </c>
      <c r="H5191" s="41">
        <v>44892</v>
      </c>
      <c r="I5191" s="42">
        <f t="shared" si="324"/>
        <v>41566.666666666664</v>
      </c>
      <c r="J5191" s="43">
        <v>45126</v>
      </c>
      <c r="K5191" s="44">
        <v>388678</v>
      </c>
      <c r="L5191" s="45">
        <v>0.1075</v>
      </c>
      <c r="M5191" s="46">
        <f t="shared" si="325"/>
        <v>41782.885000000002</v>
      </c>
      <c r="N5191" s="47">
        <f t="shared" si="326"/>
        <v>216.2183333333378</v>
      </c>
      <c r="O5191" s="48">
        <f t="shared" si="327"/>
        <v>233.51580000000484</v>
      </c>
      <c r="P5191" s="49"/>
      <c r="Q5191" s="49"/>
      <c r="R5191" s="50"/>
    </row>
    <row r="5192" spans="1:18" x14ac:dyDescent="0.25">
      <c r="A5192" s="51">
        <v>5189</v>
      </c>
      <c r="B5192" s="52"/>
      <c r="C5192" s="38" t="s">
        <v>8836</v>
      </c>
      <c r="D5192" s="39">
        <v>45089</v>
      </c>
      <c r="E5192" s="40" t="s">
        <v>5547</v>
      </c>
      <c r="F5192" s="41">
        <v>482790</v>
      </c>
      <c r="G5192" s="40" t="s">
        <v>2595</v>
      </c>
      <c r="H5192" s="41">
        <v>50693</v>
      </c>
      <c r="I5192" s="42">
        <f t="shared" si="324"/>
        <v>46937.962962962964</v>
      </c>
      <c r="J5192" s="43">
        <v>45126</v>
      </c>
      <c r="K5192" s="44">
        <v>438900</v>
      </c>
      <c r="L5192" s="45">
        <v>0.1075</v>
      </c>
      <c r="M5192" s="46">
        <f t="shared" si="325"/>
        <v>47181.75</v>
      </c>
      <c r="N5192" s="47">
        <f t="shared" si="326"/>
        <v>243.7870370370365</v>
      </c>
      <c r="O5192" s="48">
        <f t="shared" si="327"/>
        <v>263.28999999999945</v>
      </c>
      <c r="P5192" s="49"/>
      <c r="Q5192" s="49"/>
      <c r="R5192" s="50"/>
    </row>
    <row r="5193" spans="1:18" x14ac:dyDescent="0.25">
      <c r="A5193" s="51">
        <v>5190</v>
      </c>
      <c r="B5193" s="52"/>
      <c r="C5193" s="38" t="s">
        <v>8837</v>
      </c>
      <c r="D5193" s="39">
        <v>45093</v>
      </c>
      <c r="E5193" s="40" t="s">
        <v>4682</v>
      </c>
      <c r="F5193" s="41">
        <v>1937883</v>
      </c>
      <c r="G5193" s="40" t="s">
        <v>2595</v>
      </c>
      <c r="H5193" s="41">
        <v>203478</v>
      </c>
      <c r="I5193" s="42">
        <f t="shared" si="324"/>
        <v>188405.55555555553</v>
      </c>
      <c r="J5193" s="43">
        <v>45126</v>
      </c>
      <c r="K5193" s="44">
        <v>1761712</v>
      </c>
      <c r="L5193" s="45">
        <v>0.1075</v>
      </c>
      <c r="M5193" s="46">
        <f t="shared" si="325"/>
        <v>189384.04</v>
      </c>
      <c r="N5193" s="47">
        <f t="shared" si="326"/>
        <v>978.48444444447523</v>
      </c>
      <c r="O5193" s="48">
        <f t="shared" si="327"/>
        <v>1056.7632000000333</v>
      </c>
      <c r="P5193" s="49"/>
      <c r="Q5193" s="49"/>
      <c r="R5193" s="50"/>
    </row>
    <row r="5194" spans="1:18" x14ac:dyDescent="0.25">
      <c r="A5194" s="51">
        <v>5191</v>
      </c>
      <c r="B5194" s="52"/>
      <c r="C5194" s="38" t="s">
        <v>8838</v>
      </c>
      <c r="D5194" s="39">
        <v>45094</v>
      </c>
      <c r="E5194" s="40" t="s">
        <v>4731</v>
      </c>
      <c r="F5194" s="41">
        <v>1239995</v>
      </c>
      <c r="G5194" s="40" t="s">
        <v>2595</v>
      </c>
      <c r="H5194" s="41">
        <v>130199</v>
      </c>
      <c r="I5194" s="42">
        <f t="shared" si="324"/>
        <v>120554.62962962962</v>
      </c>
      <c r="J5194" s="43">
        <v>45126</v>
      </c>
      <c r="K5194" s="44">
        <v>1127268</v>
      </c>
      <c r="L5194" s="45">
        <v>0.1075</v>
      </c>
      <c r="M5194" s="46">
        <f t="shared" si="325"/>
        <v>121181.31</v>
      </c>
      <c r="N5194" s="47">
        <f t="shared" si="326"/>
        <v>626.6803703703772</v>
      </c>
      <c r="O5194" s="48">
        <f t="shared" si="327"/>
        <v>676.81480000000738</v>
      </c>
      <c r="P5194" s="49"/>
      <c r="Q5194" s="49"/>
      <c r="R5194" s="50"/>
    </row>
    <row r="5195" spans="1:18" x14ac:dyDescent="0.25">
      <c r="A5195" s="51">
        <v>5192</v>
      </c>
      <c r="B5195" s="52"/>
      <c r="C5195" s="38" t="s">
        <v>8839</v>
      </c>
      <c r="D5195" s="39">
        <v>45098</v>
      </c>
      <c r="E5195" s="40" t="s">
        <v>4731</v>
      </c>
      <c r="F5195" s="41">
        <v>245025</v>
      </c>
      <c r="G5195" s="40" t="s">
        <v>2595</v>
      </c>
      <c r="H5195" s="41">
        <v>25728</v>
      </c>
      <c r="I5195" s="42">
        <f t="shared" si="324"/>
        <v>23822.222222222219</v>
      </c>
      <c r="J5195" s="43">
        <v>45126</v>
      </c>
      <c r="K5195" s="44">
        <v>222750</v>
      </c>
      <c r="L5195" s="45">
        <v>0.1075</v>
      </c>
      <c r="M5195" s="46">
        <f t="shared" si="325"/>
        <v>23945.625</v>
      </c>
      <c r="N5195" s="47">
        <f t="shared" si="326"/>
        <v>123.40277777778101</v>
      </c>
      <c r="O5195" s="48">
        <f t="shared" si="327"/>
        <v>133.2750000000035</v>
      </c>
      <c r="P5195" s="49"/>
      <c r="Q5195" s="49"/>
      <c r="R5195" s="50"/>
    </row>
    <row r="5196" spans="1:18" x14ac:dyDescent="0.25">
      <c r="A5196" s="51">
        <v>5193</v>
      </c>
      <c r="B5196" s="52"/>
      <c r="C5196" s="38" t="s">
        <v>8840</v>
      </c>
      <c r="D5196" s="39">
        <v>45093</v>
      </c>
      <c r="E5196" s="40" t="s">
        <v>4682</v>
      </c>
      <c r="F5196" s="41">
        <v>366491</v>
      </c>
      <c r="G5196" s="40" t="s">
        <v>2595</v>
      </c>
      <c r="H5196" s="41">
        <v>38482</v>
      </c>
      <c r="I5196" s="42">
        <f t="shared" si="324"/>
        <v>35631.481481481482</v>
      </c>
      <c r="J5196" s="43">
        <v>45126</v>
      </c>
      <c r="K5196" s="44">
        <v>333174</v>
      </c>
      <c r="L5196" s="45">
        <v>0.1075</v>
      </c>
      <c r="M5196" s="46">
        <f t="shared" si="325"/>
        <v>35816.205000000002</v>
      </c>
      <c r="N5196" s="47">
        <f t="shared" si="326"/>
        <v>184.72351851852</v>
      </c>
      <c r="O5196" s="48">
        <f t="shared" si="327"/>
        <v>199.50140000000161</v>
      </c>
      <c r="P5196" s="49"/>
      <c r="Q5196" s="49"/>
      <c r="R5196" s="50"/>
    </row>
    <row r="5197" spans="1:18" x14ac:dyDescent="0.25">
      <c r="A5197" s="51">
        <v>5194</v>
      </c>
      <c r="B5197" s="52"/>
      <c r="C5197" s="38" t="s">
        <v>8841</v>
      </c>
      <c r="D5197" s="39">
        <v>45091</v>
      </c>
      <c r="E5197" s="40" t="s">
        <v>5547</v>
      </c>
      <c r="F5197" s="41">
        <v>403871</v>
      </c>
      <c r="G5197" s="40" t="s">
        <v>2595</v>
      </c>
      <c r="H5197" s="41">
        <v>42406</v>
      </c>
      <c r="I5197" s="42">
        <f t="shared" si="324"/>
        <v>39264.81481481481</v>
      </c>
      <c r="J5197" s="43">
        <v>45126</v>
      </c>
      <c r="K5197" s="44">
        <v>367155</v>
      </c>
      <c r="L5197" s="45">
        <v>0.1075</v>
      </c>
      <c r="M5197" s="46">
        <f t="shared" si="325"/>
        <v>39469.162499999999</v>
      </c>
      <c r="N5197" s="47">
        <f t="shared" si="326"/>
        <v>204.34768518518831</v>
      </c>
      <c r="O5197" s="48">
        <f t="shared" si="327"/>
        <v>220.69550000000339</v>
      </c>
      <c r="P5197" s="49"/>
      <c r="Q5197" s="49"/>
      <c r="R5197" s="50"/>
    </row>
    <row r="5198" spans="1:18" x14ac:dyDescent="0.25">
      <c r="A5198" s="51">
        <v>5195</v>
      </c>
      <c r="B5198" s="52"/>
      <c r="C5198" s="38" t="s">
        <v>8842</v>
      </c>
      <c r="D5198" s="39">
        <v>45090</v>
      </c>
      <c r="E5198" s="40" t="s">
        <v>4731</v>
      </c>
      <c r="F5198" s="41">
        <v>410626</v>
      </c>
      <c r="G5198" s="40" t="s">
        <v>2595</v>
      </c>
      <c r="H5198" s="41">
        <v>43116</v>
      </c>
      <c r="I5198" s="42">
        <f t="shared" si="324"/>
        <v>39922.222222222219</v>
      </c>
      <c r="J5198" s="43">
        <v>45126</v>
      </c>
      <c r="K5198" s="44">
        <v>373296</v>
      </c>
      <c r="L5198" s="45">
        <v>0.1075</v>
      </c>
      <c r="M5198" s="46">
        <f t="shared" si="325"/>
        <v>40129.32</v>
      </c>
      <c r="N5198" s="47">
        <f t="shared" si="326"/>
        <v>207.09777777778072</v>
      </c>
      <c r="O5198" s="48">
        <f t="shared" si="327"/>
        <v>223.6656000000032</v>
      </c>
      <c r="P5198" s="49"/>
      <c r="Q5198" s="49"/>
      <c r="R5198" s="50"/>
    </row>
    <row r="5199" spans="1:18" x14ac:dyDescent="0.25">
      <c r="A5199" s="51">
        <v>5196</v>
      </c>
      <c r="B5199" s="52"/>
      <c r="C5199" s="38" t="s">
        <v>8843</v>
      </c>
      <c r="D5199" s="39">
        <v>45094</v>
      </c>
      <c r="E5199" s="40" t="s">
        <v>5547</v>
      </c>
      <c r="F5199" s="41">
        <v>484645</v>
      </c>
      <c r="G5199" s="40" t="s">
        <v>2595</v>
      </c>
      <c r="H5199" s="41">
        <v>50888</v>
      </c>
      <c r="I5199" s="42">
        <f t="shared" si="324"/>
        <v>47118.518518518518</v>
      </c>
      <c r="J5199" s="43">
        <v>45126</v>
      </c>
      <c r="K5199" s="44">
        <v>440586</v>
      </c>
      <c r="L5199" s="45">
        <v>0.1075</v>
      </c>
      <c r="M5199" s="46">
        <f t="shared" si="325"/>
        <v>47362.995000000003</v>
      </c>
      <c r="N5199" s="47">
        <f t="shared" si="326"/>
        <v>244.47648148148437</v>
      </c>
      <c r="O5199" s="48">
        <f t="shared" si="327"/>
        <v>264.03460000000314</v>
      </c>
      <c r="P5199" s="49"/>
      <c r="Q5199" s="49"/>
      <c r="R5199" s="50"/>
    </row>
    <row r="5200" spans="1:18" x14ac:dyDescent="0.25">
      <c r="A5200" s="51">
        <v>5197</v>
      </c>
      <c r="B5200" s="52"/>
      <c r="C5200" s="38" t="s">
        <v>8844</v>
      </c>
      <c r="D5200" s="39">
        <v>45100</v>
      </c>
      <c r="E5200" s="40" t="s">
        <v>4731</v>
      </c>
      <c r="F5200" s="41">
        <v>1058126</v>
      </c>
      <c r="G5200" s="40" t="s">
        <v>2595</v>
      </c>
      <c r="H5200" s="41">
        <v>111103</v>
      </c>
      <c r="I5200" s="42">
        <f t="shared" si="324"/>
        <v>102873.14814814815</v>
      </c>
      <c r="J5200" s="43">
        <v>45126</v>
      </c>
      <c r="K5200" s="44">
        <v>961933</v>
      </c>
      <c r="L5200" s="45">
        <v>0.1075</v>
      </c>
      <c r="M5200" s="46">
        <f t="shared" si="325"/>
        <v>103407.7975</v>
      </c>
      <c r="N5200" s="47">
        <f t="shared" si="326"/>
        <v>534.64935185185459</v>
      </c>
      <c r="O5200" s="48">
        <f t="shared" si="327"/>
        <v>577.42130000000304</v>
      </c>
      <c r="P5200" s="49"/>
      <c r="Q5200" s="49"/>
      <c r="R5200" s="50"/>
    </row>
    <row r="5201" spans="1:18" x14ac:dyDescent="0.25">
      <c r="A5201" s="51">
        <v>5198</v>
      </c>
      <c r="B5201" s="52"/>
      <c r="C5201" s="38" t="s">
        <v>8845</v>
      </c>
      <c r="D5201" s="39">
        <v>45105</v>
      </c>
      <c r="E5201" s="40" t="s">
        <v>5547</v>
      </c>
      <c r="F5201" s="41">
        <v>770362</v>
      </c>
      <c r="G5201" s="40" t="s">
        <v>2595</v>
      </c>
      <c r="H5201" s="41">
        <v>80888</v>
      </c>
      <c r="I5201" s="42">
        <f t="shared" si="324"/>
        <v>74896.296296296292</v>
      </c>
      <c r="J5201" s="43">
        <v>45126</v>
      </c>
      <c r="K5201" s="44">
        <v>700329</v>
      </c>
      <c r="L5201" s="45">
        <v>0.1075</v>
      </c>
      <c r="M5201" s="46">
        <f t="shared" si="325"/>
        <v>75285.367499999993</v>
      </c>
      <c r="N5201" s="47">
        <f t="shared" si="326"/>
        <v>389.07120370370103</v>
      </c>
      <c r="O5201" s="48">
        <f t="shared" si="327"/>
        <v>420.19689999999713</v>
      </c>
      <c r="P5201" s="49"/>
      <c r="Q5201" s="49"/>
      <c r="R5201" s="50"/>
    </row>
    <row r="5202" spans="1:18" x14ac:dyDescent="0.25">
      <c r="A5202" s="51">
        <v>5199</v>
      </c>
      <c r="B5202" s="52"/>
      <c r="C5202" s="38" t="s">
        <v>8846</v>
      </c>
      <c r="D5202" s="39">
        <v>45090</v>
      </c>
      <c r="E5202" s="40" t="s">
        <v>7920</v>
      </c>
      <c r="F5202" s="41">
        <v>1295195</v>
      </c>
      <c r="G5202" s="40" t="s">
        <v>2595</v>
      </c>
      <c r="H5202" s="41">
        <v>135995</v>
      </c>
      <c r="I5202" s="42">
        <f t="shared" si="324"/>
        <v>125921.29629629629</v>
      </c>
      <c r="J5202" s="43">
        <v>45126</v>
      </c>
      <c r="K5202" s="44">
        <v>1177450</v>
      </c>
      <c r="L5202" s="45">
        <v>0.1075</v>
      </c>
      <c r="M5202" s="46">
        <f t="shared" si="325"/>
        <v>126575.875</v>
      </c>
      <c r="N5202" s="47">
        <f t="shared" si="326"/>
        <v>654.57870370370802</v>
      </c>
      <c r="O5202" s="48">
        <f t="shared" si="327"/>
        <v>706.94500000000471</v>
      </c>
      <c r="P5202" s="49"/>
      <c r="Q5202" s="49"/>
      <c r="R5202" s="50"/>
    </row>
    <row r="5203" spans="1:18" x14ac:dyDescent="0.25">
      <c r="A5203" s="51">
        <v>5200</v>
      </c>
      <c r="B5203" s="52"/>
      <c r="C5203" s="38" t="s">
        <v>8847</v>
      </c>
      <c r="D5203" s="39">
        <v>45105</v>
      </c>
      <c r="E5203" s="40" t="s">
        <v>4731</v>
      </c>
      <c r="F5203" s="41">
        <v>245025</v>
      </c>
      <c r="G5203" s="40" t="s">
        <v>2595</v>
      </c>
      <c r="H5203" s="41">
        <v>25728</v>
      </c>
      <c r="I5203" s="42">
        <f t="shared" si="324"/>
        <v>23822.222222222219</v>
      </c>
      <c r="J5203" s="43">
        <v>45126</v>
      </c>
      <c r="K5203" s="44">
        <v>222750</v>
      </c>
      <c r="L5203" s="45">
        <v>0.1075</v>
      </c>
      <c r="M5203" s="46">
        <f t="shared" si="325"/>
        <v>23945.625</v>
      </c>
      <c r="N5203" s="47">
        <f t="shared" si="326"/>
        <v>123.40277777778101</v>
      </c>
      <c r="O5203" s="48">
        <f t="shared" si="327"/>
        <v>133.2750000000035</v>
      </c>
      <c r="P5203" s="49"/>
      <c r="Q5203" s="49"/>
      <c r="R5203" s="50"/>
    </row>
    <row r="5204" spans="1:18" x14ac:dyDescent="0.25">
      <c r="A5204" s="51">
        <v>5201</v>
      </c>
      <c r="B5204" s="52"/>
      <c r="C5204" s="38" t="s">
        <v>8848</v>
      </c>
      <c r="D5204" s="39">
        <v>45105</v>
      </c>
      <c r="E5204" s="40" t="s">
        <v>4731</v>
      </c>
      <c r="F5204" s="41">
        <v>276001</v>
      </c>
      <c r="G5204" s="40" t="s">
        <v>2595</v>
      </c>
      <c r="H5204" s="41">
        <v>28980</v>
      </c>
      <c r="I5204" s="42">
        <f t="shared" si="324"/>
        <v>26833.333333333332</v>
      </c>
      <c r="J5204" s="43">
        <v>45126</v>
      </c>
      <c r="K5204" s="44">
        <v>250910</v>
      </c>
      <c r="L5204" s="45">
        <v>0.1075</v>
      </c>
      <c r="M5204" s="46">
        <f t="shared" si="325"/>
        <v>26972.825000000001</v>
      </c>
      <c r="N5204" s="47">
        <f t="shared" si="326"/>
        <v>139.49166666666861</v>
      </c>
      <c r="O5204" s="48">
        <f t="shared" si="327"/>
        <v>150.65100000000211</v>
      </c>
      <c r="P5204" s="49"/>
      <c r="Q5204" s="49"/>
      <c r="R5204" s="50"/>
    </row>
    <row r="5205" spans="1:18" x14ac:dyDescent="0.25">
      <c r="A5205" s="51">
        <v>5202</v>
      </c>
      <c r="B5205" s="52"/>
      <c r="C5205" s="38" t="s">
        <v>8849</v>
      </c>
      <c r="D5205" s="39">
        <v>45104</v>
      </c>
      <c r="E5205" s="40" t="s">
        <v>4682</v>
      </c>
      <c r="F5205" s="41">
        <v>1178040</v>
      </c>
      <c r="G5205" s="40" t="s">
        <v>2595</v>
      </c>
      <c r="H5205" s="41">
        <v>123694</v>
      </c>
      <c r="I5205" s="42">
        <f t="shared" si="324"/>
        <v>114531.48148148147</v>
      </c>
      <c r="J5205" s="43">
        <v>45126</v>
      </c>
      <c r="K5205" s="44">
        <v>1070945</v>
      </c>
      <c r="L5205" s="45">
        <v>0.1075</v>
      </c>
      <c r="M5205" s="46">
        <f t="shared" si="325"/>
        <v>115126.58749999999</v>
      </c>
      <c r="N5205" s="47">
        <f t="shared" si="326"/>
        <v>595.1060185185197</v>
      </c>
      <c r="O5205" s="48">
        <f t="shared" si="327"/>
        <v>642.71450000000129</v>
      </c>
      <c r="P5205" s="49"/>
      <c r="Q5205" s="49"/>
      <c r="R5205" s="50"/>
    </row>
    <row r="5206" spans="1:18" x14ac:dyDescent="0.25">
      <c r="A5206" s="51">
        <v>5203</v>
      </c>
      <c r="B5206" s="52"/>
      <c r="C5206" s="38" t="s">
        <v>8850</v>
      </c>
      <c r="D5206" s="39">
        <v>45084</v>
      </c>
      <c r="E5206" s="40" t="s">
        <v>4682</v>
      </c>
      <c r="F5206" s="41">
        <v>1249259</v>
      </c>
      <c r="G5206" s="40" t="s">
        <v>2595</v>
      </c>
      <c r="H5206" s="41">
        <v>131172</v>
      </c>
      <c r="I5206" s="42">
        <f t="shared" si="324"/>
        <v>121455.55555555555</v>
      </c>
      <c r="J5206" s="43">
        <v>45126</v>
      </c>
      <c r="K5206" s="44">
        <v>1135690</v>
      </c>
      <c r="L5206" s="45">
        <v>0.1075</v>
      </c>
      <c r="M5206" s="46">
        <f t="shared" si="325"/>
        <v>122086.675</v>
      </c>
      <c r="N5206" s="47">
        <f t="shared" si="326"/>
        <v>631.11944444445544</v>
      </c>
      <c r="O5206" s="48">
        <f t="shared" si="327"/>
        <v>681.60900000001197</v>
      </c>
      <c r="P5206" s="49"/>
      <c r="Q5206" s="49"/>
      <c r="R5206" s="50"/>
    </row>
    <row r="5207" spans="1:18" x14ac:dyDescent="0.25">
      <c r="A5207" s="51">
        <v>5204</v>
      </c>
      <c r="B5207" s="52"/>
      <c r="C5207" s="38" t="s">
        <v>8851</v>
      </c>
      <c r="D5207" s="39">
        <v>45101</v>
      </c>
      <c r="E5207" s="40" t="s">
        <v>5547</v>
      </c>
      <c r="F5207" s="41">
        <v>796332</v>
      </c>
      <c r="G5207" s="40" t="s">
        <v>2595</v>
      </c>
      <c r="H5207" s="41">
        <v>83615</v>
      </c>
      <c r="I5207" s="42">
        <f t="shared" si="324"/>
        <v>77421.296296296292</v>
      </c>
      <c r="J5207" s="43">
        <v>45126</v>
      </c>
      <c r="K5207" s="44">
        <v>723938</v>
      </c>
      <c r="L5207" s="45">
        <v>0.1075</v>
      </c>
      <c r="M5207" s="46">
        <f t="shared" si="325"/>
        <v>77823.334999999992</v>
      </c>
      <c r="N5207" s="47">
        <f t="shared" si="326"/>
        <v>402.03870370369987</v>
      </c>
      <c r="O5207" s="48">
        <f t="shared" si="327"/>
        <v>434.2017999999959</v>
      </c>
      <c r="P5207" s="49"/>
      <c r="Q5207" s="49"/>
      <c r="R5207" s="50"/>
    </row>
    <row r="5208" spans="1:18" x14ac:dyDescent="0.25">
      <c r="A5208" s="51">
        <v>5205</v>
      </c>
      <c r="B5208" s="52"/>
      <c r="C5208" s="38" t="s">
        <v>8852</v>
      </c>
      <c r="D5208" s="39">
        <v>45104</v>
      </c>
      <c r="E5208" s="40" t="s">
        <v>4731</v>
      </c>
      <c r="F5208" s="41">
        <v>403871</v>
      </c>
      <c r="G5208" s="40" t="s">
        <v>2595</v>
      </c>
      <c r="H5208" s="41">
        <v>42406</v>
      </c>
      <c r="I5208" s="42">
        <f t="shared" si="324"/>
        <v>39264.81481481481</v>
      </c>
      <c r="J5208" s="43">
        <v>45126</v>
      </c>
      <c r="K5208" s="44">
        <v>367155</v>
      </c>
      <c r="L5208" s="45">
        <v>0.1075</v>
      </c>
      <c r="M5208" s="46">
        <f t="shared" si="325"/>
        <v>39469.162499999999</v>
      </c>
      <c r="N5208" s="47">
        <f t="shared" si="326"/>
        <v>204.34768518518831</v>
      </c>
      <c r="O5208" s="48">
        <f t="shared" si="327"/>
        <v>220.69550000000339</v>
      </c>
      <c r="P5208" s="49"/>
      <c r="Q5208" s="49"/>
      <c r="R5208" s="50"/>
    </row>
    <row r="5209" spans="1:18" x14ac:dyDescent="0.25">
      <c r="A5209" s="51">
        <v>5206</v>
      </c>
      <c r="B5209" s="52"/>
      <c r="C5209" s="38" t="s">
        <v>8853</v>
      </c>
      <c r="D5209" s="39">
        <v>45107</v>
      </c>
      <c r="E5209" s="40" t="s">
        <v>4731</v>
      </c>
      <c r="F5209" s="41">
        <v>915499</v>
      </c>
      <c r="G5209" s="40" t="s">
        <v>2595</v>
      </c>
      <c r="H5209" s="41">
        <v>96127</v>
      </c>
      <c r="I5209" s="42">
        <f t="shared" si="324"/>
        <v>89006.481481481474</v>
      </c>
      <c r="J5209" s="43">
        <v>45126</v>
      </c>
      <c r="K5209" s="44">
        <v>832272</v>
      </c>
      <c r="L5209" s="45">
        <v>0.1075</v>
      </c>
      <c r="M5209" s="46">
        <f t="shared" si="325"/>
        <v>89469.24</v>
      </c>
      <c r="N5209" s="47">
        <f t="shared" si="326"/>
        <v>462.75851851853076</v>
      </c>
      <c r="O5209" s="48">
        <f t="shared" si="327"/>
        <v>499.77920000001325</v>
      </c>
      <c r="P5209" s="49"/>
      <c r="Q5209" s="49"/>
      <c r="R5209" s="50"/>
    </row>
    <row r="5210" spans="1:18" x14ac:dyDescent="0.25">
      <c r="A5210" s="51">
        <v>5207</v>
      </c>
      <c r="B5210" s="52"/>
      <c r="C5210" s="38" t="s">
        <v>8854</v>
      </c>
      <c r="D5210" s="39">
        <v>45107</v>
      </c>
      <c r="E5210" s="40" t="s">
        <v>7920</v>
      </c>
      <c r="F5210" s="41">
        <v>400214</v>
      </c>
      <c r="G5210" s="40" t="s">
        <v>2595</v>
      </c>
      <c r="H5210" s="41">
        <v>42022</v>
      </c>
      <c r="I5210" s="42">
        <f t="shared" si="324"/>
        <v>38909.259259259255</v>
      </c>
      <c r="J5210" s="43">
        <v>45126</v>
      </c>
      <c r="K5210" s="44">
        <v>363831</v>
      </c>
      <c r="L5210" s="45">
        <v>0.1075</v>
      </c>
      <c r="M5210" s="46">
        <f t="shared" si="325"/>
        <v>39111.832499999997</v>
      </c>
      <c r="N5210" s="47">
        <f t="shared" si="326"/>
        <v>202.57324074074131</v>
      </c>
      <c r="O5210" s="48">
        <f t="shared" si="327"/>
        <v>218.77910000000062</v>
      </c>
      <c r="P5210" s="49"/>
      <c r="Q5210" s="49"/>
      <c r="R5210" s="50"/>
    </row>
    <row r="5211" spans="1:18" x14ac:dyDescent="0.25">
      <c r="A5211" s="51">
        <v>5208</v>
      </c>
      <c r="B5211" s="52"/>
      <c r="C5211" s="38" t="s">
        <v>8855</v>
      </c>
      <c r="D5211" s="39">
        <v>45078</v>
      </c>
      <c r="E5211" s="40" t="s">
        <v>4731</v>
      </c>
      <c r="F5211" s="41">
        <v>245025</v>
      </c>
      <c r="G5211" s="40" t="s">
        <v>2595</v>
      </c>
      <c r="H5211" s="41">
        <v>25728</v>
      </c>
      <c r="I5211" s="42">
        <f t="shared" si="324"/>
        <v>23822.222222222219</v>
      </c>
      <c r="J5211" s="43">
        <v>45126</v>
      </c>
      <c r="K5211" s="44">
        <v>222750</v>
      </c>
      <c r="L5211" s="45">
        <v>0.1075</v>
      </c>
      <c r="M5211" s="46">
        <f t="shared" si="325"/>
        <v>23945.625</v>
      </c>
      <c r="N5211" s="47">
        <f t="shared" si="326"/>
        <v>123.40277777778101</v>
      </c>
      <c r="O5211" s="48">
        <f t="shared" si="327"/>
        <v>133.2750000000035</v>
      </c>
      <c r="P5211" s="49"/>
      <c r="Q5211" s="49"/>
      <c r="R5211" s="50"/>
    </row>
    <row r="5212" spans="1:18" x14ac:dyDescent="0.25">
      <c r="A5212" s="51">
        <v>5209</v>
      </c>
      <c r="B5212" s="52"/>
      <c r="C5212" s="38" t="s">
        <v>8856</v>
      </c>
      <c r="D5212" s="39">
        <v>45078</v>
      </c>
      <c r="E5212" s="40" t="s">
        <v>4685</v>
      </c>
      <c r="F5212" s="41">
        <v>575476</v>
      </c>
      <c r="G5212" s="40" t="s">
        <v>2595</v>
      </c>
      <c r="H5212" s="41">
        <v>60425</v>
      </c>
      <c r="I5212" s="42">
        <f t="shared" si="324"/>
        <v>55949.074074074073</v>
      </c>
      <c r="J5212" s="43">
        <v>45126</v>
      </c>
      <c r="K5212" s="44">
        <v>523160</v>
      </c>
      <c r="L5212" s="45">
        <v>0.1075</v>
      </c>
      <c r="M5212" s="46">
        <f t="shared" si="325"/>
        <v>56239.7</v>
      </c>
      <c r="N5212" s="47">
        <f t="shared" si="326"/>
        <v>290.62592592592409</v>
      </c>
      <c r="O5212" s="48">
        <f t="shared" si="327"/>
        <v>313.87599999999804</v>
      </c>
      <c r="P5212" s="49"/>
      <c r="Q5212" s="49"/>
      <c r="R5212" s="50"/>
    </row>
    <row r="5213" spans="1:18" x14ac:dyDescent="0.25">
      <c r="A5213" s="51">
        <v>5210</v>
      </c>
      <c r="B5213" s="52"/>
      <c r="C5213" s="38" t="s">
        <v>8857</v>
      </c>
      <c r="D5213" s="39">
        <v>45080</v>
      </c>
      <c r="E5213" s="40" t="s">
        <v>4731</v>
      </c>
      <c r="F5213" s="41">
        <v>407923</v>
      </c>
      <c r="G5213" s="40" t="s">
        <v>2595</v>
      </c>
      <c r="H5213" s="41">
        <v>42832</v>
      </c>
      <c r="I5213" s="42">
        <f t="shared" si="324"/>
        <v>39659.259259259255</v>
      </c>
      <c r="J5213" s="43">
        <v>45126</v>
      </c>
      <c r="K5213" s="44">
        <v>370839</v>
      </c>
      <c r="L5213" s="45">
        <v>0.1075</v>
      </c>
      <c r="M5213" s="46">
        <f t="shared" si="325"/>
        <v>39865.192499999997</v>
      </c>
      <c r="N5213" s="47">
        <f t="shared" si="326"/>
        <v>205.93324074074189</v>
      </c>
      <c r="O5213" s="48">
        <f t="shared" si="327"/>
        <v>222.40790000000126</v>
      </c>
      <c r="P5213" s="49"/>
      <c r="Q5213" s="49"/>
      <c r="R5213" s="50"/>
    </row>
    <row r="5214" spans="1:18" x14ac:dyDescent="0.25">
      <c r="A5214" s="51">
        <v>5211</v>
      </c>
      <c r="B5214" s="52"/>
      <c r="C5214" s="38" t="s">
        <v>8858</v>
      </c>
      <c r="D5214" s="39">
        <v>45080</v>
      </c>
      <c r="E5214" s="40" t="s">
        <v>4685</v>
      </c>
      <c r="F5214" s="41">
        <v>843222</v>
      </c>
      <c r="G5214" s="40" t="s">
        <v>2595</v>
      </c>
      <c r="H5214" s="41">
        <v>88538</v>
      </c>
      <c r="I5214" s="42">
        <f t="shared" si="324"/>
        <v>81979.62962962962</v>
      </c>
      <c r="J5214" s="43">
        <v>45126</v>
      </c>
      <c r="K5214" s="44">
        <v>766565</v>
      </c>
      <c r="L5214" s="45">
        <v>0.1075</v>
      </c>
      <c r="M5214" s="46">
        <f t="shared" si="325"/>
        <v>82405.737500000003</v>
      </c>
      <c r="N5214" s="47">
        <f t="shared" si="326"/>
        <v>426.10787037038244</v>
      </c>
      <c r="O5214" s="48">
        <f t="shared" si="327"/>
        <v>460.19650000001309</v>
      </c>
      <c r="P5214" s="49"/>
      <c r="Q5214" s="49"/>
      <c r="R5214" s="50"/>
    </row>
    <row r="5215" spans="1:18" x14ac:dyDescent="0.25">
      <c r="A5215" s="51">
        <v>5212</v>
      </c>
      <c r="B5215" s="52"/>
      <c r="C5215" s="38" t="s">
        <v>8859</v>
      </c>
      <c r="D5215" s="39">
        <v>45080</v>
      </c>
      <c r="E5215" s="40" t="s">
        <v>5547</v>
      </c>
      <c r="F5215" s="41">
        <v>1160816</v>
      </c>
      <c r="G5215" s="40" t="s">
        <v>2595</v>
      </c>
      <c r="H5215" s="41">
        <v>121886</v>
      </c>
      <c r="I5215" s="42">
        <f t="shared" si="324"/>
        <v>112857.4074074074</v>
      </c>
      <c r="J5215" s="43">
        <v>45126</v>
      </c>
      <c r="K5215" s="44">
        <v>1055287</v>
      </c>
      <c r="L5215" s="45">
        <v>0.1075</v>
      </c>
      <c r="M5215" s="46">
        <f t="shared" si="325"/>
        <v>113443.35249999999</v>
      </c>
      <c r="N5215" s="47">
        <f t="shared" si="326"/>
        <v>585.94509259259212</v>
      </c>
      <c r="O5215" s="48">
        <f t="shared" si="327"/>
        <v>632.82069999999953</v>
      </c>
      <c r="P5215" s="49"/>
      <c r="Q5215" s="49"/>
      <c r="R5215" s="50"/>
    </row>
    <row r="5216" spans="1:18" x14ac:dyDescent="0.25">
      <c r="A5216" s="51">
        <v>5213</v>
      </c>
      <c r="B5216" s="52"/>
      <c r="C5216" s="38" t="s">
        <v>8860</v>
      </c>
      <c r="D5216" s="39">
        <v>45080</v>
      </c>
      <c r="E5216" s="40" t="s">
        <v>4682</v>
      </c>
      <c r="F5216" s="41">
        <v>759409</v>
      </c>
      <c r="G5216" s="40" t="s">
        <v>2595</v>
      </c>
      <c r="H5216" s="41">
        <v>79738</v>
      </c>
      <c r="I5216" s="42">
        <f t="shared" si="324"/>
        <v>73831.481481481474</v>
      </c>
      <c r="J5216" s="43">
        <v>45126</v>
      </c>
      <c r="K5216" s="44">
        <v>690372</v>
      </c>
      <c r="L5216" s="45">
        <v>0.1075</v>
      </c>
      <c r="M5216" s="46">
        <f t="shared" si="325"/>
        <v>74214.990000000005</v>
      </c>
      <c r="N5216" s="47">
        <f t="shared" si="326"/>
        <v>383.50851851853076</v>
      </c>
      <c r="O5216" s="48">
        <f t="shared" si="327"/>
        <v>414.18920000001327</v>
      </c>
      <c r="P5216" s="49"/>
      <c r="Q5216" s="49"/>
      <c r="R5216" s="50"/>
    </row>
    <row r="5217" spans="1:18" x14ac:dyDescent="0.25">
      <c r="A5217" s="51">
        <v>5214</v>
      </c>
      <c r="B5217" s="52"/>
      <c r="C5217" s="38" t="s">
        <v>8861</v>
      </c>
      <c r="D5217" s="39">
        <v>45080</v>
      </c>
      <c r="E5217" s="40" t="s">
        <v>4685</v>
      </c>
      <c r="F5217" s="41">
        <v>612866</v>
      </c>
      <c r="G5217" s="40" t="s">
        <v>2595</v>
      </c>
      <c r="H5217" s="41">
        <v>64351</v>
      </c>
      <c r="I5217" s="42">
        <f t="shared" si="324"/>
        <v>59584.259259259255</v>
      </c>
      <c r="J5217" s="43">
        <v>45126</v>
      </c>
      <c r="K5217" s="44">
        <v>557151</v>
      </c>
      <c r="L5217" s="45">
        <v>0.1075</v>
      </c>
      <c r="M5217" s="46">
        <f t="shared" si="325"/>
        <v>59893.732499999998</v>
      </c>
      <c r="N5217" s="47">
        <f t="shared" si="326"/>
        <v>309.47324074074277</v>
      </c>
      <c r="O5217" s="48">
        <f t="shared" si="327"/>
        <v>334.23110000000219</v>
      </c>
      <c r="P5217" s="49"/>
      <c r="Q5217" s="49"/>
      <c r="R5217" s="50"/>
    </row>
    <row r="5218" spans="1:18" x14ac:dyDescent="0.25">
      <c r="A5218" s="51">
        <v>5215</v>
      </c>
      <c r="B5218" s="52"/>
      <c r="C5218" s="38" t="s">
        <v>8862</v>
      </c>
      <c r="D5218" s="39">
        <v>45082</v>
      </c>
      <c r="E5218" s="40" t="s">
        <v>5547</v>
      </c>
      <c r="F5218" s="41">
        <v>1014690</v>
      </c>
      <c r="G5218" s="40" t="s">
        <v>2595</v>
      </c>
      <c r="H5218" s="41">
        <v>106542</v>
      </c>
      <c r="I5218" s="42">
        <f t="shared" si="324"/>
        <v>98650</v>
      </c>
      <c r="J5218" s="43">
        <v>45126</v>
      </c>
      <c r="K5218" s="44">
        <v>922445</v>
      </c>
      <c r="L5218" s="45">
        <v>0.1075</v>
      </c>
      <c r="M5218" s="46">
        <f t="shared" si="325"/>
        <v>99162.837499999994</v>
      </c>
      <c r="N5218" s="47">
        <f t="shared" si="326"/>
        <v>512.83749999999418</v>
      </c>
      <c r="O5218" s="48">
        <f t="shared" si="327"/>
        <v>553.86449999999377</v>
      </c>
      <c r="P5218" s="49"/>
      <c r="Q5218" s="49"/>
      <c r="R5218" s="50"/>
    </row>
    <row r="5219" spans="1:18" x14ac:dyDescent="0.25">
      <c r="A5219" s="51">
        <v>5216</v>
      </c>
      <c r="B5219" s="52"/>
      <c r="C5219" s="38" t="s">
        <v>8863</v>
      </c>
      <c r="D5219" s="39">
        <v>45085</v>
      </c>
      <c r="E5219" s="40" t="s">
        <v>4682</v>
      </c>
      <c r="F5219" s="41">
        <v>610819</v>
      </c>
      <c r="G5219" s="40" t="s">
        <v>2595</v>
      </c>
      <c r="H5219" s="41">
        <v>64136</v>
      </c>
      <c r="I5219" s="42">
        <f t="shared" si="324"/>
        <v>59385.185185185182</v>
      </c>
      <c r="J5219" s="43">
        <v>45126</v>
      </c>
      <c r="K5219" s="44">
        <v>555290</v>
      </c>
      <c r="L5219" s="45">
        <v>0.1075</v>
      </c>
      <c r="M5219" s="46">
        <f t="shared" si="325"/>
        <v>59693.674999999996</v>
      </c>
      <c r="N5219" s="47">
        <f t="shared" si="326"/>
        <v>308.48981481481314</v>
      </c>
      <c r="O5219" s="48">
        <f t="shared" si="327"/>
        <v>333.16899999999822</v>
      </c>
      <c r="P5219" s="49"/>
      <c r="Q5219" s="49"/>
      <c r="R5219" s="50"/>
    </row>
    <row r="5220" spans="1:18" x14ac:dyDescent="0.25">
      <c r="A5220" s="51">
        <v>5217</v>
      </c>
      <c r="B5220" s="52"/>
      <c r="C5220" s="38" t="s">
        <v>8864</v>
      </c>
      <c r="D5220" s="39">
        <v>45086</v>
      </c>
      <c r="E5220" s="40" t="s">
        <v>7806</v>
      </c>
      <c r="F5220" s="41">
        <v>518323</v>
      </c>
      <c r="G5220" s="40" t="s">
        <v>2595</v>
      </c>
      <c r="H5220" s="41">
        <v>54424</v>
      </c>
      <c r="I5220" s="42">
        <f t="shared" si="324"/>
        <v>50392.592592592591</v>
      </c>
      <c r="J5220" s="43">
        <v>45126</v>
      </c>
      <c r="K5220" s="44">
        <v>471203</v>
      </c>
      <c r="L5220" s="45">
        <v>0.1075</v>
      </c>
      <c r="M5220" s="46">
        <f t="shared" si="325"/>
        <v>50654.322500000002</v>
      </c>
      <c r="N5220" s="47">
        <f t="shared" si="326"/>
        <v>261.72990740741079</v>
      </c>
      <c r="O5220" s="48">
        <f t="shared" si="327"/>
        <v>282.66830000000368</v>
      </c>
      <c r="P5220" s="49"/>
      <c r="Q5220" s="49"/>
      <c r="R5220" s="50"/>
    </row>
    <row r="5221" spans="1:18" x14ac:dyDescent="0.25">
      <c r="A5221" s="51">
        <v>5218</v>
      </c>
      <c r="B5221" s="52"/>
      <c r="C5221" s="38" t="s">
        <v>8865</v>
      </c>
      <c r="D5221" s="39">
        <v>45079</v>
      </c>
      <c r="E5221" s="40" t="s">
        <v>5547</v>
      </c>
      <c r="F5221" s="41">
        <v>486650</v>
      </c>
      <c r="G5221" s="40" t="s">
        <v>2595</v>
      </c>
      <c r="H5221" s="41">
        <v>51098</v>
      </c>
      <c r="I5221" s="42">
        <f t="shared" si="324"/>
        <v>47312.962962962956</v>
      </c>
      <c r="J5221" s="43">
        <v>45126</v>
      </c>
      <c r="K5221" s="44">
        <v>442409</v>
      </c>
      <c r="L5221" s="45">
        <v>0.1075</v>
      </c>
      <c r="M5221" s="46">
        <f t="shared" si="325"/>
        <v>47558.967499999999</v>
      </c>
      <c r="N5221" s="47">
        <f t="shared" si="326"/>
        <v>246.00453703704261</v>
      </c>
      <c r="O5221" s="48">
        <f t="shared" si="327"/>
        <v>265.68490000000605</v>
      </c>
      <c r="P5221" s="49"/>
      <c r="Q5221" s="49"/>
      <c r="R5221" s="50"/>
    </row>
    <row r="5222" spans="1:18" x14ac:dyDescent="0.25">
      <c r="A5222" s="51">
        <v>5219</v>
      </c>
      <c r="B5222" s="52"/>
      <c r="C5222" s="38" t="s">
        <v>8866</v>
      </c>
      <c r="D5222" s="39">
        <v>45082</v>
      </c>
      <c r="E5222" s="40" t="s">
        <v>4682</v>
      </c>
      <c r="F5222" s="41">
        <v>488655</v>
      </c>
      <c r="G5222" s="40" t="s">
        <v>2595</v>
      </c>
      <c r="H5222" s="41">
        <v>51309</v>
      </c>
      <c r="I5222" s="42">
        <f t="shared" si="324"/>
        <v>47508.333333333328</v>
      </c>
      <c r="J5222" s="43">
        <v>45126</v>
      </c>
      <c r="K5222" s="44">
        <v>444232</v>
      </c>
      <c r="L5222" s="45">
        <v>0.1075</v>
      </c>
      <c r="M5222" s="46">
        <f t="shared" si="325"/>
        <v>47754.94</v>
      </c>
      <c r="N5222" s="47">
        <f t="shared" si="326"/>
        <v>246.60666666667385</v>
      </c>
      <c r="O5222" s="48">
        <f t="shared" si="327"/>
        <v>266.33520000000777</v>
      </c>
      <c r="P5222" s="49"/>
      <c r="Q5222" s="49"/>
      <c r="R5222" s="50"/>
    </row>
    <row r="5223" spans="1:18" x14ac:dyDescent="0.25">
      <c r="A5223" s="51">
        <v>5220</v>
      </c>
      <c r="B5223" s="52"/>
      <c r="C5223" s="38" t="s">
        <v>8867</v>
      </c>
      <c r="D5223" s="39">
        <v>45079</v>
      </c>
      <c r="E5223" s="40" t="s">
        <v>4682</v>
      </c>
      <c r="F5223" s="41">
        <v>410626</v>
      </c>
      <c r="G5223" s="40" t="s">
        <v>2595</v>
      </c>
      <c r="H5223" s="41">
        <v>43116</v>
      </c>
      <c r="I5223" s="42">
        <f t="shared" si="324"/>
        <v>39922.222222222219</v>
      </c>
      <c r="J5223" s="43">
        <v>45126</v>
      </c>
      <c r="K5223" s="44">
        <v>373296</v>
      </c>
      <c r="L5223" s="45">
        <v>0.1075</v>
      </c>
      <c r="M5223" s="46">
        <f t="shared" si="325"/>
        <v>40129.32</v>
      </c>
      <c r="N5223" s="47">
        <f t="shared" si="326"/>
        <v>207.09777777778072</v>
      </c>
      <c r="O5223" s="48">
        <f t="shared" si="327"/>
        <v>223.6656000000032</v>
      </c>
      <c r="P5223" s="49"/>
      <c r="Q5223" s="49"/>
      <c r="R5223" s="50"/>
    </row>
    <row r="5224" spans="1:18" x14ac:dyDescent="0.25">
      <c r="A5224" s="51">
        <v>5221</v>
      </c>
      <c r="B5224" s="52"/>
      <c r="C5224" s="38" t="s">
        <v>8868</v>
      </c>
      <c r="D5224" s="39">
        <v>45087</v>
      </c>
      <c r="E5224" s="40" t="s">
        <v>4682</v>
      </c>
      <c r="F5224" s="41">
        <v>646193</v>
      </c>
      <c r="G5224" s="40" t="s">
        <v>2595</v>
      </c>
      <c r="H5224" s="41">
        <v>67850</v>
      </c>
      <c r="I5224" s="42">
        <f t="shared" si="324"/>
        <v>62824.074074074073</v>
      </c>
      <c r="J5224" s="43">
        <v>45126</v>
      </c>
      <c r="K5224" s="44">
        <v>587448</v>
      </c>
      <c r="L5224" s="45">
        <v>0.1075</v>
      </c>
      <c r="M5224" s="46">
        <f t="shared" si="325"/>
        <v>63150.659999999996</v>
      </c>
      <c r="N5224" s="47">
        <f t="shared" si="326"/>
        <v>326.58592592592322</v>
      </c>
      <c r="O5224" s="48">
        <f t="shared" si="327"/>
        <v>352.71279999999712</v>
      </c>
      <c r="P5224" s="49"/>
      <c r="Q5224" s="49"/>
      <c r="R5224" s="50"/>
    </row>
    <row r="5225" spans="1:18" x14ac:dyDescent="0.25">
      <c r="A5225" s="51">
        <v>5222</v>
      </c>
      <c r="B5225" s="52"/>
      <c r="C5225" s="38" t="s">
        <v>8869</v>
      </c>
      <c r="D5225" s="39">
        <v>45086</v>
      </c>
      <c r="E5225" s="40" t="s">
        <v>4731</v>
      </c>
      <c r="F5225" s="41">
        <v>433497</v>
      </c>
      <c r="G5225" s="40" t="s">
        <v>2595</v>
      </c>
      <c r="H5225" s="41">
        <v>45517</v>
      </c>
      <c r="I5225" s="42">
        <f t="shared" si="324"/>
        <v>42145.370370370365</v>
      </c>
      <c r="J5225" s="43">
        <v>45126</v>
      </c>
      <c r="K5225" s="44">
        <v>394088</v>
      </c>
      <c r="L5225" s="45">
        <v>0.1075</v>
      </c>
      <c r="M5225" s="46">
        <f t="shared" si="325"/>
        <v>42364.46</v>
      </c>
      <c r="N5225" s="47">
        <f t="shared" si="326"/>
        <v>219.08962962963415</v>
      </c>
      <c r="O5225" s="48">
        <f t="shared" si="327"/>
        <v>236.6168000000049</v>
      </c>
      <c r="P5225" s="49"/>
      <c r="Q5225" s="49"/>
      <c r="R5225" s="50"/>
    </row>
    <row r="5226" spans="1:18" x14ac:dyDescent="0.25">
      <c r="A5226" s="51">
        <v>5223</v>
      </c>
      <c r="B5226" s="52"/>
      <c r="C5226" s="38" t="s">
        <v>8870</v>
      </c>
      <c r="D5226" s="39">
        <v>45093</v>
      </c>
      <c r="E5226" s="40" t="s">
        <v>7806</v>
      </c>
      <c r="F5226" s="41">
        <v>1945554</v>
      </c>
      <c r="G5226" s="40" t="s">
        <v>2595</v>
      </c>
      <c r="H5226" s="41">
        <v>204283</v>
      </c>
      <c r="I5226" s="42">
        <f t="shared" si="324"/>
        <v>189150.92592592593</v>
      </c>
      <c r="J5226" s="43">
        <v>45126</v>
      </c>
      <c r="K5226" s="44">
        <v>1768685</v>
      </c>
      <c r="L5226" s="45">
        <v>0.1075</v>
      </c>
      <c r="M5226" s="46">
        <f t="shared" si="325"/>
        <v>190133.63749999998</v>
      </c>
      <c r="N5226" s="47">
        <f t="shared" si="326"/>
        <v>982.71157407405553</v>
      </c>
      <c r="O5226" s="48">
        <f t="shared" si="327"/>
        <v>1061.3284999999801</v>
      </c>
      <c r="P5226" s="49"/>
      <c r="Q5226" s="49"/>
      <c r="R5226" s="50"/>
    </row>
    <row r="5227" spans="1:18" x14ac:dyDescent="0.25">
      <c r="A5227" s="51">
        <v>5224</v>
      </c>
      <c r="B5227" s="52"/>
      <c r="C5227" s="38" t="s">
        <v>8871</v>
      </c>
      <c r="D5227" s="39">
        <v>45084</v>
      </c>
      <c r="E5227" s="40" t="s">
        <v>4731</v>
      </c>
      <c r="F5227" s="41">
        <v>1223727</v>
      </c>
      <c r="G5227" s="40" t="s">
        <v>2595</v>
      </c>
      <c r="H5227" s="41">
        <v>128491</v>
      </c>
      <c r="I5227" s="42">
        <f t="shared" ref="I5227:I5290" si="328">H5227/1.08</f>
        <v>118973.14814814815</v>
      </c>
      <c r="J5227" s="43">
        <v>45126</v>
      </c>
      <c r="K5227" s="44">
        <v>1112479</v>
      </c>
      <c r="L5227" s="45">
        <v>0.1075</v>
      </c>
      <c r="M5227" s="46">
        <f t="shared" si="325"/>
        <v>119591.49249999999</v>
      </c>
      <c r="N5227" s="47">
        <f t="shared" si="326"/>
        <v>618.34435185184702</v>
      </c>
      <c r="O5227" s="48">
        <f t="shared" si="327"/>
        <v>667.81189999999481</v>
      </c>
      <c r="P5227" s="49"/>
      <c r="Q5227" s="49"/>
      <c r="R5227" s="50"/>
    </row>
    <row r="5228" spans="1:18" x14ac:dyDescent="0.25">
      <c r="A5228" s="51">
        <v>5225</v>
      </c>
      <c r="B5228" s="52"/>
      <c r="C5228" s="38" t="s">
        <v>8872</v>
      </c>
      <c r="D5228" s="39">
        <v>45093</v>
      </c>
      <c r="E5228" s="40" t="s">
        <v>7806</v>
      </c>
      <c r="F5228" s="41">
        <v>808111</v>
      </c>
      <c r="G5228" s="40" t="s">
        <v>2595</v>
      </c>
      <c r="H5228" s="41">
        <v>84852</v>
      </c>
      <c r="I5228" s="42">
        <f t="shared" si="328"/>
        <v>78566.666666666657</v>
      </c>
      <c r="J5228" s="43">
        <v>45126</v>
      </c>
      <c r="K5228" s="44">
        <v>734646</v>
      </c>
      <c r="L5228" s="45">
        <v>0.1075</v>
      </c>
      <c r="M5228" s="46">
        <f t="shared" si="325"/>
        <v>78974.444999999992</v>
      </c>
      <c r="N5228" s="47">
        <f t="shared" si="326"/>
        <v>407.77833333333547</v>
      </c>
      <c r="O5228" s="48">
        <f t="shared" si="327"/>
        <v>440.40060000000233</v>
      </c>
      <c r="P5228" s="49"/>
      <c r="Q5228" s="49"/>
      <c r="R5228" s="50"/>
    </row>
    <row r="5229" spans="1:18" x14ac:dyDescent="0.25">
      <c r="A5229" s="51">
        <v>5226</v>
      </c>
      <c r="B5229" s="52"/>
      <c r="C5229" s="38" t="s">
        <v>8873</v>
      </c>
      <c r="D5229" s="39">
        <v>45094</v>
      </c>
      <c r="E5229" s="40" t="s">
        <v>5547</v>
      </c>
      <c r="F5229" s="41">
        <v>1168527</v>
      </c>
      <c r="G5229" s="40" t="s">
        <v>2595</v>
      </c>
      <c r="H5229" s="41">
        <v>122695</v>
      </c>
      <c r="I5229" s="42">
        <f t="shared" si="328"/>
        <v>113606.48148148147</v>
      </c>
      <c r="J5229" s="43">
        <v>45126</v>
      </c>
      <c r="K5229" s="44">
        <v>1062297</v>
      </c>
      <c r="L5229" s="45">
        <v>0.1075</v>
      </c>
      <c r="M5229" s="46">
        <f t="shared" si="325"/>
        <v>114196.92750000001</v>
      </c>
      <c r="N5229" s="47">
        <f t="shared" si="326"/>
        <v>590.44601851853076</v>
      </c>
      <c r="O5229" s="48">
        <f t="shared" si="327"/>
        <v>637.68170000001328</v>
      </c>
      <c r="P5229" s="49"/>
      <c r="Q5229" s="49"/>
      <c r="R5229" s="50"/>
    </row>
    <row r="5230" spans="1:18" x14ac:dyDescent="0.25">
      <c r="A5230" s="51">
        <v>5227</v>
      </c>
      <c r="B5230" s="52"/>
      <c r="C5230" s="38" t="s">
        <v>8874</v>
      </c>
      <c r="D5230" s="39">
        <v>45091</v>
      </c>
      <c r="E5230" s="40" t="s">
        <v>5547</v>
      </c>
      <c r="F5230" s="41">
        <v>1167784</v>
      </c>
      <c r="G5230" s="40" t="s">
        <v>2595</v>
      </c>
      <c r="H5230" s="41">
        <v>122617</v>
      </c>
      <c r="I5230" s="42">
        <f t="shared" si="328"/>
        <v>113534.25925925926</v>
      </c>
      <c r="J5230" s="43">
        <v>45126</v>
      </c>
      <c r="K5230" s="44">
        <v>1061622</v>
      </c>
      <c r="L5230" s="45">
        <v>0.1075</v>
      </c>
      <c r="M5230" s="46">
        <f t="shared" si="325"/>
        <v>114124.36500000001</v>
      </c>
      <c r="N5230" s="47">
        <f t="shared" si="326"/>
        <v>590.10574074074975</v>
      </c>
      <c r="O5230" s="48">
        <f t="shared" si="327"/>
        <v>637.31420000000981</v>
      </c>
      <c r="P5230" s="49"/>
      <c r="Q5230" s="49"/>
      <c r="R5230" s="50"/>
    </row>
    <row r="5231" spans="1:18" x14ac:dyDescent="0.25">
      <c r="A5231" s="51">
        <v>5228</v>
      </c>
      <c r="B5231" s="52"/>
      <c r="C5231" s="38" t="s">
        <v>8875</v>
      </c>
      <c r="D5231" s="39">
        <v>45100</v>
      </c>
      <c r="E5231" s="40" t="s">
        <v>5547</v>
      </c>
      <c r="F5231" s="41">
        <v>645456</v>
      </c>
      <c r="G5231" s="40" t="s">
        <v>2595</v>
      </c>
      <c r="H5231" s="41">
        <v>67773</v>
      </c>
      <c r="I5231" s="42">
        <f t="shared" si="328"/>
        <v>62752.777777777774</v>
      </c>
      <c r="J5231" s="43">
        <v>45126</v>
      </c>
      <c r="K5231" s="44">
        <v>586778</v>
      </c>
      <c r="L5231" s="45">
        <v>0.1075</v>
      </c>
      <c r="M5231" s="46">
        <f t="shared" si="325"/>
        <v>63078.635000000002</v>
      </c>
      <c r="N5231" s="47">
        <f t="shared" si="326"/>
        <v>325.8572222222283</v>
      </c>
      <c r="O5231" s="48">
        <f t="shared" si="327"/>
        <v>351.92580000000657</v>
      </c>
      <c r="P5231" s="49"/>
      <c r="Q5231" s="49"/>
      <c r="R5231" s="50"/>
    </row>
    <row r="5232" spans="1:18" x14ac:dyDescent="0.25">
      <c r="A5232" s="51">
        <v>5229</v>
      </c>
      <c r="B5232" s="52"/>
      <c r="C5232" s="38" t="s">
        <v>8876</v>
      </c>
      <c r="D5232" s="39">
        <v>45101</v>
      </c>
      <c r="E5232" s="40" t="s">
        <v>4731</v>
      </c>
      <c r="F5232" s="41">
        <v>1011252</v>
      </c>
      <c r="G5232" s="40" t="s">
        <v>2595</v>
      </c>
      <c r="H5232" s="41">
        <v>106181</v>
      </c>
      <c r="I5232" s="42">
        <f t="shared" si="328"/>
        <v>98315.74074074073</v>
      </c>
      <c r="J5232" s="43">
        <v>45126</v>
      </c>
      <c r="K5232" s="44">
        <v>919320</v>
      </c>
      <c r="L5232" s="45">
        <v>0.1075</v>
      </c>
      <c r="M5232" s="46">
        <f t="shared" si="325"/>
        <v>98826.9</v>
      </c>
      <c r="N5232" s="47">
        <f t="shared" si="326"/>
        <v>511.15925925926422</v>
      </c>
      <c r="O5232" s="48">
        <f t="shared" si="327"/>
        <v>552.05200000000536</v>
      </c>
      <c r="P5232" s="49"/>
      <c r="Q5232" s="49"/>
      <c r="R5232" s="50"/>
    </row>
    <row r="5233" spans="1:18" x14ac:dyDescent="0.25">
      <c r="A5233" s="51">
        <v>5230</v>
      </c>
      <c r="B5233" s="52"/>
      <c r="C5233" s="38" t="s">
        <v>8877</v>
      </c>
      <c r="D5233" s="39">
        <v>45094</v>
      </c>
      <c r="E5233" s="40" t="s">
        <v>4731</v>
      </c>
      <c r="F5233" s="41">
        <v>1056573</v>
      </c>
      <c r="G5233" s="40" t="s">
        <v>2595</v>
      </c>
      <c r="H5233" s="41">
        <v>110940</v>
      </c>
      <c r="I5233" s="42">
        <f t="shared" si="328"/>
        <v>102722.22222222222</v>
      </c>
      <c r="J5233" s="43">
        <v>45126</v>
      </c>
      <c r="K5233" s="44">
        <v>960521</v>
      </c>
      <c r="L5233" s="45">
        <v>0.1075</v>
      </c>
      <c r="M5233" s="46">
        <f t="shared" si="325"/>
        <v>103256.00749999999</v>
      </c>
      <c r="N5233" s="47">
        <f t="shared" si="326"/>
        <v>533.78527777777344</v>
      </c>
      <c r="O5233" s="48">
        <f t="shared" si="327"/>
        <v>576.48809999999537</v>
      </c>
      <c r="P5233" s="49"/>
      <c r="Q5233" s="49"/>
      <c r="R5233" s="50"/>
    </row>
    <row r="5234" spans="1:18" x14ac:dyDescent="0.25">
      <c r="A5234" s="51">
        <v>5231</v>
      </c>
      <c r="B5234" s="52"/>
      <c r="C5234" s="38" t="s">
        <v>8878</v>
      </c>
      <c r="D5234" s="39">
        <v>45097</v>
      </c>
      <c r="E5234" s="40" t="s">
        <v>5547</v>
      </c>
      <c r="F5234" s="41">
        <v>679872</v>
      </c>
      <c r="G5234" s="40" t="s">
        <v>2595</v>
      </c>
      <c r="H5234" s="41">
        <v>71387</v>
      </c>
      <c r="I5234" s="42">
        <f t="shared" si="328"/>
        <v>66099.074074074073</v>
      </c>
      <c r="J5234" s="43">
        <v>45126</v>
      </c>
      <c r="K5234" s="44">
        <v>618065</v>
      </c>
      <c r="L5234" s="45">
        <v>0.1075</v>
      </c>
      <c r="M5234" s="46">
        <f t="shared" si="325"/>
        <v>66441.987500000003</v>
      </c>
      <c r="N5234" s="47">
        <f t="shared" si="326"/>
        <v>342.91342592592991</v>
      </c>
      <c r="O5234" s="48">
        <f t="shared" si="327"/>
        <v>370.34650000000431</v>
      </c>
      <c r="P5234" s="49"/>
      <c r="Q5234" s="49"/>
      <c r="R5234" s="50"/>
    </row>
    <row r="5235" spans="1:18" x14ac:dyDescent="0.25">
      <c r="A5235" s="51">
        <v>5232</v>
      </c>
      <c r="B5235" s="52"/>
      <c r="C5235" s="38" t="s">
        <v>8879</v>
      </c>
      <c r="D5235" s="39">
        <v>45084</v>
      </c>
      <c r="E5235" s="40" t="s">
        <v>70</v>
      </c>
      <c r="F5235" s="41">
        <v>420451</v>
      </c>
      <c r="G5235" s="40" t="s">
        <v>2595</v>
      </c>
      <c r="H5235" s="41">
        <v>44147</v>
      </c>
      <c r="I5235" s="42">
        <f t="shared" si="328"/>
        <v>40876.851851851847</v>
      </c>
      <c r="J5235" s="43">
        <v>45126</v>
      </c>
      <c r="K5235" s="44">
        <v>382228</v>
      </c>
      <c r="L5235" s="45">
        <v>0.1075</v>
      </c>
      <c r="M5235" s="46">
        <f t="shared" si="325"/>
        <v>41089.51</v>
      </c>
      <c r="N5235" s="47">
        <f t="shared" si="326"/>
        <v>212.65814814815531</v>
      </c>
      <c r="O5235" s="48">
        <f t="shared" si="327"/>
        <v>229.67080000000774</v>
      </c>
      <c r="P5235" s="49"/>
      <c r="Q5235" s="49"/>
      <c r="R5235" s="50"/>
    </row>
    <row r="5236" spans="1:18" x14ac:dyDescent="0.25">
      <c r="A5236" s="51">
        <v>5233</v>
      </c>
      <c r="B5236" s="52"/>
      <c r="C5236" s="38" t="s">
        <v>8880</v>
      </c>
      <c r="D5236" s="39">
        <v>45104</v>
      </c>
      <c r="E5236" s="40" t="s">
        <v>7806</v>
      </c>
      <c r="F5236" s="41">
        <v>1043173</v>
      </c>
      <c r="G5236" s="40" t="s">
        <v>2595</v>
      </c>
      <c r="H5236" s="41">
        <v>109533</v>
      </c>
      <c r="I5236" s="42">
        <f t="shared" si="328"/>
        <v>101419.44444444444</v>
      </c>
      <c r="J5236" s="43">
        <v>45126</v>
      </c>
      <c r="K5236" s="44">
        <v>948339</v>
      </c>
      <c r="L5236" s="45">
        <v>0.1075</v>
      </c>
      <c r="M5236" s="46">
        <f t="shared" si="325"/>
        <v>101946.4425</v>
      </c>
      <c r="N5236" s="47">
        <f t="shared" si="326"/>
        <v>526.99805555556668</v>
      </c>
      <c r="O5236" s="48">
        <f t="shared" si="327"/>
        <v>569.15790000001209</v>
      </c>
      <c r="P5236" s="49"/>
      <c r="Q5236" s="49"/>
      <c r="R5236" s="50"/>
    </row>
    <row r="5237" spans="1:18" x14ac:dyDescent="0.25">
      <c r="A5237" s="51">
        <v>5234</v>
      </c>
      <c r="B5237" s="52"/>
      <c r="C5237" s="38" t="s">
        <v>8881</v>
      </c>
      <c r="D5237" s="39">
        <v>45101</v>
      </c>
      <c r="E5237" s="40" t="s">
        <v>4682</v>
      </c>
      <c r="F5237" s="41">
        <v>569471</v>
      </c>
      <c r="G5237" s="40" t="s">
        <v>2595</v>
      </c>
      <c r="H5237" s="41">
        <v>59794</v>
      </c>
      <c r="I5237" s="42">
        <f t="shared" si="328"/>
        <v>55364.81481481481</v>
      </c>
      <c r="J5237" s="43">
        <v>45126</v>
      </c>
      <c r="K5237" s="44">
        <v>517701</v>
      </c>
      <c r="L5237" s="45">
        <v>0.1075</v>
      </c>
      <c r="M5237" s="46">
        <f t="shared" si="325"/>
        <v>55652.857499999998</v>
      </c>
      <c r="N5237" s="47">
        <f t="shared" si="326"/>
        <v>288.04268518518802</v>
      </c>
      <c r="O5237" s="48">
        <f t="shared" si="327"/>
        <v>311.08610000000306</v>
      </c>
      <c r="P5237" s="49"/>
      <c r="Q5237" s="49"/>
      <c r="R5237" s="50"/>
    </row>
    <row r="5238" spans="1:18" x14ac:dyDescent="0.25">
      <c r="A5238" s="51">
        <v>5235</v>
      </c>
      <c r="B5238" s="52"/>
      <c r="C5238" s="38" t="s">
        <v>8882</v>
      </c>
      <c r="D5238" s="39">
        <v>45105</v>
      </c>
      <c r="E5238" s="40" t="s">
        <v>4731</v>
      </c>
      <c r="F5238" s="41">
        <v>366491</v>
      </c>
      <c r="G5238" s="40" t="s">
        <v>2595</v>
      </c>
      <c r="H5238" s="41">
        <v>38482</v>
      </c>
      <c r="I5238" s="42">
        <f t="shared" si="328"/>
        <v>35631.481481481482</v>
      </c>
      <c r="J5238" s="43">
        <v>45126</v>
      </c>
      <c r="K5238" s="44">
        <v>333174</v>
      </c>
      <c r="L5238" s="45">
        <v>0.1075</v>
      </c>
      <c r="M5238" s="46">
        <f t="shared" si="325"/>
        <v>35816.205000000002</v>
      </c>
      <c r="N5238" s="47">
        <f t="shared" si="326"/>
        <v>184.72351851852</v>
      </c>
      <c r="O5238" s="48">
        <f t="shared" si="327"/>
        <v>199.50140000000161</v>
      </c>
      <c r="P5238" s="49"/>
      <c r="Q5238" s="49"/>
      <c r="R5238" s="50"/>
    </row>
    <row r="5239" spans="1:18" x14ac:dyDescent="0.25">
      <c r="A5239" s="51">
        <v>5236</v>
      </c>
      <c r="B5239" s="52"/>
      <c r="C5239" s="38" t="s">
        <v>8883</v>
      </c>
      <c r="D5239" s="39">
        <v>45097</v>
      </c>
      <c r="E5239" s="40" t="s">
        <v>7920</v>
      </c>
      <c r="F5239" s="41">
        <v>1423065</v>
      </c>
      <c r="G5239" s="40" t="s">
        <v>2595</v>
      </c>
      <c r="H5239" s="41">
        <v>149422</v>
      </c>
      <c r="I5239" s="42">
        <f t="shared" si="328"/>
        <v>138353.70370370371</v>
      </c>
      <c r="J5239" s="43">
        <v>45126</v>
      </c>
      <c r="K5239" s="44">
        <v>1293695</v>
      </c>
      <c r="L5239" s="45">
        <v>0.1075</v>
      </c>
      <c r="M5239" s="46">
        <f t="shared" si="325"/>
        <v>139072.21249999999</v>
      </c>
      <c r="N5239" s="47">
        <f t="shared" si="326"/>
        <v>718.50879629628616</v>
      </c>
      <c r="O5239" s="48">
        <f t="shared" si="327"/>
        <v>775.98949999998911</v>
      </c>
      <c r="P5239" s="49"/>
      <c r="Q5239" s="49"/>
      <c r="R5239" s="50"/>
    </row>
    <row r="5240" spans="1:18" x14ac:dyDescent="0.25">
      <c r="A5240" s="51">
        <v>5237</v>
      </c>
      <c r="B5240" s="52"/>
      <c r="C5240" s="38" t="s">
        <v>8884</v>
      </c>
      <c r="D5240" s="39">
        <v>45105</v>
      </c>
      <c r="E5240" s="40" t="s">
        <v>4731</v>
      </c>
      <c r="F5240" s="41">
        <v>163350</v>
      </c>
      <c r="G5240" s="40" t="s">
        <v>2595</v>
      </c>
      <c r="H5240" s="41">
        <v>17152</v>
      </c>
      <c r="I5240" s="42">
        <f t="shared" si="328"/>
        <v>15881.48148148148</v>
      </c>
      <c r="J5240" s="43">
        <v>45126</v>
      </c>
      <c r="K5240" s="44">
        <v>148500</v>
      </c>
      <c r="L5240" s="45">
        <v>0.1075</v>
      </c>
      <c r="M5240" s="46">
        <f t="shared" si="325"/>
        <v>15963.75</v>
      </c>
      <c r="N5240" s="47">
        <f t="shared" si="326"/>
        <v>82.268518518520068</v>
      </c>
      <c r="O5240" s="48">
        <f t="shared" si="327"/>
        <v>88.850000000001685</v>
      </c>
      <c r="P5240" s="49"/>
      <c r="Q5240" s="49"/>
      <c r="R5240" s="50"/>
    </row>
    <row r="5241" spans="1:18" x14ac:dyDescent="0.25">
      <c r="A5241" s="51">
        <v>5238</v>
      </c>
      <c r="B5241" s="52"/>
      <c r="C5241" s="38" t="s">
        <v>8885</v>
      </c>
      <c r="D5241" s="39">
        <v>45107</v>
      </c>
      <c r="E5241" s="40" t="s">
        <v>4731</v>
      </c>
      <c r="F5241" s="41">
        <v>839592</v>
      </c>
      <c r="G5241" s="40" t="s">
        <v>2595</v>
      </c>
      <c r="H5241" s="41">
        <v>88157</v>
      </c>
      <c r="I5241" s="42">
        <f t="shared" si="328"/>
        <v>81626.851851851839</v>
      </c>
      <c r="J5241" s="43">
        <v>45126</v>
      </c>
      <c r="K5241" s="44">
        <v>763265</v>
      </c>
      <c r="L5241" s="45">
        <v>0.1075</v>
      </c>
      <c r="M5241" s="46">
        <f t="shared" si="325"/>
        <v>82050.987500000003</v>
      </c>
      <c r="N5241" s="47">
        <f t="shared" si="326"/>
        <v>424.13564814816345</v>
      </c>
      <c r="O5241" s="48">
        <f t="shared" si="327"/>
        <v>458.06650000001656</v>
      </c>
      <c r="P5241" s="49"/>
      <c r="Q5241" s="49"/>
      <c r="R5241" s="50"/>
    </row>
    <row r="5242" spans="1:18" x14ac:dyDescent="0.25">
      <c r="A5242" s="51">
        <v>5239</v>
      </c>
      <c r="B5242" s="52"/>
      <c r="C5242" s="38" t="s">
        <v>8886</v>
      </c>
      <c r="D5242" s="39">
        <v>45104</v>
      </c>
      <c r="E5242" s="40" t="s">
        <v>4731</v>
      </c>
      <c r="F5242" s="41">
        <v>220801</v>
      </c>
      <c r="G5242" s="40" t="s">
        <v>2595</v>
      </c>
      <c r="H5242" s="41">
        <v>23184</v>
      </c>
      <c r="I5242" s="42">
        <f t="shared" si="328"/>
        <v>21466.666666666664</v>
      </c>
      <c r="J5242" s="43">
        <v>45126</v>
      </c>
      <c r="K5242" s="44">
        <v>200728</v>
      </c>
      <c r="L5242" s="45">
        <v>0.1075</v>
      </c>
      <c r="M5242" s="46">
        <f t="shared" si="325"/>
        <v>21578.26</v>
      </c>
      <c r="N5242" s="47">
        <f t="shared" si="326"/>
        <v>111.59333333333416</v>
      </c>
      <c r="O5242" s="48">
        <f t="shared" si="327"/>
        <v>120.5208000000009</v>
      </c>
      <c r="P5242" s="49"/>
      <c r="Q5242" s="49"/>
      <c r="R5242" s="50"/>
    </row>
    <row r="5243" spans="1:18" x14ac:dyDescent="0.25">
      <c r="A5243" s="51">
        <v>5240</v>
      </c>
      <c r="B5243" s="52"/>
      <c r="C5243" s="38" t="s">
        <v>8887</v>
      </c>
      <c r="D5243" s="39">
        <v>45106</v>
      </c>
      <c r="E5243" s="40" t="s">
        <v>5547</v>
      </c>
      <c r="F5243" s="41">
        <v>759409</v>
      </c>
      <c r="G5243" s="40" t="s">
        <v>2595</v>
      </c>
      <c r="H5243" s="41">
        <v>79738</v>
      </c>
      <c r="I5243" s="42">
        <f t="shared" si="328"/>
        <v>73831.481481481474</v>
      </c>
      <c r="J5243" s="43">
        <v>45126</v>
      </c>
      <c r="K5243" s="44">
        <v>690372</v>
      </c>
      <c r="L5243" s="45">
        <v>0.1075</v>
      </c>
      <c r="M5243" s="46">
        <f t="shared" si="325"/>
        <v>74214.990000000005</v>
      </c>
      <c r="N5243" s="47">
        <f t="shared" si="326"/>
        <v>383.50851851853076</v>
      </c>
      <c r="O5243" s="48">
        <f t="shared" si="327"/>
        <v>414.18920000001327</v>
      </c>
      <c r="P5243" s="49"/>
      <c r="Q5243" s="49"/>
      <c r="R5243" s="50"/>
    </row>
    <row r="5244" spans="1:18" x14ac:dyDescent="0.25">
      <c r="A5244" s="51">
        <v>5241</v>
      </c>
      <c r="B5244" s="52"/>
      <c r="C5244" s="38" t="s">
        <v>8888</v>
      </c>
      <c r="D5244" s="39">
        <v>45106</v>
      </c>
      <c r="E5244" s="40" t="s">
        <v>4682</v>
      </c>
      <c r="F5244" s="41">
        <v>930864</v>
      </c>
      <c r="G5244" s="40" t="s">
        <v>2595</v>
      </c>
      <c r="H5244" s="41">
        <v>97741</v>
      </c>
      <c r="I5244" s="42">
        <f t="shared" si="328"/>
        <v>90500.925925925927</v>
      </c>
      <c r="J5244" s="43">
        <v>45126</v>
      </c>
      <c r="K5244" s="44">
        <v>846240</v>
      </c>
      <c r="L5244" s="45">
        <v>0.1075</v>
      </c>
      <c r="M5244" s="46">
        <f t="shared" si="325"/>
        <v>90970.8</v>
      </c>
      <c r="N5244" s="47">
        <f t="shared" si="326"/>
        <v>469.87407407407591</v>
      </c>
      <c r="O5244" s="48">
        <f t="shared" si="327"/>
        <v>507.46400000000199</v>
      </c>
      <c r="P5244" s="49"/>
      <c r="Q5244" s="49"/>
      <c r="R5244" s="50"/>
    </row>
    <row r="5245" spans="1:18" x14ac:dyDescent="0.25">
      <c r="A5245" s="51">
        <v>5242</v>
      </c>
      <c r="B5245" s="52"/>
      <c r="C5245" s="38" t="s">
        <v>8889</v>
      </c>
      <c r="D5245" s="39">
        <v>45104</v>
      </c>
      <c r="E5245" s="40" t="s">
        <v>4682</v>
      </c>
      <c r="F5245" s="41">
        <v>732983</v>
      </c>
      <c r="G5245" s="40" t="s">
        <v>2595</v>
      </c>
      <c r="H5245" s="41">
        <v>76963</v>
      </c>
      <c r="I5245" s="42">
        <f t="shared" si="328"/>
        <v>71262.037037037036</v>
      </c>
      <c r="J5245" s="43">
        <v>45126</v>
      </c>
      <c r="K5245" s="44">
        <v>666348</v>
      </c>
      <c r="L5245" s="45">
        <v>0.1075</v>
      </c>
      <c r="M5245" s="46">
        <f t="shared" si="325"/>
        <v>71632.41</v>
      </c>
      <c r="N5245" s="47">
        <f t="shared" si="326"/>
        <v>370.37296296296699</v>
      </c>
      <c r="O5245" s="48">
        <f t="shared" si="327"/>
        <v>400.00280000000436</v>
      </c>
      <c r="P5245" s="49"/>
      <c r="Q5245" s="49"/>
      <c r="R5245" s="50"/>
    </row>
    <row r="5246" spans="1:18" x14ac:dyDescent="0.25">
      <c r="A5246" s="51">
        <v>5243</v>
      </c>
      <c r="B5246" s="52"/>
      <c r="C5246" s="38" t="s">
        <v>8890</v>
      </c>
      <c r="D5246" s="39">
        <v>45104</v>
      </c>
      <c r="E5246" s="40" t="s">
        <v>4682</v>
      </c>
      <c r="F5246" s="41">
        <v>407923</v>
      </c>
      <c r="G5246" s="40" t="s">
        <v>2595</v>
      </c>
      <c r="H5246" s="41">
        <v>42832</v>
      </c>
      <c r="I5246" s="42">
        <f t="shared" si="328"/>
        <v>39659.259259259255</v>
      </c>
      <c r="J5246" s="43">
        <v>45126</v>
      </c>
      <c r="K5246" s="44">
        <v>370839</v>
      </c>
      <c r="L5246" s="45">
        <v>0.1075</v>
      </c>
      <c r="M5246" s="46">
        <f t="shared" si="325"/>
        <v>39865.192499999997</v>
      </c>
      <c r="N5246" s="47">
        <f t="shared" si="326"/>
        <v>205.93324074074189</v>
      </c>
      <c r="O5246" s="48">
        <f t="shared" si="327"/>
        <v>222.40790000000126</v>
      </c>
      <c r="P5246" s="49"/>
      <c r="Q5246" s="49"/>
      <c r="R5246" s="50"/>
    </row>
    <row r="5247" spans="1:18" x14ac:dyDescent="0.25">
      <c r="A5247" s="51">
        <v>5244</v>
      </c>
      <c r="B5247" s="52"/>
      <c r="C5247" s="38" t="s">
        <v>8891</v>
      </c>
      <c r="D5247" s="39">
        <v>45105</v>
      </c>
      <c r="E5247" s="40" t="s">
        <v>5547</v>
      </c>
      <c r="F5247" s="41">
        <v>770362</v>
      </c>
      <c r="G5247" s="40" t="s">
        <v>2595</v>
      </c>
      <c r="H5247" s="41">
        <v>80888</v>
      </c>
      <c r="I5247" s="42">
        <f t="shared" si="328"/>
        <v>74896.296296296292</v>
      </c>
      <c r="J5247" s="43">
        <v>45126</v>
      </c>
      <c r="K5247" s="44">
        <v>700329</v>
      </c>
      <c r="L5247" s="45">
        <v>0.1075</v>
      </c>
      <c r="M5247" s="46">
        <f t="shared" si="325"/>
        <v>75285.367499999993</v>
      </c>
      <c r="N5247" s="47">
        <f t="shared" si="326"/>
        <v>389.07120370370103</v>
      </c>
      <c r="O5247" s="48">
        <f t="shared" si="327"/>
        <v>420.19689999999713</v>
      </c>
      <c r="P5247" s="49"/>
      <c r="Q5247" s="49"/>
      <c r="R5247" s="50"/>
    </row>
    <row r="5248" spans="1:18" x14ac:dyDescent="0.25">
      <c r="A5248" s="51">
        <v>5245</v>
      </c>
      <c r="B5248" s="52"/>
      <c r="C5248" s="38" t="s">
        <v>8892</v>
      </c>
      <c r="D5248" s="39">
        <v>45098</v>
      </c>
      <c r="E5248" s="40" t="s">
        <v>7920</v>
      </c>
      <c r="F5248" s="41">
        <v>652251</v>
      </c>
      <c r="G5248" s="40" t="s">
        <v>2595</v>
      </c>
      <c r="H5248" s="41">
        <v>68486</v>
      </c>
      <c r="I5248" s="42">
        <f t="shared" si="328"/>
        <v>63412.962962962956</v>
      </c>
      <c r="J5248" s="43">
        <v>45126</v>
      </c>
      <c r="K5248" s="44">
        <v>592955</v>
      </c>
      <c r="L5248" s="45">
        <v>0.1075</v>
      </c>
      <c r="M5248" s="46">
        <f t="shared" si="325"/>
        <v>63742.662499999999</v>
      </c>
      <c r="N5248" s="47">
        <f t="shared" si="326"/>
        <v>329.69953703704232</v>
      </c>
      <c r="O5248" s="48">
        <f t="shared" si="327"/>
        <v>356.07550000000572</v>
      </c>
      <c r="P5248" s="49"/>
      <c r="Q5248" s="49"/>
      <c r="R5248" s="50"/>
    </row>
    <row r="5249" spans="1:18" x14ac:dyDescent="0.25">
      <c r="A5249" s="51">
        <v>5246</v>
      </c>
      <c r="B5249" s="52"/>
      <c r="C5249" s="38" t="s">
        <v>8893</v>
      </c>
      <c r="D5249" s="39">
        <v>45078</v>
      </c>
      <c r="E5249" s="40" t="s">
        <v>4731</v>
      </c>
      <c r="F5249" s="41">
        <v>366491</v>
      </c>
      <c r="G5249" s="40" t="s">
        <v>2595</v>
      </c>
      <c r="H5249" s="41">
        <v>38482</v>
      </c>
      <c r="I5249" s="42">
        <f t="shared" si="328"/>
        <v>35631.481481481482</v>
      </c>
      <c r="J5249" s="43">
        <v>45126</v>
      </c>
      <c r="K5249" s="44">
        <v>333174</v>
      </c>
      <c r="L5249" s="45">
        <v>0.1075</v>
      </c>
      <c r="M5249" s="46">
        <f t="shared" si="325"/>
        <v>35816.205000000002</v>
      </c>
      <c r="N5249" s="47">
        <f t="shared" si="326"/>
        <v>184.72351851852</v>
      </c>
      <c r="O5249" s="48">
        <f t="shared" si="327"/>
        <v>199.50140000000161</v>
      </c>
      <c r="P5249" s="49"/>
      <c r="Q5249" s="49"/>
      <c r="R5249" s="50"/>
    </row>
    <row r="5250" spans="1:18" x14ac:dyDescent="0.25">
      <c r="A5250" s="51">
        <v>5247</v>
      </c>
      <c r="B5250" s="52"/>
      <c r="C5250" s="38" t="s">
        <v>8894</v>
      </c>
      <c r="D5250" s="39">
        <v>45080</v>
      </c>
      <c r="E5250" s="40" t="s">
        <v>4682</v>
      </c>
      <c r="F5250" s="41">
        <v>1123849</v>
      </c>
      <c r="G5250" s="40" t="s">
        <v>2595</v>
      </c>
      <c r="H5250" s="41">
        <v>118004</v>
      </c>
      <c r="I5250" s="42">
        <f t="shared" si="328"/>
        <v>109262.96296296295</v>
      </c>
      <c r="J5250" s="43">
        <v>45126</v>
      </c>
      <c r="K5250" s="44">
        <v>1021681</v>
      </c>
      <c r="L5250" s="45">
        <v>0.1075</v>
      </c>
      <c r="M5250" s="46">
        <f t="shared" si="325"/>
        <v>109830.7075</v>
      </c>
      <c r="N5250" s="47">
        <f t="shared" si="326"/>
        <v>567.74453703705512</v>
      </c>
      <c r="O5250" s="48">
        <f t="shared" si="327"/>
        <v>613.16410000001963</v>
      </c>
      <c r="P5250" s="49"/>
      <c r="Q5250" s="49"/>
      <c r="R5250" s="50"/>
    </row>
    <row r="5251" spans="1:18" x14ac:dyDescent="0.25">
      <c r="A5251" s="51">
        <v>5248</v>
      </c>
      <c r="B5251" s="52"/>
      <c r="C5251" s="38" t="s">
        <v>8895</v>
      </c>
      <c r="D5251" s="39">
        <v>45079</v>
      </c>
      <c r="E5251" s="40" t="s">
        <v>4731</v>
      </c>
      <c r="F5251" s="41">
        <v>1008549</v>
      </c>
      <c r="G5251" s="40" t="s">
        <v>2595</v>
      </c>
      <c r="H5251" s="41">
        <v>105898</v>
      </c>
      <c r="I5251" s="42">
        <f t="shared" si="328"/>
        <v>98053.703703703693</v>
      </c>
      <c r="J5251" s="43">
        <v>45126</v>
      </c>
      <c r="K5251" s="44">
        <v>916863</v>
      </c>
      <c r="L5251" s="45">
        <v>0.1075</v>
      </c>
      <c r="M5251" s="46">
        <f t="shared" si="325"/>
        <v>98562.772499999992</v>
      </c>
      <c r="N5251" s="47">
        <f t="shared" si="326"/>
        <v>509.06879629629839</v>
      </c>
      <c r="O5251" s="48">
        <f t="shared" si="327"/>
        <v>549.79430000000229</v>
      </c>
      <c r="P5251" s="49"/>
      <c r="Q5251" s="49"/>
      <c r="R5251" s="50"/>
    </row>
    <row r="5252" spans="1:18" x14ac:dyDescent="0.25">
      <c r="A5252" s="51">
        <v>5249</v>
      </c>
      <c r="B5252" s="52"/>
      <c r="C5252" s="38" t="s">
        <v>8896</v>
      </c>
      <c r="D5252" s="39">
        <v>45084</v>
      </c>
      <c r="E5252" s="40" t="s">
        <v>4731</v>
      </c>
      <c r="F5252" s="41">
        <v>1221638</v>
      </c>
      <c r="G5252" s="40" t="s">
        <v>2595</v>
      </c>
      <c r="H5252" s="41">
        <v>128272</v>
      </c>
      <c r="I5252" s="42">
        <f t="shared" si="328"/>
        <v>118770.37037037036</v>
      </c>
      <c r="J5252" s="43">
        <v>45126</v>
      </c>
      <c r="K5252" s="44">
        <v>1110580</v>
      </c>
      <c r="L5252" s="45">
        <v>0.1075</v>
      </c>
      <c r="M5252" s="46">
        <f t="shared" ref="M5252:M5315" si="329">K5252*L5252</f>
        <v>119387.34999999999</v>
      </c>
      <c r="N5252" s="47">
        <f t="shared" ref="N5252:N5315" si="330">M5252-I5252</f>
        <v>616.97962962962629</v>
      </c>
      <c r="O5252" s="48">
        <f t="shared" ref="O5252:O5315" si="331">N5252*1.08</f>
        <v>666.33799999999644</v>
      </c>
      <c r="P5252" s="49"/>
      <c r="Q5252" s="49"/>
      <c r="R5252" s="50"/>
    </row>
    <row r="5253" spans="1:18" x14ac:dyDescent="0.25">
      <c r="A5253" s="51">
        <v>5250</v>
      </c>
      <c r="B5253" s="52"/>
      <c r="C5253" s="38" t="s">
        <v>8897</v>
      </c>
      <c r="D5253" s="39">
        <v>45087</v>
      </c>
      <c r="E5253" s="40" t="s">
        <v>4731</v>
      </c>
      <c r="F5253" s="41">
        <v>991163</v>
      </c>
      <c r="G5253" s="40" t="s">
        <v>2595</v>
      </c>
      <c r="H5253" s="41">
        <v>104072</v>
      </c>
      <c r="I5253" s="42">
        <f t="shared" si="328"/>
        <v>96362.962962962964</v>
      </c>
      <c r="J5253" s="43">
        <v>45126</v>
      </c>
      <c r="K5253" s="44">
        <v>901057</v>
      </c>
      <c r="L5253" s="45">
        <v>0.1075</v>
      </c>
      <c r="M5253" s="46">
        <f t="shared" si="329"/>
        <v>96863.627500000002</v>
      </c>
      <c r="N5253" s="47">
        <f t="shared" si="330"/>
        <v>500.66453703703883</v>
      </c>
      <c r="O5253" s="48">
        <f t="shared" si="331"/>
        <v>540.71770000000197</v>
      </c>
      <c r="P5253" s="49"/>
      <c r="Q5253" s="49"/>
      <c r="R5253" s="50"/>
    </row>
    <row r="5254" spans="1:18" x14ac:dyDescent="0.25">
      <c r="A5254" s="51">
        <v>5251</v>
      </c>
      <c r="B5254" s="52"/>
      <c r="C5254" s="38" t="s">
        <v>8898</v>
      </c>
      <c r="D5254" s="39">
        <v>45082</v>
      </c>
      <c r="E5254" s="40" t="s">
        <v>5547</v>
      </c>
      <c r="F5254" s="41">
        <v>935963</v>
      </c>
      <c r="G5254" s="40" t="s">
        <v>2595</v>
      </c>
      <c r="H5254" s="41">
        <v>98276</v>
      </c>
      <c r="I5254" s="42">
        <f t="shared" si="328"/>
        <v>90996.296296296292</v>
      </c>
      <c r="J5254" s="43">
        <v>45126</v>
      </c>
      <c r="K5254" s="44">
        <v>850875</v>
      </c>
      <c r="L5254" s="45">
        <v>0.1075</v>
      </c>
      <c r="M5254" s="46">
        <f t="shared" si="329"/>
        <v>91469.0625</v>
      </c>
      <c r="N5254" s="47">
        <f t="shared" si="330"/>
        <v>472.76620370370802</v>
      </c>
      <c r="O5254" s="48">
        <f t="shared" si="331"/>
        <v>510.5875000000047</v>
      </c>
      <c r="P5254" s="49"/>
      <c r="Q5254" s="49"/>
      <c r="R5254" s="50"/>
    </row>
    <row r="5255" spans="1:18" x14ac:dyDescent="0.25">
      <c r="A5255" s="51">
        <v>5252</v>
      </c>
      <c r="B5255" s="52"/>
      <c r="C5255" s="38" t="s">
        <v>8899</v>
      </c>
      <c r="D5255" s="39">
        <v>45091</v>
      </c>
      <c r="E5255" s="40" t="s">
        <v>7806</v>
      </c>
      <c r="F5255" s="41">
        <v>654953</v>
      </c>
      <c r="G5255" s="40" t="s">
        <v>2595</v>
      </c>
      <c r="H5255" s="41">
        <v>68770</v>
      </c>
      <c r="I5255" s="42">
        <f t="shared" si="328"/>
        <v>63675.92592592592</v>
      </c>
      <c r="J5255" s="43">
        <v>45126</v>
      </c>
      <c r="K5255" s="44">
        <v>595412</v>
      </c>
      <c r="L5255" s="45">
        <v>0.1075</v>
      </c>
      <c r="M5255" s="46">
        <f t="shared" si="329"/>
        <v>64006.79</v>
      </c>
      <c r="N5255" s="47">
        <f t="shared" si="330"/>
        <v>330.86407407408115</v>
      </c>
      <c r="O5255" s="48">
        <f t="shared" si="331"/>
        <v>357.33320000000765</v>
      </c>
      <c r="P5255" s="49"/>
      <c r="Q5255" s="49"/>
      <c r="R5255" s="50"/>
    </row>
    <row r="5256" spans="1:18" x14ac:dyDescent="0.25">
      <c r="A5256" s="51">
        <v>5253</v>
      </c>
      <c r="B5256" s="52"/>
      <c r="C5256" s="38" t="s">
        <v>8900</v>
      </c>
      <c r="D5256" s="39">
        <v>45091</v>
      </c>
      <c r="E5256" s="40" t="s">
        <v>4731</v>
      </c>
      <c r="F5256" s="41">
        <v>597050</v>
      </c>
      <c r="G5256" s="40" t="s">
        <v>2595</v>
      </c>
      <c r="H5256" s="41">
        <v>62690</v>
      </c>
      <c r="I5256" s="42">
        <f t="shared" si="328"/>
        <v>58046.296296296292</v>
      </c>
      <c r="J5256" s="43">
        <v>45126</v>
      </c>
      <c r="K5256" s="44">
        <v>542773</v>
      </c>
      <c r="L5256" s="45">
        <v>0.1075</v>
      </c>
      <c r="M5256" s="46">
        <f t="shared" si="329"/>
        <v>58348.097499999996</v>
      </c>
      <c r="N5256" s="47">
        <f t="shared" si="330"/>
        <v>301.80120370370423</v>
      </c>
      <c r="O5256" s="48">
        <f t="shared" si="331"/>
        <v>325.9453000000006</v>
      </c>
      <c r="P5256" s="49"/>
      <c r="Q5256" s="49"/>
      <c r="R5256" s="50"/>
    </row>
    <row r="5257" spans="1:18" x14ac:dyDescent="0.25">
      <c r="A5257" s="51">
        <v>5254</v>
      </c>
      <c r="B5257" s="52"/>
      <c r="C5257" s="38" t="s">
        <v>8901</v>
      </c>
      <c r="D5257" s="39">
        <v>45087</v>
      </c>
      <c r="E5257" s="40" t="s">
        <v>7806</v>
      </c>
      <c r="F5257" s="41">
        <v>408375</v>
      </c>
      <c r="G5257" s="40" t="s">
        <v>2595</v>
      </c>
      <c r="H5257" s="41">
        <v>42879</v>
      </c>
      <c r="I5257" s="42">
        <f t="shared" si="328"/>
        <v>39702.777777777774</v>
      </c>
      <c r="J5257" s="43">
        <v>45126</v>
      </c>
      <c r="K5257" s="44">
        <v>371250</v>
      </c>
      <c r="L5257" s="45">
        <v>0.1075</v>
      </c>
      <c r="M5257" s="46">
        <f t="shared" si="329"/>
        <v>39909.375</v>
      </c>
      <c r="N5257" s="47">
        <f t="shared" si="330"/>
        <v>206.59722222222626</v>
      </c>
      <c r="O5257" s="48">
        <f t="shared" si="331"/>
        <v>223.12500000000438</v>
      </c>
      <c r="P5257" s="49"/>
      <c r="Q5257" s="49"/>
      <c r="R5257" s="50"/>
    </row>
    <row r="5258" spans="1:18" x14ac:dyDescent="0.25">
      <c r="A5258" s="51">
        <v>5255</v>
      </c>
      <c r="B5258" s="52"/>
      <c r="C5258" s="38" t="s">
        <v>8902</v>
      </c>
      <c r="D5258" s="39">
        <v>45093</v>
      </c>
      <c r="E5258" s="40" t="s">
        <v>7806</v>
      </c>
      <c r="F5258" s="41">
        <v>1379968</v>
      </c>
      <c r="G5258" s="40" t="s">
        <v>2595</v>
      </c>
      <c r="H5258" s="41">
        <v>144897</v>
      </c>
      <c r="I5258" s="42">
        <f t="shared" si="328"/>
        <v>134163.88888888888</v>
      </c>
      <c r="J5258" s="43">
        <v>45126</v>
      </c>
      <c r="K5258" s="44">
        <v>1254516</v>
      </c>
      <c r="L5258" s="45">
        <v>0.1075</v>
      </c>
      <c r="M5258" s="46">
        <f t="shared" si="329"/>
        <v>134860.47</v>
      </c>
      <c r="N5258" s="47">
        <f t="shared" si="330"/>
        <v>696.58111111112521</v>
      </c>
      <c r="O5258" s="48">
        <f t="shared" si="331"/>
        <v>752.30760000001533</v>
      </c>
      <c r="P5258" s="49"/>
      <c r="Q5258" s="49"/>
      <c r="R5258" s="50"/>
    </row>
    <row r="5259" spans="1:18" x14ac:dyDescent="0.25">
      <c r="A5259" s="51">
        <v>5256</v>
      </c>
      <c r="B5259" s="52"/>
      <c r="C5259" s="38" t="s">
        <v>8903</v>
      </c>
      <c r="D5259" s="39">
        <v>45094</v>
      </c>
      <c r="E5259" s="40" t="s">
        <v>7806</v>
      </c>
      <c r="F5259" s="41">
        <v>720555</v>
      </c>
      <c r="G5259" s="40" t="s">
        <v>2595</v>
      </c>
      <c r="H5259" s="41">
        <v>75658</v>
      </c>
      <c r="I5259" s="42">
        <f t="shared" si="328"/>
        <v>70053.703703703693</v>
      </c>
      <c r="J5259" s="43">
        <v>45126</v>
      </c>
      <c r="K5259" s="44">
        <v>655050</v>
      </c>
      <c r="L5259" s="45">
        <v>0.1075</v>
      </c>
      <c r="M5259" s="46">
        <f t="shared" si="329"/>
        <v>70417.875</v>
      </c>
      <c r="N5259" s="47">
        <f t="shared" si="330"/>
        <v>364.17129629630654</v>
      </c>
      <c r="O5259" s="48">
        <f t="shared" si="331"/>
        <v>393.30500000001109</v>
      </c>
      <c r="P5259" s="49"/>
      <c r="Q5259" s="49"/>
      <c r="R5259" s="50"/>
    </row>
    <row r="5260" spans="1:18" x14ac:dyDescent="0.25">
      <c r="A5260" s="51">
        <v>5257</v>
      </c>
      <c r="B5260" s="52"/>
      <c r="C5260" s="38" t="s">
        <v>8904</v>
      </c>
      <c r="D5260" s="39">
        <v>45096</v>
      </c>
      <c r="E5260" s="40" t="s">
        <v>7806</v>
      </c>
      <c r="F5260" s="41">
        <v>1001044</v>
      </c>
      <c r="G5260" s="40" t="s">
        <v>2595</v>
      </c>
      <c r="H5260" s="41">
        <v>105110</v>
      </c>
      <c r="I5260" s="42">
        <f t="shared" si="328"/>
        <v>97324.074074074073</v>
      </c>
      <c r="J5260" s="43">
        <v>45126</v>
      </c>
      <c r="K5260" s="44">
        <v>910040</v>
      </c>
      <c r="L5260" s="45">
        <v>0.1075</v>
      </c>
      <c r="M5260" s="46">
        <f t="shared" si="329"/>
        <v>97829.3</v>
      </c>
      <c r="N5260" s="47">
        <f t="shared" si="330"/>
        <v>505.22592592592991</v>
      </c>
      <c r="O5260" s="48">
        <f t="shared" si="331"/>
        <v>545.64400000000433</v>
      </c>
      <c r="P5260" s="49"/>
      <c r="Q5260" s="49"/>
      <c r="R5260" s="50"/>
    </row>
    <row r="5261" spans="1:18" x14ac:dyDescent="0.25">
      <c r="A5261" s="51">
        <v>5258</v>
      </c>
      <c r="B5261" s="52"/>
      <c r="C5261" s="38" t="s">
        <v>8905</v>
      </c>
      <c r="D5261" s="39">
        <v>45093</v>
      </c>
      <c r="E5261" s="40" t="s">
        <v>7806</v>
      </c>
      <c r="F5261" s="41">
        <v>1167332</v>
      </c>
      <c r="G5261" s="40" t="s">
        <v>2595</v>
      </c>
      <c r="H5261" s="41">
        <v>122570</v>
      </c>
      <c r="I5261" s="42">
        <f t="shared" si="328"/>
        <v>113490.74074074073</v>
      </c>
      <c r="J5261" s="43">
        <v>45126</v>
      </c>
      <c r="K5261" s="44">
        <v>1061211</v>
      </c>
      <c r="L5261" s="45">
        <v>0.1075</v>
      </c>
      <c r="M5261" s="46">
        <f t="shared" si="329"/>
        <v>114080.1825</v>
      </c>
      <c r="N5261" s="47">
        <f t="shared" si="330"/>
        <v>589.44175925926538</v>
      </c>
      <c r="O5261" s="48">
        <f t="shared" si="331"/>
        <v>636.59710000000666</v>
      </c>
      <c r="P5261" s="49"/>
      <c r="Q5261" s="49"/>
      <c r="R5261" s="50"/>
    </row>
    <row r="5262" spans="1:18" x14ac:dyDescent="0.25">
      <c r="A5262" s="51">
        <v>5259</v>
      </c>
      <c r="B5262" s="52"/>
      <c r="C5262" s="38" t="s">
        <v>8906</v>
      </c>
      <c r="D5262" s="39">
        <v>45094</v>
      </c>
      <c r="E5262" s="40" t="s">
        <v>7806</v>
      </c>
      <c r="F5262" s="41">
        <v>552002</v>
      </c>
      <c r="G5262" s="40" t="s">
        <v>2595</v>
      </c>
      <c r="H5262" s="41">
        <v>57960</v>
      </c>
      <c r="I5262" s="42">
        <f t="shared" si="328"/>
        <v>53666.666666666664</v>
      </c>
      <c r="J5262" s="43">
        <v>45126</v>
      </c>
      <c r="K5262" s="44">
        <v>501820</v>
      </c>
      <c r="L5262" s="45">
        <v>0.1075</v>
      </c>
      <c r="M5262" s="46">
        <f t="shared" si="329"/>
        <v>53945.65</v>
      </c>
      <c r="N5262" s="47">
        <f t="shared" si="330"/>
        <v>278.98333333333721</v>
      </c>
      <c r="O5262" s="48">
        <f t="shared" si="331"/>
        <v>301.30200000000423</v>
      </c>
      <c r="P5262" s="49"/>
      <c r="Q5262" s="49"/>
      <c r="R5262" s="50"/>
    </row>
    <row r="5263" spans="1:18" x14ac:dyDescent="0.25">
      <c r="A5263" s="51">
        <v>5260</v>
      </c>
      <c r="B5263" s="52"/>
      <c r="C5263" s="38" t="s">
        <v>8907</v>
      </c>
      <c r="D5263" s="39">
        <v>45098</v>
      </c>
      <c r="E5263" s="40" t="s">
        <v>4731</v>
      </c>
      <c r="F5263" s="41">
        <v>1060626</v>
      </c>
      <c r="G5263" s="40" t="s">
        <v>2595</v>
      </c>
      <c r="H5263" s="41">
        <v>111366</v>
      </c>
      <c r="I5263" s="42">
        <f t="shared" si="328"/>
        <v>103116.66666666666</v>
      </c>
      <c r="J5263" s="43">
        <v>45126</v>
      </c>
      <c r="K5263" s="44">
        <v>964205</v>
      </c>
      <c r="L5263" s="45">
        <v>0.1075</v>
      </c>
      <c r="M5263" s="46">
        <f t="shared" si="329"/>
        <v>103652.03749999999</v>
      </c>
      <c r="N5263" s="47">
        <f t="shared" si="330"/>
        <v>535.3708333333343</v>
      </c>
      <c r="O5263" s="48">
        <f t="shared" si="331"/>
        <v>578.20050000000106</v>
      </c>
      <c r="P5263" s="49"/>
      <c r="Q5263" s="49"/>
      <c r="R5263" s="50"/>
    </row>
    <row r="5264" spans="1:18" x14ac:dyDescent="0.25">
      <c r="A5264" s="51">
        <v>5261</v>
      </c>
      <c r="B5264" s="52"/>
      <c r="C5264" s="38" t="s">
        <v>8908</v>
      </c>
      <c r="D5264" s="39">
        <v>45100</v>
      </c>
      <c r="E5264" s="40" t="s">
        <v>4731</v>
      </c>
      <c r="F5264" s="41">
        <v>565596</v>
      </c>
      <c r="G5264" s="40" t="s">
        <v>2595</v>
      </c>
      <c r="H5264" s="41">
        <v>59388</v>
      </c>
      <c r="I5264" s="42">
        <f t="shared" si="328"/>
        <v>54988.888888888883</v>
      </c>
      <c r="J5264" s="43">
        <v>45126</v>
      </c>
      <c r="K5264" s="44">
        <v>514178</v>
      </c>
      <c r="L5264" s="45">
        <v>0.1075</v>
      </c>
      <c r="M5264" s="46">
        <f t="shared" si="329"/>
        <v>55274.135000000002</v>
      </c>
      <c r="N5264" s="47">
        <f t="shared" si="330"/>
        <v>285.24611111111881</v>
      </c>
      <c r="O5264" s="48">
        <f t="shared" si="331"/>
        <v>308.06580000000832</v>
      </c>
      <c r="P5264" s="49"/>
      <c r="Q5264" s="49"/>
      <c r="R5264" s="50"/>
    </row>
    <row r="5265" spans="1:18" x14ac:dyDescent="0.25">
      <c r="A5265" s="51">
        <v>5262</v>
      </c>
      <c r="B5265" s="52"/>
      <c r="C5265" s="38" t="s">
        <v>8909</v>
      </c>
      <c r="D5265" s="39">
        <v>45079</v>
      </c>
      <c r="E5265" s="40" t="s">
        <v>5547</v>
      </c>
      <c r="F5265" s="41">
        <v>650203</v>
      </c>
      <c r="G5265" s="40" t="s">
        <v>2595</v>
      </c>
      <c r="H5265" s="41">
        <v>68271</v>
      </c>
      <c r="I5265" s="42">
        <f t="shared" si="328"/>
        <v>63213.888888888883</v>
      </c>
      <c r="J5265" s="43">
        <v>45126</v>
      </c>
      <c r="K5265" s="44">
        <v>591094</v>
      </c>
      <c r="L5265" s="45">
        <v>0.1075</v>
      </c>
      <c r="M5265" s="46">
        <f t="shared" si="329"/>
        <v>63542.604999999996</v>
      </c>
      <c r="N5265" s="47">
        <f t="shared" si="330"/>
        <v>328.7161111111127</v>
      </c>
      <c r="O5265" s="48">
        <f t="shared" si="331"/>
        <v>355.01340000000175</v>
      </c>
      <c r="P5265" s="49"/>
      <c r="Q5265" s="49"/>
      <c r="R5265" s="50"/>
    </row>
    <row r="5266" spans="1:18" x14ac:dyDescent="0.25">
      <c r="A5266" s="51">
        <v>5263</v>
      </c>
      <c r="B5266" s="52"/>
      <c r="C5266" s="38" t="s">
        <v>8910</v>
      </c>
      <c r="D5266" s="39">
        <v>45093</v>
      </c>
      <c r="E5266" s="40" t="s">
        <v>7806</v>
      </c>
      <c r="F5266" s="41">
        <v>1535721</v>
      </c>
      <c r="G5266" s="40" t="s">
        <v>2595</v>
      </c>
      <c r="H5266" s="41">
        <v>161251</v>
      </c>
      <c r="I5266" s="42">
        <f t="shared" si="328"/>
        <v>149306.48148148146</v>
      </c>
      <c r="J5266" s="43">
        <v>45126</v>
      </c>
      <c r="K5266" s="44">
        <v>1396110</v>
      </c>
      <c r="L5266" s="45">
        <v>0.1075</v>
      </c>
      <c r="M5266" s="46">
        <f t="shared" si="329"/>
        <v>150081.82500000001</v>
      </c>
      <c r="N5266" s="47">
        <f t="shared" si="330"/>
        <v>775.34351851855172</v>
      </c>
      <c r="O5266" s="48">
        <f t="shared" si="331"/>
        <v>837.37100000003591</v>
      </c>
      <c r="P5266" s="49"/>
      <c r="Q5266" s="49"/>
      <c r="R5266" s="50"/>
    </row>
    <row r="5267" spans="1:18" x14ac:dyDescent="0.25">
      <c r="A5267" s="51">
        <v>5264</v>
      </c>
      <c r="B5267" s="52"/>
      <c r="C5267" s="38" t="s">
        <v>8911</v>
      </c>
      <c r="D5267" s="39">
        <v>45098</v>
      </c>
      <c r="E5267" s="40" t="s">
        <v>7806</v>
      </c>
      <c r="F5267" s="41">
        <v>518323</v>
      </c>
      <c r="G5267" s="40" t="s">
        <v>2595</v>
      </c>
      <c r="H5267" s="41">
        <v>54424</v>
      </c>
      <c r="I5267" s="42">
        <f t="shared" si="328"/>
        <v>50392.592592592591</v>
      </c>
      <c r="J5267" s="43">
        <v>45126</v>
      </c>
      <c r="K5267" s="44">
        <v>471203</v>
      </c>
      <c r="L5267" s="45">
        <v>0.1075</v>
      </c>
      <c r="M5267" s="46">
        <f t="shared" si="329"/>
        <v>50654.322500000002</v>
      </c>
      <c r="N5267" s="47">
        <f t="shared" si="330"/>
        <v>261.72990740741079</v>
      </c>
      <c r="O5267" s="48">
        <f t="shared" si="331"/>
        <v>282.66830000000368</v>
      </c>
      <c r="P5267" s="49"/>
      <c r="Q5267" s="49"/>
      <c r="R5267" s="50"/>
    </row>
    <row r="5268" spans="1:18" x14ac:dyDescent="0.25">
      <c r="A5268" s="51">
        <v>5265</v>
      </c>
      <c r="B5268" s="52"/>
      <c r="C5268" s="38" t="s">
        <v>8912</v>
      </c>
      <c r="D5268" s="39">
        <v>45099</v>
      </c>
      <c r="E5268" s="40" t="s">
        <v>5547</v>
      </c>
      <c r="F5268" s="41">
        <v>1290691</v>
      </c>
      <c r="G5268" s="40" t="s">
        <v>2595</v>
      </c>
      <c r="H5268" s="41">
        <v>135523</v>
      </c>
      <c r="I5268" s="42">
        <f t="shared" si="328"/>
        <v>125484.25925925926</v>
      </c>
      <c r="J5268" s="43">
        <v>45126</v>
      </c>
      <c r="K5268" s="44">
        <v>1173355</v>
      </c>
      <c r="L5268" s="45">
        <v>0.1075</v>
      </c>
      <c r="M5268" s="46">
        <f t="shared" si="329"/>
        <v>126135.66249999999</v>
      </c>
      <c r="N5268" s="47">
        <f t="shared" si="330"/>
        <v>651.40324074073578</v>
      </c>
      <c r="O5268" s="48">
        <f t="shared" si="331"/>
        <v>703.51549999999474</v>
      </c>
      <c r="P5268" s="49"/>
      <c r="Q5268" s="49"/>
      <c r="R5268" s="50"/>
    </row>
    <row r="5269" spans="1:18" x14ac:dyDescent="0.25">
      <c r="A5269" s="51">
        <v>5266</v>
      </c>
      <c r="B5269" s="52"/>
      <c r="C5269" s="38" t="s">
        <v>8913</v>
      </c>
      <c r="D5269" s="39">
        <v>45101</v>
      </c>
      <c r="E5269" s="40" t="s">
        <v>7806</v>
      </c>
      <c r="F5269" s="41">
        <v>679872</v>
      </c>
      <c r="G5269" s="40" t="s">
        <v>2595</v>
      </c>
      <c r="H5269" s="41">
        <v>71387</v>
      </c>
      <c r="I5269" s="42">
        <f t="shared" si="328"/>
        <v>66099.074074074073</v>
      </c>
      <c r="J5269" s="43">
        <v>45126</v>
      </c>
      <c r="K5269" s="44">
        <v>618065</v>
      </c>
      <c r="L5269" s="45">
        <v>0.1075</v>
      </c>
      <c r="M5269" s="46">
        <f t="shared" si="329"/>
        <v>66441.987500000003</v>
      </c>
      <c r="N5269" s="47">
        <f t="shared" si="330"/>
        <v>342.91342592592991</v>
      </c>
      <c r="O5269" s="48">
        <f t="shared" si="331"/>
        <v>370.34650000000431</v>
      </c>
      <c r="P5269" s="49"/>
      <c r="Q5269" s="49"/>
      <c r="R5269" s="50"/>
    </row>
    <row r="5270" spans="1:18" x14ac:dyDescent="0.25">
      <c r="A5270" s="51">
        <v>5267</v>
      </c>
      <c r="B5270" s="52"/>
      <c r="C5270" s="38" t="s">
        <v>8914</v>
      </c>
      <c r="D5270" s="39">
        <v>45103</v>
      </c>
      <c r="E5270" s="40" t="s">
        <v>5547</v>
      </c>
      <c r="F5270" s="41">
        <v>352723</v>
      </c>
      <c r="G5270" s="40" t="s">
        <v>2595</v>
      </c>
      <c r="H5270" s="41">
        <v>37036</v>
      </c>
      <c r="I5270" s="42">
        <f t="shared" si="328"/>
        <v>34292.592592592591</v>
      </c>
      <c r="J5270" s="43">
        <v>45126</v>
      </c>
      <c r="K5270" s="44">
        <v>320657</v>
      </c>
      <c r="L5270" s="45">
        <v>0.1075</v>
      </c>
      <c r="M5270" s="46">
        <f t="shared" si="329"/>
        <v>34470.627500000002</v>
      </c>
      <c r="N5270" s="47">
        <f t="shared" si="330"/>
        <v>178.03490740741108</v>
      </c>
      <c r="O5270" s="48">
        <f t="shared" si="331"/>
        <v>192.27770000000399</v>
      </c>
      <c r="P5270" s="49"/>
      <c r="Q5270" s="49"/>
      <c r="R5270" s="50"/>
    </row>
    <row r="5271" spans="1:18" x14ac:dyDescent="0.25">
      <c r="A5271" s="51">
        <v>5268</v>
      </c>
      <c r="B5271" s="52"/>
      <c r="C5271" s="38" t="s">
        <v>8915</v>
      </c>
      <c r="D5271" s="39">
        <v>45101</v>
      </c>
      <c r="E5271" s="40" t="s">
        <v>7920</v>
      </c>
      <c r="F5271" s="41">
        <v>679872</v>
      </c>
      <c r="G5271" s="40" t="s">
        <v>2595</v>
      </c>
      <c r="H5271" s="41">
        <v>71387</v>
      </c>
      <c r="I5271" s="42">
        <f t="shared" si="328"/>
        <v>66099.074074074073</v>
      </c>
      <c r="J5271" s="43">
        <v>45126</v>
      </c>
      <c r="K5271" s="44">
        <v>618065</v>
      </c>
      <c r="L5271" s="45">
        <v>0.1075</v>
      </c>
      <c r="M5271" s="46">
        <f t="shared" si="329"/>
        <v>66441.987500000003</v>
      </c>
      <c r="N5271" s="47">
        <f t="shared" si="330"/>
        <v>342.91342592592991</v>
      </c>
      <c r="O5271" s="48">
        <f t="shared" si="331"/>
        <v>370.34650000000431</v>
      </c>
      <c r="P5271" s="49"/>
      <c r="Q5271" s="49"/>
      <c r="R5271" s="50"/>
    </row>
    <row r="5272" spans="1:18" x14ac:dyDescent="0.25">
      <c r="A5272" s="51">
        <v>5269</v>
      </c>
      <c r="B5272" s="52"/>
      <c r="C5272" s="38" t="s">
        <v>8916</v>
      </c>
      <c r="D5272" s="39">
        <v>45104</v>
      </c>
      <c r="E5272" s="40" t="s">
        <v>4731</v>
      </c>
      <c r="F5272" s="41">
        <v>1056777</v>
      </c>
      <c r="G5272" s="40" t="s">
        <v>2595</v>
      </c>
      <c r="H5272" s="41">
        <v>110962</v>
      </c>
      <c r="I5272" s="42">
        <f t="shared" si="328"/>
        <v>102742.59259259258</v>
      </c>
      <c r="J5272" s="43">
        <v>45126</v>
      </c>
      <c r="K5272" s="44">
        <v>960706</v>
      </c>
      <c r="L5272" s="45">
        <v>0.1075</v>
      </c>
      <c r="M5272" s="46">
        <f t="shared" si="329"/>
        <v>103275.895</v>
      </c>
      <c r="N5272" s="47">
        <f t="shared" si="330"/>
        <v>533.30240740742011</v>
      </c>
      <c r="O5272" s="48">
        <f t="shared" si="331"/>
        <v>575.96660000001373</v>
      </c>
      <c r="P5272" s="49"/>
      <c r="Q5272" s="49"/>
      <c r="R5272" s="50"/>
    </row>
    <row r="5273" spans="1:18" x14ac:dyDescent="0.25">
      <c r="A5273" s="51">
        <v>5270</v>
      </c>
      <c r="B5273" s="52"/>
      <c r="C5273" s="38" t="s">
        <v>8917</v>
      </c>
      <c r="D5273" s="39">
        <v>45104</v>
      </c>
      <c r="E5273" s="40" t="s">
        <v>4682</v>
      </c>
      <c r="F5273" s="41">
        <v>924199</v>
      </c>
      <c r="G5273" s="40" t="s">
        <v>2595</v>
      </c>
      <c r="H5273" s="41">
        <v>97041</v>
      </c>
      <c r="I5273" s="42">
        <f t="shared" si="328"/>
        <v>89852.777777777766</v>
      </c>
      <c r="J5273" s="43">
        <v>45126</v>
      </c>
      <c r="K5273" s="44">
        <v>840181</v>
      </c>
      <c r="L5273" s="45">
        <v>0.1075</v>
      </c>
      <c r="M5273" s="46">
        <f t="shared" si="329"/>
        <v>90319.457500000004</v>
      </c>
      <c r="N5273" s="47">
        <f t="shared" si="330"/>
        <v>466.67972222223761</v>
      </c>
      <c r="O5273" s="48">
        <f t="shared" si="331"/>
        <v>504.01410000001664</v>
      </c>
      <c r="P5273" s="49"/>
      <c r="Q5273" s="49"/>
      <c r="R5273" s="50"/>
    </row>
    <row r="5274" spans="1:18" x14ac:dyDescent="0.25">
      <c r="A5274" s="51">
        <v>5271</v>
      </c>
      <c r="B5274" s="52"/>
      <c r="C5274" s="38" t="s">
        <v>8918</v>
      </c>
      <c r="D5274" s="39">
        <v>45107</v>
      </c>
      <c r="E5274" s="40" t="s">
        <v>4731</v>
      </c>
      <c r="F5274" s="41">
        <v>777836</v>
      </c>
      <c r="G5274" s="40" t="s">
        <v>2595</v>
      </c>
      <c r="H5274" s="41">
        <v>81673</v>
      </c>
      <c r="I5274" s="42">
        <f t="shared" si="328"/>
        <v>75623.148148148146</v>
      </c>
      <c r="J5274" s="43">
        <v>45126</v>
      </c>
      <c r="K5274" s="44">
        <v>707124</v>
      </c>
      <c r="L5274" s="45">
        <v>0.1075</v>
      </c>
      <c r="M5274" s="46">
        <f t="shared" si="329"/>
        <v>76015.83</v>
      </c>
      <c r="N5274" s="47">
        <f t="shared" si="330"/>
        <v>392.68185185185575</v>
      </c>
      <c r="O5274" s="48">
        <f t="shared" si="331"/>
        <v>424.09640000000422</v>
      </c>
      <c r="P5274" s="49"/>
      <c r="Q5274" s="49"/>
      <c r="R5274" s="50"/>
    </row>
    <row r="5275" spans="1:18" x14ac:dyDescent="0.25">
      <c r="A5275" s="51">
        <v>5272</v>
      </c>
      <c r="B5275" s="52"/>
      <c r="C5275" s="38" t="s">
        <v>8919</v>
      </c>
      <c r="D5275" s="39">
        <v>45086</v>
      </c>
      <c r="E5275" s="40" t="s">
        <v>70</v>
      </c>
      <c r="F5275" s="41">
        <v>403871</v>
      </c>
      <c r="G5275" s="40" t="s">
        <v>2595</v>
      </c>
      <c r="H5275" s="41">
        <v>42406</v>
      </c>
      <c r="I5275" s="42">
        <f t="shared" si="328"/>
        <v>39264.81481481481</v>
      </c>
      <c r="J5275" s="43">
        <v>45126</v>
      </c>
      <c r="K5275" s="44">
        <v>367155</v>
      </c>
      <c r="L5275" s="45">
        <v>0.1075</v>
      </c>
      <c r="M5275" s="46">
        <f t="shared" si="329"/>
        <v>39469.162499999999</v>
      </c>
      <c r="N5275" s="47">
        <f t="shared" si="330"/>
        <v>204.34768518518831</v>
      </c>
      <c r="O5275" s="48">
        <f t="shared" si="331"/>
        <v>220.69550000000339</v>
      </c>
      <c r="P5275" s="49"/>
      <c r="Q5275" s="49"/>
      <c r="R5275" s="50"/>
    </row>
    <row r="5276" spans="1:18" x14ac:dyDescent="0.25">
      <c r="A5276" s="51">
        <v>5273</v>
      </c>
      <c r="B5276" s="52"/>
      <c r="C5276" s="38" t="s">
        <v>8920</v>
      </c>
      <c r="D5276" s="39">
        <v>45105</v>
      </c>
      <c r="E5276" s="40" t="s">
        <v>4731</v>
      </c>
      <c r="F5276" s="41">
        <v>777117</v>
      </c>
      <c r="G5276" s="40" t="s">
        <v>2595</v>
      </c>
      <c r="H5276" s="41">
        <v>81597</v>
      </c>
      <c r="I5276" s="42">
        <f t="shared" si="328"/>
        <v>75552.777777777766</v>
      </c>
      <c r="J5276" s="43">
        <v>45126</v>
      </c>
      <c r="K5276" s="44">
        <v>706470</v>
      </c>
      <c r="L5276" s="45">
        <v>0.1075</v>
      </c>
      <c r="M5276" s="46">
        <f t="shared" si="329"/>
        <v>75945.524999999994</v>
      </c>
      <c r="N5276" s="47">
        <f t="shared" si="330"/>
        <v>392.74722222222772</v>
      </c>
      <c r="O5276" s="48">
        <f t="shared" si="331"/>
        <v>424.16700000000594</v>
      </c>
      <c r="P5276" s="49"/>
      <c r="Q5276" s="49"/>
      <c r="R5276" s="50"/>
    </row>
    <row r="5277" spans="1:18" x14ac:dyDescent="0.25">
      <c r="A5277" s="51">
        <v>5274</v>
      </c>
      <c r="B5277" s="52"/>
      <c r="C5277" s="38" t="s">
        <v>8921</v>
      </c>
      <c r="D5277" s="39">
        <v>45090</v>
      </c>
      <c r="E5277" s="40" t="s">
        <v>70</v>
      </c>
      <c r="F5277" s="41">
        <v>1423065</v>
      </c>
      <c r="G5277" s="40" t="s">
        <v>2595</v>
      </c>
      <c r="H5277" s="41">
        <v>149422</v>
      </c>
      <c r="I5277" s="42">
        <f t="shared" si="328"/>
        <v>138353.70370370371</v>
      </c>
      <c r="J5277" s="43">
        <v>45126</v>
      </c>
      <c r="K5277" s="44">
        <v>1293695</v>
      </c>
      <c r="L5277" s="45">
        <v>0.1075</v>
      </c>
      <c r="M5277" s="46">
        <f t="shared" si="329"/>
        <v>139072.21249999999</v>
      </c>
      <c r="N5277" s="47">
        <f t="shared" si="330"/>
        <v>718.50879629628616</v>
      </c>
      <c r="O5277" s="48">
        <f t="shared" si="331"/>
        <v>775.98949999998911</v>
      </c>
      <c r="P5277" s="49"/>
      <c r="Q5277" s="49"/>
      <c r="R5277" s="50"/>
    </row>
    <row r="5278" spans="1:18" x14ac:dyDescent="0.25">
      <c r="A5278" s="51">
        <v>5275</v>
      </c>
      <c r="B5278" s="52"/>
      <c r="C5278" s="38" t="s">
        <v>8922</v>
      </c>
      <c r="D5278" s="39">
        <v>45082</v>
      </c>
      <c r="E5278" s="40" t="s">
        <v>4682</v>
      </c>
      <c r="F5278" s="41">
        <v>774414</v>
      </c>
      <c r="G5278" s="40" t="s">
        <v>2595</v>
      </c>
      <c r="H5278" s="41">
        <v>81313</v>
      </c>
      <c r="I5278" s="42">
        <f t="shared" si="328"/>
        <v>75289.814814814803</v>
      </c>
      <c r="J5278" s="43">
        <v>45126</v>
      </c>
      <c r="K5278" s="44">
        <v>704013</v>
      </c>
      <c r="L5278" s="45">
        <v>0.1075</v>
      </c>
      <c r="M5278" s="46">
        <f t="shared" si="329"/>
        <v>75681.397499999992</v>
      </c>
      <c r="N5278" s="47">
        <f t="shared" si="330"/>
        <v>391.58268518518889</v>
      </c>
      <c r="O5278" s="48">
        <f t="shared" si="331"/>
        <v>422.90930000000401</v>
      </c>
      <c r="P5278" s="49"/>
      <c r="Q5278" s="49"/>
      <c r="R5278" s="50"/>
    </row>
    <row r="5279" spans="1:18" x14ac:dyDescent="0.25">
      <c r="A5279" s="51">
        <v>5276</v>
      </c>
      <c r="B5279" s="52"/>
      <c r="C5279" s="38" t="s">
        <v>8923</v>
      </c>
      <c r="D5279" s="39">
        <v>45097</v>
      </c>
      <c r="E5279" s="40" t="s">
        <v>4682</v>
      </c>
      <c r="F5279" s="41">
        <v>652948</v>
      </c>
      <c r="G5279" s="40" t="s">
        <v>2595</v>
      </c>
      <c r="H5279" s="41">
        <v>68560</v>
      </c>
      <c r="I5279" s="42">
        <f t="shared" si="328"/>
        <v>63481.481481481474</v>
      </c>
      <c r="J5279" s="43">
        <v>45126</v>
      </c>
      <c r="K5279" s="44">
        <v>593589</v>
      </c>
      <c r="L5279" s="45">
        <v>0.1075</v>
      </c>
      <c r="M5279" s="46">
        <f t="shared" si="329"/>
        <v>63810.817499999997</v>
      </c>
      <c r="N5279" s="47">
        <f t="shared" si="330"/>
        <v>329.33601851852291</v>
      </c>
      <c r="O5279" s="48">
        <f t="shared" si="331"/>
        <v>355.68290000000474</v>
      </c>
      <c r="P5279" s="49"/>
      <c r="Q5279" s="49"/>
      <c r="R5279" s="50"/>
    </row>
    <row r="5280" spans="1:18" x14ac:dyDescent="0.25">
      <c r="A5280" s="51">
        <v>5277</v>
      </c>
      <c r="B5280" s="52"/>
      <c r="C5280" s="38" t="s">
        <v>8924</v>
      </c>
      <c r="D5280" s="39">
        <v>45089</v>
      </c>
      <c r="E5280" s="40" t="s">
        <v>5547</v>
      </c>
      <c r="F5280" s="41">
        <v>870597</v>
      </c>
      <c r="G5280" s="40" t="s">
        <v>2595</v>
      </c>
      <c r="H5280" s="41">
        <v>91413</v>
      </c>
      <c r="I5280" s="42">
        <f t="shared" si="328"/>
        <v>84641.666666666657</v>
      </c>
      <c r="J5280" s="43">
        <v>45126</v>
      </c>
      <c r="K5280" s="44">
        <v>791452</v>
      </c>
      <c r="L5280" s="45">
        <v>0.1075</v>
      </c>
      <c r="M5280" s="46">
        <f t="shared" si="329"/>
        <v>85081.09</v>
      </c>
      <c r="N5280" s="47">
        <f t="shared" si="330"/>
        <v>439.42333333333954</v>
      </c>
      <c r="O5280" s="48">
        <f t="shared" si="331"/>
        <v>474.57720000000671</v>
      </c>
      <c r="P5280" s="49"/>
      <c r="Q5280" s="49"/>
      <c r="R5280" s="50"/>
    </row>
    <row r="5281" spans="1:18" x14ac:dyDescent="0.25">
      <c r="A5281" s="51">
        <v>5278</v>
      </c>
      <c r="B5281" s="52"/>
      <c r="C5281" s="38" t="s">
        <v>8925</v>
      </c>
      <c r="D5281" s="39">
        <v>45079</v>
      </c>
      <c r="E5281" s="40" t="s">
        <v>4731</v>
      </c>
      <c r="F5281" s="41">
        <v>271949</v>
      </c>
      <c r="G5281" s="40" t="s">
        <v>2595</v>
      </c>
      <c r="H5281" s="41">
        <v>28555</v>
      </c>
      <c r="I5281" s="42">
        <f t="shared" si="328"/>
        <v>26439.814814814814</v>
      </c>
      <c r="J5281" s="43">
        <v>45126</v>
      </c>
      <c r="K5281" s="44">
        <v>247226</v>
      </c>
      <c r="L5281" s="45">
        <v>0.1075</v>
      </c>
      <c r="M5281" s="46">
        <f t="shared" si="329"/>
        <v>26576.794999999998</v>
      </c>
      <c r="N5281" s="47">
        <f t="shared" si="330"/>
        <v>136.98018518518438</v>
      </c>
      <c r="O5281" s="48">
        <f t="shared" si="331"/>
        <v>147.93859999999916</v>
      </c>
      <c r="P5281" s="49"/>
      <c r="Q5281" s="49"/>
      <c r="R5281" s="50"/>
    </row>
    <row r="5282" spans="1:18" x14ac:dyDescent="0.25">
      <c r="A5282" s="51">
        <v>5279</v>
      </c>
      <c r="B5282" s="52"/>
      <c r="C5282" s="38" t="s">
        <v>8926</v>
      </c>
      <c r="D5282" s="39">
        <v>45079</v>
      </c>
      <c r="E5282" s="40" t="s">
        <v>4685</v>
      </c>
      <c r="F5282" s="41">
        <v>886820</v>
      </c>
      <c r="G5282" s="40" t="s">
        <v>2595</v>
      </c>
      <c r="H5282" s="41">
        <v>93116</v>
      </c>
      <c r="I5282" s="42">
        <f t="shared" si="328"/>
        <v>86218.518518518511</v>
      </c>
      <c r="J5282" s="43">
        <v>45126</v>
      </c>
      <c r="K5282" s="44">
        <v>806200</v>
      </c>
      <c r="L5282" s="45">
        <v>0.1075</v>
      </c>
      <c r="M5282" s="46">
        <f t="shared" si="329"/>
        <v>86666.5</v>
      </c>
      <c r="N5282" s="47">
        <f t="shared" si="330"/>
        <v>447.98148148148903</v>
      </c>
      <c r="O5282" s="48">
        <f t="shared" si="331"/>
        <v>483.82000000000818</v>
      </c>
      <c r="P5282" s="49"/>
      <c r="Q5282" s="49"/>
      <c r="R5282" s="50"/>
    </row>
    <row r="5283" spans="1:18" x14ac:dyDescent="0.25">
      <c r="A5283" s="51">
        <v>5280</v>
      </c>
      <c r="B5283" s="52"/>
      <c r="C5283" s="38" t="s">
        <v>8927</v>
      </c>
      <c r="D5283" s="39">
        <v>45079</v>
      </c>
      <c r="E5283" s="40" t="s">
        <v>4682</v>
      </c>
      <c r="F5283" s="41">
        <v>610819</v>
      </c>
      <c r="G5283" s="40" t="s">
        <v>2595</v>
      </c>
      <c r="H5283" s="41">
        <v>64136</v>
      </c>
      <c r="I5283" s="42">
        <f t="shared" si="328"/>
        <v>59385.185185185182</v>
      </c>
      <c r="J5283" s="43">
        <v>45126</v>
      </c>
      <c r="K5283" s="44">
        <v>555290</v>
      </c>
      <c r="L5283" s="45">
        <v>0.1075</v>
      </c>
      <c r="M5283" s="46">
        <f t="shared" si="329"/>
        <v>59693.674999999996</v>
      </c>
      <c r="N5283" s="47">
        <f t="shared" si="330"/>
        <v>308.48981481481314</v>
      </c>
      <c r="O5283" s="48">
        <f t="shared" si="331"/>
        <v>333.16899999999822</v>
      </c>
      <c r="P5283" s="49"/>
      <c r="Q5283" s="49"/>
      <c r="R5283" s="50"/>
    </row>
    <row r="5284" spans="1:18" x14ac:dyDescent="0.25">
      <c r="A5284" s="51">
        <v>5281</v>
      </c>
      <c r="B5284" s="52"/>
      <c r="C5284" s="38" t="s">
        <v>8928</v>
      </c>
      <c r="D5284" s="39">
        <v>45080</v>
      </c>
      <c r="E5284" s="40" t="s">
        <v>4731</v>
      </c>
      <c r="F5284" s="41">
        <v>679872</v>
      </c>
      <c r="G5284" s="40" t="s">
        <v>2595</v>
      </c>
      <c r="H5284" s="41">
        <v>71387</v>
      </c>
      <c r="I5284" s="42">
        <f t="shared" si="328"/>
        <v>66099.074074074073</v>
      </c>
      <c r="J5284" s="43">
        <v>45126</v>
      </c>
      <c r="K5284" s="44">
        <v>618065</v>
      </c>
      <c r="L5284" s="45">
        <v>0.1075</v>
      </c>
      <c r="M5284" s="46">
        <f t="shared" si="329"/>
        <v>66441.987500000003</v>
      </c>
      <c r="N5284" s="47">
        <f t="shared" si="330"/>
        <v>342.91342592592991</v>
      </c>
      <c r="O5284" s="48">
        <f t="shared" si="331"/>
        <v>370.34650000000431</v>
      </c>
      <c r="P5284" s="49"/>
      <c r="Q5284" s="49"/>
      <c r="R5284" s="50"/>
    </row>
    <row r="5285" spans="1:18" x14ac:dyDescent="0.25">
      <c r="A5285" s="51">
        <v>5282</v>
      </c>
      <c r="B5285" s="52"/>
      <c r="C5285" s="38" t="s">
        <v>8929</v>
      </c>
      <c r="D5285" s="39">
        <v>45079</v>
      </c>
      <c r="E5285" s="40" t="s">
        <v>4685</v>
      </c>
      <c r="F5285" s="41">
        <v>1699066</v>
      </c>
      <c r="G5285" s="40" t="s">
        <v>2595</v>
      </c>
      <c r="H5285" s="41">
        <v>178402</v>
      </c>
      <c r="I5285" s="42">
        <f t="shared" si="328"/>
        <v>165187.03703703702</v>
      </c>
      <c r="J5285" s="43">
        <v>45126</v>
      </c>
      <c r="K5285" s="44">
        <v>1544605</v>
      </c>
      <c r="L5285" s="45">
        <v>0.1075</v>
      </c>
      <c r="M5285" s="46">
        <f t="shared" si="329"/>
        <v>166045.03750000001</v>
      </c>
      <c r="N5285" s="47">
        <f t="shared" si="330"/>
        <v>858.00046296298387</v>
      </c>
      <c r="O5285" s="48">
        <f t="shared" si="331"/>
        <v>926.6405000000226</v>
      </c>
      <c r="P5285" s="49"/>
      <c r="Q5285" s="49"/>
      <c r="R5285" s="50"/>
    </row>
    <row r="5286" spans="1:18" x14ac:dyDescent="0.25">
      <c r="A5286" s="51">
        <v>5283</v>
      </c>
      <c r="B5286" s="52"/>
      <c r="C5286" s="38" t="s">
        <v>8930</v>
      </c>
      <c r="D5286" s="39">
        <v>45080</v>
      </c>
      <c r="E5286" s="40" t="s">
        <v>4731</v>
      </c>
      <c r="F5286" s="41">
        <v>759409</v>
      </c>
      <c r="G5286" s="40" t="s">
        <v>2595</v>
      </c>
      <c r="H5286" s="41">
        <v>79738</v>
      </c>
      <c r="I5286" s="42">
        <f t="shared" si="328"/>
        <v>73831.481481481474</v>
      </c>
      <c r="J5286" s="43">
        <v>45126</v>
      </c>
      <c r="K5286" s="44">
        <v>690372</v>
      </c>
      <c r="L5286" s="45">
        <v>0.1075</v>
      </c>
      <c r="M5286" s="46">
        <f t="shared" si="329"/>
        <v>74214.990000000005</v>
      </c>
      <c r="N5286" s="47">
        <f t="shared" si="330"/>
        <v>383.50851851853076</v>
      </c>
      <c r="O5286" s="48">
        <f t="shared" si="331"/>
        <v>414.18920000001327</v>
      </c>
      <c r="P5286" s="49"/>
      <c r="Q5286" s="49"/>
      <c r="R5286" s="50"/>
    </row>
    <row r="5287" spans="1:18" x14ac:dyDescent="0.25">
      <c r="A5287" s="51">
        <v>5284</v>
      </c>
      <c r="B5287" s="52"/>
      <c r="C5287" s="38" t="s">
        <v>8931</v>
      </c>
      <c r="D5287" s="39">
        <v>45084</v>
      </c>
      <c r="E5287" s="40" t="s">
        <v>4731</v>
      </c>
      <c r="F5287" s="41">
        <v>853141</v>
      </c>
      <c r="G5287" s="40" t="s">
        <v>2595</v>
      </c>
      <c r="H5287" s="41">
        <v>89580</v>
      </c>
      <c r="I5287" s="42">
        <f t="shared" si="328"/>
        <v>82944.444444444438</v>
      </c>
      <c r="J5287" s="43">
        <v>45126</v>
      </c>
      <c r="K5287" s="44">
        <v>775583</v>
      </c>
      <c r="L5287" s="45">
        <v>0.1075</v>
      </c>
      <c r="M5287" s="46">
        <f t="shared" si="329"/>
        <v>83375.172500000001</v>
      </c>
      <c r="N5287" s="47">
        <f t="shared" si="330"/>
        <v>430.72805555556261</v>
      </c>
      <c r="O5287" s="48">
        <f t="shared" si="331"/>
        <v>465.18630000000763</v>
      </c>
      <c r="P5287" s="49"/>
      <c r="Q5287" s="49"/>
      <c r="R5287" s="50"/>
    </row>
    <row r="5288" spans="1:18" x14ac:dyDescent="0.25">
      <c r="A5288" s="51">
        <v>5285</v>
      </c>
      <c r="B5288" s="52"/>
      <c r="C5288" s="38" t="s">
        <v>8932</v>
      </c>
      <c r="D5288" s="39">
        <v>45078</v>
      </c>
      <c r="E5288" s="40" t="s">
        <v>4731</v>
      </c>
      <c r="F5288" s="41">
        <v>703346</v>
      </c>
      <c r="G5288" s="40" t="s">
        <v>2595</v>
      </c>
      <c r="H5288" s="41">
        <v>73851</v>
      </c>
      <c r="I5288" s="42">
        <f t="shared" si="328"/>
        <v>68380.555555555547</v>
      </c>
      <c r="J5288" s="43">
        <v>45126</v>
      </c>
      <c r="K5288" s="44">
        <v>639405</v>
      </c>
      <c r="L5288" s="45">
        <v>0.1075</v>
      </c>
      <c r="M5288" s="46">
        <f t="shared" si="329"/>
        <v>68736.037500000006</v>
      </c>
      <c r="N5288" s="47">
        <f t="shared" si="330"/>
        <v>355.48194444445835</v>
      </c>
      <c r="O5288" s="48">
        <f t="shared" si="331"/>
        <v>383.92050000001507</v>
      </c>
      <c r="P5288" s="49"/>
      <c r="Q5288" s="49"/>
      <c r="R5288" s="50"/>
    </row>
    <row r="5289" spans="1:18" x14ac:dyDescent="0.25">
      <c r="A5289" s="51">
        <v>5286</v>
      </c>
      <c r="B5289" s="52"/>
      <c r="C5289" s="38" t="s">
        <v>8933</v>
      </c>
      <c r="D5289" s="39">
        <v>45080</v>
      </c>
      <c r="E5289" s="40" t="s">
        <v>4685</v>
      </c>
      <c r="F5289" s="41">
        <v>977871</v>
      </c>
      <c r="G5289" s="40" t="s">
        <v>2595</v>
      </c>
      <c r="H5289" s="41">
        <v>102676</v>
      </c>
      <c r="I5289" s="42">
        <f t="shared" si="328"/>
        <v>95070.370370370365</v>
      </c>
      <c r="J5289" s="43">
        <v>45126</v>
      </c>
      <c r="K5289" s="44">
        <v>888974</v>
      </c>
      <c r="L5289" s="45">
        <v>0.1075</v>
      </c>
      <c r="M5289" s="46">
        <f t="shared" si="329"/>
        <v>95564.705000000002</v>
      </c>
      <c r="N5289" s="47">
        <f t="shared" si="330"/>
        <v>494.33462962963677</v>
      </c>
      <c r="O5289" s="48">
        <f t="shared" si="331"/>
        <v>533.88140000000772</v>
      </c>
      <c r="P5289" s="49"/>
      <c r="Q5289" s="49"/>
      <c r="R5289" s="50"/>
    </row>
    <row r="5290" spans="1:18" x14ac:dyDescent="0.25">
      <c r="A5290" s="51">
        <v>5287</v>
      </c>
      <c r="B5290" s="52"/>
      <c r="C5290" s="38" t="s">
        <v>8934</v>
      </c>
      <c r="D5290" s="39">
        <v>45083</v>
      </c>
      <c r="E5290" s="40" t="s">
        <v>5547</v>
      </c>
      <c r="F5290" s="41">
        <v>486650</v>
      </c>
      <c r="G5290" s="40" t="s">
        <v>2595</v>
      </c>
      <c r="H5290" s="41">
        <v>51098</v>
      </c>
      <c r="I5290" s="42">
        <f t="shared" si="328"/>
        <v>47312.962962962956</v>
      </c>
      <c r="J5290" s="43">
        <v>45126</v>
      </c>
      <c r="K5290" s="44">
        <v>442409</v>
      </c>
      <c r="L5290" s="45">
        <v>0.1075</v>
      </c>
      <c r="M5290" s="46">
        <f t="shared" si="329"/>
        <v>47558.967499999999</v>
      </c>
      <c r="N5290" s="47">
        <f t="shared" si="330"/>
        <v>246.00453703704261</v>
      </c>
      <c r="O5290" s="48">
        <f t="shared" si="331"/>
        <v>265.68490000000605</v>
      </c>
      <c r="P5290" s="49"/>
      <c r="Q5290" s="49"/>
      <c r="R5290" s="50"/>
    </row>
    <row r="5291" spans="1:18" x14ac:dyDescent="0.25">
      <c r="A5291" s="51">
        <v>5288</v>
      </c>
      <c r="B5291" s="52"/>
      <c r="C5291" s="38" t="s">
        <v>8935</v>
      </c>
      <c r="D5291" s="39">
        <v>45086</v>
      </c>
      <c r="E5291" s="40" t="s">
        <v>4682</v>
      </c>
      <c r="F5291" s="41">
        <v>1072789</v>
      </c>
      <c r="G5291" s="40" t="s">
        <v>2595</v>
      </c>
      <c r="H5291" s="41">
        <v>112643</v>
      </c>
      <c r="I5291" s="42">
        <f t="shared" ref="I5291:I5354" si="332">H5291/1.08</f>
        <v>104299.07407407407</v>
      </c>
      <c r="J5291" s="43">
        <v>45126</v>
      </c>
      <c r="K5291" s="44">
        <v>975263</v>
      </c>
      <c r="L5291" s="45">
        <v>0.1075</v>
      </c>
      <c r="M5291" s="46">
        <f t="shared" si="329"/>
        <v>104840.77249999999</v>
      </c>
      <c r="N5291" s="47">
        <f t="shared" si="330"/>
        <v>541.69842592591885</v>
      </c>
      <c r="O5291" s="48">
        <f t="shared" si="331"/>
        <v>585.03429999999241</v>
      </c>
      <c r="P5291" s="49"/>
      <c r="Q5291" s="49"/>
      <c r="R5291" s="50"/>
    </row>
    <row r="5292" spans="1:18" x14ac:dyDescent="0.25">
      <c r="A5292" s="51">
        <v>5289</v>
      </c>
      <c r="B5292" s="52"/>
      <c r="C5292" s="38" t="s">
        <v>8936</v>
      </c>
      <c r="D5292" s="39">
        <v>45079</v>
      </c>
      <c r="E5292" s="40" t="s">
        <v>5547</v>
      </c>
      <c r="F5292" s="41">
        <v>855092</v>
      </c>
      <c r="G5292" s="40" t="s">
        <v>2595</v>
      </c>
      <c r="H5292" s="41">
        <v>89785</v>
      </c>
      <c r="I5292" s="42">
        <f t="shared" si="332"/>
        <v>83134.259259259255</v>
      </c>
      <c r="J5292" s="43">
        <v>45126</v>
      </c>
      <c r="K5292" s="44">
        <v>777356</v>
      </c>
      <c r="L5292" s="45">
        <v>0.1075</v>
      </c>
      <c r="M5292" s="46">
        <f t="shared" si="329"/>
        <v>83565.77</v>
      </c>
      <c r="N5292" s="47">
        <f t="shared" si="330"/>
        <v>431.51074074074859</v>
      </c>
      <c r="O5292" s="48">
        <f t="shared" si="331"/>
        <v>466.0316000000085</v>
      </c>
      <c r="P5292" s="49"/>
      <c r="Q5292" s="49"/>
      <c r="R5292" s="50"/>
    </row>
    <row r="5293" spans="1:18" x14ac:dyDescent="0.25">
      <c r="A5293" s="51">
        <v>5290</v>
      </c>
      <c r="B5293" s="52"/>
      <c r="C5293" s="38" t="s">
        <v>8937</v>
      </c>
      <c r="D5293" s="39">
        <v>45083</v>
      </c>
      <c r="E5293" s="40" t="s">
        <v>4682</v>
      </c>
      <c r="F5293" s="41">
        <v>390225</v>
      </c>
      <c r="G5293" s="40" t="s">
        <v>2595</v>
      </c>
      <c r="H5293" s="41">
        <v>40974</v>
      </c>
      <c r="I5293" s="42">
        <f t="shared" si="332"/>
        <v>37938.888888888883</v>
      </c>
      <c r="J5293" s="43">
        <v>45126</v>
      </c>
      <c r="K5293" s="44">
        <v>354750</v>
      </c>
      <c r="L5293" s="45">
        <v>0.1075</v>
      </c>
      <c r="M5293" s="46">
        <f t="shared" si="329"/>
        <v>38135.625</v>
      </c>
      <c r="N5293" s="47">
        <f t="shared" si="330"/>
        <v>196.73611111111677</v>
      </c>
      <c r="O5293" s="48">
        <f t="shared" si="331"/>
        <v>212.47500000000613</v>
      </c>
      <c r="P5293" s="49"/>
      <c r="Q5293" s="49"/>
      <c r="R5293" s="50"/>
    </row>
    <row r="5294" spans="1:18" x14ac:dyDescent="0.25">
      <c r="A5294" s="51">
        <v>5291</v>
      </c>
      <c r="B5294" s="52"/>
      <c r="C5294" s="38" t="s">
        <v>8938</v>
      </c>
      <c r="D5294" s="39">
        <v>45085</v>
      </c>
      <c r="E5294" s="40" t="s">
        <v>4682</v>
      </c>
      <c r="F5294" s="41">
        <v>499125</v>
      </c>
      <c r="G5294" s="40" t="s">
        <v>2595</v>
      </c>
      <c r="H5294" s="41">
        <v>52408</v>
      </c>
      <c r="I5294" s="42">
        <f t="shared" si="332"/>
        <v>48525.92592592592</v>
      </c>
      <c r="J5294" s="43">
        <v>45126</v>
      </c>
      <c r="K5294" s="44">
        <v>453750</v>
      </c>
      <c r="L5294" s="45">
        <v>0.1075</v>
      </c>
      <c r="M5294" s="46">
        <f t="shared" si="329"/>
        <v>48778.125</v>
      </c>
      <c r="N5294" s="47">
        <f t="shared" si="330"/>
        <v>252.19907407408027</v>
      </c>
      <c r="O5294" s="48">
        <f t="shared" si="331"/>
        <v>272.37500000000671</v>
      </c>
      <c r="P5294" s="49"/>
      <c r="Q5294" s="49"/>
      <c r="R5294" s="50"/>
    </row>
    <row r="5295" spans="1:18" x14ac:dyDescent="0.25">
      <c r="A5295" s="51">
        <v>5292</v>
      </c>
      <c r="B5295" s="52"/>
      <c r="C5295" s="38" t="s">
        <v>8939</v>
      </c>
      <c r="D5295" s="39">
        <v>45086</v>
      </c>
      <c r="E5295" s="40" t="s">
        <v>4682</v>
      </c>
      <c r="F5295" s="41">
        <v>276001</v>
      </c>
      <c r="G5295" s="40" t="s">
        <v>2595</v>
      </c>
      <c r="H5295" s="41">
        <v>28980</v>
      </c>
      <c r="I5295" s="42">
        <f t="shared" si="332"/>
        <v>26833.333333333332</v>
      </c>
      <c r="J5295" s="43">
        <v>45126</v>
      </c>
      <c r="K5295" s="44">
        <v>250910</v>
      </c>
      <c r="L5295" s="45">
        <v>0.1075</v>
      </c>
      <c r="M5295" s="46">
        <f t="shared" si="329"/>
        <v>26972.825000000001</v>
      </c>
      <c r="N5295" s="47">
        <f t="shared" si="330"/>
        <v>139.49166666666861</v>
      </c>
      <c r="O5295" s="48">
        <f t="shared" si="331"/>
        <v>150.65100000000211</v>
      </c>
      <c r="P5295" s="49"/>
      <c r="Q5295" s="49"/>
      <c r="R5295" s="50"/>
    </row>
    <row r="5296" spans="1:18" x14ac:dyDescent="0.25">
      <c r="A5296" s="51">
        <v>5293</v>
      </c>
      <c r="B5296" s="52"/>
      <c r="C5296" s="38" t="s">
        <v>8940</v>
      </c>
      <c r="D5296" s="39">
        <v>45089</v>
      </c>
      <c r="E5296" s="40" t="s">
        <v>5547</v>
      </c>
      <c r="F5296" s="41">
        <v>655651</v>
      </c>
      <c r="G5296" s="40" t="s">
        <v>2595</v>
      </c>
      <c r="H5296" s="41">
        <v>68843</v>
      </c>
      <c r="I5296" s="42">
        <f t="shared" si="332"/>
        <v>63743.518518518511</v>
      </c>
      <c r="J5296" s="43">
        <v>45126</v>
      </c>
      <c r="K5296" s="44">
        <v>596046</v>
      </c>
      <c r="L5296" s="45">
        <v>0.1075</v>
      </c>
      <c r="M5296" s="46">
        <f t="shared" si="329"/>
        <v>64074.945</v>
      </c>
      <c r="N5296" s="47">
        <f t="shared" si="330"/>
        <v>331.42648148148874</v>
      </c>
      <c r="O5296" s="48">
        <f t="shared" si="331"/>
        <v>357.94060000000786</v>
      </c>
      <c r="P5296" s="49"/>
      <c r="Q5296" s="49"/>
      <c r="R5296" s="50"/>
    </row>
    <row r="5297" spans="1:18" x14ac:dyDescent="0.25">
      <c r="A5297" s="51">
        <v>5294</v>
      </c>
      <c r="B5297" s="52"/>
      <c r="C5297" s="38" t="s">
        <v>8941</v>
      </c>
      <c r="D5297" s="39">
        <v>45085</v>
      </c>
      <c r="E5297" s="40" t="s">
        <v>4731</v>
      </c>
      <c r="F5297" s="41">
        <v>1058734</v>
      </c>
      <c r="G5297" s="40" t="s">
        <v>2595</v>
      </c>
      <c r="H5297" s="41">
        <v>111167</v>
      </c>
      <c r="I5297" s="42">
        <f t="shared" si="332"/>
        <v>102932.4074074074</v>
      </c>
      <c r="J5297" s="43">
        <v>45126</v>
      </c>
      <c r="K5297" s="44">
        <v>962485</v>
      </c>
      <c r="L5297" s="45">
        <v>0.1075</v>
      </c>
      <c r="M5297" s="46">
        <f t="shared" si="329"/>
        <v>103467.1375</v>
      </c>
      <c r="N5297" s="47">
        <f t="shared" si="330"/>
        <v>534.73009259259561</v>
      </c>
      <c r="O5297" s="48">
        <f t="shared" si="331"/>
        <v>577.50850000000332</v>
      </c>
      <c r="P5297" s="49"/>
      <c r="Q5297" s="49"/>
      <c r="R5297" s="50"/>
    </row>
    <row r="5298" spans="1:18" x14ac:dyDescent="0.25">
      <c r="A5298" s="51">
        <v>5295</v>
      </c>
      <c r="B5298" s="52"/>
      <c r="C5298" s="38" t="s">
        <v>8942</v>
      </c>
      <c r="D5298" s="39">
        <v>45086</v>
      </c>
      <c r="E5298" s="40" t="s">
        <v>4682</v>
      </c>
      <c r="F5298" s="41">
        <v>908289</v>
      </c>
      <c r="G5298" s="40" t="s">
        <v>2595</v>
      </c>
      <c r="H5298" s="41">
        <v>95370</v>
      </c>
      <c r="I5298" s="42">
        <f t="shared" si="332"/>
        <v>88305.555555555547</v>
      </c>
      <c r="J5298" s="43">
        <v>45126</v>
      </c>
      <c r="K5298" s="44">
        <v>825717</v>
      </c>
      <c r="L5298" s="45">
        <v>0.1075</v>
      </c>
      <c r="M5298" s="46">
        <f t="shared" si="329"/>
        <v>88764.577499999999</v>
      </c>
      <c r="N5298" s="47">
        <f t="shared" si="330"/>
        <v>459.02194444445195</v>
      </c>
      <c r="O5298" s="48">
        <f t="shared" si="331"/>
        <v>495.74370000000812</v>
      </c>
      <c r="P5298" s="49"/>
      <c r="Q5298" s="49"/>
      <c r="R5298" s="50"/>
    </row>
    <row r="5299" spans="1:18" x14ac:dyDescent="0.25">
      <c r="A5299" s="51">
        <v>5296</v>
      </c>
      <c r="B5299" s="52"/>
      <c r="C5299" s="38" t="s">
        <v>8943</v>
      </c>
      <c r="D5299" s="39">
        <v>45086</v>
      </c>
      <c r="E5299" s="40" t="s">
        <v>4731</v>
      </c>
      <c r="F5299" s="41">
        <v>853141</v>
      </c>
      <c r="G5299" s="40" t="s">
        <v>2595</v>
      </c>
      <c r="H5299" s="41">
        <v>89580</v>
      </c>
      <c r="I5299" s="42">
        <f t="shared" si="332"/>
        <v>82944.444444444438</v>
      </c>
      <c r="J5299" s="43">
        <v>45126</v>
      </c>
      <c r="K5299" s="44">
        <v>775583</v>
      </c>
      <c r="L5299" s="45">
        <v>0.1075</v>
      </c>
      <c r="M5299" s="46">
        <f t="shared" si="329"/>
        <v>83375.172500000001</v>
      </c>
      <c r="N5299" s="47">
        <f t="shared" si="330"/>
        <v>430.72805555556261</v>
      </c>
      <c r="O5299" s="48">
        <f t="shared" si="331"/>
        <v>465.18630000000763</v>
      </c>
      <c r="P5299" s="49"/>
      <c r="Q5299" s="49"/>
      <c r="R5299" s="50"/>
    </row>
    <row r="5300" spans="1:18" x14ac:dyDescent="0.25">
      <c r="A5300" s="51">
        <v>5297</v>
      </c>
      <c r="B5300" s="52"/>
      <c r="C5300" s="38" t="s">
        <v>8944</v>
      </c>
      <c r="D5300" s="39">
        <v>45089</v>
      </c>
      <c r="E5300" s="40" t="s">
        <v>5547</v>
      </c>
      <c r="F5300" s="41">
        <v>407923</v>
      </c>
      <c r="G5300" s="40" t="s">
        <v>2595</v>
      </c>
      <c r="H5300" s="41">
        <v>42832</v>
      </c>
      <c r="I5300" s="42">
        <f t="shared" si="332"/>
        <v>39659.259259259255</v>
      </c>
      <c r="J5300" s="43">
        <v>45126</v>
      </c>
      <c r="K5300" s="44">
        <v>370839</v>
      </c>
      <c r="L5300" s="45">
        <v>0.1075</v>
      </c>
      <c r="M5300" s="46">
        <f t="shared" si="329"/>
        <v>39865.192499999997</v>
      </c>
      <c r="N5300" s="47">
        <f t="shared" si="330"/>
        <v>205.93324074074189</v>
      </c>
      <c r="O5300" s="48">
        <f t="shared" si="331"/>
        <v>222.40790000000126</v>
      </c>
      <c r="P5300" s="49"/>
      <c r="Q5300" s="49"/>
      <c r="R5300" s="50"/>
    </row>
    <row r="5301" spans="1:18" x14ac:dyDescent="0.25">
      <c r="A5301" s="51">
        <v>5298</v>
      </c>
      <c r="B5301" s="52"/>
      <c r="C5301" s="38" t="s">
        <v>8945</v>
      </c>
      <c r="D5301" s="39">
        <v>45091</v>
      </c>
      <c r="E5301" s="40" t="s">
        <v>4731</v>
      </c>
      <c r="F5301" s="41">
        <v>543897</v>
      </c>
      <c r="G5301" s="40" t="s">
        <v>2595</v>
      </c>
      <c r="H5301" s="41">
        <v>57109</v>
      </c>
      <c r="I5301" s="42">
        <f t="shared" si="332"/>
        <v>52878.703703703701</v>
      </c>
      <c r="J5301" s="43">
        <v>45126</v>
      </c>
      <c r="K5301" s="44">
        <v>494452</v>
      </c>
      <c r="L5301" s="45">
        <v>0.1075</v>
      </c>
      <c r="M5301" s="46">
        <f t="shared" si="329"/>
        <v>53153.59</v>
      </c>
      <c r="N5301" s="47">
        <f t="shared" si="330"/>
        <v>274.88629629629577</v>
      </c>
      <c r="O5301" s="48">
        <f t="shared" si="331"/>
        <v>296.87719999999945</v>
      </c>
      <c r="P5301" s="49"/>
      <c r="Q5301" s="49"/>
      <c r="R5301" s="50"/>
    </row>
    <row r="5302" spans="1:18" x14ac:dyDescent="0.25">
      <c r="A5302" s="51">
        <v>5299</v>
      </c>
      <c r="B5302" s="52"/>
      <c r="C5302" s="38" t="s">
        <v>8946</v>
      </c>
      <c r="D5302" s="39">
        <v>45091</v>
      </c>
      <c r="E5302" s="40" t="s">
        <v>4731</v>
      </c>
      <c r="F5302" s="41">
        <v>1510322</v>
      </c>
      <c r="G5302" s="40" t="s">
        <v>2595</v>
      </c>
      <c r="H5302" s="41">
        <v>158584</v>
      </c>
      <c r="I5302" s="42">
        <f t="shared" si="332"/>
        <v>146837.03703703702</v>
      </c>
      <c r="J5302" s="43">
        <v>45126</v>
      </c>
      <c r="K5302" s="44">
        <v>1373020</v>
      </c>
      <c r="L5302" s="45">
        <v>0.1075</v>
      </c>
      <c r="M5302" s="46">
        <f t="shared" si="329"/>
        <v>147599.65</v>
      </c>
      <c r="N5302" s="47">
        <f t="shared" si="330"/>
        <v>762.61296296297223</v>
      </c>
      <c r="O5302" s="48">
        <f t="shared" si="331"/>
        <v>823.62200000001008</v>
      </c>
      <c r="P5302" s="49"/>
      <c r="Q5302" s="49"/>
      <c r="R5302" s="50"/>
    </row>
    <row r="5303" spans="1:18" x14ac:dyDescent="0.25">
      <c r="A5303" s="51">
        <v>5300</v>
      </c>
      <c r="B5303" s="52"/>
      <c r="C5303" s="38" t="s">
        <v>8947</v>
      </c>
      <c r="D5303" s="39">
        <v>45082</v>
      </c>
      <c r="E5303" s="40" t="s">
        <v>4682</v>
      </c>
      <c r="F5303" s="41">
        <v>668919</v>
      </c>
      <c r="G5303" s="40" t="s">
        <v>2595</v>
      </c>
      <c r="H5303" s="41">
        <v>70236</v>
      </c>
      <c r="I5303" s="42">
        <f t="shared" si="332"/>
        <v>65033.333333333328</v>
      </c>
      <c r="J5303" s="43">
        <v>45126</v>
      </c>
      <c r="K5303" s="44">
        <v>608108</v>
      </c>
      <c r="L5303" s="45">
        <v>0.1075</v>
      </c>
      <c r="M5303" s="46">
        <f t="shared" si="329"/>
        <v>65371.61</v>
      </c>
      <c r="N5303" s="47">
        <f t="shared" si="330"/>
        <v>338.2766666666721</v>
      </c>
      <c r="O5303" s="48">
        <f t="shared" si="331"/>
        <v>365.3388000000059</v>
      </c>
      <c r="P5303" s="49"/>
      <c r="Q5303" s="49"/>
      <c r="R5303" s="50"/>
    </row>
    <row r="5304" spans="1:18" x14ac:dyDescent="0.25">
      <c r="A5304" s="51">
        <v>5301</v>
      </c>
      <c r="B5304" s="52"/>
      <c r="C5304" s="38" t="s">
        <v>8948</v>
      </c>
      <c r="D5304" s="39">
        <v>45086</v>
      </c>
      <c r="E5304" s="40" t="s">
        <v>4731</v>
      </c>
      <c r="F5304" s="41">
        <v>968758</v>
      </c>
      <c r="G5304" s="40" t="s">
        <v>2595</v>
      </c>
      <c r="H5304" s="41">
        <v>101720</v>
      </c>
      <c r="I5304" s="42">
        <f t="shared" si="332"/>
        <v>94185.185185185182</v>
      </c>
      <c r="J5304" s="43">
        <v>45126</v>
      </c>
      <c r="K5304" s="44">
        <v>880689</v>
      </c>
      <c r="L5304" s="45">
        <v>0.1075</v>
      </c>
      <c r="M5304" s="46">
        <f t="shared" si="329"/>
        <v>94674.067500000005</v>
      </c>
      <c r="N5304" s="47">
        <f t="shared" si="330"/>
        <v>488.88231481482217</v>
      </c>
      <c r="O5304" s="48">
        <f t="shared" si="331"/>
        <v>527.99290000000792</v>
      </c>
      <c r="P5304" s="49"/>
      <c r="Q5304" s="49"/>
      <c r="R5304" s="50"/>
    </row>
    <row r="5305" spans="1:18" x14ac:dyDescent="0.25">
      <c r="A5305" s="51">
        <v>5302</v>
      </c>
      <c r="B5305" s="52"/>
      <c r="C5305" s="38" t="s">
        <v>8949</v>
      </c>
      <c r="D5305" s="39">
        <v>45086</v>
      </c>
      <c r="E5305" s="40" t="s">
        <v>5547</v>
      </c>
      <c r="F5305" s="41">
        <v>1211966</v>
      </c>
      <c r="G5305" s="40" t="s">
        <v>2595</v>
      </c>
      <c r="H5305" s="41">
        <v>127256</v>
      </c>
      <c r="I5305" s="42">
        <f t="shared" si="332"/>
        <v>117829.62962962962</v>
      </c>
      <c r="J5305" s="43">
        <v>45126</v>
      </c>
      <c r="K5305" s="44">
        <v>1101787</v>
      </c>
      <c r="L5305" s="45">
        <v>0.1075</v>
      </c>
      <c r="M5305" s="46">
        <f t="shared" si="329"/>
        <v>118442.10249999999</v>
      </c>
      <c r="N5305" s="47">
        <f t="shared" si="330"/>
        <v>612.47287037037313</v>
      </c>
      <c r="O5305" s="48">
        <f t="shared" si="331"/>
        <v>661.47070000000303</v>
      </c>
      <c r="P5305" s="49"/>
      <c r="Q5305" s="49"/>
      <c r="R5305" s="50"/>
    </row>
    <row r="5306" spans="1:18" x14ac:dyDescent="0.25">
      <c r="A5306" s="51">
        <v>5303</v>
      </c>
      <c r="B5306" s="52"/>
      <c r="C5306" s="38" t="s">
        <v>8950</v>
      </c>
      <c r="D5306" s="39">
        <v>45100</v>
      </c>
      <c r="E5306" s="40" t="s">
        <v>7806</v>
      </c>
      <c r="F5306" s="41">
        <v>608814</v>
      </c>
      <c r="G5306" s="40" t="s">
        <v>2595</v>
      </c>
      <c r="H5306" s="41">
        <v>63925</v>
      </c>
      <c r="I5306" s="42">
        <f t="shared" si="332"/>
        <v>59189.81481481481</v>
      </c>
      <c r="J5306" s="43">
        <v>45126</v>
      </c>
      <c r="K5306" s="44">
        <v>553467</v>
      </c>
      <c r="L5306" s="45">
        <v>0.1075</v>
      </c>
      <c r="M5306" s="46">
        <f t="shared" si="329"/>
        <v>59497.702499999999</v>
      </c>
      <c r="N5306" s="47">
        <f t="shared" si="330"/>
        <v>307.88768518518918</v>
      </c>
      <c r="O5306" s="48">
        <f t="shared" si="331"/>
        <v>332.51870000000434</v>
      </c>
      <c r="P5306" s="49"/>
      <c r="Q5306" s="49"/>
      <c r="R5306" s="50"/>
    </row>
    <row r="5307" spans="1:18" x14ac:dyDescent="0.25">
      <c r="A5307" s="51">
        <v>5304</v>
      </c>
      <c r="B5307" s="52"/>
      <c r="C5307" s="38" t="s">
        <v>8951</v>
      </c>
      <c r="D5307" s="39">
        <v>45099</v>
      </c>
      <c r="E5307" s="40" t="s">
        <v>4731</v>
      </c>
      <c r="F5307" s="41">
        <v>482790</v>
      </c>
      <c r="G5307" s="40" t="s">
        <v>2595</v>
      </c>
      <c r="H5307" s="41">
        <v>50693</v>
      </c>
      <c r="I5307" s="42">
        <f t="shared" si="332"/>
        <v>46937.962962962964</v>
      </c>
      <c r="J5307" s="43">
        <v>45126</v>
      </c>
      <c r="K5307" s="44">
        <v>438900</v>
      </c>
      <c r="L5307" s="45">
        <v>0.1075</v>
      </c>
      <c r="M5307" s="46">
        <f t="shared" si="329"/>
        <v>47181.75</v>
      </c>
      <c r="N5307" s="47">
        <f t="shared" si="330"/>
        <v>243.7870370370365</v>
      </c>
      <c r="O5307" s="48">
        <f t="shared" si="331"/>
        <v>263.28999999999945</v>
      </c>
      <c r="P5307" s="49"/>
      <c r="Q5307" s="49"/>
      <c r="R5307" s="50"/>
    </row>
    <row r="5308" spans="1:18" x14ac:dyDescent="0.25">
      <c r="A5308" s="51">
        <v>5305</v>
      </c>
      <c r="B5308" s="52"/>
      <c r="C5308" s="38" t="s">
        <v>8952</v>
      </c>
      <c r="D5308" s="39">
        <v>45101</v>
      </c>
      <c r="E5308" s="40" t="s">
        <v>7806</v>
      </c>
      <c r="F5308" s="41">
        <v>608814</v>
      </c>
      <c r="G5308" s="40" t="s">
        <v>2595</v>
      </c>
      <c r="H5308" s="41">
        <v>63925</v>
      </c>
      <c r="I5308" s="42">
        <f t="shared" si="332"/>
        <v>59189.81481481481</v>
      </c>
      <c r="J5308" s="43">
        <v>45126</v>
      </c>
      <c r="K5308" s="44">
        <v>553467</v>
      </c>
      <c r="L5308" s="45">
        <v>0.1075</v>
      </c>
      <c r="M5308" s="46">
        <f t="shared" si="329"/>
        <v>59497.702499999999</v>
      </c>
      <c r="N5308" s="47">
        <f t="shared" si="330"/>
        <v>307.88768518518918</v>
      </c>
      <c r="O5308" s="48">
        <f t="shared" si="331"/>
        <v>332.51870000000434</v>
      </c>
      <c r="P5308" s="49"/>
      <c r="Q5308" s="49"/>
      <c r="R5308" s="50"/>
    </row>
    <row r="5309" spans="1:18" x14ac:dyDescent="0.25">
      <c r="A5309" s="51">
        <v>5306</v>
      </c>
      <c r="B5309" s="52"/>
      <c r="C5309" s="38" t="s">
        <v>8953</v>
      </c>
      <c r="D5309" s="39">
        <v>45103</v>
      </c>
      <c r="E5309" s="40" t="s">
        <v>4731</v>
      </c>
      <c r="F5309" s="41">
        <v>403871</v>
      </c>
      <c r="G5309" s="40" t="s">
        <v>2595</v>
      </c>
      <c r="H5309" s="41">
        <v>42406</v>
      </c>
      <c r="I5309" s="42">
        <f t="shared" si="332"/>
        <v>39264.81481481481</v>
      </c>
      <c r="J5309" s="43">
        <v>45126</v>
      </c>
      <c r="K5309" s="44">
        <v>367155</v>
      </c>
      <c r="L5309" s="45">
        <v>0.1075</v>
      </c>
      <c r="M5309" s="46">
        <f t="shared" si="329"/>
        <v>39469.162499999999</v>
      </c>
      <c r="N5309" s="47">
        <f t="shared" si="330"/>
        <v>204.34768518518831</v>
      </c>
      <c r="O5309" s="48">
        <f t="shared" si="331"/>
        <v>220.69550000000339</v>
      </c>
      <c r="P5309" s="49"/>
      <c r="Q5309" s="49"/>
      <c r="R5309" s="50"/>
    </row>
    <row r="5310" spans="1:18" x14ac:dyDescent="0.25">
      <c r="A5310" s="51">
        <v>5307</v>
      </c>
      <c r="B5310" s="52"/>
      <c r="C5310" s="38" t="s">
        <v>8954</v>
      </c>
      <c r="D5310" s="39">
        <v>45097</v>
      </c>
      <c r="E5310" s="40" t="s">
        <v>4682</v>
      </c>
      <c r="F5310" s="41">
        <v>244328</v>
      </c>
      <c r="G5310" s="40" t="s">
        <v>2595</v>
      </c>
      <c r="H5310" s="41">
        <v>25654</v>
      </c>
      <c r="I5310" s="42">
        <f t="shared" si="332"/>
        <v>23753.703703703701</v>
      </c>
      <c r="J5310" s="43">
        <v>45126</v>
      </c>
      <c r="K5310" s="44">
        <v>222116</v>
      </c>
      <c r="L5310" s="45">
        <v>0.1075</v>
      </c>
      <c r="M5310" s="46">
        <f t="shared" si="329"/>
        <v>23877.47</v>
      </c>
      <c r="N5310" s="47">
        <f t="shared" si="330"/>
        <v>123.76629629630042</v>
      </c>
      <c r="O5310" s="48">
        <f t="shared" si="331"/>
        <v>133.66760000000446</v>
      </c>
      <c r="P5310" s="49"/>
      <c r="Q5310" s="49"/>
      <c r="R5310" s="50"/>
    </row>
    <row r="5311" spans="1:18" x14ac:dyDescent="0.25">
      <c r="A5311" s="51">
        <v>5308</v>
      </c>
      <c r="B5311" s="52"/>
      <c r="C5311" s="38" t="s">
        <v>8955</v>
      </c>
      <c r="D5311" s="39">
        <v>45093</v>
      </c>
      <c r="E5311" s="40" t="s">
        <v>7806</v>
      </c>
      <c r="F5311" s="41">
        <v>1014690</v>
      </c>
      <c r="G5311" s="40" t="s">
        <v>2595</v>
      </c>
      <c r="H5311" s="41">
        <v>106542</v>
      </c>
      <c r="I5311" s="42">
        <f t="shared" si="332"/>
        <v>98650</v>
      </c>
      <c r="J5311" s="43">
        <v>45126</v>
      </c>
      <c r="K5311" s="44">
        <v>922445</v>
      </c>
      <c r="L5311" s="45">
        <v>0.1075</v>
      </c>
      <c r="M5311" s="46">
        <f t="shared" si="329"/>
        <v>99162.837499999994</v>
      </c>
      <c r="N5311" s="47">
        <f t="shared" si="330"/>
        <v>512.83749999999418</v>
      </c>
      <c r="O5311" s="48">
        <f t="shared" si="331"/>
        <v>553.86449999999377</v>
      </c>
      <c r="P5311" s="49"/>
      <c r="Q5311" s="49"/>
      <c r="R5311" s="50"/>
    </row>
    <row r="5312" spans="1:18" x14ac:dyDescent="0.25">
      <c r="A5312" s="51">
        <v>5309</v>
      </c>
      <c r="B5312" s="52"/>
      <c r="C5312" s="38" t="s">
        <v>8956</v>
      </c>
      <c r="D5312" s="39">
        <v>45096</v>
      </c>
      <c r="E5312" s="40" t="s">
        <v>7920</v>
      </c>
      <c r="F5312" s="41">
        <v>490050</v>
      </c>
      <c r="G5312" s="40" t="s">
        <v>2595</v>
      </c>
      <c r="H5312" s="41">
        <v>51455</v>
      </c>
      <c r="I5312" s="42">
        <f t="shared" si="332"/>
        <v>47643.518518518518</v>
      </c>
      <c r="J5312" s="43">
        <v>45126</v>
      </c>
      <c r="K5312" s="44">
        <v>445500</v>
      </c>
      <c r="L5312" s="45">
        <v>0.1075</v>
      </c>
      <c r="M5312" s="46">
        <f t="shared" si="329"/>
        <v>47891.25</v>
      </c>
      <c r="N5312" s="47">
        <f t="shared" si="330"/>
        <v>247.73148148148175</v>
      </c>
      <c r="O5312" s="48">
        <f t="shared" si="331"/>
        <v>267.5500000000003</v>
      </c>
      <c r="P5312" s="49"/>
      <c r="Q5312" s="49"/>
      <c r="R5312" s="50"/>
    </row>
    <row r="5313" spans="1:18" x14ac:dyDescent="0.25">
      <c r="A5313" s="51">
        <v>5310</v>
      </c>
      <c r="B5313" s="52"/>
      <c r="C5313" s="38" t="s">
        <v>8957</v>
      </c>
      <c r="D5313" s="39">
        <v>45103</v>
      </c>
      <c r="E5313" s="40" t="s">
        <v>4731</v>
      </c>
      <c r="F5313" s="41">
        <v>846987</v>
      </c>
      <c r="G5313" s="40" t="s">
        <v>2595</v>
      </c>
      <c r="H5313" s="41">
        <v>88934</v>
      </c>
      <c r="I5313" s="42">
        <f t="shared" si="332"/>
        <v>82346.296296296292</v>
      </c>
      <c r="J5313" s="43">
        <v>45126</v>
      </c>
      <c r="K5313" s="44">
        <v>769988</v>
      </c>
      <c r="L5313" s="45">
        <v>0.1075</v>
      </c>
      <c r="M5313" s="46">
        <f t="shared" si="329"/>
        <v>82773.709999999992</v>
      </c>
      <c r="N5313" s="47">
        <f t="shared" si="330"/>
        <v>427.41370370369987</v>
      </c>
      <c r="O5313" s="48">
        <f t="shared" si="331"/>
        <v>461.60679999999587</v>
      </c>
      <c r="P5313" s="49"/>
      <c r="Q5313" s="49"/>
      <c r="R5313" s="50"/>
    </row>
    <row r="5314" spans="1:18" x14ac:dyDescent="0.25">
      <c r="A5314" s="51">
        <v>5311</v>
      </c>
      <c r="B5314" s="52"/>
      <c r="C5314" s="38" t="s">
        <v>8958</v>
      </c>
      <c r="D5314" s="39">
        <v>45097</v>
      </c>
      <c r="E5314" s="40" t="s">
        <v>4682</v>
      </c>
      <c r="F5314" s="41">
        <v>1045168</v>
      </c>
      <c r="G5314" s="40" t="s">
        <v>2595</v>
      </c>
      <c r="H5314" s="41">
        <v>109743</v>
      </c>
      <c r="I5314" s="42">
        <f t="shared" si="332"/>
        <v>101613.88888888888</v>
      </c>
      <c r="J5314" s="43">
        <v>45126</v>
      </c>
      <c r="K5314" s="44">
        <v>950153</v>
      </c>
      <c r="L5314" s="45">
        <v>0.1075</v>
      </c>
      <c r="M5314" s="46">
        <f t="shared" si="329"/>
        <v>102141.44749999999</v>
      </c>
      <c r="N5314" s="47">
        <f t="shared" si="330"/>
        <v>527.55861111111881</v>
      </c>
      <c r="O5314" s="48">
        <f t="shared" si="331"/>
        <v>569.76330000000837</v>
      </c>
      <c r="P5314" s="49"/>
      <c r="Q5314" s="49"/>
      <c r="R5314" s="50"/>
    </row>
    <row r="5315" spans="1:18" x14ac:dyDescent="0.25">
      <c r="A5315" s="51">
        <v>5312</v>
      </c>
      <c r="B5315" s="52"/>
      <c r="C5315" s="38" t="s">
        <v>8959</v>
      </c>
      <c r="D5315" s="39">
        <v>45100</v>
      </c>
      <c r="E5315" s="40" t="s">
        <v>7806</v>
      </c>
      <c r="F5315" s="41">
        <v>486650</v>
      </c>
      <c r="G5315" s="40" t="s">
        <v>2595</v>
      </c>
      <c r="H5315" s="41">
        <v>51098</v>
      </c>
      <c r="I5315" s="42">
        <f t="shared" si="332"/>
        <v>47312.962962962956</v>
      </c>
      <c r="J5315" s="43">
        <v>45126</v>
      </c>
      <c r="K5315" s="44">
        <v>442409</v>
      </c>
      <c r="L5315" s="45">
        <v>0.1075</v>
      </c>
      <c r="M5315" s="46">
        <f t="shared" si="329"/>
        <v>47558.967499999999</v>
      </c>
      <c r="N5315" s="47">
        <f t="shared" si="330"/>
        <v>246.00453703704261</v>
      </c>
      <c r="O5315" s="48">
        <f t="shared" si="331"/>
        <v>265.68490000000605</v>
      </c>
      <c r="P5315" s="49"/>
      <c r="Q5315" s="49"/>
      <c r="R5315" s="50"/>
    </row>
    <row r="5316" spans="1:18" x14ac:dyDescent="0.25">
      <c r="A5316" s="51">
        <v>5313</v>
      </c>
      <c r="B5316" s="52"/>
      <c r="C5316" s="38" t="s">
        <v>8960</v>
      </c>
      <c r="D5316" s="39">
        <v>45089</v>
      </c>
      <c r="E5316" s="40" t="s">
        <v>5547</v>
      </c>
      <c r="F5316" s="41">
        <v>930864</v>
      </c>
      <c r="G5316" s="40" t="s">
        <v>2595</v>
      </c>
      <c r="H5316" s="41">
        <v>97741</v>
      </c>
      <c r="I5316" s="42">
        <f t="shared" si="332"/>
        <v>90500.925925925927</v>
      </c>
      <c r="J5316" s="43">
        <v>45126</v>
      </c>
      <c r="K5316" s="44">
        <v>846240</v>
      </c>
      <c r="L5316" s="45">
        <v>0.1075</v>
      </c>
      <c r="M5316" s="46">
        <f t="shared" ref="M5316:M5379" si="333">K5316*L5316</f>
        <v>90970.8</v>
      </c>
      <c r="N5316" s="47">
        <f t="shared" ref="N5316:N5379" si="334">M5316-I5316</f>
        <v>469.87407407407591</v>
      </c>
      <c r="O5316" s="48">
        <f t="shared" ref="O5316:O5379" si="335">N5316*1.08</f>
        <v>507.46400000000199</v>
      </c>
      <c r="P5316" s="49"/>
      <c r="Q5316" s="49"/>
      <c r="R5316" s="50"/>
    </row>
    <row r="5317" spans="1:18" x14ac:dyDescent="0.25">
      <c r="A5317" s="51">
        <v>5314</v>
      </c>
      <c r="B5317" s="52"/>
      <c r="C5317" s="38" t="s">
        <v>8961</v>
      </c>
      <c r="D5317" s="39">
        <v>45091</v>
      </c>
      <c r="E5317" s="40" t="s">
        <v>4731</v>
      </c>
      <c r="F5317" s="41">
        <v>812246</v>
      </c>
      <c r="G5317" s="40" t="s">
        <v>2595</v>
      </c>
      <c r="H5317" s="41">
        <v>85286</v>
      </c>
      <c r="I5317" s="42">
        <f t="shared" si="332"/>
        <v>78968.518518518511</v>
      </c>
      <c r="J5317" s="43">
        <v>45126</v>
      </c>
      <c r="K5317" s="44">
        <v>738405</v>
      </c>
      <c r="L5317" s="45">
        <v>0.1075</v>
      </c>
      <c r="M5317" s="46">
        <f t="shared" si="333"/>
        <v>79378.537500000006</v>
      </c>
      <c r="N5317" s="47">
        <f t="shared" si="334"/>
        <v>410.01898148149485</v>
      </c>
      <c r="O5317" s="48">
        <f t="shared" si="335"/>
        <v>442.82050000001448</v>
      </c>
      <c r="P5317" s="49"/>
      <c r="Q5317" s="49"/>
      <c r="R5317" s="50"/>
    </row>
    <row r="5318" spans="1:18" x14ac:dyDescent="0.25">
      <c r="A5318" s="51">
        <v>5315</v>
      </c>
      <c r="B5318" s="52"/>
      <c r="C5318" s="38" t="s">
        <v>8962</v>
      </c>
      <c r="D5318" s="39">
        <v>45098</v>
      </c>
      <c r="E5318" s="40" t="s">
        <v>5547</v>
      </c>
      <c r="F5318" s="41">
        <v>648198</v>
      </c>
      <c r="G5318" s="40" t="s">
        <v>2595</v>
      </c>
      <c r="H5318" s="41">
        <v>68061</v>
      </c>
      <c r="I5318" s="42">
        <f t="shared" si="332"/>
        <v>63019.444444444438</v>
      </c>
      <c r="J5318" s="43">
        <v>45126</v>
      </c>
      <c r="K5318" s="44">
        <v>589271</v>
      </c>
      <c r="L5318" s="45">
        <v>0.1075</v>
      </c>
      <c r="M5318" s="46">
        <f t="shared" si="333"/>
        <v>63346.6325</v>
      </c>
      <c r="N5318" s="47">
        <f t="shared" si="334"/>
        <v>327.18805555556173</v>
      </c>
      <c r="O5318" s="48">
        <f t="shared" si="335"/>
        <v>353.36310000000668</v>
      </c>
      <c r="P5318" s="49"/>
      <c r="Q5318" s="49"/>
      <c r="R5318" s="50"/>
    </row>
    <row r="5319" spans="1:18" x14ac:dyDescent="0.25">
      <c r="A5319" s="51">
        <v>5316</v>
      </c>
      <c r="B5319" s="52"/>
      <c r="C5319" s="38" t="s">
        <v>8963</v>
      </c>
      <c r="D5319" s="39">
        <v>45107</v>
      </c>
      <c r="E5319" s="40" t="s">
        <v>4731</v>
      </c>
      <c r="F5319" s="41">
        <v>488653</v>
      </c>
      <c r="G5319" s="40" t="s">
        <v>2595</v>
      </c>
      <c r="H5319" s="41">
        <v>51309</v>
      </c>
      <c r="I5319" s="42">
        <f t="shared" si="332"/>
        <v>47508.333333333328</v>
      </c>
      <c r="J5319" s="43">
        <v>45126</v>
      </c>
      <c r="K5319" s="44">
        <v>444230</v>
      </c>
      <c r="L5319" s="45">
        <v>0.1075</v>
      </c>
      <c r="M5319" s="46">
        <f t="shared" si="333"/>
        <v>47754.724999999999</v>
      </c>
      <c r="N5319" s="47">
        <f t="shared" si="334"/>
        <v>246.39166666667006</v>
      </c>
      <c r="O5319" s="48">
        <f t="shared" si="335"/>
        <v>266.1030000000037</v>
      </c>
      <c r="P5319" s="49"/>
      <c r="Q5319" s="49"/>
      <c r="R5319" s="50"/>
    </row>
    <row r="5320" spans="1:18" x14ac:dyDescent="0.25">
      <c r="A5320" s="51">
        <v>5317</v>
      </c>
      <c r="B5320" s="52"/>
      <c r="C5320" s="38" t="s">
        <v>8964</v>
      </c>
      <c r="D5320" s="39">
        <v>45103</v>
      </c>
      <c r="E5320" s="40" t="s">
        <v>4731</v>
      </c>
      <c r="F5320" s="41">
        <v>774414</v>
      </c>
      <c r="G5320" s="40" t="s">
        <v>2595</v>
      </c>
      <c r="H5320" s="41">
        <v>81313</v>
      </c>
      <c r="I5320" s="42">
        <f t="shared" si="332"/>
        <v>75289.814814814803</v>
      </c>
      <c r="J5320" s="43">
        <v>45126</v>
      </c>
      <c r="K5320" s="44">
        <v>704013</v>
      </c>
      <c r="L5320" s="45">
        <v>0.1075</v>
      </c>
      <c r="M5320" s="46">
        <f t="shared" si="333"/>
        <v>75681.397499999992</v>
      </c>
      <c r="N5320" s="47">
        <f t="shared" si="334"/>
        <v>391.58268518518889</v>
      </c>
      <c r="O5320" s="48">
        <f t="shared" si="335"/>
        <v>422.90930000000401</v>
      </c>
      <c r="P5320" s="49"/>
      <c r="Q5320" s="49"/>
      <c r="R5320" s="50"/>
    </row>
    <row r="5321" spans="1:18" x14ac:dyDescent="0.25">
      <c r="A5321" s="51">
        <v>5318</v>
      </c>
      <c r="B5321" s="52"/>
      <c r="C5321" s="38" t="s">
        <v>8965</v>
      </c>
      <c r="D5321" s="39">
        <v>45085</v>
      </c>
      <c r="E5321" s="40" t="s">
        <v>4682</v>
      </c>
      <c r="F5321" s="41">
        <v>276001</v>
      </c>
      <c r="G5321" s="40" t="s">
        <v>2595</v>
      </c>
      <c r="H5321" s="41">
        <v>28980</v>
      </c>
      <c r="I5321" s="42">
        <f t="shared" si="332"/>
        <v>26833.333333333332</v>
      </c>
      <c r="J5321" s="43">
        <v>45126</v>
      </c>
      <c r="K5321" s="44">
        <v>250910</v>
      </c>
      <c r="L5321" s="45">
        <v>0.1075</v>
      </c>
      <c r="M5321" s="46">
        <f t="shared" si="333"/>
        <v>26972.825000000001</v>
      </c>
      <c r="N5321" s="47">
        <f t="shared" si="334"/>
        <v>139.49166666666861</v>
      </c>
      <c r="O5321" s="48">
        <f t="shared" si="335"/>
        <v>150.65100000000211</v>
      </c>
      <c r="P5321" s="49"/>
      <c r="Q5321" s="49"/>
      <c r="R5321" s="50"/>
    </row>
    <row r="5322" spans="1:18" x14ac:dyDescent="0.25">
      <c r="A5322" s="51">
        <v>5319</v>
      </c>
      <c r="B5322" s="52"/>
      <c r="C5322" s="38" t="s">
        <v>8966</v>
      </c>
      <c r="D5322" s="39">
        <v>45096</v>
      </c>
      <c r="E5322" s="40" t="s">
        <v>4682</v>
      </c>
      <c r="F5322" s="41">
        <v>1285943</v>
      </c>
      <c r="G5322" s="40" t="s">
        <v>2595</v>
      </c>
      <c r="H5322" s="41">
        <v>135024</v>
      </c>
      <c r="I5322" s="42">
        <f t="shared" si="332"/>
        <v>125022.22222222222</v>
      </c>
      <c r="J5322" s="43">
        <v>45126</v>
      </c>
      <c r="K5322" s="44">
        <v>1169039</v>
      </c>
      <c r="L5322" s="45">
        <v>0.1075</v>
      </c>
      <c r="M5322" s="46">
        <f t="shared" si="333"/>
        <v>125671.6925</v>
      </c>
      <c r="N5322" s="47">
        <f t="shared" si="334"/>
        <v>649.47027777778567</v>
      </c>
      <c r="O5322" s="48">
        <f t="shared" si="335"/>
        <v>701.42790000000855</v>
      </c>
      <c r="P5322" s="49"/>
      <c r="Q5322" s="49"/>
      <c r="R5322" s="50"/>
    </row>
    <row r="5323" spans="1:18" x14ac:dyDescent="0.25">
      <c r="A5323" s="51">
        <v>5320</v>
      </c>
      <c r="B5323" s="52"/>
      <c r="C5323" s="38" t="s">
        <v>8967</v>
      </c>
      <c r="D5323" s="39">
        <v>45098</v>
      </c>
      <c r="E5323" s="40" t="s">
        <v>5547</v>
      </c>
      <c r="F5323" s="41">
        <v>855147</v>
      </c>
      <c r="G5323" s="40" t="s">
        <v>2595</v>
      </c>
      <c r="H5323" s="41">
        <v>89790</v>
      </c>
      <c r="I5323" s="42">
        <f t="shared" si="332"/>
        <v>83138.888888888891</v>
      </c>
      <c r="J5323" s="43">
        <v>45126</v>
      </c>
      <c r="K5323" s="44">
        <v>777406</v>
      </c>
      <c r="L5323" s="45">
        <v>0.1075</v>
      </c>
      <c r="M5323" s="46">
        <f t="shared" si="333"/>
        <v>83571.145000000004</v>
      </c>
      <c r="N5323" s="47">
        <f t="shared" si="334"/>
        <v>432.25611111111357</v>
      </c>
      <c r="O5323" s="48">
        <f t="shared" si="335"/>
        <v>466.8366000000027</v>
      </c>
      <c r="P5323" s="49"/>
      <c r="Q5323" s="49"/>
      <c r="R5323" s="50"/>
    </row>
    <row r="5324" spans="1:18" x14ac:dyDescent="0.25">
      <c r="A5324" s="51">
        <v>5321</v>
      </c>
      <c r="B5324" s="52"/>
      <c r="C5324" s="38" t="s">
        <v>8968</v>
      </c>
      <c r="D5324" s="39">
        <v>45097</v>
      </c>
      <c r="E5324" s="40" t="s">
        <v>5547</v>
      </c>
      <c r="F5324" s="41">
        <v>1206975</v>
      </c>
      <c r="G5324" s="40" t="s">
        <v>2595</v>
      </c>
      <c r="H5324" s="41">
        <v>126732</v>
      </c>
      <c r="I5324" s="42">
        <f t="shared" si="332"/>
        <v>117344.44444444444</v>
      </c>
      <c r="J5324" s="43">
        <v>45126</v>
      </c>
      <c r="K5324" s="44">
        <v>1097250</v>
      </c>
      <c r="L5324" s="45">
        <v>0.1075</v>
      </c>
      <c r="M5324" s="46">
        <f t="shared" si="333"/>
        <v>117954.375</v>
      </c>
      <c r="N5324" s="47">
        <f t="shared" si="334"/>
        <v>609.93055555556202</v>
      </c>
      <c r="O5324" s="48">
        <f t="shared" si="335"/>
        <v>658.72500000000707</v>
      </c>
      <c r="P5324" s="49"/>
      <c r="Q5324" s="49"/>
      <c r="R5324" s="50"/>
    </row>
    <row r="5325" spans="1:18" x14ac:dyDescent="0.25">
      <c r="A5325" s="51">
        <v>5322</v>
      </c>
      <c r="B5325" s="52"/>
      <c r="C5325" s="38" t="s">
        <v>8969</v>
      </c>
      <c r="D5325" s="39">
        <v>45093</v>
      </c>
      <c r="E5325" s="40" t="s">
        <v>7920</v>
      </c>
      <c r="F5325" s="41">
        <v>1683608</v>
      </c>
      <c r="G5325" s="40" t="s">
        <v>2595</v>
      </c>
      <c r="H5325" s="41">
        <v>176779</v>
      </c>
      <c r="I5325" s="42">
        <f t="shared" si="332"/>
        <v>163684.25925925924</v>
      </c>
      <c r="J5325" s="43">
        <v>45126</v>
      </c>
      <c r="K5325" s="44">
        <v>1530553</v>
      </c>
      <c r="L5325" s="45">
        <v>0.1075</v>
      </c>
      <c r="M5325" s="46">
        <f t="shared" si="333"/>
        <v>164534.44750000001</v>
      </c>
      <c r="N5325" s="47">
        <f t="shared" si="334"/>
        <v>850.18824074076838</v>
      </c>
      <c r="O5325" s="48">
        <f t="shared" si="335"/>
        <v>918.20330000002991</v>
      </c>
      <c r="P5325" s="49"/>
      <c r="Q5325" s="49"/>
      <c r="R5325" s="50"/>
    </row>
    <row r="5326" spans="1:18" x14ac:dyDescent="0.25">
      <c r="A5326" s="51">
        <v>5323</v>
      </c>
      <c r="B5326" s="52"/>
      <c r="C5326" s="38" t="s">
        <v>8970</v>
      </c>
      <c r="D5326" s="39">
        <v>45105</v>
      </c>
      <c r="E5326" s="40" t="s">
        <v>7920</v>
      </c>
      <c r="F5326" s="41">
        <v>569471</v>
      </c>
      <c r="G5326" s="40" t="s">
        <v>2595</v>
      </c>
      <c r="H5326" s="41">
        <v>59794</v>
      </c>
      <c r="I5326" s="42">
        <f t="shared" si="332"/>
        <v>55364.81481481481</v>
      </c>
      <c r="J5326" s="43">
        <v>45126</v>
      </c>
      <c r="K5326" s="44">
        <v>517701</v>
      </c>
      <c r="L5326" s="45">
        <v>0.1075</v>
      </c>
      <c r="M5326" s="46">
        <f t="shared" si="333"/>
        <v>55652.857499999998</v>
      </c>
      <c r="N5326" s="47">
        <f t="shared" si="334"/>
        <v>288.04268518518802</v>
      </c>
      <c r="O5326" s="48">
        <f t="shared" si="335"/>
        <v>311.08610000000306</v>
      </c>
      <c r="P5326" s="49"/>
      <c r="Q5326" s="49"/>
      <c r="R5326" s="50"/>
    </row>
    <row r="5327" spans="1:18" x14ac:dyDescent="0.25">
      <c r="A5327" s="51">
        <v>5324</v>
      </c>
      <c r="B5327" s="52"/>
      <c r="C5327" s="38" t="s">
        <v>8971</v>
      </c>
      <c r="D5327" s="39">
        <v>45094</v>
      </c>
      <c r="E5327" s="40" t="s">
        <v>7806</v>
      </c>
      <c r="F5327" s="41">
        <v>1359743</v>
      </c>
      <c r="G5327" s="40" t="s">
        <v>2595</v>
      </c>
      <c r="H5327" s="41">
        <v>142773</v>
      </c>
      <c r="I5327" s="42">
        <f t="shared" si="332"/>
        <v>132197.22222222222</v>
      </c>
      <c r="J5327" s="43">
        <v>45126</v>
      </c>
      <c r="K5327" s="44">
        <v>1236130</v>
      </c>
      <c r="L5327" s="45">
        <v>0.1075</v>
      </c>
      <c r="M5327" s="46">
        <f t="shared" si="333"/>
        <v>132883.97500000001</v>
      </c>
      <c r="N5327" s="47">
        <f t="shared" si="334"/>
        <v>686.75277777778683</v>
      </c>
      <c r="O5327" s="48">
        <f t="shared" si="335"/>
        <v>741.69300000000987</v>
      </c>
      <c r="P5327" s="49"/>
      <c r="Q5327" s="49"/>
      <c r="R5327" s="50"/>
    </row>
    <row r="5328" spans="1:18" x14ac:dyDescent="0.25">
      <c r="A5328" s="51">
        <v>5325</v>
      </c>
      <c r="B5328" s="52"/>
      <c r="C5328" s="38" t="s">
        <v>8972</v>
      </c>
      <c r="D5328" s="39">
        <v>45103</v>
      </c>
      <c r="E5328" s="40" t="s">
        <v>4731</v>
      </c>
      <c r="F5328" s="41">
        <v>488697</v>
      </c>
      <c r="G5328" s="40" t="s">
        <v>2595</v>
      </c>
      <c r="H5328" s="41">
        <v>51313</v>
      </c>
      <c r="I5328" s="42">
        <f t="shared" si="332"/>
        <v>47512.037037037036</v>
      </c>
      <c r="J5328" s="43">
        <v>45126</v>
      </c>
      <c r="K5328" s="44">
        <v>444270</v>
      </c>
      <c r="L5328" s="45">
        <v>0.1075</v>
      </c>
      <c r="M5328" s="46">
        <f t="shared" si="333"/>
        <v>47759.025000000001</v>
      </c>
      <c r="N5328" s="47">
        <f t="shared" si="334"/>
        <v>246.98796296296496</v>
      </c>
      <c r="O5328" s="48">
        <f t="shared" si="335"/>
        <v>266.74700000000217</v>
      </c>
      <c r="P5328" s="49"/>
      <c r="Q5328" s="49"/>
      <c r="R5328" s="50"/>
    </row>
    <row r="5329" spans="1:18" x14ac:dyDescent="0.25">
      <c r="A5329" s="51">
        <v>5326</v>
      </c>
      <c r="B5329" s="52"/>
      <c r="C5329" s="38" t="s">
        <v>8973</v>
      </c>
      <c r="D5329" s="39">
        <v>45080</v>
      </c>
      <c r="E5329" s="40" t="s">
        <v>4731</v>
      </c>
      <c r="F5329" s="41">
        <v>707451</v>
      </c>
      <c r="G5329" s="40" t="s">
        <v>2595</v>
      </c>
      <c r="H5329" s="41">
        <v>74282</v>
      </c>
      <c r="I5329" s="42">
        <f t="shared" si="332"/>
        <v>68779.62962962962</v>
      </c>
      <c r="J5329" s="43">
        <v>45126</v>
      </c>
      <c r="K5329" s="44">
        <v>643137</v>
      </c>
      <c r="L5329" s="45">
        <v>0.1075</v>
      </c>
      <c r="M5329" s="46">
        <f t="shared" si="333"/>
        <v>69137.227499999994</v>
      </c>
      <c r="N5329" s="47">
        <f t="shared" si="334"/>
        <v>357.59787037037313</v>
      </c>
      <c r="O5329" s="48">
        <f t="shared" si="335"/>
        <v>386.20570000000299</v>
      </c>
      <c r="P5329" s="49"/>
      <c r="Q5329" s="49"/>
      <c r="R5329" s="50"/>
    </row>
    <row r="5330" spans="1:18" x14ac:dyDescent="0.25">
      <c r="A5330" s="51">
        <v>5327</v>
      </c>
      <c r="B5330" s="52"/>
      <c r="C5330" s="38" t="s">
        <v>8974</v>
      </c>
      <c r="D5330" s="39">
        <v>45079</v>
      </c>
      <c r="E5330" s="40" t="s">
        <v>4682</v>
      </c>
      <c r="F5330" s="41">
        <v>532092</v>
      </c>
      <c r="G5330" s="40" t="s">
        <v>2595</v>
      </c>
      <c r="H5330" s="41">
        <v>55870</v>
      </c>
      <c r="I5330" s="42">
        <f t="shared" si="332"/>
        <v>51731.481481481474</v>
      </c>
      <c r="J5330" s="43">
        <v>45126</v>
      </c>
      <c r="K5330" s="44">
        <v>483720</v>
      </c>
      <c r="L5330" s="45">
        <v>0.1075</v>
      </c>
      <c r="M5330" s="46">
        <f t="shared" si="333"/>
        <v>51999.9</v>
      </c>
      <c r="N5330" s="47">
        <f t="shared" si="334"/>
        <v>268.41851851852698</v>
      </c>
      <c r="O5330" s="48">
        <f t="shared" si="335"/>
        <v>289.89200000000915</v>
      </c>
      <c r="P5330" s="49"/>
      <c r="Q5330" s="49"/>
      <c r="R5330" s="50"/>
    </row>
    <row r="5331" spans="1:18" x14ac:dyDescent="0.25">
      <c r="A5331" s="51">
        <v>5328</v>
      </c>
      <c r="B5331" s="52"/>
      <c r="C5331" s="38" t="s">
        <v>8975</v>
      </c>
      <c r="D5331" s="39">
        <v>45082</v>
      </c>
      <c r="E5331" s="40" t="s">
        <v>4685</v>
      </c>
      <c r="F5331" s="41">
        <v>1423065</v>
      </c>
      <c r="G5331" s="40" t="s">
        <v>2595</v>
      </c>
      <c r="H5331" s="41">
        <v>149422</v>
      </c>
      <c r="I5331" s="42">
        <f t="shared" si="332"/>
        <v>138353.70370370371</v>
      </c>
      <c r="J5331" s="43">
        <v>45126</v>
      </c>
      <c r="K5331" s="44">
        <v>1293695</v>
      </c>
      <c r="L5331" s="45">
        <v>0.1075</v>
      </c>
      <c r="M5331" s="46">
        <f t="shared" si="333"/>
        <v>139072.21249999999</v>
      </c>
      <c r="N5331" s="47">
        <f t="shared" si="334"/>
        <v>718.50879629628616</v>
      </c>
      <c r="O5331" s="48">
        <f t="shared" si="335"/>
        <v>775.98949999998911</v>
      </c>
      <c r="P5331" s="49"/>
      <c r="Q5331" s="49"/>
      <c r="R5331" s="50"/>
    </row>
    <row r="5332" spans="1:18" x14ac:dyDescent="0.25">
      <c r="A5332" s="51">
        <v>5329</v>
      </c>
      <c r="B5332" s="52"/>
      <c r="C5332" s="38" t="s">
        <v>8976</v>
      </c>
      <c r="D5332" s="39">
        <v>45084</v>
      </c>
      <c r="E5332" s="40" t="s">
        <v>4731</v>
      </c>
      <c r="F5332" s="41">
        <v>816298</v>
      </c>
      <c r="G5332" s="40" t="s">
        <v>2595</v>
      </c>
      <c r="H5332" s="41">
        <v>85711</v>
      </c>
      <c r="I5332" s="42">
        <f t="shared" si="332"/>
        <v>79362.037037037036</v>
      </c>
      <c r="J5332" s="43">
        <v>45126</v>
      </c>
      <c r="K5332" s="44">
        <v>742089</v>
      </c>
      <c r="L5332" s="45">
        <v>0.1075</v>
      </c>
      <c r="M5332" s="46">
        <f t="shared" si="333"/>
        <v>79774.567500000005</v>
      </c>
      <c r="N5332" s="47">
        <f t="shared" si="334"/>
        <v>412.53046296296816</v>
      </c>
      <c r="O5332" s="48">
        <f t="shared" si="335"/>
        <v>445.53290000000567</v>
      </c>
      <c r="P5332" s="49"/>
      <c r="Q5332" s="49"/>
      <c r="R5332" s="50"/>
    </row>
    <row r="5333" spans="1:18" x14ac:dyDescent="0.25">
      <c r="A5333" s="51">
        <v>5330</v>
      </c>
      <c r="B5333" s="52"/>
      <c r="C5333" s="38" t="s">
        <v>8977</v>
      </c>
      <c r="D5333" s="39">
        <v>45086</v>
      </c>
      <c r="E5333" s="40" t="s">
        <v>7806</v>
      </c>
      <c r="F5333" s="41">
        <v>1439281</v>
      </c>
      <c r="G5333" s="40" t="s">
        <v>2595</v>
      </c>
      <c r="H5333" s="41">
        <v>151125</v>
      </c>
      <c r="I5333" s="42">
        <f t="shared" si="332"/>
        <v>139930.55555555553</v>
      </c>
      <c r="J5333" s="43">
        <v>45126</v>
      </c>
      <c r="K5333" s="44">
        <v>1308437</v>
      </c>
      <c r="L5333" s="45">
        <v>0.1075</v>
      </c>
      <c r="M5333" s="46">
        <f t="shared" si="333"/>
        <v>140656.97750000001</v>
      </c>
      <c r="N5333" s="47">
        <f t="shared" si="334"/>
        <v>726.42194444447523</v>
      </c>
      <c r="O5333" s="48">
        <f t="shared" si="335"/>
        <v>784.53570000003333</v>
      </c>
      <c r="P5333" s="49"/>
      <c r="Q5333" s="49"/>
      <c r="R5333" s="50"/>
    </row>
    <row r="5334" spans="1:18" x14ac:dyDescent="0.25">
      <c r="A5334" s="51">
        <v>5331</v>
      </c>
      <c r="B5334" s="52"/>
      <c r="C5334" s="38" t="s">
        <v>8978</v>
      </c>
      <c r="D5334" s="39">
        <v>45087</v>
      </c>
      <c r="E5334" s="40" t="s">
        <v>7806</v>
      </c>
      <c r="F5334" s="41">
        <v>488697</v>
      </c>
      <c r="G5334" s="40" t="s">
        <v>2595</v>
      </c>
      <c r="H5334" s="41">
        <v>51313</v>
      </c>
      <c r="I5334" s="42">
        <f t="shared" si="332"/>
        <v>47512.037037037036</v>
      </c>
      <c r="J5334" s="43">
        <v>45126</v>
      </c>
      <c r="K5334" s="44">
        <v>444270</v>
      </c>
      <c r="L5334" s="45">
        <v>0.1075</v>
      </c>
      <c r="M5334" s="46">
        <f t="shared" si="333"/>
        <v>47759.025000000001</v>
      </c>
      <c r="N5334" s="47">
        <f t="shared" si="334"/>
        <v>246.98796296296496</v>
      </c>
      <c r="O5334" s="48">
        <f t="shared" si="335"/>
        <v>266.74700000000217</v>
      </c>
      <c r="P5334" s="49"/>
      <c r="Q5334" s="49"/>
      <c r="R5334" s="50"/>
    </row>
    <row r="5335" spans="1:18" x14ac:dyDescent="0.25">
      <c r="A5335" s="51">
        <v>5332</v>
      </c>
      <c r="B5335" s="52"/>
      <c r="C5335" s="38" t="s">
        <v>8979</v>
      </c>
      <c r="D5335" s="39">
        <v>45080</v>
      </c>
      <c r="E5335" s="40" t="s">
        <v>5547</v>
      </c>
      <c r="F5335" s="41">
        <v>1209216</v>
      </c>
      <c r="G5335" s="40" t="s">
        <v>2595</v>
      </c>
      <c r="H5335" s="41">
        <v>126968</v>
      </c>
      <c r="I5335" s="42">
        <f t="shared" si="332"/>
        <v>117562.96296296295</v>
      </c>
      <c r="J5335" s="43">
        <v>45126</v>
      </c>
      <c r="K5335" s="44">
        <v>1099287</v>
      </c>
      <c r="L5335" s="45">
        <v>0.1075</v>
      </c>
      <c r="M5335" s="46">
        <f t="shared" si="333"/>
        <v>118173.35249999999</v>
      </c>
      <c r="N5335" s="47">
        <f t="shared" si="334"/>
        <v>610.38953703704465</v>
      </c>
      <c r="O5335" s="48">
        <f t="shared" si="335"/>
        <v>659.22070000000826</v>
      </c>
      <c r="P5335" s="49"/>
      <c r="Q5335" s="49"/>
      <c r="R5335" s="50"/>
    </row>
    <row r="5336" spans="1:18" x14ac:dyDescent="0.25">
      <c r="A5336" s="51">
        <v>5333</v>
      </c>
      <c r="B5336" s="52"/>
      <c r="C5336" s="38" t="s">
        <v>8980</v>
      </c>
      <c r="D5336" s="39">
        <v>45082</v>
      </c>
      <c r="E5336" s="40" t="s">
        <v>4731</v>
      </c>
      <c r="F5336" s="41">
        <v>523890</v>
      </c>
      <c r="G5336" s="40" t="s">
        <v>2595</v>
      </c>
      <c r="H5336" s="41">
        <v>55008</v>
      </c>
      <c r="I5336" s="42">
        <f t="shared" si="332"/>
        <v>50933.333333333328</v>
      </c>
      <c r="J5336" s="43">
        <v>45126</v>
      </c>
      <c r="K5336" s="44">
        <v>476264</v>
      </c>
      <c r="L5336" s="45">
        <v>0.1075</v>
      </c>
      <c r="M5336" s="46">
        <f t="shared" si="333"/>
        <v>51198.38</v>
      </c>
      <c r="N5336" s="47">
        <f t="shared" si="334"/>
        <v>265.0466666666689</v>
      </c>
      <c r="O5336" s="48">
        <f t="shared" si="335"/>
        <v>286.2504000000024</v>
      </c>
      <c r="P5336" s="49"/>
      <c r="Q5336" s="49"/>
      <c r="R5336" s="50"/>
    </row>
    <row r="5337" spans="1:18" x14ac:dyDescent="0.25">
      <c r="A5337" s="51">
        <v>5334</v>
      </c>
      <c r="B5337" s="52"/>
      <c r="C5337" s="38" t="s">
        <v>8981</v>
      </c>
      <c r="D5337" s="39">
        <v>45086</v>
      </c>
      <c r="E5337" s="40" t="s">
        <v>4731</v>
      </c>
      <c r="F5337" s="41">
        <v>560835</v>
      </c>
      <c r="G5337" s="40" t="s">
        <v>2595</v>
      </c>
      <c r="H5337" s="41">
        <v>58888</v>
      </c>
      <c r="I5337" s="42">
        <f t="shared" si="332"/>
        <v>54525.92592592592</v>
      </c>
      <c r="J5337" s="43">
        <v>45126</v>
      </c>
      <c r="K5337" s="44">
        <v>509850</v>
      </c>
      <c r="L5337" s="45">
        <v>0.1075</v>
      </c>
      <c r="M5337" s="46">
        <f t="shared" si="333"/>
        <v>54808.875</v>
      </c>
      <c r="N5337" s="47">
        <f t="shared" si="334"/>
        <v>282.94907407408027</v>
      </c>
      <c r="O5337" s="48">
        <f t="shared" si="335"/>
        <v>305.58500000000669</v>
      </c>
      <c r="P5337" s="49"/>
      <c r="Q5337" s="49"/>
      <c r="R5337" s="50"/>
    </row>
    <row r="5338" spans="1:18" x14ac:dyDescent="0.25">
      <c r="A5338" s="51">
        <v>5335</v>
      </c>
      <c r="B5338" s="52"/>
      <c r="C5338" s="38" t="s">
        <v>8982</v>
      </c>
      <c r="D5338" s="39">
        <v>45084</v>
      </c>
      <c r="E5338" s="40" t="s">
        <v>4682</v>
      </c>
      <c r="F5338" s="41">
        <v>1032552</v>
      </c>
      <c r="G5338" s="40" t="s">
        <v>2595</v>
      </c>
      <c r="H5338" s="41">
        <v>108418</v>
      </c>
      <c r="I5338" s="42">
        <f t="shared" si="332"/>
        <v>100387.03703703704</v>
      </c>
      <c r="J5338" s="43">
        <v>45126</v>
      </c>
      <c r="K5338" s="44">
        <v>938684</v>
      </c>
      <c r="L5338" s="45">
        <v>0.1075</v>
      </c>
      <c r="M5338" s="46">
        <f t="shared" si="333"/>
        <v>100908.53</v>
      </c>
      <c r="N5338" s="47">
        <f t="shared" si="334"/>
        <v>521.49296296296234</v>
      </c>
      <c r="O5338" s="48">
        <f t="shared" si="335"/>
        <v>563.21239999999932</v>
      </c>
      <c r="P5338" s="49"/>
      <c r="Q5338" s="49"/>
      <c r="R5338" s="50"/>
    </row>
    <row r="5339" spans="1:18" x14ac:dyDescent="0.25">
      <c r="A5339" s="51">
        <v>5336</v>
      </c>
      <c r="B5339" s="52"/>
      <c r="C5339" s="38" t="s">
        <v>8983</v>
      </c>
      <c r="D5339" s="39">
        <v>45084</v>
      </c>
      <c r="E5339" s="40" t="s">
        <v>4731</v>
      </c>
      <c r="F5339" s="41">
        <v>245025</v>
      </c>
      <c r="G5339" s="40" t="s">
        <v>2595</v>
      </c>
      <c r="H5339" s="41">
        <v>25728</v>
      </c>
      <c r="I5339" s="42">
        <f t="shared" si="332"/>
        <v>23822.222222222219</v>
      </c>
      <c r="J5339" s="43">
        <v>45126</v>
      </c>
      <c r="K5339" s="44">
        <v>222750</v>
      </c>
      <c r="L5339" s="45">
        <v>0.1075</v>
      </c>
      <c r="M5339" s="46">
        <f t="shared" si="333"/>
        <v>23945.625</v>
      </c>
      <c r="N5339" s="47">
        <f t="shared" si="334"/>
        <v>123.40277777778101</v>
      </c>
      <c r="O5339" s="48">
        <f t="shared" si="335"/>
        <v>133.2750000000035</v>
      </c>
      <c r="P5339" s="49"/>
      <c r="Q5339" s="49"/>
      <c r="R5339" s="50"/>
    </row>
    <row r="5340" spans="1:18" x14ac:dyDescent="0.25">
      <c r="A5340" s="51">
        <v>5337</v>
      </c>
      <c r="B5340" s="52"/>
      <c r="C5340" s="38" t="s">
        <v>8984</v>
      </c>
      <c r="D5340" s="39">
        <v>45091</v>
      </c>
      <c r="E5340" s="40" t="s">
        <v>5547</v>
      </c>
      <c r="F5340" s="41">
        <v>1174410</v>
      </c>
      <c r="G5340" s="40" t="s">
        <v>2595</v>
      </c>
      <c r="H5340" s="41">
        <v>123313</v>
      </c>
      <c r="I5340" s="42">
        <f t="shared" si="332"/>
        <v>114178.70370370369</v>
      </c>
      <c r="J5340" s="43">
        <v>45126</v>
      </c>
      <c r="K5340" s="44">
        <v>1067645</v>
      </c>
      <c r="L5340" s="45">
        <v>0.1075</v>
      </c>
      <c r="M5340" s="46">
        <f t="shared" si="333"/>
        <v>114771.83749999999</v>
      </c>
      <c r="N5340" s="47">
        <f t="shared" si="334"/>
        <v>593.13379629630072</v>
      </c>
      <c r="O5340" s="48">
        <f t="shared" si="335"/>
        <v>640.58450000000482</v>
      </c>
      <c r="P5340" s="49"/>
      <c r="Q5340" s="49"/>
      <c r="R5340" s="50"/>
    </row>
    <row r="5341" spans="1:18" x14ac:dyDescent="0.25">
      <c r="A5341" s="51">
        <v>5338</v>
      </c>
      <c r="B5341" s="52"/>
      <c r="C5341" s="38" t="s">
        <v>8985</v>
      </c>
      <c r="D5341" s="39">
        <v>45085</v>
      </c>
      <c r="E5341" s="40" t="s">
        <v>4682</v>
      </c>
      <c r="F5341" s="41">
        <v>679872</v>
      </c>
      <c r="G5341" s="40" t="s">
        <v>2595</v>
      </c>
      <c r="H5341" s="41">
        <v>71387</v>
      </c>
      <c r="I5341" s="42">
        <f t="shared" si="332"/>
        <v>66099.074074074073</v>
      </c>
      <c r="J5341" s="43">
        <v>45126</v>
      </c>
      <c r="K5341" s="44">
        <v>618065</v>
      </c>
      <c r="L5341" s="45">
        <v>0.1075</v>
      </c>
      <c r="M5341" s="46">
        <f t="shared" si="333"/>
        <v>66441.987500000003</v>
      </c>
      <c r="N5341" s="47">
        <f t="shared" si="334"/>
        <v>342.91342592592991</v>
      </c>
      <c r="O5341" s="48">
        <f t="shared" si="335"/>
        <v>370.34650000000431</v>
      </c>
      <c r="P5341" s="49"/>
      <c r="Q5341" s="49"/>
      <c r="R5341" s="50"/>
    </row>
    <row r="5342" spans="1:18" x14ac:dyDescent="0.25">
      <c r="A5342" s="51">
        <v>5339</v>
      </c>
      <c r="B5342" s="52"/>
      <c r="C5342" s="38" t="s">
        <v>8986</v>
      </c>
      <c r="D5342" s="39">
        <v>45089</v>
      </c>
      <c r="E5342" s="40" t="s">
        <v>7806</v>
      </c>
      <c r="F5342" s="41">
        <v>1046363</v>
      </c>
      <c r="G5342" s="40" t="s">
        <v>2595</v>
      </c>
      <c r="H5342" s="41">
        <v>109868</v>
      </c>
      <c r="I5342" s="42">
        <f t="shared" si="332"/>
        <v>101729.62962962962</v>
      </c>
      <c r="J5342" s="43">
        <v>45126</v>
      </c>
      <c r="K5342" s="44">
        <v>951239</v>
      </c>
      <c r="L5342" s="45">
        <v>0.1075</v>
      </c>
      <c r="M5342" s="46">
        <f t="shared" si="333"/>
        <v>102258.1925</v>
      </c>
      <c r="N5342" s="47">
        <f t="shared" si="334"/>
        <v>528.56287037038419</v>
      </c>
      <c r="O5342" s="48">
        <f t="shared" si="335"/>
        <v>570.84790000001499</v>
      </c>
      <c r="P5342" s="49"/>
      <c r="Q5342" s="49"/>
      <c r="R5342" s="50"/>
    </row>
    <row r="5343" spans="1:18" x14ac:dyDescent="0.25">
      <c r="A5343" s="51">
        <v>5340</v>
      </c>
      <c r="B5343" s="52"/>
      <c r="C5343" s="38" t="s">
        <v>8987</v>
      </c>
      <c r="D5343" s="39">
        <v>45090</v>
      </c>
      <c r="E5343" s="40" t="s">
        <v>4731</v>
      </c>
      <c r="F5343" s="41">
        <v>642492</v>
      </c>
      <c r="G5343" s="40" t="s">
        <v>2595</v>
      </c>
      <c r="H5343" s="41">
        <v>67462</v>
      </c>
      <c r="I5343" s="42">
        <f t="shared" si="332"/>
        <v>62464.81481481481</v>
      </c>
      <c r="J5343" s="43">
        <v>45126</v>
      </c>
      <c r="K5343" s="44">
        <v>584084</v>
      </c>
      <c r="L5343" s="45">
        <v>0.1075</v>
      </c>
      <c r="M5343" s="46">
        <f t="shared" si="333"/>
        <v>62789.03</v>
      </c>
      <c r="N5343" s="47">
        <f t="shared" si="334"/>
        <v>324.2151851851886</v>
      </c>
      <c r="O5343" s="48">
        <f t="shared" si="335"/>
        <v>350.15240000000369</v>
      </c>
      <c r="P5343" s="49"/>
      <c r="Q5343" s="49"/>
      <c r="R5343" s="50"/>
    </row>
    <row r="5344" spans="1:18" x14ac:dyDescent="0.25">
      <c r="A5344" s="51">
        <v>5341</v>
      </c>
      <c r="B5344" s="52"/>
      <c r="C5344" s="38" t="s">
        <v>8988</v>
      </c>
      <c r="D5344" s="39">
        <v>45093</v>
      </c>
      <c r="E5344" s="40" t="s">
        <v>7806</v>
      </c>
      <c r="F5344" s="41">
        <v>689588</v>
      </c>
      <c r="G5344" s="40" t="s">
        <v>2595</v>
      </c>
      <c r="H5344" s="41">
        <v>72407</v>
      </c>
      <c r="I5344" s="42">
        <f t="shared" si="332"/>
        <v>67043.518518518511</v>
      </c>
      <c r="J5344" s="43">
        <v>45126</v>
      </c>
      <c r="K5344" s="44">
        <v>626898</v>
      </c>
      <c r="L5344" s="45">
        <v>0.1075</v>
      </c>
      <c r="M5344" s="46">
        <f t="shared" si="333"/>
        <v>67391.535000000003</v>
      </c>
      <c r="N5344" s="47">
        <f t="shared" si="334"/>
        <v>348.01648148149252</v>
      </c>
      <c r="O5344" s="48">
        <f t="shared" si="335"/>
        <v>375.85780000001193</v>
      </c>
      <c r="P5344" s="49"/>
      <c r="Q5344" s="49"/>
      <c r="R5344" s="50"/>
    </row>
    <row r="5345" spans="1:18" x14ac:dyDescent="0.25">
      <c r="A5345" s="51">
        <v>5342</v>
      </c>
      <c r="B5345" s="52"/>
      <c r="C5345" s="38" t="s">
        <v>8989</v>
      </c>
      <c r="D5345" s="39">
        <v>45094</v>
      </c>
      <c r="E5345" s="40" t="s">
        <v>4731</v>
      </c>
      <c r="F5345" s="41">
        <v>328951</v>
      </c>
      <c r="G5345" s="40" t="s">
        <v>2595</v>
      </c>
      <c r="H5345" s="41">
        <v>34540</v>
      </c>
      <c r="I5345" s="42">
        <f t="shared" si="332"/>
        <v>31981.481481481478</v>
      </c>
      <c r="J5345" s="43">
        <v>45126</v>
      </c>
      <c r="K5345" s="44">
        <v>299046</v>
      </c>
      <c r="L5345" s="45">
        <v>0.1075</v>
      </c>
      <c r="M5345" s="46">
        <f t="shared" si="333"/>
        <v>32147.445</v>
      </c>
      <c r="N5345" s="47">
        <f t="shared" si="334"/>
        <v>165.9635185185216</v>
      </c>
      <c r="O5345" s="48">
        <f t="shared" si="335"/>
        <v>179.24060000000333</v>
      </c>
      <c r="P5345" s="49"/>
      <c r="Q5345" s="49"/>
      <c r="R5345" s="50"/>
    </row>
    <row r="5346" spans="1:18" x14ac:dyDescent="0.25">
      <c r="A5346" s="51">
        <v>5343</v>
      </c>
      <c r="B5346" s="52"/>
      <c r="C5346" s="38" t="s">
        <v>8990</v>
      </c>
      <c r="D5346" s="39">
        <v>45086</v>
      </c>
      <c r="E5346" s="40" t="s">
        <v>4682</v>
      </c>
      <c r="F5346" s="41">
        <v>1191518</v>
      </c>
      <c r="G5346" s="40" t="s">
        <v>2595</v>
      </c>
      <c r="H5346" s="41">
        <v>125109</v>
      </c>
      <c r="I5346" s="42">
        <f t="shared" si="332"/>
        <v>115841.66666666666</v>
      </c>
      <c r="J5346" s="43">
        <v>45126</v>
      </c>
      <c r="K5346" s="44">
        <v>1083198</v>
      </c>
      <c r="L5346" s="45">
        <v>0.1075</v>
      </c>
      <c r="M5346" s="46">
        <f t="shared" si="333"/>
        <v>116443.785</v>
      </c>
      <c r="N5346" s="47">
        <f t="shared" si="334"/>
        <v>602.11833333334653</v>
      </c>
      <c r="O5346" s="48">
        <f t="shared" si="335"/>
        <v>650.28780000001427</v>
      </c>
      <c r="P5346" s="49"/>
      <c r="Q5346" s="49"/>
      <c r="R5346" s="50"/>
    </row>
    <row r="5347" spans="1:18" x14ac:dyDescent="0.25">
      <c r="A5347" s="51">
        <v>5344</v>
      </c>
      <c r="B5347" s="52"/>
      <c r="C5347" s="38" t="s">
        <v>8991</v>
      </c>
      <c r="D5347" s="39">
        <v>45078</v>
      </c>
      <c r="E5347" s="40" t="s">
        <v>4731</v>
      </c>
      <c r="F5347" s="41">
        <v>1363975</v>
      </c>
      <c r="G5347" s="40" t="s">
        <v>2595</v>
      </c>
      <c r="H5347" s="41">
        <v>143217</v>
      </c>
      <c r="I5347" s="42">
        <f t="shared" si="332"/>
        <v>132608.33333333331</v>
      </c>
      <c r="J5347" s="43">
        <v>45126</v>
      </c>
      <c r="K5347" s="44">
        <v>1239977</v>
      </c>
      <c r="L5347" s="45">
        <v>0.1075</v>
      </c>
      <c r="M5347" s="46">
        <f t="shared" si="333"/>
        <v>133297.5275</v>
      </c>
      <c r="N5347" s="47">
        <f t="shared" si="334"/>
        <v>689.19416666668258</v>
      </c>
      <c r="O5347" s="48">
        <f t="shared" si="335"/>
        <v>744.32970000001728</v>
      </c>
      <c r="P5347" s="49"/>
      <c r="Q5347" s="49"/>
      <c r="R5347" s="50"/>
    </row>
    <row r="5348" spans="1:18" x14ac:dyDescent="0.25">
      <c r="A5348" s="51">
        <v>5345</v>
      </c>
      <c r="B5348" s="52"/>
      <c r="C5348" s="38" t="s">
        <v>8992</v>
      </c>
      <c r="D5348" s="39">
        <v>45079</v>
      </c>
      <c r="E5348" s="40" t="s">
        <v>4682</v>
      </c>
      <c r="F5348" s="41">
        <v>1548829</v>
      </c>
      <c r="G5348" s="40" t="s">
        <v>2595</v>
      </c>
      <c r="H5348" s="41">
        <v>162627</v>
      </c>
      <c r="I5348" s="42">
        <f t="shared" si="332"/>
        <v>150580.55555555553</v>
      </c>
      <c r="J5348" s="43">
        <v>45126</v>
      </c>
      <c r="K5348" s="44">
        <v>1408026</v>
      </c>
      <c r="L5348" s="45">
        <v>0.1075</v>
      </c>
      <c r="M5348" s="46">
        <f t="shared" si="333"/>
        <v>151362.79499999998</v>
      </c>
      <c r="N5348" s="47">
        <f t="shared" si="334"/>
        <v>782.23944444445078</v>
      </c>
      <c r="O5348" s="48">
        <f t="shared" si="335"/>
        <v>844.81860000000688</v>
      </c>
      <c r="P5348" s="49"/>
      <c r="Q5348" s="49"/>
      <c r="R5348" s="50"/>
    </row>
    <row r="5349" spans="1:18" x14ac:dyDescent="0.25">
      <c r="A5349" s="51">
        <v>5346</v>
      </c>
      <c r="B5349" s="52"/>
      <c r="C5349" s="38" t="s">
        <v>8993</v>
      </c>
      <c r="D5349" s="39">
        <v>45098</v>
      </c>
      <c r="E5349" s="40" t="s">
        <v>7806</v>
      </c>
      <c r="F5349" s="41">
        <v>679872</v>
      </c>
      <c r="G5349" s="40" t="s">
        <v>2595</v>
      </c>
      <c r="H5349" s="41">
        <v>71387</v>
      </c>
      <c r="I5349" s="42">
        <f t="shared" si="332"/>
        <v>66099.074074074073</v>
      </c>
      <c r="J5349" s="43">
        <v>45126</v>
      </c>
      <c r="K5349" s="44">
        <v>618065</v>
      </c>
      <c r="L5349" s="45">
        <v>0.1075</v>
      </c>
      <c r="M5349" s="46">
        <f t="shared" si="333"/>
        <v>66441.987500000003</v>
      </c>
      <c r="N5349" s="47">
        <f t="shared" si="334"/>
        <v>342.91342592592991</v>
      </c>
      <c r="O5349" s="48">
        <f t="shared" si="335"/>
        <v>370.34650000000431</v>
      </c>
      <c r="P5349" s="49"/>
      <c r="Q5349" s="49"/>
      <c r="R5349" s="50"/>
    </row>
    <row r="5350" spans="1:18" x14ac:dyDescent="0.25">
      <c r="A5350" s="51">
        <v>5347</v>
      </c>
      <c r="B5350" s="52"/>
      <c r="C5350" s="38" t="s">
        <v>8994</v>
      </c>
      <c r="D5350" s="39">
        <v>45098</v>
      </c>
      <c r="E5350" s="40" t="s">
        <v>4682</v>
      </c>
      <c r="F5350" s="41">
        <v>669868</v>
      </c>
      <c r="G5350" s="40" t="s">
        <v>2595</v>
      </c>
      <c r="H5350" s="41">
        <v>70336</v>
      </c>
      <c r="I5350" s="42">
        <f t="shared" si="332"/>
        <v>65125.92592592592</v>
      </c>
      <c r="J5350" s="43">
        <v>45126</v>
      </c>
      <c r="K5350" s="44">
        <v>608971</v>
      </c>
      <c r="L5350" s="45">
        <v>0.1075</v>
      </c>
      <c r="M5350" s="46">
        <f t="shared" si="333"/>
        <v>65464.3825</v>
      </c>
      <c r="N5350" s="47">
        <f t="shared" si="334"/>
        <v>338.45657407407998</v>
      </c>
      <c r="O5350" s="48">
        <f t="shared" si="335"/>
        <v>365.53310000000641</v>
      </c>
      <c r="P5350" s="49"/>
      <c r="Q5350" s="49"/>
      <c r="R5350" s="50"/>
    </row>
    <row r="5351" spans="1:18" x14ac:dyDescent="0.25">
      <c r="A5351" s="51">
        <v>5348</v>
      </c>
      <c r="B5351" s="52"/>
      <c r="C5351" s="38" t="s">
        <v>8995</v>
      </c>
      <c r="D5351" s="39">
        <v>45101</v>
      </c>
      <c r="E5351" s="40" t="s">
        <v>4682</v>
      </c>
      <c r="F5351" s="41">
        <v>532092</v>
      </c>
      <c r="G5351" s="40" t="s">
        <v>2595</v>
      </c>
      <c r="H5351" s="41">
        <v>55870</v>
      </c>
      <c r="I5351" s="42">
        <f t="shared" si="332"/>
        <v>51731.481481481474</v>
      </c>
      <c r="J5351" s="43">
        <v>45126</v>
      </c>
      <c r="K5351" s="44">
        <v>483720</v>
      </c>
      <c r="L5351" s="45">
        <v>0.1075</v>
      </c>
      <c r="M5351" s="46">
        <f t="shared" si="333"/>
        <v>51999.9</v>
      </c>
      <c r="N5351" s="47">
        <f t="shared" si="334"/>
        <v>268.41851851852698</v>
      </c>
      <c r="O5351" s="48">
        <f t="shared" si="335"/>
        <v>289.89200000000915</v>
      </c>
      <c r="P5351" s="49"/>
      <c r="Q5351" s="49"/>
      <c r="R5351" s="50"/>
    </row>
    <row r="5352" spans="1:18" x14ac:dyDescent="0.25">
      <c r="A5352" s="51">
        <v>5349</v>
      </c>
      <c r="B5352" s="52"/>
      <c r="C5352" s="38" t="s">
        <v>8996</v>
      </c>
      <c r="D5352" s="39">
        <v>45086</v>
      </c>
      <c r="E5352" s="40" t="s">
        <v>5547</v>
      </c>
      <c r="F5352" s="41">
        <v>865546</v>
      </c>
      <c r="G5352" s="40" t="s">
        <v>2595</v>
      </c>
      <c r="H5352" s="41">
        <v>90882</v>
      </c>
      <c r="I5352" s="42">
        <f t="shared" si="332"/>
        <v>84150</v>
      </c>
      <c r="J5352" s="43">
        <v>45126</v>
      </c>
      <c r="K5352" s="44">
        <v>786860</v>
      </c>
      <c r="L5352" s="45">
        <v>0.1075</v>
      </c>
      <c r="M5352" s="46">
        <f t="shared" si="333"/>
        <v>84587.45</v>
      </c>
      <c r="N5352" s="47">
        <f t="shared" si="334"/>
        <v>437.44999999999709</v>
      </c>
      <c r="O5352" s="48">
        <f t="shared" si="335"/>
        <v>472.4459999999969</v>
      </c>
      <c r="P5352" s="49"/>
      <c r="Q5352" s="49"/>
      <c r="R5352" s="50"/>
    </row>
    <row r="5353" spans="1:18" x14ac:dyDescent="0.25">
      <c r="A5353" s="51">
        <v>5350</v>
      </c>
      <c r="B5353" s="52"/>
      <c r="C5353" s="38" t="s">
        <v>8997</v>
      </c>
      <c r="D5353" s="39">
        <v>45089</v>
      </c>
      <c r="E5353" s="40" t="s">
        <v>5547</v>
      </c>
      <c r="F5353" s="41">
        <v>652703</v>
      </c>
      <c r="G5353" s="40" t="s">
        <v>2595</v>
      </c>
      <c r="H5353" s="41">
        <v>68534</v>
      </c>
      <c r="I5353" s="42">
        <f t="shared" si="332"/>
        <v>63457.407407407401</v>
      </c>
      <c r="J5353" s="43">
        <v>45126</v>
      </c>
      <c r="K5353" s="44">
        <v>593366</v>
      </c>
      <c r="L5353" s="45">
        <v>0.1075</v>
      </c>
      <c r="M5353" s="46">
        <f t="shared" si="333"/>
        <v>63786.845000000001</v>
      </c>
      <c r="N5353" s="47">
        <f t="shared" si="334"/>
        <v>329.43759259259969</v>
      </c>
      <c r="O5353" s="48">
        <f t="shared" si="335"/>
        <v>355.79260000000767</v>
      </c>
      <c r="P5353" s="49"/>
      <c r="Q5353" s="49"/>
      <c r="R5353" s="50"/>
    </row>
    <row r="5354" spans="1:18" x14ac:dyDescent="0.25">
      <c r="A5354" s="51">
        <v>5351</v>
      </c>
      <c r="B5354" s="52"/>
      <c r="C5354" s="38" t="s">
        <v>8998</v>
      </c>
      <c r="D5354" s="39">
        <v>45096</v>
      </c>
      <c r="E5354" s="40" t="s">
        <v>5547</v>
      </c>
      <c r="F5354" s="41">
        <v>1686108</v>
      </c>
      <c r="G5354" s="40" t="s">
        <v>2595</v>
      </c>
      <c r="H5354" s="41">
        <v>177041</v>
      </c>
      <c r="I5354" s="42">
        <f t="shared" si="332"/>
        <v>163926.85185185185</v>
      </c>
      <c r="J5354" s="43">
        <v>45126</v>
      </c>
      <c r="K5354" s="44">
        <v>1532825</v>
      </c>
      <c r="L5354" s="45">
        <v>0.1075</v>
      </c>
      <c r="M5354" s="46">
        <f t="shared" si="333"/>
        <v>164778.6875</v>
      </c>
      <c r="N5354" s="47">
        <f t="shared" si="334"/>
        <v>851.83564814814599</v>
      </c>
      <c r="O5354" s="48">
        <f t="shared" si="335"/>
        <v>919.98249999999769</v>
      </c>
      <c r="P5354" s="49"/>
      <c r="Q5354" s="49"/>
      <c r="R5354" s="50"/>
    </row>
    <row r="5355" spans="1:18" x14ac:dyDescent="0.25">
      <c r="A5355" s="51">
        <v>5352</v>
      </c>
      <c r="B5355" s="52"/>
      <c r="C5355" s="38" t="s">
        <v>8999</v>
      </c>
      <c r="D5355" s="39">
        <v>45103</v>
      </c>
      <c r="E5355" s="40" t="s">
        <v>7806</v>
      </c>
      <c r="F5355" s="41">
        <v>794096</v>
      </c>
      <c r="G5355" s="40" t="s">
        <v>2595</v>
      </c>
      <c r="H5355" s="41">
        <v>83380</v>
      </c>
      <c r="I5355" s="42">
        <f t="shared" ref="I5355:I5418" si="336">H5355/1.08</f>
        <v>77203.703703703693</v>
      </c>
      <c r="J5355" s="43">
        <v>45126</v>
      </c>
      <c r="K5355" s="44">
        <v>721905</v>
      </c>
      <c r="L5355" s="45">
        <v>0.1075</v>
      </c>
      <c r="M5355" s="46">
        <f t="shared" si="333"/>
        <v>77604.787500000006</v>
      </c>
      <c r="N5355" s="47">
        <f t="shared" si="334"/>
        <v>401.08379629631236</v>
      </c>
      <c r="O5355" s="48">
        <f t="shared" si="335"/>
        <v>433.1705000000174</v>
      </c>
      <c r="P5355" s="49"/>
      <c r="Q5355" s="49"/>
      <c r="R5355" s="50"/>
    </row>
    <row r="5356" spans="1:18" x14ac:dyDescent="0.25">
      <c r="A5356" s="51">
        <v>5353</v>
      </c>
      <c r="B5356" s="52"/>
      <c r="C5356" s="38" t="s">
        <v>9000</v>
      </c>
      <c r="D5356" s="39">
        <v>45090</v>
      </c>
      <c r="E5356" s="40" t="s">
        <v>4731</v>
      </c>
      <c r="F5356" s="41">
        <v>899191</v>
      </c>
      <c r="G5356" s="40" t="s">
        <v>2595</v>
      </c>
      <c r="H5356" s="41">
        <v>94415</v>
      </c>
      <c r="I5356" s="42">
        <f t="shared" si="336"/>
        <v>87421.296296296292</v>
      </c>
      <c r="J5356" s="43">
        <v>45126</v>
      </c>
      <c r="K5356" s="44">
        <v>817446</v>
      </c>
      <c r="L5356" s="45">
        <v>0.1075</v>
      </c>
      <c r="M5356" s="46">
        <f t="shared" si="333"/>
        <v>87875.444999999992</v>
      </c>
      <c r="N5356" s="47">
        <f t="shared" si="334"/>
        <v>454.14870370370045</v>
      </c>
      <c r="O5356" s="48">
        <f t="shared" si="335"/>
        <v>490.48059999999651</v>
      </c>
      <c r="P5356" s="49"/>
      <c r="Q5356" s="49"/>
      <c r="R5356" s="50"/>
    </row>
    <row r="5357" spans="1:18" x14ac:dyDescent="0.25">
      <c r="A5357" s="51">
        <v>5354</v>
      </c>
      <c r="B5357" s="52"/>
      <c r="C5357" s="38" t="s">
        <v>9001</v>
      </c>
      <c r="D5357" s="39">
        <v>45105</v>
      </c>
      <c r="E5357" s="40" t="s">
        <v>4731</v>
      </c>
      <c r="F5357" s="41">
        <v>1115593</v>
      </c>
      <c r="G5357" s="40" t="s">
        <v>2595</v>
      </c>
      <c r="H5357" s="41">
        <v>117137</v>
      </c>
      <c r="I5357" s="42">
        <f t="shared" si="336"/>
        <v>108460.18518518518</v>
      </c>
      <c r="J5357" s="43">
        <v>45126</v>
      </c>
      <c r="K5357" s="44">
        <v>1014175</v>
      </c>
      <c r="L5357" s="45">
        <v>0.1075</v>
      </c>
      <c r="M5357" s="46">
        <f t="shared" si="333"/>
        <v>109023.8125</v>
      </c>
      <c r="N5357" s="47">
        <f t="shared" si="334"/>
        <v>563.62731481481751</v>
      </c>
      <c r="O5357" s="48">
        <f t="shared" si="335"/>
        <v>608.71750000000293</v>
      </c>
      <c r="P5357" s="49"/>
      <c r="Q5357" s="49"/>
      <c r="R5357" s="50"/>
    </row>
    <row r="5358" spans="1:18" x14ac:dyDescent="0.25">
      <c r="A5358" s="51">
        <v>5355</v>
      </c>
      <c r="B5358" s="52"/>
      <c r="C5358" s="38" t="s">
        <v>9002</v>
      </c>
      <c r="D5358" s="39">
        <v>45101</v>
      </c>
      <c r="E5358" s="40" t="s">
        <v>7920</v>
      </c>
      <c r="F5358" s="41">
        <v>776420</v>
      </c>
      <c r="G5358" s="40" t="s">
        <v>2595</v>
      </c>
      <c r="H5358" s="41">
        <v>81524</v>
      </c>
      <c r="I5358" s="42">
        <f t="shared" si="336"/>
        <v>75485.185185185182</v>
      </c>
      <c r="J5358" s="43">
        <v>45126</v>
      </c>
      <c r="K5358" s="44">
        <v>705836</v>
      </c>
      <c r="L5358" s="45">
        <v>0.1075</v>
      </c>
      <c r="M5358" s="46">
        <f t="shared" si="333"/>
        <v>75877.37</v>
      </c>
      <c r="N5358" s="47">
        <f t="shared" si="334"/>
        <v>392.18481481481285</v>
      </c>
      <c r="O5358" s="48">
        <f t="shared" si="335"/>
        <v>423.55959999999789</v>
      </c>
      <c r="P5358" s="49"/>
      <c r="Q5358" s="49"/>
      <c r="R5358" s="50"/>
    </row>
    <row r="5359" spans="1:18" x14ac:dyDescent="0.25">
      <c r="A5359" s="51">
        <v>5356</v>
      </c>
      <c r="B5359" s="52"/>
      <c r="C5359" s="38" t="s">
        <v>9003</v>
      </c>
      <c r="D5359" s="39">
        <v>45104</v>
      </c>
      <c r="E5359" s="40" t="s">
        <v>5547</v>
      </c>
      <c r="F5359" s="41">
        <v>407923</v>
      </c>
      <c r="G5359" s="40" t="s">
        <v>2595</v>
      </c>
      <c r="H5359" s="41">
        <v>42832</v>
      </c>
      <c r="I5359" s="42">
        <f t="shared" si="336"/>
        <v>39659.259259259255</v>
      </c>
      <c r="J5359" s="43">
        <v>45126</v>
      </c>
      <c r="K5359" s="44">
        <v>370839</v>
      </c>
      <c r="L5359" s="45">
        <v>0.1075</v>
      </c>
      <c r="M5359" s="46">
        <f t="shared" si="333"/>
        <v>39865.192499999997</v>
      </c>
      <c r="N5359" s="47">
        <f t="shared" si="334"/>
        <v>205.93324074074189</v>
      </c>
      <c r="O5359" s="48">
        <f t="shared" si="335"/>
        <v>222.40790000000126</v>
      </c>
      <c r="P5359" s="49"/>
      <c r="Q5359" s="49"/>
      <c r="R5359" s="50"/>
    </row>
    <row r="5360" spans="1:18" x14ac:dyDescent="0.25">
      <c r="A5360" s="51">
        <v>5357</v>
      </c>
      <c r="B5360" s="52"/>
      <c r="C5360" s="38" t="s">
        <v>9004</v>
      </c>
      <c r="D5360" s="39">
        <v>45085</v>
      </c>
      <c r="E5360" s="40" t="s">
        <v>4682</v>
      </c>
      <c r="F5360" s="41">
        <v>3055498</v>
      </c>
      <c r="G5360" s="40" t="s">
        <v>2595</v>
      </c>
      <c r="H5360" s="41">
        <v>320827</v>
      </c>
      <c r="I5360" s="42">
        <f t="shared" si="336"/>
        <v>297062.03703703702</v>
      </c>
      <c r="J5360" s="43">
        <v>45126</v>
      </c>
      <c r="K5360" s="44">
        <v>2777725</v>
      </c>
      <c r="L5360" s="45">
        <v>0.1075</v>
      </c>
      <c r="M5360" s="46">
        <f t="shared" si="333"/>
        <v>298605.4375</v>
      </c>
      <c r="N5360" s="47">
        <f t="shared" si="334"/>
        <v>1543.4004629629781</v>
      </c>
      <c r="O5360" s="48">
        <f t="shared" si="335"/>
        <v>1666.8725000000163</v>
      </c>
      <c r="P5360" s="49"/>
      <c r="Q5360" s="49"/>
      <c r="R5360" s="50"/>
    </row>
    <row r="5361" spans="1:18" x14ac:dyDescent="0.25">
      <c r="A5361" s="51">
        <v>5358</v>
      </c>
      <c r="B5361" s="52"/>
      <c r="C5361" s="38" t="s">
        <v>9005</v>
      </c>
      <c r="D5361" s="39">
        <v>45098</v>
      </c>
      <c r="E5361" s="40" t="s">
        <v>4682</v>
      </c>
      <c r="F5361" s="41">
        <v>599097</v>
      </c>
      <c r="G5361" s="40" t="s">
        <v>2595</v>
      </c>
      <c r="H5361" s="41">
        <v>62905</v>
      </c>
      <c r="I5361" s="42">
        <f t="shared" si="336"/>
        <v>58245.370370370365</v>
      </c>
      <c r="J5361" s="43">
        <v>45126</v>
      </c>
      <c r="K5361" s="44">
        <v>544634</v>
      </c>
      <c r="L5361" s="45">
        <v>0.1075</v>
      </c>
      <c r="M5361" s="46">
        <f t="shared" si="333"/>
        <v>58548.154999999999</v>
      </c>
      <c r="N5361" s="47">
        <f t="shared" si="334"/>
        <v>302.78462962963386</v>
      </c>
      <c r="O5361" s="48">
        <f t="shared" si="335"/>
        <v>327.00740000000457</v>
      </c>
      <c r="P5361" s="49"/>
      <c r="Q5361" s="49"/>
      <c r="R5361" s="50"/>
    </row>
    <row r="5362" spans="1:18" x14ac:dyDescent="0.25">
      <c r="A5362" s="51">
        <v>5359</v>
      </c>
      <c r="B5362" s="52"/>
      <c r="C5362" s="38" t="s">
        <v>9006</v>
      </c>
      <c r="D5362" s="39">
        <v>45104</v>
      </c>
      <c r="E5362" s="40" t="s">
        <v>5547</v>
      </c>
      <c r="F5362" s="41">
        <v>530087</v>
      </c>
      <c r="G5362" s="40" t="s">
        <v>2595</v>
      </c>
      <c r="H5362" s="41">
        <v>55659</v>
      </c>
      <c r="I5362" s="42">
        <f t="shared" si="336"/>
        <v>51536.111111111109</v>
      </c>
      <c r="J5362" s="43">
        <v>45126</v>
      </c>
      <c r="K5362" s="44">
        <v>481897</v>
      </c>
      <c r="L5362" s="45">
        <v>0.1075</v>
      </c>
      <c r="M5362" s="46">
        <f t="shared" si="333"/>
        <v>51803.927499999998</v>
      </c>
      <c r="N5362" s="47">
        <f t="shared" si="334"/>
        <v>267.81638888888847</v>
      </c>
      <c r="O5362" s="48">
        <f t="shared" si="335"/>
        <v>289.24169999999958</v>
      </c>
      <c r="P5362" s="49"/>
      <c r="Q5362" s="49"/>
      <c r="R5362" s="50"/>
    </row>
    <row r="5363" spans="1:18" x14ac:dyDescent="0.25">
      <c r="A5363" s="51">
        <v>5360</v>
      </c>
      <c r="B5363" s="52"/>
      <c r="C5363" s="38" t="s">
        <v>9007</v>
      </c>
      <c r="D5363" s="39">
        <v>45106</v>
      </c>
      <c r="E5363" s="40" t="s">
        <v>4682</v>
      </c>
      <c r="F5363" s="41">
        <v>532092</v>
      </c>
      <c r="G5363" s="40" t="s">
        <v>2595</v>
      </c>
      <c r="H5363" s="41">
        <v>55870</v>
      </c>
      <c r="I5363" s="42">
        <f t="shared" si="336"/>
        <v>51731.481481481474</v>
      </c>
      <c r="J5363" s="43">
        <v>45126</v>
      </c>
      <c r="K5363" s="44">
        <v>483720</v>
      </c>
      <c r="L5363" s="45">
        <v>0.1075</v>
      </c>
      <c r="M5363" s="46">
        <f t="shared" si="333"/>
        <v>51999.9</v>
      </c>
      <c r="N5363" s="47">
        <f t="shared" si="334"/>
        <v>268.41851851852698</v>
      </c>
      <c r="O5363" s="48">
        <f t="shared" si="335"/>
        <v>289.89200000000915</v>
      </c>
      <c r="P5363" s="49"/>
      <c r="Q5363" s="49"/>
      <c r="R5363" s="50"/>
    </row>
    <row r="5364" spans="1:18" x14ac:dyDescent="0.25">
      <c r="A5364" s="51">
        <v>5361</v>
      </c>
      <c r="B5364" s="52"/>
      <c r="C5364" s="38" t="s">
        <v>9008</v>
      </c>
      <c r="D5364" s="39">
        <v>45105</v>
      </c>
      <c r="E5364" s="40" t="s">
        <v>4682</v>
      </c>
      <c r="F5364" s="41">
        <v>652251</v>
      </c>
      <c r="G5364" s="40" t="s">
        <v>2595</v>
      </c>
      <c r="H5364" s="41">
        <v>68486</v>
      </c>
      <c r="I5364" s="42">
        <f t="shared" si="336"/>
        <v>63412.962962962956</v>
      </c>
      <c r="J5364" s="43">
        <v>45126</v>
      </c>
      <c r="K5364" s="44">
        <v>592955</v>
      </c>
      <c r="L5364" s="45">
        <v>0.1075</v>
      </c>
      <c r="M5364" s="46">
        <f t="shared" si="333"/>
        <v>63742.662499999999</v>
      </c>
      <c r="N5364" s="47">
        <f t="shared" si="334"/>
        <v>329.69953703704232</v>
      </c>
      <c r="O5364" s="48">
        <f t="shared" si="335"/>
        <v>356.07550000000572</v>
      </c>
      <c r="P5364" s="49"/>
      <c r="Q5364" s="49"/>
      <c r="R5364" s="50"/>
    </row>
    <row r="5365" spans="1:18" x14ac:dyDescent="0.25">
      <c r="A5365" s="51">
        <v>5362</v>
      </c>
      <c r="B5365" s="52"/>
      <c r="C5365" s="38" t="s">
        <v>9009</v>
      </c>
      <c r="D5365" s="39">
        <v>45079</v>
      </c>
      <c r="E5365" s="40" t="s">
        <v>7920</v>
      </c>
      <c r="F5365" s="41">
        <v>516276</v>
      </c>
      <c r="G5365" s="40" t="s">
        <v>2595</v>
      </c>
      <c r="H5365" s="41">
        <v>54209</v>
      </c>
      <c r="I5365" s="42">
        <f t="shared" si="336"/>
        <v>50193.518518518518</v>
      </c>
      <c r="J5365" s="43">
        <v>45126</v>
      </c>
      <c r="K5365" s="44">
        <v>469342</v>
      </c>
      <c r="L5365" s="45">
        <v>0.1075</v>
      </c>
      <c r="M5365" s="46">
        <f t="shared" si="333"/>
        <v>50454.264999999999</v>
      </c>
      <c r="N5365" s="47">
        <f t="shared" si="334"/>
        <v>260.74648148148117</v>
      </c>
      <c r="O5365" s="48">
        <f t="shared" si="335"/>
        <v>281.60619999999966</v>
      </c>
      <c r="P5365" s="49"/>
      <c r="Q5365" s="49"/>
      <c r="R5365" s="50"/>
    </row>
    <row r="5366" spans="1:18" x14ac:dyDescent="0.25">
      <c r="A5366" s="51">
        <v>5363</v>
      </c>
      <c r="B5366" s="52"/>
      <c r="C5366" s="38" t="s">
        <v>9010</v>
      </c>
      <c r="D5366" s="39">
        <v>45098</v>
      </c>
      <c r="E5366" s="40" t="s">
        <v>4731</v>
      </c>
      <c r="F5366" s="41">
        <v>1017358</v>
      </c>
      <c r="G5366" s="40" t="s">
        <v>2595</v>
      </c>
      <c r="H5366" s="41">
        <v>106823</v>
      </c>
      <c r="I5366" s="42">
        <f t="shared" si="336"/>
        <v>98910.185185185182</v>
      </c>
      <c r="J5366" s="43">
        <v>45126</v>
      </c>
      <c r="K5366" s="44">
        <v>924871</v>
      </c>
      <c r="L5366" s="45">
        <v>0.1075</v>
      </c>
      <c r="M5366" s="46">
        <f t="shared" si="333"/>
        <v>99423.632499999992</v>
      </c>
      <c r="N5366" s="47">
        <f t="shared" si="334"/>
        <v>513.44731481480994</v>
      </c>
      <c r="O5366" s="48">
        <f t="shared" si="335"/>
        <v>554.52309999999477</v>
      </c>
      <c r="P5366" s="49"/>
      <c r="Q5366" s="49"/>
      <c r="R5366" s="50"/>
    </row>
    <row r="5367" spans="1:18" x14ac:dyDescent="0.25">
      <c r="A5367" s="51">
        <v>5364</v>
      </c>
      <c r="B5367" s="52"/>
      <c r="C5367" s="38" t="s">
        <v>9011</v>
      </c>
      <c r="D5367" s="39">
        <v>45080</v>
      </c>
      <c r="E5367" s="40" t="s">
        <v>5547</v>
      </c>
      <c r="F5367" s="41">
        <v>732983</v>
      </c>
      <c r="G5367" s="40" t="s">
        <v>2595</v>
      </c>
      <c r="H5367" s="41">
        <v>76963</v>
      </c>
      <c r="I5367" s="42">
        <f t="shared" si="336"/>
        <v>71262.037037037036</v>
      </c>
      <c r="J5367" s="43">
        <v>45126</v>
      </c>
      <c r="K5367" s="44">
        <v>666348</v>
      </c>
      <c r="L5367" s="45">
        <v>0.1075</v>
      </c>
      <c r="M5367" s="46">
        <f t="shared" si="333"/>
        <v>71632.41</v>
      </c>
      <c r="N5367" s="47">
        <f t="shared" si="334"/>
        <v>370.37296296296699</v>
      </c>
      <c r="O5367" s="48">
        <f t="shared" si="335"/>
        <v>400.00280000000436</v>
      </c>
      <c r="P5367" s="49"/>
      <c r="Q5367" s="49"/>
      <c r="R5367" s="50"/>
    </row>
    <row r="5368" spans="1:18" x14ac:dyDescent="0.25">
      <c r="A5368" s="51">
        <v>5365</v>
      </c>
      <c r="B5368" s="52"/>
      <c r="C5368" s="38" t="s">
        <v>9012</v>
      </c>
      <c r="D5368" s="39">
        <v>45086</v>
      </c>
      <c r="E5368" s="40" t="s">
        <v>4731</v>
      </c>
      <c r="F5368" s="41">
        <v>1246059</v>
      </c>
      <c r="G5368" s="40" t="s">
        <v>2595</v>
      </c>
      <c r="H5368" s="41">
        <v>130836</v>
      </c>
      <c r="I5368" s="42">
        <f t="shared" si="336"/>
        <v>121144.44444444444</v>
      </c>
      <c r="J5368" s="43">
        <v>45126</v>
      </c>
      <c r="K5368" s="44">
        <v>1132781</v>
      </c>
      <c r="L5368" s="45">
        <v>0.1075</v>
      </c>
      <c r="M5368" s="46">
        <f t="shared" si="333"/>
        <v>121773.9575</v>
      </c>
      <c r="N5368" s="47">
        <f t="shared" si="334"/>
        <v>629.5130555555661</v>
      </c>
      <c r="O5368" s="48">
        <f t="shared" si="335"/>
        <v>679.87410000001148</v>
      </c>
      <c r="P5368" s="49"/>
      <c r="Q5368" s="49"/>
      <c r="R5368" s="50"/>
    </row>
    <row r="5369" spans="1:18" x14ac:dyDescent="0.25">
      <c r="A5369" s="51">
        <v>5366</v>
      </c>
      <c r="B5369" s="52"/>
      <c r="C5369" s="38" t="s">
        <v>9013</v>
      </c>
      <c r="D5369" s="39">
        <v>45082</v>
      </c>
      <c r="E5369" s="40" t="s">
        <v>5547</v>
      </c>
      <c r="F5369" s="41">
        <v>1344338</v>
      </c>
      <c r="G5369" s="40" t="s">
        <v>2595</v>
      </c>
      <c r="H5369" s="41">
        <v>141155</v>
      </c>
      <c r="I5369" s="42">
        <f t="shared" si="336"/>
        <v>130699.07407407406</v>
      </c>
      <c r="J5369" s="43">
        <v>45126</v>
      </c>
      <c r="K5369" s="44">
        <v>1222125</v>
      </c>
      <c r="L5369" s="45">
        <v>0.1075</v>
      </c>
      <c r="M5369" s="46">
        <f t="shared" si="333"/>
        <v>131378.4375</v>
      </c>
      <c r="N5369" s="47">
        <f t="shared" si="334"/>
        <v>679.36342592594156</v>
      </c>
      <c r="O5369" s="48">
        <f t="shared" si="335"/>
        <v>733.71250000001692</v>
      </c>
      <c r="P5369" s="49"/>
      <c r="Q5369" s="49"/>
      <c r="R5369" s="50"/>
    </row>
    <row r="5370" spans="1:18" x14ac:dyDescent="0.25">
      <c r="A5370" s="51">
        <v>5367</v>
      </c>
      <c r="B5370" s="52"/>
      <c r="C5370" s="38" t="s">
        <v>9014</v>
      </c>
      <c r="D5370" s="39">
        <v>45084</v>
      </c>
      <c r="E5370" s="40" t="s">
        <v>4682</v>
      </c>
      <c r="F5370" s="41">
        <v>433785</v>
      </c>
      <c r="G5370" s="40" t="s">
        <v>2595</v>
      </c>
      <c r="H5370" s="41">
        <v>45547</v>
      </c>
      <c r="I5370" s="42">
        <f t="shared" si="336"/>
        <v>42173.148148148146</v>
      </c>
      <c r="J5370" s="43">
        <v>45126</v>
      </c>
      <c r="K5370" s="44">
        <v>394350</v>
      </c>
      <c r="L5370" s="45">
        <v>0.1075</v>
      </c>
      <c r="M5370" s="46">
        <f t="shared" si="333"/>
        <v>42392.625</v>
      </c>
      <c r="N5370" s="47">
        <f t="shared" si="334"/>
        <v>219.47685185185401</v>
      </c>
      <c r="O5370" s="48">
        <f t="shared" si="335"/>
        <v>237.03500000000236</v>
      </c>
      <c r="P5370" s="49"/>
      <c r="Q5370" s="49"/>
      <c r="R5370" s="50"/>
    </row>
    <row r="5371" spans="1:18" x14ac:dyDescent="0.25">
      <c r="A5371" s="51">
        <v>5368</v>
      </c>
      <c r="B5371" s="52"/>
      <c r="C5371" s="38" t="s">
        <v>9015</v>
      </c>
      <c r="D5371" s="39">
        <v>45091</v>
      </c>
      <c r="E5371" s="40" t="s">
        <v>5547</v>
      </c>
      <c r="F5371" s="41">
        <v>1123905</v>
      </c>
      <c r="G5371" s="40" t="s">
        <v>2595</v>
      </c>
      <c r="H5371" s="41">
        <v>118010</v>
      </c>
      <c r="I5371" s="42">
        <f t="shared" si="336"/>
        <v>109268.51851851851</v>
      </c>
      <c r="J5371" s="43">
        <v>45126</v>
      </c>
      <c r="K5371" s="44">
        <v>1021732</v>
      </c>
      <c r="L5371" s="45">
        <v>0.1075</v>
      </c>
      <c r="M5371" s="46">
        <f t="shared" si="333"/>
        <v>109836.19</v>
      </c>
      <c r="N5371" s="47">
        <f t="shared" si="334"/>
        <v>567.67148148149136</v>
      </c>
      <c r="O5371" s="48">
        <f t="shared" si="335"/>
        <v>613.08520000001067</v>
      </c>
      <c r="P5371" s="49"/>
      <c r="Q5371" s="49"/>
      <c r="R5371" s="50"/>
    </row>
    <row r="5372" spans="1:18" x14ac:dyDescent="0.25">
      <c r="A5372" s="51">
        <v>5369</v>
      </c>
      <c r="B5372" s="52"/>
      <c r="C5372" s="38" t="s">
        <v>9016</v>
      </c>
      <c r="D5372" s="39">
        <v>45093</v>
      </c>
      <c r="E5372" s="40" t="s">
        <v>5547</v>
      </c>
      <c r="F5372" s="41">
        <v>1206975</v>
      </c>
      <c r="G5372" s="40" t="s">
        <v>2595</v>
      </c>
      <c r="H5372" s="41">
        <v>126732</v>
      </c>
      <c r="I5372" s="42">
        <f t="shared" si="336"/>
        <v>117344.44444444444</v>
      </c>
      <c r="J5372" s="43">
        <v>45126</v>
      </c>
      <c r="K5372" s="44">
        <v>1097250</v>
      </c>
      <c r="L5372" s="45">
        <v>0.1075</v>
      </c>
      <c r="M5372" s="46">
        <f t="shared" si="333"/>
        <v>117954.375</v>
      </c>
      <c r="N5372" s="47">
        <f t="shared" si="334"/>
        <v>609.93055555556202</v>
      </c>
      <c r="O5372" s="48">
        <f t="shared" si="335"/>
        <v>658.72500000000707</v>
      </c>
      <c r="P5372" s="49"/>
      <c r="Q5372" s="49"/>
      <c r="R5372" s="50"/>
    </row>
    <row r="5373" spans="1:18" x14ac:dyDescent="0.25">
      <c r="A5373" s="51">
        <v>5370</v>
      </c>
      <c r="B5373" s="52"/>
      <c r="C5373" s="38" t="s">
        <v>9017</v>
      </c>
      <c r="D5373" s="39">
        <v>45086</v>
      </c>
      <c r="E5373" s="40" t="s">
        <v>4731</v>
      </c>
      <c r="F5373" s="41">
        <v>648896</v>
      </c>
      <c r="G5373" s="40" t="s">
        <v>2595</v>
      </c>
      <c r="H5373" s="41">
        <v>68134</v>
      </c>
      <c r="I5373" s="42">
        <f t="shared" si="336"/>
        <v>63087.037037037036</v>
      </c>
      <c r="J5373" s="43">
        <v>45126</v>
      </c>
      <c r="K5373" s="44">
        <v>589905</v>
      </c>
      <c r="L5373" s="45">
        <v>0.1075</v>
      </c>
      <c r="M5373" s="46">
        <f t="shared" si="333"/>
        <v>63414.787499999999</v>
      </c>
      <c r="N5373" s="47">
        <f t="shared" si="334"/>
        <v>327.75046296296205</v>
      </c>
      <c r="O5373" s="48">
        <f t="shared" si="335"/>
        <v>353.97049999999905</v>
      </c>
      <c r="P5373" s="49"/>
      <c r="Q5373" s="49"/>
      <c r="R5373" s="50"/>
    </row>
    <row r="5374" spans="1:18" x14ac:dyDescent="0.25">
      <c r="A5374" s="51">
        <v>5371</v>
      </c>
      <c r="B5374" s="52"/>
      <c r="C5374" s="38" t="s">
        <v>9018</v>
      </c>
      <c r="D5374" s="39">
        <v>45091</v>
      </c>
      <c r="E5374" s="40" t="s">
        <v>5547</v>
      </c>
      <c r="F5374" s="41">
        <v>597748</v>
      </c>
      <c r="G5374" s="40" t="s">
        <v>2595</v>
      </c>
      <c r="H5374" s="41">
        <v>62764</v>
      </c>
      <c r="I5374" s="42">
        <f t="shared" si="336"/>
        <v>58114.81481481481</v>
      </c>
      <c r="J5374" s="43">
        <v>45126</v>
      </c>
      <c r="K5374" s="44">
        <v>543407</v>
      </c>
      <c r="L5374" s="45">
        <v>0.1075</v>
      </c>
      <c r="M5374" s="46">
        <f t="shared" si="333"/>
        <v>58416.252500000002</v>
      </c>
      <c r="N5374" s="47">
        <f t="shared" si="334"/>
        <v>301.43768518519209</v>
      </c>
      <c r="O5374" s="48">
        <f t="shared" si="335"/>
        <v>325.55270000000746</v>
      </c>
      <c r="P5374" s="49"/>
      <c r="Q5374" s="49"/>
      <c r="R5374" s="50"/>
    </row>
    <row r="5375" spans="1:18" x14ac:dyDescent="0.25">
      <c r="A5375" s="51">
        <v>5372</v>
      </c>
      <c r="B5375" s="52"/>
      <c r="C5375" s="38" t="s">
        <v>9019</v>
      </c>
      <c r="D5375" s="39">
        <v>45080</v>
      </c>
      <c r="E5375" s="40" t="s">
        <v>4731</v>
      </c>
      <c r="F5375" s="41">
        <v>648198</v>
      </c>
      <c r="G5375" s="40" t="s">
        <v>2595</v>
      </c>
      <c r="H5375" s="41">
        <v>68061</v>
      </c>
      <c r="I5375" s="42">
        <f t="shared" si="336"/>
        <v>63019.444444444438</v>
      </c>
      <c r="J5375" s="43">
        <v>45126</v>
      </c>
      <c r="K5375" s="44">
        <v>589271</v>
      </c>
      <c r="L5375" s="45">
        <v>0.1075</v>
      </c>
      <c r="M5375" s="46">
        <f t="shared" si="333"/>
        <v>63346.6325</v>
      </c>
      <c r="N5375" s="47">
        <f t="shared" si="334"/>
        <v>327.18805555556173</v>
      </c>
      <c r="O5375" s="48">
        <f t="shared" si="335"/>
        <v>353.36310000000668</v>
      </c>
      <c r="P5375" s="49"/>
      <c r="Q5375" s="49"/>
      <c r="R5375" s="50"/>
    </row>
    <row r="5376" spans="1:18" x14ac:dyDescent="0.25">
      <c r="A5376" s="51">
        <v>5373</v>
      </c>
      <c r="B5376" s="52"/>
      <c r="C5376" s="38" t="s">
        <v>9020</v>
      </c>
      <c r="D5376" s="39">
        <v>45085</v>
      </c>
      <c r="E5376" s="40" t="s">
        <v>7806</v>
      </c>
      <c r="F5376" s="41">
        <v>774414</v>
      </c>
      <c r="G5376" s="40" t="s">
        <v>2595</v>
      </c>
      <c r="H5376" s="41">
        <v>81313</v>
      </c>
      <c r="I5376" s="42">
        <f t="shared" si="336"/>
        <v>75289.814814814803</v>
      </c>
      <c r="J5376" s="43">
        <v>45126</v>
      </c>
      <c r="K5376" s="44">
        <v>704013</v>
      </c>
      <c r="L5376" s="45">
        <v>0.1075</v>
      </c>
      <c r="M5376" s="46">
        <f t="shared" si="333"/>
        <v>75681.397499999992</v>
      </c>
      <c r="N5376" s="47">
        <f t="shared" si="334"/>
        <v>391.58268518518889</v>
      </c>
      <c r="O5376" s="48">
        <f t="shared" si="335"/>
        <v>422.90930000000401</v>
      </c>
      <c r="P5376" s="49"/>
      <c r="Q5376" s="49"/>
      <c r="R5376" s="50"/>
    </row>
    <row r="5377" spans="1:18" x14ac:dyDescent="0.25">
      <c r="A5377" s="51">
        <v>5374</v>
      </c>
      <c r="B5377" s="52"/>
      <c r="C5377" s="38" t="s">
        <v>9021</v>
      </c>
      <c r="D5377" s="39">
        <v>45091</v>
      </c>
      <c r="E5377" s="40" t="s">
        <v>4731</v>
      </c>
      <c r="F5377" s="41">
        <v>1056573</v>
      </c>
      <c r="G5377" s="40" t="s">
        <v>2595</v>
      </c>
      <c r="H5377" s="41">
        <v>110940</v>
      </c>
      <c r="I5377" s="42">
        <f t="shared" si="336"/>
        <v>102722.22222222222</v>
      </c>
      <c r="J5377" s="43">
        <v>45126</v>
      </c>
      <c r="K5377" s="44">
        <v>960521</v>
      </c>
      <c r="L5377" s="45">
        <v>0.1075</v>
      </c>
      <c r="M5377" s="46">
        <f t="shared" si="333"/>
        <v>103256.00749999999</v>
      </c>
      <c r="N5377" s="47">
        <f t="shared" si="334"/>
        <v>533.78527777777344</v>
      </c>
      <c r="O5377" s="48">
        <f t="shared" si="335"/>
        <v>576.48809999999537</v>
      </c>
      <c r="P5377" s="49"/>
      <c r="Q5377" s="49"/>
      <c r="R5377" s="50"/>
    </row>
    <row r="5378" spans="1:18" x14ac:dyDescent="0.25">
      <c r="A5378" s="51">
        <v>5375</v>
      </c>
      <c r="B5378" s="52"/>
      <c r="C5378" s="38" t="s">
        <v>9022</v>
      </c>
      <c r="D5378" s="39">
        <v>45096</v>
      </c>
      <c r="E5378" s="40" t="s">
        <v>7806</v>
      </c>
      <c r="F5378" s="41">
        <v>247276</v>
      </c>
      <c r="G5378" s="40" t="s">
        <v>2595</v>
      </c>
      <c r="H5378" s="41">
        <v>25964</v>
      </c>
      <c r="I5378" s="42">
        <f t="shared" si="336"/>
        <v>24040.740740740741</v>
      </c>
      <c r="J5378" s="43">
        <v>45126</v>
      </c>
      <c r="K5378" s="44">
        <v>224796</v>
      </c>
      <c r="L5378" s="45">
        <v>0.1075</v>
      </c>
      <c r="M5378" s="46">
        <f t="shared" si="333"/>
        <v>24165.57</v>
      </c>
      <c r="N5378" s="47">
        <f t="shared" si="334"/>
        <v>124.82925925925883</v>
      </c>
      <c r="O5378" s="48">
        <f t="shared" si="335"/>
        <v>134.81559999999956</v>
      </c>
      <c r="P5378" s="49"/>
      <c r="Q5378" s="49"/>
      <c r="R5378" s="50"/>
    </row>
    <row r="5379" spans="1:18" x14ac:dyDescent="0.25">
      <c r="A5379" s="51">
        <v>5376</v>
      </c>
      <c r="B5379" s="52"/>
      <c r="C5379" s="38" t="s">
        <v>9023</v>
      </c>
      <c r="D5379" s="39">
        <v>45085</v>
      </c>
      <c r="E5379" s="40" t="s">
        <v>4682</v>
      </c>
      <c r="F5379" s="41">
        <v>759409</v>
      </c>
      <c r="G5379" s="40" t="s">
        <v>2595</v>
      </c>
      <c r="H5379" s="41">
        <v>79738</v>
      </c>
      <c r="I5379" s="42">
        <f t="shared" si="336"/>
        <v>73831.481481481474</v>
      </c>
      <c r="J5379" s="43">
        <v>45126</v>
      </c>
      <c r="K5379" s="44">
        <v>690372</v>
      </c>
      <c r="L5379" s="45">
        <v>0.1075</v>
      </c>
      <c r="M5379" s="46">
        <f t="shared" si="333"/>
        <v>74214.990000000005</v>
      </c>
      <c r="N5379" s="47">
        <f t="shared" si="334"/>
        <v>383.50851851853076</v>
      </c>
      <c r="O5379" s="48">
        <f t="shared" si="335"/>
        <v>414.18920000001327</v>
      </c>
      <c r="P5379" s="49"/>
      <c r="Q5379" s="49"/>
      <c r="R5379" s="50"/>
    </row>
    <row r="5380" spans="1:18" x14ac:dyDescent="0.25">
      <c r="A5380" s="51">
        <v>5377</v>
      </c>
      <c r="B5380" s="52"/>
      <c r="C5380" s="38" t="s">
        <v>9024</v>
      </c>
      <c r="D5380" s="39">
        <v>45093</v>
      </c>
      <c r="E5380" s="40" t="s">
        <v>4682</v>
      </c>
      <c r="F5380" s="41">
        <v>1072789</v>
      </c>
      <c r="G5380" s="40" t="s">
        <v>2595</v>
      </c>
      <c r="H5380" s="41">
        <v>112643</v>
      </c>
      <c r="I5380" s="42">
        <f t="shared" si="336"/>
        <v>104299.07407407407</v>
      </c>
      <c r="J5380" s="43">
        <v>45126</v>
      </c>
      <c r="K5380" s="44">
        <v>975263</v>
      </c>
      <c r="L5380" s="45">
        <v>0.1075</v>
      </c>
      <c r="M5380" s="46">
        <f t="shared" ref="M5380:M5443" si="337">K5380*L5380</f>
        <v>104840.77249999999</v>
      </c>
      <c r="N5380" s="47">
        <f t="shared" ref="N5380:N5443" si="338">M5380-I5380</f>
        <v>541.69842592591885</v>
      </c>
      <c r="O5380" s="48">
        <f t="shared" ref="O5380:O5443" si="339">N5380*1.08</f>
        <v>585.03429999999241</v>
      </c>
      <c r="P5380" s="49"/>
      <c r="Q5380" s="49"/>
      <c r="R5380" s="50"/>
    </row>
    <row r="5381" spans="1:18" x14ac:dyDescent="0.25">
      <c r="A5381" s="51">
        <v>5378</v>
      </c>
      <c r="B5381" s="52"/>
      <c r="C5381" s="38" t="s">
        <v>9025</v>
      </c>
      <c r="D5381" s="39">
        <v>45096</v>
      </c>
      <c r="E5381" s="40" t="s">
        <v>7806</v>
      </c>
      <c r="F5381" s="41">
        <v>1211981</v>
      </c>
      <c r="G5381" s="40" t="s">
        <v>2595</v>
      </c>
      <c r="H5381" s="41">
        <v>127258</v>
      </c>
      <c r="I5381" s="42">
        <f t="shared" si="336"/>
        <v>117831.48148148147</v>
      </c>
      <c r="J5381" s="43">
        <v>45126</v>
      </c>
      <c r="K5381" s="44">
        <v>1101801</v>
      </c>
      <c r="L5381" s="45">
        <v>0.1075</v>
      </c>
      <c r="M5381" s="46">
        <f t="shared" si="337"/>
        <v>118443.6075</v>
      </c>
      <c r="N5381" s="47">
        <f t="shared" si="338"/>
        <v>612.12601851852378</v>
      </c>
      <c r="O5381" s="48">
        <f t="shared" si="339"/>
        <v>661.09610000000578</v>
      </c>
      <c r="P5381" s="49"/>
      <c r="Q5381" s="49"/>
      <c r="R5381" s="50"/>
    </row>
    <row r="5382" spans="1:18" x14ac:dyDescent="0.25">
      <c r="A5382" s="51">
        <v>5379</v>
      </c>
      <c r="B5382" s="52"/>
      <c r="C5382" s="38" t="s">
        <v>9026</v>
      </c>
      <c r="D5382" s="39">
        <v>45098</v>
      </c>
      <c r="E5382" s="40" t="s">
        <v>5547</v>
      </c>
      <c r="F5382" s="41">
        <v>925010</v>
      </c>
      <c r="G5382" s="40" t="s">
        <v>2595</v>
      </c>
      <c r="H5382" s="41">
        <v>97126</v>
      </c>
      <c r="I5382" s="42">
        <f t="shared" si="336"/>
        <v>89931.481481481474</v>
      </c>
      <c r="J5382" s="43">
        <v>45126</v>
      </c>
      <c r="K5382" s="44">
        <v>840918</v>
      </c>
      <c r="L5382" s="45">
        <v>0.1075</v>
      </c>
      <c r="M5382" s="46">
        <f t="shared" si="337"/>
        <v>90398.684999999998</v>
      </c>
      <c r="N5382" s="47">
        <f t="shared" si="338"/>
        <v>467.2035185185232</v>
      </c>
      <c r="O5382" s="48">
        <f t="shared" si="339"/>
        <v>504.57980000000509</v>
      </c>
      <c r="P5382" s="49"/>
      <c r="Q5382" s="49"/>
      <c r="R5382" s="50"/>
    </row>
    <row r="5383" spans="1:18" x14ac:dyDescent="0.25">
      <c r="A5383" s="51">
        <v>5380</v>
      </c>
      <c r="B5383" s="52"/>
      <c r="C5383" s="38" t="s">
        <v>9027</v>
      </c>
      <c r="D5383" s="39">
        <v>45098</v>
      </c>
      <c r="E5383" s="40" t="s">
        <v>4731</v>
      </c>
      <c r="F5383" s="41">
        <v>234135</v>
      </c>
      <c r="G5383" s="40" t="s">
        <v>2595</v>
      </c>
      <c r="H5383" s="41">
        <v>24584</v>
      </c>
      <c r="I5383" s="42">
        <f t="shared" si="336"/>
        <v>22762.96296296296</v>
      </c>
      <c r="J5383" s="43">
        <v>45126</v>
      </c>
      <c r="K5383" s="44">
        <v>212850</v>
      </c>
      <c r="L5383" s="45">
        <v>0.1075</v>
      </c>
      <c r="M5383" s="46">
        <f t="shared" si="337"/>
        <v>22881.375</v>
      </c>
      <c r="N5383" s="47">
        <f t="shared" si="338"/>
        <v>118.41203703704014</v>
      </c>
      <c r="O5383" s="48">
        <f t="shared" si="339"/>
        <v>127.88500000000336</v>
      </c>
      <c r="P5383" s="49"/>
      <c r="Q5383" s="49"/>
      <c r="R5383" s="50"/>
    </row>
    <row r="5384" spans="1:18" x14ac:dyDescent="0.25">
      <c r="A5384" s="51">
        <v>5381</v>
      </c>
      <c r="B5384" s="52"/>
      <c r="C5384" s="38" t="s">
        <v>9028</v>
      </c>
      <c r="D5384" s="39">
        <v>45094</v>
      </c>
      <c r="E5384" s="40" t="s">
        <v>4731</v>
      </c>
      <c r="F5384" s="41">
        <v>812246</v>
      </c>
      <c r="G5384" s="40" t="s">
        <v>2595</v>
      </c>
      <c r="H5384" s="41">
        <v>85286</v>
      </c>
      <c r="I5384" s="42">
        <f t="shared" si="336"/>
        <v>78968.518518518511</v>
      </c>
      <c r="J5384" s="43">
        <v>45126</v>
      </c>
      <c r="K5384" s="44">
        <v>738405</v>
      </c>
      <c r="L5384" s="45">
        <v>0.1075</v>
      </c>
      <c r="M5384" s="46">
        <f t="shared" si="337"/>
        <v>79378.537500000006</v>
      </c>
      <c r="N5384" s="47">
        <f t="shared" si="338"/>
        <v>410.01898148149485</v>
      </c>
      <c r="O5384" s="48">
        <f t="shared" si="339"/>
        <v>442.82050000001448</v>
      </c>
      <c r="P5384" s="49"/>
      <c r="Q5384" s="49"/>
      <c r="R5384" s="50"/>
    </row>
    <row r="5385" spans="1:18" x14ac:dyDescent="0.25">
      <c r="A5385" s="51">
        <v>5382</v>
      </c>
      <c r="B5385" s="52"/>
      <c r="C5385" s="38" t="s">
        <v>9029</v>
      </c>
      <c r="D5385" s="39">
        <v>45096</v>
      </c>
      <c r="E5385" s="40" t="s">
        <v>5547</v>
      </c>
      <c r="F5385" s="41">
        <v>2295569</v>
      </c>
      <c r="G5385" s="40" t="s">
        <v>2595</v>
      </c>
      <c r="H5385" s="41">
        <v>241035</v>
      </c>
      <c r="I5385" s="42">
        <f t="shared" si="336"/>
        <v>223180.55555555553</v>
      </c>
      <c r="J5385" s="43">
        <v>45126</v>
      </c>
      <c r="K5385" s="44">
        <v>2086881</v>
      </c>
      <c r="L5385" s="45">
        <v>0.1075</v>
      </c>
      <c r="M5385" s="46">
        <f t="shared" si="337"/>
        <v>224339.70749999999</v>
      </c>
      <c r="N5385" s="47">
        <f t="shared" si="338"/>
        <v>1159.1519444444566</v>
      </c>
      <c r="O5385" s="48">
        <f t="shared" si="339"/>
        <v>1251.8841000000132</v>
      </c>
      <c r="P5385" s="49"/>
      <c r="Q5385" s="49"/>
      <c r="R5385" s="50"/>
    </row>
    <row r="5386" spans="1:18" x14ac:dyDescent="0.25">
      <c r="A5386" s="51">
        <v>5383</v>
      </c>
      <c r="B5386" s="52"/>
      <c r="C5386" s="38" t="s">
        <v>9030</v>
      </c>
      <c r="D5386" s="39">
        <v>45097</v>
      </c>
      <c r="E5386" s="40" t="s">
        <v>4731</v>
      </c>
      <c r="F5386" s="41">
        <v>1945554</v>
      </c>
      <c r="G5386" s="40" t="s">
        <v>2595</v>
      </c>
      <c r="H5386" s="41">
        <v>204283</v>
      </c>
      <c r="I5386" s="42">
        <f t="shared" si="336"/>
        <v>189150.92592592593</v>
      </c>
      <c r="J5386" s="43">
        <v>45126</v>
      </c>
      <c r="K5386" s="44">
        <v>1768685</v>
      </c>
      <c r="L5386" s="45">
        <v>0.1075</v>
      </c>
      <c r="M5386" s="46">
        <f t="shared" si="337"/>
        <v>190133.63749999998</v>
      </c>
      <c r="N5386" s="47">
        <f t="shared" si="338"/>
        <v>982.71157407405553</v>
      </c>
      <c r="O5386" s="48">
        <f t="shared" si="339"/>
        <v>1061.3284999999801</v>
      </c>
      <c r="P5386" s="49"/>
      <c r="Q5386" s="49"/>
      <c r="R5386" s="50"/>
    </row>
    <row r="5387" spans="1:18" x14ac:dyDescent="0.25">
      <c r="A5387" s="51">
        <v>5384</v>
      </c>
      <c r="B5387" s="52"/>
      <c r="C5387" s="38" t="s">
        <v>9031</v>
      </c>
      <c r="D5387" s="39">
        <v>45098</v>
      </c>
      <c r="E5387" s="40" t="s">
        <v>4731</v>
      </c>
      <c r="F5387" s="41">
        <v>796788</v>
      </c>
      <c r="G5387" s="40" t="s">
        <v>2595</v>
      </c>
      <c r="H5387" s="41">
        <v>83663</v>
      </c>
      <c r="I5387" s="42">
        <f t="shared" si="336"/>
        <v>77465.74074074073</v>
      </c>
      <c r="J5387" s="43">
        <v>45126</v>
      </c>
      <c r="K5387" s="44">
        <v>724353</v>
      </c>
      <c r="L5387" s="45">
        <v>0.1075</v>
      </c>
      <c r="M5387" s="46">
        <f t="shared" si="337"/>
        <v>77867.947499999995</v>
      </c>
      <c r="N5387" s="47">
        <f t="shared" si="338"/>
        <v>402.2067592592648</v>
      </c>
      <c r="O5387" s="48">
        <f t="shared" si="339"/>
        <v>434.38330000000599</v>
      </c>
      <c r="P5387" s="49"/>
      <c r="Q5387" s="49"/>
      <c r="R5387" s="50"/>
    </row>
    <row r="5388" spans="1:18" x14ac:dyDescent="0.25">
      <c r="A5388" s="51">
        <v>5385</v>
      </c>
      <c r="B5388" s="52"/>
      <c r="C5388" s="38" t="s">
        <v>9032</v>
      </c>
      <c r="D5388" s="39">
        <v>45091</v>
      </c>
      <c r="E5388" s="40" t="s">
        <v>7920</v>
      </c>
      <c r="F5388" s="41">
        <v>1291388</v>
      </c>
      <c r="G5388" s="40" t="s">
        <v>2595</v>
      </c>
      <c r="H5388" s="41">
        <v>135596</v>
      </c>
      <c r="I5388" s="42">
        <f t="shared" si="336"/>
        <v>125551.85185185184</v>
      </c>
      <c r="J5388" s="43">
        <v>45126</v>
      </c>
      <c r="K5388" s="44">
        <v>1173989</v>
      </c>
      <c r="L5388" s="45">
        <v>0.1075</v>
      </c>
      <c r="M5388" s="46">
        <f t="shared" si="337"/>
        <v>126203.8175</v>
      </c>
      <c r="N5388" s="47">
        <f t="shared" si="338"/>
        <v>651.9656481481652</v>
      </c>
      <c r="O5388" s="48">
        <f t="shared" si="339"/>
        <v>704.12290000001849</v>
      </c>
      <c r="P5388" s="49"/>
      <c r="Q5388" s="49"/>
      <c r="R5388" s="50"/>
    </row>
    <row r="5389" spans="1:18" x14ac:dyDescent="0.25">
      <c r="A5389" s="51">
        <v>5386</v>
      </c>
      <c r="B5389" s="52"/>
      <c r="C5389" s="38" t="s">
        <v>9033</v>
      </c>
      <c r="D5389" s="39">
        <v>45091</v>
      </c>
      <c r="E5389" s="40" t="s">
        <v>7920</v>
      </c>
      <c r="F5389" s="41">
        <v>543897</v>
      </c>
      <c r="G5389" s="40" t="s">
        <v>2595</v>
      </c>
      <c r="H5389" s="41">
        <v>57109</v>
      </c>
      <c r="I5389" s="42">
        <f t="shared" si="336"/>
        <v>52878.703703703701</v>
      </c>
      <c r="J5389" s="43">
        <v>45126</v>
      </c>
      <c r="K5389" s="44">
        <v>494452</v>
      </c>
      <c r="L5389" s="45">
        <v>0.1075</v>
      </c>
      <c r="M5389" s="46">
        <f t="shared" si="337"/>
        <v>53153.59</v>
      </c>
      <c r="N5389" s="47">
        <f t="shared" si="338"/>
        <v>274.88629629629577</v>
      </c>
      <c r="O5389" s="48">
        <f t="shared" si="339"/>
        <v>296.87719999999945</v>
      </c>
      <c r="P5389" s="49"/>
      <c r="Q5389" s="49"/>
      <c r="R5389" s="50"/>
    </row>
    <row r="5390" spans="1:18" x14ac:dyDescent="0.25">
      <c r="A5390" s="51">
        <v>5387</v>
      </c>
      <c r="B5390" s="52"/>
      <c r="C5390" s="38" t="s">
        <v>9034</v>
      </c>
      <c r="D5390" s="39">
        <v>45099</v>
      </c>
      <c r="E5390" s="40" t="s">
        <v>7920</v>
      </c>
      <c r="F5390" s="41">
        <v>935963</v>
      </c>
      <c r="G5390" s="40" t="s">
        <v>2595</v>
      </c>
      <c r="H5390" s="41">
        <v>98276</v>
      </c>
      <c r="I5390" s="42">
        <f t="shared" si="336"/>
        <v>90996.296296296292</v>
      </c>
      <c r="J5390" s="43">
        <v>45126</v>
      </c>
      <c r="K5390" s="44">
        <v>850875</v>
      </c>
      <c r="L5390" s="45">
        <v>0.1075</v>
      </c>
      <c r="M5390" s="46">
        <f t="shared" si="337"/>
        <v>91469.0625</v>
      </c>
      <c r="N5390" s="47">
        <f t="shared" si="338"/>
        <v>472.76620370370802</v>
      </c>
      <c r="O5390" s="48">
        <f t="shared" si="339"/>
        <v>510.5875000000047</v>
      </c>
      <c r="P5390" s="49"/>
      <c r="Q5390" s="49"/>
      <c r="R5390" s="50"/>
    </row>
    <row r="5391" spans="1:18" x14ac:dyDescent="0.25">
      <c r="A5391" s="51">
        <v>5388</v>
      </c>
      <c r="B5391" s="52"/>
      <c r="C5391" s="38" t="s">
        <v>9035</v>
      </c>
      <c r="D5391" s="39">
        <v>45105</v>
      </c>
      <c r="E5391" s="40" t="s">
        <v>4682</v>
      </c>
      <c r="F5391" s="41">
        <v>488655</v>
      </c>
      <c r="G5391" s="40" t="s">
        <v>2595</v>
      </c>
      <c r="H5391" s="41">
        <v>51309</v>
      </c>
      <c r="I5391" s="42">
        <f t="shared" si="336"/>
        <v>47508.333333333328</v>
      </c>
      <c r="J5391" s="43">
        <v>45126</v>
      </c>
      <c r="K5391" s="44">
        <v>444232</v>
      </c>
      <c r="L5391" s="45">
        <v>0.1075</v>
      </c>
      <c r="M5391" s="46">
        <f t="shared" si="337"/>
        <v>47754.94</v>
      </c>
      <c r="N5391" s="47">
        <f t="shared" si="338"/>
        <v>246.60666666667385</v>
      </c>
      <c r="O5391" s="48">
        <f t="shared" si="339"/>
        <v>266.33520000000777</v>
      </c>
      <c r="P5391" s="49"/>
      <c r="Q5391" s="49"/>
      <c r="R5391" s="50"/>
    </row>
    <row r="5392" spans="1:18" x14ac:dyDescent="0.25">
      <c r="A5392" s="51">
        <v>5389</v>
      </c>
      <c r="B5392" s="52"/>
      <c r="C5392" s="38" t="s">
        <v>9036</v>
      </c>
      <c r="D5392" s="39">
        <v>45105</v>
      </c>
      <c r="E5392" s="40" t="s">
        <v>4731</v>
      </c>
      <c r="F5392" s="41">
        <v>569923</v>
      </c>
      <c r="G5392" s="40" t="s">
        <v>2595</v>
      </c>
      <c r="H5392" s="41">
        <v>59842</v>
      </c>
      <c r="I5392" s="42">
        <f t="shared" si="336"/>
        <v>55409.259259259255</v>
      </c>
      <c r="J5392" s="43">
        <v>45126</v>
      </c>
      <c r="K5392" s="44">
        <v>518112</v>
      </c>
      <c r="L5392" s="45">
        <v>0.1075</v>
      </c>
      <c r="M5392" s="46">
        <f t="shared" si="337"/>
        <v>55697.04</v>
      </c>
      <c r="N5392" s="47">
        <f t="shared" si="338"/>
        <v>287.78074074074539</v>
      </c>
      <c r="O5392" s="48">
        <f t="shared" si="339"/>
        <v>310.80320000000506</v>
      </c>
      <c r="P5392" s="49"/>
      <c r="Q5392" s="49"/>
      <c r="R5392" s="50"/>
    </row>
    <row r="5393" spans="1:18" x14ac:dyDescent="0.25">
      <c r="A5393" s="51">
        <v>5390</v>
      </c>
      <c r="B5393" s="52"/>
      <c r="C5393" s="38" t="s">
        <v>9037</v>
      </c>
      <c r="D5393" s="39">
        <v>45091</v>
      </c>
      <c r="E5393" s="40" t="s">
        <v>70</v>
      </c>
      <c r="F5393" s="41">
        <v>935963</v>
      </c>
      <c r="G5393" s="40" t="s">
        <v>2595</v>
      </c>
      <c r="H5393" s="41">
        <v>98276</v>
      </c>
      <c r="I5393" s="42">
        <f t="shared" si="336"/>
        <v>90996.296296296292</v>
      </c>
      <c r="J5393" s="43">
        <v>45126</v>
      </c>
      <c r="K5393" s="44">
        <v>850875</v>
      </c>
      <c r="L5393" s="45">
        <v>0.1075</v>
      </c>
      <c r="M5393" s="46">
        <f t="shared" si="337"/>
        <v>91469.0625</v>
      </c>
      <c r="N5393" s="47">
        <f t="shared" si="338"/>
        <v>472.76620370370802</v>
      </c>
      <c r="O5393" s="48">
        <f t="shared" si="339"/>
        <v>510.5875000000047</v>
      </c>
      <c r="P5393" s="49"/>
      <c r="Q5393" s="49"/>
      <c r="R5393" s="50"/>
    </row>
    <row r="5394" spans="1:18" x14ac:dyDescent="0.25">
      <c r="A5394" s="51">
        <v>5391</v>
      </c>
      <c r="B5394" s="52"/>
      <c r="C5394" s="38" t="s">
        <v>9038</v>
      </c>
      <c r="D5394" s="39">
        <v>45099</v>
      </c>
      <c r="E5394" s="40" t="s">
        <v>7806</v>
      </c>
      <c r="F5394" s="41">
        <v>514271</v>
      </c>
      <c r="G5394" s="40" t="s">
        <v>2595</v>
      </c>
      <c r="H5394" s="41">
        <v>53998</v>
      </c>
      <c r="I5394" s="42">
        <f t="shared" si="336"/>
        <v>49998.148148148146</v>
      </c>
      <c r="J5394" s="43">
        <v>45126</v>
      </c>
      <c r="K5394" s="44">
        <v>467519</v>
      </c>
      <c r="L5394" s="45">
        <v>0.1075</v>
      </c>
      <c r="M5394" s="46">
        <f t="shared" si="337"/>
        <v>50258.292499999996</v>
      </c>
      <c r="N5394" s="47">
        <f t="shared" si="338"/>
        <v>260.14435185184993</v>
      </c>
      <c r="O5394" s="48">
        <f t="shared" si="339"/>
        <v>280.95589999999794</v>
      </c>
      <c r="P5394" s="49"/>
      <c r="Q5394" s="49"/>
      <c r="R5394" s="50"/>
    </row>
    <row r="5395" spans="1:18" x14ac:dyDescent="0.25">
      <c r="A5395" s="51">
        <v>5392</v>
      </c>
      <c r="B5395" s="52"/>
      <c r="C5395" s="38" t="s">
        <v>9039</v>
      </c>
      <c r="D5395" s="39">
        <v>45101</v>
      </c>
      <c r="E5395" s="40" t="s">
        <v>7806</v>
      </c>
      <c r="F5395" s="41">
        <v>1017189</v>
      </c>
      <c r="G5395" s="40" t="s">
        <v>2595</v>
      </c>
      <c r="H5395" s="41">
        <v>106805</v>
      </c>
      <c r="I5395" s="42">
        <f t="shared" si="336"/>
        <v>98893.518518518511</v>
      </c>
      <c r="J5395" s="43">
        <v>45126</v>
      </c>
      <c r="K5395" s="44">
        <v>924717</v>
      </c>
      <c r="L5395" s="45">
        <v>0.1075</v>
      </c>
      <c r="M5395" s="46">
        <f t="shared" si="337"/>
        <v>99407.077499999999</v>
      </c>
      <c r="N5395" s="47">
        <f t="shared" si="338"/>
        <v>513.55898148148844</v>
      </c>
      <c r="O5395" s="48">
        <f t="shared" si="339"/>
        <v>554.64370000000758</v>
      </c>
      <c r="P5395" s="49"/>
      <c r="Q5395" s="49"/>
      <c r="R5395" s="50"/>
    </row>
    <row r="5396" spans="1:18" x14ac:dyDescent="0.25">
      <c r="A5396" s="51">
        <v>5393</v>
      </c>
      <c r="B5396" s="52"/>
      <c r="C5396" s="38" t="s">
        <v>9040</v>
      </c>
      <c r="D5396" s="39">
        <v>45104</v>
      </c>
      <c r="E5396" s="40" t="s">
        <v>4682</v>
      </c>
      <c r="F5396" s="41">
        <v>640242</v>
      </c>
      <c r="G5396" s="40" t="s">
        <v>2595</v>
      </c>
      <c r="H5396" s="41">
        <v>67225</v>
      </c>
      <c r="I5396" s="42">
        <f t="shared" si="336"/>
        <v>62245.370370370365</v>
      </c>
      <c r="J5396" s="43">
        <v>45126</v>
      </c>
      <c r="K5396" s="44">
        <v>582038</v>
      </c>
      <c r="L5396" s="45">
        <v>0.1075</v>
      </c>
      <c r="M5396" s="46">
        <f t="shared" si="337"/>
        <v>62569.084999999999</v>
      </c>
      <c r="N5396" s="47">
        <f t="shared" si="338"/>
        <v>323.71462962963415</v>
      </c>
      <c r="O5396" s="48">
        <f t="shared" si="339"/>
        <v>349.61180000000491</v>
      </c>
      <c r="P5396" s="49"/>
      <c r="Q5396" s="49"/>
      <c r="R5396" s="50"/>
    </row>
    <row r="5397" spans="1:18" x14ac:dyDescent="0.25">
      <c r="A5397" s="51">
        <v>5394</v>
      </c>
      <c r="B5397" s="52"/>
      <c r="C5397" s="38" t="s">
        <v>9041</v>
      </c>
      <c r="D5397" s="39">
        <v>45104</v>
      </c>
      <c r="E5397" s="40" t="s">
        <v>7806</v>
      </c>
      <c r="F5397" s="41">
        <v>1322364</v>
      </c>
      <c r="G5397" s="40" t="s">
        <v>2595</v>
      </c>
      <c r="H5397" s="41">
        <v>138848</v>
      </c>
      <c r="I5397" s="42">
        <f t="shared" si="336"/>
        <v>128562.96296296295</v>
      </c>
      <c r="J5397" s="43">
        <v>45126</v>
      </c>
      <c r="K5397" s="44">
        <v>1202149</v>
      </c>
      <c r="L5397" s="45">
        <v>0.1075</v>
      </c>
      <c r="M5397" s="46">
        <f t="shared" si="337"/>
        <v>129231.0175</v>
      </c>
      <c r="N5397" s="47">
        <f t="shared" si="338"/>
        <v>668.0545370370528</v>
      </c>
      <c r="O5397" s="48">
        <f t="shared" si="339"/>
        <v>721.4989000000171</v>
      </c>
      <c r="P5397" s="49"/>
      <c r="Q5397" s="49"/>
      <c r="R5397" s="50"/>
    </row>
    <row r="5398" spans="1:18" x14ac:dyDescent="0.25">
      <c r="A5398" s="51">
        <v>5395</v>
      </c>
      <c r="B5398" s="53"/>
      <c r="C5398" s="38" t="s">
        <v>9042</v>
      </c>
      <c r="D5398" s="39">
        <v>45083</v>
      </c>
      <c r="E5398" s="40" t="s">
        <v>7920</v>
      </c>
      <c r="F5398" s="41">
        <v>1182789</v>
      </c>
      <c r="G5398" s="40" t="s">
        <v>2595</v>
      </c>
      <c r="H5398" s="41">
        <v>124193</v>
      </c>
      <c r="I5398" s="42">
        <f t="shared" si="336"/>
        <v>114993.51851851851</v>
      </c>
      <c r="J5398" s="43">
        <v>45126</v>
      </c>
      <c r="K5398" s="44">
        <v>1075263</v>
      </c>
      <c r="L5398" s="45">
        <v>0.1075</v>
      </c>
      <c r="M5398" s="46">
        <f t="shared" si="337"/>
        <v>115590.77249999999</v>
      </c>
      <c r="N5398" s="47">
        <f t="shared" si="338"/>
        <v>597.25398148148088</v>
      </c>
      <c r="O5398" s="48">
        <f t="shared" si="339"/>
        <v>645.03429999999935</v>
      </c>
      <c r="P5398" s="49"/>
      <c r="Q5398" s="49"/>
      <c r="R5398" s="50"/>
    </row>
    <row r="5399" spans="1:18" ht="26.45" customHeight="1" x14ac:dyDescent="0.25">
      <c r="A5399" s="51">
        <v>5396</v>
      </c>
      <c r="B5399" s="37" t="s">
        <v>9043</v>
      </c>
      <c r="C5399" s="38" t="s">
        <v>9044</v>
      </c>
      <c r="D5399" s="39">
        <v>45080</v>
      </c>
      <c r="E5399" s="40" t="s">
        <v>4682</v>
      </c>
      <c r="F5399" s="41">
        <v>886820</v>
      </c>
      <c r="G5399" s="40" t="s">
        <v>2595</v>
      </c>
      <c r="H5399" s="41">
        <v>93116</v>
      </c>
      <c r="I5399" s="42">
        <f t="shared" si="336"/>
        <v>86218.518518518511</v>
      </c>
      <c r="J5399" s="43">
        <v>45126</v>
      </c>
      <c r="K5399" s="44">
        <v>806200</v>
      </c>
      <c r="L5399" s="45">
        <v>0.1075</v>
      </c>
      <c r="M5399" s="46">
        <f t="shared" si="337"/>
        <v>86666.5</v>
      </c>
      <c r="N5399" s="47">
        <f t="shared" si="338"/>
        <v>447.98148148148903</v>
      </c>
      <c r="O5399" s="48">
        <f t="shared" si="339"/>
        <v>483.82000000000818</v>
      </c>
      <c r="P5399" s="49"/>
      <c r="Q5399" s="49"/>
      <c r="R5399" s="50"/>
    </row>
    <row r="5400" spans="1:18" x14ac:dyDescent="0.25">
      <c r="A5400" s="51">
        <v>5397</v>
      </c>
      <c r="B5400" s="52"/>
      <c r="C5400" s="38" t="s">
        <v>9045</v>
      </c>
      <c r="D5400" s="39">
        <v>45105</v>
      </c>
      <c r="E5400" s="40" t="s">
        <v>4731</v>
      </c>
      <c r="F5400" s="41">
        <v>679872</v>
      </c>
      <c r="G5400" s="40" t="s">
        <v>2595</v>
      </c>
      <c r="H5400" s="41">
        <v>71387</v>
      </c>
      <c r="I5400" s="42">
        <f t="shared" si="336"/>
        <v>66099.074074074073</v>
      </c>
      <c r="J5400" s="43">
        <v>45126</v>
      </c>
      <c r="K5400" s="44">
        <v>618065</v>
      </c>
      <c r="L5400" s="45">
        <v>0.1075</v>
      </c>
      <c r="M5400" s="46">
        <f t="shared" si="337"/>
        <v>66441.987500000003</v>
      </c>
      <c r="N5400" s="47">
        <f t="shared" si="338"/>
        <v>342.91342592592991</v>
      </c>
      <c r="O5400" s="48">
        <f t="shared" si="339"/>
        <v>370.34650000000431</v>
      </c>
      <c r="P5400" s="49"/>
      <c r="Q5400" s="49"/>
      <c r="R5400" s="50"/>
    </row>
    <row r="5401" spans="1:18" x14ac:dyDescent="0.25">
      <c r="A5401" s="51">
        <v>5398</v>
      </c>
      <c r="B5401" s="52"/>
      <c r="C5401" s="38" t="s">
        <v>9046</v>
      </c>
      <c r="D5401" s="39">
        <v>45105</v>
      </c>
      <c r="E5401" s="40" t="s">
        <v>5547</v>
      </c>
      <c r="F5401" s="41">
        <v>1409664</v>
      </c>
      <c r="G5401" s="40" t="s">
        <v>2595</v>
      </c>
      <c r="H5401" s="41">
        <v>148015</v>
      </c>
      <c r="I5401" s="42">
        <f t="shared" si="336"/>
        <v>137050.92592592593</v>
      </c>
      <c r="J5401" s="43">
        <v>45126</v>
      </c>
      <c r="K5401" s="44">
        <v>1281513</v>
      </c>
      <c r="L5401" s="45">
        <v>0.1075</v>
      </c>
      <c r="M5401" s="46">
        <f t="shared" si="337"/>
        <v>137762.64749999999</v>
      </c>
      <c r="N5401" s="47">
        <f t="shared" si="338"/>
        <v>711.72157407406485</v>
      </c>
      <c r="O5401" s="48">
        <f t="shared" si="339"/>
        <v>768.65929999999014</v>
      </c>
      <c r="P5401" s="49"/>
      <c r="Q5401" s="49"/>
      <c r="R5401" s="50"/>
    </row>
    <row r="5402" spans="1:18" x14ac:dyDescent="0.25">
      <c r="A5402" s="51">
        <v>5399</v>
      </c>
      <c r="B5402" s="52"/>
      <c r="C5402" s="38" t="s">
        <v>9047</v>
      </c>
      <c r="D5402" s="39">
        <v>45086</v>
      </c>
      <c r="E5402" s="55"/>
      <c r="F5402" s="41">
        <v>403871</v>
      </c>
      <c r="G5402" s="40" t="s">
        <v>2595</v>
      </c>
      <c r="H5402" s="41">
        <v>42406</v>
      </c>
      <c r="I5402" s="42">
        <f t="shared" si="336"/>
        <v>39264.81481481481</v>
      </c>
      <c r="J5402" s="43">
        <v>45126</v>
      </c>
      <c r="K5402" s="44">
        <v>367155</v>
      </c>
      <c r="L5402" s="45">
        <v>0.1075</v>
      </c>
      <c r="M5402" s="46">
        <f t="shared" si="337"/>
        <v>39469.162499999999</v>
      </c>
      <c r="N5402" s="47">
        <f t="shared" si="338"/>
        <v>204.34768518518831</v>
      </c>
      <c r="O5402" s="48">
        <f t="shared" si="339"/>
        <v>220.69550000000339</v>
      </c>
      <c r="P5402" s="49"/>
      <c r="Q5402" s="49"/>
      <c r="R5402" s="50"/>
    </row>
    <row r="5403" spans="1:18" x14ac:dyDescent="0.25">
      <c r="A5403" s="51">
        <v>5400</v>
      </c>
      <c r="B5403" s="52"/>
      <c r="C5403" s="38" t="s">
        <v>9048</v>
      </c>
      <c r="D5403" s="39">
        <v>45086</v>
      </c>
      <c r="E5403" s="55"/>
      <c r="F5403" s="41">
        <v>403871</v>
      </c>
      <c r="G5403" s="40" t="s">
        <v>2595</v>
      </c>
      <c r="H5403" s="41">
        <v>42406</v>
      </c>
      <c r="I5403" s="42">
        <f t="shared" si="336"/>
        <v>39264.81481481481</v>
      </c>
      <c r="J5403" s="43">
        <v>45126</v>
      </c>
      <c r="K5403" s="44">
        <v>367155</v>
      </c>
      <c r="L5403" s="45">
        <v>0.1075</v>
      </c>
      <c r="M5403" s="46">
        <f t="shared" si="337"/>
        <v>39469.162499999999</v>
      </c>
      <c r="N5403" s="47">
        <f t="shared" si="338"/>
        <v>204.34768518518831</v>
      </c>
      <c r="O5403" s="48">
        <f t="shared" si="339"/>
        <v>220.69550000000339</v>
      </c>
      <c r="P5403" s="49"/>
      <c r="Q5403" s="49"/>
      <c r="R5403" s="50"/>
    </row>
    <row r="5404" spans="1:18" x14ac:dyDescent="0.25">
      <c r="A5404" s="51">
        <v>5401</v>
      </c>
      <c r="B5404" s="52"/>
      <c r="C5404" s="38" t="s">
        <v>9049</v>
      </c>
      <c r="D5404" s="39">
        <v>45107</v>
      </c>
      <c r="E5404" s="40" t="s">
        <v>7806</v>
      </c>
      <c r="F5404" s="41">
        <v>652948</v>
      </c>
      <c r="G5404" s="40" t="s">
        <v>2595</v>
      </c>
      <c r="H5404" s="41">
        <v>68560</v>
      </c>
      <c r="I5404" s="42">
        <f t="shared" si="336"/>
        <v>63481.481481481474</v>
      </c>
      <c r="J5404" s="43">
        <v>45126</v>
      </c>
      <c r="K5404" s="44">
        <v>593589</v>
      </c>
      <c r="L5404" s="45">
        <v>0.1075</v>
      </c>
      <c r="M5404" s="46">
        <f t="shared" si="337"/>
        <v>63810.817499999997</v>
      </c>
      <c r="N5404" s="47">
        <f t="shared" si="338"/>
        <v>329.33601851852291</v>
      </c>
      <c r="O5404" s="48">
        <f t="shared" si="339"/>
        <v>355.68290000000474</v>
      </c>
      <c r="P5404" s="49"/>
      <c r="Q5404" s="49"/>
      <c r="R5404" s="50"/>
    </row>
    <row r="5405" spans="1:18" x14ac:dyDescent="0.25">
      <c r="A5405" s="51">
        <v>5402</v>
      </c>
      <c r="B5405" s="53"/>
      <c r="C5405" s="38" t="s">
        <v>9050</v>
      </c>
      <c r="D5405" s="39">
        <v>45107</v>
      </c>
      <c r="E5405" s="40" t="s">
        <v>4682</v>
      </c>
      <c r="F5405" s="41">
        <v>1167332</v>
      </c>
      <c r="G5405" s="40" t="s">
        <v>2595</v>
      </c>
      <c r="H5405" s="41">
        <v>122570</v>
      </c>
      <c r="I5405" s="42">
        <f t="shared" si="336"/>
        <v>113490.74074074073</v>
      </c>
      <c r="J5405" s="43">
        <v>45126</v>
      </c>
      <c r="K5405" s="44">
        <v>1061211</v>
      </c>
      <c r="L5405" s="45">
        <v>0.1075</v>
      </c>
      <c r="M5405" s="46">
        <f t="shared" si="337"/>
        <v>114080.1825</v>
      </c>
      <c r="N5405" s="47">
        <f t="shared" si="338"/>
        <v>589.44175925926538</v>
      </c>
      <c r="O5405" s="48">
        <f t="shared" si="339"/>
        <v>636.59710000000666</v>
      </c>
      <c r="P5405" s="49"/>
      <c r="Q5405" s="49"/>
      <c r="R5405" s="50"/>
    </row>
    <row r="5406" spans="1:18" ht="26.45" customHeight="1" x14ac:dyDescent="0.25">
      <c r="A5406" s="51">
        <v>5403</v>
      </c>
      <c r="B5406" s="37" t="s">
        <v>9051</v>
      </c>
      <c r="C5406" s="38" t="s">
        <v>9052</v>
      </c>
      <c r="D5406" s="39">
        <v>44754</v>
      </c>
      <c r="E5406" s="40" t="s">
        <v>4963</v>
      </c>
      <c r="F5406" s="41">
        <v>949511</v>
      </c>
      <c r="G5406" s="40" t="s">
        <v>2595</v>
      </c>
      <c r="H5406" s="41">
        <v>99699</v>
      </c>
      <c r="I5406" s="42">
        <f t="shared" si="336"/>
        <v>92313.888888888876</v>
      </c>
      <c r="J5406" s="43">
        <v>45126</v>
      </c>
      <c r="K5406" s="44">
        <v>879177</v>
      </c>
      <c r="L5406" s="45">
        <v>0.105</v>
      </c>
      <c r="M5406" s="46">
        <f t="shared" si="337"/>
        <v>92313.584999999992</v>
      </c>
      <c r="N5406" s="47">
        <f t="shared" si="338"/>
        <v>-0.30388888888410293</v>
      </c>
      <c r="O5406" s="48">
        <f t="shared" si="339"/>
        <v>-0.32819999999483118</v>
      </c>
      <c r="P5406" s="49"/>
      <c r="Q5406" s="49"/>
      <c r="R5406" s="50"/>
    </row>
    <row r="5407" spans="1:18" x14ac:dyDescent="0.25">
      <c r="A5407" s="51">
        <v>5404</v>
      </c>
      <c r="B5407" s="52"/>
      <c r="C5407" s="38" t="s">
        <v>9053</v>
      </c>
      <c r="D5407" s="39">
        <v>44743</v>
      </c>
      <c r="E5407" s="40" t="s">
        <v>4963</v>
      </c>
      <c r="F5407" s="41">
        <v>1513652</v>
      </c>
      <c r="G5407" s="40" t="s">
        <v>2595</v>
      </c>
      <c r="H5407" s="41">
        <v>158933</v>
      </c>
      <c r="I5407" s="42">
        <f t="shared" si="336"/>
        <v>147160.18518518517</v>
      </c>
      <c r="J5407" s="43">
        <v>45126</v>
      </c>
      <c r="K5407" s="44">
        <v>1401530</v>
      </c>
      <c r="L5407" s="45">
        <v>0.105</v>
      </c>
      <c r="M5407" s="46">
        <f t="shared" si="337"/>
        <v>147160.65</v>
      </c>
      <c r="N5407" s="47">
        <f t="shared" si="338"/>
        <v>0.46481481482624076</v>
      </c>
      <c r="O5407" s="48">
        <f t="shared" si="339"/>
        <v>0.50200000001234002</v>
      </c>
      <c r="P5407" s="49"/>
      <c r="Q5407" s="49"/>
      <c r="R5407" s="50"/>
    </row>
    <row r="5408" spans="1:18" x14ac:dyDescent="0.25">
      <c r="A5408" s="51">
        <v>5405</v>
      </c>
      <c r="B5408" s="52"/>
      <c r="C5408" s="38" t="s">
        <v>9054</v>
      </c>
      <c r="D5408" s="39">
        <v>44743</v>
      </c>
      <c r="E5408" s="40" t="s">
        <v>4963</v>
      </c>
      <c r="F5408" s="41">
        <v>708893</v>
      </c>
      <c r="G5408" s="40" t="s">
        <v>2595</v>
      </c>
      <c r="H5408" s="41">
        <v>74434</v>
      </c>
      <c r="I5408" s="42">
        <f t="shared" si="336"/>
        <v>68920.370370370365</v>
      </c>
      <c r="J5408" s="43">
        <v>45126</v>
      </c>
      <c r="K5408" s="44">
        <v>656382</v>
      </c>
      <c r="L5408" s="45">
        <v>0.105</v>
      </c>
      <c r="M5408" s="46">
        <f t="shared" si="337"/>
        <v>68920.11</v>
      </c>
      <c r="N5408" s="47">
        <f t="shared" si="338"/>
        <v>-0.2603703703643987</v>
      </c>
      <c r="O5408" s="48">
        <f t="shared" si="339"/>
        <v>-0.28119999999355061</v>
      </c>
      <c r="P5408" s="49"/>
      <c r="Q5408" s="49"/>
      <c r="R5408" s="50"/>
    </row>
    <row r="5409" spans="1:18" x14ac:dyDescent="0.25">
      <c r="A5409" s="51">
        <v>5406</v>
      </c>
      <c r="B5409" s="52"/>
      <c r="C5409" s="38" t="s">
        <v>9055</v>
      </c>
      <c r="D5409" s="39">
        <v>44747</v>
      </c>
      <c r="E5409" s="40" t="s">
        <v>4963</v>
      </c>
      <c r="F5409" s="41">
        <v>994002</v>
      </c>
      <c r="G5409" s="40" t="s">
        <v>2595</v>
      </c>
      <c r="H5409" s="41">
        <v>104370</v>
      </c>
      <c r="I5409" s="42">
        <f t="shared" si="336"/>
        <v>96638.888888888876</v>
      </c>
      <c r="J5409" s="43">
        <v>45126</v>
      </c>
      <c r="K5409" s="44">
        <v>920372</v>
      </c>
      <c r="L5409" s="45">
        <v>0.105</v>
      </c>
      <c r="M5409" s="46">
        <f t="shared" si="337"/>
        <v>96639.06</v>
      </c>
      <c r="N5409" s="47">
        <f t="shared" si="338"/>
        <v>0.17111111112171784</v>
      </c>
      <c r="O5409" s="48">
        <f t="shared" si="339"/>
        <v>0.18480000001145527</v>
      </c>
      <c r="P5409" s="49"/>
      <c r="Q5409" s="49"/>
      <c r="R5409" s="50"/>
    </row>
    <row r="5410" spans="1:18" x14ac:dyDescent="0.25">
      <c r="A5410" s="51">
        <v>5407</v>
      </c>
      <c r="B5410" s="52"/>
      <c r="C5410" s="38" t="s">
        <v>9056</v>
      </c>
      <c r="D5410" s="39">
        <v>44754</v>
      </c>
      <c r="E5410" s="40" t="s">
        <v>4963</v>
      </c>
      <c r="F5410" s="41">
        <v>599713</v>
      </c>
      <c r="G5410" s="40" t="s">
        <v>2595</v>
      </c>
      <c r="H5410" s="41">
        <v>62970</v>
      </c>
      <c r="I5410" s="42">
        <f t="shared" si="336"/>
        <v>58305.555555555555</v>
      </c>
      <c r="J5410" s="43">
        <v>45126</v>
      </c>
      <c r="K5410" s="44">
        <v>555290</v>
      </c>
      <c r="L5410" s="45">
        <v>0.105</v>
      </c>
      <c r="M5410" s="46">
        <f t="shared" si="337"/>
        <v>58305.45</v>
      </c>
      <c r="N5410" s="47">
        <f t="shared" si="338"/>
        <v>-0.1055555555576575</v>
      </c>
      <c r="O5410" s="48">
        <f t="shared" si="339"/>
        <v>-0.1140000000022701</v>
      </c>
      <c r="P5410" s="49"/>
      <c r="Q5410" s="49"/>
      <c r="R5410" s="50"/>
    </row>
    <row r="5411" spans="1:18" x14ac:dyDescent="0.25">
      <c r="A5411" s="51">
        <v>5408</v>
      </c>
      <c r="B5411" s="52"/>
      <c r="C5411" s="38" t="s">
        <v>9057</v>
      </c>
      <c r="D5411" s="39">
        <v>44764</v>
      </c>
      <c r="E5411" s="40" t="s">
        <v>4963</v>
      </c>
      <c r="F5411" s="41">
        <v>870696</v>
      </c>
      <c r="G5411" s="40" t="s">
        <v>2595</v>
      </c>
      <c r="H5411" s="41">
        <v>91423</v>
      </c>
      <c r="I5411" s="42">
        <f t="shared" si="336"/>
        <v>84650.925925925927</v>
      </c>
      <c r="J5411" s="43">
        <v>45126</v>
      </c>
      <c r="K5411" s="44">
        <v>806200</v>
      </c>
      <c r="L5411" s="45">
        <v>0.105</v>
      </c>
      <c r="M5411" s="46">
        <f t="shared" si="337"/>
        <v>84651</v>
      </c>
      <c r="N5411" s="47">
        <f t="shared" si="338"/>
        <v>7.4074074072996154E-2</v>
      </c>
      <c r="O5411" s="48">
        <f t="shared" si="339"/>
        <v>7.999999999883585E-2</v>
      </c>
      <c r="P5411" s="49"/>
      <c r="Q5411" s="49"/>
      <c r="R5411" s="50"/>
    </row>
    <row r="5412" spans="1:18" x14ac:dyDescent="0.25">
      <c r="A5412" s="51">
        <v>5409</v>
      </c>
      <c r="B5412" s="52"/>
      <c r="C5412" s="38" t="s">
        <v>9058</v>
      </c>
      <c r="D5412" s="39">
        <v>44765</v>
      </c>
      <c r="E5412" s="40" t="s">
        <v>4963</v>
      </c>
      <c r="F5412" s="41">
        <v>868727</v>
      </c>
      <c r="G5412" s="40" t="s">
        <v>2595</v>
      </c>
      <c r="H5412" s="41">
        <v>91216</v>
      </c>
      <c r="I5412" s="42">
        <f t="shared" si="336"/>
        <v>84459.259259259255</v>
      </c>
      <c r="J5412" s="43">
        <v>45126</v>
      </c>
      <c r="K5412" s="44">
        <v>804377</v>
      </c>
      <c r="L5412" s="45">
        <v>0.105</v>
      </c>
      <c r="M5412" s="46">
        <f t="shared" si="337"/>
        <v>84459.584999999992</v>
      </c>
      <c r="N5412" s="47">
        <f t="shared" si="338"/>
        <v>0.32574074073636439</v>
      </c>
      <c r="O5412" s="48">
        <f t="shared" si="339"/>
        <v>0.35179999999527356</v>
      </c>
      <c r="P5412" s="49"/>
      <c r="Q5412" s="49"/>
      <c r="R5412" s="50"/>
    </row>
    <row r="5413" spans="1:18" x14ac:dyDescent="0.25">
      <c r="A5413" s="51">
        <v>5410</v>
      </c>
      <c r="B5413" s="52"/>
      <c r="C5413" s="38" t="s">
        <v>9059</v>
      </c>
      <c r="D5413" s="39">
        <v>44744</v>
      </c>
      <c r="E5413" s="40" t="s">
        <v>4963</v>
      </c>
      <c r="F5413" s="41">
        <v>1108612</v>
      </c>
      <c r="G5413" s="40" t="s">
        <v>2595</v>
      </c>
      <c r="H5413" s="41">
        <v>116404</v>
      </c>
      <c r="I5413" s="42">
        <f t="shared" si="336"/>
        <v>107781.48148148147</v>
      </c>
      <c r="J5413" s="43">
        <v>45126</v>
      </c>
      <c r="K5413" s="44">
        <v>1026493</v>
      </c>
      <c r="L5413" s="45">
        <v>0.105</v>
      </c>
      <c r="M5413" s="46">
        <f t="shared" si="337"/>
        <v>107781.765</v>
      </c>
      <c r="N5413" s="47">
        <f t="shared" si="338"/>
        <v>0.28351851852494292</v>
      </c>
      <c r="O5413" s="48">
        <f t="shared" si="339"/>
        <v>0.30620000000693837</v>
      </c>
      <c r="P5413" s="49"/>
      <c r="Q5413" s="49"/>
      <c r="R5413" s="50"/>
    </row>
    <row r="5414" spans="1:18" x14ac:dyDescent="0.25">
      <c r="A5414" s="51">
        <v>5411</v>
      </c>
      <c r="B5414" s="52"/>
      <c r="C5414" s="38" t="s">
        <v>9060</v>
      </c>
      <c r="D5414" s="39">
        <v>44768</v>
      </c>
      <c r="E5414" s="40" t="s">
        <v>4963</v>
      </c>
      <c r="F5414" s="41">
        <v>1711454</v>
      </c>
      <c r="G5414" s="40" t="s">
        <v>2595</v>
      </c>
      <c r="H5414" s="41">
        <v>179703</v>
      </c>
      <c r="I5414" s="42">
        <f t="shared" si="336"/>
        <v>166391.66666666666</v>
      </c>
      <c r="J5414" s="43">
        <v>45126</v>
      </c>
      <c r="K5414" s="44">
        <v>1584680</v>
      </c>
      <c r="L5414" s="45">
        <v>0.105</v>
      </c>
      <c r="M5414" s="46">
        <f t="shared" si="337"/>
        <v>166391.4</v>
      </c>
      <c r="N5414" s="47">
        <f t="shared" si="338"/>
        <v>-0.26666666666278616</v>
      </c>
      <c r="O5414" s="48">
        <f t="shared" si="339"/>
        <v>-0.28799999999580905</v>
      </c>
      <c r="P5414" s="49"/>
      <c r="Q5414" s="49"/>
      <c r="R5414" s="50"/>
    </row>
    <row r="5415" spans="1:18" x14ac:dyDescent="0.25">
      <c r="A5415" s="51">
        <v>5412</v>
      </c>
      <c r="B5415" s="52"/>
      <c r="C5415" s="38" t="s">
        <v>9061</v>
      </c>
      <c r="D5415" s="39">
        <v>44744</v>
      </c>
      <c r="E5415" s="40" t="s">
        <v>4963</v>
      </c>
      <c r="F5415" s="41">
        <v>922924</v>
      </c>
      <c r="G5415" s="40" t="s">
        <v>2595</v>
      </c>
      <c r="H5415" s="41">
        <v>96907</v>
      </c>
      <c r="I5415" s="42">
        <f t="shared" si="336"/>
        <v>89728.703703703693</v>
      </c>
      <c r="J5415" s="43">
        <v>45126</v>
      </c>
      <c r="K5415" s="44">
        <v>854559</v>
      </c>
      <c r="L5415" s="45">
        <v>0.105</v>
      </c>
      <c r="M5415" s="46">
        <f t="shared" si="337"/>
        <v>89728.694999999992</v>
      </c>
      <c r="N5415" s="47">
        <f t="shared" si="338"/>
        <v>-8.703703701030463E-3</v>
      </c>
      <c r="O5415" s="48">
        <f t="shared" si="339"/>
        <v>-9.3999999971129001E-3</v>
      </c>
      <c r="P5415" s="49"/>
      <c r="Q5415" s="49"/>
      <c r="R5415" s="50"/>
    </row>
    <row r="5416" spans="1:18" x14ac:dyDescent="0.25">
      <c r="A5416" s="51">
        <v>5413</v>
      </c>
      <c r="B5416" s="52"/>
      <c r="C5416" s="38" t="s">
        <v>9062</v>
      </c>
      <c r="D5416" s="39">
        <v>44754</v>
      </c>
      <c r="E5416" s="40" t="s">
        <v>4963</v>
      </c>
      <c r="F5416" s="41">
        <v>1981297</v>
      </c>
      <c r="G5416" s="40" t="s">
        <v>2595</v>
      </c>
      <c r="H5416" s="41">
        <v>208036</v>
      </c>
      <c r="I5416" s="42">
        <f t="shared" si="336"/>
        <v>192625.92592592593</v>
      </c>
      <c r="J5416" s="43">
        <v>45126</v>
      </c>
      <c r="K5416" s="44">
        <v>1834534</v>
      </c>
      <c r="L5416" s="45">
        <v>0.105</v>
      </c>
      <c r="M5416" s="46">
        <f t="shared" si="337"/>
        <v>192626.07</v>
      </c>
      <c r="N5416" s="47">
        <f t="shared" si="338"/>
        <v>0.14407407407998107</v>
      </c>
      <c r="O5416" s="48">
        <f t="shared" si="339"/>
        <v>0.15560000000637958</v>
      </c>
      <c r="P5416" s="49"/>
      <c r="Q5416" s="49"/>
      <c r="R5416" s="50"/>
    </row>
    <row r="5417" spans="1:18" x14ac:dyDescent="0.25">
      <c r="A5417" s="51">
        <v>5414</v>
      </c>
      <c r="B5417" s="52"/>
      <c r="C5417" s="38" t="s">
        <v>9063</v>
      </c>
      <c r="D5417" s="39">
        <v>44765</v>
      </c>
      <c r="E5417" s="40" t="s">
        <v>4963</v>
      </c>
      <c r="F5417" s="41">
        <v>1593985</v>
      </c>
      <c r="G5417" s="40" t="s">
        <v>2595</v>
      </c>
      <c r="H5417" s="41">
        <v>167368</v>
      </c>
      <c r="I5417" s="42">
        <f t="shared" si="336"/>
        <v>154970.37037037036</v>
      </c>
      <c r="J5417" s="43">
        <v>45126</v>
      </c>
      <c r="K5417" s="44">
        <v>1475912</v>
      </c>
      <c r="L5417" s="45">
        <v>0.105</v>
      </c>
      <c r="M5417" s="46">
        <f t="shared" si="337"/>
        <v>154970.75999999998</v>
      </c>
      <c r="N5417" s="47">
        <f t="shared" si="338"/>
        <v>0.38962962961522862</v>
      </c>
      <c r="O5417" s="48">
        <f t="shared" si="339"/>
        <v>0.42079999998444695</v>
      </c>
      <c r="P5417" s="49"/>
      <c r="Q5417" s="49"/>
      <c r="R5417" s="50"/>
    </row>
    <row r="5418" spans="1:18" x14ac:dyDescent="0.25">
      <c r="A5418" s="51">
        <v>5415</v>
      </c>
      <c r="B5418" s="52"/>
      <c r="C5418" s="38" t="s">
        <v>9064</v>
      </c>
      <c r="D5418" s="39">
        <v>44760</v>
      </c>
      <c r="E5418" s="40" t="s">
        <v>4963</v>
      </c>
      <c r="F5418" s="41">
        <v>2389009</v>
      </c>
      <c r="G5418" s="40" t="s">
        <v>2595</v>
      </c>
      <c r="H5418" s="41">
        <v>250846</v>
      </c>
      <c r="I5418" s="42">
        <f t="shared" si="336"/>
        <v>232264.8148148148</v>
      </c>
      <c r="J5418" s="43">
        <v>45126</v>
      </c>
      <c r="K5418" s="44">
        <v>2212045</v>
      </c>
      <c r="L5418" s="45">
        <v>0.105</v>
      </c>
      <c r="M5418" s="46">
        <f t="shared" si="337"/>
        <v>232264.72500000001</v>
      </c>
      <c r="N5418" s="47">
        <f t="shared" si="338"/>
        <v>-8.9814814797136933E-2</v>
      </c>
      <c r="O5418" s="48">
        <f t="shared" si="339"/>
        <v>-9.69999999809079E-2</v>
      </c>
      <c r="P5418" s="49"/>
      <c r="Q5418" s="49"/>
      <c r="R5418" s="50"/>
    </row>
    <row r="5419" spans="1:18" x14ac:dyDescent="0.25">
      <c r="A5419" s="51">
        <v>5416</v>
      </c>
      <c r="B5419" s="52"/>
      <c r="C5419" s="38" t="s">
        <v>9065</v>
      </c>
      <c r="D5419" s="39">
        <v>44747</v>
      </c>
      <c r="E5419" s="40" t="s">
        <v>4963</v>
      </c>
      <c r="F5419" s="41">
        <v>597744</v>
      </c>
      <c r="G5419" s="40" t="s">
        <v>2595</v>
      </c>
      <c r="H5419" s="41">
        <v>62763</v>
      </c>
      <c r="I5419" s="42">
        <f t="shared" ref="I5419:I5482" si="340">H5419/1.08</f>
        <v>58113.888888888883</v>
      </c>
      <c r="J5419" s="43">
        <v>45126</v>
      </c>
      <c r="K5419" s="44">
        <v>553467</v>
      </c>
      <c r="L5419" s="45">
        <v>0.105</v>
      </c>
      <c r="M5419" s="46">
        <f t="shared" si="337"/>
        <v>58114.034999999996</v>
      </c>
      <c r="N5419" s="47">
        <f t="shared" si="338"/>
        <v>0.14611111111298669</v>
      </c>
      <c r="O5419" s="48">
        <f t="shared" si="339"/>
        <v>0.15780000000202563</v>
      </c>
      <c r="P5419" s="49"/>
      <c r="Q5419" s="49"/>
      <c r="R5419" s="50"/>
    </row>
    <row r="5420" spans="1:18" x14ac:dyDescent="0.25">
      <c r="A5420" s="51">
        <v>5417</v>
      </c>
      <c r="B5420" s="53"/>
      <c r="C5420" s="38" t="s">
        <v>9066</v>
      </c>
      <c r="D5420" s="39">
        <v>44747</v>
      </c>
      <c r="E5420" s="40" t="s">
        <v>4963</v>
      </c>
      <c r="F5420" s="41">
        <v>623690</v>
      </c>
      <c r="G5420" s="40" t="s">
        <v>2595</v>
      </c>
      <c r="H5420" s="41">
        <v>65487</v>
      </c>
      <c r="I5420" s="42">
        <f t="shared" si="340"/>
        <v>60636.111111111109</v>
      </c>
      <c r="J5420" s="43">
        <v>45126</v>
      </c>
      <c r="K5420" s="44">
        <v>577491</v>
      </c>
      <c r="L5420" s="45">
        <v>0.105</v>
      </c>
      <c r="M5420" s="46">
        <f t="shared" si="337"/>
        <v>60636.555</v>
      </c>
      <c r="N5420" s="47">
        <f t="shared" si="338"/>
        <v>0.44388888889079681</v>
      </c>
      <c r="O5420" s="48">
        <f t="shared" si="339"/>
        <v>0.47940000000206057</v>
      </c>
      <c r="P5420" s="49"/>
      <c r="Q5420" s="49"/>
      <c r="R5420" s="50"/>
    </row>
    <row r="5421" spans="1:18" ht="26.45" customHeight="1" x14ac:dyDescent="0.25">
      <c r="A5421" s="51">
        <v>5418</v>
      </c>
      <c r="B5421" s="37" t="s">
        <v>9067</v>
      </c>
      <c r="C5421" s="38" t="s">
        <v>9068</v>
      </c>
      <c r="D5421" s="39">
        <v>44796</v>
      </c>
      <c r="E5421" s="40" t="s">
        <v>4963</v>
      </c>
      <c r="F5421" s="41">
        <v>964532</v>
      </c>
      <c r="G5421" s="40" t="s">
        <v>2595</v>
      </c>
      <c r="H5421" s="41">
        <v>101276</v>
      </c>
      <c r="I5421" s="42">
        <f t="shared" si="340"/>
        <v>93774.074074074073</v>
      </c>
      <c r="J5421" s="43">
        <v>45126</v>
      </c>
      <c r="K5421" s="44">
        <v>893085</v>
      </c>
      <c r="L5421" s="45">
        <v>0.105</v>
      </c>
      <c r="M5421" s="46">
        <f t="shared" si="337"/>
        <v>93773.925000000003</v>
      </c>
      <c r="N5421" s="47">
        <f t="shared" si="338"/>
        <v>-0.14907407407008577</v>
      </c>
      <c r="O5421" s="48">
        <f t="shared" si="339"/>
        <v>-0.16099999999569264</v>
      </c>
      <c r="P5421" s="49"/>
      <c r="Q5421" s="49"/>
      <c r="R5421" s="50"/>
    </row>
    <row r="5422" spans="1:18" x14ac:dyDescent="0.25">
      <c r="A5422" s="51">
        <v>5419</v>
      </c>
      <c r="B5422" s="52"/>
      <c r="C5422" s="38" t="s">
        <v>9069</v>
      </c>
      <c r="D5422" s="39">
        <v>44788</v>
      </c>
      <c r="E5422" s="40" t="s">
        <v>4963</v>
      </c>
      <c r="F5422" s="41">
        <v>4192268</v>
      </c>
      <c r="G5422" s="40" t="s">
        <v>2595</v>
      </c>
      <c r="H5422" s="41">
        <v>440188</v>
      </c>
      <c r="I5422" s="42">
        <f t="shared" si="340"/>
        <v>407581.48148148146</v>
      </c>
      <c r="J5422" s="43">
        <v>45126</v>
      </c>
      <c r="K5422" s="44">
        <v>3881730</v>
      </c>
      <c r="L5422" s="45">
        <v>0.105</v>
      </c>
      <c r="M5422" s="46">
        <f t="shared" si="337"/>
        <v>407581.64999999997</v>
      </c>
      <c r="N5422" s="47">
        <f t="shared" si="338"/>
        <v>0.16851851850515231</v>
      </c>
      <c r="O5422" s="48">
        <f t="shared" si="339"/>
        <v>0.18199999998556451</v>
      </c>
      <c r="P5422" s="49"/>
      <c r="Q5422" s="49"/>
      <c r="R5422" s="50"/>
    </row>
    <row r="5423" spans="1:18" x14ac:dyDescent="0.25">
      <c r="A5423" s="51">
        <v>5420</v>
      </c>
      <c r="B5423" s="52"/>
      <c r="C5423" s="38" t="s">
        <v>9070</v>
      </c>
      <c r="D5423" s="39">
        <v>44803</v>
      </c>
      <c r="E5423" s="40" t="s">
        <v>4963</v>
      </c>
      <c r="F5423" s="41">
        <v>2836861</v>
      </c>
      <c r="G5423" s="40" t="s">
        <v>2595</v>
      </c>
      <c r="H5423" s="41">
        <v>297871</v>
      </c>
      <c r="I5423" s="42">
        <f t="shared" si="340"/>
        <v>275806.48148148146</v>
      </c>
      <c r="J5423" s="43">
        <v>45126</v>
      </c>
      <c r="K5423" s="44">
        <v>2626723</v>
      </c>
      <c r="L5423" s="45">
        <v>0.105</v>
      </c>
      <c r="M5423" s="46">
        <f t="shared" si="337"/>
        <v>275805.91499999998</v>
      </c>
      <c r="N5423" s="47">
        <f t="shared" si="338"/>
        <v>-0.56648148148087785</v>
      </c>
      <c r="O5423" s="48">
        <f t="shared" si="339"/>
        <v>-0.61179999999934809</v>
      </c>
      <c r="P5423" s="49"/>
      <c r="Q5423" s="49"/>
      <c r="R5423" s="50"/>
    </row>
    <row r="5424" spans="1:18" x14ac:dyDescent="0.25">
      <c r="A5424" s="51">
        <v>5421</v>
      </c>
      <c r="B5424" s="53"/>
      <c r="C5424" s="38" t="s">
        <v>9071</v>
      </c>
      <c r="D5424" s="39">
        <v>44804</v>
      </c>
      <c r="E5424" s="40" t="s">
        <v>4963</v>
      </c>
      <c r="F5424" s="41">
        <v>337049</v>
      </c>
      <c r="G5424" s="40" t="s">
        <v>2595</v>
      </c>
      <c r="H5424" s="41">
        <v>35390</v>
      </c>
      <c r="I5424" s="42">
        <f t="shared" si="340"/>
        <v>32768.518518518518</v>
      </c>
      <c r="J5424" s="43">
        <v>45126</v>
      </c>
      <c r="K5424" s="44">
        <v>312082</v>
      </c>
      <c r="L5424" s="45">
        <v>0.105</v>
      </c>
      <c r="M5424" s="46">
        <f t="shared" si="337"/>
        <v>32768.61</v>
      </c>
      <c r="N5424" s="47">
        <f t="shared" si="338"/>
        <v>9.1481481482333038E-2</v>
      </c>
      <c r="O5424" s="48">
        <f t="shared" si="339"/>
        <v>9.8800000000919694E-2</v>
      </c>
      <c r="P5424" s="49"/>
      <c r="Q5424" s="49"/>
      <c r="R5424" s="50"/>
    </row>
    <row r="5425" spans="1:18" ht="26.45" customHeight="1" x14ac:dyDescent="0.25">
      <c r="A5425" s="51">
        <v>5422</v>
      </c>
      <c r="B5425" s="37" t="s">
        <v>9072</v>
      </c>
      <c r="C5425" s="38" t="s">
        <v>9073</v>
      </c>
      <c r="D5425" s="39">
        <v>44821</v>
      </c>
      <c r="E5425" s="40" t="s">
        <v>4963</v>
      </c>
      <c r="F5425" s="41">
        <v>239885</v>
      </c>
      <c r="G5425" s="40" t="s">
        <v>2595</v>
      </c>
      <c r="H5425" s="41">
        <v>25188</v>
      </c>
      <c r="I5425" s="42">
        <f t="shared" si="340"/>
        <v>23322.222222222219</v>
      </c>
      <c r="J5425" s="43">
        <v>45126</v>
      </c>
      <c r="K5425" s="44">
        <v>222116</v>
      </c>
      <c r="L5425" s="45">
        <v>0.105</v>
      </c>
      <c r="M5425" s="46">
        <f t="shared" si="337"/>
        <v>23322.18</v>
      </c>
      <c r="N5425" s="47">
        <f t="shared" si="338"/>
        <v>-4.2222222218697425E-2</v>
      </c>
      <c r="O5425" s="48">
        <f t="shared" si="339"/>
        <v>-4.559999999619322E-2</v>
      </c>
      <c r="P5425" s="49"/>
      <c r="Q5425" s="49"/>
      <c r="R5425" s="50"/>
    </row>
    <row r="5426" spans="1:18" x14ac:dyDescent="0.25">
      <c r="A5426" s="51">
        <v>5423</v>
      </c>
      <c r="B5426" s="52"/>
      <c r="C5426" s="38" t="s">
        <v>9074</v>
      </c>
      <c r="D5426" s="39">
        <v>44821</v>
      </c>
      <c r="E5426" s="40" t="s">
        <v>4963</v>
      </c>
      <c r="F5426" s="41">
        <v>919389</v>
      </c>
      <c r="G5426" s="40" t="s">
        <v>2595</v>
      </c>
      <c r="H5426" s="41">
        <v>96536</v>
      </c>
      <c r="I5426" s="42">
        <f t="shared" si="340"/>
        <v>89385.185185185182</v>
      </c>
      <c r="J5426" s="43">
        <v>45126</v>
      </c>
      <c r="K5426" s="44">
        <v>851286</v>
      </c>
      <c r="L5426" s="45">
        <v>0.105</v>
      </c>
      <c r="M5426" s="46">
        <f t="shared" si="337"/>
        <v>89385.03</v>
      </c>
      <c r="N5426" s="47">
        <f t="shared" si="338"/>
        <v>-0.15518518518365454</v>
      </c>
      <c r="O5426" s="48">
        <f t="shared" si="339"/>
        <v>-0.1675999999983469</v>
      </c>
      <c r="P5426" s="49"/>
      <c r="Q5426" s="49"/>
      <c r="R5426" s="50"/>
    </row>
    <row r="5427" spans="1:18" x14ac:dyDescent="0.25">
      <c r="A5427" s="51">
        <v>5424</v>
      </c>
      <c r="B5427" s="52"/>
      <c r="C5427" s="38" t="s">
        <v>9075</v>
      </c>
      <c r="D5427" s="39">
        <v>44826</v>
      </c>
      <c r="E5427" s="40" t="s">
        <v>4963</v>
      </c>
      <c r="F5427" s="41">
        <v>1799140</v>
      </c>
      <c r="G5427" s="40" t="s">
        <v>2595</v>
      </c>
      <c r="H5427" s="41">
        <v>188910</v>
      </c>
      <c r="I5427" s="42">
        <f t="shared" si="340"/>
        <v>174916.66666666666</v>
      </c>
      <c r="J5427" s="43">
        <v>45126</v>
      </c>
      <c r="K5427" s="44">
        <v>1665870</v>
      </c>
      <c r="L5427" s="45">
        <v>0.105</v>
      </c>
      <c r="M5427" s="46">
        <f t="shared" si="337"/>
        <v>174916.35</v>
      </c>
      <c r="N5427" s="47">
        <f t="shared" si="338"/>
        <v>-0.31666666665114462</v>
      </c>
      <c r="O5427" s="48">
        <f t="shared" si="339"/>
        <v>-0.34199999998323621</v>
      </c>
      <c r="P5427" s="49"/>
      <c r="Q5427" s="49"/>
      <c r="R5427" s="50"/>
    </row>
    <row r="5428" spans="1:18" x14ac:dyDescent="0.25">
      <c r="A5428" s="51">
        <v>5425</v>
      </c>
      <c r="B5428" s="52"/>
      <c r="C5428" s="38" t="s">
        <v>9076</v>
      </c>
      <c r="D5428" s="39">
        <v>44824</v>
      </c>
      <c r="E5428" s="40" t="s">
        <v>4963</v>
      </c>
      <c r="F5428" s="41">
        <v>400506</v>
      </c>
      <c r="G5428" s="40" t="s">
        <v>2595</v>
      </c>
      <c r="H5428" s="41">
        <v>42053</v>
      </c>
      <c r="I5428" s="42">
        <f t="shared" si="340"/>
        <v>38937.962962962964</v>
      </c>
      <c r="J5428" s="43">
        <v>45126</v>
      </c>
      <c r="K5428" s="44">
        <v>370839</v>
      </c>
      <c r="L5428" s="45">
        <v>0.105</v>
      </c>
      <c r="M5428" s="46">
        <f t="shared" si="337"/>
        <v>38938.095000000001</v>
      </c>
      <c r="N5428" s="47">
        <f t="shared" si="338"/>
        <v>0.13203703703766223</v>
      </c>
      <c r="O5428" s="48">
        <f t="shared" si="339"/>
        <v>0.14260000000067521</v>
      </c>
      <c r="P5428" s="49"/>
      <c r="Q5428" s="49"/>
      <c r="R5428" s="50"/>
    </row>
    <row r="5429" spans="1:18" x14ac:dyDescent="0.25">
      <c r="A5429" s="51">
        <v>5426</v>
      </c>
      <c r="B5429" s="52"/>
      <c r="C5429" s="38" t="s">
        <v>9077</v>
      </c>
      <c r="D5429" s="39">
        <v>44831</v>
      </c>
      <c r="E5429" s="40" t="s">
        <v>4963</v>
      </c>
      <c r="F5429" s="41">
        <v>270983</v>
      </c>
      <c r="G5429" s="40" t="s">
        <v>2595</v>
      </c>
      <c r="H5429" s="41">
        <v>28453</v>
      </c>
      <c r="I5429" s="42">
        <f t="shared" si="340"/>
        <v>26345.370370370369</v>
      </c>
      <c r="J5429" s="43">
        <v>45126</v>
      </c>
      <c r="K5429" s="44">
        <v>250910</v>
      </c>
      <c r="L5429" s="45">
        <v>0.105</v>
      </c>
      <c r="M5429" s="46">
        <f t="shared" si="337"/>
        <v>26345.55</v>
      </c>
      <c r="N5429" s="47">
        <f t="shared" si="338"/>
        <v>0.17962962963065365</v>
      </c>
      <c r="O5429" s="48">
        <f t="shared" si="339"/>
        <v>0.19400000000110595</v>
      </c>
      <c r="P5429" s="49"/>
      <c r="Q5429" s="49"/>
      <c r="R5429" s="50"/>
    </row>
    <row r="5430" spans="1:18" x14ac:dyDescent="0.25">
      <c r="A5430" s="51">
        <v>5427</v>
      </c>
      <c r="B5430" s="52"/>
      <c r="C5430" s="38" t="s">
        <v>9078</v>
      </c>
      <c r="D5430" s="39">
        <v>44817</v>
      </c>
      <c r="E5430" s="40" t="s">
        <v>4963</v>
      </c>
      <c r="F5430" s="41">
        <v>882817</v>
      </c>
      <c r="G5430" s="40" t="s">
        <v>2595</v>
      </c>
      <c r="H5430" s="41">
        <v>92696</v>
      </c>
      <c r="I5430" s="42">
        <f t="shared" si="340"/>
        <v>85829.62962962962</v>
      </c>
      <c r="J5430" s="43">
        <v>45126</v>
      </c>
      <c r="K5430" s="44">
        <v>817423</v>
      </c>
      <c r="L5430" s="45">
        <v>0.105</v>
      </c>
      <c r="M5430" s="46">
        <f t="shared" si="337"/>
        <v>85829.414999999994</v>
      </c>
      <c r="N5430" s="47">
        <f t="shared" si="338"/>
        <v>-0.21462962962687016</v>
      </c>
      <c r="O5430" s="48">
        <f t="shared" si="339"/>
        <v>-0.23179999999701978</v>
      </c>
      <c r="P5430" s="49"/>
      <c r="Q5430" s="49"/>
      <c r="R5430" s="50"/>
    </row>
    <row r="5431" spans="1:18" x14ac:dyDescent="0.25">
      <c r="A5431" s="51">
        <v>5428</v>
      </c>
      <c r="B5431" s="52"/>
      <c r="C5431" s="38" t="s">
        <v>9079</v>
      </c>
      <c r="D5431" s="39">
        <v>44830</v>
      </c>
      <c r="E5431" s="40" t="s">
        <v>4963</v>
      </c>
      <c r="F5431" s="41">
        <v>996241</v>
      </c>
      <c r="G5431" s="40" t="s">
        <v>2595</v>
      </c>
      <c r="H5431" s="41">
        <v>104605</v>
      </c>
      <c r="I5431" s="42">
        <f t="shared" si="340"/>
        <v>96856.481481481474</v>
      </c>
      <c r="J5431" s="43">
        <v>45126</v>
      </c>
      <c r="K5431" s="44">
        <v>922445</v>
      </c>
      <c r="L5431" s="45">
        <v>0.105</v>
      </c>
      <c r="M5431" s="46">
        <f t="shared" si="337"/>
        <v>96856.724999999991</v>
      </c>
      <c r="N5431" s="47">
        <f t="shared" si="338"/>
        <v>0.24351851851679385</v>
      </c>
      <c r="O5431" s="48">
        <f t="shared" si="339"/>
        <v>0.26299999999813739</v>
      </c>
      <c r="P5431" s="49"/>
      <c r="Q5431" s="49"/>
      <c r="R5431" s="50"/>
    </row>
    <row r="5432" spans="1:18" x14ac:dyDescent="0.25">
      <c r="A5432" s="51">
        <v>5429</v>
      </c>
      <c r="B5432" s="53"/>
      <c r="C5432" s="38" t="s">
        <v>9080</v>
      </c>
      <c r="D5432" s="39">
        <v>44828</v>
      </c>
      <c r="E5432" s="40" t="s">
        <v>4963</v>
      </c>
      <c r="F5432" s="41">
        <v>996241</v>
      </c>
      <c r="G5432" s="40" t="s">
        <v>2595</v>
      </c>
      <c r="H5432" s="41">
        <v>104605</v>
      </c>
      <c r="I5432" s="42">
        <f t="shared" si="340"/>
        <v>96856.481481481474</v>
      </c>
      <c r="J5432" s="43">
        <v>45126</v>
      </c>
      <c r="K5432" s="44">
        <v>922445</v>
      </c>
      <c r="L5432" s="45">
        <v>0.105</v>
      </c>
      <c r="M5432" s="46">
        <f t="shared" si="337"/>
        <v>96856.724999999991</v>
      </c>
      <c r="N5432" s="47">
        <f t="shared" si="338"/>
        <v>0.24351851851679385</v>
      </c>
      <c r="O5432" s="48">
        <f t="shared" si="339"/>
        <v>0.26299999999813739</v>
      </c>
      <c r="P5432" s="49"/>
      <c r="Q5432" s="49"/>
      <c r="R5432" s="50"/>
    </row>
    <row r="5433" spans="1:18" ht="26.45" customHeight="1" x14ac:dyDescent="0.25">
      <c r="A5433" s="51">
        <v>5430</v>
      </c>
      <c r="B5433" s="37" t="s">
        <v>9081</v>
      </c>
      <c r="C5433" s="38" t="s">
        <v>9082</v>
      </c>
      <c r="D5433" s="39">
        <v>44838</v>
      </c>
      <c r="E5433" s="40" t="s">
        <v>4963</v>
      </c>
      <c r="F5433" s="41">
        <v>1155637</v>
      </c>
      <c r="G5433" s="40" t="s">
        <v>2595</v>
      </c>
      <c r="H5433" s="41">
        <v>121342</v>
      </c>
      <c r="I5433" s="42">
        <f t="shared" si="340"/>
        <v>112353.70370370369</v>
      </c>
      <c r="J5433" s="43">
        <v>45126</v>
      </c>
      <c r="K5433" s="44">
        <v>1070034</v>
      </c>
      <c r="L5433" s="45">
        <v>0.105</v>
      </c>
      <c r="M5433" s="46">
        <f t="shared" si="337"/>
        <v>112353.56999999999</v>
      </c>
      <c r="N5433" s="47">
        <f t="shared" si="338"/>
        <v>-0.13370370370103046</v>
      </c>
      <c r="O5433" s="48">
        <f t="shared" si="339"/>
        <v>-0.14439999999711292</v>
      </c>
      <c r="P5433" s="49"/>
      <c r="Q5433" s="49"/>
      <c r="R5433" s="50"/>
    </row>
    <row r="5434" spans="1:18" x14ac:dyDescent="0.25">
      <c r="A5434" s="51">
        <v>5431</v>
      </c>
      <c r="B5434" s="52"/>
      <c r="C5434" s="38" t="s">
        <v>9083</v>
      </c>
      <c r="D5434" s="39">
        <v>44842</v>
      </c>
      <c r="E5434" s="40" t="s">
        <v>4963</v>
      </c>
      <c r="F5434" s="41">
        <v>801012</v>
      </c>
      <c r="G5434" s="40" t="s">
        <v>2595</v>
      </c>
      <c r="H5434" s="41">
        <v>84106</v>
      </c>
      <c r="I5434" s="42">
        <f t="shared" si="340"/>
        <v>77875.925925925927</v>
      </c>
      <c r="J5434" s="43">
        <v>45126</v>
      </c>
      <c r="K5434" s="44">
        <v>741678</v>
      </c>
      <c r="L5434" s="45">
        <v>0.105</v>
      </c>
      <c r="M5434" s="46">
        <f t="shared" si="337"/>
        <v>77876.19</v>
      </c>
      <c r="N5434" s="47">
        <f t="shared" si="338"/>
        <v>0.26407407407532446</v>
      </c>
      <c r="O5434" s="48">
        <f t="shared" si="339"/>
        <v>0.28520000000135043</v>
      </c>
      <c r="P5434" s="49"/>
      <c r="Q5434" s="49"/>
      <c r="R5434" s="50"/>
    </row>
    <row r="5435" spans="1:18" x14ac:dyDescent="0.25">
      <c r="A5435" s="51">
        <v>5432</v>
      </c>
      <c r="B5435" s="52"/>
      <c r="C5435" s="38" t="s">
        <v>9084</v>
      </c>
      <c r="D5435" s="39">
        <v>44845</v>
      </c>
      <c r="E5435" s="40" t="s">
        <v>4963</v>
      </c>
      <c r="F5435" s="41">
        <v>1789658</v>
      </c>
      <c r="G5435" s="40" t="s">
        <v>2595</v>
      </c>
      <c r="H5435" s="41">
        <v>187914</v>
      </c>
      <c r="I5435" s="42">
        <f t="shared" si="340"/>
        <v>173994.44444444444</v>
      </c>
      <c r="J5435" s="43">
        <v>45126</v>
      </c>
      <c r="K5435" s="44">
        <v>1657091</v>
      </c>
      <c r="L5435" s="45">
        <v>0.105</v>
      </c>
      <c r="M5435" s="46">
        <f t="shared" si="337"/>
        <v>173994.55499999999</v>
      </c>
      <c r="N5435" s="47">
        <f t="shared" si="338"/>
        <v>0.11055555555503815</v>
      </c>
      <c r="O5435" s="48">
        <f t="shared" si="339"/>
        <v>0.11939999999944122</v>
      </c>
      <c r="P5435" s="49"/>
      <c r="Q5435" s="49"/>
      <c r="R5435" s="50"/>
    </row>
    <row r="5436" spans="1:18" x14ac:dyDescent="0.25">
      <c r="A5436" s="51">
        <v>5433</v>
      </c>
      <c r="B5436" s="52"/>
      <c r="C5436" s="38" t="s">
        <v>9085</v>
      </c>
      <c r="D5436" s="39">
        <v>44845</v>
      </c>
      <c r="E5436" s="40" t="s">
        <v>4963</v>
      </c>
      <c r="F5436" s="41">
        <v>1507793</v>
      </c>
      <c r="G5436" s="40" t="s">
        <v>2595</v>
      </c>
      <c r="H5436" s="41">
        <v>158318</v>
      </c>
      <c r="I5436" s="42">
        <f t="shared" si="340"/>
        <v>146590.74074074073</v>
      </c>
      <c r="J5436" s="43">
        <v>45126</v>
      </c>
      <c r="K5436" s="44">
        <v>1396105</v>
      </c>
      <c r="L5436" s="45">
        <v>0.105</v>
      </c>
      <c r="M5436" s="46">
        <f t="shared" si="337"/>
        <v>146591.02499999999</v>
      </c>
      <c r="N5436" s="47">
        <f t="shared" si="338"/>
        <v>0.28425925926421769</v>
      </c>
      <c r="O5436" s="48">
        <f t="shared" si="339"/>
        <v>0.3070000000053551</v>
      </c>
      <c r="P5436" s="49"/>
      <c r="Q5436" s="49"/>
      <c r="R5436" s="50"/>
    </row>
    <row r="5437" spans="1:18" x14ac:dyDescent="0.25">
      <c r="A5437" s="51">
        <v>5434</v>
      </c>
      <c r="B5437" s="53"/>
      <c r="C5437" s="38" t="s">
        <v>9086</v>
      </c>
      <c r="D5437" s="39">
        <v>44863</v>
      </c>
      <c r="E5437" s="40" t="s">
        <v>4963</v>
      </c>
      <c r="F5437" s="41">
        <v>1548017</v>
      </c>
      <c r="G5437" s="40" t="s">
        <v>2595</v>
      </c>
      <c r="H5437" s="41">
        <v>162542</v>
      </c>
      <c r="I5437" s="42">
        <f t="shared" si="340"/>
        <v>150501.85185185185</v>
      </c>
      <c r="J5437" s="43">
        <v>45126</v>
      </c>
      <c r="K5437" s="44">
        <v>1433349</v>
      </c>
      <c r="L5437" s="45">
        <v>0.105</v>
      </c>
      <c r="M5437" s="46">
        <f t="shared" si="337"/>
        <v>150501.64499999999</v>
      </c>
      <c r="N5437" s="47">
        <f t="shared" si="338"/>
        <v>-0.20685185186448507</v>
      </c>
      <c r="O5437" s="48">
        <f t="shared" si="339"/>
        <v>-0.22340000001364388</v>
      </c>
      <c r="P5437" s="49"/>
      <c r="Q5437" s="49"/>
      <c r="R5437" s="50"/>
    </row>
    <row r="5438" spans="1:18" ht="26.45" customHeight="1" x14ac:dyDescent="0.25">
      <c r="A5438" s="51">
        <v>5435</v>
      </c>
      <c r="B5438" s="37" t="s">
        <v>9087</v>
      </c>
      <c r="C5438" s="38" t="s">
        <v>9088</v>
      </c>
      <c r="D5438" s="39">
        <v>44883</v>
      </c>
      <c r="E5438" s="40" t="s">
        <v>4963</v>
      </c>
      <c r="F5438" s="41">
        <v>1392768</v>
      </c>
      <c r="G5438" s="40" t="s">
        <v>2595</v>
      </c>
      <c r="H5438" s="41">
        <v>146241</v>
      </c>
      <c r="I5438" s="42">
        <f t="shared" si="340"/>
        <v>135408.33333333331</v>
      </c>
      <c r="J5438" s="43">
        <v>45126</v>
      </c>
      <c r="K5438" s="44">
        <v>1289600</v>
      </c>
      <c r="L5438" s="45">
        <v>0.105</v>
      </c>
      <c r="M5438" s="46">
        <f t="shared" si="337"/>
        <v>135408</v>
      </c>
      <c r="N5438" s="47">
        <f t="shared" si="338"/>
        <v>-0.33333333331393078</v>
      </c>
      <c r="O5438" s="48">
        <f t="shared" si="339"/>
        <v>-0.35999999997904525</v>
      </c>
      <c r="P5438" s="49"/>
      <c r="Q5438" s="49"/>
      <c r="R5438" s="50"/>
    </row>
    <row r="5439" spans="1:18" x14ac:dyDescent="0.25">
      <c r="A5439" s="51">
        <v>5436</v>
      </c>
      <c r="B5439" s="53"/>
      <c r="C5439" s="38" t="s">
        <v>9089</v>
      </c>
      <c r="D5439" s="39">
        <v>44883</v>
      </c>
      <c r="E5439" s="40" t="s">
        <v>4963</v>
      </c>
      <c r="F5439" s="41">
        <v>1392768</v>
      </c>
      <c r="G5439" s="40" t="s">
        <v>2595</v>
      </c>
      <c r="H5439" s="41">
        <v>146241</v>
      </c>
      <c r="I5439" s="42">
        <f t="shared" si="340"/>
        <v>135408.33333333331</v>
      </c>
      <c r="J5439" s="43">
        <v>45126</v>
      </c>
      <c r="K5439" s="44">
        <v>1289600</v>
      </c>
      <c r="L5439" s="45">
        <v>0.105</v>
      </c>
      <c r="M5439" s="46">
        <f t="shared" si="337"/>
        <v>135408</v>
      </c>
      <c r="N5439" s="47">
        <f t="shared" si="338"/>
        <v>-0.33333333331393078</v>
      </c>
      <c r="O5439" s="48">
        <f t="shared" si="339"/>
        <v>-0.35999999997904525</v>
      </c>
      <c r="P5439" s="49"/>
      <c r="Q5439" s="49"/>
      <c r="R5439" s="50"/>
    </row>
    <row r="5440" spans="1:18" ht="26.45" customHeight="1" x14ac:dyDescent="0.25">
      <c r="A5440" s="51">
        <v>5437</v>
      </c>
      <c r="B5440" s="37" t="s">
        <v>9090</v>
      </c>
      <c r="C5440" s="38" t="s">
        <v>9091</v>
      </c>
      <c r="D5440" s="39">
        <v>44921</v>
      </c>
      <c r="E5440" s="40" t="s">
        <v>4963</v>
      </c>
      <c r="F5440" s="41">
        <v>1301095</v>
      </c>
      <c r="G5440" s="40" t="s">
        <v>2595</v>
      </c>
      <c r="H5440" s="41">
        <v>136615</v>
      </c>
      <c r="I5440" s="42">
        <f t="shared" si="340"/>
        <v>126495.37037037036</v>
      </c>
      <c r="J5440" s="43">
        <v>45126</v>
      </c>
      <c r="K5440" s="44">
        <v>1204718</v>
      </c>
      <c r="L5440" s="45">
        <v>0.105</v>
      </c>
      <c r="M5440" s="46">
        <f t="shared" si="337"/>
        <v>126495.39</v>
      </c>
      <c r="N5440" s="47">
        <f t="shared" si="338"/>
        <v>1.9629629634437151E-2</v>
      </c>
      <c r="O5440" s="48">
        <f t="shared" si="339"/>
        <v>2.1200000005192125E-2</v>
      </c>
      <c r="P5440" s="49"/>
      <c r="Q5440" s="49"/>
      <c r="R5440" s="50"/>
    </row>
    <row r="5441" spans="1:18" x14ac:dyDescent="0.25">
      <c r="A5441" s="51">
        <v>5438</v>
      </c>
      <c r="B5441" s="52"/>
      <c r="C5441" s="38" t="s">
        <v>9092</v>
      </c>
      <c r="D5441" s="39">
        <v>44910</v>
      </c>
      <c r="E5441" s="40" t="s">
        <v>4963</v>
      </c>
      <c r="F5441" s="41">
        <v>613314</v>
      </c>
      <c r="G5441" s="40" t="s">
        <v>2595</v>
      </c>
      <c r="H5441" s="41">
        <v>64398</v>
      </c>
      <c r="I5441" s="42">
        <f t="shared" si="340"/>
        <v>59627.777777777774</v>
      </c>
      <c r="J5441" s="43">
        <v>45126</v>
      </c>
      <c r="K5441" s="44">
        <v>567883</v>
      </c>
      <c r="L5441" s="45">
        <v>0.105</v>
      </c>
      <c r="M5441" s="46">
        <f t="shared" si="337"/>
        <v>59627.714999999997</v>
      </c>
      <c r="N5441" s="47">
        <f t="shared" si="338"/>
        <v>-6.2777777777228039E-2</v>
      </c>
      <c r="O5441" s="48">
        <f t="shared" si="339"/>
        <v>-6.779999999940628E-2</v>
      </c>
      <c r="P5441" s="49"/>
      <c r="Q5441" s="49"/>
      <c r="R5441" s="50"/>
    </row>
    <row r="5442" spans="1:18" x14ac:dyDescent="0.25">
      <c r="A5442" s="51">
        <v>5439</v>
      </c>
      <c r="B5442" s="52"/>
      <c r="C5442" s="38" t="s">
        <v>9093</v>
      </c>
      <c r="D5442" s="39">
        <v>44916</v>
      </c>
      <c r="E5442" s="40" t="s">
        <v>4963</v>
      </c>
      <c r="F5442" s="41">
        <v>491765</v>
      </c>
      <c r="G5442" s="40" t="s">
        <v>2595</v>
      </c>
      <c r="H5442" s="41">
        <v>51635</v>
      </c>
      <c r="I5442" s="42">
        <f t="shared" si="340"/>
        <v>47810.185185185182</v>
      </c>
      <c r="J5442" s="43">
        <v>45126</v>
      </c>
      <c r="K5442" s="44">
        <v>455338</v>
      </c>
      <c r="L5442" s="45">
        <v>0.105</v>
      </c>
      <c r="M5442" s="46">
        <f t="shared" si="337"/>
        <v>47810.49</v>
      </c>
      <c r="N5442" s="47">
        <f t="shared" si="338"/>
        <v>0.30481481481547235</v>
      </c>
      <c r="O5442" s="48">
        <f t="shared" si="339"/>
        <v>0.32920000000071015</v>
      </c>
      <c r="P5442" s="49"/>
      <c r="Q5442" s="49"/>
      <c r="R5442" s="50"/>
    </row>
    <row r="5443" spans="1:18" x14ac:dyDescent="0.25">
      <c r="A5443" s="51">
        <v>5440</v>
      </c>
      <c r="B5443" s="52"/>
      <c r="C5443" s="38" t="s">
        <v>9094</v>
      </c>
      <c r="D5443" s="39">
        <v>44917</v>
      </c>
      <c r="E5443" s="40" t="s">
        <v>4963</v>
      </c>
      <c r="F5443" s="41">
        <v>491765</v>
      </c>
      <c r="G5443" s="40" t="s">
        <v>2595</v>
      </c>
      <c r="H5443" s="41">
        <v>51635</v>
      </c>
      <c r="I5443" s="42">
        <f t="shared" si="340"/>
        <v>47810.185185185182</v>
      </c>
      <c r="J5443" s="43">
        <v>45126</v>
      </c>
      <c r="K5443" s="44">
        <v>455338</v>
      </c>
      <c r="L5443" s="45">
        <v>0.105</v>
      </c>
      <c r="M5443" s="46">
        <f t="shared" si="337"/>
        <v>47810.49</v>
      </c>
      <c r="N5443" s="47">
        <f t="shared" si="338"/>
        <v>0.30481481481547235</v>
      </c>
      <c r="O5443" s="48">
        <f t="shared" si="339"/>
        <v>0.32920000000071015</v>
      </c>
      <c r="P5443" s="49"/>
      <c r="Q5443" s="49"/>
      <c r="R5443" s="50"/>
    </row>
    <row r="5444" spans="1:18" x14ac:dyDescent="0.25">
      <c r="A5444" s="51">
        <v>5441</v>
      </c>
      <c r="B5444" s="52"/>
      <c r="C5444" s="38" t="s">
        <v>9095</v>
      </c>
      <c r="D5444" s="39">
        <v>44901</v>
      </c>
      <c r="E5444" s="40" t="s">
        <v>4963</v>
      </c>
      <c r="F5444" s="41">
        <v>1044835</v>
      </c>
      <c r="G5444" s="40" t="s">
        <v>2595</v>
      </c>
      <c r="H5444" s="41">
        <v>109708</v>
      </c>
      <c r="I5444" s="42">
        <f t="shared" si="340"/>
        <v>101581.48148148147</v>
      </c>
      <c r="J5444" s="43">
        <v>45126</v>
      </c>
      <c r="K5444" s="44">
        <v>967440</v>
      </c>
      <c r="L5444" s="45">
        <v>0.105</v>
      </c>
      <c r="M5444" s="46">
        <f t="shared" ref="M5444:M5507" si="341">K5444*L5444</f>
        <v>101581.2</v>
      </c>
      <c r="N5444" s="47">
        <f t="shared" ref="N5444:N5507" si="342">M5444-I5444</f>
        <v>-0.28148148147738539</v>
      </c>
      <c r="O5444" s="48">
        <f t="shared" ref="O5444:O5507" si="343">N5444*1.08</f>
        <v>-0.30399999999557625</v>
      </c>
      <c r="P5444" s="49"/>
      <c r="Q5444" s="49"/>
      <c r="R5444" s="50"/>
    </row>
    <row r="5445" spans="1:18" x14ac:dyDescent="0.25">
      <c r="A5445" s="51">
        <v>5442</v>
      </c>
      <c r="B5445" s="52"/>
      <c r="C5445" s="38" t="s">
        <v>9096</v>
      </c>
      <c r="D5445" s="39">
        <v>44914</v>
      </c>
      <c r="E5445" s="40" t="s">
        <v>4963</v>
      </c>
      <c r="F5445" s="41">
        <v>996241</v>
      </c>
      <c r="G5445" s="40" t="s">
        <v>2595</v>
      </c>
      <c r="H5445" s="41">
        <v>104605</v>
      </c>
      <c r="I5445" s="42">
        <f t="shared" si="340"/>
        <v>96856.481481481474</v>
      </c>
      <c r="J5445" s="43">
        <v>45126</v>
      </c>
      <c r="K5445" s="44">
        <v>922445</v>
      </c>
      <c r="L5445" s="45">
        <v>0.105</v>
      </c>
      <c r="M5445" s="46">
        <f t="shared" si="341"/>
        <v>96856.724999999991</v>
      </c>
      <c r="N5445" s="47">
        <f t="shared" si="342"/>
        <v>0.24351851851679385</v>
      </c>
      <c r="O5445" s="48">
        <f t="shared" si="343"/>
        <v>0.26299999999813739</v>
      </c>
      <c r="P5445" s="49"/>
      <c r="Q5445" s="49"/>
      <c r="R5445" s="50"/>
    </row>
    <row r="5446" spans="1:18" x14ac:dyDescent="0.25">
      <c r="A5446" s="51">
        <v>5443</v>
      </c>
      <c r="B5446" s="53"/>
      <c r="C5446" s="38" t="s">
        <v>9097</v>
      </c>
      <c r="D5446" s="39">
        <v>44909</v>
      </c>
      <c r="E5446" s="40" t="s">
        <v>4963</v>
      </c>
      <c r="F5446" s="41">
        <v>1731362</v>
      </c>
      <c r="G5446" s="40" t="s">
        <v>2595</v>
      </c>
      <c r="H5446" s="41">
        <v>181793</v>
      </c>
      <c r="I5446" s="42">
        <f t="shared" si="340"/>
        <v>168326.85185185185</v>
      </c>
      <c r="J5446" s="43">
        <v>45126</v>
      </c>
      <c r="K5446" s="44">
        <v>1603113</v>
      </c>
      <c r="L5446" s="45">
        <v>0.105</v>
      </c>
      <c r="M5446" s="46">
        <f t="shared" si="341"/>
        <v>168326.86499999999</v>
      </c>
      <c r="N5446" s="47">
        <f t="shared" si="342"/>
        <v>1.3148148136679083E-2</v>
      </c>
      <c r="O5446" s="48">
        <f t="shared" si="343"/>
        <v>1.4199999987613411E-2</v>
      </c>
      <c r="P5446" s="49"/>
      <c r="Q5446" s="49"/>
      <c r="R5446" s="50"/>
    </row>
    <row r="5447" spans="1:18" x14ac:dyDescent="0.25">
      <c r="A5447" s="51">
        <v>5444</v>
      </c>
      <c r="B5447" s="37" t="s">
        <v>9098</v>
      </c>
      <c r="C5447" s="38">
        <v>22148</v>
      </c>
      <c r="D5447" s="39">
        <v>45091</v>
      </c>
      <c r="E5447" s="40" t="s">
        <v>9099</v>
      </c>
      <c r="F5447" s="41">
        <v>-560940</v>
      </c>
      <c r="G5447" s="40" t="s">
        <v>3749</v>
      </c>
      <c r="H5447" s="41">
        <v>-58899</v>
      </c>
      <c r="I5447" s="42">
        <f t="shared" si="340"/>
        <v>-54536.111111111109</v>
      </c>
      <c r="J5447" s="43">
        <v>45126</v>
      </c>
      <c r="K5447" s="44">
        <v>-509945</v>
      </c>
      <c r="L5447" s="45">
        <v>0.1075</v>
      </c>
      <c r="M5447" s="46">
        <f t="shared" si="341"/>
        <v>-54819.087500000001</v>
      </c>
      <c r="N5447" s="47">
        <f t="shared" si="342"/>
        <v>-282.97638888889196</v>
      </c>
      <c r="O5447" s="48">
        <f t="shared" si="343"/>
        <v>-305.61450000000332</v>
      </c>
      <c r="P5447" s="49"/>
      <c r="Q5447" s="49"/>
      <c r="R5447" s="50"/>
    </row>
    <row r="5448" spans="1:18" x14ac:dyDescent="0.25">
      <c r="A5448" s="51">
        <v>5445</v>
      </c>
      <c r="B5448" s="52"/>
      <c r="C5448" s="38">
        <v>22599</v>
      </c>
      <c r="D5448" s="39">
        <v>45093</v>
      </c>
      <c r="E5448" s="40" t="s">
        <v>9100</v>
      </c>
      <c r="F5448" s="41">
        <v>-405876</v>
      </c>
      <c r="G5448" s="40" t="s">
        <v>3749</v>
      </c>
      <c r="H5448" s="41">
        <v>-42617</v>
      </c>
      <c r="I5448" s="42">
        <f t="shared" si="340"/>
        <v>-39460.185185185182</v>
      </c>
      <c r="J5448" s="43">
        <v>45126</v>
      </c>
      <c r="K5448" s="44">
        <v>-368978</v>
      </c>
      <c r="L5448" s="45">
        <v>0.1075</v>
      </c>
      <c r="M5448" s="46">
        <f t="shared" si="341"/>
        <v>-39665.135000000002</v>
      </c>
      <c r="N5448" s="47">
        <f t="shared" si="342"/>
        <v>-204.94981481481955</v>
      </c>
      <c r="O5448" s="48">
        <f t="shared" si="343"/>
        <v>-221.34580000000511</v>
      </c>
      <c r="P5448" s="49"/>
      <c r="Q5448" s="49"/>
      <c r="R5448" s="50"/>
    </row>
    <row r="5449" spans="1:18" x14ac:dyDescent="0.25">
      <c r="A5449" s="51">
        <v>5446</v>
      </c>
      <c r="B5449" s="52"/>
      <c r="C5449" s="38">
        <v>22274</v>
      </c>
      <c r="D5449" s="39">
        <v>45092</v>
      </c>
      <c r="E5449" s="40" t="s">
        <v>9101</v>
      </c>
      <c r="F5449" s="41">
        <v>-170387</v>
      </c>
      <c r="G5449" s="40" t="s">
        <v>3749</v>
      </c>
      <c r="H5449" s="41">
        <v>-17891</v>
      </c>
      <c r="I5449" s="42">
        <f t="shared" si="340"/>
        <v>-16565.740740740741</v>
      </c>
      <c r="J5449" s="43">
        <v>45126</v>
      </c>
      <c r="K5449" s="44">
        <v>-154897</v>
      </c>
      <c r="L5449" s="45">
        <v>0.1075</v>
      </c>
      <c r="M5449" s="46">
        <f t="shared" si="341"/>
        <v>-16651.427499999998</v>
      </c>
      <c r="N5449" s="47">
        <f t="shared" si="342"/>
        <v>-85.686759259257087</v>
      </c>
      <c r="O5449" s="48">
        <f t="shared" si="343"/>
        <v>-92.541699999997661</v>
      </c>
      <c r="P5449" s="49"/>
      <c r="Q5449" s="49"/>
      <c r="R5449" s="50"/>
    </row>
    <row r="5450" spans="1:18" x14ac:dyDescent="0.25">
      <c r="A5450" s="51">
        <v>5447</v>
      </c>
      <c r="B5450" s="52"/>
      <c r="C5450" s="38">
        <v>21888</v>
      </c>
      <c r="D5450" s="39">
        <v>45089</v>
      </c>
      <c r="E5450" s="40" t="s">
        <v>9102</v>
      </c>
      <c r="F5450" s="41">
        <v>-293192</v>
      </c>
      <c r="G5450" s="40" t="s">
        <v>3749</v>
      </c>
      <c r="H5450" s="41">
        <v>-30785</v>
      </c>
      <c r="I5450" s="42">
        <f t="shared" si="340"/>
        <v>-28504.629629629628</v>
      </c>
      <c r="J5450" s="43">
        <v>45126</v>
      </c>
      <c r="K5450" s="44">
        <v>-266538</v>
      </c>
      <c r="L5450" s="45">
        <v>0.1075</v>
      </c>
      <c r="M5450" s="46">
        <f t="shared" si="341"/>
        <v>-28652.834999999999</v>
      </c>
      <c r="N5450" s="47">
        <f t="shared" si="342"/>
        <v>-148.20537037037138</v>
      </c>
      <c r="O5450" s="48">
        <f t="shared" si="343"/>
        <v>-160.06180000000111</v>
      </c>
      <c r="P5450" s="49"/>
      <c r="Q5450" s="49"/>
      <c r="R5450" s="50"/>
    </row>
    <row r="5451" spans="1:18" x14ac:dyDescent="0.25">
      <c r="A5451" s="51">
        <v>5448</v>
      </c>
      <c r="B5451" s="52"/>
      <c r="C5451" s="38">
        <v>22275</v>
      </c>
      <c r="D5451" s="39">
        <v>45092</v>
      </c>
      <c r="E5451" s="40" t="s">
        <v>9103</v>
      </c>
      <c r="F5451" s="41">
        <v>-112188</v>
      </c>
      <c r="G5451" s="40" t="s">
        <v>3749</v>
      </c>
      <c r="H5451" s="41">
        <v>-11780</v>
      </c>
      <c r="I5451" s="42">
        <f t="shared" si="340"/>
        <v>-10907.407407407407</v>
      </c>
      <c r="J5451" s="43">
        <v>45126</v>
      </c>
      <c r="K5451" s="44">
        <v>-101989</v>
      </c>
      <c r="L5451" s="45">
        <v>0.1075</v>
      </c>
      <c r="M5451" s="46">
        <f t="shared" si="341"/>
        <v>-10963.817499999999</v>
      </c>
      <c r="N5451" s="47">
        <f t="shared" si="342"/>
        <v>-56.410092592592264</v>
      </c>
      <c r="O5451" s="48">
        <f t="shared" si="343"/>
        <v>-60.92289999999965</v>
      </c>
      <c r="P5451" s="49"/>
      <c r="Q5451" s="49"/>
      <c r="R5451" s="50"/>
    </row>
    <row r="5452" spans="1:18" x14ac:dyDescent="0.25">
      <c r="A5452" s="51">
        <v>5449</v>
      </c>
      <c r="B5452" s="52"/>
      <c r="C5452" s="38">
        <v>22676</v>
      </c>
      <c r="D5452" s="39">
        <v>45096</v>
      </c>
      <c r="E5452" s="40" t="s">
        <v>9104</v>
      </c>
      <c r="F5452" s="41">
        <v>-134310</v>
      </c>
      <c r="G5452" s="40" t="s">
        <v>3749</v>
      </c>
      <c r="H5452" s="41">
        <v>-14103</v>
      </c>
      <c r="I5452" s="42">
        <f t="shared" si="340"/>
        <v>-13058.333333333332</v>
      </c>
      <c r="J5452" s="43">
        <v>45126</v>
      </c>
      <c r="K5452" s="44">
        <v>-122100</v>
      </c>
      <c r="L5452" s="45">
        <v>0.1075</v>
      </c>
      <c r="M5452" s="46">
        <f t="shared" si="341"/>
        <v>-13125.75</v>
      </c>
      <c r="N5452" s="47">
        <f t="shared" si="342"/>
        <v>-67.416666666667879</v>
      </c>
      <c r="O5452" s="48">
        <f t="shared" si="343"/>
        <v>-72.81000000000131</v>
      </c>
      <c r="P5452" s="49"/>
      <c r="Q5452" s="49"/>
      <c r="R5452" s="50"/>
    </row>
    <row r="5453" spans="1:18" x14ac:dyDescent="0.25">
      <c r="A5453" s="51">
        <v>5450</v>
      </c>
      <c r="B5453" s="52"/>
      <c r="C5453" s="38">
        <v>21884</v>
      </c>
      <c r="D5453" s="39">
        <v>45089</v>
      </c>
      <c r="E5453" s="40" t="s">
        <v>9105</v>
      </c>
      <c r="F5453" s="41">
        <v>-220801</v>
      </c>
      <c r="G5453" s="40" t="s">
        <v>3749</v>
      </c>
      <c r="H5453" s="41">
        <v>-23184</v>
      </c>
      <c r="I5453" s="42">
        <f t="shared" si="340"/>
        <v>-21466.666666666664</v>
      </c>
      <c r="J5453" s="43">
        <v>45126</v>
      </c>
      <c r="K5453" s="44">
        <v>-200728</v>
      </c>
      <c r="L5453" s="45">
        <v>0.1075</v>
      </c>
      <c r="M5453" s="46">
        <f t="shared" si="341"/>
        <v>-21578.26</v>
      </c>
      <c r="N5453" s="47">
        <f t="shared" si="342"/>
        <v>-111.59333333333416</v>
      </c>
      <c r="O5453" s="48">
        <f t="shared" si="343"/>
        <v>-120.5208000000009</v>
      </c>
      <c r="P5453" s="49"/>
      <c r="Q5453" s="49"/>
      <c r="R5453" s="50"/>
    </row>
    <row r="5454" spans="1:18" x14ac:dyDescent="0.25">
      <c r="A5454" s="51">
        <v>5451</v>
      </c>
      <c r="B5454" s="53"/>
      <c r="C5454" s="38">
        <v>22100</v>
      </c>
      <c r="D5454" s="39">
        <v>45091</v>
      </c>
      <c r="E5454" s="40" t="s">
        <v>9106</v>
      </c>
      <c r="F5454" s="41">
        <v>-110400</v>
      </c>
      <c r="G5454" s="40" t="s">
        <v>3749</v>
      </c>
      <c r="H5454" s="41">
        <v>-11592</v>
      </c>
      <c r="I5454" s="42">
        <f t="shared" si="340"/>
        <v>-10733.333333333332</v>
      </c>
      <c r="J5454" s="43">
        <v>45126</v>
      </c>
      <c r="K5454" s="44">
        <v>-100364</v>
      </c>
      <c r="L5454" s="45">
        <v>0.1075</v>
      </c>
      <c r="M5454" s="46">
        <f t="shared" si="341"/>
        <v>-10789.13</v>
      </c>
      <c r="N5454" s="47">
        <f t="shared" si="342"/>
        <v>-55.796666666667079</v>
      </c>
      <c r="O5454" s="48">
        <f t="shared" si="343"/>
        <v>-60.260400000000452</v>
      </c>
      <c r="P5454" s="49"/>
      <c r="Q5454" s="49"/>
      <c r="R5454" s="50"/>
    </row>
    <row r="5455" spans="1:18" x14ac:dyDescent="0.25">
      <c r="A5455" s="51">
        <v>5452</v>
      </c>
      <c r="B5455" s="37" t="s">
        <v>9107</v>
      </c>
      <c r="C5455" s="38">
        <v>23555</v>
      </c>
      <c r="D5455" s="39">
        <v>45101</v>
      </c>
      <c r="E5455" s="40" t="s">
        <v>9108</v>
      </c>
      <c r="F5455" s="41">
        <v>-299477</v>
      </c>
      <c r="G5455" s="40" t="s">
        <v>3749</v>
      </c>
      <c r="H5455" s="41">
        <v>-30873</v>
      </c>
      <c r="I5455" s="42">
        <f t="shared" si="340"/>
        <v>-28586.111111111109</v>
      </c>
      <c r="J5455" s="43">
        <v>45126</v>
      </c>
      <c r="K5455" s="44">
        <v>-272252</v>
      </c>
      <c r="L5455" s="45">
        <v>0.1075</v>
      </c>
      <c r="M5455" s="46">
        <f t="shared" si="341"/>
        <v>-29267.09</v>
      </c>
      <c r="N5455" s="47">
        <f t="shared" si="342"/>
        <v>-680.97888888889065</v>
      </c>
      <c r="O5455" s="48">
        <f t="shared" si="343"/>
        <v>-735.45720000000199</v>
      </c>
      <c r="P5455" s="49"/>
      <c r="Q5455" s="49"/>
      <c r="R5455" s="50"/>
    </row>
    <row r="5456" spans="1:18" x14ac:dyDescent="0.25">
      <c r="A5456" s="51">
        <v>5453</v>
      </c>
      <c r="B5456" s="52"/>
      <c r="C5456" s="38">
        <v>23967</v>
      </c>
      <c r="D5456" s="39">
        <v>45104</v>
      </c>
      <c r="E5456" s="40" t="s">
        <v>9109</v>
      </c>
      <c r="F5456" s="41">
        <v>-299475</v>
      </c>
      <c r="G5456" s="40" t="s">
        <v>3749</v>
      </c>
      <c r="H5456" s="41">
        <v>-30873</v>
      </c>
      <c r="I5456" s="42">
        <f t="shared" si="340"/>
        <v>-28586.111111111109</v>
      </c>
      <c r="J5456" s="43">
        <v>45126</v>
      </c>
      <c r="K5456" s="44">
        <v>-272250</v>
      </c>
      <c r="L5456" s="45">
        <v>0.1075</v>
      </c>
      <c r="M5456" s="46">
        <f t="shared" si="341"/>
        <v>-29266.875</v>
      </c>
      <c r="N5456" s="47">
        <f t="shared" si="342"/>
        <v>-680.76388888889051</v>
      </c>
      <c r="O5456" s="48">
        <f t="shared" si="343"/>
        <v>-735.22500000000184</v>
      </c>
      <c r="P5456" s="49"/>
      <c r="Q5456" s="49"/>
      <c r="R5456" s="50"/>
    </row>
    <row r="5457" spans="1:18" x14ac:dyDescent="0.25">
      <c r="A5457" s="51">
        <v>5454</v>
      </c>
      <c r="B5457" s="52"/>
      <c r="C5457" s="38">
        <v>23206</v>
      </c>
      <c r="D5457" s="39">
        <v>45099</v>
      </c>
      <c r="E5457" s="40" t="s">
        <v>9110</v>
      </c>
      <c r="F5457" s="41">
        <v>-392918</v>
      </c>
      <c r="G5457" s="40" t="s">
        <v>3749</v>
      </c>
      <c r="H5457" s="41">
        <v>-40506</v>
      </c>
      <c r="I5457" s="42">
        <f t="shared" si="340"/>
        <v>-37505.555555555555</v>
      </c>
      <c r="J5457" s="43">
        <v>45126</v>
      </c>
      <c r="K5457" s="44">
        <v>-357198</v>
      </c>
      <c r="L5457" s="45">
        <v>0.1075</v>
      </c>
      <c r="M5457" s="46">
        <f t="shared" si="341"/>
        <v>-38398.784999999996</v>
      </c>
      <c r="N5457" s="47">
        <f t="shared" si="342"/>
        <v>-893.22944444444147</v>
      </c>
      <c r="O5457" s="48">
        <f t="shared" si="343"/>
        <v>-964.68779999999686</v>
      </c>
      <c r="P5457" s="49"/>
      <c r="Q5457" s="49"/>
      <c r="R5457" s="50"/>
    </row>
    <row r="5458" spans="1:18" x14ac:dyDescent="0.25">
      <c r="A5458" s="51">
        <v>5455</v>
      </c>
      <c r="B5458" s="52"/>
      <c r="C5458" s="38">
        <v>23279</v>
      </c>
      <c r="D5458" s="39">
        <v>45099</v>
      </c>
      <c r="E5458" s="40" t="s">
        <v>9111</v>
      </c>
      <c r="F5458" s="41">
        <v>-122164</v>
      </c>
      <c r="G5458" s="40" t="s">
        <v>3749</v>
      </c>
      <c r="H5458" s="41">
        <v>-12594</v>
      </c>
      <c r="I5458" s="42">
        <f t="shared" si="340"/>
        <v>-11661.111111111109</v>
      </c>
      <c r="J5458" s="43">
        <v>45126</v>
      </c>
      <c r="K5458" s="44">
        <v>-111058</v>
      </c>
      <c r="L5458" s="45">
        <v>0.1075</v>
      </c>
      <c r="M5458" s="46">
        <f t="shared" si="341"/>
        <v>-11938.735000000001</v>
      </c>
      <c r="N5458" s="47">
        <f t="shared" si="342"/>
        <v>-277.62388888889109</v>
      </c>
      <c r="O5458" s="48">
        <f t="shared" si="343"/>
        <v>-299.83380000000238</v>
      </c>
      <c r="P5458" s="49"/>
      <c r="Q5458" s="49"/>
      <c r="R5458" s="50"/>
    </row>
    <row r="5459" spans="1:18" x14ac:dyDescent="0.25">
      <c r="A5459" s="51">
        <v>5456</v>
      </c>
      <c r="B5459" s="52"/>
      <c r="C5459" s="38">
        <v>23429</v>
      </c>
      <c r="D5459" s="39">
        <v>45100</v>
      </c>
      <c r="E5459" s="40" t="s">
        <v>9112</v>
      </c>
      <c r="F5459" s="41">
        <v>-380251</v>
      </c>
      <c r="G5459" s="40" t="s">
        <v>3749</v>
      </c>
      <c r="H5459" s="41">
        <v>-39200</v>
      </c>
      <c r="I5459" s="42">
        <f t="shared" si="340"/>
        <v>-36296.296296296292</v>
      </c>
      <c r="J5459" s="43">
        <v>45126</v>
      </c>
      <c r="K5459" s="44">
        <v>-345683</v>
      </c>
      <c r="L5459" s="45">
        <v>0.1075</v>
      </c>
      <c r="M5459" s="46">
        <f t="shared" si="341"/>
        <v>-37160.922500000001</v>
      </c>
      <c r="N5459" s="47">
        <f t="shared" si="342"/>
        <v>-864.6262037037086</v>
      </c>
      <c r="O5459" s="48">
        <f t="shared" si="343"/>
        <v>-933.79630000000532</v>
      </c>
      <c r="P5459" s="49"/>
      <c r="Q5459" s="49"/>
      <c r="R5459" s="50"/>
    </row>
    <row r="5460" spans="1:18" x14ac:dyDescent="0.25">
      <c r="A5460" s="51">
        <v>5457</v>
      </c>
      <c r="B5460" s="52"/>
      <c r="C5460" s="38">
        <v>23730</v>
      </c>
      <c r="D5460" s="39">
        <v>45103</v>
      </c>
      <c r="E5460" s="40" t="s">
        <v>9113</v>
      </c>
      <c r="F5460" s="41">
        <v>-721219</v>
      </c>
      <c r="G5460" s="40" t="s">
        <v>3749</v>
      </c>
      <c r="H5460" s="41">
        <v>-74351</v>
      </c>
      <c r="I5460" s="42">
        <f t="shared" si="340"/>
        <v>-68843.518518518511</v>
      </c>
      <c r="J5460" s="43">
        <v>45126</v>
      </c>
      <c r="K5460" s="44">
        <v>-655654</v>
      </c>
      <c r="L5460" s="45">
        <v>0.1075</v>
      </c>
      <c r="M5460" s="46">
        <f t="shared" si="341"/>
        <v>-70482.804999999993</v>
      </c>
      <c r="N5460" s="47">
        <f t="shared" si="342"/>
        <v>-1639.286481481482</v>
      </c>
      <c r="O5460" s="48">
        <f t="shared" si="343"/>
        <v>-1770.4294000000007</v>
      </c>
      <c r="P5460" s="49"/>
      <c r="Q5460" s="49"/>
      <c r="R5460" s="50"/>
    </row>
    <row r="5461" spans="1:18" x14ac:dyDescent="0.25">
      <c r="A5461" s="51">
        <v>5458</v>
      </c>
      <c r="B5461" s="52"/>
      <c r="C5461" s="38">
        <v>22407</v>
      </c>
      <c r="D5461" s="39">
        <v>45092</v>
      </c>
      <c r="E5461" s="40" t="s">
        <v>9114</v>
      </c>
      <c r="F5461" s="41">
        <v>-791789</v>
      </c>
      <c r="G5461" s="40" t="s">
        <v>3749</v>
      </c>
      <c r="H5461" s="41">
        <v>-81626</v>
      </c>
      <c r="I5461" s="42">
        <f t="shared" si="340"/>
        <v>-75579.62962962962</v>
      </c>
      <c r="J5461" s="43">
        <v>45126</v>
      </c>
      <c r="K5461" s="44">
        <v>-719808</v>
      </c>
      <c r="L5461" s="45">
        <v>0.1075</v>
      </c>
      <c r="M5461" s="46">
        <f t="shared" si="341"/>
        <v>-77379.360000000001</v>
      </c>
      <c r="N5461" s="47">
        <f t="shared" si="342"/>
        <v>-1799.7303703703801</v>
      </c>
      <c r="O5461" s="48">
        <f t="shared" si="343"/>
        <v>-1943.7088000000106</v>
      </c>
      <c r="P5461" s="49"/>
      <c r="Q5461" s="49"/>
      <c r="R5461" s="50"/>
    </row>
    <row r="5462" spans="1:18" x14ac:dyDescent="0.25">
      <c r="A5462" s="51">
        <v>5459</v>
      </c>
      <c r="B5462" s="52"/>
      <c r="C5462" s="38">
        <v>22661</v>
      </c>
      <c r="D5462" s="39">
        <v>45093</v>
      </c>
      <c r="E5462" s="40" t="s">
        <v>9115</v>
      </c>
      <c r="F5462" s="41">
        <v>-122164</v>
      </c>
      <c r="G5462" s="40" t="s">
        <v>3749</v>
      </c>
      <c r="H5462" s="41">
        <v>-12594</v>
      </c>
      <c r="I5462" s="42">
        <f t="shared" si="340"/>
        <v>-11661.111111111109</v>
      </c>
      <c r="J5462" s="43">
        <v>45126</v>
      </c>
      <c r="K5462" s="44">
        <v>-111058</v>
      </c>
      <c r="L5462" s="45">
        <v>0.1075</v>
      </c>
      <c r="M5462" s="46">
        <f t="shared" si="341"/>
        <v>-11938.735000000001</v>
      </c>
      <c r="N5462" s="47">
        <f t="shared" si="342"/>
        <v>-277.62388888889109</v>
      </c>
      <c r="O5462" s="48">
        <f t="shared" si="343"/>
        <v>-299.83380000000238</v>
      </c>
      <c r="P5462" s="49"/>
      <c r="Q5462" s="49"/>
      <c r="R5462" s="50"/>
    </row>
    <row r="5463" spans="1:18" x14ac:dyDescent="0.25">
      <c r="A5463" s="51">
        <v>5460</v>
      </c>
      <c r="B5463" s="52"/>
      <c r="C5463" s="38">
        <v>23278</v>
      </c>
      <c r="D5463" s="39">
        <v>45099</v>
      </c>
      <c r="E5463" s="40" t="s">
        <v>9116</v>
      </c>
      <c r="F5463" s="41">
        <v>-719926</v>
      </c>
      <c r="G5463" s="40" t="s">
        <v>3749</v>
      </c>
      <c r="H5463" s="41">
        <v>-74218</v>
      </c>
      <c r="I5463" s="42">
        <f t="shared" si="340"/>
        <v>-68720.370370370365</v>
      </c>
      <c r="J5463" s="43">
        <v>45126</v>
      </c>
      <c r="K5463" s="44">
        <v>-654478</v>
      </c>
      <c r="L5463" s="45">
        <v>0.1075</v>
      </c>
      <c r="M5463" s="46">
        <f t="shared" si="341"/>
        <v>-70356.384999999995</v>
      </c>
      <c r="N5463" s="47">
        <f t="shared" si="342"/>
        <v>-1636.0146296296298</v>
      </c>
      <c r="O5463" s="48">
        <f t="shared" si="343"/>
        <v>-1766.8958000000002</v>
      </c>
      <c r="P5463" s="49"/>
      <c r="Q5463" s="49"/>
      <c r="R5463" s="50"/>
    </row>
    <row r="5464" spans="1:18" x14ac:dyDescent="0.25">
      <c r="A5464" s="51">
        <v>5461</v>
      </c>
      <c r="B5464" s="52"/>
      <c r="C5464" s="38">
        <v>22711</v>
      </c>
      <c r="D5464" s="39">
        <v>45096</v>
      </c>
      <c r="E5464" s="40" t="s">
        <v>9117</v>
      </c>
      <c r="F5464" s="41">
        <v>-497464</v>
      </c>
      <c r="G5464" s="40" t="s">
        <v>3749</v>
      </c>
      <c r="H5464" s="41">
        <v>-51284</v>
      </c>
      <c r="I5464" s="42">
        <f t="shared" si="340"/>
        <v>-47485.185185185182</v>
      </c>
      <c r="J5464" s="43">
        <v>45126</v>
      </c>
      <c r="K5464" s="44">
        <v>-452240</v>
      </c>
      <c r="L5464" s="45">
        <v>0.1075</v>
      </c>
      <c r="M5464" s="46">
        <f t="shared" si="341"/>
        <v>-48615.799999999996</v>
      </c>
      <c r="N5464" s="47">
        <f t="shared" si="342"/>
        <v>-1130.6148148148131</v>
      </c>
      <c r="O5464" s="48">
        <f t="shared" si="343"/>
        <v>-1221.0639999999983</v>
      </c>
      <c r="P5464" s="49"/>
      <c r="Q5464" s="49"/>
      <c r="R5464" s="50"/>
    </row>
    <row r="5465" spans="1:18" x14ac:dyDescent="0.25">
      <c r="A5465" s="51">
        <v>5462</v>
      </c>
      <c r="B5465" s="52"/>
      <c r="C5465" s="38">
        <v>22880</v>
      </c>
      <c r="D5465" s="39">
        <v>45097</v>
      </c>
      <c r="E5465" s="40" t="s">
        <v>9118</v>
      </c>
      <c r="F5465" s="41">
        <v>-97731</v>
      </c>
      <c r="G5465" s="40" t="s">
        <v>3749</v>
      </c>
      <c r="H5465" s="41">
        <v>-10075</v>
      </c>
      <c r="I5465" s="42">
        <f t="shared" si="340"/>
        <v>-9328.7037037037026</v>
      </c>
      <c r="J5465" s="43">
        <v>45126</v>
      </c>
      <c r="K5465" s="44">
        <v>-88846</v>
      </c>
      <c r="L5465" s="45">
        <v>0.1075</v>
      </c>
      <c r="M5465" s="46">
        <f t="shared" si="341"/>
        <v>-9550.9449999999997</v>
      </c>
      <c r="N5465" s="47">
        <f t="shared" si="342"/>
        <v>-222.24129629629715</v>
      </c>
      <c r="O5465" s="48">
        <f t="shared" si="343"/>
        <v>-240.02060000000094</v>
      </c>
      <c r="P5465" s="49"/>
      <c r="Q5465" s="49"/>
      <c r="R5465" s="50"/>
    </row>
    <row r="5466" spans="1:18" x14ac:dyDescent="0.25">
      <c r="A5466" s="51">
        <v>5463</v>
      </c>
      <c r="B5466" s="52"/>
      <c r="C5466" s="38">
        <v>22981</v>
      </c>
      <c r="D5466" s="39">
        <v>45098</v>
      </c>
      <c r="E5466" s="40" t="s">
        <v>9119</v>
      </c>
      <c r="F5466" s="41">
        <v>-271902</v>
      </c>
      <c r="G5466" s="40" t="s">
        <v>3749</v>
      </c>
      <c r="H5466" s="41">
        <v>-28031</v>
      </c>
      <c r="I5466" s="42">
        <f t="shared" si="340"/>
        <v>-25954.629629629628</v>
      </c>
      <c r="J5466" s="43">
        <v>45126</v>
      </c>
      <c r="K5466" s="44">
        <v>-247184</v>
      </c>
      <c r="L5466" s="45">
        <v>0.1075</v>
      </c>
      <c r="M5466" s="46">
        <f t="shared" si="341"/>
        <v>-26572.28</v>
      </c>
      <c r="N5466" s="47">
        <f t="shared" si="342"/>
        <v>-617.65037037037109</v>
      </c>
      <c r="O5466" s="48">
        <f t="shared" si="343"/>
        <v>-667.06240000000082</v>
      </c>
      <c r="P5466" s="49"/>
      <c r="Q5466" s="49"/>
      <c r="R5466" s="50"/>
    </row>
    <row r="5467" spans="1:18" x14ac:dyDescent="0.25">
      <c r="A5467" s="51">
        <v>5464</v>
      </c>
      <c r="B5467" s="52"/>
      <c r="C5467" s="38">
        <v>23358</v>
      </c>
      <c r="D5467" s="39">
        <v>45100</v>
      </c>
      <c r="E5467" s="40" t="s">
        <v>9120</v>
      </c>
      <c r="F5467" s="41">
        <v>-610819</v>
      </c>
      <c r="G5467" s="40" t="s">
        <v>3749</v>
      </c>
      <c r="H5467" s="41">
        <v>-62970</v>
      </c>
      <c r="I5467" s="42">
        <f t="shared" si="340"/>
        <v>-58305.555555555555</v>
      </c>
      <c r="J5467" s="43">
        <v>45126</v>
      </c>
      <c r="K5467" s="44">
        <v>-555290</v>
      </c>
      <c r="L5467" s="45">
        <v>0.1075</v>
      </c>
      <c r="M5467" s="46">
        <f t="shared" si="341"/>
        <v>-59693.674999999996</v>
      </c>
      <c r="N5467" s="47">
        <f t="shared" si="342"/>
        <v>-1388.1194444444409</v>
      </c>
      <c r="O5467" s="48">
        <f t="shared" si="343"/>
        <v>-1499.1689999999962</v>
      </c>
      <c r="P5467" s="49"/>
      <c r="Q5467" s="49"/>
      <c r="R5467" s="50"/>
    </row>
    <row r="5468" spans="1:18" x14ac:dyDescent="0.25">
      <c r="A5468" s="51">
        <v>5465</v>
      </c>
      <c r="B5468" s="52"/>
      <c r="C5468" s="38">
        <v>23003</v>
      </c>
      <c r="D5468" s="39">
        <v>45098</v>
      </c>
      <c r="E5468" s="40" t="s">
        <v>9121</v>
      </c>
      <c r="F5468" s="41">
        <v>-644745</v>
      </c>
      <c r="G5468" s="40" t="s">
        <v>3749</v>
      </c>
      <c r="H5468" s="41">
        <v>-66467</v>
      </c>
      <c r="I5468" s="42">
        <f t="shared" si="340"/>
        <v>-61543.518518518511</v>
      </c>
      <c r="J5468" s="43">
        <v>45126</v>
      </c>
      <c r="K5468" s="44">
        <v>-586132</v>
      </c>
      <c r="L5468" s="45">
        <v>0.1075</v>
      </c>
      <c r="M5468" s="46">
        <f t="shared" si="341"/>
        <v>-63009.19</v>
      </c>
      <c r="N5468" s="47">
        <f t="shared" si="342"/>
        <v>-1465.6714814814914</v>
      </c>
      <c r="O5468" s="48">
        <f t="shared" si="343"/>
        <v>-1582.9252000000108</v>
      </c>
      <c r="P5468" s="49"/>
      <c r="Q5468" s="49"/>
      <c r="R5468" s="50"/>
    </row>
    <row r="5469" spans="1:18" x14ac:dyDescent="0.25">
      <c r="A5469" s="51">
        <v>5466</v>
      </c>
      <c r="B5469" s="52"/>
      <c r="C5469" s="38">
        <v>22942</v>
      </c>
      <c r="D5469" s="39">
        <v>45098</v>
      </c>
      <c r="E5469" s="40" t="s">
        <v>9122</v>
      </c>
      <c r="F5469" s="41">
        <v>-285514</v>
      </c>
      <c r="G5469" s="40" t="s">
        <v>3749</v>
      </c>
      <c r="H5469" s="41">
        <v>-29434</v>
      </c>
      <c r="I5469" s="42">
        <f t="shared" si="340"/>
        <v>-27253.703703703701</v>
      </c>
      <c r="J5469" s="43">
        <v>45126</v>
      </c>
      <c r="K5469" s="44">
        <v>-259558</v>
      </c>
      <c r="L5469" s="45">
        <v>0.1075</v>
      </c>
      <c r="M5469" s="46">
        <f t="shared" si="341"/>
        <v>-27902.485000000001</v>
      </c>
      <c r="N5469" s="47">
        <f t="shared" si="342"/>
        <v>-648.78129629629984</v>
      </c>
      <c r="O5469" s="48">
        <f t="shared" si="343"/>
        <v>-700.68380000000388</v>
      </c>
      <c r="P5469" s="49"/>
      <c r="Q5469" s="49"/>
      <c r="R5469" s="50"/>
    </row>
    <row r="5470" spans="1:18" x14ac:dyDescent="0.25">
      <c r="A5470" s="51">
        <v>5467</v>
      </c>
      <c r="B5470" s="52"/>
      <c r="C5470" s="38">
        <v>22816</v>
      </c>
      <c r="D5470" s="39">
        <v>45097</v>
      </c>
      <c r="E5470" s="40" t="s">
        <v>9123</v>
      </c>
      <c r="F5470" s="41">
        <v>-293192</v>
      </c>
      <c r="G5470" s="40" t="s">
        <v>3749</v>
      </c>
      <c r="H5470" s="41">
        <v>-30225</v>
      </c>
      <c r="I5470" s="42">
        <f t="shared" si="340"/>
        <v>-27986.111111111109</v>
      </c>
      <c r="J5470" s="43">
        <v>45126</v>
      </c>
      <c r="K5470" s="44">
        <v>-266538</v>
      </c>
      <c r="L5470" s="45">
        <v>0.1075</v>
      </c>
      <c r="M5470" s="46">
        <f t="shared" si="341"/>
        <v>-28652.834999999999</v>
      </c>
      <c r="N5470" s="47">
        <f t="shared" si="342"/>
        <v>-666.72388888888963</v>
      </c>
      <c r="O5470" s="48">
        <f t="shared" si="343"/>
        <v>-720.06180000000086</v>
      </c>
      <c r="P5470" s="49"/>
      <c r="Q5470" s="49"/>
      <c r="R5470" s="50"/>
    </row>
    <row r="5471" spans="1:18" x14ac:dyDescent="0.25">
      <c r="A5471" s="51">
        <v>5468</v>
      </c>
      <c r="B5471" s="52"/>
      <c r="C5471" s="38">
        <v>22924</v>
      </c>
      <c r="D5471" s="39">
        <v>45098</v>
      </c>
      <c r="E5471" s="40" t="s">
        <v>9124</v>
      </c>
      <c r="F5471" s="41">
        <v>-201465</v>
      </c>
      <c r="G5471" s="40" t="s">
        <v>3749</v>
      </c>
      <c r="H5471" s="41">
        <v>-20769</v>
      </c>
      <c r="I5471" s="42">
        <f t="shared" si="340"/>
        <v>-19230.555555555555</v>
      </c>
      <c r="J5471" s="43">
        <v>45126</v>
      </c>
      <c r="K5471" s="44">
        <v>-183150</v>
      </c>
      <c r="L5471" s="45">
        <v>0.1075</v>
      </c>
      <c r="M5471" s="46">
        <f t="shared" si="341"/>
        <v>-19688.625</v>
      </c>
      <c r="N5471" s="47">
        <f t="shared" si="342"/>
        <v>-458.06944444444525</v>
      </c>
      <c r="O5471" s="48">
        <f t="shared" si="343"/>
        <v>-494.71500000000088</v>
      </c>
      <c r="P5471" s="49"/>
      <c r="Q5471" s="49"/>
      <c r="R5471" s="50"/>
    </row>
    <row r="5472" spans="1:18" x14ac:dyDescent="0.25">
      <c r="A5472" s="51">
        <v>5469</v>
      </c>
      <c r="B5472" s="52"/>
      <c r="C5472" s="38">
        <v>23089</v>
      </c>
      <c r="D5472" s="39">
        <v>45098</v>
      </c>
      <c r="E5472" s="40" t="s">
        <v>9125</v>
      </c>
      <c r="F5472" s="41">
        <v>-277136</v>
      </c>
      <c r="G5472" s="40" t="s">
        <v>3749</v>
      </c>
      <c r="H5472" s="41">
        <v>-28570</v>
      </c>
      <c r="I5472" s="42">
        <f t="shared" si="340"/>
        <v>-26453.703703703701</v>
      </c>
      <c r="J5472" s="43">
        <v>45126</v>
      </c>
      <c r="K5472" s="44">
        <v>-251942</v>
      </c>
      <c r="L5472" s="45">
        <v>0.1075</v>
      </c>
      <c r="M5472" s="46">
        <f t="shared" si="341"/>
        <v>-27083.764999999999</v>
      </c>
      <c r="N5472" s="47">
        <f t="shared" si="342"/>
        <v>-630.06129629629868</v>
      </c>
      <c r="O5472" s="48">
        <f t="shared" si="343"/>
        <v>-680.46620000000257</v>
      </c>
      <c r="P5472" s="49"/>
      <c r="Q5472" s="49"/>
      <c r="R5472" s="50"/>
    </row>
    <row r="5473" spans="1:18" x14ac:dyDescent="0.25">
      <c r="A5473" s="51">
        <v>5470</v>
      </c>
      <c r="B5473" s="53"/>
      <c r="C5473" s="38">
        <v>23431</v>
      </c>
      <c r="D5473" s="39">
        <v>45100</v>
      </c>
      <c r="E5473" s="40" t="s">
        <v>9126</v>
      </c>
      <c r="F5473" s="41">
        <v>-122164</v>
      </c>
      <c r="G5473" s="40" t="s">
        <v>3749</v>
      </c>
      <c r="H5473" s="41">
        <v>-12594</v>
      </c>
      <c r="I5473" s="42">
        <f t="shared" si="340"/>
        <v>-11661.111111111109</v>
      </c>
      <c r="J5473" s="43">
        <v>45126</v>
      </c>
      <c r="K5473" s="44">
        <v>-111058</v>
      </c>
      <c r="L5473" s="45">
        <v>0.1075</v>
      </c>
      <c r="M5473" s="46">
        <f t="shared" si="341"/>
        <v>-11938.735000000001</v>
      </c>
      <c r="N5473" s="47">
        <f t="shared" si="342"/>
        <v>-277.62388888889109</v>
      </c>
      <c r="O5473" s="48">
        <f t="shared" si="343"/>
        <v>-299.83380000000238</v>
      </c>
      <c r="P5473" s="49"/>
      <c r="Q5473" s="49"/>
      <c r="R5473" s="50"/>
    </row>
    <row r="5474" spans="1:18" x14ac:dyDescent="0.25">
      <c r="A5474" s="51">
        <v>5471</v>
      </c>
      <c r="B5474" s="37" t="s">
        <v>9127</v>
      </c>
      <c r="C5474" s="38">
        <v>24241</v>
      </c>
      <c r="D5474" s="39">
        <v>45105</v>
      </c>
      <c r="E5474" s="40" t="s">
        <v>9128</v>
      </c>
      <c r="F5474" s="41">
        <v>-807222</v>
      </c>
      <c r="G5474" s="40" t="s">
        <v>2595</v>
      </c>
      <c r="H5474" s="41">
        <v>-84758</v>
      </c>
      <c r="I5474" s="42">
        <f t="shared" si="340"/>
        <v>-78479.62962962962</v>
      </c>
      <c r="J5474" s="43">
        <v>45126</v>
      </c>
      <c r="K5474" s="44">
        <v>-733838</v>
      </c>
      <c r="L5474" s="45">
        <v>0.1075</v>
      </c>
      <c r="M5474" s="46">
        <f t="shared" si="341"/>
        <v>-78887.584999999992</v>
      </c>
      <c r="N5474" s="47">
        <f t="shared" si="342"/>
        <v>-407.95537037037138</v>
      </c>
      <c r="O5474" s="48">
        <f t="shared" si="343"/>
        <v>-440.59180000000111</v>
      </c>
      <c r="P5474" s="49"/>
      <c r="Q5474" s="49"/>
      <c r="R5474" s="50"/>
    </row>
    <row r="5475" spans="1:18" x14ac:dyDescent="0.25">
      <c r="A5475" s="51">
        <v>5472</v>
      </c>
      <c r="B5475" s="52"/>
      <c r="C5475" s="38">
        <v>24435</v>
      </c>
      <c r="D5475" s="39">
        <v>45105</v>
      </c>
      <c r="E5475" s="40" t="s">
        <v>9129</v>
      </c>
      <c r="F5475" s="41">
        <v>-403871</v>
      </c>
      <c r="G5475" s="40" t="s">
        <v>2595</v>
      </c>
      <c r="H5475" s="41">
        <v>-42406</v>
      </c>
      <c r="I5475" s="42">
        <f t="shared" si="340"/>
        <v>-39264.81481481481</v>
      </c>
      <c r="J5475" s="43">
        <v>45126</v>
      </c>
      <c r="K5475" s="44">
        <v>-367155</v>
      </c>
      <c r="L5475" s="45">
        <v>0.1075</v>
      </c>
      <c r="M5475" s="46">
        <f t="shared" si="341"/>
        <v>-39469.162499999999</v>
      </c>
      <c r="N5475" s="47">
        <f t="shared" si="342"/>
        <v>-204.34768518518831</v>
      </c>
      <c r="O5475" s="48">
        <f t="shared" si="343"/>
        <v>-220.69550000000339</v>
      </c>
      <c r="P5475" s="49"/>
      <c r="Q5475" s="49"/>
      <c r="R5475" s="50"/>
    </row>
    <row r="5476" spans="1:18" x14ac:dyDescent="0.25">
      <c r="A5476" s="51">
        <v>5473</v>
      </c>
      <c r="B5476" s="52"/>
      <c r="C5476" s="38">
        <v>24637</v>
      </c>
      <c r="D5476" s="39">
        <v>45107</v>
      </c>
      <c r="E5476" s="40" t="s">
        <v>9130</v>
      </c>
      <c r="F5476" s="41">
        <v>-380999</v>
      </c>
      <c r="G5476" s="40" t="s">
        <v>2595</v>
      </c>
      <c r="H5476" s="41">
        <v>-40005</v>
      </c>
      <c r="I5476" s="42">
        <f t="shared" si="340"/>
        <v>-37041.666666666664</v>
      </c>
      <c r="J5476" s="43">
        <v>45126</v>
      </c>
      <c r="K5476" s="44">
        <v>-346363</v>
      </c>
      <c r="L5476" s="45">
        <v>0.1075</v>
      </c>
      <c r="M5476" s="46">
        <f t="shared" si="341"/>
        <v>-37234.022499999999</v>
      </c>
      <c r="N5476" s="47">
        <f t="shared" si="342"/>
        <v>-192.35583333333489</v>
      </c>
      <c r="O5476" s="48">
        <f t="shared" si="343"/>
        <v>-207.74430000000169</v>
      </c>
      <c r="P5476" s="49"/>
      <c r="Q5476" s="49"/>
      <c r="R5476" s="50"/>
    </row>
    <row r="5477" spans="1:18" x14ac:dyDescent="0.25">
      <c r="A5477" s="51">
        <v>5474</v>
      </c>
      <c r="B5477" s="52"/>
      <c r="C5477" s="38">
        <v>24412</v>
      </c>
      <c r="D5477" s="39">
        <v>45105</v>
      </c>
      <c r="E5477" s="40" t="s">
        <v>9131</v>
      </c>
      <c r="F5477" s="41">
        <v>-409226</v>
      </c>
      <c r="G5477" s="40" t="s">
        <v>2595</v>
      </c>
      <c r="H5477" s="41">
        <v>-42969</v>
      </c>
      <c r="I5477" s="42">
        <f t="shared" si="340"/>
        <v>-39786.111111111109</v>
      </c>
      <c r="J5477" s="43">
        <v>45126</v>
      </c>
      <c r="K5477" s="44">
        <v>-372024</v>
      </c>
      <c r="L5477" s="45">
        <v>0.1075</v>
      </c>
      <c r="M5477" s="46">
        <f t="shared" si="341"/>
        <v>-39992.58</v>
      </c>
      <c r="N5477" s="47">
        <f t="shared" si="342"/>
        <v>-206.46888888889225</v>
      </c>
      <c r="O5477" s="48">
        <f t="shared" si="343"/>
        <v>-222.98640000000364</v>
      </c>
      <c r="P5477" s="49"/>
      <c r="Q5477" s="49"/>
      <c r="R5477" s="50"/>
    </row>
    <row r="5478" spans="1:18" x14ac:dyDescent="0.25">
      <c r="A5478" s="51">
        <v>5475</v>
      </c>
      <c r="B5478" s="52"/>
      <c r="C5478" s="38">
        <v>24777</v>
      </c>
      <c r="D5478" s="39">
        <v>45107</v>
      </c>
      <c r="E5478" s="40" t="s">
        <v>9132</v>
      </c>
      <c r="F5478" s="41">
        <v>-315339</v>
      </c>
      <c r="G5478" s="40" t="s">
        <v>2595</v>
      </c>
      <c r="H5478" s="41">
        <v>-33111</v>
      </c>
      <c r="I5478" s="42">
        <f t="shared" si="340"/>
        <v>-30658.333333333332</v>
      </c>
      <c r="J5478" s="43">
        <v>45126</v>
      </c>
      <c r="K5478" s="44">
        <v>-286672</v>
      </c>
      <c r="L5478" s="45">
        <v>0.1075</v>
      </c>
      <c r="M5478" s="46">
        <f t="shared" si="341"/>
        <v>-30817.239999999998</v>
      </c>
      <c r="N5478" s="47">
        <f t="shared" si="342"/>
        <v>-158.90666666666584</v>
      </c>
      <c r="O5478" s="48">
        <f t="shared" si="343"/>
        <v>-171.61919999999913</v>
      </c>
      <c r="P5478" s="49"/>
      <c r="Q5478" s="49"/>
      <c r="R5478" s="50"/>
    </row>
    <row r="5479" spans="1:18" x14ac:dyDescent="0.25">
      <c r="A5479" s="51">
        <v>5476</v>
      </c>
      <c r="B5479" s="52"/>
      <c r="C5479" s="38">
        <v>24097</v>
      </c>
      <c r="D5479" s="39">
        <v>45104</v>
      </c>
      <c r="E5479" s="40" t="s">
        <v>9133</v>
      </c>
      <c r="F5479" s="41">
        <v>-516276</v>
      </c>
      <c r="G5479" s="40" t="s">
        <v>2595</v>
      </c>
      <c r="H5479" s="41">
        <v>-54209</v>
      </c>
      <c r="I5479" s="42">
        <f t="shared" si="340"/>
        <v>-50193.518518518518</v>
      </c>
      <c r="J5479" s="43">
        <v>45126</v>
      </c>
      <c r="K5479" s="44">
        <v>-469342</v>
      </c>
      <c r="L5479" s="45">
        <v>0.1075</v>
      </c>
      <c r="M5479" s="46">
        <f t="shared" si="341"/>
        <v>-50454.264999999999</v>
      </c>
      <c r="N5479" s="47">
        <f t="shared" si="342"/>
        <v>-260.74648148148117</v>
      </c>
      <c r="O5479" s="48">
        <f t="shared" si="343"/>
        <v>-281.60619999999966</v>
      </c>
      <c r="P5479" s="49"/>
      <c r="Q5479" s="49"/>
      <c r="R5479" s="50"/>
    </row>
    <row r="5480" spans="1:18" x14ac:dyDescent="0.25">
      <c r="A5480" s="51">
        <v>5477</v>
      </c>
      <c r="B5480" s="52"/>
      <c r="C5480" s="38">
        <v>24741</v>
      </c>
      <c r="D5480" s="39">
        <v>45107</v>
      </c>
      <c r="E5480" s="40" t="s">
        <v>9134</v>
      </c>
      <c r="F5480" s="41">
        <v>-1542647</v>
      </c>
      <c r="G5480" s="40" t="s">
        <v>2595</v>
      </c>
      <c r="H5480" s="41">
        <v>-161978</v>
      </c>
      <c r="I5480" s="42">
        <f t="shared" si="340"/>
        <v>-149979.62962962961</v>
      </c>
      <c r="J5480" s="43">
        <v>45126</v>
      </c>
      <c r="K5480" s="44">
        <v>-1402406</v>
      </c>
      <c r="L5480" s="45">
        <v>0.1075</v>
      </c>
      <c r="M5480" s="46">
        <f t="shared" si="341"/>
        <v>-150758.64499999999</v>
      </c>
      <c r="N5480" s="47">
        <f t="shared" si="342"/>
        <v>-779.01537037038361</v>
      </c>
      <c r="O5480" s="48">
        <f t="shared" si="343"/>
        <v>-841.3366000000143</v>
      </c>
      <c r="P5480" s="49"/>
      <c r="Q5480" s="49"/>
      <c r="R5480" s="50"/>
    </row>
    <row r="5481" spans="1:18" x14ac:dyDescent="0.25">
      <c r="A5481" s="51">
        <v>5478</v>
      </c>
      <c r="B5481" s="52"/>
      <c r="C5481" s="38">
        <v>23772</v>
      </c>
      <c r="D5481" s="39">
        <v>45103</v>
      </c>
      <c r="E5481" s="40" t="s">
        <v>9135</v>
      </c>
      <c r="F5481" s="41">
        <v>-563768</v>
      </c>
      <c r="G5481" s="40" t="s">
        <v>2595</v>
      </c>
      <c r="H5481" s="41">
        <v>-59196</v>
      </c>
      <c r="I5481" s="42">
        <f t="shared" si="340"/>
        <v>-54811.111111111109</v>
      </c>
      <c r="J5481" s="43">
        <v>45126</v>
      </c>
      <c r="K5481" s="44">
        <v>-512516</v>
      </c>
      <c r="L5481" s="45">
        <v>0.1075</v>
      </c>
      <c r="M5481" s="46">
        <f t="shared" si="341"/>
        <v>-55095.47</v>
      </c>
      <c r="N5481" s="47">
        <f t="shared" si="342"/>
        <v>-284.35888888889167</v>
      </c>
      <c r="O5481" s="48">
        <f t="shared" si="343"/>
        <v>-307.107600000003</v>
      </c>
      <c r="P5481" s="49"/>
      <c r="Q5481" s="49"/>
      <c r="R5481" s="50"/>
    </row>
    <row r="5482" spans="1:18" x14ac:dyDescent="0.25">
      <c r="A5482" s="51">
        <v>5479</v>
      </c>
      <c r="B5482" s="52"/>
      <c r="C5482" s="38">
        <v>24800</v>
      </c>
      <c r="D5482" s="39">
        <v>45107</v>
      </c>
      <c r="E5482" s="40" t="s">
        <v>9136</v>
      </c>
      <c r="F5482" s="41">
        <v>-220801</v>
      </c>
      <c r="G5482" s="40" t="s">
        <v>2595</v>
      </c>
      <c r="H5482" s="41">
        <v>-23184</v>
      </c>
      <c r="I5482" s="42">
        <f t="shared" si="340"/>
        <v>-21466.666666666664</v>
      </c>
      <c r="J5482" s="43">
        <v>45126</v>
      </c>
      <c r="K5482" s="44">
        <v>-200728</v>
      </c>
      <c r="L5482" s="45">
        <v>0.1075</v>
      </c>
      <c r="M5482" s="46">
        <f t="shared" si="341"/>
        <v>-21578.26</v>
      </c>
      <c r="N5482" s="47">
        <f t="shared" si="342"/>
        <v>-111.59333333333416</v>
      </c>
      <c r="O5482" s="48">
        <f t="shared" si="343"/>
        <v>-120.5208000000009</v>
      </c>
      <c r="P5482" s="49"/>
      <c r="Q5482" s="49"/>
      <c r="R5482" s="50"/>
    </row>
    <row r="5483" spans="1:18" x14ac:dyDescent="0.25">
      <c r="A5483" s="51">
        <v>5480</v>
      </c>
      <c r="B5483" s="52"/>
      <c r="C5483" s="38">
        <v>23323</v>
      </c>
      <c r="D5483" s="39">
        <v>45100</v>
      </c>
      <c r="E5483" s="40" t="s">
        <v>9137</v>
      </c>
      <c r="F5483" s="41">
        <v>-273750</v>
      </c>
      <c r="G5483" s="40" t="s">
        <v>2595</v>
      </c>
      <c r="H5483" s="41">
        <v>-28744</v>
      </c>
      <c r="I5483" s="42">
        <f t="shared" ref="I5483:I5546" si="344">H5483/1.08</f>
        <v>-26614.814814814814</v>
      </c>
      <c r="J5483" s="43">
        <v>45126</v>
      </c>
      <c r="K5483" s="44">
        <v>-248864</v>
      </c>
      <c r="L5483" s="45">
        <v>0.1075</v>
      </c>
      <c r="M5483" s="46">
        <f t="shared" si="341"/>
        <v>-26752.880000000001</v>
      </c>
      <c r="N5483" s="47">
        <f t="shared" si="342"/>
        <v>-138.06518518518715</v>
      </c>
      <c r="O5483" s="48">
        <f t="shared" si="343"/>
        <v>-149.11040000000213</v>
      </c>
      <c r="P5483" s="49"/>
      <c r="Q5483" s="49"/>
      <c r="R5483" s="50"/>
    </row>
    <row r="5484" spans="1:18" x14ac:dyDescent="0.25">
      <c r="A5484" s="51">
        <v>5481</v>
      </c>
      <c r="B5484" s="52"/>
      <c r="C5484" s="38">
        <v>23328</v>
      </c>
      <c r="D5484" s="39">
        <v>45100</v>
      </c>
      <c r="E5484" s="40" t="s">
        <v>9138</v>
      </c>
      <c r="F5484" s="41">
        <v>-177364</v>
      </c>
      <c r="G5484" s="40" t="s">
        <v>2595</v>
      </c>
      <c r="H5484" s="41">
        <v>-18623</v>
      </c>
      <c r="I5484" s="42">
        <f t="shared" si="344"/>
        <v>-17243.518518518518</v>
      </c>
      <c r="J5484" s="43">
        <v>45126</v>
      </c>
      <c r="K5484" s="44">
        <v>-161240</v>
      </c>
      <c r="L5484" s="45">
        <v>0.1075</v>
      </c>
      <c r="M5484" s="46">
        <f t="shared" si="341"/>
        <v>-17333.3</v>
      </c>
      <c r="N5484" s="47">
        <f t="shared" si="342"/>
        <v>-89.781481481481023</v>
      </c>
      <c r="O5484" s="48">
        <f t="shared" si="343"/>
        <v>-96.963999999999515</v>
      </c>
      <c r="P5484" s="49"/>
      <c r="Q5484" s="49"/>
      <c r="R5484" s="50"/>
    </row>
    <row r="5485" spans="1:18" x14ac:dyDescent="0.25">
      <c r="A5485" s="51">
        <v>5482</v>
      </c>
      <c r="B5485" s="52"/>
      <c r="C5485" s="38">
        <v>23671</v>
      </c>
      <c r="D5485" s="39">
        <v>45103</v>
      </c>
      <c r="E5485" s="40" t="s">
        <v>9139</v>
      </c>
      <c r="F5485" s="41">
        <v>-488655</v>
      </c>
      <c r="G5485" s="40" t="s">
        <v>2595</v>
      </c>
      <c r="H5485" s="41">
        <v>-51309</v>
      </c>
      <c r="I5485" s="42">
        <f t="shared" si="344"/>
        <v>-47508.333333333328</v>
      </c>
      <c r="J5485" s="43">
        <v>45126</v>
      </c>
      <c r="K5485" s="44">
        <v>-444232</v>
      </c>
      <c r="L5485" s="45">
        <v>0.1075</v>
      </c>
      <c r="M5485" s="46">
        <f t="shared" si="341"/>
        <v>-47754.94</v>
      </c>
      <c r="N5485" s="47">
        <f t="shared" si="342"/>
        <v>-246.60666666667385</v>
      </c>
      <c r="O5485" s="48">
        <f t="shared" si="343"/>
        <v>-266.33520000000777</v>
      </c>
      <c r="P5485" s="49"/>
      <c r="Q5485" s="49"/>
      <c r="R5485" s="50"/>
    </row>
    <row r="5486" spans="1:18" x14ac:dyDescent="0.25">
      <c r="A5486" s="51">
        <v>5483</v>
      </c>
      <c r="B5486" s="52"/>
      <c r="C5486" s="38">
        <v>23052</v>
      </c>
      <c r="D5486" s="39">
        <v>45098</v>
      </c>
      <c r="E5486" s="40" t="s">
        <v>9140</v>
      </c>
      <c r="F5486" s="41">
        <v>-336564</v>
      </c>
      <c r="G5486" s="40" t="s">
        <v>2595</v>
      </c>
      <c r="H5486" s="41">
        <v>-35339</v>
      </c>
      <c r="I5486" s="42">
        <f t="shared" si="344"/>
        <v>-32721.296296296296</v>
      </c>
      <c r="J5486" s="43">
        <v>45126</v>
      </c>
      <c r="K5486" s="44">
        <v>-305967</v>
      </c>
      <c r="L5486" s="45">
        <v>0.1075</v>
      </c>
      <c r="M5486" s="46">
        <f t="shared" si="341"/>
        <v>-32891.452499999999</v>
      </c>
      <c r="N5486" s="47">
        <f t="shared" si="342"/>
        <v>-170.1562037037038</v>
      </c>
      <c r="O5486" s="48">
        <f t="shared" si="343"/>
        <v>-183.76870000000011</v>
      </c>
      <c r="P5486" s="49"/>
      <c r="Q5486" s="49"/>
      <c r="R5486" s="50"/>
    </row>
    <row r="5487" spans="1:18" x14ac:dyDescent="0.25">
      <c r="A5487" s="51">
        <v>5484</v>
      </c>
      <c r="B5487" s="52"/>
      <c r="C5487" s="38">
        <v>23871</v>
      </c>
      <c r="D5487" s="39">
        <v>45103</v>
      </c>
      <c r="E5487" s="40" t="s">
        <v>9141</v>
      </c>
      <c r="F5487" s="41">
        <v>-149739</v>
      </c>
      <c r="G5487" s="40" t="s">
        <v>2595</v>
      </c>
      <c r="H5487" s="41">
        <v>-15723</v>
      </c>
      <c r="I5487" s="42">
        <f t="shared" si="344"/>
        <v>-14558.333333333332</v>
      </c>
      <c r="J5487" s="43">
        <v>45126</v>
      </c>
      <c r="K5487" s="44">
        <v>-136126</v>
      </c>
      <c r="L5487" s="45">
        <v>0.1075</v>
      </c>
      <c r="M5487" s="46">
        <f t="shared" si="341"/>
        <v>-14633.545</v>
      </c>
      <c r="N5487" s="47">
        <f t="shared" si="342"/>
        <v>-75.211666666667952</v>
      </c>
      <c r="O5487" s="48">
        <f t="shared" si="343"/>
        <v>-81.228600000001393</v>
      </c>
      <c r="P5487" s="49"/>
      <c r="Q5487" s="49"/>
      <c r="R5487" s="50"/>
    </row>
    <row r="5488" spans="1:18" x14ac:dyDescent="0.25">
      <c r="A5488" s="51">
        <v>5485</v>
      </c>
      <c r="B5488" s="52"/>
      <c r="C5488" s="38">
        <v>23828</v>
      </c>
      <c r="D5488" s="39">
        <v>45103</v>
      </c>
      <c r="E5488" s="40" t="s">
        <v>9142</v>
      </c>
      <c r="F5488" s="41">
        <v>-159720</v>
      </c>
      <c r="G5488" s="40" t="s">
        <v>2595</v>
      </c>
      <c r="H5488" s="41">
        <v>-16771</v>
      </c>
      <c r="I5488" s="42">
        <f t="shared" si="344"/>
        <v>-15528.703703703703</v>
      </c>
      <c r="J5488" s="43">
        <v>45126</v>
      </c>
      <c r="K5488" s="44">
        <v>-145200</v>
      </c>
      <c r="L5488" s="45">
        <v>0.1075</v>
      </c>
      <c r="M5488" s="46">
        <f t="shared" si="341"/>
        <v>-15609</v>
      </c>
      <c r="N5488" s="47">
        <f t="shared" si="342"/>
        <v>-80.296296296297442</v>
      </c>
      <c r="O5488" s="48">
        <f t="shared" si="343"/>
        <v>-86.720000000001249</v>
      </c>
      <c r="P5488" s="49"/>
      <c r="Q5488" s="49"/>
      <c r="R5488" s="50"/>
    </row>
    <row r="5489" spans="1:18" x14ac:dyDescent="0.25">
      <c r="A5489" s="51">
        <v>5486</v>
      </c>
      <c r="B5489" s="52"/>
      <c r="C5489" s="38">
        <v>23603</v>
      </c>
      <c r="D5489" s="39">
        <v>45103</v>
      </c>
      <c r="E5489" s="40" t="s">
        <v>9143</v>
      </c>
      <c r="F5489" s="41">
        <v>-285514</v>
      </c>
      <c r="G5489" s="40" t="s">
        <v>2595</v>
      </c>
      <c r="H5489" s="41">
        <v>-29979</v>
      </c>
      <c r="I5489" s="42">
        <f t="shared" si="344"/>
        <v>-27758.333333333332</v>
      </c>
      <c r="J5489" s="43">
        <v>45126</v>
      </c>
      <c r="K5489" s="44">
        <v>-259558</v>
      </c>
      <c r="L5489" s="45">
        <v>0.1075</v>
      </c>
      <c r="M5489" s="46">
        <f t="shared" si="341"/>
        <v>-27902.485000000001</v>
      </c>
      <c r="N5489" s="47">
        <f t="shared" si="342"/>
        <v>-144.15166666666846</v>
      </c>
      <c r="O5489" s="48">
        <f t="shared" si="343"/>
        <v>-155.68380000000195</v>
      </c>
      <c r="P5489" s="49"/>
      <c r="Q5489" s="49"/>
      <c r="R5489" s="50"/>
    </row>
    <row r="5490" spans="1:18" x14ac:dyDescent="0.25">
      <c r="A5490" s="51">
        <v>5487</v>
      </c>
      <c r="B5490" s="53"/>
      <c r="C5490" s="38">
        <v>24048</v>
      </c>
      <c r="D5490" s="39">
        <v>45104</v>
      </c>
      <c r="E5490" s="40" t="s">
        <v>9144</v>
      </c>
      <c r="F5490" s="41">
        <v>-165601</v>
      </c>
      <c r="G5490" s="40" t="s">
        <v>2595</v>
      </c>
      <c r="H5490" s="41">
        <v>-17388</v>
      </c>
      <c r="I5490" s="42">
        <f t="shared" si="344"/>
        <v>-16099.999999999998</v>
      </c>
      <c r="J5490" s="43">
        <v>45126</v>
      </c>
      <c r="K5490" s="44">
        <v>-150546</v>
      </c>
      <c r="L5490" s="45">
        <v>0.1075</v>
      </c>
      <c r="M5490" s="46">
        <f t="shared" si="341"/>
        <v>-16183.695</v>
      </c>
      <c r="N5490" s="47">
        <f t="shared" si="342"/>
        <v>-83.695000000001528</v>
      </c>
      <c r="O5490" s="48">
        <f t="shared" si="343"/>
        <v>-90.390600000001655</v>
      </c>
      <c r="P5490" s="49"/>
      <c r="Q5490" s="49"/>
      <c r="R5490" s="50"/>
    </row>
    <row r="5491" spans="1:18" ht="39.6" customHeight="1" x14ac:dyDescent="0.25">
      <c r="A5491" s="51">
        <v>5488</v>
      </c>
      <c r="B5491" s="37" t="s">
        <v>9145</v>
      </c>
      <c r="C5491" s="38">
        <v>23506</v>
      </c>
      <c r="D5491" s="39">
        <v>45100</v>
      </c>
      <c r="E5491" s="40" t="s">
        <v>9146</v>
      </c>
      <c r="F5491" s="41">
        <v>-751550</v>
      </c>
      <c r="G5491" s="40" t="s">
        <v>2595</v>
      </c>
      <c r="H5491" s="41">
        <v>-78913</v>
      </c>
      <c r="I5491" s="42">
        <f t="shared" si="344"/>
        <v>-73067.592592592584</v>
      </c>
      <c r="J5491" s="43">
        <v>45126</v>
      </c>
      <c r="K5491" s="44">
        <v>-683227</v>
      </c>
      <c r="L5491" s="45">
        <v>0.1075</v>
      </c>
      <c r="M5491" s="46">
        <f t="shared" si="341"/>
        <v>-73446.902499999997</v>
      </c>
      <c r="N5491" s="47">
        <f t="shared" si="342"/>
        <v>-379.30990740741254</v>
      </c>
      <c r="O5491" s="48">
        <f t="shared" si="343"/>
        <v>-409.65470000000556</v>
      </c>
      <c r="P5491" s="49"/>
      <c r="Q5491" s="49"/>
      <c r="R5491" s="50"/>
    </row>
    <row r="5492" spans="1:18" x14ac:dyDescent="0.25">
      <c r="A5492" s="51">
        <v>5489</v>
      </c>
      <c r="B5492" s="52"/>
      <c r="C5492" s="38">
        <v>23505</v>
      </c>
      <c r="D5492" s="39">
        <v>45100</v>
      </c>
      <c r="E5492" s="40" t="s">
        <v>9146</v>
      </c>
      <c r="F5492" s="41">
        <v>-382111</v>
      </c>
      <c r="G5492" s="40" t="s">
        <v>2595</v>
      </c>
      <c r="H5492" s="41">
        <v>-40122</v>
      </c>
      <c r="I5492" s="42">
        <f t="shared" si="344"/>
        <v>-37150</v>
      </c>
      <c r="J5492" s="43">
        <v>45126</v>
      </c>
      <c r="K5492" s="44">
        <v>-347374</v>
      </c>
      <c r="L5492" s="45">
        <v>0.1075</v>
      </c>
      <c r="M5492" s="46">
        <f t="shared" si="341"/>
        <v>-37342.705000000002</v>
      </c>
      <c r="N5492" s="47">
        <f t="shared" si="342"/>
        <v>-192.70500000000175</v>
      </c>
      <c r="O5492" s="48">
        <f t="shared" si="343"/>
        <v>-208.1214000000019</v>
      </c>
      <c r="P5492" s="49"/>
      <c r="Q5492" s="49"/>
      <c r="R5492" s="50"/>
    </row>
    <row r="5493" spans="1:18" x14ac:dyDescent="0.25">
      <c r="A5493" s="51">
        <v>5490</v>
      </c>
      <c r="B5493" s="52"/>
      <c r="C5493" s="38">
        <v>23507</v>
      </c>
      <c r="D5493" s="39">
        <v>45100</v>
      </c>
      <c r="E5493" s="40" t="s">
        <v>9146</v>
      </c>
      <c r="F5493" s="41">
        <v>-55200</v>
      </c>
      <c r="G5493" s="40" t="s">
        <v>2595</v>
      </c>
      <c r="H5493" s="41">
        <v>-5796</v>
      </c>
      <c r="I5493" s="42">
        <f t="shared" si="344"/>
        <v>-5366.6666666666661</v>
      </c>
      <c r="J5493" s="43">
        <v>45126</v>
      </c>
      <c r="K5493" s="44">
        <v>-50182</v>
      </c>
      <c r="L5493" s="45">
        <v>0.1075</v>
      </c>
      <c r="M5493" s="46">
        <f t="shared" si="341"/>
        <v>-5394.5649999999996</v>
      </c>
      <c r="N5493" s="47">
        <f t="shared" si="342"/>
        <v>-27.898333333333539</v>
      </c>
      <c r="O5493" s="48">
        <f t="shared" si="343"/>
        <v>-30.130200000000226</v>
      </c>
      <c r="P5493" s="49"/>
      <c r="Q5493" s="49"/>
      <c r="R5493" s="50"/>
    </row>
    <row r="5494" spans="1:18" x14ac:dyDescent="0.25">
      <c r="A5494" s="51">
        <v>5491</v>
      </c>
      <c r="B5494" s="53"/>
      <c r="C5494" s="38">
        <v>23509</v>
      </c>
      <c r="D5494" s="39">
        <v>45100</v>
      </c>
      <c r="E5494" s="40" t="s">
        <v>9146</v>
      </c>
      <c r="F5494" s="41">
        <v>-380670</v>
      </c>
      <c r="G5494" s="40" t="s">
        <v>2595</v>
      </c>
      <c r="H5494" s="41">
        <v>-39970</v>
      </c>
      <c r="I5494" s="42">
        <f t="shared" si="344"/>
        <v>-37009.259259259255</v>
      </c>
      <c r="J5494" s="43">
        <v>45126</v>
      </c>
      <c r="K5494" s="44">
        <v>-346064</v>
      </c>
      <c r="L5494" s="45">
        <v>0.1075</v>
      </c>
      <c r="M5494" s="46">
        <f t="shared" si="341"/>
        <v>-37201.879999999997</v>
      </c>
      <c r="N5494" s="47">
        <f t="shared" si="342"/>
        <v>-192.62074074074189</v>
      </c>
      <c r="O5494" s="48">
        <f t="shared" si="343"/>
        <v>-208.03040000000126</v>
      </c>
      <c r="P5494" s="49"/>
      <c r="Q5494" s="49"/>
      <c r="R5494" s="50"/>
    </row>
    <row r="5495" spans="1:18" x14ac:dyDescent="0.25">
      <c r="A5495" s="51">
        <v>5492</v>
      </c>
      <c r="B5495" s="37" t="s">
        <v>9147</v>
      </c>
      <c r="C5495" s="38">
        <v>25690</v>
      </c>
      <c r="D5495" s="39">
        <v>45113</v>
      </c>
      <c r="E5495" s="40" t="s">
        <v>9148</v>
      </c>
      <c r="F5495" s="41">
        <v>-447062</v>
      </c>
      <c r="G5495" s="40" t="s">
        <v>2595</v>
      </c>
      <c r="H5495" s="41">
        <v>-46942</v>
      </c>
      <c r="I5495" s="42">
        <f t="shared" si="344"/>
        <v>-43464.81481481481</v>
      </c>
      <c r="J5495" s="43">
        <v>45126</v>
      </c>
      <c r="K5495" s="44">
        <v>-406420</v>
      </c>
      <c r="L5495" s="45">
        <v>0.1075</v>
      </c>
      <c r="M5495" s="46">
        <f t="shared" si="341"/>
        <v>-43690.15</v>
      </c>
      <c r="N5495" s="47">
        <f t="shared" si="342"/>
        <v>-225.33518518519122</v>
      </c>
      <c r="O5495" s="48">
        <f t="shared" si="343"/>
        <v>-243.36200000000653</v>
      </c>
      <c r="P5495" s="49"/>
      <c r="Q5495" s="49"/>
      <c r="R5495" s="50"/>
    </row>
    <row r="5496" spans="1:18" x14ac:dyDescent="0.25">
      <c r="A5496" s="51">
        <v>5493</v>
      </c>
      <c r="B5496" s="52"/>
      <c r="C5496" s="38">
        <v>25836</v>
      </c>
      <c r="D5496" s="39">
        <v>45113</v>
      </c>
      <c r="E5496" s="40" t="s">
        <v>9149</v>
      </c>
      <c r="F5496" s="41">
        <v>-850187</v>
      </c>
      <c r="G5496" s="40" t="s">
        <v>2595</v>
      </c>
      <c r="H5496" s="41">
        <v>-89270</v>
      </c>
      <c r="I5496" s="42">
        <f t="shared" si="344"/>
        <v>-82657.407407407401</v>
      </c>
      <c r="J5496" s="43">
        <v>45126</v>
      </c>
      <c r="K5496" s="44">
        <v>-772897</v>
      </c>
      <c r="L5496" s="45">
        <v>0.1075</v>
      </c>
      <c r="M5496" s="46">
        <f t="shared" si="341"/>
        <v>-83086.427500000005</v>
      </c>
      <c r="N5496" s="47">
        <f t="shared" si="342"/>
        <v>-429.02009259260376</v>
      </c>
      <c r="O5496" s="48">
        <f t="shared" si="343"/>
        <v>-463.34170000001211</v>
      </c>
      <c r="P5496" s="49"/>
      <c r="Q5496" s="49"/>
      <c r="R5496" s="50"/>
    </row>
    <row r="5497" spans="1:18" x14ac:dyDescent="0.25">
      <c r="A5497" s="51">
        <v>5494</v>
      </c>
      <c r="B5497" s="52"/>
      <c r="C5497" s="38">
        <v>25074</v>
      </c>
      <c r="D5497" s="39">
        <v>45111</v>
      </c>
      <c r="E5497" s="40" t="s">
        <v>9150</v>
      </c>
      <c r="F5497" s="41">
        <v>-1256864</v>
      </c>
      <c r="G5497" s="40" t="s">
        <v>2595</v>
      </c>
      <c r="H5497" s="41">
        <v>-131971</v>
      </c>
      <c r="I5497" s="42">
        <f t="shared" si="344"/>
        <v>-122195.37037037036</v>
      </c>
      <c r="J5497" s="43">
        <v>45126</v>
      </c>
      <c r="K5497" s="44">
        <v>-1142604</v>
      </c>
      <c r="L5497" s="45">
        <v>0.1075</v>
      </c>
      <c r="M5497" s="46">
        <f t="shared" si="341"/>
        <v>-122829.93</v>
      </c>
      <c r="N5497" s="47">
        <f t="shared" si="342"/>
        <v>-634.55962962962803</v>
      </c>
      <c r="O5497" s="48">
        <f t="shared" si="343"/>
        <v>-685.32439999999838</v>
      </c>
      <c r="P5497" s="49"/>
      <c r="Q5497" s="49"/>
      <c r="R5497" s="50"/>
    </row>
    <row r="5498" spans="1:18" x14ac:dyDescent="0.25">
      <c r="A5498" s="51">
        <v>5495</v>
      </c>
      <c r="B5498" s="52"/>
      <c r="C5498" s="38">
        <v>24862</v>
      </c>
      <c r="D5498" s="39">
        <v>45111</v>
      </c>
      <c r="E5498" s="40" t="s">
        <v>9151</v>
      </c>
      <c r="F5498" s="41">
        <v>-579612</v>
      </c>
      <c r="G5498" s="40" t="s">
        <v>2595</v>
      </c>
      <c r="H5498" s="41">
        <v>-60859</v>
      </c>
      <c r="I5498" s="42">
        <f t="shared" si="344"/>
        <v>-56350.92592592592</v>
      </c>
      <c r="J5498" s="43">
        <v>45126</v>
      </c>
      <c r="K5498" s="44">
        <v>-526920</v>
      </c>
      <c r="L5498" s="45">
        <v>0.1075</v>
      </c>
      <c r="M5498" s="46">
        <f t="shared" si="341"/>
        <v>-56643.9</v>
      </c>
      <c r="N5498" s="47">
        <f t="shared" si="342"/>
        <v>-292.97407407408173</v>
      </c>
      <c r="O5498" s="48">
        <f t="shared" si="343"/>
        <v>-316.41200000000828</v>
      </c>
      <c r="P5498" s="49"/>
      <c r="Q5498" s="49"/>
      <c r="R5498" s="50"/>
    </row>
    <row r="5499" spans="1:18" x14ac:dyDescent="0.25">
      <c r="A5499" s="51">
        <v>5496</v>
      </c>
      <c r="B5499" s="52"/>
      <c r="C5499" s="38">
        <v>25831</v>
      </c>
      <c r="D5499" s="39">
        <v>45113</v>
      </c>
      <c r="E5499" s="40" t="s">
        <v>9152</v>
      </c>
      <c r="F5499" s="41">
        <v>-822707</v>
      </c>
      <c r="G5499" s="40" t="s">
        <v>2595</v>
      </c>
      <c r="H5499" s="41">
        <v>-86384</v>
      </c>
      <c r="I5499" s="42">
        <f t="shared" si="344"/>
        <v>-79985.185185185182</v>
      </c>
      <c r="J5499" s="43">
        <v>45126</v>
      </c>
      <c r="K5499" s="44">
        <v>-747915</v>
      </c>
      <c r="L5499" s="45">
        <v>0.1075</v>
      </c>
      <c r="M5499" s="46">
        <f t="shared" si="341"/>
        <v>-80400.862500000003</v>
      </c>
      <c r="N5499" s="47">
        <f t="shared" si="342"/>
        <v>-415.67731481482042</v>
      </c>
      <c r="O5499" s="48">
        <f t="shared" si="343"/>
        <v>-448.93150000000611</v>
      </c>
      <c r="P5499" s="49"/>
      <c r="Q5499" s="49"/>
      <c r="R5499" s="50"/>
    </row>
    <row r="5500" spans="1:18" x14ac:dyDescent="0.25">
      <c r="A5500" s="51">
        <v>5497</v>
      </c>
      <c r="B5500" s="52"/>
      <c r="C5500" s="38">
        <v>25267</v>
      </c>
      <c r="D5500" s="39">
        <v>45112</v>
      </c>
      <c r="E5500" s="40" t="s">
        <v>9153</v>
      </c>
      <c r="F5500" s="41">
        <v>-311483</v>
      </c>
      <c r="G5500" s="40" t="s">
        <v>2595</v>
      </c>
      <c r="H5500" s="41">
        <v>-32706</v>
      </c>
      <c r="I5500" s="42">
        <f t="shared" si="344"/>
        <v>-30283.333333333332</v>
      </c>
      <c r="J5500" s="43">
        <v>45126</v>
      </c>
      <c r="K5500" s="44">
        <v>-283166</v>
      </c>
      <c r="L5500" s="45">
        <v>0.1075</v>
      </c>
      <c r="M5500" s="46">
        <f t="shared" si="341"/>
        <v>-30440.345000000001</v>
      </c>
      <c r="N5500" s="47">
        <f t="shared" si="342"/>
        <v>-157.01166666666904</v>
      </c>
      <c r="O5500" s="48">
        <f t="shared" si="343"/>
        <v>-169.57260000000258</v>
      </c>
      <c r="P5500" s="49"/>
      <c r="Q5500" s="49"/>
      <c r="R5500" s="50"/>
    </row>
    <row r="5501" spans="1:18" x14ac:dyDescent="0.25">
      <c r="A5501" s="51">
        <v>5498</v>
      </c>
      <c r="B5501" s="52"/>
      <c r="C5501" s="38">
        <v>26167</v>
      </c>
      <c r="D5501" s="39">
        <v>45114</v>
      </c>
      <c r="E5501" s="40" t="s">
        <v>9154</v>
      </c>
      <c r="F5501" s="41">
        <v>-97731</v>
      </c>
      <c r="G5501" s="40" t="s">
        <v>2595</v>
      </c>
      <c r="H5501" s="41">
        <v>-10262</v>
      </c>
      <c r="I5501" s="42">
        <f t="shared" si="344"/>
        <v>-9501.8518518518504</v>
      </c>
      <c r="J5501" s="43">
        <v>45126</v>
      </c>
      <c r="K5501" s="44">
        <v>-88846</v>
      </c>
      <c r="L5501" s="45">
        <v>0.1075</v>
      </c>
      <c r="M5501" s="46">
        <f t="shared" si="341"/>
        <v>-9550.9449999999997</v>
      </c>
      <c r="N5501" s="47">
        <f t="shared" si="342"/>
        <v>-49.093148148149339</v>
      </c>
      <c r="O5501" s="48">
        <f t="shared" si="343"/>
        <v>-53.020600000001288</v>
      </c>
      <c r="P5501" s="49"/>
      <c r="Q5501" s="49"/>
      <c r="R5501" s="50"/>
    </row>
    <row r="5502" spans="1:18" x14ac:dyDescent="0.25">
      <c r="A5502" s="51">
        <v>5499</v>
      </c>
      <c r="B5502" s="53"/>
      <c r="C5502" s="38">
        <v>25044</v>
      </c>
      <c r="D5502" s="39">
        <v>45111</v>
      </c>
      <c r="E5502" s="40" t="s">
        <v>9155</v>
      </c>
      <c r="F5502" s="41">
        <v>-364486</v>
      </c>
      <c r="G5502" s="40" t="s">
        <v>2595</v>
      </c>
      <c r="H5502" s="41">
        <v>-38271</v>
      </c>
      <c r="I5502" s="42">
        <f t="shared" si="344"/>
        <v>-35436.111111111109</v>
      </c>
      <c r="J5502" s="43">
        <v>45126</v>
      </c>
      <c r="K5502" s="44">
        <v>-331351</v>
      </c>
      <c r="L5502" s="45">
        <v>0.1075</v>
      </c>
      <c r="M5502" s="46">
        <f t="shared" si="341"/>
        <v>-35620.232499999998</v>
      </c>
      <c r="N5502" s="47">
        <f t="shared" si="342"/>
        <v>-184.12138888888876</v>
      </c>
      <c r="O5502" s="48">
        <f t="shared" si="343"/>
        <v>-198.85109999999986</v>
      </c>
      <c r="P5502" s="49"/>
      <c r="Q5502" s="49"/>
      <c r="R5502" s="50"/>
    </row>
    <row r="5503" spans="1:18" x14ac:dyDescent="0.25">
      <c r="A5503" s="51">
        <v>5500</v>
      </c>
      <c r="B5503" s="37" t="s">
        <v>9156</v>
      </c>
      <c r="C5503" s="38">
        <v>26676</v>
      </c>
      <c r="D5503" s="39">
        <v>45118</v>
      </c>
      <c r="E5503" s="40" t="s">
        <v>9157</v>
      </c>
      <c r="F5503" s="41">
        <v>-836941</v>
      </c>
      <c r="G5503" s="40" t="s">
        <v>2595</v>
      </c>
      <c r="H5503" s="41">
        <v>-87879</v>
      </c>
      <c r="I5503" s="42">
        <f t="shared" si="344"/>
        <v>-81369.444444444438</v>
      </c>
      <c r="J5503" s="43">
        <v>45126</v>
      </c>
      <c r="K5503" s="44">
        <v>-760855</v>
      </c>
      <c r="L5503" s="45">
        <v>0.1075</v>
      </c>
      <c r="M5503" s="46">
        <f t="shared" si="341"/>
        <v>-81791.912500000006</v>
      </c>
      <c r="N5503" s="47">
        <f t="shared" si="342"/>
        <v>-422.46805555556784</v>
      </c>
      <c r="O5503" s="48">
        <f t="shared" si="343"/>
        <v>-456.26550000001328</v>
      </c>
      <c r="P5503" s="49"/>
      <c r="Q5503" s="49"/>
      <c r="R5503" s="50"/>
    </row>
    <row r="5504" spans="1:18" x14ac:dyDescent="0.25">
      <c r="A5504" s="51">
        <v>5501</v>
      </c>
      <c r="B5504" s="52"/>
      <c r="C5504" s="38">
        <v>25660</v>
      </c>
      <c r="D5504" s="39">
        <v>45112</v>
      </c>
      <c r="E5504" s="40" t="s">
        <v>9158</v>
      </c>
      <c r="F5504" s="41">
        <v>-242895</v>
      </c>
      <c r="G5504" s="40" t="s">
        <v>2595</v>
      </c>
      <c r="H5504" s="41">
        <v>-25504</v>
      </c>
      <c r="I5504" s="42">
        <f t="shared" si="344"/>
        <v>-23614.814814814814</v>
      </c>
      <c r="J5504" s="43">
        <v>45126</v>
      </c>
      <c r="K5504" s="44">
        <v>-220814</v>
      </c>
      <c r="L5504" s="45">
        <v>0.1075</v>
      </c>
      <c r="M5504" s="46">
        <f t="shared" si="341"/>
        <v>-23737.505000000001</v>
      </c>
      <c r="N5504" s="47">
        <f t="shared" si="342"/>
        <v>-122.69018518518715</v>
      </c>
      <c r="O5504" s="48">
        <f t="shared" si="343"/>
        <v>-132.50540000000214</v>
      </c>
      <c r="P5504" s="49"/>
      <c r="Q5504" s="49"/>
      <c r="R5504" s="50"/>
    </row>
    <row r="5505" spans="1:18" x14ac:dyDescent="0.25">
      <c r="A5505" s="51">
        <v>5502</v>
      </c>
      <c r="B5505" s="52"/>
      <c r="C5505" s="38">
        <v>26716</v>
      </c>
      <c r="D5505" s="39">
        <v>45118</v>
      </c>
      <c r="E5505" s="40" t="s">
        <v>9159</v>
      </c>
      <c r="F5505" s="41">
        <v>-392040</v>
      </c>
      <c r="G5505" s="40" t="s">
        <v>2595</v>
      </c>
      <c r="H5505" s="41">
        <v>-41164</v>
      </c>
      <c r="I5505" s="42">
        <f t="shared" si="344"/>
        <v>-38114.81481481481</v>
      </c>
      <c r="J5505" s="43">
        <v>45126</v>
      </c>
      <c r="K5505" s="44">
        <v>-363000</v>
      </c>
      <c r="L5505" s="45">
        <v>0.1075</v>
      </c>
      <c r="M5505" s="46">
        <f t="shared" si="341"/>
        <v>-39022.5</v>
      </c>
      <c r="N5505" s="47">
        <f t="shared" si="342"/>
        <v>-907.68518518518977</v>
      </c>
      <c r="O5505" s="48">
        <f t="shared" si="343"/>
        <v>-980.30000000000496</v>
      </c>
      <c r="P5505" s="49"/>
      <c r="Q5505" s="49"/>
      <c r="R5505" s="50"/>
    </row>
    <row r="5506" spans="1:18" x14ac:dyDescent="0.25">
      <c r="A5506" s="51">
        <v>5503</v>
      </c>
      <c r="B5506" s="52"/>
      <c r="C5506" s="38">
        <v>26095</v>
      </c>
      <c r="D5506" s="39">
        <v>45114</v>
      </c>
      <c r="E5506" s="40" t="s">
        <v>9160</v>
      </c>
      <c r="F5506" s="41">
        <v>-261945</v>
      </c>
      <c r="G5506" s="40" t="s">
        <v>2595</v>
      </c>
      <c r="H5506" s="41">
        <v>-27504</v>
      </c>
      <c r="I5506" s="42">
        <f t="shared" si="344"/>
        <v>-25466.666666666664</v>
      </c>
      <c r="J5506" s="43">
        <v>45126</v>
      </c>
      <c r="K5506" s="44">
        <v>-238132</v>
      </c>
      <c r="L5506" s="45">
        <v>0.1075</v>
      </c>
      <c r="M5506" s="46">
        <f t="shared" si="341"/>
        <v>-25599.19</v>
      </c>
      <c r="N5506" s="47">
        <f t="shared" si="342"/>
        <v>-132.52333333333445</v>
      </c>
      <c r="O5506" s="48">
        <f t="shared" si="343"/>
        <v>-143.1252000000012</v>
      </c>
      <c r="P5506" s="49"/>
      <c r="Q5506" s="49"/>
      <c r="R5506" s="50"/>
    </row>
    <row r="5507" spans="1:18" x14ac:dyDescent="0.25">
      <c r="A5507" s="51">
        <v>5504</v>
      </c>
      <c r="B5507" s="52"/>
      <c r="C5507" s="38">
        <v>26673</v>
      </c>
      <c r="D5507" s="39">
        <v>45118</v>
      </c>
      <c r="E5507" s="40" t="s">
        <v>9161</v>
      </c>
      <c r="F5507" s="41">
        <v>-1159047</v>
      </c>
      <c r="G5507" s="40" t="s">
        <v>2595</v>
      </c>
      <c r="H5507" s="41">
        <v>-121700</v>
      </c>
      <c r="I5507" s="42">
        <f t="shared" si="344"/>
        <v>-112685.18518518518</v>
      </c>
      <c r="J5507" s="43">
        <v>45126</v>
      </c>
      <c r="K5507" s="44">
        <v>-1053679</v>
      </c>
      <c r="L5507" s="45">
        <v>0.1075</v>
      </c>
      <c r="M5507" s="46">
        <f t="shared" si="341"/>
        <v>-113270.49249999999</v>
      </c>
      <c r="N5507" s="47">
        <f t="shared" si="342"/>
        <v>-585.30731481481052</v>
      </c>
      <c r="O5507" s="48">
        <f t="shared" si="343"/>
        <v>-632.13189999999543</v>
      </c>
      <c r="P5507" s="49"/>
      <c r="Q5507" s="49"/>
      <c r="R5507" s="50"/>
    </row>
    <row r="5508" spans="1:18" x14ac:dyDescent="0.25">
      <c r="A5508" s="51">
        <v>5505</v>
      </c>
      <c r="B5508" s="52"/>
      <c r="C5508" s="38">
        <v>25465</v>
      </c>
      <c r="D5508" s="39">
        <v>45112</v>
      </c>
      <c r="E5508" s="40" t="s">
        <v>9162</v>
      </c>
      <c r="F5508" s="41">
        <v>-488655</v>
      </c>
      <c r="G5508" s="40" t="s">
        <v>2595</v>
      </c>
      <c r="H5508" s="41">
        <v>-51309</v>
      </c>
      <c r="I5508" s="42">
        <f t="shared" si="344"/>
        <v>-47508.333333333328</v>
      </c>
      <c r="J5508" s="43">
        <v>45126</v>
      </c>
      <c r="K5508" s="44">
        <v>-444232</v>
      </c>
      <c r="L5508" s="45">
        <v>0.1075</v>
      </c>
      <c r="M5508" s="46">
        <f t="shared" ref="M5508:M5571" si="345">K5508*L5508</f>
        <v>-47754.94</v>
      </c>
      <c r="N5508" s="47">
        <f t="shared" ref="N5508:N5571" si="346">M5508-I5508</f>
        <v>-246.60666666667385</v>
      </c>
      <c r="O5508" s="48">
        <f t="shared" ref="O5508:O5571" si="347">N5508*1.08</f>
        <v>-266.33520000000777</v>
      </c>
      <c r="P5508" s="49"/>
      <c r="Q5508" s="49"/>
      <c r="R5508" s="50"/>
    </row>
    <row r="5509" spans="1:18" x14ac:dyDescent="0.25">
      <c r="A5509" s="51">
        <v>5506</v>
      </c>
      <c r="B5509" s="52"/>
      <c r="C5509" s="38">
        <v>25523</v>
      </c>
      <c r="D5509" s="39">
        <v>45112</v>
      </c>
      <c r="E5509" s="40" t="s">
        <v>9163</v>
      </c>
      <c r="F5509" s="41">
        <v>-446351</v>
      </c>
      <c r="G5509" s="40" t="s">
        <v>2595</v>
      </c>
      <c r="H5509" s="41">
        <v>-46867</v>
      </c>
      <c r="I5509" s="42">
        <f t="shared" si="344"/>
        <v>-43395.370370370365</v>
      </c>
      <c r="J5509" s="43">
        <v>45126</v>
      </c>
      <c r="K5509" s="44">
        <v>-405774</v>
      </c>
      <c r="L5509" s="45">
        <v>0.1075</v>
      </c>
      <c r="M5509" s="46">
        <f t="shared" si="345"/>
        <v>-43620.705000000002</v>
      </c>
      <c r="N5509" s="47">
        <f t="shared" si="346"/>
        <v>-225.33462962963677</v>
      </c>
      <c r="O5509" s="48">
        <f t="shared" si="347"/>
        <v>-243.36140000000773</v>
      </c>
      <c r="P5509" s="49"/>
      <c r="Q5509" s="49"/>
      <c r="R5509" s="50"/>
    </row>
    <row r="5510" spans="1:18" x14ac:dyDescent="0.25">
      <c r="A5510" s="51">
        <v>5507</v>
      </c>
      <c r="B5510" s="52"/>
      <c r="C5510" s="38">
        <v>26043</v>
      </c>
      <c r="D5510" s="39">
        <v>45113</v>
      </c>
      <c r="E5510" s="40" t="s">
        <v>9164</v>
      </c>
      <c r="F5510" s="41">
        <v>-683103</v>
      </c>
      <c r="G5510" s="40" t="s">
        <v>2595</v>
      </c>
      <c r="H5510" s="41">
        <v>-71726</v>
      </c>
      <c r="I5510" s="42">
        <f t="shared" si="344"/>
        <v>-66412.962962962964</v>
      </c>
      <c r="J5510" s="43">
        <v>45126</v>
      </c>
      <c r="K5510" s="44">
        <v>-621003</v>
      </c>
      <c r="L5510" s="45">
        <v>0.1075</v>
      </c>
      <c r="M5510" s="46">
        <f t="shared" si="345"/>
        <v>-66757.822499999995</v>
      </c>
      <c r="N5510" s="47">
        <f t="shared" si="346"/>
        <v>-344.85953703703126</v>
      </c>
      <c r="O5510" s="48">
        <f t="shared" si="347"/>
        <v>-372.44829999999376</v>
      </c>
      <c r="P5510" s="49"/>
      <c r="Q5510" s="49"/>
      <c r="R5510" s="50"/>
    </row>
    <row r="5511" spans="1:18" x14ac:dyDescent="0.25">
      <c r="A5511" s="51">
        <v>5508</v>
      </c>
      <c r="B5511" s="52"/>
      <c r="C5511" s="38">
        <v>25189</v>
      </c>
      <c r="D5511" s="39">
        <v>45111</v>
      </c>
      <c r="E5511" s="40" t="s">
        <v>9165</v>
      </c>
      <c r="F5511" s="41">
        <v>-618009</v>
      </c>
      <c r="G5511" s="40" t="s">
        <v>2595</v>
      </c>
      <c r="H5511" s="41">
        <v>-64891</v>
      </c>
      <c r="I5511" s="42">
        <f t="shared" si="344"/>
        <v>-60084.259259259255</v>
      </c>
      <c r="J5511" s="43">
        <v>45126</v>
      </c>
      <c r="K5511" s="44">
        <v>-561826</v>
      </c>
      <c r="L5511" s="45">
        <v>0.1075</v>
      </c>
      <c r="M5511" s="46">
        <f t="shared" si="345"/>
        <v>-60396.294999999998</v>
      </c>
      <c r="N5511" s="47">
        <f t="shared" si="346"/>
        <v>-312.03574074074277</v>
      </c>
      <c r="O5511" s="48">
        <f t="shared" si="347"/>
        <v>-336.99860000000223</v>
      </c>
      <c r="P5511" s="49"/>
      <c r="Q5511" s="49"/>
      <c r="R5511" s="50"/>
    </row>
    <row r="5512" spans="1:18" x14ac:dyDescent="0.25">
      <c r="A5512" s="51">
        <v>5509</v>
      </c>
      <c r="B5512" s="52"/>
      <c r="C5512" s="38">
        <v>25495</v>
      </c>
      <c r="D5512" s="39">
        <v>45112</v>
      </c>
      <c r="E5512" s="40" t="s">
        <v>9166</v>
      </c>
      <c r="F5512" s="41">
        <v>-336564</v>
      </c>
      <c r="G5512" s="40" t="s">
        <v>2595</v>
      </c>
      <c r="H5512" s="41">
        <v>-35339</v>
      </c>
      <c r="I5512" s="42">
        <f t="shared" si="344"/>
        <v>-32721.296296296296</v>
      </c>
      <c r="J5512" s="43">
        <v>45126</v>
      </c>
      <c r="K5512" s="44">
        <v>-305967</v>
      </c>
      <c r="L5512" s="45">
        <v>0.1075</v>
      </c>
      <c r="M5512" s="46">
        <f t="shared" si="345"/>
        <v>-32891.452499999999</v>
      </c>
      <c r="N5512" s="47">
        <f t="shared" si="346"/>
        <v>-170.1562037037038</v>
      </c>
      <c r="O5512" s="48">
        <f t="shared" si="347"/>
        <v>-183.76870000000011</v>
      </c>
      <c r="P5512" s="49"/>
      <c r="Q5512" s="49"/>
      <c r="R5512" s="50"/>
    </row>
    <row r="5513" spans="1:18" x14ac:dyDescent="0.25">
      <c r="A5513" s="51">
        <v>5510</v>
      </c>
      <c r="B5513" s="52"/>
      <c r="C5513" s="38">
        <v>26039</v>
      </c>
      <c r="D5513" s="39">
        <v>45113</v>
      </c>
      <c r="E5513" s="40" t="s">
        <v>9167</v>
      </c>
      <c r="F5513" s="41">
        <v>-472459</v>
      </c>
      <c r="G5513" s="40" t="s">
        <v>2595</v>
      </c>
      <c r="H5513" s="41">
        <v>-49608</v>
      </c>
      <c r="I5513" s="42">
        <f t="shared" si="344"/>
        <v>-45933.333333333328</v>
      </c>
      <c r="J5513" s="43">
        <v>45126</v>
      </c>
      <c r="K5513" s="44">
        <v>-429508</v>
      </c>
      <c r="L5513" s="45">
        <v>0.1075</v>
      </c>
      <c r="M5513" s="46">
        <f t="shared" si="345"/>
        <v>-46172.11</v>
      </c>
      <c r="N5513" s="47">
        <f t="shared" si="346"/>
        <v>-238.7766666666721</v>
      </c>
      <c r="O5513" s="48">
        <f t="shared" si="347"/>
        <v>-257.87880000000587</v>
      </c>
      <c r="P5513" s="49"/>
      <c r="Q5513" s="49"/>
      <c r="R5513" s="50"/>
    </row>
    <row r="5514" spans="1:18" x14ac:dyDescent="0.25">
      <c r="A5514" s="51">
        <v>5511</v>
      </c>
      <c r="B5514" s="52"/>
      <c r="C5514" s="38">
        <v>26715</v>
      </c>
      <c r="D5514" s="39">
        <v>45118</v>
      </c>
      <c r="E5514" s="40" t="s">
        <v>9168</v>
      </c>
      <c r="F5514" s="41">
        <v>-212355</v>
      </c>
      <c r="G5514" s="40" t="s">
        <v>2595</v>
      </c>
      <c r="H5514" s="41">
        <v>-22297</v>
      </c>
      <c r="I5514" s="42">
        <f t="shared" si="344"/>
        <v>-20645.370370370369</v>
      </c>
      <c r="J5514" s="43">
        <v>45126</v>
      </c>
      <c r="K5514" s="44">
        <v>-193050</v>
      </c>
      <c r="L5514" s="45">
        <v>0.1075</v>
      </c>
      <c r="M5514" s="46">
        <f t="shared" si="345"/>
        <v>-20752.875</v>
      </c>
      <c r="N5514" s="47">
        <f t="shared" si="346"/>
        <v>-107.50462962963138</v>
      </c>
      <c r="O5514" s="48">
        <f t="shared" si="347"/>
        <v>-116.10500000000189</v>
      </c>
      <c r="P5514" s="49"/>
      <c r="Q5514" s="49"/>
      <c r="R5514" s="50"/>
    </row>
    <row r="5515" spans="1:18" x14ac:dyDescent="0.25">
      <c r="A5515" s="51">
        <v>5512</v>
      </c>
      <c r="B5515" s="52"/>
      <c r="C5515" s="38">
        <v>26050</v>
      </c>
      <c r="D5515" s="39">
        <v>45113</v>
      </c>
      <c r="E5515" s="40" t="s">
        <v>9169</v>
      </c>
      <c r="F5515" s="41">
        <v>-449449</v>
      </c>
      <c r="G5515" s="40" t="s">
        <v>2595</v>
      </c>
      <c r="H5515" s="41">
        <v>-47192</v>
      </c>
      <c r="I5515" s="42">
        <f t="shared" si="344"/>
        <v>-43696.296296296292</v>
      </c>
      <c r="J5515" s="43">
        <v>45126</v>
      </c>
      <c r="K5515" s="44">
        <v>-408590</v>
      </c>
      <c r="L5515" s="45">
        <v>0.1075</v>
      </c>
      <c r="M5515" s="46">
        <f t="shared" si="345"/>
        <v>-43923.425000000003</v>
      </c>
      <c r="N5515" s="47">
        <f t="shared" si="346"/>
        <v>-227.12870370371093</v>
      </c>
      <c r="O5515" s="48">
        <f t="shared" si="347"/>
        <v>-245.29900000000782</v>
      </c>
      <c r="P5515" s="49"/>
      <c r="Q5515" s="49"/>
      <c r="R5515" s="50"/>
    </row>
    <row r="5516" spans="1:18" x14ac:dyDescent="0.25">
      <c r="A5516" s="51">
        <v>5513</v>
      </c>
      <c r="B5516" s="52"/>
      <c r="C5516" s="38">
        <v>26244</v>
      </c>
      <c r="D5516" s="39">
        <v>45114</v>
      </c>
      <c r="E5516" s="40" t="s">
        <v>9170</v>
      </c>
      <c r="F5516" s="41">
        <v>-449216</v>
      </c>
      <c r="G5516" s="40" t="s">
        <v>2595</v>
      </c>
      <c r="H5516" s="41">
        <v>-47168</v>
      </c>
      <c r="I5516" s="42">
        <f t="shared" si="344"/>
        <v>-43674.074074074073</v>
      </c>
      <c r="J5516" s="43">
        <v>45126</v>
      </c>
      <c r="K5516" s="44">
        <v>-408378</v>
      </c>
      <c r="L5516" s="45">
        <v>0.1075</v>
      </c>
      <c r="M5516" s="46">
        <f t="shared" si="345"/>
        <v>-43900.635000000002</v>
      </c>
      <c r="N5516" s="47">
        <f t="shared" si="346"/>
        <v>-226.56092592592904</v>
      </c>
      <c r="O5516" s="48">
        <f t="shared" si="347"/>
        <v>-244.68580000000338</v>
      </c>
      <c r="P5516" s="49"/>
      <c r="Q5516" s="49"/>
      <c r="R5516" s="50"/>
    </row>
    <row r="5517" spans="1:18" x14ac:dyDescent="0.25">
      <c r="A5517" s="51">
        <v>5514</v>
      </c>
      <c r="B5517" s="52"/>
      <c r="C5517" s="38">
        <v>25185</v>
      </c>
      <c r="D5517" s="39">
        <v>45111</v>
      </c>
      <c r="E5517" s="40" t="s">
        <v>9171</v>
      </c>
      <c r="F5517" s="41">
        <v>-244328</v>
      </c>
      <c r="G5517" s="40" t="s">
        <v>2595</v>
      </c>
      <c r="H5517" s="41">
        <v>-25654</v>
      </c>
      <c r="I5517" s="42">
        <f t="shared" si="344"/>
        <v>-23753.703703703701</v>
      </c>
      <c r="J5517" s="43">
        <v>45126</v>
      </c>
      <c r="K5517" s="44">
        <v>-222116</v>
      </c>
      <c r="L5517" s="45">
        <v>0.1075</v>
      </c>
      <c r="M5517" s="46">
        <f t="shared" si="345"/>
        <v>-23877.47</v>
      </c>
      <c r="N5517" s="47">
        <f t="shared" si="346"/>
        <v>-123.76629629630042</v>
      </c>
      <c r="O5517" s="48">
        <f t="shared" si="347"/>
        <v>-133.66760000000446</v>
      </c>
      <c r="P5517" s="49"/>
      <c r="Q5517" s="49"/>
      <c r="R5517" s="50"/>
    </row>
    <row r="5518" spans="1:18" x14ac:dyDescent="0.25">
      <c r="A5518" s="51">
        <v>5515</v>
      </c>
      <c r="B5518" s="52"/>
      <c r="C5518" s="38">
        <v>25514</v>
      </c>
      <c r="D5518" s="39">
        <v>45112</v>
      </c>
      <c r="E5518" s="40" t="s">
        <v>9172</v>
      </c>
      <c r="F5518" s="41">
        <v>-325102</v>
      </c>
      <c r="G5518" s="40" t="s">
        <v>2595</v>
      </c>
      <c r="H5518" s="41">
        <v>-34136</v>
      </c>
      <c r="I5518" s="42">
        <f t="shared" si="344"/>
        <v>-31607.407407407405</v>
      </c>
      <c r="J5518" s="43">
        <v>45126</v>
      </c>
      <c r="K5518" s="44">
        <v>-295547</v>
      </c>
      <c r="L5518" s="45">
        <v>0.1075</v>
      </c>
      <c r="M5518" s="46">
        <f t="shared" si="345"/>
        <v>-31771.302499999998</v>
      </c>
      <c r="N5518" s="47">
        <f t="shared" si="346"/>
        <v>-163.89509259259285</v>
      </c>
      <c r="O5518" s="48">
        <f t="shared" si="347"/>
        <v>-177.00670000000028</v>
      </c>
      <c r="P5518" s="49"/>
      <c r="Q5518" s="49"/>
      <c r="R5518" s="50"/>
    </row>
    <row r="5519" spans="1:18" x14ac:dyDescent="0.25">
      <c r="A5519" s="51">
        <v>5516</v>
      </c>
      <c r="B5519" s="52"/>
      <c r="C5519" s="38">
        <v>26741</v>
      </c>
      <c r="D5519" s="39">
        <v>45118</v>
      </c>
      <c r="E5519" s="40" t="s">
        <v>9173</v>
      </c>
      <c r="F5519" s="41">
        <v>-897028</v>
      </c>
      <c r="G5519" s="40" t="s">
        <v>2595</v>
      </c>
      <c r="H5519" s="41">
        <v>-94188</v>
      </c>
      <c r="I5519" s="42">
        <f t="shared" si="344"/>
        <v>-87211.111111111109</v>
      </c>
      <c r="J5519" s="43">
        <v>45126</v>
      </c>
      <c r="K5519" s="44">
        <v>-815480</v>
      </c>
      <c r="L5519" s="45">
        <v>0.1075</v>
      </c>
      <c r="M5519" s="46">
        <f t="shared" si="345"/>
        <v>-87664.1</v>
      </c>
      <c r="N5519" s="47">
        <f t="shared" si="346"/>
        <v>-452.98888888889633</v>
      </c>
      <c r="O5519" s="48">
        <f t="shared" si="347"/>
        <v>-489.22800000000808</v>
      </c>
      <c r="P5519" s="49"/>
      <c r="Q5519" s="49"/>
      <c r="R5519" s="50"/>
    </row>
    <row r="5520" spans="1:18" x14ac:dyDescent="0.25">
      <c r="A5520" s="51">
        <v>5517</v>
      </c>
      <c r="B5520" s="53"/>
      <c r="C5520" s="38">
        <v>25468</v>
      </c>
      <c r="D5520" s="39">
        <v>45112</v>
      </c>
      <c r="E5520" s="40" t="s">
        <v>9174</v>
      </c>
      <c r="F5520" s="41">
        <v>-406212</v>
      </c>
      <c r="G5520" s="40" t="s">
        <v>2595</v>
      </c>
      <c r="H5520" s="41">
        <v>-42652</v>
      </c>
      <c r="I5520" s="42">
        <f t="shared" si="344"/>
        <v>-39492.592592592591</v>
      </c>
      <c r="J5520" s="43">
        <v>45126</v>
      </c>
      <c r="K5520" s="44">
        <v>-369284</v>
      </c>
      <c r="L5520" s="45">
        <v>0.1075</v>
      </c>
      <c r="M5520" s="46">
        <f t="shared" si="345"/>
        <v>-39698.03</v>
      </c>
      <c r="N5520" s="47">
        <f t="shared" si="346"/>
        <v>-205.43740740740759</v>
      </c>
      <c r="O5520" s="48">
        <f t="shared" si="347"/>
        <v>-221.87240000000023</v>
      </c>
      <c r="P5520" s="49"/>
      <c r="Q5520" s="49"/>
      <c r="R5520" s="50"/>
    </row>
    <row r="5521" spans="1:18" x14ac:dyDescent="0.25">
      <c r="A5521" s="51">
        <v>5518</v>
      </c>
      <c r="B5521" s="37" t="s">
        <v>9175</v>
      </c>
      <c r="C5521" s="38">
        <v>26893</v>
      </c>
      <c r="D5521" s="39">
        <v>45119</v>
      </c>
      <c r="E5521" s="40" t="s">
        <v>9176</v>
      </c>
      <c r="F5521" s="41">
        <v>-760646</v>
      </c>
      <c r="G5521" s="40" t="s">
        <v>2595</v>
      </c>
      <c r="H5521" s="41">
        <v>-79868</v>
      </c>
      <c r="I5521" s="42">
        <f t="shared" si="344"/>
        <v>-73951.851851851854</v>
      </c>
      <c r="J5521" s="43">
        <v>45126</v>
      </c>
      <c r="K5521" s="44">
        <v>-691496</v>
      </c>
      <c r="L5521" s="45">
        <v>0.1075</v>
      </c>
      <c r="M5521" s="46">
        <f t="shared" si="345"/>
        <v>-74335.819999999992</v>
      </c>
      <c r="N5521" s="47">
        <f t="shared" si="346"/>
        <v>-383.96814814813843</v>
      </c>
      <c r="O5521" s="48">
        <f t="shared" si="347"/>
        <v>-414.68559999998951</v>
      </c>
      <c r="P5521" s="49"/>
      <c r="Q5521" s="49"/>
      <c r="R5521" s="50"/>
    </row>
    <row r="5522" spans="1:18" x14ac:dyDescent="0.25">
      <c r="A5522" s="51">
        <v>5519</v>
      </c>
      <c r="B5522" s="52"/>
      <c r="C5522" s="38">
        <v>26887</v>
      </c>
      <c r="D5522" s="39">
        <v>45119</v>
      </c>
      <c r="E5522" s="40" t="s">
        <v>9177</v>
      </c>
      <c r="F5522" s="41">
        <v>-782978</v>
      </c>
      <c r="G5522" s="40" t="s">
        <v>2595</v>
      </c>
      <c r="H5522" s="41">
        <v>-82213</v>
      </c>
      <c r="I5522" s="42">
        <f t="shared" si="344"/>
        <v>-76123.148148148146</v>
      </c>
      <c r="J5522" s="43">
        <v>45126</v>
      </c>
      <c r="K5522" s="44">
        <v>-711798</v>
      </c>
      <c r="L5522" s="45">
        <v>0.1075</v>
      </c>
      <c r="M5522" s="46">
        <f t="shared" si="345"/>
        <v>-76518.285000000003</v>
      </c>
      <c r="N5522" s="47">
        <f t="shared" si="346"/>
        <v>-395.1368518518575</v>
      </c>
      <c r="O5522" s="48">
        <f t="shared" si="347"/>
        <v>-426.74780000000612</v>
      </c>
      <c r="P5522" s="49"/>
      <c r="Q5522" s="49"/>
      <c r="R5522" s="50"/>
    </row>
    <row r="5523" spans="1:18" x14ac:dyDescent="0.25">
      <c r="A5523" s="51">
        <v>5520</v>
      </c>
      <c r="B5523" s="52"/>
      <c r="C5523" s="38">
        <v>27176</v>
      </c>
      <c r="D5523" s="39">
        <v>45121</v>
      </c>
      <c r="E5523" s="40" t="s">
        <v>9178</v>
      </c>
      <c r="F5523" s="41">
        <v>-299475</v>
      </c>
      <c r="G5523" s="40" t="s">
        <v>2595</v>
      </c>
      <c r="H5523" s="41">
        <v>-31445</v>
      </c>
      <c r="I5523" s="42">
        <f t="shared" si="344"/>
        <v>-29115.740740740737</v>
      </c>
      <c r="J5523" s="43">
        <v>45126</v>
      </c>
      <c r="K5523" s="44">
        <v>-272250</v>
      </c>
      <c r="L5523" s="45">
        <v>0.1075</v>
      </c>
      <c r="M5523" s="46">
        <f t="shared" si="345"/>
        <v>-29266.875</v>
      </c>
      <c r="N5523" s="47">
        <f t="shared" si="346"/>
        <v>-151.13425925926276</v>
      </c>
      <c r="O5523" s="48">
        <f t="shared" si="347"/>
        <v>-163.2250000000038</v>
      </c>
      <c r="P5523" s="49"/>
      <c r="Q5523" s="49"/>
      <c r="R5523" s="50"/>
    </row>
    <row r="5524" spans="1:18" x14ac:dyDescent="0.25">
      <c r="A5524" s="51">
        <v>5521</v>
      </c>
      <c r="B5524" s="53"/>
      <c r="C5524" s="38">
        <v>26896</v>
      </c>
      <c r="D5524" s="39">
        <v>45119</v>
      </c>
      <c r="E5524" s="40" t="s">
        <v>9179</v>
      </c>
      <c r="F5524" s="41">
        <v>-55200</v>
      </c>
      <c r="G5524" s="40" t="s">
        <v>2595</v>
      </c>
      <c r="H5524" s="41">
        <v>-5796</v>
      </c>
      <c r="I5524" s="42">
        <f t="shared" si="344"/>
        <v>-5366.6666666666661</v>
      </c>
      <c r="J5524" s="43">
        <v>45126</v>
      </c>
      <c r="K5524" s="44">
        <v>-50182</v>
      </c>
      <c r="L5524" s="45">
        <v>0.1075</v>
      </c>
      <c r="M5524" s="46">
        <f t="shared" si="345"/>
        <v>-5394.5649999999996</v>
      </c>
      <c r="N5524" s="47">
        <f t="shared" si="346"/>
        <v>-27.898333333333539</v>
      </c>
      <c r="O5524" s="48">
        <f t="shared" si="347"/>
        <v>-30.130200000000226</v>
      </c>
      <c r="P5524" s="49"/>
      <c r="Q5524" s="49"/>
      <c r="R5524" s="50"/>
    </row>
    <row r="5525" spans="1:18" ht="26.45" customHeight="1" x14ac:dyDescent="0.25">
      <c r="A5525" s="51">
        <v>5522</v>
      </c>
      <c r="B5525" s="37" t="s">
        <v>9180</v>
      </c>
      <c r="C5525" s="38" t="s">
        <v>9181</v>
      </c>
      <c r="D5525" s="39">
        <v>45079</v>
      </c>
      <c r="E5525" s="40" t="s">
        <v>56</v>
      </c>
      <c r="F5525" s="41">
        <v>3132157</v>
      </c>
      <c r="G5525" s="40" t="s">
        <v>2595</v>
      </c>
      <c r="H5525" s="41">
        <v>328876</v>
      </c>
      <c r="I5525" s="42">
        <f t="shared" si="344"/>
        <v>304514.81481481477</v>
      </c>
      <c r="J5525" s="43">
        <v>45126</v>
      </c>
      <c r="K5525" s="44">
        <v>2847415</v>
      </c>
      <c r="L5525" s="45">
        <v>0.1075</v>
      </c>
      <c r="M5525" s="46">
        <f t="shared" si="345"/>
        <v>306097.11249999999</v>
      </c>
      <c r="N5525" s="47">
        <f t="shared" si="346"/>
        <v>1582.2976851852145</v>
      </c>
      <c r="O5525" s="48">
        <f t="shared" si="347"/>
        <v>1708.8815000000318</v>
      </c>
      <c r="P5525" s="49"/>
      <c r="Q5525" s="49"/>
      <c r="R5525" s="50"/>
    </row>
    <row r="5526" spans="1:18" x14ac:dyDescent="0.25">
      <c r="A5526" s="51">
        <v>5523</v>
      </c>
      <c r="B5526" s="52"/>
      <c r="C5526" s="38" t="s">
        <v>9182</v>
      </c>
      <c r="D5526" s="39">
        <v>45105</v>
      </c>
      <c r="E5526" s="40" t="s">
        <v>28</v>
      </c>
      <c r="F5526" s="41">
        <v>3904863</v>
      </c>
      <c r="G5526" s="40" t="s">
        <v>2595</v>
      </c>
      <c r="H5526" s="41">
        <v>410011</v>
      </c>
      <c r="I5526" s="42">
        <f t="shared" si="344"/>
        <v>379639.81481481477</v>
      </c>
      <c r="J5526" s="43">
        <v>45126</v>
      </c>
      <c r="K5526" s="44">
        <v>3549875</v>
      </c>
      <c r="L5526" s="45">
        <v>0.1075</v>
      </c>
      <c r="M5526" s="46">
        <f t="shared" si="345"/>
        <v>381611.5625</v>
      </c>
      <c r="N5526" s="47">
        <f t="shared" si="346"/>
        <v>1971.7476851852261</v>
      </c>
      <c r="O5526" s="48">
        <f t="shared" si="347"/>
        <v>2129.4875000000443</v>
      </c>
      <c r="P5526" s="49"/>
      <c r="Q5526" s="49"/>
      <c r="R5526" s="50"/>
    </row>
    <row r="5527" spans="1:18" x14ac:dyDescent="0.25">
      <c r="A5527" s="51">
        <v>5524</v>
      </c>
      <c r="B5527" s="53"/>
      <c r="C5527" s="38" t="s">
        <v>9183</v>
      </c>
      <c r="D5527" s="39">
        <v>45093</v>
      </c>
      <c r="E5527" s="40" t="s">
        <v>28</v>
      </c>
      <c r="F5527" s="41">
        <v>1255580</v>
      </c>
      <c r="G5527" s="40" t="s">
        <v>2595</v>
      </c>
      <c r="H5527" s="41">
        <v>131836</v>
      </c>
      <c r="I5527" s="42">
        <f t="shared" si="344"/>
        <v>122070.37037037036</v>
      </c>
      <c r="J5527" s="43">
        <v>45126</v>
      </c>
      <c r="K5527" s="44">
        <v>1141436</v>
      </c>
      <c r="L5527" s="45">
        <v>0.1075</v>
      </c>
      <c r="M5527" s="46">
        <f t="shared" si="345"/>
        <v>122704.37</v>
      </c>
      <c r="N5527" s="47">
        <f t="shared" si="346"/>
        <v>633.99962962963036</v>
      </c>
      <c r="O5527" s="48">
        <f t="shared" si="347"/>
        <v>684.71960000000081</v>
      </c>
      <c r="P5527" s="49"/>
      <c r="Q5527" s="49"/>
      <c r="R5527" s="50"/>
    </row>
    <row r="5528" spans="1:18" ht="39.6" customHeight="1" x14ac:dyDescent="0.25">
      <c r="A5528" s="51">
        <v>5525</v>
      </c>
      <c r="B5528" s="37" t="s">
        <v>9184</v>
      </c>
      <c r="C5528" s="38" t="s">
        <v>9185</v>
      </c>
      <c r="D5528" s="39">
        <v>45096</v>
      </c>
      <c r="E5528" s="40" t="s">
        <v>28</v>
      </c>
      <c r="F5528" s="41">
        <v>2093861</v>
      </c>
      <c r="G5528" s="40" t="s">
        <v>2595</v>
      </c>
      <c r="H5528" s="41">
        <v>219855</v>
      </c>
      <c r="I5528" s="42">
        <f t="shared" si="344"/>
        <v>203569.44444444444</v>
      </c>
      <c r="J5528" s="43">
        <v>45126</v>
      </c>
      <c r="K5528" s="44">
        <v>1903510</v>
      </c>
      <c r="L5528" s="45">
        <v>0.1075</v>
      </c>
      <c r="M5528" s="46">
        <f t="shared" si="345"/>
        <v>204627.32499999998</v>
      </c>
      <c r="N5528" s="47">
        <f t="shared" si="346"/>
        <v>1057.8805555555446</v>
      </c>
      <c r="O5528" s="48">
        <f t="shared" si="347"/>
        <v>1142.5109999999881</v>
      </c>
      <c r="P5528" s="49"/>
      <c r="Q5528" s="49"/>
      <c r="R5528" s="50"/>
    </row>
    <row r="5529" spans="1:18" x14ac:dyDescent="0.25">
      <c r="A5529" s="51">
        <v>5526</v>
      </c>
      <c r="B5529" s="52"/>
      <c r="C5529" s="38" t="s">
        <v>9186</v>
      </c>
      <c r="D5529" s="39">
        <v>45082</v>
      </c>
      <c r="E5529" s="40" t="s">
        <v>56</v>
      </c>
      <c r="F5529" s="41">
        <v>2813514</v>
      </c>
      <c r="G5529" s="40" t="s">
        <v>2595</v>
      </c>
      <c r="H5529" s="41">
        <v>295419</v>
      </c>
      <c r="I5529" s="42">
        <f t="shared" si="344"/>
        <v>273536.11111111107</v>
      </c>
      <c r="J5529" s="43">
        <v>45126</v>
      </c>
      <c r="K5529" s="44">
        <v>2557740</v>
      </c>
      <c r="L5529" s="45">
        <v>0.1075</v>
      </c>
      <c r="M5529" s="46">
        <f t="shared" si="345"/>
        <v>274957.05</v>
      </c>
      <c r="N5529" s="47">
        <f t="shared" si="346"/>
        <v>1420.9388888889225</v>
      </c>
      <c r="O5529" s="48">
        <f t="shared" si="347"/>
        <v>1534.6140000000364</v>
      </c>
      <c r="P5529" s="49"/>
      <c r="Q5529" s="49"/>
      <c r="R5529" s="50"/>
    </row>
    <row r="5530" spans="1:18" x14ac:dyDescent="0.25">
      <c r="A5530" s="51">
        <v>5527</v>
      </c>
      <c r="B5530" s="53"/>
      <c r="C5530" s="38" t="s">
        <v>9187</v>
      </c>
      <c r="D5530" s="39">
        <v>45089</v>
      </c>
      <c r="E5530" s="40" t="s">
        <v>56</v>
      </c>
      <c r="F5530" s="41">
        <v>2472723</v>
      </c>
      <c r="G5530" s="40" t="s">
        <v>2595</v>
      </c>
      <c r="H5530" s="41">
        <v>259636</v>
      </c>
      <c r="I5530" s="42">
        <f t="shared" si="344"/>
        <v>240403.70370370368</v>
      </c>
      <c r="J5530" s="43">
        <v>45126</v>
      </c>
      <c r="K5530" s="44">
        <v>2247930</v>
      </c>
      <c r="L5530" s="45">
        <v>0.1075</v>
      </c>
      <c r="M5530" s="46">
        <f t="shared" si="345"/>
        <v>241652.47500000001</v>
      </c>
      <c r="N5530" s="47">
        <f t="shared" si="346"/>
        <v>1248.7712962963269</v>
      </c>
      <c r="O5530" s="48">
        <f t="shared" si="347"/>
        <v>1348.6730000000332</v>
      </c>
      <c r="P5530" s="49"/>
      <c r="Q5530" s="49"/>
      <c r="R5530" s="50"/>
    </row>
    <row r="5531" spans="1:18" x14ac:dyDescent="0.25">
      <c r="A5531" s="51">
        <v>5528</v>
      </c>
      <c r="B5531" s="37" t="s">
        <v>9188</v>
      </c>
      <c r="C5531" s="38" t="s">
        <v>9189</v>
      </c>
      <c r="D5531" s="39">
        <v>45085</v>
      </c>
      <c r="E5531" s="40" t="s">
        <v>803</v>
      </c>
      <c r="F5531" s="41">
        <v>1866475</v>
      </c>
      <c r="G5531" s="40" t="s">
        <v>2595</v>
      </c>
      <c r="H5531" s="41">
        <v>195980</v>
      </c>
      <c r="I5531" s="42">
        <f t="shared" si="344"/>
        <v>181462.96296296295</v>
      </c>
      <c r="J5531" s="43">
        <v>45126</v>
      </c>
      <c r="K5531" s="44">
        <v>1696795</v>
      </c>
      <c r="L5531" s="45">
        <v>0.1075</v>
      </c>
      <c r="M5531" s="46">
        <f t="shared" si="345"/>
        <v>182405.46249999999</v>
      </c>
      <c r="N5531" s="47">
        <f t="shared" si="346"/>
        <v>942.49953703704523</v>
      </c>
      <c r="O5531" s="48">
        <f t="shared" si="347"/>
        <v>1017.899500000009</v>
      </c>
      <c r="P5531" s="49"/>
      <c r="Q5531" s="49"/>
      <c r="R5531" s="50"/>
    </row>
    <row r="5532" spans="1:18" x14ac:dyDescent="0.25">
      <c r="A5532" s="51">
        <v>5529</v>
      </c>
      <c r="B5532" s="52"/>
      <c r="C5532" s="38" t="s">
        <v>9190</v>
      </c>
      <c r="D5532" s="39">
        <v>45094</v>
      </c>
      <c r="E5532" s="40" t="s">
        <v>28</v>
      </c>
      <c r="F5532" s="41">
        <v>5013371</v>
      </c>
      <c r="G5532" s="40" t="s">
        <v>2595</v>
      </c>
      <c r="H5532" s="41">
        <v>526404</v>
      </c>
      <c r="I5532" s="42">
        <f t="shared" si="344"/>
        <v>487411.11111111107</v>
      </c>
      <c r="J5532" s="43">
        <v>45126</v>
      </c>
      <c r="K5532" s="44">
        <v>4557610</v>
      </c>
      <c r="L5532" s="45">
        <v>0.1075</v>
      </c>
      <c r="M5532" s="46">
        <f t="shared" si="345"/>
        <v>489943.07500000001</v>
      </c>
      <c r="N5532" s="47">
        <f t="shared" si="346"/>
        <v>2531.9638888889458</v>
      </c>
      <c r="O5532" s="48">
        <f t="shared" si="347"/>
        <v>2734.5210000000616</v>
      </c>
      <c r="P5532" s="49"/>
      <c r="Q5532" s="49"/>
      <c r="R5532" s="50"/>
    </row>
    <row r="5533" spans="1:18" x14ac:dyDescent="0.25">
      <c r="A5533" s="51">
        <v>5530</v>
      </c>
      <c r="B5533" s="53"/>
      <c r="C5533" s="38" t="s">
        <v>9191</v>
      </c>
      <c r="D5533" s="39">
        <v>45107</v>
      </c>
      <c r="E5533" s="40" t="s">
        <v>28</v>
      </c>
      <c r="F5533" s="41">
        <v>2928563</v>
      </c>
      <c r="G5533" s="40" t="s">
        <v>2595</v>
      </c>
      <c r="H5533" s="41">
        <v>307499</v>
      </c>
      <c r="I5533" s="42">
        <f t="shared" si="344"/>
        <v>284721.29629629629</v>
      </c>
      <c r="J5533" s="43">
        <v>45126</v>
      </c>
      <c r="K5533" s="44">
        <v>2662330</v>
      </c>
      <c r="L5533" s="45">
        <v>0.1075</v>
      </c>
      <c r="M5533" s="46">
        <f t="shared" si="345"/>
        <v>286200.47499999998</v>
      </c>
      <c r="N5533" s="47">
        <f t="shared" si="346"/>
        <v>1479.1787037036847</v>
      </c>
      <c r="O5533" s="48">
        <f t="shared" si="347"/>
        <v>1597.5129999999797</v>
      </c>
      <c r="P5533" s="49"/>
      <c r="Q5533" s="49"/>
      <c r="R5533" s="50"/>
    </row>
    <row r="5534" spans="1:18" x14ac:dyDescent="0.25">
      <c r="A5534" s="51">
        <v>5531</v>
      </c>
      <c r="B5534" s="54" t="s">
        <v>9192</v>
      </c>
      <c r="C5534" s="38">
        <v>6395</v>
      </c>
      <c r="D5534" s="39">
        <v>45103</v>
      </c>
      <c r="E5534" s="40" t="s">
        <v>9193</v>
      </c>
      <c r="F5534" s="41">
        <v>-2122883</v>
      </c>
      <c r="G5534" s="40" t="s">
        <v>2595</v>
      </c>
      <c r="H5534" s="41">
        <v>-222903</v>
      </c>
      <c r="I5534" s="42">
        <f t="shared" si="344"/>
        <v>-206391.66666666666</v>
      </c>
      <c r="J5534" s="43">
        <v>45126</v>
      </c>
      <c r="K5534" s="44">
        <v>-1929894</v>
      </c>
      <c r="L5534" s="45">
        <v>0.1075</v>
      </c>
      <c r="M5534" s="46">
        <f t="shared" si="345"/>
        <v>-207463.60500000001</v>
      </c>
      <c r="N5534" s="47">
        <f t="shared" si="346"/>
        <v>-1071.9383333333535</v>
      </c>
      <c r="O5534" s="48">
        <f t="shared" si="347"/>
        <v>-1157.6934000000219</v>
      </c>
      <c r="P5534" s="49"/>
      <c r="Q5534" s="49"/>
      <c r="R5534" s="50"/>
    </row>
    <row r="5535" spans="1:18" x14ac:dyDescent="0.25">
      <c r="A5535" s="51">
        <v>5532</v>
      </c>
      <c r="B5535" s="54" t="s">
        <v>9194</v>
      </c>
      <c r="C5535" s="38" t="s">
        <v>9195</v>
      </c>
      <c r="D5535" s="39">
        <v>45090</v>
      </c>
      <c r="E5535" s="40" t="s">
        <v>28</v>
      </c>
      <c r="F5535" s="41">
        <v>1548829</v>
      </c>
      <c r="G5535" s="40" t="s">
        <v>2595</v>
      </c>
      <c r="H5535" s="41">
        <v>162627</v>
      </c>
      <c r="I5535" s="42">
        <f t="shared" si="344"/>
        <v>150580.55555555553</v>
      </c>
      <c r="J5535" s="43">
        <v>45126</v>
      </c>
      <c r="K5535" s="44">
        <v>1408026</v>
      </c>
      <c r="L5535" s="45">
        <v>0.1075</v>
      </c>
      <c r="M5535" s="46">
        <f t="shared" si="345"/>
        <v>151362.79499999998</v>
      </c>
      <c r="N5535" s="47">
        <f t="shared" si="346"/>
        <v>782.23944444445078</v>
      </c>
      <c r="O5535" s="48">
        <f t="shared" si="347"/>
        <v>844.81860000000688</v>
      </c>
      <c r="P5535" s="49"/>
      <c r="Q5535" s="49"/>
      <c r="R5535" s="50"/>
    </row>
    <row r="5536" spans="1:18" x14ac:dyDescent="0.25">
      <c r="A5536" s="51">
        <v>5533</v>
      </c>
      <c r="B5536" s="37" t="s">
        <v>9196</v>
      </c>
      <c r="C5536" s="38" t="s">
        <v>9197</v>
      </c>
      <c r="D5536" s="39">
        <v>45106</v>
      </c>
      <c r="E5536" s="40" t="s">
        <v>28</v>
      </c>
      <c r="F5536" s="41">
        <v>1162821</v>
      </c>
      <c r="G5536" s="40" t="s">
        <v>2595</v>
      </c>
      <c r="H5536" s="41">
        <v>122096</v>
      </c>
      <c r="I5536" s="42">
        <f t="shared" si="344"/>
        <v>113051.85185185184</v>
      </c>
      <c r="J5536" s="43">
        <v>45126</v>
      </c>
      <c r="K5536" s="44">
        <v>1057110</v>
      </c>
      <c r="L5536" s="45">
        <v>0.1075</v>
      </c>
      <c r="M5536" s="46">
        <f t="shared" si="345"/>
        <v>113639.325</v>
      </c>
      <c r="N5536" s="47">
        <f t="shared" si="346"/>
        <v>587.47314814815763</v>
      </c>
      <c r="O5536" s="48">
        <f t="shared" si="347"/>
        <v>634.47100000001024</v>
      </c>
      <c r="P5536" s="49"/>
      <c r="Q5536" s="49"/>
      <c r="R5536" s="50"/>
    </row>
    <row r="5537" spans="1:18" x14ac:dyDescent="0.25">
      <c r="A5537" s="51">
        <v>5534</v>
      </c>
      <c r="B5537" s="52"/>
      <c r="C5537" s="38" t="s">
        <v>9198</v>
      </c>
      <c r="D5537" s="39">
        <v>45090</v>
      </c>
      <c r="E5537" s="40" t="s">
        <v>28</v>
      </c>
      <c r="F5537" s="41">
        <v>3765702</v>
      </c>
      <c r="G5537" s="40" t="s">
        <v>2595</v>
      </c>
      <c r="H5537" s="41">
        <v>395399</v>
      </c>
      <c r="I5537" s="42">
        <f t="shared" si="344"/>
        <v>366110.18518518517</v>
      </c>
      <c r="J5537" s="43">
        <v>45126</v>
      </c>
      <c r="K5537" s="44">
        <v>3423365</v>
      </c>
      <c r="L5537" s="45">
        <v>0.1075</v>
      </c>
      <c r="M5537" s="46">
        <f t="shared" si="345"/>
        <v>368011.73749999999</v>
      </c>
      <c r="N5537" s="47">
        <f t="shared" si="346"/>
        <v>1901.5523148148204</v>
      </c>
      <c r="O5537" s="48">
        <f t="shared" si="347"/>
        <v>2053.6765000000064</v>
      </c>
      <c r="P5537" s="49"/>
      <c r="Q5537" s="49"/>
      <c r="R5537" s="50"/>
    </row>
    <row r="5538" spans="1:18" x14ac:dyDescent="0.25">
      <c r="A5538" s="51">
        <v>5535</v>
      </c>
      <c r="B5538" s="53"/>
      <c r="C5538" s="38" t="s">
        <v>9199</v>
      </c>
      <c r="D5538" s="39">
        <v>45097</v>
      </c>
      <c r="E5538" s="40" t="s">
        <v>28</v>
      </c>
      <c r="F5538" s="41">
        <v>3596071</v>
      </c>
      <c r="G5538" s="40" t="s">
        <v>2595</v>
      </c>
      <c r="H5538" s="41">
        <v>377587</v>
      </c>
      <c r="I5538" s="42">
        <f t="shared" si="344"/>
        <v>349617.59259259258</v>
      </c>
      <c r="J5538" s="43">
        <v>45126</v>
      </c>
      <c r="K5538" s="44">
        <v>3269155</v>
      </c>
      <c r="L5538" s="45">
        <v>0.1075</v>
      </c>
      <c r="M5538" s="46">
        <f t="shared" si="345"/>
        <v>351434.16249999998</v>
      </c>
      <c r="N5538" s="47">
        <f t="shared" si="346"/>
        <v>1816.5699074073927</v>
      </c>
      <c r="O5538" s="48">
        <f t="shared" si="347"/>
        <v>1961.8954999999844</v>
      </c>
      <c r="P5538" s="49"/>
      <c r="Q5538" s="49"/>
      <c r="R5538" s="50"/>
    </row>
    <row r="5539" spans="1:18" x14ac:dyDescent="0.25">
      <c r="A5539" s="51">
        <v>5536</v>
      </c>
      <c r="B5539" s="37" t="s">
        <v>9200</v>
      </c>
      <c r="C5539" s="38">
        <v>908</v>
      </c>
      <c r="D5539" s="39">
        <v>45111</v>
      </c>
      <c r="E5539" s="40" t="s">
        <v>9201</v>
      </c>
      <c r="F5539" s="41">
        <v>-122164</v>
      </c>
      <c r="G5539" s="40" t="s">
        <v>2595</v>
      </c>
      <c r="H5539" s="41">
        <v>-12827</v>
      </c>
      <c r="I5539" s="42">
        <f t="shared" si="344"/>
        <v>-11876.85185185185</v>
      </c>
      <c r="J5539" s="43">
        <v>45126</v>
      </c>
      <c r="K5539" s="44">
        <v>-111058</v>
      </c>
      <c r="L5539" s="45">
        <v>0.1075</v>
      </c>
      <c r="M5539" s="46">
        <f t="shared" si="345"/>
        <v>-11938.735000000001</v>
      </c>
      <c r="N5539" s="47">
        <f t="shared" si="346"/>
        <v>-61.883148148150212</v>
      </c>
      <c r="O5539" s="48">
        <f t="shared" si="347"/>
        <v>-66.833800000002228</v>
      </c>
      <c r="P5539" s="49"/>
      <c r="Q5539" s="49"/>
      <c r="R5539" s="50"/>
    </row>
    <row r="5540" spans="1:18" x14ac:dyDescent="0.25">
      <c r="A5540" s="51">
        <v>5537</v>
      </c>
      <c r="B5540" s="53"/>
      <c r="C5540" s="38">
        <v>932</v>
      </c>
      <c r="D5540" s="39">
        <v>45120</v>
      </c>
      <c r="E5540" s="40" t="s">
        <v>9202</v>
      </c>
      <c r="F5540" s="41">
        <v>-122164</v>
      </c>
      <c r="G5540" s="40" t="s">
        <v>2595</v>
      </c>
      <c r="H5540" s="41">
        <v>-12827</v>
      </c>
      <c r="I5540" s="42">
        <f t="shared" si="344"/>
        <v>-11876.85185185185</v>
      </c>
      <c r="J5540" s="43">
        <v>45126</v>
      </c>
      <c r="K5540" s="44">
        <v>-111058</v>
      </c>
      <c r="L5540" s="45">
        <v>0.1075</v>
      </c>
      <c r="M5540" s="46">
        <f t="shared" si="345"/>
        <v>-11938.735000000001</v>
      </c>
      <c r="N5540" s="47">
        <f t="shared" si="346"/>
        <v>-61.883148148150212</v>
      </c>
      <c r="O5540" s="48">
        <f t="shared" si="347"/>
        <v>-66.833800000002228</v>
      </c>
      <c r="P5540" s="49"/>
      <c r="Q5540" s="49"/>
      <c r="R5540" s="50"/>
    </row>
    <row r="5541" spans="1:18" x14ac:dyDescent="0.25">
      <c r="A5541" s="51">
        <v>5538</v>
      </c>
      <c r="B5541" s="37" t="s">
        <v>9203</v>
      </c>
      <c r="C5541" s="38" t="s">
        <v>9204</v>
      </c>
      <c r="D5541" s="39">
        <v>45106</v>
      </c>
      <c r="E5541" s="40" t="s">
        <v>33</v>
      </c>
      <c r="F5541" s="41">
        <v>403871</v>
      </c>
      <c r="G5541" s="40" t="s">
        <v>2595</v>
      </c>
      <c r="H5541" s="41">
        <v>42406</v>
      </c>
      <c r="I5541" s="42">
        <f t="shared" si="344"/>
        <v>39264.81481481481</v>
      </c>
      <c r="J5541" s="43">
        <v>45126</v>
      </c>
      <c r="K5541" s="44">
        <v>367155</v>
      </c>
      <c r="L5541" s="45">
        <v>0.1075</v>
      </c>
      <c r="M5541" s="46">
        <f t="shared" si="345"/>
        <v>39469.162499999999</v>
      </c>
      <c r="N5541" s="47">
        <f t="shared" si="346"/>
        <v>204.34768518518831</v>
      </c>
      <c r="O5541" s="48">
        <f t="shared" si="347"/>
        <v>220.69550000000339</v>
      </c>
      <c r="P5541" s="49"/>
      <c r="Q5541" s="49"/>
      <c r="R5541" s="50"/>
    </row>
    <row r="5542" spans="1:18" x14ac:dyDescent="0.25">
      <c r="A5542" s="51">
        <v>5539</v>
      </c>
      <c r="B5542" s="53"/>
      <c r="C5542" s="38" t="s">
        <v>9205</v>
      </c>
      <c r="D5542" s="39">
        <v>45083</v>
      </c>
      <c r="E5542" s="40" t="s">
        <v>33</v>
      </c>
      <c r="F5542" s="41">
        <v>807741</v>
      </c>
      <c r="G5542" s="40" t="s">
        <v>2595</v>
      </c>
      <c r="H5542" s="41">
        <v>84813</v>
      </c>
      <c r="I5542" s="42">
        <f t="shared" si="344"/>
        <v>78530.555555555547</v>
      </c>
      <c r="J5542" s="43">
        <v>45126</v>
      </c>
      <c r="K5542" s="44">
        <v>734310</v>
      </c>
      <c r="L5542" s="45">
        <v>0.1075</v>
      </c>
      <c r="M5542" s="46">
        <f t="shared" si="345"/>
        <v>78938.324999999997</v>
      </c>
      <c r="N5542" s="47">
        <f t="shared" si="346"/>
        <v>407.76944444444962</v>
      </c>
      <c r="O5542" s="48">
        <f t="shared" si="347"/>
        <v>440.39100000000559</v>
      </c>
      <c r="P5542" s="49"/>
      <c r="Q5542" s="49"/>
      <c r="R5542" s="50"/>
    </row>
    <row r="5543" spans="1:18" x14ac:dyDescent="0.25">
      <c r="A5543" s="51">
        <v>5540</v>
      </c>
      <c r="B5543" s="54" t="s">
        <v>9206</v>
      </c>
      <c r="C5543" s="38" t="s">
        <v>9207</v>
      </c>
      <c r="D5543" s="39">
        <v>45087</v>
      </c>
      <c r="E5543" s="40" t="s">
        <v>28</v>
      </c>
      <c r="F5543" s="41">
        <v>2581381</v>
      </c>
      <c r="G5543" s="40" t="s">
        <v>2595</v>
      </c>
      <c r="H5543" s="41">
        <v>271045</v>
      </c>
      <c r="I5543" s="42">
        <f t="shared" si="344"/>
        <v>250967.59259259258</v>
      </c>
      <c r="J5543" s="43">
        <v>45126</v>
      </c>
      <c r="K5543" s="44">
        <v>2346710</v>
      </c>
      <c r="L5543" s="45">
        <v>0.1075</v>
      </c>
      <c r="M5543" s="46">
        <f t="shared" si="345"/>
        <v>252271.32499999998</v>
      </c>
      <c r="N5543" s="47">
        <f t="shared" si="346"/>
        <v>1303.7324074073986</v>
      </c>
      <c r="O5543" s="48">
        <f t="shared" si="347"/>
        <v>1408.0309999999906</v>
      </c>
      <c r="P5543" s="49"/>
      <c r="Q5543" s="49"/>
      <c r="R5543" s="50"/>
    </row>
    <row r="5544" spans="1:18" ht="26.45" customHeight="1" x14ac:dyDescent="0.25">
      <c r="A5544" s="51">
        <v>5541</v>
      </c>
      <c r="B5544" s="37" t="s">
        <v>9208</v>
      </c>
      <c r="C5544" s="38" t="s">
        <v>9209</v>
      </c>
      <c r="D5544" s="39">
        <v>45086</v>
      </c>
      <c r="E5544" s="40" t="s">
        <v>56</v>
      </c>
      <c r="F5544" s="41">
        <v>1418560</v>
      </c>
      <c r="G5544" s="40" t="s">
        <v>2595</v>
      </c>
      <c r="H5544" s="41">
        <v>148949</v>
      </c>
      <c r="I5544" s="42">
        <f t="shared" si="344"/>
        <v>137915.74074074073</v>
      </c>
      <c r="J5544" s="43">
        <v>45126</v>
      </c>
      <c r="K5544" s="44">
        <v>1289600</v>
      </c>
      <c r="L5544" s="45">
        <v>0.1075</v>
      </c>
      <c r="M5544" s="46">
        <f t="shared" si="345"/>
        <v>138632</v>
      </c>
      <c r="N5544" s="47">
        <f t="shared" si="346"/>
        <v>716.25925925927004</v>
      </c>
      <c r="O5544" s="48">
        <f t="shared" si="347"/>
        <v>773.56000000001166</v>
      </c>
      <c r="P5544" s="49"/>
      <c r="Q5544" s="49"/>
      <c r="R5544" s="50"/>
    </row>
    <row r="5545" spans="1:18" x14ac:dyDescent="0.25">
      <c r="A5545" s="51">
        <v>5542</v>
      </c>
      <c r="B5545" s="52"/>
      <c r="C5545" s="38" t="s">
        <v>9210</v>
      </c>
      <c r="D5545" s="39">
        <v>45091</v>
      </c>
      <c r="E5545" s="40" t="s">
        <v>56</v>
      </c>
      <c r="F5545" s="41">
        <v>2374433</v>
      </c>
      <c r="G5545" s="40" t="s">
        <v>2595</v>
      </c>
      <c r="H5545" s="41">
        <v>249316</v>
      </c>
      <c r="I5545" s="42">
        <f t="shared" si="344"/>
        <v>230848.14814814815</v>
      </c>
      <c r="J5545" s="43">
        <v>45126</v>
      </c>
      <c r="K5545" s="44">
        <v>2158575</v>
      </c>
      <c r="L5545" s="45">
        <v>0.1075</v>
      </c>
      <c r="M5545" s="46">
        <f t="shared" si="345"/>
        <v>232046.8125</v>
      </c>
      <c r="N5545" s="47">
        <f t="shared" si="346"/>
        <v>1198.664351851854</v>
      </c>
      <c r="O5545" s="48">
        <f t="shared" si="347"/>
        <v>1294.5575000000024</v>
      </c>
      <c r="P5545" s="49"/>
      <c r="Q5545" s="49"/>
      <c r="R5545" s="50"/>
    </row>
    <row r="5546" spans="1:18" x14ac:dyDescent="0.25">
      <c r="A5546" s="51">
        <v>5543</v>
      </c>
      <c r="B5546" s="52"/>
      <c r="C5546" s="38" t="s">
        <v>9211</v>
      </c>
      <c r="D5546" s="39">
        <v>45093</v>
      </c>
      <c r="E5546" s="40" t="s">
        <v>28</v>
      </c>
      <c r="F5546" s="41">
        <v>1832457</v>
      </c>
      <c r="G5546" s="40" t="s">
        <v>2595</v>
      </c>
      <c r="H5546" s="41">
        <v>192408</v>
      </c>
      <c r="I5546" s="42">
        <f t="shared" si="344"/>
        <v>178155.55555555553</v>
      </c>
      <c r="J5546" s="43">
        <v>45126</v>
      </c>
      <c r="K5546" s="44">
        <v>1665870</v>
      </c>
      <c r="L5546" s="45">
        <v>0.1075</v>
      </c>
      <c r="M5546" s="46">
        <f t="shared" si="345"/>
        <v>179081.02499999999</v>
      </c>
      <c r="N5546" s="47">
        <f t="shared" si="346"/>
        <v>925.46944444446126</v>
      </c>
      <c r="O5546" s="48">
        <f t="shared" si="347"/>
        <v>999.50700000001825</v>
      </c>
      <c r="P5546" s="49"/>
      <c r="Q5546" s="49"/>
      <c r="R5546" s="50"/>
    </row>
    <row r="5547" spans="1:18" x14ac:dyDescent="0.25">
      <c r="A5547" s="51">
        <v>5544</v>
      </c>
      <c r="B5547" s="52"/>
      <c r="C5547" s="38" t="s">
        <v>9212</v>
      </c>
      <c r="D5547" s="39">
        <v>45078</v>
      </c>
      <c r="E5547" s="40" t="s">
        <v>803</v>
      </c>
      <c r="F5547" s="41">
        <v>2575617</v>
      </c>
      <c r="G5547" s="40" t="s">
        <v>2595</v>
      </c>
      <c r="H5547" s="41">
        <v>270440</v>
      </c>
      <c r="I5547" s="42">
        <f t="shared" ref="I5547:I5610" si="348">H5547/1.08</f>
        <v>250407.40740740739</v>
      </c>
      <c r="J5547" s="43">
        <v>45126</v>
      </c>
      <c r="K5547" s="44">
        <v>2341470</v>
      </c>
      <c r="L5547" s="45">
        <v>0.1075</v>
      </c>
      <c r="M5547" s="46">
        <f t="shared" si="345"/>
        <v>251708.02499999999</v>
      </c>
      <c r="N5547" s="47">
        <f t="shared" si="346"/>
        <v>1300.6175925926073</v>
      </c>
      <c r="O5547" s="48">
        <f t="shared" si="347"/>
        <v>1404.6670000000158</v>
      </c>
      <c r="P5547" s="49"/>
      <c r="Q5547" s="49"/>
      <c r="R5547" s="50"/>
    </row>
    <row r="5548" spans="1:18" x14ac:dyDescent="0.25">
      <c r="A5548" s="51">
        <v>5545</v>
      </c>
      <c r="B5548" s="52"/>
      <c r="C5548" s="38" t="s">
        <v>9213</v>
      </c>
      <c r="D5548" s="39">
        <v>45097</v>
      </c>
      <c r="E5548" s="40" t="s">
        <v>33</v>
      </c>
      <c r="F5548" s="41">
        <v>2831356</v>
      </c>
      <c r="G5548" s="40" t="s">
        <v>2595</v>
      </c>
      <c r="H5548" s="41">
        <v>297292</v>
      </c>
      <c r="I5548" s="42">
        <f t="shared" si="348"/>
        <v>275270.37037037034</v>
      </c>
      <c r="J5548" s="43">
        <v>45126</v>
      </c>
      <c r="K5548" s="44">
        <v>2573960</v>
      </c>
      <c r="L5548" s="45">
        <v>0.1075</v>
      </c>
      <c r="M5548" s="46">
        <f t="shared" si="345"/>
        <v>276700.7</v>
      </c>
      <c r="N5548" s="47">
        <f t="shared" si="346"/>
        <v>1430.3296296296758</v>
      </c>
      <c r="O5548" s="48">
        <f t="shared" si="347"/>
        <v>1544.7560000000499</v>
      </c>
      <c r="P5548" s="49"/>
      <c r="Q5548" s="49"/>
      <c r="R5548" s="50"/>
    </row>
    <row r="5549" spans="1:18" x14ac:dyDescent="0.25">
      <c r="A5549" s="51">
        <v>5546</v>
      </c>
      <c r="B5549" s="53"/>
      <c r="C5549" s="38" t="s">
        <v>9214</v>
      </c>
      <c r="D5549" s="39">
        <v>45104</v>
      </c>
      <c r="E5549" s="40" t="s">
        <v>56</v>
      </c>
      <c r="F5549" s="41">
        <v>2899182</v>
      </c>
      <c r="G5549" s="40" t="s">
        <v>2595</v>
      </c>
      <c r="H5549" s="41">
        <v>304414</v>
      </c>
      <c r="I5549" s="42">
        <f t="shared" si="348"/>
        <v>281864.81481481477</v>
      </c>
      <c r="J5549" s="43">
        <v>45126</v>
      </c>
      <c r="K5549" s="44">
        <v>2635620</v>
      </c>
      <c r="L5549" s="45">
        <v>0.1075</v>
      </c>
      <c r="M5549" s="46">
        <f t="shared" si="345"/>
        <v>283329.15000000002</v>
      </c>
      <c r="N5549" s="47">
        <f t="shared" si="346"/>
        <v>1464.3351851852494</v>
      </c>
      <c r="O5549" s="48">
        <f t="shared" si="347"/>
        <v>1581.4820000000695</v>
      </c>
      <c r="P5549" s="49"/>
      <c r="Q5549" s="49"/>
      <c r="R5549" s="50"/>
    </row>
    <row r="5550" spans="1:18" x14ac:dyDescent="0.25">
      <c r="A5550" s="51">
        <v>5547</v>
      </c>
      <c r="B5550" s="37" t="s">
        <v>9215</v>
      </c>
      <c r="C5550" s="38" t="s">
        <v>9216</v>
      </c>
      <c r="D5550" s="39">
        <v>45082</v>
      </c>
      <c r="E5550" s="40" t="s">
        <v>803</v>
      </c>
      <c r="F5550" s="41">
        <v>1206865</v>
      </c>
      <c r="G5550" s="40" t="s">
        <v>2595</v>
      </c>
      <c r="H5550" s="41">
        <v>126721</v>
      </c>
      <c r="I5550" s="42">
        <f t="shared" si="348"/>
        <v>117334.25925925926</v>
      </c>
      <c r="J5550" s="43">
        <v>45126</v>
      </c>
      <c r="K5550" s="44">
        <v>1097150</v>
      </c>
      <c r="L5550" s="45">
        <v>0.1075</v>
      </c>
      <c r="M5550" s="46">
        <f t="shared" si="345"/>
        <v>117943.625</v>
      </c>
      <c r="N5550" s="47">
        <f t="shared" si="346"/>
        <v>609.36574074074451</v>
      </c>
      <c r="O5550" s="48">
        <f t="shared" si="347"/>
        <v>658.1150000000041</v>
      </c>
      <c r="P5550" s="49"/>
      <c r="Q5550" s="49"/>
      <c r="R5550" s="50"/>
    </row>
    <row r="5551" spans="1:18" x14ac:dyDescent="0.25">
      <c r="A5551" s="51">
        <v>5548</v>
      </c>
      <c r="B5551" s="52"/>
      <c r="C5551" s="38" t="s">
        <v>9217</v>
      </c>
      <c r="D5551" s="39">
        <v>45099</v>
      </c>
      <c r="E5551" s="40" t="s">
        <v>9218</v>
      </c>
      <c r="F5551" s="41">
        <v>1197900</v>
      </c>
      <c r="G5551" s="40" t="s">
        <v>2595</v>
      </c>
      <c r="H5551" s="41">
        <v>125779</v>
      </c>
      <c r="I5551" s="42">
        <f t="shared" si="348"/>
        <v>116462.03703703704</v>
      </c>
      <c r="J5551" s="43">
        <v>45126</v>
      </c>
      <c r="K5551" s="44">
        <v>1089000</v>
      </c>
      <c r="L5551" s="45">
        <v>0.1075</v>
      </c>
      <c r="M5551" s="46">
        <f t="shared" si="345"/>
        <v>117067.5</v>
      </c>
      <c r="N5551" s="47">
        <f t="shared" si="346"/>
        <v>605.4629629629635</v>
      </c>
      <c r="O5551" s="48">
        <f t="shared" si="347"/>
        <v>653.90000000000066</v>
      </c>
      <c r="P5551" s="49"/>
      <c r="Q5551" s="49"/>
      <c r="R5551" s="50"/>
    </row>
    <row r="5552" spans="1:18" x14ac:dyDescent="0.25">
      <c r="A5552" s="51">
        <v>5549</v>
      </c>
      <c r="B5552" s="52"/>
      <c r="C5552" s="38" t="s">
        <v>9219</v>
      </c>
      <c r="D5552" s="39">
        <v>45086</v>
      </c>
      <c r="E5552" s="40" t="s">
        <v>28</v>
      </c>
      <c r="F5552" s="41">
        <v>3261253</v>
      </c>
      <c r="G5552" s="40" t="s">
        <v>2595</v>
      </c>
      <c r="H5552" s="41">
        <v>342432</v>
      </c>
      <c r="I5552" s="42">
        <f t="shared" si="348"/>
        <v>317066.66666666663</v>
      </c>
      <c r="J5552" s="43">
        <v>45126</v>
      </c>
      <c r="K5552" s="44">
        <v>2964775</v>
      </c>
      <c r="L5552" s="45">
        <v>0.1075</v>
      </c>
      <c r="M5552" s="46">
        <f t="shared" si="345"/>
        <v>318713.3125</v>
      </c>
      <c r="N5552" s="47">
        <f t="shared" si="346"/>
        <v>1646.6458333333721</v>
      </c>
      <c r="O5552" s="48">
        <f t="shared" si="347"/>
        <v>1778.3775000000421</v>
      </c>
      <c r="P5552" s="49"/>
      <c r="Q5552" s="49"/>
      <c r="R5552" s="50"/>
    </row>
    <row r="5553" spans="1:18" x14ac:dyDescent="0.25">
      <c r="A5553" s="51">
        <v>5550</v>
      </c>
      <c r="B5553" s="52"/>
      <c r="C5553" s="38" t="s">
        <v>9220</v>
      </c>
      <c r="D5553" s="39">
        <v>45105</v>
      </c>
      <c r="E5553" s="40" t="s">
        <v>28</v>
      </c>
      <c r="F5553" s="41">
        <v>3596071</v>
      </c>
      <c r="G5553" s="40" t="s">
        <v>2595</v>
      </c>
      <c r="H5553" s="41">
        <v>377587</v>
      </c>
      <c r="I5553" s="42">
        <f t="shared" si="348"/>
        <v>349617.59259259258</v>
      </c>
      <c r="J5553" s="43">
        <v>45126</v>
      </c>
      <c r="K5553" s="44">
        <v>3269155</v>
      </c>
      <c r="L5553" s="45">
        <v>0.1075</v>
      </c>
      <c r="M5553" s="46">
        <f t="shared" si="345"/>
        <v>351434.16249999998</v>
      </c>
      <c r="N5553" s="47">
        <f t="shared" si="346"/>
        <v>1816.5699074073927</v>
      </c>
      <c r="O5553" s="48">
        <f t="shared" si="347"/>
        <v>1961.8954999999844</v>
      </c>
      <c r="P5553" s="49"/>
      <c r="Q5553" s="49"/>
      <c r="R5553" s="50"/>
    </row>
    <row r="5554" spans="1:18" x14ac:dyDescent="0.25">
      <c r="A5554" s="51">
        <v>5551</v>
      </c>
      <c r="B5554" s="53"/>
      <c r="C5554" s="38" t="s">
        <v>9221</v>
      </c>
      <c r="D5554" s="39">
        <v>45096</v>
      </c>
      <c r="E5554" s="40" t="s">
        <v>803</v>
      </c>
      <c r="F5554" s="41">
        <v>1713597</v>
      </c>
      <c r="G5554" s="40" t="s">
        <v>2595</v>
      </c>
      <c r="H5554" s="41">
        <v>179928</v>
      </c>
      <c r="I5554" s="42">
        <f t="shared" si="348"/>
        <v>166600</v>
      </c>
      <c r="J5554" s="43">
        <v>45126</v>
      </c>
      <c r="K5554" s="44">
        <v>1557815</v>
      </c>
      <c r="L5554" s="45">
        <v>0.1075</v>
      </c>
      <c r="M5554" s="46">
        <f t="shared" si="345"/>
        <v>167465.11249999999</v>
      </c>
      <c r="N5554" s="47">
        <f t="shared" si="346"/>
        <v>865.11249999998836</v>
      </c>
      <c r="O5554" s="48">
        <f t="shared" si="347"/>
        <v>934.32149999998751</v>
      </c>
      <c r="P5554" s="49"/>
      <c r="Q5554" s="49"/>
      <c r="R5554" s="50"/>
    </row>
    <row r="5555" spans="1:18" x14ac:dyDescent="0.25">
      <c r="A5555" s="51">
        <v>5552</v>
      </c>
      <c r="B5555" s="37" t="s">
        <v>9222</v>
      </c>
      <c r="C5555" s="38" t="s">
        <v>9223</v>
      </c>
      <c r="D5555" s="39">
        <v>45091</v>
      </c>
      <c r="E5555" s="40" t="s">
        <v>28</v>
      </c>
      <c r="F5555" s="41">
        <v>1221638</v>
      </c>
      <c r="G5555" s="40" t="s">
        <v>2595</v>
      </c>
      <c r="H5555" s="41">
        <v>128272</v>
      </c>
      <c r="I5555" s="42">
        <f t="shared" si="348"/>
        <v>118770.37037037036</v>
      </c>
      <c r="J5555" s="43">
        <v>45126</v>
      </c>
      <c r="K5555" s="44">
        <v>1110580</v>
      </c>
      <c r="L5555" s="45">
        <v>0.1075</v>
      </c>
      <c r="M5555" s="46">
        <f t="shared" si="345"/>
        <v>119387.34999999999</v>
      </c>
      <c r="N5555" s="47">
        <f t="shared" si="346"/>
        <v>616.97962962962629</v>
      </c>
      <c r="O5555" s="48">
        <f t="shared" si="347"/>
        <v>666.33799999999644</v>
      </c>
      <c r="P5555" s="49"/>
      <c r="Q5555" s="49"/>
      <c r="R5555" s="50"/>
    </row>
    <row r="5556" spans="1:18" x14ac:dyDescent="0.25">
      <c r="A5556" s="51">
        <v>5553</v>
      </c>
      <c r="B5556" s="52"/>
      <c r="C5556" s="38" t="s">
        <v>9224</v>
      </c>
      <c r="D5556" s="39">
        <v>45097</v>
      </c>
      <c r="E5556" s="40" t="s">
        <v>33</v>
      </c>
      <c r="F5556" s="41">
        <v>1309726</v>
      </c>
      <c r="G5556" s="40" t="s">
        <v>2595</v>
      </c>
      <c r="H5556" s="41">
        <v>137521</v>
      </c>
      <c r="I5556" s="42">
        <f t="shared" si="348"/>
        <v>127334.25925925926</v>
      </c>
      <c r="J5556" s="43">
        <v>45126</v>
      </c>
      <c r="K5556" s="44">
        <v>1190660</v>
      </c>
      <c r="L5556" s="45">
        <v>0.1075</v>
      </c>
      <c r="M5556" s="46">
        <f t="shared" si="345"/>
        <v>127995.95</v>
      </c>
      <c r="N5556" s="47">
        <f t="shared" si="346"/>
        <v>661.6907407407416</v>
      </c>
      <c r="O5556" s="48">
        <f t="shared" si="347"/>
        <v>714.626000000001</v>
      </c>
      <c r="P5556" s="49"/>
      <c r="Q5556" s="49"/>
      <c r="R5556" s="50"/>
    </row>
    <row r="5557" spans="1:18" x14ac:dyDescent="0.25">
      <c r="A5557" s="51">
        <v>5554</v>
      </c>
      <c r="B5557" s="52"/>
      <c r="C5557" s="38" t="s">
        <v>9225</v>
      </c>
      <c r="D5557" s="39">
        <v>45085</v>
      </c>
      <c r="E5557" s="40" t="s">
        <v>33</v>
      </c>
      <c r="F5557" s="41">
        <v>2014606</v>
      </c>
      <c r="G5557" s="40" t="s">
        <v>2595</v>
      </c>
      <c r="H5557" s="41">
        <v>211534</v>
      </c>
      <c r="I5557" s="42">
        <f t="shared" si="348"/>
        <v>195864.8148148148</v>
      </c>
      <c r="J5557" s="43">
        <v>45126</v>
      </c>
      <c r="K5557" s="44">
        <v>1831460</v>
      </c>
      <c r="L5557" s="45">
        <v>0.1075</v>
      </c>
      <c r="M5557" s="46">
        <f t="shared" si="345"/>
        <v>196881.94999999998</v>
      </c>
      <c r="N5557" s="47">
        <f t="shared" si="346"/>
        <v>1017.1351851851796</v>
      </c>
      <c r="O5557" s="48">
        <f t="shared" si="347"/>
        <v>1098.5059999999939</v>
      </c>
      <c r="P5557" s="49"/>
      <c r="Q5557" s="49"/>
      <c r="R5557" s="50"/>
    </row>
    <row r="5558" spans="1:18" x14ac:dyDescent="0.25">
      <c r="A5558" s="51">
        <v>5555</v>
      </c>
      <c r="B5558" s="53"/>
      <c r="C5558" s="38" t="s">
        <v>9226</v>
      </c>
      <c r="D5558" s="39">
        <v>45105</v>
      </c>
      <c r="E5558" s="40" t="s">
        <v>56</v>
      </c>
      <c r="F5558" s="41">
        <v>2581381</v>
      </c>
      <c r="G5558" s="40" t="s">
        <v>2595</v>
      </c>
      <c r="H5558" s="41">
        <v>271045</v>
      </c>
      <c r="I5558" s="42">
        <f t="shared" si="348"/>
        <v>250967.59259259258</v>
      </c>
      <c r="J5558" s="43">
        <v>45126</v>
      </c>
      <c r="K5558" s="44">
        <v>2346710</v>
      </c>
      <c r="L5558" s="45">
        <v>0.1075</v>
      </c>
      <c r="M5558" s="46">
        <f t="shared" si="345"/>
        <v>252271.32499999998</v>
      </c>
      <c r="N5558" s="47">
        <f t="shared" si="346"/>
        <v>1303.7324074073986</v>
      </c>
      <c r="O5558" s="48">
        <f t="shared" si="347"/>
        <v>1408.0309999999906</v>
      </c>
      <c r="P5558" s="49"/>
      <c r="Q5558" s="49"/>
      <c r="R5558" s="50"/>
    </row>
    <row r="5559" spans="1:18" x14ac:dyDescent="0.25">
      <c r="A5559" s="51">
        <v>5556</v>
      </c>
      <c r="B5559" s="37" t="s">
        <v>9227</v>
      </c>
      <c r="C5559" s="38" t="s">
        <v>9228</v>
      </c>
      <c r="D5559" s="39">
        <v>45079</v>
      </c>
      <c r="E5559" s="40" t="s">
        <v>803</v>
      </c>
      <c r="F5559" s="41">
        <v>1359743</v>
      </c>
      <c r="G5559" s="40" t="s">
        <v>2595</v>
      </c>
      <c r="H5559" s="41">
        <v>142773</v>
      </c>
      <c r="I5559" s="42">
        <f t="shared" si="348"/>
        <v>132197.22222222222</v>
      </c>
      <c r="J5559" s="43">
        <v>45126</v>
      </c>
      <c r="K5559" s="44">
        <v>1236130</v>
      </c>
      <c r="L5559" s="45">
        <v>0.1075</v>
      </c>
      <c r="M5559" s="46">
        <f t="shared" si="345"/>
        <v>132883.97500000001</v>
      </c>
      <c r="N5559" s="47">
        <f t="shared" si="346"/>
        <v>686.75277777778683</v>
      </c>
      <c r="O5559" s="48">
        <f t="shared" si="347"/>
        <v>741.69300000000987</v>
      </c>
      <c r="P5559" s="49"/>
      <c r="Q5559" s="49"/>
      <c r="R5559" s="50"/>
    </row>
    <row r="5560" spans="1:18" x14ac:dyDescent="0.25">
      <c r="A5560" s="51">
        <v>5557</v>
      </c>
      <c r="B5560" s="52"/>
      <c r="C5560" s="38" t="s">
        <v>9229</v>
      </c>
      <c r="D5560" s="39">
        <v>45094</v>
      </c>
      <c r="E5560" s="40" t="s">
        <v>56</v>
      </c>
      <c r="F5560" s="41">
        <v>2581381</v>
      </c>
      <c r="G5560" s="40" t="s">
        <v>2595</v>
      </c>
      <c r="H5560" s="41">
        <v>271045</v>
      </c>
      <c r="I5560" s="42">
        <f t="shared" si="348"/>
        <v>250967.59259259258</v>
      </c>
      <c r="J5560" s="43">
        <v>45126</v>
      </c>
      <c r="K5560" s="44">
        <v>2346710</v>
      </c>
      <c r="L5560" s="45">
        <v>0.1075</v>
      </c>
      <c r="M5560" s="46">
        <f t="shared" si="345"/>
        <v>252271.32499999998</v>
      </c>
      <c r="N5560" s="47">
        <f t="shared" si="346"/>
        <v>1303.7324074073986</v>
      </c>
      <c r="O5560" s="48">
        <f t="shared" si="347"/>
        <v>1408.0309999999906</v>
      </c>
      <c r="P5560" s="49"/>
      <c r="Q5560" s="49"/>
      <c r="R5560" s="50"/>
    </row>
    <row r="5561" spans="1:18" x14ac:dyDescent="0.25">
      <c r="A5561" s="51">
        <v>5558</v>
      </c>
      <c r="B5561" s="53"/>
      <c r="C5561" s="38" t="s">
        <v>9230</v>
      </c>
      <c r="D5561" s="39">
        <v>45087</v>
      </c>
      <c r="E5561" s="40" t="s">
        <v>56</v>
      </c>
      <c r="F5561" s="41">
        <v>2029379</v>
      </c>
      <c r="G5561" s="40" t="s">
        <v>2595</v>
      </c>
      <c r="H5561" s="41">
        <v>213085</v>
      </c>
      <c r="I5561" s="42">
        <f t="shared" si="348"/>
        <v>197300.92592592593</v>
      </c>
      <c r="J5561" s="43">
        <v>45126</v>
      </c>
      <c r="K5561" s="44">
        <v>1844890</v>
      </c>
      <c r="L5561" s="45">
        <v>0.1075</v>
      </c>
      <c r="M5561" s="46">
        <f t="shared" si="345"/>
        <v>198325.67499999999</v>
      </c>
      <c r="N5561" s="47">
        <f t="shared" si="346"/>
        <v>1024.7490740740614</v>
      </c>
      <c r="O5561" s="48">
        <f t="shared" si="347"/>
        <v>1106.7289999999864</v>
      </c>
      <c r="P5561" s="49"/>
      <c r="Q5561" s="49"/>
      <c r="R5561" s="50"/>
    </row>
    <row r="5562" spans="1:18" x14ac:dyDescent="0.25">
      <c r="A5562" s="51">
        <v>5559</v>
      </c>
      <c r="B5562" s="37" t="s">
        <v>9231</v>
      </c>
      <c r="C5562" s="38" t="s">
        <v>9232</v>
      </c>
      <c r="D5562" s="39">
        <v>45086</v>
      </c>
      <c r="E5562" s="40" t="s">
        <v>28</v>
      </c>
      <c r="F5562" s="41">
        <v>4766674</v>
      </c>
      <c r="G5562" s="40" t="s">
        <v>2595</v>
      </c>
      <c r="H5562" s="41">
        <v>500501</v>
      </c>
      <c r="I5562" s="42">
        <f t="shared" si="348"/>
        <v>463426.8518518518</v>
      </c>
      <c r="J5562" s="43">
        <v>45126</v>
      </c>
      <c r="K5562" s="44">
        <v>4333340</v>
      </c>
      <c r="L5562" s="45">
        <v>0.1075</v>
      </c>
      <c r="M5562" s="46">
        <f t="shared" si="345"/>
        <v>465834.05</v>
      </c>
      <c r="N5562" s="47">
        <f t="shared" si="346"/>
        <v>2407.1981481481926</v>
      </c>
      <c r="O5562" s="48">
        <f t="shared" si="347"/>
        <v>2599.7740000000481</v>
      </c>
      <c r="P5562" s="49"/>
      <c r="Q5562" s="49"/>
      <c r="R5562" s="50"/>
    </row>
    <row r="5563" spans="1:18" x14ac:dyDescent="0.25">
      <c r="A5563" s="51">
        <v>5560</v>
      </c>
      <c r="B5563" s="52"/>
      <c r="C5563" s="38" t="s">
        <v>9233</v>
      </c>
      <c r="D5563" s="39">
        <v>45085</v>
      </c>
      <c r="E5563" s="40" t="s">
        <v>28</v>
      </c>
      <c r="F5563" s="41">
        <v>2599125</v>
      </c>
      <c r="G5563" s="40" t="s">
        <v>2595</v>
      </c>
      <c r="H5563" s="41">
        <v>272908</v>
      </c>
      <c r="I5563" s="42">
        <f t="shared" si="348"/>
        <v>252692.59259259258</v>
      </c>
      <c r="J5563" s="43">
        <v>45126</v>
      </c>
      <c r="K5563" s="44">
        <v>2362841</v>
      </c>
      <c r="L5563" s="45">
        <v>0.1075</v>
      </c>
      <c r="M5563" s="46">
        <f t="shared" si="345"/>
        <v>254005.4075</v>
      </c>
      <c r="N5563" s="47">
        <f t="shared" si="346"/>
        <v>1312.8149074074172</v>
      </c>
      <c r="O5563" s="48">
        <f t="shared" si="347"/>
        <v>1417.8401000000106</v>
      </c>
      <c r="P5563" s="49"/>
      <c r="Q5563" s="49"/>
      <c r="R5563" s="50"/>
    </row>
    <row r="5564" spans="1:18" x14ac:dyDescent="0.25">
      <c r="A5564" s="51">
        <v>5561</v>
      </c>
      <c r="B5564" s="52"/>
      <c r="C5564" s="38" t="s">
        <v>9234</v>
      </c>
      <c r="D5564" s="39">
        <v>45094</v>
      </c>
      <c r="E5564" s="40" t="s">
        <v>28</v>
      </c>
      <c r="F5564" s="41">
        <v>5318676</v>
      </c>
      <c r="G5564" s="40" t="s">
        <v>2595</v>
      </c>
      <c r="H5564" s="41">
        <v>558461</v>
      </c>
      <c r="I5564" s="42">
        <f t="shared" si="348"/>
        <v>517093.51851851848</v>
      </c>
      <c r="J5564" s="43">
        <v>45126</v>
      </c>
      <c r="K5564" s="44">
        <v>4835160</v>
      </c>
      <c r="L5564" s="45">
        <v>0.1075</v>
      </c>
      <c r="M5564" s="46">
        <f t="shared" si="345"/>
        <v>519779.7</v>
      </c>
      <c r="N5564" s="47">
        <f t="shared" si="346"/>
        <v>2686.1814814815298</v>
      </c>
      <c r="O5564" s="48">
        <f t="shared" si="347"/>
        <v>2901.0760000000523</v>
      </c>
      <c r="P5564" s="49"/>
      <c r="Q5564" s="49"/>
      <c r="R5564" s="50"/>
    </row>
    <row r="5565" spans="1:18" x14ac:dyDescent="0.25">
      <c r="A5565" s="51">
        <v>5562</v>
      </c>
      <c r="B5565" s="52"/>
      <c r="C5565" s="38" t="s">
        <v>9235</v>
      </c>
      <c r="D5565" s="39">
        <v>45101</v>
      </c>
      <c r="E5565" s="40" t="s">
        <v>28</v>
      </c>
      <c r="F5565" s="41">
        <v>3986296</v>
      </c>
      <c r="G5565" s="40" t="s">
        <v>2595</v>
      </c>
      <c r="H5565" s="41">
        <v>418561</v>
      </c>
      <c r="I5565" s="42">
        <f t="shared" si="348"/>
        <v>387556.48148148146</v>
      </c>
      <c r="J5565" s="43">
        <v>45126</v>
      </c>
      <c r="K5565" s="44">
        <v>3623905</v>
      </c>
      <c r="L5565" s="45">
        <v>0.1075</v>
      </c>
      <c r="M5565" s="46">
        <f t="shared" si="345"/>
        <v>389569.78749999998</v>
      </c>
      <c r="N5565" s="47">
        <f t="shared" si="346"/>
        <v>2013.3060185185168</v>
      </c>
      <c r="O5565" s="48">
        <f t="shared" si="347"/>
        <v>2174.3704999999982</v>
      </c>
      <c r="P5565" s="49"/>
      <c r="Q5565" s="49"/>
      <c r="R5565" s="50"/>
    </row>
    <row r="5566" spans="1:18" x14ac:dyDescent="0.25">
      <c r="A5566" s="51">
        <v>5563</v>
      </c>
      <c r="B5566" s="53"/>
      <c r="C5566" s="38" t="s">
        <v>9236</v>
      </c>
      <c r="D5566" s="39">
        <v>45080</v>
      </c>
      <c r="E5566" s="40" t="s">
        <v>28</v>
      </c>
      <c r="F5566" s="41">
        <v>4137705</v>
      </c>
      <c r="G5566" s="40" t="s">
        <v>2595</v>
      </c>
      <c r="H5566" s="41">
        <v>434459</v>
      </c>
      <c r="I5566" s="42">
        <f t="shared" si="348"/>
        <v>402276.85185185185</v>
      </c>
      <c r="J5566" s="43">
        <v>45126</v>
      </c>
      <c r="K5566" s="44">
        <v>3761550</v>
      </c>
      <c r="L5566" s="45">
        <v>0.1075</v>
      </c>
      <c r="M5566" s="46">
        <f t="shared" si="345"/>
        <v>404366.625</v>
      </c>
      <c r="N5566" s="47">
        <f t="shared" si="346"/>
        <v>2089.773148148146</v>
      </c>
      <c r="O5566" s="48">
        <f t="shared" si="347"/>
        <v>2256.9549999999977</v>
      </c>
      <c r="P5566" s="49"/>
      <c r="Q5566" s="49"/>
      <c r="R5566" s="50"/>
    </row>
    <row r="5567" spans="1:18" x14ac:dyDescent="0.25">
      <c r="A5567" s="51">
        <v>5564</v>
      </c>
      <c r="B5567" s="37" t="s">
        <v>9237</v>
      </c>
      <c r="C5567" s="38" t="s">
        <v>9238</v>
      </c>
      <c r="D5567" s="39">
        <v>45103</v>
      </c>
      <c r="E5567" s="40" t="s">
        <v>33</v>
      </c>
      <c r="F5567" s="41">
        <v>5544660</v>
      </c>
      <c r="G5567" s="40" t="s">
        <v>2595</v>
      </c>
      <c r="H5567" s="41">
        <v>582189</v>
      </c>
      <c r="I5567" s="42">
        <f t="shared" si="348"/>
        <v>539063.88888888888</v>
      </c>
      <c r="J5567" s="43">
        <v>45126</v>
      </c>
      <c r="K5567" s="44">
        <v>5040600</v>
      </c>
      <c r="L5567" s="45">
        <v>0.1075</v>
      </c>
      <c r="M5567" s="46">
        <f t="shared" si="345"/>
        <v>541864.5</v>
      </c>
      <c r="N5567" s="47">
        <f t="shared" si="346"/>
        <v>2800.611111111124</v>
      </c>
      <c r="O5567" s="48">
        <f t="shared" si="347"/>
        <v>3024.660000000014</v>
      </c>
      <c r="P5567" s="49"/>
      <c r="Q5567" s="49"/>
      <c r="R5567" s="50"/>
    </row>
    <row r="5568" spans="1:18" x14ac:dyDescent="0.25">
      <c r="A5568" s="51">
        <v>5565</v>
      </c>
      <c r="B5568" s="53"/>
      <c r="C5568" s="38" t="s">
        <v>9239</v>
      </c>
      <c r="D5568" s="39">
        <v>45084</v>
      </c>
      <c r="E5568" s="40" t="s">
        <v>803</v>
      </c>
      <c r="F5568" s="41">
        <v>1861728</v>
      </c>
      <c r="G5568" s="40" t="s">
        <v>2595</v>
      </c>
      <c r="H5568" s="41">
        <v>195482</v>
      </c>
      <c r="I5568" s="42">
        <f t="shared" si="348"/>
        <v>181001.85185185185</v>
      </c>
      <c r="J5568" s="43">
        <v>45126</v>
      </c>
      <c r="K5568" s="44">
        <v>1692480</v>
      </c>
      <c r="L5568" s="45">
        <v>0.1075</v>
      </c>
      <c r="M5568" s="46">
        <f t="shared" si="345"/>
        <v>181941.6</v>
      </c>
      <c r="N5568" s="47">
        <f t="shared" si="346"/>
        <v>939.74814814815181</v>
      </c>
      <c r="O5568" s="48">
        <f t="shared" si="347"/>
        <v>1014.928000000004</v>
      </c>
      <c r="P5568" s="49"/>
      <c r="Q5568" s="49"/>
      <c r="R5568" s="50"/>
    </row>
    <row r="5569" spans="1:18" x14ac:dyDescent="0.25">
      <c r="A5569" s="51">
        <v>5566</v>
      </c>
      <c r="B5569" s="37" t="s">
        <v>9240</v>
      </c>
      <c r="C5569" s="38" t="s">
        <v>9241</v>
      </c>
      <c r="D5569" s="39">
        <v>45099</v>
      </c>
      <c r="E5569" s="40" t="s">
        <v>33</v>
      </c>
      <c r="F5569" s="41">
        <v>2831356</v>
      </c>
      <c r="G5569" s="40" t="s">
        <v>2595</v>
      </c>
      <c r="H5569" s="41">
        <v>297292</v>
      </c>
      <c r="I5569" s="42">
        <f t="shared" si="348"/>
        <v>275270.37037037034</v>
      </c>
      <c r="J5569" s="43">
        <v>45126</v>
      </c>
      <c r="K5569" s="44">
        <v>2573960</v>
      </c>
      <c r="L5569" s="45">
        <v>0.1075</v>
      </c>
      <c r="M5569" s="46">
        <f t="shared" si="345"/>
        <v>276700.7</v>
      </c>
      <c r="N5569" s="47">
        <f t="shared" si="346"/>
        <v>1430.3296296296758</v>
      </c>
      <c r="O5569" s="48">
        <f t="shared" si="347"/>
        <v>1544.7560000000499</v>
      </c>
      <c r="P5569" s="49"/>
      <c r="Q5569" s="49"/>
      <c r="R5569" s="50"/>
    </row>
    <row r="5570" spans="1:18" x14ac:dyDescent="0.25">
      <c r="A5570" s="51">
        <v>5567</v>
      </c>
      <c r="B5570" s="53"/>
      <c r="C5570" s="38" t="s">
        <v>9242</v>
      </c>
      <c r="D5570" s="39">
        <v>45083</v>
      </c>
      <c r="E5570" s="40" t="s">
        <v>28</v>
      </c>
      <c r="F5570" s="41">
        <v>10480316</v>
      </c>
      <c r="G5570" s="40" t="s">
        <v>2595</v>
      </c>
      <c r="H5570" s="41">
        <v>1100434</v>
      </c>
      <c r="I5570" s="42">
        <f t="shared" si="348"/>
        <v>1018920.3703703703</v>
      </c>
      <c r="J5570" s="43">
        <v>45126</v>
      </c>
      <c r="K5570" s="44">
        <v>9527560</v>
      </c>
      <c r="L5570" s="45">
        <v>0.1075</v>
      </c>
      <c r="M5570" s="46">
        <f t="shared" si="345"/>
        <v>1024212.7</v>
      </c>
      <c r="N5570" s="47">
        <f t="shared" si="346"/>
        <v>5292.3296296296176</v>
      </c>
      <c r="O5570" s="48">
        <f t="shared" si="347"/>
        <v>5715.7159999999876</v>
      </c>
      <c r="P5570" s="49"/>
      <c r="Q5570" s="49"/>
      <c r="R5570" s="50"/>
    </row>
    <row r="5571" spans="1:18" x14ac:dyDescent="0.25">
      <c r="A5571" s="51">
        <v>5568</v>
      </c>
      <c r="B5571" s="37" t="s">
        <v>9243</v>
      </c>
      <c r="C5571" s="38">
        <v>32848</v>
      </c>
      <c r="D5571" s="39">
        <v>45079</v>
      </c>
      <c r="E5571" s="40" t="s">
        <v>33</v>
      </c>
      <c r="F5571" s="41">
        <v>1615482</v>
      </c>
      <c r="G5571" s="40" t="s">
        <v>2595</v>
      </c>
      <c r="H5571" s="41">
        <v>169626</v>
      </c>
      <c r="I5571" s="42">
        <f t="shared" si="348"/>
        <v>157061.11111111109</v>
      </c>
      <c r="J5571" s="43">
        <v>45126</v>
      </c>
      <c r="K5571" s="44">
        <v>1468620</v>
      </c>
      <c r="L5571" s="45">
        <v>0.1075</v>
      </c>
      <c r="M5571" s="46">
        <f t="shared" si="345"/>
        <v>157876.65</v>
      </c>
      <c r="N5571" s="47">
        <f t="shared" si="346"/>
        <v>815.53888888889924</v>
      </c>
      <c r="O5571" s="48">
        <f t="shared" si="347"/>
        <v>880.78200000001118</v>
      </c>
      <c r="P5571" s="49"/>
      <c r="Q5571" s="49"/>
      <c r="R5571" s="50"/>
    </row>
    <row r="5572" spans="1:18" x14ac:dyDescent="0.25">
      <c r="A5572" s="51">
        <v>5569</v>
      </c>
      <c r="B5572" s="52"/>
      <c r="C5572" s="38">
        <v>34333</v>
      </c>
      <c r="D5572" s="39">
        <v>45086</v>
      </c>
      <c r="E5572" s="40" t="s">
        <v>33</v>
      </c>
      <c r="F5572" s="41">
        <v>7377810</v>
      </c>
      <c r="G5572" s="40" t="s">
        <v>2595</v>
      </c>
      <c r="H5572" s="41">
        <v>774670</v>
      </c>
      <c r="I5572" s="42">
        <f t="shared" si="348"/>
        <v>717287.03703703696</v>
      </c>
      <c r="J5572" s="43">
        <v>45126</v>
      </c>
      <c r="K5572" s="44">
        <v>6707100</v>
      </c>
      <c r="L5572" s="45">
        <v>0.1075</v>
      </c>
      <c r="M5572" s="46">
        <f t="shared" ref="M5572:M5635" si="349">K5572*L5572</f>
        <v>721013.25</v>
      </c>
      <c r="N5572" s="47">
        <f t="shared" ref="N5572:N5635" si="350">M5572-I5572</f>
        <v>3726.2129629630363</v>
      </c>
      <c r="O5572" s="48">
        <f t="shared" ref="O5572:O5635" si="351">N5572*1.08</f>
        <v>4024.3100000000795</v>
      </c>
      <c r="P5572" s="49"/>
      <c r="Q5572" s="49"/>
      <c r="R5572" s="50"/>
    </row>
    <row r="5573" spans="1:18" x14ac:dyDescent="0.25">
      <c r="A5573" s="51">
        <v>5570</v>
      </c>
      <c r="B5573" s="53"/>
      <c r="C5573" s="38">
        <v>34482</v>
      </c>
      <c r="D5573" s="39">
        <v>45087</v>
      </c>
      <c r="E5573" s="40" t="s">
        <v>28</v>
      </c>
      <c r="F5573" s="41">
        <v>5009884</v>
      </c>
      <c r="G5573" s="40" t="s">
        <v>2595</v>
      </c>
      <c r="H5573" s="41">
        <v>526038</v>
      </c>
      <c r="I5573" s="42">
        <f t="shared" si="348"/>
        <v>487072.22222222219</v>
      </c>
      <c r="J5573" s="43">
        <v>45126</v>
      </c>
      <c r="K5573" s="44">
        <v>4554440</v>
      </c>
      <c r="L5573" s="45">
        <v>0.1075</v>
      </c>
      <c r="M5573" s="46">
        <f t="shared" si="349"/>
        <v>489602.3</v>
      </c>
      <c r="N5573" s="47">
        <f t="shared" si="350"/>
        <v>2530.0777777777985</v>
      </c>
      <c r="O5573" s="48">
        <f t="shared" si="351"/>
        <v>2732.4840000000227</v>
      </c>
      <c r="P5573" s="49"/>
      <c r="Q5573" s="49"/>
      <c r="R5573" s="50"/>
    </row>
    <row r="5574" spans="1:18" x14ac:dyDescent="0.25">
      <c r="A5574" s="51">
        <v>5571</v>
      </c>
      <c r="B5574" s="37" t="s">
        <v>9244</v>
      </c>
      <c r="C5574" s="38" t="s">
        <v>9245</v>
      </c>
      <c r="D5574" s="39">
        <v>45084</v>
      </c>
      <c r="E5574" s="40" t="s">
        <v>28</v>
      </c>
      <c r="F5574" s="41">
        <v>1014690</v>
      </c>
      <c r="G5574" s="40" t="s">
        <v>2595</v>
      </c>
      <c r="H5574" s="41">
        <v>106543</v>
      </c>
      <c r="I5574" s="42">
        <f t="shared" si="348"/>
        <v>98650.925925925912</v>
      </c>
      <c r="J5574" s="43">
        <v>45126</v>
      </c>
      <c r="K5574" s="44">
        <v>922445</v>
      </c>
      <c r="L5574" s="45">
        <v>0.1075</v>
      </c>
      <c r="M5574" s="46">
        <f t="shared" si="349"/>
        <v>99162.837499999994</v>
      </c>
      <c r="N5574" s="47">
        <f t="shared" si="350"/>
        <v>511.91157407408173</v>
      </c>
      <c r="O5574" s="48">
        <f t="shared" si="351"/>
        <v>552.86450000000832</v>
      </c>
      <c r="P5574" s="49"/>
      <c r="Q5574" s="49"/>
      <c r="R5574" s="50"/>
    </row>
    <row r="5575" spans="1:18" x14ac:dyDescent="0.25">
      <c r="A5575" s="51">
        <v>5572</v>
      </c>
      <c r="B5575" s="52"/>
      <c r="C5575" s="38" t="s">
        <v>9246</v>
      </c>
      <c r="D5575" s="39">
        <v>45091</v>
      </c>
      <c r="E5575" s="40" t="s">
        <v>33</v>
      </c>
      <c r="F5575" s="41">
        <v>403871</v>
      </c>
      <c r="G5575" s="40" t="s">
        <v>2595</v>
      </c>
      <c r="H5575" s="41">
        <v>42407</v>
      </c>
      <c r="I5575" s="42">
        <f t="shared" si="348"/>
        <v>39265.740740740737</v>
      </c>
      <c r="J5575" s="43">
        <v>45126</v>
      </c>
      <c r="K5575" s="44">
        <v>367155</v>
      </c>
      <c r="L5575" s="45">
        <v>0.1075</v>
      </c>
      <c r="M5575" s="46">
        <f t="shared" si="349"/>
        <v>39469.162499999999</v>
      </c>
      <c r="N5575" s="47">
        <f t="shared" si="350"/>
        <v>203.42175925926131</v>
      </c>
      <c r="O5575" s="48">
        <f t="shared" si="351"/>
        <v>219.69550000000223</v>
      </c>
      <c r="P5575" s="49"/>
      <c r="Q5575" s="49"/>
      <c r="R5575" s="50"/>
    </row>
    <row r="5576" spans="1:18" x14ac:dyDescent="0.25">
      <c r="A5576" s="51">
        <v>5573</v>
      </c>
      <c r="B5576" s="52"/>
      <c r="C5576" s="38" t="s">
        <v>9247</v>
      </c>
      <c r="D5576" s="39">
        <v>45098</v>
      </c>
      <c r="E5576" s="40" t="s">
        <v>33</v>
      </c>
      <c r="F5576" s="41">
        <v>654863</v>
      </c>
      <c r="G5576" s="40" t="s">
        <v>2595</v>
      </c>
      <c r="H5576" s="41">
        <v>68761</v>
      </c>
      <c r="I5576" s="42">
        <f t="shared" si="348"/>
        <v>63667.592592592591</v>
      </c>
      <c r="J5576" s="43">
        <v>45126</v>
      </c>
      <c r="K5576" s="44">
        <v>595330</v>
      </c>
      <c r="L5576" s="45">
        <v>0.1075</v>
      </c>
      <c r="M5576" s="46">
        <f t="shared" si="349"/>
        <v>63997.974999999999</v>
      </c>
      <c r="N5576" s="47">
        <f t="shared" si="350"/>
        <v>330.3824074074073</v>
      </c>
      <c r="O5576" s="48">
        <f t="shared" si="351"/>
        <v>356.81299999999993</v>
      </c>
      <c r="P5576" s="49"/>
      <c r="Q5576" s="49"/>
      <c r="R5576" s="50"/>
    </row>
    <row r="5577" spans="1:18" x14ac:dyDescent="0.25">
      <c r="A5577" s="51">
        <v>5574</v>
      </c>
      <c r="B5577" s="53"/>
      <c r="C5577" s="38" t="s">
        <v>9248</v>
      </c>
      <c r="D5577" s="39">
        <v>45103</v>
      </c>
      <c r="E5577" s="40" t="s">
        <v>28</v>
      </c>
      <c r="F5577" s="41">
        <v>610819</v>
      </c>
      <c r="G5577" s="40" t="s">
        <v>2595</v>
      </c>
      <c r="H5577" s="41">
        <v>64136</v>
      </c>
      <c r="I5577" s="42">
        <f t="shared" si="348"/>
        <v>59385.185185185182</v>
      </c>
      <c r="J5577" s="43">
        <v>45126</v>
      </c>
      <c r="K5577" s="44">
        <v>555290</v>
      </c>
      <c r="L5577" s="45">
        <v>0.1075</v>
      </c>
      <c r="M5577" s="46">
        <f t="shared" si="349"/>
        <v>59693.674999999996</v>
      </c>
      <c r="N5577" s="47">
        <f t="shared" si="350"/>
        <v>308.48981481481314</v>
      </c>
      <c r="O5577" s="48">
        <f t="shared" si="351"/>
        <v>333.16899999999822</v>
      </c>
      <c r="P5577" s="49"/>
      <c r="Q5577" s="49"/>
      <c r="R5577" s="50"/>
    </row>
    <row r="5578" spans="1:18" x14ac:dyDescent="0.25">
      <c r="A5578" s="51">
        <v>5575</v>
      </c>
      <c r="B5578" s="37" t="s">
        <v>9249</v>
      </c>
      <c r="C5578" s="38" t="s">
        <v>9250</v>
      </c>
      <c r="D5578" s="39">
        <v>45078</v>
      </c>
      <c r="E5578" s="40" t="s">
        <v>4196</v>
      </c>
      <c r="F5578" s="41">
        <v>2038388</v>
      </c>
      <c r="G5578" s="40" t="s">
        <v>2595</v>
      </c>
      <c r="H5578" s="41">
        <v>214031</v>
      </c>
      <c r="I5578" s="42">
        <f t="shared" si="348"/>
        <v>198176.85185185182</v>
      </c>
      <c r="J5578" s="43">
        <v>45126</v>
      </c>
      <c r="K5578" s="44">
        <v>1853080</v>
      </c>
      <c r="L5578" s="45">
        <v>0.1075</v>
      </c>
      <c r="M5578" s="46">
        <f t="shared" si="349"/>
        <v>199206.1</v>
      </c>
      <c r="N5578" s="47">
        <f t="shared" si="350"/>
        <v>1029.2481481481809</v>
      </c>
      <c r="O5578" s="48">
        <f t="shared" si="351"/>
        <v>1111.5880000000354</v>
      </c>
      <c r="P5578" s="49"/>
      <c r="Q5578" s="49"/>
      <c r="R5578" s="50"/>
    </row>
    <row r="5579" spans="1:18" x14ac:dyDescent="0.25">
      <c r="A5579" s="51">
        <v>5576</v>
      </c>
      <c r="B5579" s="52"/>
      <c r="C5579" s="38" t="s">
        <v>9251</v>
      </c>
      <c r="D5579" s="39">
        <v>45094</v>
      </c>
      <c r="E5579" s="40" t="s">
        <v>28</v>
      </c>
      <c r="F5579" s="41">
        <v>1901510</v>
      </c>
      <c r="G5579" s="40" t="s">
        <v>2595</v>
      </c>
      <c r="H5579" s="41">
        <v>199658</v>
      </c>
      <c r="I5579" s="42">
        <f t="shared" si="348"/>
        <v>184868.51851851851</v>
      </c>
      <c r="J5579" s="43">
        <v>45126</v>
      </c>
      <c r="K5579" s="44">
        <v>1728645</v>
      </c>
      <c r="L5579" s="45">
        <v>0.1075</v>
      </c>
      <c r="M5579" s="46">
        <f t="shared" si="349"/>
        <v>185829.33749999999</v>
      </c>
      <c r="N5579" s="47">
        <f t="shared" si="350"/>
        <v>960.81898148148321</v>
      </c>
      <c r="O5579" s="48">
        <f t="shared" si="351"/>
        <v>1037.6845000000019</v>
      </c>
      <c r="P5579" s="49"/>
      <c r="Q5579" s="49"/>
      <c r="R5579" s="50"/>
    </row>
    <row r="5580" spans="1:18" x14ac:dyDescent="0.25">
      <c r="A5580" s="51">
        <v>5577</v>
      </c>
      <c r="B5580" s="53"/>
      <c r="C5580" s="38" t="s">
        <v>9252</v>
      </c>
      <c r="D5580" s="39">
        <v>45084</v>
      </c>
      <c r="E5580" s="40" t="s">
        <v>28</v>
      </c>
      <c r="F5580" s="41">
        <v>1221638</v>
      </c>
      <c r="G5580" s="40" t="s">
        <v>2595</v>
      </c>
      <c r="H5580" s="41">
        <v>128272</v>
      </c>
      <c r="I5580" s="42">
        <f t="shared" si="348"/>
        <v>118770.37037037036</v>
      </c>
      <c r="J5580" s="43">
        <v>45126</v>
      </c>
      <c r="K5580" s="44">
        <v>1110580</v>
      </c>
      <c r="L5580" s="45">
        <v>0.1075</v>
      </c>
      <c r="M5580" s="46">
        <f t="shared" si="349"/>
        <v>119387.34999999999</v>
      </c>
      <c r="N5580" s="47">
        <f t="shared" si="350"/>
        <v>616.97962962962629</v>
      </c>
      <c r="O5580" s="48">
        <f t="shared" si="351"/>
        <v>666.33799999999644</v>
      </c>
      <c r="P5580" s="49"/>
      <c r="Q5580" s="49"/>
      <c r="R5580" s="50"/>
    </row>
    <row r="5581" spans="1:18" x14ac:dyDescent="0.25">
      <c r="A5581" s="51">
        <v>5578</v>
      </c>
      <c r="B5581" s="37" t="s">
        <v>9253</v>
      </c>
      <c r="C5581" s="38">
        <v>448</v>
      </c>
      <c r="D5581" s="39">
        <v>45049</v>
      </c>
      <c r="E5581" s="40" t="s">
        <v>9254</v>
      </c>
      <c r="F5581" s="41">
        <v>-490050</v>
      </c>
      <c r="G5581" s="40" t="s">
        <v>3749</v>
      </c>
      <c r="H5581" s="41">
        <v>-51455</v>
      </c>
      <c r="I5581" s="42">
        <f t="shared" si="348"/>
        <v>-47643.518518518518</v>
      </c>
      <c r="J5581" s="43">
        <v>45126</v>
      </c>
      <c r="K5581" s="44">
        <v>-445500</v>
      </c>
      <c r="L5581" s="45">
        <v>0.1075</v>
      </c>
      <c r="M5581" s="46">
        <f t="shared" si="349"/>
        <v>-47891.25</v>
      </c>
      <c r="N5581" s="47">
        <f t="shared" si="350"/>
        <v>-247.73148148148175</v>
      </c>
      <c r="O5581" s="48">
        <f t="shared" si="351"/>
        <v>-267.5500000000003</v>
      </c>
      <c r="P5581" s="49"/>
      <c r="Q5581" s="49"/>
      <c r="R5581" s="50"/>
    </row>
    <row r="5582" spans="1:18" x14ac:dyDescent="0.25">
      <c r="A5582" s="51">
        <v>5579</v>
      </c>
      <c r="B5582" s="53"/>
      <c r="C5582" s="38">
        <v>519</v>
      </c>
      <c r="D5582" s="39">
        <v>45062</v>
      </c>
      <c r="E5582" s="40" t="s">
        <v>9255</v>
      </c>
      <c r="F5582" s="41">
        <v>-998250</v>
      </c>
      <c r="G5582" s="40" t="s">
        <v>3749</v>
      </c>
      <c r="H5582" s="41">
        <v>-104817</v>
      </c>
      <c r="I5582" s="42">
        <f t="shared" si="348"/>
        <v>-97052.777777777766</v>
      </c>
      <c r="J5582" s="43">
        <v>45126</v>
      </c>
      <c r="K5582" s="44">
        <v>-907500</v>
      </c>
      <c r="L5582" s="45">
        <v>0.1075</v>
      </c>
      <c r="M5582" s="46">
        <f t="shared" si="349"/>
        <v>-97556.25</v>
      </c>
      <c r="N5582" s="47">
        <f t="shared" si="350"/>
        <v>-503.47222222223354</v>
      </c>
      <c r="O5582" s="48">
        <f t="shared" si="351"/>
        <v>-543.75000000001228</v>
      </c>
      <c r="P5582" s="49"/>
      <c r="Q5582" s="49"/>
      <c r="R5582" s="50"/>
    </row>
    <row r="5583" spans="1:18" x14ac:dyDescent="0.25">
      <c r="A5583" s="51">
        <v>5580</v>
      </c>
      <c r="B5583" s="54" t="s">
        <v>9256</v>
      </c>
      <c r="C5583" s="38" t="s">
        <v>9257</v>
      </c>
      <c r="D5583" s="39">
        <v>45087</v>
      </c>
      <c r="E5583" s="40" t="s">
        <v>33</v>
      </c>
      <c r="F5583" s="41">
        <v>2140193</v>
      </c>
      <c r="G5583" s="40" t="s">
        <v>2595</v>
      </c>
      <c r="H5583" s="41">
        <v>224720</v>
      </c>
      <c r="I5583" s="42">
        <f t="shared" si="348"/>
        <v>208074.07407407407</v>
      </c>
      <c r="J5583" s="43">
        <v>45126</v>
      </c>
      <c r="K5583" s="44">
        <v>1945630</v>
      </c>
      <c r="L5583" s="45">
        <v>0.1075</v>
      </c>
      <c r="M5583" s="46">
        <f t="shared" si="349"/>
        <v>209155.22500000001</v>
      </c>
      <c r="N5583" s="47">
        <f t="shared" si="350"/>
        <v>1081.1509259259328</v>
      </c>
      <c r="O5583" s="48">
        <f t="shared" si="351"/>
        <v>1167.6430000000075</v>
      </c>
      <c r="P5583" s="49"/>
      <c r="Q5583" s="49"/>
      <c r="R5583" s="50"/>
    </row>
    <row r="5584" spans="1:18" x14ac:dyDescent="0.25">
      <c r="A5584" s="51">
        <v>5581</v>
      </c>
      <c r="B5584" s="54" t="s">
        <v>9258</v>
      </c>
      <c r="C5584" s="38">
        <v>1174</v>
      </c>
      <c r="D5584" s="39">
        <v>45096</v>
      </c>
      <c r="E5584" s="40" t="s">
        <v>9259</v>
      </c>
      <c r="F5584" s="41">
        <v>-1265705</v>
      </c>
      <c r="G5584" s="40" t="s">
        <v>2595</v>
      </c>
      <c r="H5584" s="41">
        <v>-132899</v>
      </c>
      <c r="I5584" s="42">
        <f t="shared" si="348"/>
        <v>-123054.62962962962</v>
      </c>
      <c r="J5584" s="43">
        <v>45126</v>
      </c>
      <c r="K5584" s="44">
        <v>-1150641</v>
      </c>
      <c r="L5584" s="45">
        <v>0.1075</v>
      </c>
      <c r="M5584" s="46">
        <f t="shared" si="349"/>
        <v>-123693.9075</v>
      </c>
      <c r="N5584" s="47">
        <f t="shared" si="350"/>
        <v>-639.2778703703807</v>
      </c>
      <c r="O5584" s="48">
        <f t="shared" si="351"/>
        <v>-690.42010000001119</v>
      </c>
      <c r="P5584" s="49"/>
      <c r="Q5584" s="49"/>
      <c r="R5584" s="50"/>
    </row>
    <row r="5585" spans="1:18" x14ac:dyDescent="0.25">
      <c r="A5585" s="51">
        <v>5582</v>
      </c>
      <c r="B5585" s="37" t="s">
        <v>9260</v>
      </c>
      <c r="C5585" s="38" t="s">
        <v>9261</v>
      </c>
      <c r="D5585" s="39">
        <v>45090</v>
      </c>
      <c r="E5585" s="40" t="s">
        <v>28</v>
      </c>
      <c r="F5585" s="41">
        <v>3231850</v>
      </c>
      <c r="G5585" s="40" t="s">
        <v>2595</v>
      </c>
      <c r="H5585" s="41">
        <v>339344</v>
      </c>
      <c r="I5585" s="42">
        <f t="shared" si="348"/>
        <v>314207.40740740736</v>
      </c>
      <c r="J5585" s="43">
        <v>45126</v>
      </c>
      <c r="K5585" s="44">
        <v>2938045</v>
      </c>
      <c r="L5585" s="45">
        <v>0.1075</v>
      </c>
      <c r="M5585" s="46">
        <f t="shared" si="349"/>
        <v>315839.83750000002</v>
      </c>
      <c r="N5585" s="47">
        <f t="shared" si="350"/>
        <v>1632.4300925926655</v>
      </c>
      <c r="O5585" s="48">
        <f t="shared" si="351"/>
        <v>1763.0245000000789</v>
      </c>
      <c r="P5585" s="49"/>
      <c r="Q5585" s="49"/>
      <c r="R5585" s="50"/>
    </row>
    <row r="5586" spans="1:18" x14ac:dyDescent="0.25">
      <c r="A5586" s="51">
        <v>5583</v>
      </c>
      <c r="B5586" s="52"/>
      <c r="C5586" s="38" t="s">
        <v>9262</v>
      </c>
      <c r="D5586" s="39">
        <v>45103</v>
      </c>
      <c r="E5586" s="40" t="s">
        <v>28</v>
      </c>
      <c r="F5586" s="41">
        <v>2419604</v>
      </c>
      <c r="G5586" s="40" t="s">
        <v>2595</v>
      </c>
      <c r="H5586" s="41">
        <v>254058</v>
      </c>
      <c r="I5586" s="42">
        <f t="shared" si="348"/>
        <v>235238.88888888888</v>
      </c>
      <c r="J5586" s="43">
        <v>45126</v>
      </c>
      <c r="K5586" s="44">
        <v>2199640</v>
      </c>
      <c r="L5586" s="45">
        <v>0.1075</v>
      </c>
      <c r="M5586" s="46">
        <f t="shared" si="349"/>
        <v>236461.3</v>
      </c>
      <c r="N5586" s="47">
        <f t="shared" si="350"/>
        <v>1222.4111111111124</v>
      </c>
      <c r="O5586" s="48">
        <f t="shared" si="351"/>
        <v>1320.2040000000015</v>
      </c>
      <c r="P5586" s="49"/>
      <c r="Q5586" s="49"/>
      <c r="R5586" s="50"/>
    </row>
    <row r="5587" spans="1:18" x14ac:dyDescent="0.25">
      <c r="A5587" s="51">
        <v>5584</v>
      </c>
      <c r="B5587" s="52"/>
      <c r="C5587" s="38" t="s">
        <v>9263</v>
      </c>
      <c r="D5587" s="39">
        <v>45083</v>
      </c>
      <c r="E5587" s="40" t="s">
        <v>28</v>
      </c>
      <c r="F5587" s="41">
        <v>2325290</v>
      </c>
      <c r="G5587" s="40" t="s">
        <v>2595</v>
      </c>
      <c r="H5587" s="41">
        <v>244155</v>
      </c>
      <c r="I5587" s="42">
        <f t="shared" si="348"/>
        <v>226069.44444444444</v>
      </c>
      <c r="J5587" s="43">
        <v>45126</v>
      </c>
      <c r="K5587" s="44">
        <v>2113900</v>
      </c>
      <c r="L5587" s="45">
        <v>0.1075</v>
      </c>
      <c r="M5587" s="46">
        <f t="shared" si="349"/>
        <v>227244.25</v>
      </c>
      <c r="N5587" s="47">
        <f t="shared" si="350"/>
        <v>1174.805555555562</v>
      </c>
      <c r="O5587" s="48">
        <f t="shared" si="351"/>
        <v>1268.790000000007</v>
      </c>
      <c r="P5587" s="49"/>
      <c r="Q5587" s="49"/>
      <c r="R5587" s="50"/>
    </row>
    <row r="5588" spans="1:18" x14ac:dyDescent="0.25">
      <c r="A5588" s="51">
        <v>5585</v>
      </c>
      <c r="B5588" s="53"/>
      <c r="C5588" s="38" t="s">
        <v>9264</v>
      </c>
      <c r="D5588" s="39">
        <v>45097</v>
      </c>
      <c r="E5588" s="40" t="s">
        <v>28</v>
      </c>
      <c r="F5588" s="41">
        <v>2745428</v>
      </c>
      <c r="G5588" s="40" t="s">
        <v>2595</v>
      </c>
      <c r="H5588" s="41">
        <v>288270</v>
      </c>
      <c r="I5588" s="42">
        <f t="shared" si="348"/>
        <v>266916.66666666663</v>
      </c>
      <c r="J5588" s="43">
        <v>45126</v>
      </c>
      <c r="K5588" s="44">
        <v>2495844</v>
      </c>
      <c r="L5588" s="45">
        <v>0.1075</v>
      </c>
      <c r="M5588" s="46">
        <f t="shared" si="349"/>
        <v>268303.23</v>
      </c>
      <c r="N5588" s="47">
        <f t="shared" si="350"/>
        <v>1386.5633333333535</v>
      </c>
      <c r="O5588" s="48">
        <f t="shared" si="351"/>
        <v>1497.4884000000218</v>
      </c>
      <c r="P5588" s="49"/>
      <c r="Q5588" s="49"/>
      <c r="R5588" s="50"/>
    </row>
    <row r="5589" spans="1:18" x14ac:dyDescent="0.25">
      <c r="A5589" s="51">
        <v>5586</v>
      </c>
      <c r="B5589" s="37" t="s">
        <v>9265</v>
      </c>
      <c r="C5589" s="38">
        <v>1106</v>
      </c>
      <c r="D5589" s="39">
        <v>45106</v>
      </c>
      <c r="E5589" s="40" t="s">
        <v>9266</v>
      </c>
      <c r="F5589" s="41">
        <v>-122164</v>
      </c>
      <c r="G5589" s="40" t="s">
        <v>2595</v>
      </c>
      <c r="H5589" s="41">
        <v>-12827</v>
      </c>
      <c r="I5589" s="42">
        <f t="shared" si="348"/>
        <v>-11876.85185185185</v>
      </c>
      <c r="J5589" s="43">
        <v>45126</v>
      </c>
      <c r="K5589" s="44">
        <v>-111058</v>
      </c>
      <c r="L5589" s="45">
        <v>0.1075</v>
      </c>
      <c r="M5589" s="46">
        <f t="shared" si="349"/>
        <v>-11938.735000000001</v>
      </c>
      <c r="N5589" s="47">
        <f t="shared" si="350"/>
        <v>-61.883148148150212</v>
      </c>
      <c r="O5589" s="48">
        <f t="shared" si="351"/>
        <v>-66.833800000002228</v>
      </c>
      <c r="P5589" s="49"/>
      <c r="Q5589" s="49"/>
      <c r="R5589" s="50"/>
    </row>
    <row r="5590" spans="1:18" x14ac:dyDescent="0.25">
      <c r="A5590" s="51">
        <v>5587</v>
      </c>
      <c r="B5590" s="53"/>
      <c r="C5590" s="38">
        <v>995</v>
      </c>
      <c r="D5590" s="39">
        <v>45090</v>
      </c>
      <c r="E5590" s="40" t="s">
        <v>9267</v>
      </c>
      <c r="F5590" s="41">
        <v>-418013</v>
      </c>
      <c r="G5590" s="40" t="s">
        <v>2595</v>
      </c>
      <c r="H5590" s="41">
        <v>-43892</v>
      </c>
      <c r="I5590" s="42">
        <f t="shared" si="348"/>
        <v>-40640.740740740737</v>
      </c>
      <c r="J5590" s="43">
        <v>45126</v>
      </c>
      <c r="K5590" s="44">
        <v>-380012</v>
      </c>
      <c r="L5590" s="45">
        <v>0.1075</v>
      </c>
      <c r="M5590" s="46">
        <f t="shared" si="349"/>
        <v>-40851.29</v>
      </c>
      <c r="N5590" s="47">
        <f t="shared" si="350"/>
        <v>-210.54925925926364</v>
      </c>
      <c r="O5590" s="48">
        <f t="shared" si="351"/>
        <v>-227.39320000000475</v>
      </c>
      <c r="P5590" s="49"/>
      <c r="Q5590" s="49"/>
      <c r="R5590" s="50"/>
    </row>
    <row r="5591" spans="1:18" ht="26.45" customHeight="1" x14ac:dyDescent="0.25">
      <c r="A5591" s="51">
        <v>5588</v>
      </c>
      <c r="B5591" s="37" t="s">
        <v>9268</v>
      </c>
      <c r="C5591" s="38" t="s">
        <v>9269</v>
      </c>
      <c r="D5591" s="39">
        <v>45091</v>
      </c>
      <c r="E5591" s="40" t="s">
        <v>56</v>
      </c>
      <c r="F5591" s="41">
        <v>2094996</v>
      </c>
      <c r="G5591" s="40" t="s">
        <v>2595</v>
      </c>
      <c r="H5591" s="41">
        <v>219975</v>
      </c>
      <c r="I5591" s="42">
        <f t="shared" si="348"/>
        <v>203680.55555555553</v>
      </c>
      <c r="J5591" s="43">
        <v>45126</v>
      </c>
      <c r="K5591" s="44">
        <v>1904542</v>
      </c>
      <c r="L5591" s="45">
        <v>0.1075</v>
      </c>
      <c r="M5591" s="46">
        <f t="shared" si="349"/>
        <v>204738.26499999998</v>
      </c>
      <c r="N5591" s="47">
        <f t="shared" si="350"/>
        <v>1057.7094444444519</v>
      </c>
      <c r="O5591" s="48">
        <f t="shared" si="351"/>
        <v>1142.3262000000082</v>
      </c>
      <c r="P5591" s="49"/>
      <c r="Q5591" s="49"/>
      <c r="R5591" s="50"/>
    </row>
    <row r="5592" spans="1:18" x14ac:dyDescent="0.25">
      <c r="A5592" s="51">
        <v>5589</v>
      </c>
      <c r="B5592" s="52"/>
      <c r="C5592" s="38" t="s">
        <v>9270</v>
      </c>
      <c r="D5592" s="39">
        <v>45105</v>
      </c>
      <c r="E5592" s="40" t="s">
        <v>28</v>
      </c>
      <c r="F5592" s="41">
        <v>4836744</v>
      </c>
      <c r="G5592" s="40" t="s">
        <v>2595</v>
      </c>
      <c r="H5592" s="41">
        <v>507858</v>
      </c>
      <c r="I5592" s="42">
        <f t="shared" si="348"/>
        <v>470238.88888888888</v>
      </c>
      <c r="J5592" s="43">
        <v>45126</v>
      </c>
      <c r="K5592" s="44">
        <v>4397040</v>
      </c>
      <c r="L5592" s="45">
        <v>0.1075</v>
      </c>
      <c r="M5592" s="46">
        <f t="shared" si="349"/>
        <v>472681.8</v>
      </c>
      <c r="N5592" s="47">
        <f t="shared" si="350"/>
        <v>2442.9111111111124</v>
      </c>
      <c r="O5592" s="48">
        <f t="shared" si="351"/>
        <v>2638.3440000000014</v>
      </c>
      <c r="P5592" s="49"/>
      <c r="Q5592" s="49"/>
      <c r="R5592" s="50"/>
    </row>
    <row r="5593" spans="1:18" x14ac:dyDescent="0.25">
      <c r="A5593" s="51">
        <v>5590</v>
      </c>
      <c r="B5593" s="52"/>
      <c r="C5593" s="38" t="s">
        <v>9271</v>
      </c>
      <c r="D5593" s="39">
        <v>45094</v>
      </c>
      <c r="E5593" s="40" t="s">
        <v>56</v>
      </c>
      <c r="F5593" s="41">
        <v>2528616</v>
      </c>
      <c r="G5593" s="40" t="s">
        <v>2595</v>
      </c>
      <c r="H5593" s="41">
        <v>265505</v>
      </c>
      <c r="I5593" s="42">
        <f t="shared" si="348"/>
        <v>245837.96296296295</v>
      </c>
      <c r="J5593" s="43">
        <v>45126</v>
      </c>
      <c r="K5593" s="44">
        <v>2298742</v>
      </c>
      <c r="L5593" s="45">
        <v>0.1075</v>
      </c>
      <c r="M5593" s="46">
        <f t="shared" si="349"/>
        <v>247114.76499999998</v>
      </c>
      <c r="N5593" s="47">
        <f t="shared" si="350"/>
        <v>1276.8020370370359</v>
      </c>
      <c r="O5593" s="48">
        <f t="shared" si="351"/>
        <v>1378.946199999999</v>
      </c>
      <c r="P5593" s="49"/>
      <c r="Q5593" s="49"/>
      <c r="R5593" s="50"/>
    </row>
    <row r="5594" spans="1:18" x14ac:dyDescent="0.25">
      <c r="A5594" s="51">
        <v>5591</v>
      </c>
      <c r="B5594" s="52"/>
      <c r="C5594" s="38" t="s">
        <v>9272</v>
      </c>
      <c r="D5594" s="39">
        <v>45103</v>
      </c>
      <c r="E5594" s="40" t="s">
        <v>56</v>
      </c>
      <c r="F5594" s="41">
        <v>3503152</v>
      </c>
      <c r="G5594" s="40" t="s">
        <v>2595</v>
      </c>
      <c r="H5594" s="41">
        <v>367831</v>
      </c>
      <c r="I5594" s="42">
        <f t="shared" si="348"/>
        <v>340584.25925925921</v>
      </c>
      <c r="J5594" s="43">
        <v>45126</v>
      </c>
      <c r="K5594" s="44">
        <v>3184684</v>
      </c>
      <c r="L5594" s="45">
        <v>0.1075</v>
      </c>
      <c r="M5594" s="46">
        <f t="shared" si="349"/>
        <v>342353.52999999997</v>
      </c>
      <c r="N5594" s="47">
        <f t="shared" si="350"/>
        <v>1769.2707407407579</v>
      </c>
      <c r="O5594" s="48">
        <f t="shared" si="351"/>
        <v>1910.8124000000187</v>
      </c>
      <c r="P5594" s="49"/>
      <c r="Q5594" s="49"/>
      <c r="R5594" s="50"/>
    </row>
    <row r="5595" spans="1:18" x14ac:dyDescent="0.25">
      <c r="A5595" s="51">
        <v>5592</v>
      </c>
      <c r="B5595" s="53"/>
      <c r="C5595" s="38" t="s">
        <v>9273</v>
      </c>
      <c r="D5595" s="39">
        <v>45093</v>
      </c>
      <c r="E5595" s="40" t="s">
        <v>56</v>
      </c>
      <c r="F5595" s="41">
        <v>2103860</v>
      </c>
      <c r="G5595" s="40" t="s">
        <v>2595</v>
      </c>
      <c r="H5595" s="41">
        <v>220905</v>
      </c>
      <c r="I5595" s="42">
        <f t="shared" si="348"/>
        <v>204541.66666666666</v>
      </c>
      <c r="J5595" s="43">
        <v>45126</v>
      </c>
      <c r="K5595" s="44">
        <v>1912600</v>
      </c>
      <c r="L5595" s="45">
        <v>0.1075</v>
      </c>
      <c r="M5595" s="46">
        <f t="shared" si="349"/>
        <v>205604.5</v>
      </c>
      <c r="N5595" s="47">
        <f t="shared" si="350"/>
        <v>1062.833333333343</v>
      </c>
      <c r="O5595" s="48">
        <f t="shared" si="351"/>
        <v>1147.8600000000106</v>
      </c>
      <c r="P5595" s="49"/>
      <c r="Q5595" s="49"/>
      <c r="R5595" s="50"/>
    </row>
    <row r="5596" spans="1:18" x14ac:dyDescent="0.25">
      <c r="A5596" s="51">
        <v>5593</v>
      </c>
      <c r="B5596" s="37" t="s">
        <v>9274</v>
      </c>
      <c r="C5596" s="38" t="s">
        <v>9275</v>
      </c>
      <c r="D5596" s="39">
        <v>45103</v>
      </c>
      <c r="E5596" s="40" t="s">
        <v>9276</v>
      </c>
      <c r="F5596" s="41">
        <v>-366491</v>
      </c>
      <c r="G5596" s="40" t="s">
        <v>2595</v>
      </c>
      <c r="H5596" s="41">
        <v>-38481</v>
      </c>
      <c r="I5596" s="42">
        <f t="shared" si="348"/>
        <v>-35630.555555555555</v>
      </c>
      <c r="J5596" s="43">
        <v>45126</v>
      </c>
      <c r="K5596" s="44">
        <v>-333174</v>
      </c>
      <c r="L5596" s="45">
        <v>0.1075</v>
      </c>
      <c r="M5596" s="46">
        <f t="shared" si="349"/>
        <v>-35816.205000000002</v>
      </c>
      <c r="N5596" s="47">
        <f t="shared" si="350"/>
        <v>-185.649444444447</v>
      </c>
      <c r="O5596" s="48">
        <f t="shared" si="351"/>
        <v>-200.50140000000277</v>
      </c>
      <c r="P5596" s="49"/>
      <c r="Q5596" s="49"/>
      <c r="R5596" s="50"/>
    </row>
    <row r="5597" spans="1:18" x14ac:dyDescent="0.25">
      <c r="A5597" s="51">
        <v>5594</v>
      </c>
      <c r="B5597" s="53"/>
      <c r="C5597" s="38" t="s">
        <v>9277</v>
      </c>
      <c r="D5597" s="39">
        <v>45094</v>
      </c>
      <c r="E5597" s="40" t="s">
        <v>9278</v>
      </c>
      <c r="F5597" s="41">
        <v>-299475</v>
      </c>
      <c r="G5597" s="40" t="s">
        <v>2595</v>
      </c>
      <c r="H5597" s="41">
        <v>-31445</v>
      </c>
      <c r="I5597" s="42">
        <f t="shared" si="348"/>
        <v>-29115.740740740737</v>
      </c>
      <c r="J5597" s="43">
        <v>45126</v>
      </c>
      <c r="K5597" s="44">
        <v>-272250</v>
      </c>
      <c r="L5597" s="45">
        <v>0.1075</v>
      </c>
      <c r="M5597" s="46">
        <f t="shared" si="349"/>
        <v>-29266.875</v>
      </c>
      <c r="N5597" s="47">
        <f t="shared" si="350"/>
        <v>-151.13425925926276</v>
      </c>
      <c r="O5597" s="48">
        <f t="shared" si="351"/>
        <v>-163.2250000000038</v>
      </c>
      <c r="P5597" s="49"/>
      <c r="Q5597" s="49"/>
      <c r="R5597" s="50"/>
    </row>
    <row r="5598" spans="1:18" x14ac:dyDescent="0.25">
      <c r="A5598" s="51">
        <v>5595</v>
      </c>
      <c r="B5598" s="54" t="s">
        <v>9279</v>
      </c>
      <c r="C5598" s="38" t="s">
        <v>9280</v>
      </c>
      <c r="D5598" s="39">
        <v>45106</v>
      </c>
      <c r="E5598" s="40" t="s">
        <v>28</v>
      </c>
      <c r="F5598" s="41">
        <v>5201526</v>
      </c>
      <c r="G5598" s="40" t="s">
        <v>2595</v>
      </c>
      <c r="H5598" s="41">
        <v>546160</v>
      </c>
      <c r="I5598" s="42">
        <f t="shared" si="348"/>
        <v>505703.70370370365</v>
      </c>
      <c r="J5598" s="43">
        <v>45126</v>
      </c>
      <c r="K5598" s="44">
        <v>4728660</v>
      </c>
      <c r="L5598" s="45">
        <v>0.1075</v>
      </c>
      <c r="M5598" s="46">
        <f t="shared" si="349"/>
        <v>508330.95</v>
      </c>
      <c r="N5598" s="47">
        <f t="shared" si="350"/>
        <v>2627.2462962963618</v>
      </c>
      <c r="O5598" s="48">
        <f t="shared" si="351"/>
        <v>2837.4260000000709</v>
      </c>
      <c r="P5598" s="49"/>
      <c r="Q5598" s="49"/>
      <c r="R5598" s="50"/>
    </row>
    <row r="5599" spans="1:18" x14ac:dyDescent="0.25">
      <c r="A5599" s="51">
        <v>5596</v>
      </c>
      <c r="B5599" s="54" t="s">
        <v>9281</v>
      </c>
      <c r="C5599" s="38" t="s">
        <v>9282</v>
      </c>
      <c r="D5599" s="39">
        <v>45107</v>
      </c>
      <c r="E5599" s="40" t="s">
        <v>28</v>
      </c>
      <c r="F5599" s="41">
        <v>2744154</v>
      </c>
      <c r="G5599" s="40" t="s">
        <v>2595</v>
      </c>
      <c r="H5599" s="41">
        <v>288136</v>
      </c>
      <c r="I5599" s="42">
        <f t="shared" si="348"/>
        <v>266792.59259259258</v>
      </c>
      <c r="J5599" s="43">
        <v>45126</v>
      </c>
      <c r="K5599" s="44">
        <v>2494685</v>
      </c>
      <c r="L5599" s="45">
        <v>0.1075</v>
      </c>
      <c r="M5599" s="46">
        <f t="shared" si="349"/>
        <v>268178.63750000001</v>
      </c>
      <c r="N5599" s="47">
        <f t="shared" si="350"/>
        <v>1386.0449074074277</v>
      </c>
      <c r="O5599" s="48">
        <f t="shared" si="351"/>
        <v>1496.928500000022</v>
      </c>
      <c r="P5599" s="49"/>
      <c r="Q5599" s="49"/>
      <c r="R5599" s="50"/>
    </row>
    <row r="5600" spans="1:18" x14ac:dyDescent="0.25">
      <c r="A5600" s="51">
        <v>5597</v>
      </c>
      <c r="B5600" s="37" t="s">
        <v>9283</v>
      </c>
      <c r="C5600" s="38" t="s">
        <v>9284</v>
      </c>
      <c r="D5600" s="39">
        <v>45085</v>
      </c>
      <c r="E5600" s="40" t="s">
        <v>33</v>
      </c>
      <c r="F5600" s="41">
        <v>4234934</v>
      </c>
      <c r="G5600" s="40" t="s">
        <v>2595</v>
      </c>
      <c r="H5600" s="41">
        <v>444668</v>
      </c>
      <c r="I5600" s="42">
        <f t="shared" si="348"/>
        <v>411729.62962962961</v>
      </c>
      <c r="J5600" s="43">
        <v>45126</v>
      </c>
      <c r="K5600" s="44">
        <v>3849940</v>
      </c>
      <c r="L5600" s="45">
        <v>0.1075</v>
      </c>
      <c r="M5600" s="46">
        <f t="shared" si="349"/>
        <v>413868.55</v>
      </c>
      <c r="N5600" s="47">
        <f t="shared" si="350"/>
        <v>2138.9203703703824</v>
      </c>
      <c r="O5600" s="48">
        <f t="shared" si="351"/>
        <v>2310.0340000000133</v>
      </c>
      <c r="P5600" s="49"/>
      <c r="Q5600" s="49"/>
      <c r="R5600" s="50"/>
    </row>
    <row r="5601" spans="1:18" x14ac:dyDescent="0.25">
      <c r="A5601" s="51">
        <v>5598</v>
      </c>
      <c r="B5601" s="52"/>
      <c r="C5601" s="38" t="s">
        <v>9285</v>
      </c>
      <c r="D5601" s="39">
        <v>45084</v>
      </c>
      <c r="E5601" s="40" t="s">
        <v>28</v>
      </c>
      <c r="F5601" s="41">
        <v>1832457</v>
      </c>
      <c r="G5601" s="40" t="s">
        <v>2595</v>
      </c>
      <c r="H5601" s="41">
        <v>192408</v>
      </c>
      <c r="I5601" s="42">
        <f t="shared" si="348"/>
        <v>178155.55555555553</v>
      </c>
      <c r="J5601" s="43">
        <v>45126</v>
      </c>
      <c r="K5601" s="44">
        <v>1665870</v>
      </c>
      <c r="L5601" s="45">
        <v>0.1075</v>
      </c>
      <c r="M5601" s="46">
        <f t="shared" si="349"/>
        <v>179081.02499999999</v>
      </c>
      <c r="N5601" s="47">
        <f t="shared" si="350"/>
        <v>925.46944444446126</v>
      </c>
      <c r="O5601" s="48">
        <f t="shared" si="351"/>
        <v>999.50700000001825</v>
      </c>
      <c r="P5601" s="49"/>
      <c r="Q5601" s="49"/>
      <c r="R5601" s="50"/>
    </row>
    <row r="5602" spans="1:18" x14ac:dyDescent="0.25">
      <c r="A5602" s="51">
        <v>5599</v>
      </c>
      <c r="B5602" s="53"/>
      <c r="C5602" s="38" t="s">
        <v>9286</v>
      </c>
      <c r="D5602" s="39">
        <v>45097</v>
      </c>
      <c r="E5602" s="40" t="s">
        <v>28</v>
      </c>
      <c r="F5602" s="41">
        <v>3664914</v>
      </c>
      <c r="G5602" s="40" t="s">
        <v>2595</v>
      </c>
      <c r="H5602" s="41">
        <v>384816</v>
      </c>
      <c r="I5602" s="42">
        <f t="shared" si="348"/>
        <v>356311.11111111107</v>
      </c>
      <c r="J5602" s="43">
        <v>45126</v>
      </c>
      <c r="K5602" s="44">
        <v>3331740</v>
      </c>
      <c r="L5602" s="45">
        <v>0.1075</v>
      </c>
      <c r="M5602" s="46">
        <f t="shared" si="349"/>
        <v>358162.05</v>
      </c>
      <c r="N5602" s="47">
        <f t="shared" si="350"/>
        <v>1850.9388888889225</v>
      </c>
      <c r="O5602" s="48">
        <f t="shared" si="351"/>
        <v>1999.0140000000365</v>
      </c>
      <c r="P5602" s="49"/>
      <c r="Q5602" s="49"/>
      <c r="R5602" s="50"/>
    </row>
    <row r="5603" spans="1:18" x14ac:dyDescent="0.25">
      <c r="A5603" s="51">
        <v>5600</v>
      </c>
      <c r="B5603" s="54" t="s">
        <v>9287</v>
      </c>
      <c r="C5603" s="38">
        <v>996</v>
      </c>
      <c r="D5603" s="39">
        <v>45092</v>
      </c>
      <c r="E5603" s="40" t="s">
        <v>9288</v>
      </c>
      <c r="F5603" s="41">
        <v>-244328</v>
      </c>
      <c r="G5603" s="40" t="s">
        <v>3749</v>
      </c>
      <c r="H5603" s="41">
        <v>-25654</v>
      </c>
      <c r="I5603" s="42">
        <f t="shared" si="348"/>
        <v>-23753.703703703701</v>
      </c>
      <c r="J5603" s="43">
        <v>45126</v>
      </c>
      <c r="K5603" s="44">
        <v>-222116</v>
      </c>
      <c r="L5603" s="45">
        <v>0.1075</v>
      </c>
      <c r="M5603" s="46">
        <f t="shared" si="349"/>
        <v>-23877.47</v>
      </c>
      <c r="N5603" s="47">
        <f t="shared" si="350"/>
        <v>-123.76629629630042</v>
      </c>
      <c r="O5603" s="48">
        <f t="shared" si="351"/>
        <v>-133.66760000000446</v>
      </c>
      <c r="P5603" s="49"/>
      <c r="Q5603" s="49"/>
      <c r="R5603" s="50"/>
    </row>
    <row r="5604" spans="1:18" x14ac:dyDescent="0.25">
      <c r="A5604" s="51">
        <v>5601</v>
      </c>
      <c r="B5604" s="37" t="s">
        <v>9289</v>
      </c>
      <c r="C5604" s="38" t="s">
        <v>9290</v>
      </c>
      <c r="D5604" s="39">
        <v>45091</v>
      </c>
      <c r="E5604" s="40" t="s">
        <v>28</v>
      </c>
      <c r="F5604" s="41">
        <v>7782214</v>
      </c>
      <c r="G5604" s="40" t="s">
        <v>2595</v>
      </c>
      <c r="H5604" s="41">
        <v>817133</v>
      </c>
      <c r="I5604" s="42">
        <f t="shared" si="348"/>
        <v>756604.62962962955</v>
      </c>
      <c r="J5604" s="43">
        <v>45126</v>
      </c>
      <c r="K5604" s="44">
        <v>7074740</v>
      </c>
      <c r="L5604" s="45">
        <v>0.1075</v>
      </c>
      <c r="M5604" s="46">
        <f t="shared" si="349"/>
        <v>760534.54999999993</v>
      </c>
      <c r="N5604" s="47">
        <f t="shared" si="350"/>
        <v>3929.9203703703824</v>
      </c>
      <c r="O5604" s="48">
        <f t="shared" si="351"/>
        <v>4244.314000000013</v>
      </c>
      <c r="P5604" s="49"/>
      <c r="Q5604" s="49"/>
      <c r="R5604" s="50"/>
    </row>
    <row r="5605" spans="1:18" x14ac:dyDescent="0.25">
      <c r="A5605" s="51">
        <v>5602</v>
      </c>
      <c r="B5605" s="52"/>
      <c r="C5605" s="38" t="s">
        <v>9291</v>
      </c>
      <c r="D5605" s="39">
        <v>45098</v>
      </c>
      <c r="E5605" s="40" t="s">
        <v>28</v>
      </c>
      <c r="F5605" s="41">
        <v>6678210</v>
      </c>
      <c r="G5605" s="40" t="s">
        <v>2595</v>
      </c>
      <c r="H5605" s="41">
        <v>701212</v>
      </c>
      <c r="I5605" s="42">
        <f t="shared" si="348"/>
        <v>649270.37037037034</v>
      </c>
      <c r="J5605" s="43">
        <v>45126</v>
      </c>
      <c r="K5605" s="44">
        <v>6071100</v>
      </c>
      <c r="L5605" s="45">
        <v>0.1075</v>
      </c>
      <c r="M5605" s="46">
        <f t="shared" si="349"/>
        <v>652643.25</v>
      </c>
      <c r="N5605" s="47">
        <f t="shared" si="350"/>
        <v>3372.8796296296641</v>
      </c>
      <c r="O5605" s="48">
        <f t="shared" si="351"/>
        <v>3642.7100000000373</v>
      </c>
      <c r="P5605" s="49"/>
      <c r="Q5605" s="49"/>
      <c r="R5605" s="50"/>
    </row>
    <row r="5606" spans="1:18" x14ac:dyDescent="0.25">
      <c r="A5606" s="51">
        <v>5603</v>
      </c>
      <c r="B5606" s="53"/>
      <c r="C5606" s="38" t="s">
        <v>9292</v>
      </c>
      <c r="D5606" s="39">
        <v>45078</v>
      </c>
      <c r="E5606" s="40" t="s">
        <v>28</v>
      </c>
      <c r="F5606" s="41">
        <v>5465581</v>
      </c>
      <c r="G5606" s="40" t="s">
        <v>2595</v>
      </c>
      <c r="H5606" s="41">
        <v>573886</v>
      </c>
      <c r="I5606" s="42">
        <f t="shared" si="348"/>
        <v>531375.92592592584</v>
      </c>
      <c r="J5606" s="43">
        <v>45126</v>
      </c>
      <c r="K5606" s="44">
        <v>4968710</v>
      </c>
      <c r="L5606" s="45">
        <v>0.1075</v>
      </c>
      <c r="M5606" s="46">
        <f t="shared" si="349"/>
        <v>534136.32499999995</v>
      </c>
      <c r="N5606" s="47">
        <f t="shared" si="350"/>
        <v>2760.3990740741137</v>
      </c>
      <c r="O5606" s="48">
        <f t="shared" si="351"/>
        <v>2981.231000000043</v>
      </c>
      <c r="P5606" s="49"/>
      <c r="Q5606" s="49"/>
      <c r="R5606" s="50"/>
    </row>
    <row r="5607" spans="1:18" x14ac:dyDescent="0.25">
      <c r="A5607" s="51">
        <v>5604</v>
      </c>
      <c r="B5607" s="54" t="s">
        <v>9293</v>
      </c>
      <c r="C5607" s="38" t="s">
        <v>9294</v>
      </c>
      <c r="D5607" s="39">
        <v>45082</v>
      </c>
      <c r="E5607" s="40" t="s">
        <v>9295</v>
      </c>
      <c r="F5607" s="41">
        <v>-201007</v>
      </c>
      <c r="G5607" s="40" t="s">
        <v>2595</v>
      </c>
      <c r="H5607" s="41">
        <v>-21106</v>
      </c>
      <c r="I5607" s="42">
        <f t="shared" si="348"/>
        <v>-19542.592592592591</v>
      </c>
      <c r="J5607" s="43">
        <v>45126</v>
      </c>
      <c r="K5607" s="44">
        <v>-182734</v>
      </c>
      <c r="L5607" s="45">
        <v>0.1075</v>
      </c>
      <c r="M5607" s="46">
        <f t="shared" si="349"/>
        <v>-19643.904999999999</v>
      </c>
      <c r="N5607" s="47">
        <f t="shared" si="350"/>
        <v>-101.31240740740759</v>
      </c>
      <c r="O5607" s="48">
        <f t="shared" si="351"/>
        <v>-109.4174000000002</v>
      </c>
      <c r="P5607" s="49"/>
      <c r="Q5607" s="49"/>
      <c r="R5607" s="50"/>
    </row>
    <row r="5608" spans="1:18" x14ac:dyDescent="0.25">
      <c r="A5608" s="51">
        <v>5605</v>
      </c>
      <c r="B5608" s="37" t="s">
        <v>9296</v>
      </c>
      <c r="C5608" s="38">
        <v>37664</v>
      </c>
      <c r="D5608" s="39">
        <v>45101</v>
      </c>
      <c r="E5608" s="40" t="s">
        <v>803</v>
      </c>
      <c r="F5608" s="41">
        <v>1058734</v>
      </c>
      <c r="G5608" s="40" t="s">
        <v>2595</v>
      </c>
      <c r="H5608" s="41">
        <v>111167</v>
      </c>
      <c r="I5608" s="42">
        <f t="shared" si="348"/>
        <v>102932.4074074074</v>
      </c>
      <c r="J5608" s="43">
        <v>45126</v>
      </c>
      <c r="K5608" s="44">
        <v>962485</v>
      </c>
      <c r="L5608" s="45">
        <v>0.1075</v>
      </c>
      <c r="M5608" s="46">
        <f t="shared" si="349"/>
        <v>103467.1375</v>
      </c>
      <c r="N5608" s="47">
        <f t="shared" si="350"/>
        <v>534.73009259259561</v>
      </c>
      <c r="O5608" s="48">
        <f t="shared" si="351"/>
        <v>577.50850000000332</v>
      </c>
      <c r="P5608" s="49"/>
      <c r="Q5608" s="49"/>
      <c r="R5608" s="50"/>
    </row>
    <row r="5609" spans="1:18" x14ac:dyDescent="0.25">
      <c r="A5609" s="51">
        <v>5606</v>
      </c>
      <c r="B5609" s="52"/>
      <c r="C5609" s="38">
        <v>33044</v>
      </c>
      <c r="D5609" s="39">
        <v>45080</v>
      </c>
      <c r="E5609" s="40" t="s">
        <v>56</v>
      </c>
      <c r="F5609" s="41">
        <v>2728286</v>
      </c>
      <c r="G5609" s="40" t="s">
        <v>2595</v>
      </c>
      <c r="H5609" s="41">
        <v>286470</v>
      </c>
      <c r="I5609" s="42">
        <f t="shared" si="348"/>
        <v>265250</v>
      </c>
      <c r="J5609" s="43">
        <v>45126</v>
      </c>
      <c r="K5609" s="44">
        <v>2480260</v>
      </c>
      <c r="L5609" s="45">
        <v>0.1075</v>
      </c>
      <c r="M5609" s="46">
        <f t="shared" si="349"/>
        <v>266627.95</v>
      </c>
      <c r="N5609" s="47">
        <f t="shared" si="350"/>
        <v>1377.9500000000116</v>
      </c>
      <c r="O5609" s="48">
        <f t="shared" si="351"/>
        <v>1488.1860000000127</v>
      </c>
      <c r="P5609" s="49"/>
      <c r="Q5609" s="49"/>
      <c r="R5609" s="50"/>
    </row>
    <row r="5610" spans="1:18" x14ac:dyDescent="0.25">
      <c r="A5610" s="51">
        <v>5607</v>
      </c>
      <c r="B5610" s="52"/>
      <c r="C5610" s="38">
        <v>36204</v>
      </c>
      <c r="D5610" s="39">
        <v>45094</v>
      </c>
      <c r="E5610" s="40" t="s">
        <v>56</v>
      </c>
      <c r="F5610" s="41">
        <v>2073423</v>
      </c>
      <c r="G5610" s="40" t="s">
        <v>2595</v>
      </c>
      <c r="H5610" s="41">
        <v>217709</v>
      </c>
      <c r="I5610" s="42">
        <f t="shared" si="348"/>
        <v>201582.40740740739</v>
      </c>
      <c r="J5610" s="43">
        <v>45126</v>
      </c>
      <c r="K5610" s="44">
        <v>1884930</v>
      </c>
      <c r="L5610" s="45">
        <v>0.1075</v>
      </c>
      <c r="M5610" s="46">
        <f t="shared" si="349"/>
        <v>202629.97500000001</v>
      </c>
      <c r="N5610" s="47">
        <f t="shared" si="350"/>
        <v>1047.5675925926189</v>
      </c>
      <c r="O5610" s="48">
        <f t="shared" si="351"/>
        <v>1131.3730000000285</v>
      </c>
      <c r="P5610" s="49"/>
      <c r="Q5610" s="49"/>
      <c r="R5610" s="50"/>
    </row>
    <row r="5611" spans="1:18" x14ac:dyDescent="0.25">
      <c r="A5611" s="51">
        <v>5608</v>
      </c>
      <c r="B5611" s="52"/>
      <c r="C5611" s="38">
        <v>32702</v>
      </c>
      <c r="D5611" s="39">
        <v>45078</v>
      </c>
      <c r="E5611" s="40" t="s">
        <v>56</v>
      </c>
      <c r="F5611" s="41">
        <v>1920545</v>
      </c>
      <c r="G5611" s="40" t="s">
        <v>2595</v>
      </c>
      <c r="H5611" s="41">
        <v>201657</v>
      </c>
      <c r="I5611" s="42">
        <f t="shared" ref="I5611:I5674" si="352">H5611/1.08</f>
        <v>186719.44444444444</v>
      </c>
      <c r="J5611" s="43">
        <v>45126</v>
      </c>
      <c r="K5611" s="44">
        <v>1745950</v>
      </c>
      <c r="L5611" s="45">
        <v>0.1075</v>
      </c>
      <c r="M5611" s="46">
        <f t="shared" si="349"/>
        <v>187689.625</v>
      </c>
      <c r="N5611" s="47">
        <f t="shared" si="350"/>
        <v>970.18055555556202</v>
      </c>
      <c r="O5611" s="48">
        <f t="shared" si="351"/>
        <v>1047.7950000000071</v>
      </c>
      <c r="P5611" s="49"/>
      <c r="Q5611" s="49"/>
      <c r="R5611" s="50"/>
    </row>
    <row r="5612" spans="1:18" x14ac:dyDescent="0.25">
      <c r="A5612" s="51">
        <v>5609</v>
      </c>
      <c r="B5612" s="53"/>
      <c r="C5612" s="38">
        <v>34804</v>
      </c>
      <c r="D5612" s="39">
        <v>45091</v>
      </c>
      <c r="E5612" s="40" t="s">
        <v>56</v>
      </c>
      <c r="F5612" s="41">
        <v>2531364</v>
      </c>
      <c r="G5612" s="40" t="s">
        <v>2595</v>
      </c>
      <c r="H5612" s="41">
        <v>265793</v>
      </c>
      <c r="I5612" s="42">
        <f t="shared" si="352"/>
        <v>246104.62962962961</v>
      </c>
      <c r="J5612" s="43">
        <v>45126</v>
      </c>
      <c r="K5612" s="44">
        <v>2301240</v>
      </c>
      <c r="L5612" s="45">
        <v>0.1075</v>
      </c>
      <c r="M5612" s="46">
        <f t="shared" si="349"/>
        <v>247383.3</v>
      </c>
      <c r="N5612" s="47">
        <f t="shared" si="350"/>
        <v>1278.6703703703824</v>
      </c>
      <c r="O5612" s="48">
        <f t="shared" si="351"/>
        <v>1380.9640000000131</v>
      </c>
      <c r="P5612" s="49"/>
      <c r="Q5612" s="49"/>
      <c r="R5612" s="50"/>
    </row>
    <row r="5613" spans="1:18" ht="26.45" customHeight="1" x14ac:dyDescent="0.25">
      <c r="A5613" s="51">
        <v>5610</v>
      </c>
      <c r="B5613" s="37" t="s">
        <v>9297</v>
      </c>
      <c r="C5613" s="38" t="s">
        <v>9298</v>
      </c>
      <c r="D5613" s="39">
        <v>45083</v>
      </c>
      <c r="E5613" s="40" t="s">
        <v>56</v>
      </c>
      <c r="F5613" s="41">
        <v>2038388</v>
      </c>
      <c r="G5613" s="40" t="s">
        <v>2595</v>
      </c>
      <c r="H5613" s="41">
        <v>214031</v>
      </c>
      <c r="I5613" s="42">
        <f t="shared" si="352"/>
        <v>198176.85185185182</v>
      </c>
      <c r="J5613" s="43">
        <v>45126</v>
      </c>
      <c r="K5613" s="44">
        <v>1853080</v>
      </c>
      <c r="L5613" s="45">
        <v>0.1075</v>
      </c>
      <c r="M5613" s="46">
        <f t="shared" si="349"/>
        <v>199206.1</v>
      </c>
      <c r="N5613" s="47">
        <f t="shared" si="350"/>
        <v>1029.2481481481809</v>
      </c>
      <c r="O5613" s="48">
        <f t="shared" si="351"/>
        <v>1111.5880000000354</v>
      </c>
      <c r="P5613" s="49"/>
      <c r="Q5613" s="49"/>
      <c r="R5613" s="50"/>
    </row>
    <row r="5614" spans="1:18" x14ac:dyDescent="0.25">
      <c r="A5614" s="51">
        <v>5611</v>
      </c>
      <c r="B5614" s="52"/>
      <c r="C5614" s="38" t="s">
        <v>9299</v>
      </c>
      <c r="D5614" s="39">
        <v>45097</v>
      </c>
      <c r="E5614" s="40" t="s">
        <v>56</v>
      </c>
      <c r="F5614" s="41">
        <v>4842409</v>
      </c>
      <c r="G5614" s="40" t="s">
        <v>2595</v>
      </c>
      <c r="H5614" s="41">
        <v>508453</v>
      </c>
      <c r="I5614" s="42">
        <f t="shared" si="352"/>
        <v>470789.81481481477</v>
      </c>
      <c r="J5614" s="43">
        <v>45126</v>
      </c>
      <c r="K5614" s="44">
        <v>4402190</v>
      </c>
      <c r="L5614" s="45">
        <v>0.1075</v>
      </c>
      <c r="M5614" s="46">
        <f t="shared" si="349"/>
        <v>473235.42499999999</v>
      </c>
      <c r="N5614" s="47">
        <f t="shared" si="350"/>
        <v>2445.6101851852145</v>
      </c>
      <c r="O5614" s="48">
        <f t="shared" si="351"/>
        <v>2641.2590000000318</v>
      </c>
      <c r="P5614" s="49"/>
      <c r="Q5614" s="49"/>
      <c r="R5614" s="50"/>
    </row>
    <row r="5615" spans="1:18" x14ac:dyDescent="0.25">
      <c r="A5615" s="51">
        <v>5612</v>
      </c>
      <c r="B5615" s="53"/>
      <c r="C5615" s="38" t="s">
        <v>9300</v>
      </c>
      <c r="D5615" s="39">
        <v>45093</v>
      </c>
      <c r="E5615" s="40" t="s">
        <v>56</v>
      </c>
      <c r="F5615" s="41">
        <v>2855138</v>
      </c>
      <c r="G5615" s="40" t="s">
        <v>2595</v>
      </c>
      <c r="H5615" s="41">
        <v>299789</v>
      </c>
      <c r="I5615" s="42">
        <f t="shared" si="352"/>
        <v>277582.40740740742</v>
      </c>
      <c r="J5615" s="43">
        <v>45126</v>
      </c>
      <c r="K5615" s="44">
        <v>2595580</v>
      </c>
      <c r="L5615" s="45">
        <v>0.1075</v>
      </c>
      <c r="M5615" s="46">
        <f t="shared" si="349"/>
        <v>279024.84999999998</v>
      </c>
      <c r="N5615" s="47">
        <f t="shared" si="350"/>
        <v>1442.4425925925607</v>
      </c>
      <c r="O5615" s="48">
        <f t="shared" si="351"/>
        <v>1557.8379999999656</v>
      </c>
      <c r="P5615" s="49"/>
      <c r="Q5615" s="49"/>
      <c r="R5615" s="50"/>
    </row>
    <row r="5616" spans="1:18" x14ac:dyDescent="0.25">
      <c r="A5616" s="51">
        <v>5613</v>
      </c>
      <c r="B5616" s="54" t="s">
        <v>9301</v>
      </c>
      <c r="C5616" s="38">
        <v>875</v>
      </c>
      <c r="D5616" s="39">
        <v>45103</v>
      </c>
      <c r="E5616" s="40" t="s">
        <v>9302</v>
      </c>
      <c r="F5616" s="41">
        <v>-130680</v>
      </c>
      <c r="G5616" s="40" t="s">
        <v>2595</v>
      </c>
      <c r="H5616" s="41">
        <v>-13721</v>
      </c>
      <c r="I5616" s="42">
        <f t="shared" si="352"/>
        <v>-12704.62962962963</v>
      </c>
      <c r="J5616" s="43">
        <v>45126</v>
      </c>
      <c r="K5616" s="44">
        <v>-118800</v>
      </c>
      <c r="L5616" s="45">
        <v>0.1075</v>
      </c>
      <c r="M5616" s="46">
        <f t="shared" si="349"/>
        <v>-12771</v>
      </c>
      <c r="N5616" s="47">
        <f t="shared" si="350"/>
        <v>-66.370370370370438</v>
      </c>
      <c r="O5616" s="48">
        <f t="shared" si="351"/>
        <v>-71.680000000000078</v>
      </c>
      <c r="P5616" s="49"/>
      <c r="Q5616" s="49"/>
      <c r="R5616" s="50"/>
    </row>
    <row r="5617" spans="1:18" x14ac:dyDescent="0.25">
      <c r="A5617" s="51">
        <v>5614</v>
      </c>
      <c r="B5617" s="37" t="s">
        <v>9303</v>
      </c>
      <c r="C5617" s="38" t="s">
        <v>9304</v>
      </c>
      <c r="D5617" s="39">
        <v>45089</v>
      </c>
      <c r="E5617" s="40" t="s">
        <v>28</v>
      </c>
      <c r="F5617" s="41">
        <v>2443276</v>
      </c>
      <c r="G5617" s="40" t="s">
        <v>2595</v>
      </c>
      <c r="H5617" s="41">
        <v>256544</v>
      </c>
      <c r="I5617" s="42">
        <f t="shared" si="352"/>
        <v>237540.74074074073</v>
      </c>
      <c r="J5617" s="43">
        <v>45126</v>
      </c>
      <c r="K5617" s="44">
        <v>2221160</v>
      </c>
      <c r="L5617" s="45">
        <v>0.1075</v>
      </c>
      <c r="M5617" s="46">
        <f t="shared" si="349"/>
        <v>238774.69999999998</v>
      </c>
      <c r="N5617" s="47">
        <f t="shared" si="350"/>
        <v>1233.9592592592526</v>
      </c>
      <c r="O5617" s="48">
        <f t="shared" si="351"/>
        <v>1332.6759999999929</v>
      </c>
      <c r="P5617" s="49"/>
      <c r="Q5617" s="49"/>
      <c r="R5617" s="50"/>
    </row>
    <row r="5618" spans="1:18" x14ac:dyDescent="0.25">
      <c r="A5618" s="51">
        <v>5615</v>
      </c>
      <c r="B5618" s="52"/>
      <c r="C5618" s="38" t="s">
        <v>9305</v>
      </c>
      <c r="D5618" s="39">
        <v>45099</v>
      </c>
      <c r="E5618" s="40" t="s">
        <v>28</v>
      </c>
      <c r="F5618" s="41">
        <v>1588074</v>
      </c>
      <c r="G5618" s="40" t="s">
        <v>2595</v>
      </c>
      <c r="H5618" s="41">
        <v>166748</v>
      </c>
      <c r="I5618" s="42">
        <f t="shared" si="352"/>
        <v>154396.29629629629</v>
      </c>
      <c r="J5618" s="43">
        <v>45126</v>
      </c>
      <c r="K5618" s="44">
        <v>1443704</v>
      </c>
      <c r="L5618" s="45">
        <v>0.1075</v>
      </c>
      <c r="M5618" s="46">
        <f t="shared" si="349"/>
        <v>155198.18</v>
      </c>
      <c r="N5618" s="47">
        <f t="shared" si="350"/>
        <v>801.88370370370103</v>
      </c>
      <c r="O5618" s="48">
        <f t="shared" si="351"/>
        <v>866.03439999999716</v>
      </c>
      <c r="P5618" s="49"/>
      <c r="Q5618" s="49"/>
      <c r="R5618" s="50"/>
    </row>
    <row r="5619" spans="1:18" x14ac:dyDescent="0.25">
      <c r="A5619" s="51">
        <v>5616</v>
      </c>
      <c r="B5619" s="52"/>
      <c r="C5619" s="38" t="s">
        <v>9306</v>
      </c>
      <c r="D5619" s="39">
        <v>45103</v>
      </c>
      <c r="E5619" s="40" t="s">
        <v>28</v>
      </c>
      <c r="F5619" s="41">
        <v>2920251</v>
      </c>
      <c r="G5619" s="40" t="s">
        <v>2595</v>
      </c>
      <c r="H5619" s="41">
        <v>306626</v>
      </c>
      <c r="I5619" s="42">
        <f t="shared" si="352"/>
        <v>283912.96296296292</v>
      </c>
      <c r="J5619" s="43">
        <v>45126</v>
      </c>
      <c r="K5619" s="44">
        <v>2654774</v>
      </c>
      <c r="L5619" s="45">
        <v>0.1075</v>
      </c>
      <c r="M5619" s="46">
        <f t="shared" si="349"/>
        <v>285388.20500000002</v>
      </c>
      <c r="N5619" s="47">
        <f t="shared" si="350"/>
        <v>1475.2420370370965</v>
      </c>
      <c r="O5619" s="48">
        <f t="shared" si="351"/>
        <v>1593.2614000000642</v>
      </c>
      <c r="P5619" s="49"/>
      <c r="Q5619" s="49"/>
      <c r="R5619" s="50"/>
    </row>
    <row r="5620" spans="1:18" x14ac:dyDescent="0.25">
      <c r="A5620" s="51">
        <v>5617</v>
      </c>
      <c r="B5620" s="52"/>
      <c r="C5620" s="38" t="s">
        <v>9307</v>
      </c>
      <c r="D5620" s="39">
        <v>45082</v>
      </c>
      <c r="E5620" s="40" t="s">
        <v>33</v>
      </c>
      <c r="F5620" s="41">
        <v>1601681</v>
      </c>
      <c r="G5620" s="40" t="s">
        <v>2595</v>
      </c>
      <c r="H5620" s="41">
        <v>168177</v>
      </c>
      <c r="I5620" s="42">
        <f t="shared" si="352"/>
        <v>155719.44444444444</v>
      </c>
      <c r="J5620" s="43">
        <v>45126</v>
      </c>
      <c r="K5620" s="44">
        <v>1456074</v>
      </c>
      <c r="L5620" s="45">
        <v>0.1075</v>
      </c>
      <c r="M5620" s="46">
        <f t="shared" si="349"/>
        <v>156527.95499999999</v>
      </c>
      <c r="N5620" s="47">
        <f t="shared" si="350"/>
        <v>808.51055555554922</v>
      </c>
      <c r="O5620" s="48">
        <f t="shared" si="351"/>
        <v>873.19139999999322</v>
      </c>
      <c r="P5620" s="49"/>
      <c r="Q5620" s="49"/>
      <c r="R5620" s="50"/>
    </row>
    <row r="5621" spans="1:18" x14ac:dyDescent="0.25">
      <c r="A5621" s="51">
        <v>5618</v>
      </c>
      <c r="B5621" s="52"/>
      <c r="C5621" s="38" t="s">
        <v>9308</v>
      </c>
      <c r="D5621" s="39">
        <v>45092</v>
      </c>
      <c r="E5621" s="40" t="s">
        <v>28</v>
      </c>
      <c r="F5621" s="41">
        <v>3192200</v>
      </c>
      <c r="G5621" s="40" t="s">
        <v>2595</v>
      </c>
      <c r="H5621" s="41">
        <v>335181</v>
      </c>
      <c r="I5621" s="42">
        <f t="shared" si="352"/>
        <v>310352.77777777775</v>
      </c>
      <c r="J5621" s="43">
        <v>45126</v>
      </c>
      <c r="K5621" s="44">
        <v>2902000</v>
      </c>
      <c r="L5621" s="45">
        <v>0.1075</v>
      </c>
      <c r="M5621" s="46">
        <f t="shared" si="349"/>
        <v>311965</v>
      </c>
      <c r="N5621" s="47">
        <f t="shared" si="350"/>
        <v>1612.2222222222481</v>
      </c>
      <c r="O5621" s="48">
        <f t="shared" si="351"/>
        <v>1741.200000000028</v>
      </c>
      <c r="P5621" s="49"/>
      <c r="Q5621" s="49"/>
      <c r="R5621" s="50"/>
    </row>
    <row r="5622" spans="1:18" x14ac:dyDescent="0.25">
      <c r="A5622" s="51">
        <v>5619</v>
      </c>
      <c r="B5622" s="52"/>
      <c r="C5622" s="38" t="s">
        <v>9309</v>
      </c>
      <c r="D5622" s="39">
        <v>45096</v>
      </c>
      <c r="E5622" s="40" t="s">
        <v>28</v>
      </c>
      <c r="F5622" s="41">
        <v>2443276</v>
      </c>
      <c r="G5622" s="40" t="s">
        <v>2595</v>
      </c>
      <c r="H5622" s="41">
        <v>256544</v>
      </c>
      <c r="I5622" s="42">
        <f t="shared" si="352"/>
        <v>237540.74074074073</v>
      </c>
      <c r="J5622" s="43">
        <v>45126</v>
      </c>
      <c r="K5622" s="44">
        <v>2221160</v>
      </c>
      <c r="L5622" s="45">
        <v>0.1075</v>
      </c>
      <c r="M5622" s="46">
        <f t="shared" si="349"/>
        <v>238774.69999999998</v>
      </c>
      <c r="N5622" s="47">
        <f t="shared" si="350"/>
        <v>1233.9592592592526</v>
      </c>
      <c r="O5622" s="48">
        <f t="shared" si="351"/>
        <v>1332.6759999999929</v>
      </c>
      <c r="P5622" s="49"/>
      <c r="Q5622" s="49"/>
      <c r="R5622" s="50"/>
    </row>
    <row r="5623" spans="1:18" x14ac:dyDescent="0.25">
      <c r="A5623" s="51">
        <v>5620</v>
      </c>
      <c r="B5623" s="52"/>
      <c r="C5623" s="38" t="s">
        <v>9310</v>
      </c>
      <c r="D5623" s="39">
        <v>45078</v>
      </c>
      <c r="E5623" s="40" t="s">
        <v>28</v>
      </c>
      <c r="F5623" s="41">
        <v>1221638</v>
      </c>
      <c r="G5623" s="40" t="s">
        <v>2595</v>
      </c>
      <c r="H5623" s="41">
        <v>128272</v>
      </c>
      <c r="I5623" s="42">
        <f t="shared" si="352"/>
        <v>118770.37037037036</v>
      </c>
      <c r="J5623" s="43">
        <v>45126</v>
      </c>
      <c r="K5623" s="44">
        <v>1110580</v>
      </c>
      <c r="L5623" s="45">
        <v>0.1075</v>
      </c>
      <c r="M5623" s="46">
        <f t="shared" si="349"/>
        <v>119387.34999999999</v>
      </c>
      <c r="N5623" s="47">
        <f t="shared" si="350"/>
        <v>616.97962962962629</v>
      </c>
      <c r="O5623" s="48">
        <f t="shared" si="351"/>
        <v>666.33799999999644</v>
      </c>
      <c r="P5623" s="49"/>
      <c r="Q5623" s="49"/>
      <c r="R5623" s="50"/>
    </row>
    <row r="5624" spans="1:18" x14ac:dyDescent="0.25">
      <c r="A5624" s="51">
        <v>5621</v>
      </c>
      <c r="B5624" s="53"/>
      <c r="C5624" s="38" t="s">
        <v>9311</v>
      </c>
      <c r="D5624" s="39">
        <v>45085</v>
      </c>
      <c r="E5624" s="40" t="s">
        <v>33</v>
      </c>
      <c r="F5624" s="41">
        <v>1861728</v>
      </c>
      <c r="G5624" s="40" t="s">
        <v>2595</v>
      </c>
      <c r="H5624" s="41">
        <v>195481</v>
      </c>
      <c r="I5624" s="42">
        <f t="shared" si="352"/>
        <v>181000.92592592593</v>
      </c>
      <c r="J5624" s="43">
        <v>45126</v>
      </c>
      <c r="K5624" s="44">
        <v>1692480</v>
      </c>
      <c r="L5624" s="45">
        <v>0.1075</v>
      </c>
      <c r="M5624" s="46">
        <f t="shared" si="349"/>
        <v>181941.6</v>
      </c>
      <c r="N5624" s="47">
        <f t="shared" si="350"/>
        <v>940.67407407407882</v>
      </c>
      <c r="O5624" s="48">
        <f t="shared" si="351"/>
        <v>1015.9280000000052</v>
      </c>
      <c r="P5624" s="49"/>
      <c r="Q5624" s="49"/>
      <c r="R5624" s="50"/>
    </row>
    <row r="5625" spans="1:18" x14ac:dyDescent="0.25">
      <c r="A5625" s="51">
        <v>5622</v>
      </c>
      <c r="B5625" s="37" t="s">
        <v>9312</v>
      </c>
      <c r="C5625" s="38">
        <v>885</v>
      </c>
      <c r="D5625" s="39">
        <v>45096</v>
      </c>
      <c r="E5625" s="40" t="s">
        <v>9313</v>
      </c>
      <c r="F5625" s="41">
        <v>-308337</v>
      </c>
      <c r="G5625" s="40" t="s">
        <v>2595</v>
      </c>
      <c r="H5625" s="41">
        <v>-32375</v>
      </c>
      <c r="I5625" s="42">
        <f t="shared" si="352"/>
        <v>-29976.85185185185</v>
      </c>
      <c r="J5625" s="43">
        <v>45126</v>
      </c>
      <c r="K5625" s="44">
        <v>-280306</v>
      </c>
      <c r="L5625" s="45">
        <v>0.1075</v>
      </c>
      <c r="M5625" s="46">
        <f t="shared" si="349"/>
        <v>-30132.895</v>
      </c>
      <c r="N5625" s="47">
        <f t="shared" si="350"/>
        <v>-156.04314814815007</v>
      </c>
      <c r="O5625" s="48">
        <f t="shared" si="351"/>
        <v>-168.52660000000208</v>
      </c>
      <c r="P5625" s="49"/>
      <c r="Q5625" s="49"/>
      <c r="R5625" s="50"/>
    </row>
    <row r="5626" spans="1:18" x14ac:dyDescent="0.25">
      <c r="A5626" s="51">
        <v>5623</v>
      </c>
      <c r="B5626" s="53"/>
      <c r="C5626" s="38">
        <v>830</v>
      </c>
      <c r="D5626" s="39">
        <v>45089</v>
      </c>
      <c r="E5626" s="40" t="s">
        <v>9314</v>
      </c>
      <c r="F5626" s="41">
        <v>-346540</v>
      </c>
      <c r="G5626" s="40" t="s">
        <v>2595</v>
      </c>
      <c r="H5626" s="41">
        <v>-36387</v>
      </c>
      <c r="I5626" s="42">
        <f t="shared" si="352"/>
        <v>-33691.666666666664</v>
      </c>
      <c r="J5626" s="43">
        <v>45126</v>
      </c>
      <c r="K5626" s="44">
        <v>-315036</v>
      </c>
      <c r="L5626" s="45">
        <v>0.1075</v>
      </c>
      <c r="M5626" s="46">
        <f t="shared" si="349"/>
        <v>-33866.370000000003</v>
      </c>
      <c r="N5626" s="47">
        <f t="shared" si="350"/>
        <v>-174.70333333333838</v>
      </c>
      <c r="O5626" s="48">
        <f t="shared" si="351"/>
        <v>-188.67960000000545</v>
      </c>
      <c r="P5626" s="49"/>
      <c r="Q5626" s="49"/>
      <c r="R5626" s="50"/>
    </row>
    <row r="5627" spans="1:18" x14ac:dyDescent="0.25">
      <c r="A5627" s="51">
        <v>5624</v>
      </c>
      <c r="B5627" s="37" t="s">
        <v>9315</v>
      </c>
      <c r="C5627" s="38" t="s">
        <v>9316</v>
      </c>
      <c r="D5627" s="39">
        <v>45090</v>
      </c>
      <c r="E5627" s="40" t="s">
        <v>728</v>
      </c>
      <c r="F5627" s="41">
        <v>3136804</v>
      </c>
      <c r="G5627" s="40" t="s">
        <v>2595</v>
      </c>
      <c r="H5627" s="41">
        <v>329364</v>
      </c>
      <c r="I5627" s="42">
        <f t="shared" si="352"/>
        <v>304966.66666666663</v>
      </c>
      <c r="J5627" s="43">
        <v>45126</v>
      </c>
      <c r="K5627" s="44">
        <v>2851640</v>
      </c>
      <c r="L5627" s="45">
        <v>0.1075</v>
      </c>
      <c r="M5627" s="46">
        <f t="shared" si="349"/>
        <v>306551.3</v>
      </c>
      <c r="N5627" s="47">
        <f t="shared" si="350"/>
        <v>1584.6333333333605</v>
      </c>
      <c r="O5627" s="48">
        <f t="shared" si="351"/>
        <v>1711.4040000000296</v>
      </c>
      <c r="P5627" s="49"/>
      <c r="Q5627" s="49"/>
      <c r="R5627" s="50"/>
    </row>
    <row r="5628" spans="1:18" x14ac:dyDescent="0.25">
      <c r="A5628" s="51">
        <v>5625</v>
      </c>
      <c r="B5628" s="52"/>
      <c r="C5628" s="38" t="s">
        <v>9317</v>
      </c>
      <c r="D5628" s="39">
        <v>45097</v>
      </c>
      <c r="E5628" s="40" t="s">
        <v>33</v>
      </c>
      <c r="F5628" s="41">
        <v>1615482</v>
      </c>
      <c r="G5628" s="40" t="s">
        <v>2595</v>
      </c>
      <c r="H5628" s="41">
        <v>169626</v>
      </c>
      <c r="I5628" s="42">
        <f t="shared" si="352"/>
        <v>157061.11111111109</v>
      </c>
      <c r="J5628" s="43">
        <v>45126</v>
      </c>
      <c r="K5628" s="44">
        <v>1468620</v>
      </c>
      <c r="L5628" s="45">
        <v>0.1075</v>
      </c>
      <c r="M5628" s="46">
        <f t="shared" si="349"/>
        <v>157876.65</v>
      </c>
      <c r="N5628" s="47">
        <f t="shared" si="350"/>
        <v>815.53888888889924</v>
      </c>
      <c r="O5628" s="48">
        <f t="shared" si="351"/>
        <v>880.78200000001118</v>
      </c>
      <c r="P5628" s="49"/>
      <c r="Q5628" s="49"/>
      <c r="R5628" s="50"/>
    </row>
    <row r="5629" spans="1:18" x14ac:dyDescent="0.25">
      <c r="A5629" s="51">
        <v>5626</v>
      </c>
      <c r="B5629" s="53"/>
      <c r="C5629" s="38" t="s">
        <v>9318</v>
      </c>
      <c r="D5629" s="39">
        <v>45084</v>
      </c>
      <c r="E5629" s="40" t="s">
        <v>28</v>
      </c>
      <c r="F5629" s="41">
        <v>3938880</v>
      </c>
      <c r="G5629" s="40" t="s">
        <v>2595</v>
      </c>
      <c r="H5629" s="41">
        <v>413582</v>
      </c>
      <c r="I5629" s="42">
        <f t="shared" si="352"/>
        <v>382946.29629629629</v>
      </c>
      <c r="J5629" s="43">
        <v>45126</v>
      </c>
      <c r="K5629" s="44">
        <v>3580800</v>
      </c>
      <c r="L5629" s="45">
        <v>0.1075</v>
      </c>
      <c r="M5629" s="46">
        <f t="shared" si="349"/>
        <v>384936</v>
      </c>
      <c r="N5629" s="47">
        <f t="shared" si="350"/>
        <v>1989.703703703708</v>
      </c>
      <c r="O5629" s="48">
        <f t="shared" si="351"/>
        <v>2148.8800000000047</v>
      </c>
      <c r="P5629" s="49"/>
      <c r="Q5629" s="49"/>
      <c r="R5629" s="50"/>
    </row>
    <row r="5630" spans="1:18" x14ac:dyDescent="0.25">
      <c r="A5630" s="51">
        <v>5627</v>
      </c>
      <c r="B5630" s="54" t="s">
        <v>9319</v>
      </c>
      <c r="C5630" s="38">
        <v>894</v>
      </c>
      <c r="D5630" s="39">
        <v>45121</v>
      </c>
      <c r="E5630" s="40" t="s">
        <v>9320</v>
      </c>
      <c r="F5630" s="41">
        <v>-1657930</v>
      </c>
      <c r="G5630" s="40" t="s">
        <v>2595</v>
      </c>
      <c r="H5630" s="41">
        <v>-174083</v>
      </c>
      <c r="I5630" s="42">
        <f t="shared" si="352"/>
        <v>-161187.96296296295</v>
      </c>
      <c r="J5630" s="43">
        <v>45126</v>
      </c>
      <c r="K5630" s="44">
        <v>-1535120</v>
      </c>
      <c r="L5630" s="45">
        <v>0.1075</v>
      </c>
      <c r="M5630" s="46">
        <f t="shared" si="349"/>
        <v>-165025.4</v>
      </c>
      <c r="N5630" s="47">
        <f t="shared" si="350"/>
        <v>-3837.4370370370452</v>
      </c>
      <c r="O5630" s="48">
        <f t="shared" si="351"/>
        <v>-4144.4320000000089</v>
      </c>
      <c r="P5630" s="49"/>
      <c r="Q5630" s="49"/>
      <c r="R5630" s="50"/>
    </row>
    <row r="5631" spans="1:18" x14ac:dyDescent="0.25">
      <c r="A5631" s="51">
        <v>5628</v>
      </c>
      <c r="B5631" s="54" t="s">
        <v>9321</v>
      </c>
      <c r="C5631" s="38" t="s">
        <v>9322</v>
      </c>
      <c r="D5631" s="39">
        <v>45094</v>
      </c>
      <c r="E5631" s="40" t="s">
        <v>28</v>
      </c>
      <c r="F5631" s="41">
        <v>3044069</v>
      </c>
      <c r="G5631" s="40" t="s">
        <v>2595</v>
      </c>
      <c r="H5631" s="41">
        <v>319627</v>
      </c>
      <c r="I5631" s="42">
        <f t="shared" si="352"/>
        <v>295950.9259259259</v>
      </c>
      <c r="J5631" s="43">
        <v>45126</v>
      </c>
      <c r="K5631" s="44">
        <v>2767335</v>
      </c>
      <c r="L5631" s="45">
        <v>0.1075</v>
      </c>
      <c r="M5631" s="46">
        <f t="shared" si="349"/>
        <v>297488.51250000001</v>
      </c>
      <c r="N5631" s="47">
        <f t="shared" si="350"/>
        <v>1537.5865740741137</v>
      </c>
      <c r="O5631" s="48">
        <f t="shared" si="351"/>
        <v>1660.5935000000429</v>
      </c>
      <c r="P5631" s="49"/>
      <c r="Q5631" s="49"/>
      <c r="R5631" s="50"/>
    </row>
    <row r="5632" spans="1:18" ht="26.45" customHeight="1" x14ac:dyDescent="0.25">
      <c r="A5632" s="51">
        <v>5629</v>
      </c>
      <c r="B5632" s="37" t="s">
        <v>9323</v>
      </c>
      <c r="C5632" s="38" t="s">
        <v>9324</v>
      </c>
      <c r="D5632" s="39">
        <v>45094</v>
      </c>
      <c r="E5632" s="40" t="s">
        <v>56</v>
      </c>
      <c r="F5632" s="41">
        <v>1221638</v>
      </c>
      <c r="G5632" s="40" t="s">
        <v>2595</v>
      </c>
      <c r="H5632" s="41">
        <v>128272</v>
      </c>
      <c r="I5632" s="42">
        <f t="shared" si="352"/>
        <v>118770.37037037036</v>
      </c>
      <c r="J5632" s="43">
        <v>45126</v>
      </c>
      <c r="K5632" s="44">
        <v>1110580</v>
      </c>
      <c r="L5632" s="45">
        <v>0.1075</v>
      </c>
      <c r="M5632" s="46">
        <f t="shared" si="349"/>
        <v>119387.34999999999</v>
      </c>
      <c r="N5632" s="47">
        <f t="shared" si="350"/>
        <v>616.97962962962629</v>
      </c>
      <c r="O5632" s="48">
        <f t="shared" si="351"/>
        <v>666.33799999999644</v>
      </c>
      <c r="P5632" s="49"/>
      <c r="Q5632" s="49"/>
      <c r="R5632" s="50"/>
    </row>
    <row r="5633" spans="1:18" x14ac:dyDescent="0.25">
      <c r="A5633" s="51">
        <v>5630</v>
      </c>
      <c r="B5633" s="53"/>
      <c r="C5633" s="38" t="s">
        <v>9325</v>
      </c>
      <c r="D5633" s="39">
        <v>45085</v>
      </c>
      <c r="E5633" s="40" t="s">
        <v>56</v>
      </c>
      <c r="F5633" s="41">
        <v>1221638</v>
      </c>
      <c r="G5633" s="40" t="s">
        <v>2595</v>
      </c>
      <c r="H5633" s="41">
        <v>128272</v>
      </c>
      <c r="I5633" s="42">
        <f t="shared" si="352"/>
        <v>118770.37037037036</v>
      </c>
      <c r="J5633" s="43">
        <v>45126</v>
      </c>
      <c r="K5633" s="44">
        <v>1110580</v>
      </c>
      <c r="L5633" s="45">
        <v>0.1075</v>
      </c>
      <c r="M5633" s="46">
        <f t="shared" si="349"/>
        <v>119387.34999999999</v>
      </c>
      <c r="N5633" s="47">
        <f t="shared" si="350"/>
        <v>616.97962962962629</v>
      </c>
      <c r="O5633" s="48">
        <f t="shared" si="351"/>
        <v>666.33799999999644</v>
      </c>
      <c r="P5633" s="49"/>
      <c r="Q5633" s="49"/>
      <c r="R5633" s="50"/>
    </row>
    <row r="5634" spans="1:18" ht="39.6" customHeight="1" x14ac:dyDescent="0.25">
      <c r="A5634" s="51">
        <v>5631</v>
      </c>
      <c r="B5634" s="37" t="s">
        <v>9326</v>
      </c>
      <c r="C5634" s="38" t="s">
        <v>9327</v>
      </c>
      <c r="D5634" s="39">
        <v>45090</v>
      </c>
      <c r="E5634" s="40" t="s">
        <v>28</v>
      </c>
      <c r="F5634" s="41">
        <v>4866499</v>
      </c>
      <c r="G5634" s="40" t="s">
        <v>2595</v>
      </c>
      <c r="H5634" s="41">
        <v>510983</v>
      </c>
      <c r="I5634" s="42">
        <f t="shared" si="352"/>
        <v>473132.40740740736</v>
      </c>
      <c r="J5634" s="43">
        <v>45126</v>
      </c>
      <c r="K5634" s="44">
        <v>4424090</v>
      </c>
      <c r="L5634" s="45">
        <v>0.1075</v>
      </c>
      <c r="M5634" s="46">
        <f t="shared" si="349"/>
        <v>475589.67499999999</v>
      </c>
      <c r="N5634" s="47">
        <f t="shared" si="350"/>
        <v>2457.2675925926305</v>
      </c>
      <c r="O5634" s="48">
        <f t="shared" si="351"/>
        <v>2653.8490000000411</v>
      </c>
      <c r="P5634" s="49"/>
      <c r="Q5634" s="49"/>
      <c r="R5634" s="50"/>
    </row>
    <row r="5635" spans="1:18" x14ac:dyDescent="0.25">
      <c r="A5635" s="51">
        <v>5632</v>
      </c>
      <c r="B5635" s="53"/>
      <c r="C5635" s="38" t="s">
        <v>9328</v>
      </c>
      <c r="D5635" s="39">
        <v>45103</v>
      </c>
      <c r="E5635" s="40" t="s">
        <v>33</v>
      </c>
      <c r="F5635" s="41">
        <v>2423223</v>
      </c>
      <c r="G5635" s="40" t="s">
        <v>2595</v>
      </c>
      <c r="H5635" s="41">
        <v>254438</v>
      </c>
      <c r="I5635" s="42">
        <f t="shared" si="352"/>
        <v>235590.74074074073</v>
      </c>
      <c r="J5635" s="43">
        <v>45126</v>
      </c>
      <c r="K5635" s="44">
        <v>2202930</v>
      </c>
      <c r="L5635" s="45">
        <v>0.1075</v>
      </c>
      <c r="M5635" s="46">
        <f t="shared" si="349"/>
        <v>236814.97500000001</v>
      </c>
      <c r="N5635" s="47">
        <f t="shared" si="350"/>
        <v>1224.2342592592759</v>
      </c>
      <c r="O5635" s="48">
        <f t="shared" si="351"/>
        <v>1322.173000000018</v>
      </c>
      <c r="P5635" s="49"/>
      <c r="Q5635" s="49"/>
      <c r="R5635" s="50"/>
    </row>
    <row r="5636" spans="1:18" x14ac:dyDescent="0.25">
      <c r="A5636" s="51">
        <v>5633</v>
      </c>
      <c r="B5636" s="54" t="s">
        <v>9329</v>
      </c>
      <c r="C5636" s="38" t="s">
        <v>9330</v>
      </c>
      <c r="D5636" s="39">
        <v>45097</v>
      </c>
      <c r="E5636" s="40" t="s">
        <v>9331</v>
      </c>
      <c r="F5636" s="41">
        <v>-201100</v>
      </c>
      <c r="G5636" s="40" t="s">
        <v>2595</v>
      </c>
      <c r="H5636" s="41">
        <v>-21116</v>
      </c>
      <c r="I5636" s="42">
        <f t="shared" si="352"/>
        <v>-19551.85185185185</v>
      </c>
      <c r="J5636" s="43">
        <v>45126</v>
      </c>
      <c r="K5636" s="44">
        <v>-182818</v>
      </c>
      <c r="L5636" s="45">
        <v>0.1075</v>
      </c>
      <c r="M5636" s="46">
        <f t="shared" ref="M5636:M5699" si="353">K5636*L5636</f>
        <v>-19652.935000000001</v>
      </c>
      <c r="N5636" s="47">
        <f t="shared" ref="N5636:N5699" si="354">M5636-I5636</f>
        <v>-101.08314814815094</v>
      </c>
      <c r="O5636" s="48">
        <f t="shared" ref="O5636:O5699" si="355">N5636*1.08</f>
        <v>-109.16980000000302</v>
      </c>
      <c r="P5636" s="49"/>
      <c r="Q5636" s="49"/>
      <c r="R5636" s="50"/>
    </row>
    <row r="5637" spans="1:18" ht="39.6" customHeight="1" x14ac:dyDescent="0.25">
      <c r="A5637" s="51">
        <v>5634</v>
      </c>
      <c r="B5637" s="37" t="s">
        <v>9332</v>
      </c>
      <c r="C5637" s="38" t="s">
        <v>9333</v>
      </c>
      <c r="D5637" s="39">
        <v>45096</v>
      </c>
      <c r="E5637" s="40" t="s">
        <v>28</v>
      </c>
      <c r="F5637" s="41">
        <v>2837120</v>
      </c>
      <c r="G5637" s="40" t="s">
        <v>2595</v>
      </c>
      <c r="H5637" s="41">
        <v>297898</v>
      </c>
      <c r="I5637" s="42">
        <f t="shared" si="352"/>
        <v>275831.48148148146</v>
      </c>
      <c r="J5637" s="43">
        <v>45126</v>
      </c>
      <c r="K5637" s="44">
        <v>2579200</v>
      </c>
      <c r="L5637" s="45">
        <v>0.1075</v>
      </c>
      <c r="M5637" s="46">
        <f t="shared" si="353"/>
        <v>277264</v>
      </c>
      <c r="N5637" s="47">
        <f t="shared" si="354"/>
        <v>1432.5185185185401</v>
      </c>
      <c r="O5637" s="48">
        <f t="shared" si="355"/>
        <v>1547.1200000000233</v>
      </c>
      <c r="P5637" s="49"/>
      <c r="Q5637" s="49"/>
      <c r="R5637" s="50"/>
    </row>
    <row r="5638" spans="1:18" x14ac:dyDescent="0.25">
      <c r="A5638" s="51">
        <v>5635</v>
      </c>
      <c r="B5638" s="52"/>
      <c r="C5638" s="38" t="s">
        <v>9334</v>
      </c>
      <c r="D5638" s="39">
        <v>45082</v>
      </c>
      <c r="E5638" s="40" t="s">
        <v>56</v>
      </c>
      <c r="F5638" s="41">
        <v>3644861</v>
      </c>
      <c r="G5638" s="40" t="s">
        <v>2595</v>
      </c>
      <c r="H5638" s="41">
        <v>382710</v>
      </c>
      <c r="I5638" s="42">
        <f t="shared" si="352"/>
        <v>354361.11111111107</v>
      </c>
      <c r="J5638" s="43">
        <v>45126</v>
      </c>
      <c r="K5638" s="44">
        <v>3313510</v>
      </c>
      <c r="L5638" s="45">
        <v>0.1075</v>
      </c>
      <c r="M5638" s="46">
        <f t="shared" si="353"/>
        <v>356202.32500000001</v>
      </c>
      <c r="N5638" s="47">
        <f t="shared" si="354"/>
        <v>1841.2138888889458</v>
      </c>
      <c r="O5638" s="48">
        <f t="shared" si="355"/>
        <v>1988.5110000000616</v>
      </c>
      <c r="P5638" s="49"/>
      <c r="Q5638" s="49"/>
      <c r="R5638" s="50"/>
    </row>
    <row r="5639" spans="1:18" x14ac:dyDescent="0.25">
      <c r="A5639" s="51">
        <v>5636</v>
      </c>
      <c r="B5639" s="52"/>
      <c r="C5639" s="38" t="s">
        <v>9335</v>
      </c>
      <c r="D5639" s="39">
        <v>45103</v>
      </c>
      <c r="E5639" s="40" t="s">
        <v>56</v>
      </c>
      <c r="F5639" s="41">
        <v>2851651</v>
      </c>
      <c r="G5639" s="40" t="s">
        <v>2595</v>
      </c>
      <c r="H5639" s="41">
        <v>299423</v>
      </c>
      <c r="I5639" s="42">
        <f t="shared" si="352"/>
        <v>277243.51851851848</v>
      </c>
      <c r="J5639" s="43">
        <v>45126</v>
      </c>
      <c r="K5639" s="44">
        <v>2592410</v>
      </c>
      <c r="L5639" s="45">
        <v>0.1075</v>
      </c>
      <c r="M5639" s="46">
        <f t="shared" si="353"/>
        <v>278684.07500000001</v>
      </c>
      <c r="N5639" s="47">
        <f t="shared" si="354"/>
        <v>1440.5564814815298</v>
      </c>
      <c r="O5639" s="48">
        <f t="shared" si="355"/>
        <v>1555.8010000000522</v>
      </c>
      <c r="P5639" s="49"/>
      <c r="Q5639" s="49"/>
      <c r="R5639" s="50"/>
    </row>
    <row r="5640" spans="1:18" x14ac:dyDescent="0.25">
      <c r="A5640" s="51">
        <v>5637</v>
      </c>
      <c r="B5640" s="53"/>
      <c r="C5640" s="38" t="s">
        <v>9336</v>
      </c>
      <c r="D5640" s="39">
        <v>45087</v>
      </c>
      <c r="E5640" s="40" t="s">
        <v>2099</v>
      </c>
      <c r="F5640" s="41">
        <v>5210084</v>
      </c>
      <c r="G5640" s="40" t="s">
        <v>2595</v>
      </c>
      <c r="H5640" s="41">
        <v>547059</v>
      </c>
      <c r="I5640" s="42">
        <f t="shared" si="352"/>
        <v>506536.11111111107</v>
      </c>
      <c r="J5640" s="43">
        <v>45126</v>
      </c>
      <c r="K5640" s="44">
        <v>4736440</v>
      </c>
      <c r="L5640" s="45">
        <v>0.1075</v>
      </c>
      <c r="M5640" s="46">
        <f t="shared" si="353"/>
        <v>509167.3</v>
      </c>
      <c r="N5640" s="47">
        <f t="shared" si="354"/>
        <v>2631.1888888889225</v>
      </c>
      <c r="O5640" s="48">
        <f t="shared" si="355"/>
        <v>2841.6840000000366</v>
      </c>
      <c r="P5640" s="49"/>
      <c r="Q5640" s="49"/>
      <c r="R5640" s="50"/>
    </row>
    <row r="5641" spans="1:18" x14ac:dyDescent="0.25">
      <c r="A5641" s="51">
        <v>5638</v>
      </c>
      <c r="B5641" s="54" t="s">
        <v>9337</v>
      </c>
      <c r="C5641" s="38">
        <v>669</v>
      </c>
      <c r="D5641" s="39">
        <v>45101</v>
      </c>
      <c r="E5641" s="40" t="s">
        <v>9338</v>
      </c>
      <c r="F5641" s="41">
        <v>-375300</v>
      </c>
      <c r="G5641" s="40" t="s">
        <v>2595</v>
      </c>
      <c r="H5641" s="41">
        <v>-39407</v>
      </c>
      <c r="I5641" s="42">
        <f t="shared" si="352"/>
        <v>-36487.962962962964</v>
      </c>
      <c r="J5641" s="43">
        <v>45126</v>
      </c>
      <c r="K5641" s="44">
        <v>-341182</v>
      </c>
      <c r="L5641" s="45">
        <v>0.1075</v>
      </c>
      <c r="M5641" s="46">
        <f t="shared" si="353"/>
        <v>-36677.065000000002</v>
      </c>
      <c r="N5641" s="47">
        <f t="shared" si="354"/>
        <v>-189.10203703703883</v>
      </c>
      <c r="O5641" s="48">
        <f t="shared" si="355"/>
        <v>-204.23020000000196</v>
      </c>
      <c r="P5641" s="49"/>
      <c r="Q5641" s="49"/>
      <c r="R5641" s="50"/>
    </row>
    <row r="5642" spans="1:18" x14ac:dyDescent="0.25">
      <c r="A5642" s="51">
        <v>5639</v>
      </c>
      <c r="B5642" s="54" t="s">
        <v>9339</v>
      </c>
      <c r="C5642" s="38" t="s">
        <v>9340</v>
      </c>
      <c r="D5642" s="39">
        <v>45089</v>
      </c>
      <c r="E5642" s="40" t="s">
        <v>728</v>
      </c>
      <c r="F5642" s="41">
        <v>552002</v>
      </c>
      <c r="G5642" s="40" t="s">
        <v>2595</v>
      </c>
      <c r="H5642" s="41">
        <v>57960</v>
      </c>
      <c r="I5642" s="42">
        <f t="shared" si="352"/>
        <v>53666.666666666664</v>
      </c>
      <c r="J5642" s="43">
        <v>45126</v>
      </c>
      <c r="K5642" s="44">
        <v>501820</v>
      </c>
      <c r="L5642" s="45">
        <v>0.1075</v>
      </c>
      <c r="M5642" s="46">
        <f t="shared" si="353"/>
        <v>53945.65</v>
      </c>
      <c r="N5642" s="47">
        <f t="shared" si="354"/>
        <v>278.98333333333721</v>
      </c>
      <c r="O5642" s="48">
        <f t="shared" si="355"/>
        <v>301.30200000000423</v>
      </c>
      <c r="P5642" s="49"/>
      <c r="Q5642" s="49"/>
      <c r="R5642" s="50"/>
    </row>
    <row r="5643" spans="1:18" ht="39.6" customHeight="1" x14ac:dyDescent="0.25">
      <c r="A5643" s="51">
        <v>5640</v>
      </c>
      <c r="B5643" s="37" t="s">
        <v>9341</v>
      </c>
      <c r="C5643" s="38" t="s">
        <v>9342</v>
      </c>
      <c r="D5643" s="39">
        <v>45089</v>
      </c>
      <c r="E5643" s="40" t="s">
        <v>28</v>
      </c>
      <c r="F5643" s="41">
        <v>1034312</v>
      </c>
      <c r="G5643" s="40" t="s">
        <v>2595</v>
      </c>
      <c r="H5643" s="41">
        <v>108603</v>
      </c>
      <c r="I5643" s="42">
        <f t="shared" si="352"/>
        <v>100558.33333333333</v>
      </c>
      <c r="J5643" s="43">
        <v>45126</v>
      </c>
      <c r="K5643" s="44">
        <v>940284</v>
      </c>
      <c r="L5643" s="45">
        <v>0.1075</v>
      </c>
      <c r="M5643" s="46">
        <f t="shared" si="353"/>
        <v>101080.53</v>
      </c>
      <c r="N5643" s="47">
        <f t="shared" si="354"/>
        <v>522.19666666667035</v>
      </c>
      <c r="O5643" s="48">
        <f t="shared" si="355"/>
        <v>563.97240000000397</v>
      </c>
      <c r="P5643" s="49"/>
      <c r="Q5643" s="49"/>
      <c r="R5643" s="50"/>
    </row>
    <row r="5644" spans="1:18" x14ac:dyDescent="0.25">
      <c r="A5644" s="51">
        <v>5641</v>
      </c>
      <c r="B5644" s="53"/>
      <c r="C5644" s="38" t="s">
        <v>9343</v>
      </c>
      <c r="D5644" s="39">
        <v>45106</v>
      </c>
      <c r="E5644" s="40" t="s">
        <v>28</v>
      </c>
      <c r="F5644" s="41">
        <v>488653</v>
      </c>
      <c r="G5644" s="40" t="s">
        <v>2595</v>
      </c>
      <c r="H5644" s="41">
        <v>51308</v>
      </c>
      <c r="I5644" s="42">
        <f t="shared" si="352"/>
        <v>47507.407407407401</v>
      </c>
      <c r="J5644" s="43">
        <v>45126</v>
      </c>
      <c r="K5644" s="44">
        <v>444230</v>
      </c>
      <c r="L5644" s="45">
        <v>0.1075</v>
      </c>
      <c r="M5644" s="46">
        <f t="shared" si="353"/>
        <v>47754.724999999999</v>
      </c>
      <c r="N5644" s="47">
        <f t="shared" si="354"/>
        <v>247.31759259259707</v>
      </c>
      <c r="O5644" s="48">
        <f t="shared" si="355"/>
        <v>267.10300000000484</v>
      </c>
      <c r="P5644" s="49"/>
      <c r="Q5644" s="49"/>
      <c r="R5644" s="50"/>
    </row>
    <row r="5645" spans="1:18" x14ac:dyDescent="0.25">
      <c r="A5645" s="51">
        <v>5642</v>
      </c>
      <c r="B5645" s="37" t="s">
        <v>9344</v>
      </c>
      <c r="C5645" s="38" t="s">
        <v>9345</v>
      </c>
      <c r="D5645" s="39">
        <v>45107</v>
      </c>
      <c r="E5645" s="40" t="s">
        <v>28</v>
      </c>
      <c r="F5645" s="41">
        <v>3619611</v>
      </c>
      <c r="G5645" s="40" t="s">
        <v>2595</v>
      </c>
      <c r="H5645" s="41">
        <v>380059</v>
      </c>
      <c r="I5645" s="42">
        <f t="shared" si="352"/>
        <v>351906.48148148146</v>
      </c>
      <c r="J5645" s="43">
        <v>45126</v>
      </c>
      <c r="K5645" s="44">
        <v>3290555</v>
      </c>
      <c r="L5645" s="45">
        <v>0.1075</v>
      </c>
      <c r="M5645" s="46">
        <f t="shared" si="353"/>
        <v>353734.66249999998</v>
      </c>
      <c r="N5645" s="47">
        <f t="shared" si="354"/>
        <v>1828.1810185185168</v>
      </c>
      <c r="O5645" s="48">
        <f t="shared" si="355"/>
        <v>1974.4354999999982</v>
      </c>
      <c r="P5645" s="49"/>
      <c r="Q5645" s="49"/>
      <c r="R5645" s="50"/>
    </row>
    <row r="5646" spans="1:18" x14ac:dyDescent="0.25">
      <c r="A5646" s="51">
        <v>5643</v>
      </c>
      <c r="B5646" s="53"/>
      <c r="C5646" s="38" t="s">
        <v>9346</v>
      </c>
      <c r="D5646" s="39">
        <v>45086</v>
      </c>
      <c r="E5646" s="40" t="s">
        <v>28</v>
      </c>
      <c r="F5646" s="41">
        <v>3339105</v>
      </c>
      <c r="G5646" s="40" t="s">
        <v>2595</v>
      </c>
      <c r="H5646" s="41">
        <v>350606</v>
      </c>
      <c r="I5646" s="42">
        <f t="shared" si="352"/>
        <v>324635.18518518517</v>
      </c>
      <c r="J5646" s="43">
        <v>45126</v>
      </c>
      <c r="K5646" s="44">
        <v>3035550</v>
      </c>
      <c r="L5646" s="45">
        <v>0.1075</v>
      </c>
      <c r="M5646" s="46">
        <f t="shared" si="353"/>
        <v>326321.625</v>
      </c>
      <c r="N5646" s="47">
        <f t="shared" si="354"/>
        <v>1686.4398148148321</v>
      </c>
      <c r="O5646" s="48">
        <f t="shared" si="355"/>
        <v>1821.3550000000187</v>
      </c>
      <c r="P5646" s="49"/>
      <c r="Q5646" s="49"/>
      <c r="R5646" s="50"/>
    </row>
    <row r="5647" spans="1:18" x14ac:dyDescent="0.25">
      <c r="A5647" s="51">
        <v>5644</v>
      </c>
      <c r="B5647" s="54" t="s">
        <v>9347</v>
      </c>
      <c r="C5647" s="38">
        <v>838</v>
      </c>
      <c r="D5647" s="39">
        <v>45107</v>
      </c>
      <c r="E5647" s="40" t="s">
        <v>9348</v>
      </c>
      <c r="F5647" s="41">
        <v>-80774</v>
      </c>
      <c r="G5647" s="40" t="s">
        <v>2595</v>
      </c>
      <c r="H5647" s="41">
        <v>-8481</v>
      </c>
      <c r="I5647" s="42">
        <f t="shared" si="352"/>
        <v>-7852.7777777777774</v>
      </c>
      <c r="J5647" s="43">
        <v>45126</v>
      </c>
      <c r="K5647" s="44">
        <v>-73431</v>
      </c>
      <c r="L5647" s="45">
        <v>0.1075</v>
      </c>
      <c r="M5647" s="46">
        <f t="shared" si="353"/>
        <v>-7893.8324999999995</v>
      </c>
      <c r="N5647" s="47">
        <f t="shared" si="354"/>
        <v>-41.054722222222154</v>
      </c>
      <c r="O5647" s="48">
        <f t="shared" si="355"/>
        <v>-44.339099999999931</v>
      </c>
      <c r="P5647" s="49"/>
      <c r="Q5647" s="49"/>
      <c r="R5647" s="50"/>
    </row>
    <row r="5648" spans="1:18" x14ac:dyDescent="0.25">
      <c r="A5648" s="51">
        <v>5645</v>
      </c>
      <c r="B5648" s="37" t="s">
        <v>9349</v>
      </c>
      <c r="C5648" s="38" t="s">
        <v>9350</v>
      </c>
      <c r="D5648" s="39">
        <v>45079</v>
      </c>
      <c r="E5648" s="40" t="s">
        <v>33</v>
      </c>
      <c r="F5648" s="41">
        <v>1615482</v>
      </c>
      <c r="G5648" s="40" t="s">
        <v>2595</v>
      </c>
      <c r="H5648" s="41">
        <v>169626</v>
      </c>
      <c r="I5648" s="42">
        <f t="shared" si="352"/>
        <v>157061.11111111109</v>
      </c>
      <c r="J5648" s="43">
        <v>45126</v>
      </c>
      <c r="K5648" s="44">
        <v>1468620</v>
      </c>
      <c r="L5648" s="45">
        <v>0.1075</v>
      </c>
      <c r="M5648" s="46">
        <f t="shared" si="353"/>
        <v>157876.65</v>
      </c>
      <c r="N5648" s="47">
        <f t="shared" si="354"/>
        <v>815.53888888889924</v>
      </c>
      <c r="O5648" s="48">
        <f t="shared" si="355"/>
        <v>880.78200000001118</v>
      </c>
      <c r="P5648" s="49"/>
      <c r="Q5648" s="49"/>
      <c r="R5648" s="50"/>
    </row>
    <row r="5649" spans="1:18" x14ac:dyDescent="0.25">
      <c r="A5649" s="51">
        <v>5646</v>
      </c>
      <c r="B5649" s="52"/>
      <c r="C5649" s="38" t="s">
        <v>9351</v>
      </c>
      <c r="D5649" s="39">
        <v>45097</v>
      </c>
      <c r="E5649" s="40" t="s">
        <v>803</v>
      </c>
      <c r="F5649" s="41">
        <v>654863</v>
      </c>
      <c r="G5649" s="40" t="s">
        <v>2595</v>
      </c>
      <c r="H5649" s="41">
        <v>68761</v>
      </c>
      <c r="I5649" s="42">
        <f t="shared" si="352"/>
        <v>63667.592592592591</v>
      </c>
      <c r="J5649" s="43">
        <v>45126</v>
      </c>
      <c r="K5649" s="44">
        <v>595330</v>
      </c>
      <c r="L5649" s="45">
        <v>0.1075</v>
      </c>
      <c r="M5649" s="46">
        <f t="shared" si="353"/>
        <v>63997.974999999999</v>
      </c>
      <c r="N5649" s="47">
        <f t="shared" si="354"/>
        <v>330.3824074074073</v>
      </c>
      <c r="O5649" s="48">
        <f t="shared" si="355"/>
        <v>356.81299999999993</v>
      </c>
      <c r="P5649" s="49"/>
      <c r="Q5649" s="49"/>
      <c r="R5649" s="50"/>
    </row>
    <row r="5650" spans="1:18" x14ac:dyDescent="0.25">
      <c r="A5650" s="51">
        <v>5647</v>
      </c>
      <c r="B5650" s="52"/>
      <c r="C5650" s="38" t="s">
        <v>9352</v>
      </c>
      <c r="D5650" s="39">
        <v>45092</v>
      </c>
      <c r="E5650" s="40" t="s">
        <v>803</v>
      </c>
      <c r="F5650" s="41">
        <v>2176493</v>
      </c>
      <c r="G5650" s="40" t="s">
        <v>2595</v>
      </c>
      <c r="H5650" s="41">
        <v>228532</v>
      </c>
      <c r="I5650" s="42">
        <f t="shared" si="352"/>
        <v>211603.70370370368</v>
      </c>
      <c r="J5650" s="43">
        <v>45126</v>
      </c>
      <c r="K5650" s="44">
        <v>1978630</v>
      </c>
      <c r="L5650" s="45">
        <v>0.1075</v>
      </c>
      <c r="M5650" s="46">
        <f t="shared" si="353"/>
        <v>212702.72500000001</v>
      </c>
      <c r="N5650" s="47">
        <f t="shared" si="354"/>
        <v>1099.0212962963269</v>
      </c>
      <c r="O5650" s="48">
        <f t="shared" si="355"/>
        <v>1186.9430000000332</v>
      </c>
      <c r="P5650" s="49"/>
      <c r="Q5650" s="49"/>
      <c r="R5650" s="50"/>
    </row>
    <row r="5651" spans="1:18" x14ac:dyDescent="0.25">
      <c r="A5651" s="51">
        <v>5648</v>
      </c>
      <c r="B5651" s="52"/>
      <c r="C5651" s="38" t="s">
        <v>9353</v>
      </c>
      <c r="D5651" s="39">
        <v>45082</v>
      </c>
      <c r="E5651" s="40" t="s">
        <v>28</v>
      </c>
      <c r="F5651" s="41">
        <v>1832457</v>
      </c>
      <c r="G5651" s="40" t="s">
        <v>2595</v>
      </c>
      <c r="H5651" s="41">
        <v>192408</v>
      </c>
      <c r="I5651" s="42">
        <f t="shared" si="352"/>
        <v>178155.55555555553</v>
      </c>
      <c r="J5651" s="43">
        <v>45126</v>
      </c>
      <c r="K5651" s="44">
        <v>1665870</v>
      </c>
      <c r="L5651" s="45">
        <v>0.1075</v>
      </c>
      <c r="M5651" s="46">
        <f t="shared" si="353"/>
        <v>179081.02499999999</v>
      </c>
      <c r="N5651" s="47">
        <f t="shared" si="354"/>
        <v>925.46944444446126</v>
      </c>
      <c r="O5651" s="48">
        <f t="shared" si="355"/>
        <v>999.50700000001825</v>
      </c>
      <c r="P5651" s="49"/>
      <c r="Q5651" s="49"/>
      <c r="R5651" s="50"/>
    </row>
    <row r="5652" spans="1:18" x14ac:dyDescent="0.25">
      <c r="A5652" s="51">
        <v>5649</v>
      </c>
      <c r="B5652" s="52"/>
      <c r="C5652" s="38" t="s">
        <v>9354</v>
      </c>
      <c r="D5652" s="39">
        <v>45101</v>
      </c>
      <c r="E5652" s="40" t="s">
        <v>803</v>
      </c>
      <c r="F5652" s="41">
        <v>1758867</v>
      </c>
      <c r="G5652" s="40" t="s">
        <v>2595</v>
      </c>
      <c r="H5652" s="41">
        <v>184681</v>
      </c>
      <c r="I5652" s="42">
        <f t="shared" si="352"/>
        <v>171000.92592592593</v>
      </c>
      <c r="J5652" s="43">
        <v>45126</v>
      </c>
      <c r="K5652" s="44">
        <v>1598970</v>
      </c>
      <c r="L5652" s="45">
        <v>0.1075</v>
      </c>
      <c r="M5652" s="46">
        <f t="shared" si="353"/>
        <v>171889.27499999999</v>
      </c>
      <c r="N5652" s="47">
        <f t="shared" si="354"/>
        <v>888.34907407406718</v>
      </c>
      <c r="O5652" s="48">
        <f t="shared" si="355"/>
        <v>959.41699999999264</v>
      </c>
      <c r="P5652" s="49"/>
      <c r="Q5652" s="49"/>
      <c r="R5652" s="50"/>
    </row>
    <row r="5653" spans="1:18" x14ac:dyDescent="0.25">
      <c r="A5653" s="51">
        <v>5650</v>
      </c>
      <c r="B5653" s="52"/>
      <c r="C5653" s="38" t="s">
        <v>9355</v>
      </c>
      <c r="D5653" s="39">
        <v>45099</v>
      </c>
      <c r="E5653" s="40" t="s">
        <v>871</v>
      </c>
      <c r="F5653" s="41">
        <v>552002</v>
      </c>
      <c r="G5653" s="40" t="s">
        <v>2595</v>
      </c>
      <c r="H5653" s="41">
        <v>57960</v>
      </c>
      <c r="I5653" s="42">
        <f t="shared" si="352"/>
        <v>53666.666666666664</v>
      </c>
      <c r="J5653" s="43">
        <v>45126</v>
      </c>
      <c r="K5653" s="44">
        <v>501820</v>
      </c>
      <c r="L5653" s="45">
        <v>0.1075</v>
      </c>
      <c r="M5653" s="46">
        <f t="shared" si="353"/>
        <v>53945.65</v>
      </c>
      <c r="N5653" s="47">
        <f t="shared" si="354"/>
        <v>278.98333333333721</v>
      </c>
      <c r="O5653" s="48">
        <f t="shared" si="355"/>
        <v>301.30200000000423</v>
      </c>
      <c r="P5653" s="49"/>
      <c r="Q5653" s="49"/>
      <c r="R5653" s="50"/>
    </row>
    <row r="5654" spans="1:18" x14ac:dyDescent="0.25">
      <c r="A5654" s="51">
        <v>5651</v>
      </c>
      <c r="B5654" s="52"/>
      <c r="C5654" s="38" t="s">
        <v>9356</v>
      </c>
      <c r="D5654" s="39">
        <v>45106</v>
      </c>
      <c r="E5654" s="40" t="s">
        <v>803</v>
      </c>
      <c r="F5654" s="41">
        <v>807741</v>
      </c>
      <c r="G5654" s="40" t="s">
        <v>2595</v>
      </c>
      <c r="H5654" s="41">
        <v>84813</v>
      </c>
      <c r="I5654" s="42">
        <f t="shared" si="352"/>
        <v>78530.555555555547</v>
      </c>
      <c r="J5654" s="43">
        <v>45126</v>
      </c>
      <c r="K5654" s="44">
        <v>734310</v>
      </c>
      <c r="L5654" s="45">
        <v>0.1075</v>
      </c>
      <c r="M5654" s="46">
        <f t="shared" si="353"/>
        <v>78938.324999999997</v>
      </c>
      <c r="N5654" s="47">
        <f t="shared" si="354"/>
        <v>407.76944444444962</v>
      </c>
      <c r="O5654" s="48">
        <f t="shared" si="355"/>
        <v>440.39100000000559</v>
      </c>
      <c r="P5654" s="49"/>
      <c r="Q5654" s="49"/>
      <c r="R5654" s="50"/>
    </row>
    <row r="5655" spans="1:18" x14ac:dyDescent="0.25">
      <c r="A5655" s="51">
        <v>5652</v>
      </c>
      <c r="B5655" s="53"/>
      <c r="C5655" s="38" t="s">
        <v>9357</v>
      </c>
      <c r="D5655" s="39">
        <v>45086</v>
      </c>
      <c r="E5655" s="40" t="s">
        <v>728</v>
      </c>
      <c r="F5655" s="41">
        <v>1332452</v>
      </c>
      <c r="G5655" s="40" t="s">
        <v>2595</v>
      </c>
      <c r="H5655" s="41">
        <v>139907</v>
      </c>
      <c r="I5655" s="42">
        <f t="shared" si="352"/>
        <v>129543.51851851851</v>
      </c>
      <c r="J5655" s="43">
        <v>45126</v>
      </c>
      <c r="K5655" s="44">
        <v>1211320</v>
      </c>
      <c r="L5655" s="45">
        <v>0.1075</v>
      </c>
      <c r="M5655" s="46">
        <f t="shared" si="353"/>
        <v>130216.9</v>
      </c>
      <c r="N5655" s="47">
        <f t="shared" si="354"/>
        <v>673.38148148148321</v>
      </c>
      <c r="O5655" s="48">
        <f t="shared" si="355"/>
        <v>727.25200000000189</v>
      </c>
      <c r="P5655" s="49"/>
      <c r="Q5655" s="49"/>
      <c r="R5655" s="50"/>
    </row>
    <row r="5656" spans="1:18" ht="39.6" customHeight="1" x14ac:dyDescent="0.25">
      <c r="A5656" s="51">
        <v>5653</v>
      </c>
      <c r="B5656" s="37" t="s">
        <v>9358</v>
      </c>
      <c r="C5656" s="38" t="s">
        <v>9359</v>
      </c>
      <c r="D5656" s="39">
        <v>45092</v>
      </c>
      <c r="E5656" s="40" t="s">
        <v>28</v>
      </c>
      <c r="F5656" s="41">
        <v>2077928</v>
      </c>
      <c r="G5656" s="40" t="s">
        <v>2595</v>
      </c>
      <c r="H5656" s="41">
        <v>218182</v>
      </c>
      <c r="I5656" s="42">
        <f t="shared" si="352"/>
        <v>202020.37037037036</v>
      </c>
      <c r="J5656" s="43">
        <v>45126</v>
      </c>
      <c r="K5656" s="44">
        <v>1889025</v>
      </c>
      <c r="L5656" s="45">
        <v>0.1075</v>
      </c>
      <c r="M5656" s="46">
        <f t="shared" si="353"/>
        <v>203070.1875</v>
      </c>
      <c r="N5656" s="47">
        <f t="shared" si="354"/>
        <v>1049.817129629635</v>
      </c>
      <c r="O5656" s="48">
        <f t="shared" si="355"/>
        <v>1133.8025000000059</v>
      </c>
      <c r="P5656" s="49"/>
      <c r="Q5656" s="49"/>
      <c r="R5656" s="50"/>
    </row>
    <row r="5657" spans="1:18" x14ac:dyDescent="0.25">
      <c r="A5657" s="51">
        <v>5654</v>
      </c>
      <c r="B5657" s="52"/>
      <c r="C5657" s="38" t="s">
        <v>9360</v>
      </c>
      <c r="D5657" s="39">
        <v>45107</v>
      </c>
      <c r="E5657" s="40" t="s">
        <v>28</v>
      </c>
      <c r="F5657" s="41">
        <v>1573397</v>
      </c>
      <c r="G5657" s="40" t="s">
        <v>2595</v>
      </c>
      <c r="H5657" s="41">
        <v>165207</v>
      </c>
      <c r="I5657" s="42">
        <f t="shared" si="352"/>
        <v>152969.44444444444</v>
      </c>
      <c r="J5657" s="43">
        <v>45126</v>
      </c>
      <c r="K5657" s="44">
        <v>1430361</v>
      </c>
      <c r="L5657" s="45">
        <v>0.1075</v>
      </c>
      <c r="M5657" s="46">
        <f t="shared" si="353"/>
        <v>153763.8075</v>
      </c>
      <c r="N5657" s="47">
        <f t="shared" si="354"/>
        <v>794.36305555555737</v>
      </c>
      <c r="O5657" s="48">
        <f t="shared" si="355"/>
        <v>857.91210000000206</v>
      </c>
      <c r="P5657" s="49"/>
      <c r="Q5657" s="49"/>
      <c r="R5657" s="50"/>
    </row>
    <row r="5658" spans="1:18" x14ac:dyDescent="0.25">
      <c r="A5658" s="51">
        <v>5655</v>
      </c>
      <c r="B5658" s="53"/>
      <c r="C5658" s="38" t="s">
        <v>9361</v>
      </c>
      <c r="D5658" s="39">
        <v>45086</v>
      </c>
      <c r="E5658" s="40" t="s">
        <v>33</v>
      </c>
      <c r="F5658" s="41">
        <v>557231</v>
      </c>
      <c r="G5658" s="40" t="s">
        <v>2595</v>
      </c>
      <c r="H5658" s="41">
        <v>58509</v>
      </c>
      <c r="I5658" s="42">
        <f t="shared" si="352"/>
        <v>54175</v>
      </c>
      <c r="J5658" s="43">
        <v>45126</v>
      </c>
      <c r="K5658" s="44">
        <v>506574</v>
      </c>
      <c r="L5658" s="45">
        <v>0.1075</v>
      </c>
      <c r="M5658" s="46">
        <f t="shared" si="353"/>
        <v>54456.705000000002</v>
      </c>
      <c r="N5658" s="47">
        <f t="shared" si="354"/>
        <v>281.70500000000175</v>
      </c>
      <c r="O5658" s="48">
        <f t="shared" si="355"/>
        <v>304.24140000000193</v>
      </c>
      <c r="P5658" s="49"/>
      <c r="Q5658" s="49"/>
      <c r="R5658" s="50"/>
    </row>
    <row r="5659" spans="1:18" x14ac:dyDescent="0.25">
      <c r="A5659" s="51">
        <v>5656</v>
      </c>
      <c r="B5659" s="54" t="s">
        <v>9362</v>
      </c>
      <c r="C5659" s="38" t="s">
        <v>9363</v>
      </c>
      <c r="D5659" s="39">
        <v>45086</v>
      </c>
      <c r="E5659" s="40" t="s">
        <v>9364</v>
      </c>
      <c r="F5659" s="41">
        <v>-1836789</v>
      </c>
      <c r="G5659" s="40" t="s">
        <v>2595</v>
      </c>
      <c r="H5659" s="41">
        <v>-192863</v>
      </c>
      <c r="I5659" s="42">
        <f t="shared" si="352"/>
        <v>-178576.85185185185</v>
      </c>
      <c r="J5659" s="43">
        <v>45126</v>
      </c>
      <c r="K5659" s="44">
        <v>-1669808</v>
      </c>
      <c r="L5659" s="45">
        <v>0.1075</v>
      </c>
      <c r="M5659" s="46">
        <f t="shared" si="353"/>
        <v>-179504.36</v>
      </c>
      <c r="N5659" s="47">
        <f t="shared" si="354"/>
        <v>-927.50814814813202</v>
      </c>
      <c r="O5659" s="48">
        <f t="shared" si="355"/>
        <v>-1001.7087999999826</v>
      </c>
      <c r="P5659" s="49"/>
      <c r="Q5659" s="49"/>
      <c r="R5659" s="50"/>
    </row>
    <row r="5660" spans="1:18" ht="39.6" customHeight="1" x14ac:dyDescent="0.25">
      <c r="A5660" s="51">
        <v>5657</v>
      </c>
      <c r="B5660" s="37" t="s">
        <v>9365</v>
      </c>
      <c r="C5660" s="38" t="s">
        <v>9366</v>
      </c>
      <c r="D5660" s="39">
        <v>45100</v>
      </c>
      <c r="E5660" s="40" t="s">
        <v>28</v>
      </c>
      <c r="F5660" s="41">
        <v>1221638</v>
      </c>
      <c r="G5660" s="40" t="s">
        <v>2595</v>
      </c>
      <c r="H5660" s="41">
        <v>128272</v>
      </c>
      <c r="I5660" s="42">
        <f t="shared" si="352"/>
        <v>118770.37037037036</v>
      </c>
      <c r="J5660" s="43">
        <v>45126</v>
      </c>
      <c r="K5660" s="44">
        <v>1110580</v>
      </c>
      <c r="L5660" s="45">
        <v>0.1075</v>
      </c>
      <c r="M5660" s="46">
        <f t="shared" si="353"/>
        <v>119387.34999999999</v>
      </c>
      <c r="N5660" s="47">
        <f t="shared" si="354"/>
        <v>616.97962962962629</v>
      </c>
      <c r="O5660" s="48">
        <f t="shared" si="355"/>
        <v>666.33799999999644</v>
      </c>
      <c r="P5660" s="49"/>
      <c r="Q5660" s="49"/>
      <c r="R5660" s="50"/>
    </row>
    <row r="5661" spans="1:18" x14ac:dyDescent="0.25">
      <c r="A5661" s="51">
        <v>5658</v>
      </c>
      <c r="B5661" s="52"/>
      <c r="C5661" s="38" t="s">
        <v>9367</v>
      </c>
      <c r="D5661" s="39">
        <v>45078</v>
      </c>
      <c r="E5661" s="40" t="s">
        <v>33</v>
      </c>
      <c r="F5661" s="41">
        <v>807741</v>
      </c>
      <c r="G5661" s="40" t="s">
        <v>2595</v>
      </c>
      <c r="H5661" s="41">
        <v>84813</v>
      </c>
      <c r="I5661" s="42">
        <f t="shared" si="352"/>
        <v>78530.555555555547</v>
      </c>
      <c r="J5661" s="43">
        <v>45126</v>
      </c>
      <c r="K5661" s="44">
        <v>734310</v>
      </c>
      <c r="L5661" s="45">
        <v>0.1075</v>
      </c>
      <c r="M5661" s="46">
        <f t="shared" si="353"/>
        <v>78938.324999999997</v>
      </c>
      <c r="N5661" s="47">
        <f t="shared" si="354"/>
        <v>407.76944444444962</v>
      </c>
      <c r="O5661" s="48">
        <f t="shared" si="355"/>
        <v>440.39100000000559</v>
      </c>
      <c r="P5661" s="49"/>
      <c r="Q5661" s="49"/>
      <c r="R5661" s="50"/>
    </row>
    <row r="5662" spans="1:18" x14ac:dyDescent="0.25">
      <c r="A5662" s="51">
        <v>5659</v>
      </c>
      <c r="B5662" s="52"/>
      <c r="C5662" s="38" t="s">
        <v>9368</v>
      </c>
      <c r="D5662" s="39">
        <v>45096</v>
      </c>
      <c r="E5662" s="40" t="s">
        <v>28</v>
      </c>
      <c r="F5662" s="41">
        <v>3504706</v>
      </c>
      <c r="G5662" s="40" t="s">
        <v>2595</v>
      </c>
      <c r="H5662" s="41">
        <v>367994</v>
      </c>
      <c r="I5662" s="42">
        <f t="shared" si="352"/>
        <v>340735.18518518517</v>
      </c>
      <c r="J5662" s="43">
        <v>45126</v>
      </c>
      <c r="K5662" s="44">
        <v>3186096</v>
      </c>
      <c r="L5662" s="45">
        <v>0.1075</v>
      </c>
      <c r="M5662" s="46">
        <f t="shared" si="353"/>
        <v>342505.32</v>
      </c>
      <c r="N5662" s="47">
        <f t="shared" si="354"/>
        <v>1770.134814814839</v>
      </c>
      <c r="O5662" s="48">
        <f t="shared" si="355"/>
        <v>1911.7456000000263</v>
      </c>
      <c r="P5662" s="49"/>
      <c r="Q5662" s="49"/>
      <c r="R5662" s="50"/>
    </row>
    <row r="5663" spans="1:18" x14ac:dyDescent="0.25">
      <c r="A5663" s="51">
        <v>5660</v>
      </c>
      <c r="B5663" s="52"/>
      <c r="C5663" s="38" t="s">
        <v>9369</v>
      </c>
      <c r="D5663" s="39">
        <v>45083</v>
      </c>
      <c r="E5663" s="40" t="s">
        <v>33</v>
      </c>
      <c r="F5663" s="41">
        <v>2351954</v>
      </c>
      <c r="G5663" s="40" t="s">
        <v>2595</v>
      </c>
      <c r="H5663" s="41">
        <v>246955</v>
      </c>
      <c r="I5663" s="42">
        <f t="shared" si="352"/>
        <v>228662.03703703702</v>
      </c>
      <c r="J5663" s="43">
        <v>45126</v>
      </c>
      <c r="K5663" s="44">
        <v>2138140</v>
      </c>
      <c r="L5663" s="45">
        <v>0.1075</v>
      </c>
      <c r="M5663" s="46">
        <f t="shared" si="353"/>
        <v>229850.05</v>
      </c>
      <c r="N5663" s="47">
        <f t="shared" si="354"/>
        <v>1188.0129629629664</v>
      </c>
      <c r="O5663" s="48">
        <f t="shared" si="355"/>
        <v>1283.0540000000037</v>
      </c>
      <c r="P5663" s="49"/>
      <c r="Q5663" s="49"/>
      <c r="R5663" s="50"/>
    </row>
    <row r="5664" spans="1:18" x14ac:dyDescent="0.25">
      <c r="A5664" s="51">
        <v>5661</v>
      </c>
      <c r="B5664" s="53"/>
      <c r="C5664" s="38" t="s">
        <v>9370</v>
      </c>
      <c r="D5664" s="39">
        <v>45092</v>
      </c>
      <c r="E5664" s="40" t="s">
        <v>33</v>
      </c>
      <c r="F5664" s="41">
        <v>807741</v>
      </c>
      <c r="G5664" s="40" t="s">
        <v>2595</v>
      </c>
      <c r="H5664" s="41">
        <v>84813</v>
      </c>
      <c r="I5664" s="42">
        <f t="shared" si="352"/>
        <v>78530.555555555547</v>
      </c>
      <c r="J5664" s="43">
        <v>45126</v>
      </c>
      <c r="K5664" s="44">
        <v>734310</v>
      </c>
      <c r="L5664" s="45">
        <v>0.1075</v>
      </c>
      <c r="M5664" s="46">
        <f t="shared" si="353"/>
        <v>78938.324999999997</v>
      </c>
      <c r="N5664" s="47">
        <f t="shared" si="354"/>
        <v>407.76944444444962</v>
      </c>
      <c r="O5664" s="48">
        <f t="shared" si="355"/>
        <v>440.39100000000559</v>
      </c>
      <c r="P5664" s="49"/>
      <c r="Q5664" s="49"/>
      <c r="R5664" s="50"/>
    </row>
    <row r="5665" spans="1:18" x14ac:dyDescent="0.25">
      <c r="A5665" s="51">
        <v>5662</v>
      </c>
      <c r="B5665" s="37" t="s">
        <v>9371</v>
      </c>
      <c r="C5665" s="38">
        <v>1304</v>
      </c>
      <c r="D5665" s="39">
        <v>45091</v>
      </c>
      <c r="E5665" s="40" t="s">
        <v>9372</v>
      </c>
      <c r="F5665" s="41">
        <v>-463555</v>
      </c>
      <c r="G5665" s="40" t="s">
        <v>2595</v>
      </c>
      <c r="H5665" s="41">
        <v>-48673</v>
      </c>
      <c r="I5665" s="42">
        <f t="shared" si="352"/>
        <v>-45067.592592592591</v>
      </c>
      <c r="J5665" s="43">
        <v>45126</v>
      </c>
      <c r="K5665" s="44">
        <v>-421414</v>
      </c>
      <c r="L5665" s="45">
        <v>0.1075</v>
      </c>
      <c r="M5665" s="46">
        <f t="shared" si="353"/>
        <v>-45302.004999999997</v>
      </c>
      <c r="N5665" s="47">
        <f t="shared" si="354"/>
        <v>-234.41240740740614</v>
      </c>
      <c r="O5665" s="48">
        <f t="shared" si="355"/>
        <v>-253.16539999999864</v>
      </c>
      <c r="P5665" s="49"/>
      <c r="Q5665" s="49"/>
      <c r="R5665" s="50"/>
    </row>
    <row r="5666" spans="1:18" x14ac:dyDescent="0.25">
      <c r="A5666" s="51">
        <v>5663</v>
      </c>
      <c r="B5666" s="53"/>
      <c r="C5666" s="38">
        <v>1336</v>
      </c>
      <c r="D5666" s="39">
        <v>45092</v>
      </c>
      <c r="E5666" s="40" t="s">
        <v>9373</v>
      </c>
      <c r="F5666" s="41">
        <v>-302476</v>
      </c>
      <c r="G5666" s="40" t="s">
        <v>2595</v>
      </c>
      <c r="H5666" s="41">
        <v>-31760</v>
      </c>
      <c r="I5666" s="42">
        <f t="shared" si="352"/>
        <v>-29407.407407407405</v>
      </c>
      <c r="J5666" s="43">
        <v>45126</v>
      </c>
      <c r="K5666" s="44">
        <v>-274978</v>
      </c>
      <c r="L5666" s="45">
        <v>0.1075</v>
      </c>
      <c r="M5666" s="46">
        <f t="shared" si="353"/>
        <v>-29560.134999999998</v>
      </c>
      <c r="N5666" s="47">
        <f t="shared" si="354"/>
        <v>-152.72759259259328</v>
      </c>
      <c r="O5666" s="48">
        <f t="shared" si="355"/>
        <v>-164.94580000000076</v>
      </c>
      <c r="P5666" s="49"/>
      <c r="Q5666" s="49"/>
      <c r="R5666" s="50"/>
    </row>
    <row r="5667" spans="1:18" ht="39.6" customHeight="1" x14ac:dyDescent="0.25">
      <c r="A5667" s="51">
        <v>5664</v>
      </c>
      <c r="B5667" s="37" t="s">
        <v>9374</v>
      </c>
      <c r="C5667" s="38" t="s">
        <v>9375</v>
      </c>
      <c r="D5667" s="39">
        <v>45105</v>
      </c>
      <c r="E5667" s="40" t="s">
        <v>28</v>
      </c>
      <c r="F5667" s="41">
        <v>1290691</v>
      </c>
      <c r="G5667" s="40" t="s">
        <v>2595</v>
      </c>
      <c r="H5667" s="41">
        <v>135522</v>
      </c>
      <c r="I5667" s="42">
        <f t="shared" si="352"/>
        <v>125483.33333333333</v>
      </c>
      <c r="J5667" s="43">
        <v>45126</v>
      </c>
      <c r="K5667" s="44">
        <v>1173355</v>
      </c>
      <c r="L5667" s="45">
        <v>0.1075</v>
      </c>
      <c r="M5667" s="46">
        <f t="shared" si="353"/>
        <v>126135.66249999999</v>
      </c>
      <c r="N5667" s="47">
        <f t="shared" si="354"/>
        <v>652.32916666666279</v>
      </c>
      <c r="O5667" s="48">
        <f t="shared" si="355"/>
        <v>704.51549999999588</v>
      </c>
      <c r="P5667" s="49"/>
      <c r="Q5667" s="49"/>
      <c r="R5667" s="50"/>
    </row>
    <row r="5668" spans="1:18" x14ac:dyDescent="0.25">
      <c r="A5668" s="51">
        <v>5665</v>
      </c>
      <c r="B5668" s="52"/>
      <c r="C5668" s="38" t="s">
        <v>9376</v>
      </c>
      <c r="D5668" s="39">
        <v>45086</v>
      </c>
      <c r="E5668" s="40" t="s">
        <v>33</v>
      </c>
      <c r="F5668" s="41">
        <v>403871</v>
      </c>
      <c r="G5668" s="40" t="s">
        <v>2595</v>
      </c>
      <c r="H5668" s="41">
        <v>42406</v>
      </c>
      <c r="I5668" s="42">
        <f t="shared" si="352"/>
        <v>39264.81481481481</v>
      </c>
      <c r="J5668" s="43">
        <v>45126</v>
      </c>
      <c r="K5668" s="44">
        <v>367155</v>
      </c>
      <c r="L5668" s="45">
        <v>0.1075</v>
      </c>
      <c r="M5668" s="46">
        <f t="shared" si="353"/>
        <v>39469.162499999999</v>
      </c>
      <c r="N5668" s="47">
        <f t="shared" si="354"/>
        <v>204.34768518518831</v>
      </c>
      <c r="O5668" s="48">
        <f t="shared" si="355"/>
        <v>220.69550000000339</v>
      </c>
      <c r="P5668" s="49"/>
      <c r="Q5668" s="49"/>
      <c r="R5668" s="50"/>
    </row>
    <row r="5669" spans="1:18" x14ac:dyDescent="0.25">
      <c r="A5669" s="51">
        <v>5666</v>
      </c>
      <c r="B5669" s="52"/>
      <c r="C5669" s="38" t="s">
        <v>9377</v>
      </c>
      <c r="D5669" s="39">
        <v>45097</v>
      </c>
      <c r="E5669" s="40" t="s">
        <v>28</v>
      </c>
      <c r="F5669" s="41">
        <v>3318029</v>
      </c>
      <c r="G5669" s="40" t="s">
        <v>2595</v>
      </c>
      <c r="H5669" s="41">
        <v>348393</v>
      </c>
      <c r="I5669" s="42">
        <f t="shared" si="352"/>
        <v>322586.11111111107</v>
      </c>
      <c r="J5669" s="43">
        <v>45126</v>
      </c>
      <c r="K5669" s="44">
        <v>3016390</v>
      </c>
      <c r="L5669" s="45">
        <v>0.1075</v>
      </c>
      <c r="M5669" s="46">
        <f t="shared" si="353"/>
        <v>324261.92499999999</v>
      </c>
      <c r="N5669" s="47">
        <f t="shared" si="354"/>
        <v>1675.8138888889225</v>
      </c>
      <c r="O5669" s="48">
        <f t="shared" si="355"/>
        <v>1809.8790000000365</v>
      </c>
      <c r="P5669" s="49"/>
      <c r="Q5669" s="49"/>
      <c r="R5669" s="50"/>
    </row>
    <row r="5670" spans="1:18" x14ac:dyDescent="0.25">
      <c r="A5670" s="51">
        <v>5667</v>
      </c>
      <c r="B5670" s="52"/>
      <c r="C5670" s="38" t="s">
        <v>9378</v>
      </c>
      <c r="D5670" s="39">
        <v>45104</v>
      </c>
      <c r="E5670" s="40" t="s">
        <v>28</v>
      </c>
      <c r="F5670" s="41">
        <v>770362</v>
      </c>
      <c r="G5670" s="40" t="s">
        <v>2595</v>
      </c>
      <c r="H5670" s="41">
        <v>80888</v>
      </c>
      <c r="I5670" s="42">
        <f t="shared" si="352"/>
        <v>74896.296296296292</v>
      </c>
      <c r="J5670" s="43">
        <v>45126</v>
      </c>
      <c r="K5670" s="44">
        <v>700329</v>
      </c>
      <c r="L5670" s="45">
        <v>0.1075</v>
      </c>
      <c r="M5670" s="46">
        <f t="shared" si="353"/>
        <v>75285.367499999993</v>
      </c>
      <c r="N5670" s="47">
        <f t="shared" si="354"/>
        <v>389.07120370370103</v>
      </c>
      <c r="O5670" s="48">
        <f t="shared" si="355"/>
        <v>420.19689999999713</v>
      </c>
      <c r="P5670" s="49"/>
      <c r="Q5670" s="49"/>
      <c r="R5670" s="50"/>
    </row>
    <row r="5671" spans="1:18" x14ac:dyDescent="0.25">
      <c r="A5671" s="51">
        <v>5668</v>
      </c>
      <c r="B5671" s="52"/>
      <c r="C5671" s="38" t="s">
        <v>9379</v>
      </c>
      <c r="D5671" s="39">
        <v>45080</v>
      </c>
      <c r="E5671" s="40" t="s">
        <v>28</v>
      </c>
      <c r="F5671" s="41">
        <v>1463960</v>
      </c>
      <c r="G5671" s="40" t="s">
        <v>2595</v>
      </c>
      <c r="H5671" s="41">
        <v>153716</v>
      </c>
      <c r="I5671" s="42">
        <f t="shared" si="352"/>
        <v>142329.62962962961</v>
      </c>
      <c r="J5671" s="43">
        <v>45126</v>
      </c>
      <c r="K5671" s="44">
        <v>1330873</v>
      </c>
      <c r="L5671" s="45">
        <v>0.1075</v>
      </c>
      <c r="M5671" s="46">
        <f t="shared" si="353"/>
        <v>143068.8475</v>
      </c>
      <c r="N5671" s="47">
        <f t="shared" si="354"/>
        <v>739.21787037039758</v>
      </c>
      <c r="O5671" s="48">
        <f t="shared" si="355"/>
        <v>798.35530000002939</v>
      </c>
      <c r="P5671" s="49"/>
      <c r="Q5671" s="49"/>
      <c r="R5671" s="50"/>
    </row>
    <row r="5672" spans="1:18" x14ac:dyDescent="0.25">
      <c r="A5672" s="51">
        <v>5669</v>
      </c>
      <c r="B5672" s="53"/>
      <c r="C5672" s="38" t="s">
        <v>9380</v>
      </c>
      <c r="D5672" s="39">
        <v>45094</v>
      </c>
      <c r="E5672" s="40" t="s">
        <v>33</v>
      </c>
      <c r="F5672" s="41">
        <v>679872</v>
      </c>
      <c r="G5672" s="40" t="s">
        <v>2595</v>
      </c>
      <c r="H5672" s="41">
        <v>71387</v>
      </c>
      <c r="I5672" s="42">
        <f t="shared" si="352"/>
        <v>66099.074074074073</v>
      </c>
      <c r="J5672" s="43">
        <v>45126</v>
      </c>
      <c r="K5672" s="44">
        <v>618065</v>
      </c>
      <c r="L5672" s="45">
        <v>0.1075</v>
      </c>
      <c r="M5672" s="46">
        <f t="shared" si="353"/>
        <v>66441.987500000003</v>
      </c>
      <c r="N5672" s="47">
        <f t="shared" si="354"/>
        <v>342.91342592592991</v>
      </c>
      <c r="O5672" s="48">
        <f t="shared" si="355"/>
        <v>370.34650000000431</v>
      </c>
      <c r="P5672" s="49"/>
      <c r="Q5672" s="49"/>
      <c r="R5672" s="50"/>
    </row>
    <row r="5673" spans="1:18" x14ac:dyDescent="0.25">
      <c r="A5673" s="51">
        <v>5670</v>
      </c>
      <c r="B5673" s="37" t="s">
        <v>9381</v>
      </c>
      <c r="C5673" s="38">
        <v>1877</v>
      </c>
      <c r="D5673" s="39">
        <v>45099</v>
      </c>
      <c r="E5673" s="40" t="s">
        <v>9382</v>
      </c>
      <c r="F5673" s="41">
        <v>-390225</v>
      </c>
      <c r="G5673" s="40" t="s">
        <v>2595</v>
      </c>
      <c r="H5673" s="41">
        <v>-40974</v>
      </c>
      <c r="I5673" s="42">
        <f t="shared" si="352"/>
        <v>-37938.888888888883</v>
      </c>
      <c r="J5673" s="43">
        <v>45126</v>
      </c>
      <c r="K5673" s="44">
        <v>-354750</v>
      </c>
      <c r="L5673" s="45">
        <v>0.1075</v>
      </c>
      <c r="M5673" s="46">
        <f t="shared" si="353"/>
        <v>-38135.625</v>
      </c>
      <c r="N5673" s="47">
        <f t="shared" si="354"/>
        <v>-196.73611111111677</v>
      </c>
      <c r="O5673" s="48">
        <f t="shared" si="355"/>
        <v>-212.47500000000613</v>
      </c>
      <c r="P5673" s="49"/>
      <c r="Q5673" s="49"/>
      <c r="R5673" s="50"/>
    </row>
    <row r="5674" spans="1:18" x14ac:dyDescent="0.25">
      <c r="A5674" s="51">
        <v>5671</v>
      </c>
      <c r="B5674" s="53"/>
      <c r="C5674" s="38">
        <v>1859</v>
      </c>
      <c r="D5674" s="39">
        <v>45097</v>
      </c>
      <c r="E5674" s="40" t="s">
        <v>9383</v>
      </c>
      <c r="F5674" s="41">
        <v>-364486</v>
      </c>
      <c r="G5674" s="40" t="s">
        <v>2595</v>
      </c>
      <c r="H5674" s="41">
        <v>-38271</v>
      </c>
      <c r="I5674" s="42">
        <f t="shared" si="352"/>
        <v>-35436.111111111109</v>
      </c>
      <c r="J5674" s="43">
        <v>45126</v>
      </c>
      <c r="K5674" s="44">
        <v>-331351</v>
      </c>
      <c r="L5674" s="45">
        <v>0.1075</v>
      </c>
      <c r="M5674" s="46">
        <f t="shared" si="353"/>
        <v>-35620.232499999998</v>
      </c>
      <c r="N5674" s="47">
        <f t="shared" si="354"/>
        <v>-184.12138888888876</v>
      </c>
      <c r="O5674" s="48">
        <f t="shared" si="355"/>
        <v>-198.85109999999986</v>
      </c>
      <c r="P5674" s="49"/>
      <c r="Q5674" s="49"/>
      <c r="R5674" s="50"/>
    </row>
    <row r="5675" spans="1:18" ht="39.6" customHeight="1" x14ac:dyDescent="0.25">
      <c r="A5675" s="51">
        <v>5672</v>
      </c>
      <c r="B5675" s="37" t="s">
        <v>9384</v>
      </c>
      <c r="C5675" s="38" t="s">
        <v>9385</v>
      </c>
      <c r="D5675" s="39">
        <v>45078</v>
      </c>
      <c r="E5675" s="40" t="s">
        <v>28</v>
      </c>
      <c r="F5675" s="41">
        <v>2345372</v>
      </c>
      <c r="G5675" s="40" t="s">
        <v>2595</v>
      </c>
      <c r="H5675" s="41">
        <v>246264</v>
      </c>
      <c r="I5675" s="42">
        <f t="shared" ref="I5675:I5738" si="356">H5675/1.08</f>
        <v>228022.22222222222</v>
      </c>
      <c r="J5675" s="43">
        <v>45126</v>
      </c>
      <c r="K5675" s="44">
        <v>2132156</v>
      </c>
      <c r="L5675" s="45">
        <v>0.1075</v>
      </c>
      <c r="M5675" s="46">
        <f t="shared" si="353"/>
        <v>229206.77</v>
      </c>
      <c r="N5675" s="47">
        <f t="shared" si="354"/>
        <v>1184.5477777777705</v>
      </c>
      <c r="O5675" s="48">
        <f t="shared" si="355"/>
        <v>1279.3115999999923</v>
      </c>
      <c r="P5675" s="49"/>
      <c r="Q5675" s="49"/>
      <c r="R5675" s="50"/>
    </row>
    <row r="5676" spans="1:18" x14ac:dyDescent="0.25">
      <c r="A5676" s="51">
        <v>5673</v>
      </c>
      <c r="B5676" s="53"/>
      <c r="C5676" s="38" t="s">
        <v>9386</v>
      </c>
      <c r="D5676" s="39">
        <v>45099</v>
      </c>
      <c r="E5676" s="40" t="s">
        <v>28</v>
      </c>
      <c r="F5676" s="41">
        <v>2194980</v>
      </c>
      <c r="G5676" s="40" t="s">
        <v>2595</v>
      </c>
      <c r="H5676" s="41">
        <v>230473</v>
      </c>
      <c r="I5676" s="42">
        <f t="shared" si="356"/>
        <v>213400.9259259259</v>
      </c>
      <c r="J5676" s="43">
        <v>45126</v>
      </c>
      <c r="K5676" s="44">
        <v>1995436</v>
      </c>
      <c r="L5676" s="45">
        <v>0.1075</v>
      </c>
      <c r="M5676" s="46">
        <f t="shared" si="353"/>
        <v>214509.37</v>
      </c>
      <c r="N5676" s="47">
        <f t="shared" si="354"/>
        <v>1108.4440740740974</v>
      </c>
      <c r="O5676" s="48">
        <f t="shared" si="355"/>
        <v>1197.1196000000252</v>
      </c>
      <c r="P5676" s="49"/>
      <c r="Q5676" s="49"/>
      <c r="R5676" s="50"/>
    </row>
    <row r="5677" spans="1:18" ht="26.45" customHeight="1" x14ac:dyDescent="0.25">
      <c r="A5677" s="51">
        <v>5674</v>
      </c>
      <c r="B5677" s="37" t="s">
        <v>9387</v>
      </c>
      <c r="C5677" s="38">
        <v>33188</v>
      </c>
      <c r="D5677" s="39">
        <v>45083</v>
      </c>
      <c r="E5677" s="40" t="s">
        <v>56</v>
      </c>
      <c r="F5677" s="41">
        <v>2590390</v>
      </c>
      <c r="G5677" s="40" t="s">
        <v>2595</v>
      </c>
      <c r="H5677" s="41">
        <v>271991</v>
      </c>
      <c r="I5677" s="42">
        <f t="shared" si="356"/>
        <v>251843.51851851851</v>
      </c>
      <c r="J5677" s="43">
        <v>45126</v>
      </c>
      <c r="K5677" s="44">
        <v>2354900</v>
      </c>
      <c r="L5677" s="45">
        <v>0.1075</v>
      </c>
      <c r="M5677" s="46">
        <f t="shared" si="353"/>
        <v>253151.75</v>
      </c>
      <c r="N5677" s="47">
        <f t="shared" si="354"/>
        <v>1308.231481481489</v>
      </c>
      <c r="O5677" s="48">
        <f t="shared" si="355"/>
        <v>1412.8900000000083</v>
      </c>
      <c r="P5677" s="49"/>
      <c r="Q5677" s="49"/>
      <c r="R5677" s="50"/>
    </row>
    <row r="5678" spans="1:18" x14ac:dyDescent="0.25">
      <c r="A5678" s="51">
        <v>5675</v>
      </c>
      <c r="B5678" s="52"/>
      <c r="C5678" s="38">
        <v>37790</v>
      </c>
      <c r="D5678" s="39">
        <v>45104</v>
      </c>
      <c r="E5678" s="40" t="s">
        <v>56</v>
      </c>
      <c r="F5678" s="41">
        <v>2038388</v>
      </c>
      <c r="G5678" s="40" t="s">
        <v>2595</v>
      </c>
      <c r="H5678" s="41">
        <v>214031</v>
      </c>
      <c r="I5678" s="42">
        <f t="shared" si="356"/>
        <v>198176.85185185182</v>
      </c>
      <c r="J5678" s="43">
        <v>45126</v>
      </c>
      <c r="K5678" s="44">
        <v>1853080</v>
      </c>
      <c r="L5678" s="45">
        <v>0.1075</v>
      </c>
      <c r="M5678" s="46">
        <f t="shared" si="353"/>
        <v>199206.1</v>
      </c>
      <c r="N5678" s="47">
        <f t="shared" si="354"/>
        <v>1029.2481481481809</v>
      </c>
      <c r="O5678" s="48">
        <f t="shared" si="355"/>
        <v>1111.5880000000354</v>
      </c>
      <c r="P5678" s="49"/>
      <c r="Q5678" s="49"/>
      <c r="R5678" s="50"/>
    </row>
    <row r="5679" spans="1:18" x14ac:dyDescent="0.25">
      <c r="A5679" s="51">
        <v>5676</v>
      </c>
      <c r="B5679" s="53"/>
      <c r="C5679" s="38">
        <v>36298</v>
      </c>
      <c r="D5679" s="39">
        <v>45097</v>
      </c>
      <c r="E5679" s="40" t="s">
        <v>56</v>
      </c>
      <c r="F5679" s="41">
        <v>2038388</v>
      </c>
      <c r="G5679" s="40" t="s">
        <v>2595</v>
      </c>
      <c r="H5679" s="41">
        <v>214031</v>
      </c>
      <c r="I5679" s="42">
        <f t="shared" si="356"/>
        <v>198176.85185185182</v>
      </c>
      <c r="J5679" s="43">
        <v>45126</v>
      </c>
      <c r="K5679" s="44">
        <v>1853080</v>
      </c>
      <c r="L5679" s="45">
        <v>0.1075</v>
      </c>
      <c r="M5679" s="46">
        <f t="shared" si="353"/>
        <v>199206.1</v>
      </c>
      <c r="N5679" s="47">
        <f t="shared" si="354"/>
        <v>1029.2481481481809</v>
      </c>
      <c r="O5679" s="48">
        <f t="shared" si="355"/>
        <v>1111.5880000000354</v>
      </c>
      <c r="P5679" s="49"/>
      <c r="Q5679" s="49"/>
      <c r="R5679" s="50"/>
    </row>
    <row r="5680" spans="1:18" ht="39.6" customHeight="1" x14ac:dyDescent="0.25">
      <c r="A5680" s="51">
        <v>5677</v>
      </c>
      <c r="B5680" s="37" t="s">
        <v>9388</v>
      </c>
      <c r="C5680" s="38" t="s">
        <v>9389</v>
      </c>
      <c r="D5680" s="39">
        <v>45097</v>
      </c>
      <c r="E5680" s="40" t="s">
        <v>28</v>
      </c>
      <c r="F5680" s="41">
        <v>4146846</v>
      </c>
      <c r="G5680" s="40" t="s">
        <v>2595</v>
      </c>
      <c r="H5680" s="41">
        <v>435419</v>
      </c>
      <c r="I5680" s="42">
        <f t="shared" si="356"/>
        <v>403165.74074074073</v>
      </c>
      <c r="J5680" s="43">
        <v>45126</v>
      </c>
      <c r="K5680" s="44">
        <v>3769860</v>
      </c>
      <c r="L5680" s="45">
        <v>0.1075</v>
      </c>
      <c r="M5680" s="46">
        <f t="shared" si="353"/>
        <v>405259.95</v>
      </c>
      <c r="N5680" s="47">
        <f t="shared" si="354"/>
        <v>2094.2092592592817</v>
      </c>
      <c r="O5680" s="48">
        <f t="shared" si="355"/>
        <v>2261.7460000000242</v>
      </c>
      <c r="P5680" s="49"/>
      <c r="Q5680" s="49"/>
      <c r="R5680" s="50"/>
    </row>
    <row r="5681" spans="1:18" x14ac:dyDescent="0.25">
      <c r="A5681" s="51">
        <v>5678</v>
      </c>
      <c r="B5681" s="52"/>
      <c r="C5681" s="38" t="s">
        <v>9390</v>
      </c>
      <c r="D5681" s="39">
        <v>45090</v>
      </c>
      <c r="E5681" s="40" t="s">
        <v>33</v>
      </c>
      <c r="F5681" s="41">
        <v>2117467</v>
      </c>
      <c r="G5681" s="40" t="s">
        <v>2595</v>
      </c>
      <c r="H5681" s="41">
        <v>222334</v>
      </c>
      <c r="I5681" s="42">
        <f t="shared" si="356"/>
        <v>205864.8148148148</v>
      </c>
      <c r="J5681" s="43">
        <v>45126</v>
      </c>
      <c r="K5681" s="44">
        <v>1924970</v>
      </c>
      <c r="L5681" s="45">
        <v>0.1075</v>
      </c>
      <c r="M5681" s="46">
        <f t="shared" si="353"/>
        <v>206934.27499999999</v>
      </c>
      <c r="N5681" s="47">
        <f t="shared" si="354"/>
        <v>1069.4601851851912</v>
      </c>
      <c r="O5681" s="48">
        <f t="shared" si="355"/>
        <v>1155.0170000000066</v>
      </c>
      <c r="P5681" s="49"/>
      <c r="Q5681" s="49"/>
      <c r="R5681" s="50"/>
    </row>
    <row r="5682" spans="1:18" x14ac:dyDescent="0.25">
      <c r="A5682" s="51">
        <v>5679</v>
      </c>
      <c r="B5682" s="53"/>
      <c r="C5682" s="38" t="s">
        <v>9391</v>
      </c>
      <c r="D5682" s="39">
        <v>45083</v>
      </c>
      <c r="E5682" s="40" t="s">
        <v>28</v>
      </c>
      <c r="F5682" s="41">
        <v>3339105</v>
      </c>
      <c r="G5682" s="40" t="s">
        <v>2595</v>
      </c>
      <c r="H5682" s="41">
        <v>350606</v>
      </c>
      <c r="I5682" s="42">
        <f t="shared" si="356"/>
        <v>324635.18518518517</v>
      </c>
      <c r="J5682" s="43">
        <v>45126</v>
      </c>
      <c r="K5682" s="44">
        <v>3035550</v>
      </c>
      <c r="L5682" s="45">
        <v>0.1075</v>
      </c>
      <c r="M5682" s="46">
        <f t="shared" si="353"/>
        <v>326321.625</v>
      </c>
      <c r="N5682" s="47">
        <f t="shared" si="354"/>
        <v>1686.4398148148321</v>
      </c>
      <c r="O5682" s="48">
        <f t="shared" si="355"/>
        <v>1821.3550000000187</v>
      </c>
      <c r="P5682" s="49"/>
      <c r="Q5682" s="49"/>
      <c r="R5682" s="50"/>
    </row>
    <row r="5683" spans="1:18" x14ac:dyDescent="0.25">
      <c r="A5683" s="51">
        <v>5680</v>
      </c>
      <c r="B5683" s="54" t="s">
        <v>9392</v>
      </c>
      <c r="C5683" s="38" t="s">
        <v>9393</v>
      </c>
      <c r="D5683" s="39">
        <v>45083</v>
      </c>
      <c r="E5683" s="40" t="s">
        <v>56</v>
      </c>
      <c r="F5683" s="41">
        <v>1541683</v>
      </c>
      <c r="G5683" s="40" t="s">
        <v>2595</v>
      </c>
      <c r="H5683" s="41">
        <v>161877</v>
      </c>
      <c r="I5683" s="42">
        <f t="shared" si="356"/>
        <v>149886.11111111109</v>
      </c>
      <c r="J5683" s="43">
        <v>45126</v>
      </c>
      <c r="K5683" s="44">
        <v>1401530</v>
      </c>
      <c r="L5683" s="45">
        <v>0.1075</v>
      </c>
      <c r="M5683" s="46">
        <f t="shared" si="353"/>
        <v>150664.47500000001</v>
      </c>
      <c r="N5683" s="47">
        <f t="shared" si="354"/>
        <v>778.36388888891088</v>
      </c>
      <c r="O5683" s="48">
        <f t="shared" si="355"/>
        <v>840.6330000000238</v>
      </c>
      <c r="P5683" s="49"/>
      <c r="Q5683" s="49"/>
      <c r="R5683" s="50"/>
    </row>
    <row r="5684" spans="1:18" ht="26.45" customHeight="1" x14ac:dyDescent="0.25">
      <c r="A5684" s="51">
        <v>5681</v>
      </c>
      <c r="B5684" s="37" t="s">
        <v>9394</v>
      </c>
      <c r="C5684" s="38" t="s">
        <v>9395</v>
      </c>
      <c r="D5684" s="39">
        <v>45091</v>
      </c>
      <c r="E5684" s="40" t="s">
        <v>56</v>
      </c>
      <c r="F5684" s="41">
        <v>1699066</v>
      </c>
      <c r="G5684" s="40" t="s">
        <v>2595</v>
      </c>
      <c r="H5684" s="41">
        <v>178402</v>
      </c>
      <c r="I5684" s="42">
        <f t="shared" si="356"/>
        <v>165187.03703703702</v>
      </c>
      <c r="J5684" s="43">
        <v>45126</v>
      </c>
      <c r="K5684" s="44">
        <v>1544605</v>
      </c>
      <c r="L5684" s="45">
        <v>0.1075</v>
      </c>
      <c r="M5684" s="46">
        <f t="shared" si="353"/>
        <v>166045.03750000001</v>
      </c>
      <c r="N5684" s="47">
        <f t="shared" si="354"/>
        <v>858.00046296298387</v>
      </c>
      <c r="O5684" s="48">
        <f t="shared" si="355"/>
        <v>926.6405000000226</v>
      </c>
      <c r="P5684" s="49"/>
      <c r="Q5684" s="49"/>
      <c r="R5684" s="50"/>
    </row>
    <row r="5685" spans="1:18" x14ac:dyDescent="0.25">
      <c r="A5685" s="51">
        <v>5682</v>
      </c>
      <c r="B5685" s="53"/>
      <c r="C5685" s="38" t="s">
        <v>9396</v>
      </c>
      <c r="D5685" s="39">
        <v>45104</v>
      </c>
      <c r="E5685" s="40" t="s">
        <v>56</v>
      </c>
      <c r="F5685" s="41">
        <v>2353929</v>
      </c>
      <c r="G5685" s="40" t="s">
        <v>2595</v>
      </c>
      <c r="H5685" s="41">
        <v>247162</v>
      </c>
      <c r="I5685" s="42">
        <f t="shared" si="356"/>
        <v>228853.70370370368</v>
      </c>
      <c r="J5685" s="43">
        <v>45126</v>
      </c>
      <c r="K5685" s="44">
        <v>2139935</v>
      </c>
      <c r="L5685" s="45">
        <v>0.1075</v>
      </c>
      <c r="M5685" s="46">
        <f t="shared" si="353"/>
        <v>230043.01249999998</v>
      </c>
      <c r="N5685" s="47">
        <f t="shared" si="354"/>
        <v>1189.3087962963036</v>
      </c>
      <c r="O5685" s="48">
        <f t="shared" si="355"/>
        <v>1284.453500000008</v>
      </c>
      <c r="P5685" s="49"/>
      <c r="Q5685" s="49"/>
      <c r="R5685" s="50"/>
    </row>
    <row r="5686" spans="1:18" ht="26.45" customHeight="1" x14ac:dyDescent="0.25">
      <c r="A5686" s="51">
        <v>5683</v>
      </c>
      <c r="B5686" s="37" t="s">
        <v>9397</v>
      </c>
      <c r="C5686" s="38" t="s">
        <v>9398</v>
      </c>
      <c r="D5686" s="39">
        <v>45084</v>
      </c>
      <c r="E5686" s="40" t="s">
        <v>56</v>
      </c>
      <c r="F5686" s="41">
        <v>1979571</v>
      </c>
      <c r="G5686" s="40" t="s">
        <v>2595</v>
      </c>
      <c r="H5686" s="41">
        <v>207855</v>
      </c>
      <c r="I5686" s="42">
        <f t="shared" si="356"/>
        <v>192458.33333333331</v>
      </c>
      <c r="J5686" s="43">
        <v>45126</v>
      </c>
      <c r="K5686" s="44">
        <v>1799610</v>
      </c>
      <c r="L5686" s="45">
        <v>0.1075</v>
      </c>
      <c r="M5686" s="46">
        <f t="shared" si="353"/>
        <v>193458.07499999998</v>
      </c>
      <c r="N5686" s="47">
        <f t="shared" si="354"/>
        <v>999.74166666666861</v>
      </c>
      <c r="O5686" s="48">
        <f t="shared" si="355"/>
        <v>1079.7210000000023</v>
      </c>
      <c r="P5686" s="49"/>
      <c r="Q5686" s="49"/>
      <c r="R5686" s="50"/>
    </row>
    <row r="5687" spans="1:18" x14ac:dyDescent="0.25">
      <c r="A5687" s="51">
        <v>5684</v>
      </c>
      <c r="B5687" s="52"/>
      <c r="C5687" s="38" t="s">
        <v>9399</v>
      </c>
      <c r="D5687" s="39">
        <v>45107</v>
      </c>
      <c r="E5687" s="40" t="s">
        <v>871</v>
      </c>
      <c r="F5687" s="41">
        <v>1350602</v>
      </c>
      <c r="G5687" s="40" t="s">
        <v>2595</v>
      </c>
      <c r="H5687" s="41">
        <v>141813</v>
      </c>
      <c r="I5687" s="42">
        <f t="shared" si="356"/>
        <v>131308.33333333331</v>
      </c>
      <c r="J5687" s="43">
        <v>45126</v>
      </c>
      <c r="K5687" s="44">
        <v>1227820</v>
      </c>
      <c r="L5687" s="45">
        <v>0.1075</v>
      </c>
      <c r="M5687" s="46">
        <f t="shared" si="353"/>
        <v>131990.65</v>
      </c>
      <c r="N5687" s="47">
        <f t="shared" si="354"/>
        <v>682.31666666668025</v>
      </c>
      <c r="O5687" s="48">
        <f t="shared" si="355"/>
        <v>736.90200000001471</v>
      </c>
      <c r="P5687" s="49"/>
      <c r="Q5687" s="49"/>
      <c r="R5687" s="50"/>
    </row>
    <row r="5688" spans="1:18" x14ac:dyDescent="0.25">
      <c r="A5688" s="51">
        <v>5685</v>
      </c>
      <c r="B5688" s="53"/>
      <c r="C5688" s="38" t="s">
        <v>9400</v>
      </c>
      <c r="D5688" s="39">
        <v>45094</v>
      </c>
      <c r="E5688" s="40" t="s">
        <v>56</v>
      </c>
      <c r="F5688" s="41">
        <v>1221638</v>
      </c>
      <c r="G5688" s="40" t="s">
        <v>2595</v>
      </c>
      <c r="H5688" s="41">
        <v>128272</v>
      </c>
      <c r="I5688" s="42">
        <f t="shared" si="356"/>
        <v>118770.37037037036</v>
      </c>
      <c r="J5688" s="43">
        <v>45126</v>
      </c>
      <c r="K5688" s="44">
        <v>1110580</v>
      </c>
      <c r="L5688" s="45">
        <v>0.1075</v>
      </c>
      <c r="M5688" s="46">
        <f t="shared" si="353"/>
        <v>119387.34999999999</v>
      </c>
      <c r="N5688" s="47">
        <f t="shared" si="354"/>
        <v>616.97962962962629</v>
      </c>
      <c r="O5688" s="48">
        <f t="shared" si="355"/>
        <v>666.33799999999644</v>
      </c>
      <c r="P5688" s="49"/>
      <c r="Q5688" s="49"/>
      <c r="R5688" s="50"/>
    </row>
    <row r="5689" spans="1:18" ht="39.6" customHeight="1" x14ac:dyDescent="0.25">
      <c r="A5689" s="51">
        <v>5686</v>
      </c>
      <c r="B5689" s="37" t="s">
        <v>9401</v>
      </c>
      <c r="C5689" s="38" t="s">
        <v>9402</v>
      </c>
      <c r="D5689" s="39">
        <v>45100</v>
      </c>
      <c r="E5689" s="40" t="s">
        <v>28</v>
      </c>
      <c r="F5689" s="41">
        <v>1541683</v>
      </c>
      <c r="G5689" s="40" t="s">
        <v>2595</v>
      </c>
      <c r="H5689" s="41">
        <v>161877</v>
      </c>
      <c r="I5689" s="42">
        <f t="shared" si="356"/>
        <v>149886.11111111109</v>
      </c>
      <c r="J5689" s="43">
        <v>45126</v>
      </c>
      <c r="K5689" s="44">
        <v>1401530</v>
      </c>
      <c r="L5689" s="45">
        <v>0.1075</v>
      </c>
      <c r="M5689" s="46">
        <f t="shared" si="353"/>
        <v>150664.47500000001</v>
      </c>
      <c r="N5689" s="47">
        <f t="shared" si="354"/>
        <v>778.36388888891088</v>
      </c>
      <c r="O5689" s="48">
        <f t="shared" si="355"/>
        <v>840.6330000000238</v>
      </c>
      <c r="P5689" s="49"/>
      <c r="Q5689" s="49"/>
      <c r="R5689" s="50"/>
    </row>
    <row r="5690" spans="1:18" x14ac:dyDescent="0.25">
      <c r="A5690" s="51">
        <v>5687</v>
      </c>
      <c r="B5690" s="52"/>
      <c r="C5690" s="38" t="s">
        <v>9403</v>
      </c>
      <c r="D5690" s="39">
        <v>45079</v>
      </c>
      <c r="E5690" s="40" t="s">
        <v>28</v>
      </c>
      <c r="F5690" s="41">
        <v>610819</v>
      </c>
      <c r="G5690" s="40" t="s">
        <v>2595</v>
      </c>
      <c r="H5690" s="41">
        <v>64136</v>
      </c>
      <c r="I5690" s="42">
        <f t="shared" si="356"/>
        <v>59385.185185185182</v>
      </c>
      <c r="J5690" s="43">
        <v>45126</v>
      </c>
      <c r="K5690" s="44">
        <v>555290</v>
      </c>
      <c r="L5690" s="45">
        <v>0.1075</v>
      </c>
      <c r="M5690" s="46">
        <f t="shared" si="353"/>
        <v>59693.674999999996</v>
      </c>
      <c r="N5690" s="47">
        <f t="shared" si="354"/>
        <v>308.48981481481314</v>
      </c>
      <c r="O5690" s="48">
        <f t="shared" si="355"/>
        <v>333.16899999999822</v>
      </c>
      <c r="P5690" s="49"/>
      <c r="Q5690" s="49"/>
      <c r="R5690" s="50"/>
    </row>
    <row r="5691" spans="1:18" x14ac:dyDescent="0.25">
      <c r="A5691" s="51">
        <v>5688</v>
      </c>
      <c r="B5691" s="52"/>
      <c r="C5691" s="38" t="s">
        <v>9404</v>
      </c>
      <c r="D5691" s="39">
        <v>45084</v>
      </c>
      <c r="E5691" s="40" t="s">
        <v>28</v>
      </c>
      <c r="F5691" s="41">
        <v>1669553</v>
      </c>
      <c r="G5691" s="40" t="s">
        <v>2595</v>
      </c>
      <c r="H5691" s="41">
        <v>175303</v>
      </c>
      <c r="I5691" s="42">
        <f t="shared" si="356"/>
        <v>162317.59259259258</v>
      </c>
      <c r="J5691" s="43">
        <v>45126</v>
      </c>
      <c r="K5691" s="44">
        <v>1517775</v>
      </c>
      <c r="L5691" s="45">
        <v>0.1075</v>
      </c>
      <c r="M5691" s="46">
        <f t="shared" si="353"/>
        <v>163160.8125</v>
      </c>
      <c r="N5691" s="47">
        <f t="shared" si="354"/>
        <v>843.21990740741603</v>
      </c>
      <c r="O5691" s="48">
        <f t="shared" si="355"/>
        <v>910.67750000000933</v>
      </c>
      <c r="P5691" s="49"/>
      <c r="Q5691" s="49"/>
      <c r="R5691" s="50"/>
    </row>
    <row r="5692" spans="1:18" x14ac:dyDescent="0.25">
      <c r="A5692" s="51">
        <v>5689</v>
      </c>
      <c r="B5692" s="52"/>
      <c r="C5692" s="38" t="s">
        <v>9405</v>
      </c>
      <c r="D5692" s="39">
        <v>45091</v>
      </c>
      <c r="E5692" s="40" t="s">
        <v>28</v>
      </c>
      <c r="F5692" s="41">
        <v>1014690</v>
      </c>
      <c r="G5692" s="40" t="s">
        <v>2595</v>
      </c>
      <c r="H5692" s="41">
        <v>106542</v>
      </c>
      <c r="I5692" s="42">
        <f t="shared" si="356"/>
        <v>98650</v>
      </c>
      <c r="J5692" s="43">
        <v>45126</v>
      </c>
      <c r="K5692" s="44">
        <v>922445</v>
      </c>
      <c r="L5692" s="45">
        <v>0.1075</v>
      </c>
      <c r="M5692" s="46">
        <f t="shared" si="353"/>
        <v>99162.837499999994</v>
      </c>
      <c r="N5692" s="47">
        <f t="shared" si="354"/>
        <v>512.83749999999418</v>
      </c>
      <c r="O5692" s="48">
        <f t="shared" si="355"/>
        <v>553.86449999999377</v>
      </c>
      <c r="P5692" s="49"/>
      <c r="Q5692" s="49"/>
      <c r="R5692" s="50"/>
    </row>
    <row r="5693" spans="1:18" x14ac:dyDescent="0.25">
      <c r="A5693" s="51">
        <v>5690</v>
      </c>
      <c r="B5693" s="52"/>
      <c r="C5693" s="38" t="s">
        <v>9406</v>
      </c>
      <c r="D5693" s="39">
        <v>45078</v>
      </c>
      <c r="E5693" s="40" t="s">
        <v>28</v>
      </c>
      <c r="F5693" s="41">
        <v>1669553</v>
      </c>
      <c r="G5693" s="40" t="s">
        <v>2595</v>
      </c>
      <c r="H5693" s="41">
        <v>175303</v>
      </c>
      <c r="I5693" s="42">
        <f t="shared" si="356"/>
        <v>162317.59259259258</v>
      </c>
      <c r="J5693" s="43">
        <v>45126</v>
      </c>
      <c r="K5693" s="44">
        <v>1517775</v>
      </c>
      <c r="L5693" s="45">
        <v>0.1075</v>
      </c>
      <c r="M5693" s="46">
        <f t="shared" si="353"/>
        <v>163160.8125</v>
      </c>
      <c r="N5693" s="47">
        <f t="shared" si="354"/>
        <v>843.21990740741603</v>
      </c>
      <c r="O5693" s="48">
        <f t="shared" si="355"/>
        <v>910.67750000000933</v>
      </c>
      <c r="P5693" s="49"/>
      <c r="Q5693" s="49"/>
      <c r="R5693" s="50"/>
    </row>
    <row r="5694" spans="1:18" x14ac:dyDescent="0.25">
      <c r="A5694" s="51">
        <v>5691</v>
      </c>
      <c r="B5694" s="52"/>
      <c r="C5694" s="38" t="s">
        <v>9407</v>
      </c>
      <c r="D5694" s="39">
        <v>45086</v>
      </c>
      <c r="E5694" s="40" t="s">
        <v>28</v>
      </c>
      <c r="F5694" s="41">
        <v>886820</v>
      </c>
      <c r="G5694" s="40" t="s">
        <v>2595</v>
      </c>
      <c r="H5694" s="41">
        <v>93116</v>
      </c>
      <c r="I5694" s="42">
        <f t="shared" si="356"/>
        <v>86218.518518518511</v>
      </c>
      <c r="J5694" s="43">
        <v>45126</v>
      </c>
      <c r="K5694" s="44">
        <v>806200</v>
      </c>
      <c r="L5694" s="45">
        <v>0.1075</v>
      </c>
      <c r="M5694" s="46">
        <f t="shared" si="353"/>
        <v>86666.5</v>
      </c>
      <c r="N5694" s="47">
        <f t="shared" si="354"/>
        <v>447.98148148148903</v>
      </c>
      <c r="O5694" s="48">
        <f t="shared" si="355"/>
        <v>483.82000000000818</v>
      </c>
      <c r="P5694" s="49"/>
      <c r="Q5694" s="49"/>
      <c r="R5694" s="50"/>
    </row>
    <row r="5695" spans="1:18" x14ac:dyDescent="0.25">
      <c r="A5695" s="51">
        <v>5692</v>
      </c>
      <c r="B5695" s="53"/>
      <c r="C5695" s="38" t="s">
        <v>9408</v>
      </c>
      <c r="D5695" s="39">
        <v>45098</v>
      </c>
      <c r="E5695" s="40" t="s">
        <v>28</v>
      </c>
      <c r="F5695" s="41">
        <v>1265682</v>
      </c>
      <c r="G5695" s="40" t="s">
        <v>2595</v>
      </c>
      <c r="H5695" s="41">
        <v>132897</v>
      </c>
      <c r="I5695" s="42">
        <f t="shared" si="356"/>
        <v>123052.77777777777</v>
      </c>
      <c r="J5695" s="43">
        <v>45126</v>
      </c>
      <c r="K5695" s="44">
        <v>1150620</v>
      </c>
      <c r="L5695" s="45">
        <v>0.1075</v>
      </c>
      <c r="M5695" s="46">
        <f t="shared" si="353"/>
        <v>123691.65</v>
      </c>
      <c r="N5695" s="47">
        <f t="shared" si="354"/>
        <v>638.87222222222772</v>
      </c>
      <c r="O5695" s="48">
        <f t="shared" si="355"/>
        <v>689.982000000006</v>
      </c>
      <c r="P5695" s="49"/>
      <c r="Q5695" s="49"/>
      <c r="R5695" s="50"/>
    </row>
    <row r="5696" spans="1:18" x14ac:dyDescent="0.25">
      <c r="A5696" s="51">
        <v>5693</v>
      </c>
      <c r="B5696" s="54" t="s">
        <v>9409</v>
      </c>
      <c r="C5696" s="38">
        <v>711</v>
      </c>
      <c r="D5696" s="39">
        <v>45098</v>
      </c>
      <c r="E5696" s="40" t="s">
        <v>9410</v>
      </c>
      <c r="F5696" s="41">
        <v>-122164</v>
      </c>
      <c r="G5696" s="40" t="s">
        <v>2595</v>
      </c>
      <c r="H5696" s="41">
        <v>-12827</v>
      </c>
      <c r="I5696" s="42">
        <f t="shared" si="356"/>
        <v>-11876.85185185185</v>
      </c>
      <c r="J5696" s="43">
        <v>45126</v>
      </c>
      <c r="K5696" s="44">
        <v>-111058</v>
      </c>
      <c r="L5696" s="45">
        <v>0.1075</v>
      </c>
      <c r="M5696" s="46">
        <f t="shared" si="353"/>
        <v>-11938.735000000001</v>
      </c>
      <c r="N5696" s="47">
        <f t="shared" si="354"/>
        <v>-61.883148148150212</v>
      </c>
      <c r="O5696" s="48">
        <f t="shared" si="355"/>
        <v>-66.833800000002228</v>
      </c>
      <c r="P5696" s="49"/>
      <c r="Q5696" s="49"/>
      <c r="R5696" s="50"/>
    </row>
    <row r="5697" spans="1:18" ht="39.6" customHeight="1" x14ac:dyDescent="0.25">
      <c r="A5697" s="51">
        <v>5694</v>
      </c>
      <c r="B5697" s="37" t="s">
        <v>9411</v>
      </c>
      <c r="C5697" s="38" t="s">
        <v>9412</v>
      </c>
      <c r="D5697" s="39">
        <v>45091</v>
      </c>
      <c r="E5697" s="40" t="s">
        <v>28</v>
      </c>
      <c r="F5697" s="41">
        <v>2581381</v>
      </c>
      <c r="G5697" s="40" t="s">
        <v>2595</v>
      </c>
      <c r="H5697" s="41">
        <v>271045</v>
      </c>
      <c r="I5697" s="42">
        <f t="shared" si="356"/>
        <v>250967.59259259258</v>
      </c>
      <c r="J5697" s="43">
        <v>45126</v>
      </c>
      <c r="K5697" s="44">
        <v>2346710</v>
      </c>
      <c r="L5697" s="45">
        <v>0.1075</v>
      </c>
      <c r="M5697" s="46">
        <f t="shared" si="353"/>
        <v>252271.32499999998</v>
      </c>
      <c r="N5697" s="47">
        <f t="shared" si="354"/>
        <v>1303.7324074073986</v>
      </c>
      <c r="O5697" s="48">
        <f t="shared" si="355"/>
        <v>1408.0309999999906</v>
      </c>
      <c r="P5697" s="49"/>
      <c r="Q5697" s="49"/>
      <c r="R5697" s="50"/>
    </row>
    <row r="5698" spans="1:18" x14ac:dyDescent="0.25">
      <c r="A5698" s="51">
        <v>5695</v>
      </c>
      <c r="B5698" s="52"/>
      <c r="C5698" s="38" t="s">
        <v>9413</v>
      </c>
      <c r="D5698" s="39">
        <v>45078</v>
      </c>
      <c r="E5698" s="40" t="s">
        <v>28</v>
      </c>
      <c r="F5698" s="41">
        <v>2029379</v>
      </c>
      <c r="G5698" s="40" t="s">
        <v>2595</v>
      </c>
      <c r="H5698" s="41">
        <v>213085</v>
      </c>
      <c r="I5698" s="42">
        <f t="shared" si="356"/>
        <v>197300.92592592593</v>
      </c>
      <c r="J5698" s="43">
        <v>45126</v>
      </c>
      <c r="K5698" s="44">
        <v>1844890</v>
      </c>
      <c r="L5698" s="45">
        <v>0.1075</v>
      </c>
      <c r="M5698" s="46">
        <f t="shared" si="353"/>
        <v>198325.67499999999</v>
      </c>
      <c r="N5698" s="47">
        <f t="shared" si="354"/>
        <v>1024.7490740740614</v>
      </c>
      <c r="O5698" s="48">
        <f t="shared" si="355"/>
        <v>1106.7289999999864</v>
      </c>
      <c r="P5698" s="49"/>
      <c r="Q5698" s="49"/>
      <c r="R5698" s="50"/>
    </row>
    <row r="5699" spans="1:18" x14ac:dyDescent="0.25">
      <c r="A5699" s="51">
        <v>5696</v>
      </c>
      <c r="B5699" s="53"/>
      <c r="C5699" s="38" t="s">
        <v>9414</v>
      </c>
      <c r="D5699" s="39">
        <v>45106</v>
      </c>
      <c r="E5699" s="40" t="s">
        <v>28</v>
      </c>
      <c r="F5699" s="41">
        <v>2581381</v>
      </c>
      <c r="G5699" s="40" t="s">
        <v>2595</v>
      </c>
      <c r="H5699" s="41">
        <v>271045</v>
      </c>
      <c r="I5699" s="42">
        <f t="shared" si="356"/>
        <v>250967.59259259258</v>
      </c>
      <c r="J5699" s="43">
        <v>45126</v>
      </c>
      <c r="K5699" s="44">
        <v>2346710</v>
      </c>
      <c r="L5699" s="45">
        <v>0.1075</v>
      </c>
      <c r="M5699" s="46">
        <f t="shared" si="353"/>
        <v>252271.32499999998</v>
      </c>
      <c r="N5699" s="47">
        <f t="shared" si="354"/>
        <v>1303.7324074073986</v>
      </c>
      <c r="O5699" s="48">
        <f t="shared" si="355"/>
        <v>1408.0309999999906</v>
      </c>
      <c r="P5699" s="49"/>
      <c r="Q5699" s="49"/>
      <c r="R5699" s="50"/>
    </row>
    <row r="5700" spans="1:18" x14ac:dyDescent="0.25">
      <c r="A5700" s="51">
        <v>5697</v>
      </c>
      <c r="B5700" s="54" t="s">
        <v>9415</v>
      </c>
      <c r="C5700" s="38" t="s">
        <v>9416</v>
      </c>
      <c r="D5700" s="39">
        <v>45105</v>
      </c>
      <c r="E5700" s="40" t="s">
        <v>9417</v>
      </c>
      <c r="F5700" s="41">
        <v>-261945</v>
      </c>
      <c r="G5700" s="40" t="s">
        <v>2595</v>
      </c>
      <c r="H5700" s="41">
        <v>-27504</v>
      </c>
      <c r="I5700" s="42">
        <f t="shared" si="356"/>
        <v>-25466.666666666664</v>
      </c>
      <c r="J5700" s="43">
        <v>45126</v>
      </c>
      <c r="K5700" s="44">
        <v>-238132</v>
      </c>
      <c r="L5700" s="45">
        <v>0.1075</v>
      </c>
      <c r="M5700" s="46">
        <f t="shared" ref="M5700:M5763" si="357">K5700*L5700</f>
        <v>-25599.19</v>
      </c>
      <c r="N5700" s="47">
        <f t="shared" ref="N5700:N5763" si="358">M5700-I5700</f>
        <v>-132.52333333333445</v>
      </c>
      <c r="O5700" s="48">
        <f t="shared" ref="O5700:O5763" si="359">N5700*1.08</f>
        <v>-143.1252000000012</v>
      </c>
      <c r="P5700" s="49"/>
      <c r="Q5700" s="49"/>
      <c r="R5700" s="50"/>
    </row>
    <row r="5701" spans="1:18" ht="39.6" customHeight="1" x14ac:dyDescent="0.25">
      <c r="A5701" s="51">
        <v>5698</v>
      </c>
      <c r="B5701" s="37" t="s">
        <v>9418</v>
      </c>
      <c r="C5701" s="38" t="s">
        <v>9419</v>
      </c>
      <c r="D5701" s="39">
        <v>45078</v>
      </c>
      <c r="E5701" s="40" t="s">
        <v>28</v>
      </c>
      <c r="F5701" s="41">
        <v>2073423</v>
      </c>
      <c r="G5701" s="40" t="s">
        <v>2595</v>
      </c>
      <c r="H5701" s="41">
        <v>217709</v>
      </c>
      <c r="I5701" s="42">
        <f t="shared" si="356"/>
        <v>201582.40740740739</v>
      </c>
      <c r="J5701" s="43">
        <v>45126</v>
      </c>
      <c r="K5701" s="44">
        <v>1884930</v>
      </c>
      <c r="L5701" s="45">
        <v>0.1075</v>
      </c>
      <c r="M5701" s="46">
        <f t="shared" si="357"/>
        <v>202629.97500000001</v>
      </c>
      <c r="N5701" s="47">
        <f t="shared" si="358"/>
        <v>1047.5675925926189</v>
      </c>
      <c r="O5701" s="48">
        <f t="shared" si="359"/>
        <v>1131.3730000000285</v>
      </c>
      <c r="P5701" s="49"/>
      <c r="Q5701" s="49"/>
      <c r="R5701" s="50"/>
    </row>
    <row r="5702" spans="1:18" x14ac:dyDescent="0.25">
      <c r="A5702" s="51">
        <v>5699</v>
      </c>
      <c r="B5702" s="52"/>
      <c r="C5702" s="38" t="s">
        <v>9420</v>
      </c>
      <c r="D5702" s="39">
        <v>45084</v>
      </c>
      <c r="E5702" s="40" t="s">
        <v>28</v>
      </c>
      <c r="F5702" s="41">
        <v>1826935</v>
      </c>
      <c r="G5702" s="40" t="s">
        <v>2595</v>
      </c>
      <c r="H5702" s="41">
        <v>191828</v>
      </c>
      <c r="I5702" s="42">
        <f t="shared" si="356"/>
        <v>177618.51851851851</v>
      </c>
      <c r="J5702" s="43">
        <v>45126</v>
      </c>
      <c r="K5702" s="44">
        <v>1660850</v>
      </c>
      <c r="L5702" s="45">
        <v>0.1075</v>
      </c>
      <c r="M5702" s="46">
        <f t="shared" si="357"/>
        <v>178541.375</v>
      </c>
      <c r="N5702" s="47">
        <f t="shared" si="358"/>
        <v>922.85648148148903</v>
      </c>
      <c r="O5702" s="48">
        <f t="shared" si="359"/>
        <v>996.68500000000824</v>
      </c>
      <c r="P5702" s="49"/>
      <c r="Q5702" s="49"/>
      <c r="R5702" s="50"/>
    </row>
    <row r="5703" spans="1:18" x14ac:dyDescent="0.25">
      <c r="A5703" s="51">
        <v>5700</v>
      </c>
      <c r="B5703" s="52"/>
      <c r="C5703" s="38" t="s">
        <v>9421</v>
      </c>
      <c r="D5703" s="39">
        <v>45091</v>
      </c>
      <c r="E5703" s="40" t="s">
        <v>28</v>
      </c>
      <c r="F5703" s="41">
        <v>3092617</v>
      </c>
      <c r="G5703" s="40" t="s">
        <v>2595</v>
      </c>
      <c r="H5703" s="41">
        <v>324725</v>
      </c>
      <c r="I5703" s="42">
        <f t="shared" si="356"/>
        <v>300671.29629629629</v>
      </c>
      <c r="J5703" s="43">
        <v>45126</v>
      </c>
      <c r="K5703" s="44">
        <v>2811470</v>
      </c>
      <c r="L5703" s="45">
        <v>0.1075</v>
      </c>
      <c r="M5703" s="46">
        <f t="shared" si="357"/>
        <v>302233.02500000002</v>
      </c>
      <c r="N5703" s="47">
        <f t="shared" si="358"/>
        <v>1561.7287037037313</v>
      </c>
      <c r="O5703" s="48">
        <f t="shared" si="359"/>
        <v>1686.6670000000299</v>
      </c>
      <c r="P5703" s="49"/>
      <c r="Q5703" s="49"/>
      <c r="R5703" s="50"/>
    </row>
    <row r="5704" spans="1:18" x14ac:dyDescent="0.25">
      <c r="A5704" s="51">
        <v>5701</v>
      </c>
      <c r="B5704" s="52"/>
      <c r="C5704" s="38" t="s">
        <v>9422</v>
      </c>
      <c r="D5704" s="39">
        <v>45106</v>
      </c>
      <c r="E5704" s="40" t="s">
        <v>28</v>
      </c>
      <c r="F5704" s="41">
        <v>1669553</v>
      </c>
      <c r="G5704" s="40" t="s">
        <v>2595</v>
      </c>
      <c r="H5704" s="41">
        <v>175303</v>
      </c>
      <c r="I5704" s="42">
        <f t="shared" si="356"/>
        <v>162317.59259259258</v>
      </c>
      <c r="J5704" s="43">
        <v>45126</v>
      </c>
      <c r="K5704" s="44">
        <v>1517775</v>
      </c>
      <c r="L5704" s="45">
        <v>0.1075</v>
      </c>
      <c r="M5704" s="46">
        <f t="shared" si="357"/>
        <v>163160.8125</v>
      </c>
      <c r="N5704" s="47">
        <f t="shared" si="358"/>
        <v>843.21990740741603</v>
      </c>
      <c r="O5704" s="48">
        <f t="shared" si="359"/>
        <v>910.67750000000933</v>
      </c>
      <c r="P5704" s="49"/>
      <c r="Q5704" s="49"/>
      <c r="R5704" s="50"/>
    </row>
    <row r="5705" spans="1:18" x14ac:dyDescent="0.25">
      <c r="A5705" s="51">
        <v>5702</v>
      </c>
      <c r="B5705" s="53"/>
      <c r="C5705" s="38" t="s">
        <v>9423</v>
      </c>
      <c r="D5705" s="39">
        <v>45098</v>
      </c>
      <c r="E5705" s="40" t="s">
        <v>28</v>
      </c>
      <c r="F5705" s="41">
        <v>1630013</v>
      </c>
      <c r="G5705" s="40" t="s">
        <v>2595</v>
      </c>
      <c r="H5705" s="41">
        <v>171151</v>
      </c>
      <c r="I5705" s="42">
        <f t="shared" si="356"/>
        <v>158473.14814814815</v>
      </c>
      <c r="J5705" s="43">
        <v>45126</v>
      </c>
      <c r="K5705" s="44">
        <v>1481830</v>
      </c>
      <c r="L5705" s="45">
        <v>0.1075</v>
      </c>
      <c r="M5705" s="46">
        <f t="shared" si="357"/>
        <v>159296.72500000001</v>
      </c>
      <c r="N5705" s="47">
        <f t="shared" si="358"/>
        <v>823.57685185185983</v>
      </c>
      <c r="O5705" s="48">
        <f t="shared" si="359"/>
        <v>889.46300000000872</v>
      </c>
      <c r="P5705" s="49"/>
      <c r="Q5705" s="49"/>
      <c r="R5705" s="50"/>
    </row>
    <row r="5706" spans="1:18" x14ac:dyDescent="0.25">
      <c r="A5706" s="51">
        <v>5703</v>
      </c>
      <c r="B5706" s="54" t="s">
        <v>9424</v>
      </c>
      <c r="C5706" s="38" t="s">
        <v>9425</v>
      </c>
      <c r="D5706" s="39">
        <v>45115</v>
      </c>
      <c r="E5706" s="40" t="s">
        <v>9426</v>
      </c>
      <c r="F5706" s="41">
        <v>-80774</v>
      </c>
      <c r="G5706" s="40" t="s">
        <v>2595</v>
      </c>
      <c r="H5706" s="41">
        <v>-8481</v>
      </c>
      <c r="I5706" s="42">
        <f t="shared" si="356"/>
        <v>-7852.7777777777774</v>
      </c>
      <c r="J5706" s="43">
        <v>45126</v>
      </c>
      <c r="K5706" s="44">
        <v>-73431</v>
      </c>
      <c r="L5706" s="45">
        <v>0.1075</v>
      </c>
      <c r="M5706" s="46">
        <f t="shared" si="357"/>
        <v>-7893.8324999999995</v>
      </c>
      <c r="N5706" s="47">
        <f t="shared" si="358"/>
        <v>-41.054722222222154</v>
      </c>
      <c r="O5706" s="48">
        <f t="shared" si="359"/>
        <v>-44.339099999999931</v>
      </c>
      <c r="P5706" s="49"/>
      <c r="Q5706" s="49"/>
      <c r="R5706" s="50"/>
    </row>
    <row r="5707" spans="1:18" ht="39.6" customHeight="1" x14ac:dyDescent="0.25">
      <c r="A5707" s="51">
        <v>5704</v>
      </c>
      <c r="B5707" s="37" t="s">
        <v>9427</v>
      </c>
      <c r="C5707" s="38" t="s">
        <v>9428</v>
      </c>
      <c r="D5707" s="39">
        <v>45085</v>
      </c>
      <c r="E5707" s="40" t="s">
        <v>28</v>
      </c>
      <c r="F5707" s="41">
        <v>3536027</v>
      </c>
      <c r="G5707" s="40" t="s">
        <v>2595</v>
      </c>
      <c r="H5707" s="41">
        <v>371283</v>
      </c>
      <c r="I5707" s="42">
        <f t="shared" si="356"/>
        <v>343780.55555555556</v>
      </c>
      <c r="J5707" s="43">
        <v>45126</v>
      </c>
      <c r="K5707" s="44">
        <v>3214570</v>
      </c>
      <c r="L5707" s="45">
        <v>0.1075</v>
      </c>
      <c r="M5707" s="46">
        <f t="shared" si="357"/>
        <v>345566.27500000002</v>
      </c>
      <c r="N5707" s="47">
        <f t="shared" si="358"/>
        <v>1785.7194444444613</v>
      </c>
      <c r="O5707" s="48">
        <f t="shared" si="359"/>
        <v>1928.5770000000182</v>
      </c>
      <c r="P5707" s="49"/>
      <c r="Q5707" s="49"/>
      <c r="R5707" s="50"/>
    </row>
    <row r="5708" spans="1:18" x14ac:dyDescent="0.25">
      <c r="A5708" s="51">
        <v>5705</v>
      </c>
      <c r="B5708" s="52"/>
      <c r="C5708" s="38" t="s">
        <v>9429</v>
      </c>
      <c r="D5708" s="39">
        <v>45080</v>
      </c>
      <c r="E5708" s="40" t="s">
        <v>28</v>
      </c>
      <c r="F5708" s="41">
        <v>3408158</v>
      </c>
      <c r="G5708" s="40" t="s">
        <v>2595</v>
      </c>
      <c r="H5708" s="41">
        <v>357857</v>
      </c>
      <c r="I5708" s="42">
        <f t="shared" si="356"/>
        <v>331349.07407407404</v>
      </c>
      <c r="J5708" s="43">
        <v>45126</v>
      </c>
      <c r="K5708" s="44">
        <v>3098325</v>
      </c>
      <c r="L5708" s="45">
        <v>0.1075</v>
      </c>
      <c r="M5708" s="46">
        <f t="shared" si="357"/>
        <v>333069.9375</v>
      </c>
      <c r="N5708" s="47">
        <f t="shared" si="358"/>
        <v>1720.8634259259561</v>
      </c>
      <c r="O5708" s="48">
        <f t="shared" si="359"/>
        <v>1858.5325000000328</v>
      </c>
      <c r="P5708" s="49"/>
      <c r="Q5708" s="49"/>
      <c r="R5708" s="50"/>
    </row>
    <row r="5709" spans="1:18" x14ac:dyDescent="0.25">
      <c r="A5709" s="51">
        <v>5706</v>
      </c>
      <c r="B5709" s="52"/>
      <c r="C5709" s="38" t="s">
        <v>9430</v>
      </c>
      <c r="D5709" s="39">
        <v>45078</v>
      </c>
      <c r="E5709" s="40" t="s">
        <v>33</v>
      </c>
      <c r="F5709" s="41">
        <v>3176201</v>
      </c>
      <c r="G5709" s="40" t="s">
        <v>2595</v>
      </c>
      <c r="H5709" s="41">
        <v>333501</v>
      </c>
      <c r="I5709" s="42">
        <f t="shared" si="356"/>
        <v>308797.22222222219</v>
      </c>
      <c r="J5709" s="43">
        <v>45126</v>
      </c>
      <c r="K5709" s="44">
        <v>2887455</v>
      </c>
      <c r="L5709" s="45">
        <v>0.1075</v>
      </c>
      <c r="M5709" s="46">
        <f t="shared" si="357"/>
        <v>310401.41249999998</v>
      </c>
      <c r="N5709" s="47">
        <f t="shared" si="358"/>
        <v>1604.1902777777868</v>
      </c>
      <c r="O5709" s="48">
        <f t="shared" si="359"/>
        <v>1732.52550000001</v>
      </c>
      <c r="P5709" s="49"/>
      <c r="Q5709" s="49"/>
      <c r="R5709" s="50"/>
    </row>
    <row r="5710" spans="1:18" x14ac:dyDescent="0.25">
      <c r="A5710" s="51">
        <v>5707</v>
      </c>
      <c r="B5710" s="52"/>
      <c r="C5710" s="38" t="s">
        <v>9431</v>
      </c>
      <c r="D5710" s="39">
        <v>45099</v>
      </c>
      <c r="E5710" s="40" t="s">
        <v>28</v>
      </c>
      <c r="F5710" s="41">
        <v>3635368</v>
      </c>
      <c r="G5710" s="40" t="s">
        <v>2595</v>
      </c>
      <c r="H5710" s="41">
        <v>381714</v>
      </c>
      <c r="I5710" s="42">
        <f t="shared" si="356"/>
        <v>353438.88888888888</v>
      </c>
      <c r="J5710" s="43">
        <v>45126</v>
      </c>
      <c r="K5710" s="44">
        <v>3304880</v>
      </c>
      <c r="L5710" s="45">
        <v>0.1075</v>
      </c>
      <c r="M5710" s="46">
        <f t="shared" si="357"/>
        <v>355274.6</v>
      </c>
      <c r="N5710" s="47">
        <f t="shared" si="358"/>
        <v>1835.7111111111008</v>
      </c>
      <c r="O5710" s="48">
        <f t="shared" si="359"/>
        <v>1982.5679999999888</v>
      </c>
      <c r="P5710" s="49"/>
      <c r="Q5710" s="49"/>
      <c r="R5710" s="50"/>
    </row>
    <row r="5711" spans="1:18" x14ac:dyDescent="0.25">
      <c r="A5711" s="51">
        <v>5708</v>
      </c>
      <c r="B5711" s="53"/>
      <c r="C5711" s="38" t="s">
        <v>9432</v>
      </c>
      <c r="D5711" s="39">
        <v>45090</v>
      </c>
      <c r="E5711" s="40" t="s">
        <v>28</v>
      </c>
      <c r="F5711" s="41">
        <v>3644861</v>
      </c>
      <c r="G5711" s="40" t="s">
        <v>2595</v>
      </c>
      <c r="H5711" s="41">
        <v>382710</v>
      </c>
      <c r="I5711" s="42">
        <f t="shared" si="356"/>
        <v>354361.11111111107</v>
      </c>
      <c r="J5711" s="43">
        <v>45126</v>
      </c>
      <c r="K5711" s="44">
        <v>3313510</v>
      </c>
      <c r="L5711" s="45">
        <v>0.1075</v>
      </c>
      <c r="M5711" s="46">
        <f t="shared" si="357"/>
        <v>356202.32500000001</v>
      </c>
      <c r="N5711" s="47">
        <f t="shared" si="358"/>
        <v>1841.2138888889458</v>
      </c>
      <c r="O5711" s="48">
        <f t="shared" si="359"/>
        <v>1988.5110000000616</v>
      </c>
      <c r="P5711" s="49"/>
      <c r="Q5711" s="49"/>
      <c r="R5711" s="50"/>
    </row>
    <row r="5712" spans="1:18" ht="39.6" customHeight="1" x14ac:dyDescent="0.25">
      <c r="A5712" s="51">
        <v>5709</v>
      </c>
      <c r="B5712" s="37" t="s">
        <v>9433</v>
      </c>
      <c r="C5712" s="38" t="s">
        <v>9434</v>
      </c>
      <c r="D5712" s="39">
        <v>45096</v>
      </c>
      <c r="E5712" s="40" t="s">
        <v>28</v>
      </c>
      <c r="F5712" s="41">
        <v>1945554</v>
      </c>
      <c r="G5712" s="40" t="s">
        <v>2595</v>
      </c>
      <c r="H5712" s="41">
        <v>204283</v>
      </c>
      <c r="I5712" s="42">
        <f t="shared" si="356"/>
        <v>189150.92592592593</v>
      </c>
      <c r="J5712" s="43">
        <v>45126</v>
      </c>
      <c r="K5712" s="44">
        <v>1768685</v>
      </c>
      <c r="L5712" s="45">
        <v>0.1075</v>
      </c>
      <c r="M5712" s="46">
        <f t="shared" si="357"/>
        <v>190133.63749999998</v>
      </c>
      <c r="N5712" s="47">
        <f t="shared" si="358"/>
        <v>982.71157407405553</v>
      </c>
      <c r="O5712" s="48">
        <f t="shared" si="359"/>
        <v>1061.3284999999801</v>
      </c>
      <c r="P5712" s="49"/>
      <c r="Q5712" s="49"/>
      <c r="R5712" s="50"/>
    </row>
    <row r="5713" spans="1:18" x14ac:dyDescent="0.25">
      <c r="A5713" s="51">
        <v>5710</v>
      </c>
      <c r="B5713" s="52"/>
      <c r="C5713" s="38" t="s">
        <v>9435</v>
      </c>
      <c r="D5713" s="39">
        <v>45089</v>
      </c>
      <c r="E5713" s="40" t="s">
        <v>28</v>
      </c>
      <c r="F5713" s="41">
        <v>886820</v>
      </c>
      <c r="G5713" s="40" t="s">
        <v>2595</v>
      </c>
      <c r="H5713" s="41">
        <v>93116</v>
      </c>
      <c r="I5713" s="42">
        <f t="shared" si="356"/>
        <v>86218.518518518511</v>
      </c>
      <c r="J5713" s="43">
        <v>45126</v>
      </c>
      <c r="K5713" s="44">
        <v>806200</v>
      </c>
      <c r="L5713" s="45">
        <v>0.1075</v>
      </c>
      <c r="M5713" s="46">
        <f t="shared" si="357"/>
        <v>86666.5</v>
      </c>
      <c r="N5713" s="47">
        <f t="shared" si="358"/>
        <v>447.98148148148903</v>
      </c>
      <c r="O5713" s="48">
        <f t="shared" si="359"/>
        <v>483.82000000000818</v>
      </c>
      <c r="P5713" s="49"/>
      <c r="Q5713" s="49"/>
      <c r="R5713" s="50"/>
    </row>
    <row r="5714" spans="1:18" x14ac:dyDescent="0.25">
      <c r="A5714" s="51">
        <v>5711</v>
      </c>
      <c r="B5714" s="52"/>
      <c r="C5714" s="38" t="s">
        <v>9436</v>
      </c>
      <c r="D5714" s="39">
        <v>45082</v>
      </c>
      <c r="E5714" s="40" t="s">
        <v>56</v>
      </c>
      <c r="F5714" s="41">
        <v>1014690</v>
      </c>
      <c r="G5714" s="40" t="s">
        <v>2595</v>
      </c>
      <c r="H5714" s="41">
        <v>106543</v>
      </c>
      <c r="I5714" s="42">
        <f t="shared" si="356"/>
        <v>98650.925925925912</v>
      </c>
      <c r="J5714" s="43">
        <v>45126</v>
      </c>
      <c r="K5714" s="44">
        <v>922445</v>
      </c>
      <c r="L5714" s="45">
        <v>0.1075</v>
      </c>
      <c r="M5714" s="46">
        <f t="shared" si="357"/>
        <v>99162.837499999994</v>
      </c>
      <c r="N5714" s="47">
        <f t="shared" si="358"/>
        <v>511.91157407408173</v>
      </c>
      <c r="O5714" s="48">
        <f t="shared" si="359"/>
        <v>552.86450000000832</v>
      </c>
      <c r="P5714" s="49"/>
      <c r="Q5714" s="49"/>
      <c r="R5714" s="50"/>
    </row>
    <row r="5715" spans="1:18" x14ac:dyDescent="0.25">
      <c r="A5715" s="51">
        <v>5712</v>
      </c>
      <c r="B5715" s="53"/>
      <c r="C5715" s="38" t="s">
        <v>9437</v>
      </c>
      <c r="D5715" s="39">
        <v>45103</v>
      </c>
      <c r="E5715" s="40" t="s">
        <v>28</v>
      </c>
      <c r="F5715" s="41">
        <v>1418560</v>
      </c>
      <c r="G5715" s="40" t="s">
        <v>2595</v>
      </c>
      <c r="H5715" s="41">
        <v>148949</v>
      </c>
      <c r="I5715" s="42">
        <f t="shared" si="356"/>
        <v>137915.74074074073</v>
      </c>
      <c r="J5715" s="43">
        <v>45126</v>
      </c>
      <c r="K5715" s="44">
        <v>1289600</v>
      </c>
      <c r="L5715" s="45">
        <v>0.1075</v>
      </c>
      <c r="M5715" s="46">
        <f t="shared" si="357"/>
        <v>138632</v>
      </c>
      <c r="N5715" s="47">
        <f t="shared" si="358"/>
        <v>716.25925925927004</v>
      </c>
      <c r="O5715" s="48">
        <f t="shared" si="359"/>
        <v>773.56000000001166</v>
      </c>
      <c r="P5715" s="49"/>
      <c r="Q5715" s="49"/>
      <c r="R5715" s="50"/>
    </row>
    <row r="5716" spans="1:18" x14ac:dyDescent="0.25">
      <c r="A5716" s="51">
        <v>5713</v>
      </c>
      <c r="B5716" s="54" t="s">
        <v>9438</v>
      </c>
      <c r="C5716" s="38">
        <v>941</v>
      </c>
      <c r="D5716" s="39">
        <v>45114</v>
      </c>
      <c r="E5716" s="40" t="s">
        <v>9439</v>
      </c>
      <c r="F5716" s="41">
        <v>-122164</v>
      </c>
      <c r="G5716" s="40" t="s">
        <v>2595</v>
      </c>
      <c r="H5716" s="41">
        <v>-12827</v>
      </c>
      <c r="I5716" s="42">
        <f t="shared" si="356"/>
        <v>-11876.85185185185</v>
      </c>
      <c r="J5716" s="43">
        <v>45126</v>
      </c>
      <c r="K5716" s="44">
        <v>-111058</v>
      </c>
      <c r="L5716" s="45">
        <v>0.1075</v>
      </c>
      <c r="M5716" s="46">
        <f t="shared" si="357"/>
        <v>-11938.735000000001</v>
      </c>
      <c r="N5716" s="47">
        <f t="shared" si="358"/>
        <v>-61.883148148150212</v>
      </c>
      <c r="O5716" s="48">
        <f t="shared" si="359"/>
        <v>-66.833800000002228</v>
      </c>
      <c r="P5716" s="49"/>
      <c r="Q5716" s="49"/>
      <c r="R5716" s="50"/>
    </row>
    <row r="5717" spans="1:18" x14ac:dyDescent="0.25">
      <c r="A5717" s="51">
        <v>5714</v>
      </c>
      <c r="B5717" s="54" t="s">
        <v>9440</v>
      </c>
      <c r="C5717" s="38" t="s">
        <v>9441</v>
      </c>
      <c r="D5717" s="39">
        <v>45087</v>
      </c>
      <c r="E5717" s="40" t="s">
        <v>56</v>
      </c>
      <c r="F5717" s="41">
        <v>2280372</v>
      </c>
      <c r="G5717" s="40" t="s">
        <v>2595</v>
      </c>
      <c r="H5717" s="41">
        <v>239439</v>
      </c>
      <c r="I5717" s="42">
        <f t="shared" si="356"/>
        <v>221702.77777777775</v>
      </c>
      <c r="J5717" s="43">
        <v>45126</v>
      </c>
      <c r="K5717" s="44">
        <v>2073065</v>
      </c>
      <c r="L5717" s="45">
        <v>0.1075</v>
      </c>
      <c r="M5717" s="46">
        <f t="shared" si="357"/>
        <v>222854.48749999999</v>
      </c>
      <c r="N5717" s="47">
        <f t="shared" si="358"/>
        <v>1151.7097222222365</v>
      </c>
      <c r="O5717" s="48">
        <f t="shared" si="359"/>
        <v>1243.8465000000153</v>
      </c>
      <c r="P5717" s="49"/>
      <c r="Q5717" s="49"/>
      <c r="R5717" s="50"/>
    </row>
    <row r="5718" spans="1:18" ht="26.45" customHeight="1" x14ac:dyDescent="0.25">
      <c r="A5718" s="51">
        <v>5715</v>
      </c>
      <c r="B5718" s="37" t="s">
        <v>9442</v>
      </c>
      <c r="C5718" s="38" t="s">
        <v>9443</v>
      </c>
      <c r="D5718" s="39">
        <v>45089</v>
      </c>
      <c r="E5718" s="40" t="s">
        <v>56</v>
      </c>
      <c r="F5718" s="41">
        <v>1221638</v>
      </c>
      <c r="G5718" s="40" t="s">
        <v>2595</v>
      </c>
      <c r="H5718" s="41">
        <v>128272</v>
      </c>
      <c r="I5718" s="42">
        <f t="shared" si="356"/>
        <v>118770.37037037036</v>
      </c>
      <c r="J5718" s="43">
        <v>45126</v>
      </c>
      <c r="K5718" s="44">
        <v>1110580</v>
      </c>
      <c r="L5718" s="45">
        <v>0.1075</v>
      </c>
      <c r="M5718" s="46">
        <f t="shared" si="357"/>
        <v>119387.34999999999</v>
      </c>
      <c r="N5718" s="47">
        <f t="shared" si="358"/>
        <v>616.97962962962629</v>
      </c>
      <c r="O5718" s="48">
        <f t="shared" si="359"/>
        <v>666.33799999999644</v>
      </c>
      <c r="P5718" s="49"/>
      <c r="Q5718" s="49"/>
      <c r="R5718" s="50"/>
    </row>
    <row r="5719" spans="1:18" x14ac:dyDescent="0.25">
      <c r="A5719" s="51">
        <v>5716</v>
      </c>
      <c r="B5719" s="52"/>
      <c r="C5719" s="38" t="s">
        <v>9444</v>
      </c>
      <c r="D5719" s="39">
        <v>45096</v>
      </c>
      <c r="E5719" s="40" t="s">
        <v>56</v>
      </c>
      <c r="F5719" s="41">
        <v>977310</v>
      </c>
      <c r="G5719" s="40" t="s">
        <v>2595</v>
      </c>
      <c r="H5719" s="41">
        <v>102617</v>
      </c>
      <c r="I5719" s="42">
        <f t="shared" si="356"/>
        <v>95015.74074074073</v>
      </c>
      <c r="J5719" s="43">
        <v>45126</v>
      </c>
      <c r="K5719" s="44">
        <v>888464</v>
      </c>
      <c r="L5719" s="45">
        <v>0.1075</v>
      </c>
      <c r="M5719" s="46">
        <f t="shared" si="357"/>
        <v>95509.88</v>
      </c>
      <c r="N5719" s="47">
        <f t="shared" si="358"/>
        <v>494.1392592592747</v>
      </c>
      <c r="O5719" s="48">
        <f t="shared" si="359"/>
        <v>533.67040000001668</v>
      </c>
      <c r="P5719" s="49"/>
      <c r="Q5719" s="49"/>
      <c r="R5719" s="50"/>
    </row>
    <row r="5720" spans="1:18" x14ac:dyDescent="0.25">
      <c r="A5720" s="51">
        <v>5717</v>
      </c>
      <c r="B5720" s="52"/>
      <c r="C5720" s="38" t="s">
        <v>9445</v>
      </c>
      <c r="D5720" s="39">
        <v>45103</v>
      </c>
      <c r="E5720" s="40" t="s">
        <v>56</v>
      </c>
      <c r="F5720" s="41">
        <v>1465966</v>
      </c>
      <c r="G5720" s="40" t="s">
        <v>2595</v>
      </c>
      <c r="H5720" s="41">
        <v>153926</v>
      </c>
      <c r="I5720" s="42">
        <f t="shared" si="356"/>
        <v>142524.07407407407</v>
      </c>
      <c r="J5720" s="43">
        <v>45126</v>
      </c>
      <c r="K5720" s="44">
        <v>1332696</v>
      </c>
      <c r="L5720" s="45">
        <v>0.1075</v>
      </c>
      <c r="M5720" s="46">
        <f t="shared" si="357"/>
        <v>143264.82</v>
      </c>
      <c r="N5720" s="47">
        <f t="shared" si="358"/>
        <v>740.74592592593399</v>
      </c>
      <c r="O5720" s="48">
        <f t="shared" si="359"/>
        <v>800.00560000000871</v>
      </c>
      <c r="P5720" s="49"/>
      <c r="Q5720" s="49"/>
      <c r="R5720" s="50"/>
    </row>
    <row r="5721" spans="1:18" x14ac:dyDescent="0.25">
      <c r="A5721" s="51">
        <v>5718</v>
      </c>
      <c r="B5721" s="53"/>
      <c r="C5721" s="38" t="s">
        <v>9446</v>
      </c>
      <c r="D5721" s="39">
        <v>45082</v>
      </c>
      <c r="E5721" s="40" t="s">
        <v>56</v>
      </c>
      <c r="F5721" s="41">
        <v>1620938</v>
      </c>
      <c r="G5721" s="40" t="s">
        <v>2595</v>
      </c>
      <c r="H5721" s="41">
        <v>170198</v>
      </c>
      <c r="I5721" s="42">
        <f t="shared" si="356"/>
        <v>157590.74074074073</v>
      </c>
      <c r="J5721" s="43">
        <v>45126</v>
      </c>
      <c r="K5721" s="44">
        <v>1473580</v>
      </c>
      <c r="L5721" s="45">
        <v>0.1075</v>
      </c>
      <c r="M5721" s="46">
        <f t="shared" si="357"/>
        <v>158409.85</v>
      </c>
      <c r="N5721" s="47">
        <f t="shared" si="358"/>
        <v>819.10925925927586</v>
      </c>
      <c r="O5721" s="48">
        <f t="shared" si="359"/>
        <v>884.638000000018</v>
      </c>
      <c r="P5721" s="49"/>
      <c r="Q5721" s="49"/>
      <c r="R5721" s="50"/>
    </row>
    <row r="5722" spans="1:18" x14ac:dyDescent="0.25">
      <c r="A5722" s="51">
        <v>5719</v>
      </c>
      <c r="B5722" s="54" t="s">
        <v>9447</v>
      </c>
      <c r="C5722" s="38" t="s">
        <v>9448</v>
      </c>
      <c r="D5722" s="39">
        <v>45020</v>
      </c>
      <c r="E5722" s="40" t="s">
        <v>9449</v>
      </c>
      <c r="F5722" s="41">
        <v>1976268</v>
      </c>
      <c r="G5722" s="40" t="s">
        <v>3749</v>
      </c>
      <c r="H5722" s="41">
        <v>207508</v>
      </c>
      <c r="I5722" s="42">
        <f t="shared" si="356"/>
        <v>192137.03703703702</v>
      </c>
      <c r="J5722" s="43">
        <v>45126</v>
      </c>
      <c r="K5722" s="44">
        <v>1796607</v>
      </c>
      <c r="L5722" s="45">
        <v>0.1075</v>
      </c>
      <c r="M5722" s="46">
        <f t="shared" si="357"/>
        <v>193135.2525</v>
      </c>
      <c r="N5722" s="47">
        <f t="shared" si="358"/>
        <v>998.21546296298038</v>
      </c>
      <c r="O5722" s="48">
        <f t="shared" si="359"/>
        <v>1078.0727000000188</v>
      </c>
      <c r="P5722" s="49"/>
      <c r="Q5722" s="49"/>
      <c r="R5722" s="50"/>
    </row>
    <row r="5723" spans="1:18" ht="39.6" customHeight="1" x14ac:dyDescent="0.25">
      <c r="A5723" s="51">
        <v>5720</v>
      </c>
      <c r="B5723" s="37" t="s">
        <v>9450</v>
      </c>
      <c r="C5723" s="38" t="s">
        <v>9451</v>
      </c>
      <c r="D5723" s="39">
        <v>45086</v>
      </c>
      <c r="E5723" s="40" t="s">
        <v>28</v>
      </c>
      <c r="F5723" s="41">
        <v>2883508</v>
      </c>
      <c r="G5723" s="40" t="s">
        <v>2595</v>
      </c>
      <c r="H5723" s="41">
        <v>302768</v>
      </c>
      <c r="I5723" s="42">
        <f t="shared" si="356"/>
        <v>280340.74074074073</v>
      </c>
      <c r="J5723" s="43">
        <v>45126</v>
      </c>
      <c r="K5723" s="44">
        <v>2621371</v>
      </c>
      <c r="L5723" s="45">
        <v>0.1075</v>
      </c>
      <c r="M5723" s="46">
        <f t="shared" si="357"/>
        <v>281797.38250000001</v>
      </c>
      <c r="N5723" s="47">
        <f t="shared" si="358"/>
        <v>1456.641759259277</v>
      </c>
      <c r="O5723" s="48">
        <f t="shared" si="359"/>
        <v>1573.1731000000193</v>
      </c>
      <c r="P5723" s="49"/>
      <c r="Q5723" s="49"/>
      <c r="R5723" s="50"/>
    </row>
    <row r="5724" spans="1:18" x14ac:dyDescent="0.25">
      <c r="A5724" s="51">
        <v>5721</v>
      </c>
      <c r="B5724" s="52"/>
      <c r="C5724" s="38" t="s">
        <v>9452</v>
      </c>
      <c r="D5724" s="39">
        <v>45093</v>
      </c>
      <c r="E5724" s="40" t="s">
        <v>28</v>
      </c>
      <c r="F5724" s="41">
        <v>2837120</v>
      </c>
      <c r="G5724" s="40" t="s">
        <v>2595</v>
      </c>
      <c r="H5724" s="41">
        <v>297898</v>
      </c>
      <c r="I5724" s="42">
        <f t="shared" si="356"/>
        <v>275831.48148148146</v>
      </c>
      <c r="J5724" s="43">
        <v>45126</v>
      </c>
      <c r="K5724" s="44">
        <v>2579200</v>
      </c>
      <c r="L5724" s="45">
        <v>0.1075</v>
      </c>
      <c r="M5724" s="46">
        <f t="shared" si="357"/>
        <v>277264</v>
      </c>
      <c r="N5724" s="47">
        <f t="shared" si="358"/>
        <v>1432.5185185185401</v>
      </c>
      <c r="O5724" s="48">
        <f t="shared" si="359"/>
        <v>1547.1200000000233</v>
      </c>
      <c r="P5724" s="49"/>
      <c r="Q5724" s="49"/>
      <c r="R5724" s="50"/>
    </row>
    <row r="5725" spans="1:18" x14ac:dyDescent="0.25">
      <c r="A5725" s="51">
        <v>5722</v>
      </c>
      <c r="B5725" s="52"/>
      <c r="C5725" s="38" t="s">
        <v>9453</v>
      </c>
      <c r="D5725" s="39">
        <v>45083</v>
      </c>
      <c r="E5725" s="40" t="s">
        <v>28</v>
      </c>
      <c r="F5725" s="41">
        <v>2453160</v>
      </c>
      <c r="G5725" s="40" t="s">
        <v>2595</v>
      </c>
      <c r="H5725" s="41">
        <v>257582</v>
      </c>
      <c r="I5725" s="42">
        <f t="shared" si="356"/>
        <v>238501.85185185182</v>
      </c>
      <c r="J5725" s="43">
        <v>45126</v>
      </c>
      <c r="K5725" s="44">
        <v>2230145</v>
      </c>
      <c r="L5725" s="45">
        <v>0.1075</v>
      </c>
      <c r="M5725" s="46">
        <f t="shared" si="357"/>
        <v>239740.58749999999</v>
      </c>
      <c r="N5725" s="47">
        <f t="shared" si="358"/>
        <v>1238.7356481481693</v>
      </c>
      <c r="O5725" s="48">
        <f t="shared" si="359"/>
        <v>1337.8345000000229</v>
      </c>
      <c r="P5725" s="49"/>
      <c r="Q5725" s="49"/>
      <c r="R5725" s="50"/>
    </row>
    <row r="5726" spans="1:18" x14ac:dyDescent="0.25">
      <c r="A5726" s="51">
        <v>5723</v>
      </c>
      <c r="B5726" s="52"/>
      <c r="C5726" s="38" t="s">
        <v>9454</v>
      </c>
      <c r="D5726" s="39">
        <v>45079</v>
      </c>
      <c r="E5726" s="40" t="s">
        <v>28</v>
      </c>
      <c r="F5726" s="41">
        <v>1804961</v>
      </c>
      <c r="G5726" s="40" t="s">
        <v>2595</v>
      </c>
      <c r="H5726" s="41">
        <v>189521</v>
      </c>
      <c r="I5726" s="42">
        <f t="shared" si="356"/>
        <v>175482.40740740739</v>
      </c>
      <c r="J5726" s="43">
        <v>45126</v>
      </c>
      <c r="K5726" s="44">
        <v>1640874</v>
      </c>
      <c r="L5726" s="45">
        <v>0.1075</v>
      </c>
      <c r="M5726" s="46">
        <f t="shared" si="357"/>
        <v>176393.95499999999</v>
      </c>
      <c r="N5726" s="47">
        <f t="shared" si="358"/>
        <v>911.54759259260027</v>
      </c>
      <c r="O5726" s="48">
        <f t="shared" si="359"/>
        <v>984.47140000000832</v>
      </c>
      <c r="P5726" s="49"/>
      <c r="Q5726" s="49"/>
      <c r="R5726" s="50"/>
    </row>
    <row r="5727" spans="1:18" x14ac:dyDescent="0.25">
      <c r="A5727" s="51">
        <v>5724</v>
      </c>
      <c r="B5727" s="52"/>
      <c r="C5727" s="38" t="s">
        <v>9455</v>
      </c>
      <c r="D5727" s="39">
        <v>45083</v>
      </c>
      <c r="E5727" s="40" t="s">
        <v>33</v>
      </c>
      <c r="F5727" s="41">
        <v>8077410</v>
      </c>
      <c r="G5727" s="40" t="s">
        <v>2595</v>
      </c>
      <c r="H5727" s="41">
        <v>848128</v>
      </c>
      <c r="I5727" s="42">
        <f t="shared" si="356"/>
        <v>785303.70370370371</v>
      </c>
      <c r="J5727" s="43">
        <v>45126</v>
      </c>
      <c r="K5727" s="44">
        <v>7343100</v>
      </c>
      <c r="L5727" s="45">
        <v>0.1075</v>
      </c>
      <c r="M5727" s="46">
        <f t="shared" si="357"/>
        <v>789383.25</v>
      </c>
      <c r="N5727" s="47">
        <f t="shared" si="358"/>
        <v>4079.546296296292</v>
      </c>
      <c r="O5727" s="48">
        <f t="shared" si="359"/>
        <v>4405.9099999999953</v>
      </c>
      <c r="P5727" s="49"/>
      <c r="Q5727" s="49"/>
      <c r="R5727" s="50"/>
    </row>
    <row r="5728" spans="1:18" x14ac:dyDescent="0.25">
      <c r="A5728" s="51">
        <v>5725</v>
      </c>
      <c r="B5728" s="52"/>
      <c r="C5728" s="38" t="s">
        <v>9456</v>
      </c>
      <c r="D5728" s="39">
        <v>45100</v>
      </c>
      <c r="E5728" s="40" t="s">
        <v>28</v>
      </c>
      <c r="F5728" s="41">
        <v>3792993</v>
      </c>
      <c r="G5728" s="40" t="s">
        <v>2595</v>
      </c>
      <c r="H5728" s="41">
        <v>398264</v>
      </c>
      <c r="I5728" s="42">
        <f t="shared" si="356"/>
        <v>368762.96296296292</v>
      </c>
      <c r="J5728" s="43">
        <v>45126</v>
      </c>
      <c r="K5728" s="44">
        <v>3448175</v>
      </c>
      <c r="L5728" s="45">
        <v>0.1075</v>
      </c>
      <c r="M5728" s="46">
        <f t="shared" si="357"/>
        <v>370678.8125</v>
      </c>
      <c r="N5728" s="47">
        <f t="shared" si="358"/>
        <v>1915.8495370370802</v>
      </c>
      <c r="O5728" s="48">
        <f t="shared" si="359"/>
        <v>2069.1175000000467</v>
      </c>
      <c r="P5728" s="49"/>
      <c r="Q5728" s="49"/>
      <c r="R5728" s="50"/>
    </row>
    <row r="5729" spans="1:18" x14ac:dyDescent="0.25">
      <c r="A5729" s="51">
        <v>5726</v>
      </c>
      <c r="B5729" s="53"/>
      <c r="C5729" s="38" t="s">
        <v>9457</v>
      </c>
      <c r="D5729" s="39">
        <v>45097</v>
      </c>
      <c r="E5729" s="40" t="s">
        <v>28</v>
      </c>
      <c r="F5729" s="41">
        <v>2490891</v>
      </c>
      <c r="G5729" s="40" t="s">
        <v>2595</v>
      </c>
      <c r="H5729" s="41">
        <v>261544</v>
      </c>
      <c r="I5729" s="42">
        <f t="shared" si="356"/>
        <v>242170.37037037036</v>
      </c>
      <c r="J5729" s="43">
        <v>45126</v>
      </c>
      <c r="K5729" s="44">
        <v>2264446</v>
      </c>
      <c r="L5729" s="45">
        <v>0.1075</v>
      </c>
      <c r="M5729" s="46">
        <f t="shared" si="357"/>
        <v>243427.94500000001</v>
      </c>
      <c r="N5729" s="47">
        <f t="shared" si="358"/>
        <v>1257.574629629642</v>
      </c>
      <c r="O5729" s="48">
        <f t="shared" si="359"/>
        <v>1358.1806000000136</v>
      </c>
      <c r="P5729" s="49"/>
      <c r="Q5729" s="49"/>
      <c r="R5729" s="50"/>
    </row>
    <row r="5730" spans="1:18" x14ac:dyDescent="0.25">
      <c r="A5730" s="51">
        <v>5727</v>
      </c>
      <c r="B5730" s="54" t="s">
        <v>9458</v>
      </c>
      <c r="C5730" s="38" t="s">
        <v>9459</v>
      </c>
      <c r="D5730" s="39">
        <v>45104</v>
      </c>
      <c r="E5730" s="40" t="s">
        <v>9460</v>
      </c>
      <c r="F5730" s="41">
        <v>-730978</v>
      </c>
      <c r="G5730" s="40" t="s">
        <v>3749</v>
      </c>
      <c r="H5730" s="41">
        <v>-76753</v>
      </c>
      <c r="I5730" s="42">
        <f t="shared" si="356"/>
        <v>-71067.592592592584</v>
      </c>
      <c r="J5730" s="43">
        <v>45126</v>
      </c>
      <c r="K5730" s="44">
        <v>-664525</v>
      </c>
      <c r="L5730" s="45">
        <v>0.1075</v>
      </c>
      <c r="M5730" s="46">
        <f t="shared" si="357"/>
        <v>-71436.4375</v>
      </c>
      <c r="N5730" s="47">
        <f t="shared" si="358"/>
        <v>-368.84490740741603</v>
      </c>
      <c r="O5730" s="48">
        <f t="shared" si="359"/>
        <v>-398.35250000000934</v>
      </c>
      <c r="P5730" s="49"/>
      <c r="Q5730" s="49"/>
      <c r="R5730" s="50"/>
    </row>
    <row r="5731" spans="1:18" ht="39.6" customHeight="1" x14ac:dyDescent="0.25">
      <c r="A5731" s="51">
        <v>5728</v>
      </c>
      <c r="B5731" s="37" t="s">
        <v>9461</v>
      </c>
      <c r="C5731" s="38" t="s">
        <v>9462</v>
      </c>
      <c r="D5731" s="39">
        <v>45097</v>
      </c>
      <c r="E5731" s="40" t="s">
        <v>28</v>
      </c>
      <c r="F5731" s="41">
        <v>1832457</v>
      </c>
      <c r="G5731" s="40" t="s">
        <v>2595</v>
      </c>
      <c r="H5731" s="41">
        <v>192408</v>
      </c>
      <c r="I5731" s="42">
        <f t="shared" si="356"/>
        <v>178155.55555555553</v>
      </c>
      <c r="J5731" s="43">
        <v>45126</v>
      </c>
      <c r="K5731" s="44">
        <v>1665870</v>
      </c>
      <c r="L5731" s="45">
        <v>0.1075</v>
      </c>
      <c r="M5731" s="46">
        <f t="shared" si="357"/>
        <v>179081.02499999999</v>
      </c>
      <c r="N5731" s="47">
        <f t="shared" si="358"/>
        <v>925.46944444446126</v>
      </c>
      <c r="O5731" s="48">
        <f t="shared" si="359"/>
        <v>999.50700000001825</v>
      </c>
      <c r="P5731" s="49"/>
      <c r="Q5731" s="49"/>
      <c r="R5731" s="50"/>
    </row>
    <row r="5732" spans="1:18" x14ac:dyDescent="0.25">
      <c r="A5732" s="51">
        <v>5729</v>
      </c>
      <c r="B5732" s="53"/>
      <c r="C5732" s="38" t="s">
        <v>9463</v>
      </c>
      <c r="D5732" s="39">
        <v>45083</v>
      </c>
      <c r="E5732" s="40" t="s">
        <v>28</v>
      </c>
      <c r="F5732" s="41">
        <v>1221638</v>
      </c>
      <c r="G5732" s="40" t="s">
        <v>2595</v>
      </c>
      <c r="H5732" s="41">
        <v>128272</v>
      </c>
      <c r="I5732" s="42">
        <f t="shared" si="356"/>
        <v>118770.37037037036</v>
      </c>
      <c r="J5732" s="43">
        <v>45126</v>
      </c>
      <c r="K5732" s="44">
        <v>1110580</v>
      </c>
      <c r="L5732" s="45">
        <v>0.1075</v>
      </c>
      <c r="M5732" s="46">
        <f t="shared" si="357"/>
        <v>119387.34999999999</v>
      </c>
      <c r="N5732" s="47">
        <f t="shared" si="358"/>
        <v>616.97962962962629</v>
      </c>
      <c r="O5732" s="48">
        <f t="shared" si="359"/>
        <v>666.33799999999644</v>
      </c>
      <c r="P5732" s="49"/>
      <c r="Q5732" s="49"/>
      <c r="R5732" s="50"/>
    </row>
    <row r="5733" spans="1:18" ht="26.45" customHeight="1" x14ac:dyDescent="0.25">
      <c r="A5733" s="51">
        <v>5730</v>
      </c>
      <c r="B5733" s="37" t="s">
        <v>9464</v>
      </c>
      <c r="C5733" s="38" t="s">
        <v>9465</v>
      </c>
      <c r="D5733" s="39">
        <v>45082</v>
      </c>
      <c r="E5733" s="40" t="s">
        <v>56</v>
      </c>
      <c r="F5733" s="41">
        <v>1221638</v>
      </c>
      <c r="G5733" s="40" t="s">
        <v>2595</v>
      </c>
      <c r="H5733" s="41">
        <v>128272</v>
      </c>
      <c r="I5733" s="42">
        <f t="shared" si="356"/>
        <v>118770.37037037036</v>
      </c>
      <c r="J5733" s="43">
        <v>45126</v>
      </c>
      <c r="K5733" s="44">
        <v>1110580</v>
      </c>
      <c r="L5733" s="45">
        <v>0.1075</v>
      </c>
      <c r="M5733" s="46">
        <f t="shared" si="357"/>
        <v>119387.34999999999</v>
      </c>
      <c r="N5733" s="47">
        <f t="shared" si="358"/>
        <v>616.97962962962629</v>
      </c>
      <c r="O5733" s="48">
        <f t="shared" si="359"/>
        <v>666.33799999999644</v>
      </c>
      <c r="P5733" s="49"/>
      <c r="Q5733" s="49"/>
      <c r="R5733" s="50"/>
    </row>
    <row r="5734" spans="1:18" x14ac:dyDescent="0.25">
      <c r="A5734" s="51">
        <v>5731</v>
      </c>
      <c r="B5734" s="52"/>
      <c r="C5734" s="38" t="s">
        <v>9466</v>
      </c>
      <c r="D5734" s="39">
        <v>45089</v>
      </c>
      <c r="E5734" s="40" t="s">
        <v>28</v>
      </c>
      <c r="F5734" s="41">
        <v>1407607</v>
      </c>
      <c r="G5734" s="40" t="s">
        <v>2595</v>
      </c>
      <c r="H5734" s="41">
        <v>147799</v>
      </c>
      <c r="I5734" s="42">
        <f t="shared" si="356"/>
        <v>136850.92592592593</v>
      </c>
      <c r="J5734" s="43">
        <v>45126</v>
      </c>
      <c r="K5734" s="44">
        <v>1279643</v>
      </c>
      <c r="L5734" s="45">
        <v>0.1075</v>
      </c>
      <c r="M5734" s="46">
        <f t="shared" si="357"/>
        <v>137561.6225</v>
      </c>
      <c r="N5734" s="47">
        <f t="shared" si="358"/>
        <v>710.69657407407067</v>
      </c>
      <c r="O5734" s="48">
        <f t="shared" si="359"/>
        <v>767.55229999999642</v>
      </c>
      <c r="P5734" s="49"/>
      <c r="Q5734" s="49"/>
      <c r="R5734" s="50"/>
    </row>
    <row r="5735" spans="1:18" x14ac:dyDescent="0.25">
      <c r="A5735" s="51">
        <v>5732</v>
      </c>
      <c r="B5735" s="53"/>
      <c r="C5735" s="38" t="s">
        <v>9467</v>
      </c>
      <c r="D5735" s="39">
        <v>45103</v>
      </c>
      <c r="E5735" s="40" t="s">
        <v>28</v>
      </c>
      <c r="F5735" s="41">
        <v>2280372</v>
      </c>
      <c r="G5735" s="40" t="s">
        <v>2595</v>
      </c>
      <c r="H5735" s="41">
        <v>239439</v>
      </c>
      <c r="I5735" s="42">
        <f t="shared" si="356"/>
        <v>221702.77777777775</v>
      </c>
      <c r="J5735" s="43">
        <v>45126</v>
      </c>
      <c r="K5735" s="44">
        <v>2073065</v>
      </c>
      <c r="L5735" s="45">
        <v>0.1075</v>
      </c>
      <c r="M5735" s="46">
        <f t="shared" si="357"/>
        <v>222854.48749999999</v>
      </c>
      <c r="N5735" s="47">
        <f t="shared" si="358"/>
        <v>1151.7097222222365</v>
      </c>
      <c r="O5735" s="48">
        <f t="shared" si="359"/>
        <v>1243.8465000000153</v>
      </c>
      <c r="P5735" s="49"/>
      <c r="Q5735" s="49"/>
      <c r="R5735" s="50"/>
    </row>
    <row r="5736" spans="1:18" x14ac:dyDescent="0.25">
      <c r="A5736" s="51">
        <v>5733</v>
      </c>
      <c r="B5736" s="54" t="s">
        <v>9468</v>
      </c>
      <c r="C5736" s="38" t="s">
        <v>9469</v>
      </c>
      <c r="D5736" s="39">
        <v>45103</v>
      </c>
      <c r="E5736" s="40" t="s">
        <v>9470</v>
      </c>
      <c r="F5736" s="41">
        <v>-122164</v>
      </c>
      <c r="G5736" s="40" t="s">
        <v>2595</v>
      </c>
      <c r="H5736" s="41">
        <v>-12827</v>
      </c>
      <c r="I5736" s="42">
        <f t="shared" si="356"/>
        <v>-11876.85185185185</v>
      </c>
      <c r="J5736" s="43">
        <v>45126</v>
      </c>
      <c r="K5736" s="44">
        <v>-111058</v>
      </c>
      <c r="L5736" s="45">
        <v>0.1075</v>
      </c>
      <c r="M5736" s="46">
        <f t="shared" si="357"/>
        <v>-11938.735000000001</v>
      </c>
      <c r="N5736" s="47">
        <f t="shared" si="358"/>
        <v>-61.883148148150212</v>
      </c>
      <c r="O5736" s="48">
        <f t="shared" si="359"/>
        <v>-66.833800000002228</v>
      </c>
      <c r="P5736" s="49"/>
      <c r="Q5736" s="49"/>
      <c r="R5736" s="50"/>
    </row>
    <row r="5737" spans="1:18" x14ac:dyDescent="0.25">
      <c r="A5737" s="51">
        <v>5734</v>
      </c>
      <c r="B5737" s="37" t="s">
        <v>9471</v>
      </c>
      <c r="C5737" s="38" t="s">
        <v>9472</v>
      </c>
      <c r="D5737" s="39">
        <v>45080</v>
      </c>
      <c r="E5737" s="40" t="s">
        <v>28</v>
      </c>
      <c r="F5737" s="41">
        <v>2076525</v>
      </c>
      <c r="G5737" s="40" t="s">
        <v>2595</v>
      </c>
      <c r="H5737" s="41">
        <v>218035</v>
      </c>
      <c r="I5737" s="42">
        <f t="shared" si="356"/>
        <v>201884.25925925924</v>
      </c>
      <c r="J5737" s="43">
        <v>45126</v>
      </c>
      <c r="K5737" s="44">
        <v>1887750</v>
      </c>
      <c r="L5737" s="45">
        <v>0.1075</v>
      </c>
      <c r="M5737" s="46">
        <f t="shared" si="357"/>
        <v>202933.125</v>
      </c>
      <c r="N5737" s="47">
        <f t="shared" si="358"/>
        <v>1048.8657407407591</v>
      </c>
      <c r="O5737" s="48">
        <f t="shared" si="359"/>
        <v>1132.7750000000199</v>
      </c>
      <c r="P5737" s="49"/>
      <c r="Q5737" s="49"/>
      <c r="R5737" s="50"/>
    </row>
    <row r="5738" spans="1:18" x14ac:dyDescent="0.25">
      <c r="A5738" s="51">
        <v>5735</v>
      </c>
      <c r="B5738" s="52"/>
      <c r="C5738" s="38" t="s">
        <v>9473</v>
      </c>
      <c r="D5738" s="39">
        <v>45094</v>
      </c>
      <c r="E5738" s="40" t="s">
        <v>28</v>
      </c>
      <c r="F5738" s="41">
        <v>2292599</v>
      </c>
      <c r="G5738" s="40" t="s">
        <v>2595</v>
      </c>
      <c r="H5738" s="41">
        <v>240723</v>
      </c>
      <c r="I5738" s="42">
        <f t="shared" si="356"/>
        <v>222891.66666666666</v>
      </c>
      <c r="J5738" s="43">
        <v>45126</v>
      </c>
      <c r="K5738" s="44">
        <v>2084181</v>
      </c>
      <c r="L5738" s="45">
        <v>0.1075</v>
      </c>
      <c r="M5738" s="46">
        <f t="shared" si="357"/>
        <v>224049.45749999999</v>
      </c>
      <c r="N5738" s="47">
        <f t="shared" si="358"/>
        <v>1157.7908333333326</v>
      </c>
      <c r="O5738" s="48">
        <f t="shared" si="359"/>
        <v>1250.4140999999993</v>
      </c>
      <c r="P5738" s="49"/>
      <c r="Q5738" s="49"/>
      <c r="R5738" s="50"/>
    </row>
    <row r="5739" spans="1:18" x14ac:dyDescent="0.25">
      <c r="A5739" s="51">
        <v>5736</v>
      </c>
      <c r="B5739" s="53"/>
      <c r="C5739" s="38" t="s">
        <v>9474</v>
      </c>
      <c r="D5739" s="39">
        <v>45101</v>
      </c>
      <c r="E5739" s="40" t="s">
        <v>28</v>
      </c>
      <c r="F5739" s="41">
        <v>1535018</v>
      </c>
      <c r="G5739" s="40" t="s">
        <v>2595</v>
      </c>
      <c r="H5739" s="41">
        <v>161177</v>
      </c>
      <c r="I5739" s="42">
        <f t="shared" ref="I5739:I5802" si="360">H5739/1.08</f>
        <v>149237.96296296295</v>
      </c>
      <c r="J5739" s="43">
        <v>45126</v>
      </c>
      <c r="K5739" s="44">
        <v>1395471</v>
      </c>
      <c r="L5739" s="45">
        <v>0.1075</v>
      </c>
      <c r="M5739" s="46">
        <f t="shared" si="357"/>
        <v>150013.13250000001</v>
      </c>
      <c r="N5739" s="47">
        <f t="shared" si="358"/>
        <v>775.16953703705803</v>
      </c>
      <c r="O5739" s="48">
        <f t="shared" si="359"/>
        <v>837.1831000000227</v>
      </c>
      <c r="P5739" s="49"/>
      <c r="Q5739" s="49"/>
      <c r="R5739" s="50"/>
    </row>
    <row r="5740" spans="1:18" x14ac:dyDescent="0.25">
      <c r="A5740" s="51">
        <v>5737</v>
      </c>
      <c r="B5740" s="37" t="s">
        <v>9475</v>
      </c>
      <c r="C5740" s="38">
        <v>576</v>
      </c>
      <c r="D5740" s="39">
        <v>45091</v>
      </c>
      <c r="E5740" s="40" t="s">
        <v>9476</v>
      </c>
      <c r="F5740" s="41">
        <v>-99825</v>
      </c>
      <c r="G5740" s="40" t="s">
        <v>2595</v>
      </c>
      <c r="H5740" s="41">
        <v>-10482</v>
      </c>
      <c r="I5740" s="42">
        <f t="shared" si="360"/>
        <v>-9705.5555555555547</v>
      </c>
      <c r="J5740" s="43">
        <v>45126</v>
      </c>
      <c r="K5740" s="44">
        <v>-90750</v>
      </c>
      <c r="L5740" s="45">
        <v>0.1075</v>
      </c>
      <c r="M5740" s="46">
        <f t="shared" si="357"/>
        <v>-9755.625</v>
      </c>
      <c r="N5740" s="47">
        <f t="shared" si="358"/>
        <v>-50.069444444445253</v>
      </c>
      <c r="O5740" s="48">
        <f t="shared" si="359"/>
        <v>-54.075000000000877</v>
      </c>
      <c r="P5740" s="49"/>
      <c r="Q5740" s="49"/>
      <c r="R5740" s="50"/>
    </row>
    <row r="5741" spans="1:18" x14ac:dyDescent="0.25">
      <c r="A5741" s="51">
        <v>5738</v>
      </c>
      <c r="B5741" s="53"/>
      <c r="C5741" s="38">
        <v>619</v>
      </c>
      <c r="D5741" s="39">
        <v>45104</v>
      </c>
      <c r="E5741" s="40" t="s">
        <v>9477</v>
      </c>
      <c r="F5741" s="41">
        <v>-55200</v>
      </c>
      <c r="G5741" s="40" t="s">
        <v>2595</v>
      </c>
      <c r="H5741" s="41">
        <v>-5796</v>
      </c>
      <c r="I5741" s="42">
        <f t="shared" si="360"/>
        <v>-5366.6666666666661</v>
      </c>
      <c r="J5741" s="43">
        <v>45126</v>
      </c>
      <c r="K5741" s="44">
        <v>-50182</v>
      </c>
      <c r="L5741" s="45">
        <v>0.1075</v>
      </c>
      <c r="M5741" s="46">
        <f t="shared" si="357"/>
        <v>-5394.5649999999996</v>
      </c>
      <c r="N5741" s="47">
        <f t="shared" si="358"/>
        <v>-27.898333333333539</v>
      </c>
      <c r="O5741" s="48">
        <f t="shared" si="359"/>
        <v>-30.130200000000226</v>
      </c>
      <c r="P5741" s="49"/>
      <c r="Q5741" s="49"/>
      <c r="R5741" s="50"/>
    </row>
    <row r="5742" spans="1:18" ht="39.6" customHeight="1" x14ac:dyDescent="0.25">
      <c r="A5742" s="51">
        <v>5739</v>
      </c>
      <c r="B5742" s="37" t="s">
        <v>9478</v>
      </c>
      <c r="C5742" s="38" t="s">
        <v>9479</v>
      </c>
      <c r="D5742" s="39">
        <v>45078</v>
      </c>
      <c r="E5742" s="40" t="s">
        <v>28</v>
      </c>
      <c r="F5742" s="41">
        <v>2881164</v>
      </c>
      <c r="G5742" s="40" t="s">
        <v>2595</v>
      </c>
      <c r="H5742" s="41">
        <v>302522</v>
      </c>
      <c r="I5742" s="42">
        <f t="shared" si="360"/>
        <v>280112.96296296292</v>
      </c>
      <c r="J5742" s="43">
        <v>45126</v>
      </c>
      <c r="K5742" s="44">
        <v>2619240</v>
      </c>
      <c r="L5742" s="45">
        <v>0.1075</v>
      </c>
      <c r="M5742" s="46">
        <f t="shared" si="357"/>
        <v>281568.3</v>
      </c>
      <c r="N5742" s="47">
        <f t="shared" si="358"/>
        <v>1455.3370370370685</v>
      </c>
      <c r="O5742" s="48">
        <f t="shared" si="359"/>
        <v>1571.764000000034</v>
      </c>
      <c r="P5742" s="49"/>
      <c r="Q5742" s="49"/>
      <c r="R5742" s="50"/>
    </row>
    <row r="5743" spans="1:18" x14ac:dyDescent="0.25">
      <c r="A5743" s="51">
        <v>5740</v>
      </c>
      <c r="B5743" s="53"/>
      <c r="C5743" s="38" t="s">
        <v>9480</v>
      </c>
      <c r="D5743" s="39">
        <v>45091</v>
      </c>
      <c r="E5743" s="40" t="s">
        <v>28</v>
      </c>
      <c r="F5743" s="41">
        <v>3536027</v>
      </c>
      <c r="G5743" s="40" t="s">
        <v>2595</v>
      </c>
      <c r="H5743" s="41">
        <v>371283</v>
      </c>
      <c r="I5743" s="42">
        <f t="shared" si="360"/>
        <v>343780.55555555556</v>
      </c>
      <c r="J5743" s="43">
        <v>45126</v>
      </c>
      <c r="K5743" s="44">
        <v>3214570</v>
      </c>
      <c r="L5743" s="45">
        <v>0.1075</v>
      </c>
      <c r="M5743" s="46">
        <f t="shared" si="357"/>
        <v>345566.27500000002</v>
      </c>
      <c r="N5743" s="47">
        <f t="shared" si="358"/>
        <v>1785.7194444444613</v>
      </c>
      <c r="O5743" s="48">
        <f t="shared" si="359"/>
        <v>1928.5770000000182</v>
      </c>
      <c r="P5743" s="49"/>
      <c r="Q5743" s="49"/>
      <c r="R5743" s="50"/>
    </row>
    <row r="5744" spans="1:18" x14ac:dyDescent="0.25">
      <c r="A5744" s="51">
        <v>5741</v>
      </c>
      <c r="B5744" s="54" t="s">
        <v>9481</v>
      </c>
      <c r="C5744" s="38">
        <v>858</v>
      </c>
      <c r="D5744" s="39">
        <v>45101</v>
      </c>
      <c r="E5744" s="40" t="s">
        <v>9482</v>
      </c>
      <c r="F5744" s="41">
        <v>-560940</v>
      </c>
      <c r="G5744" s="40" t="s">
        <v>2595</v>
      </c>
      <c r="H5744" s="41">
        <v>-58899</v>
      </c>
      <c r="I5744" s="42">
        <f t="shared" si="360"/>
        <v>-54536.111111111109</v>
      </c>
      <c r="J5744" s="43">
        <v>45126</v>
      </c>
      <c r="K5744" s="44">
        <v>-509945</v>
      </c>
      <c r="L5744" s="45">
        <v>0.1075</v>
      </c>
      <c r="M5744" s="46">
        <f t="shared" si="357"/>
        <v>-54819.087500000001</v>
      </c>
      <c r="N5744" s="47">
        <f t="shared" si="358"/>
        <v>-282.97638888889196</v>
      </c>
      <c r="O5744" s="48">
        <f t="shared" si="359"/>
        <v>-305.61450000000332</v>
      </c>
      <c r="P5744" s="49"/>
      <c r="Q5744" s="49"/>
      <c r="R5744" s="50"/>
    </row>
    <row r="5745" spans="1:18" x14ac:dyDescent="0.25">
      <c r="A5745" s="51">
        <v>5742</v>
      </c>
      <c r="B5745" s="37" t="s">
        <v>9483</v>
      </c>
      <c r="C5745" s="38" t="s">
        <v>9484</v>
      </c>
      <c r="D5745" s="39">
        <v>45084</v>
      </c>
      <c r="E5745" s="40" t="s">
        <v>33</v>
      </c>
      <c r="F5745" s="41">
        <v>435299</v>
      </c>
      <c r="G5745" s="40" t="s">
        <v>2595</v>
      </c>
      <c r="H5745" s="41">
        <v>45706</v>
      </c>
      <c r="I5745" s="42">
        <f t="shared" si="360"/>
        <v>42320.370370370365</v>
      </c>
      <c r="J5745" s="43">
        <v>45126</v>
      </c>
      <c r="K5745" s="44">
        <v>395726</v>
      </c>
      <c r="L5745" s="45">
        <v>0.1075</v>
      </c>
      <c r="M5745" s="46">
        <f t="shared" si="357"/>
        <v>42540.544999999998</v>
      </c>
      <c r="N5745" s="47">
        <f t="shared" si="358"/>
        <v>220.17462962963327</v>
      </c>
      <c r="O5745" s="48">
        <f t="shared" si="359"/>
        <v>237.78860000000395</v>
      </c>
      <c r="P5745" s="49"/>
      <c r="Q5745" s="49"/>
      <c r="R5745" s="50"/>
    </row>
    <row r="5746" spans="1:18" x14ac:dyDescent="0.25">
      <c r="A5746" s="51">
        <v>5743</v>
      </c>
      <c r="B5746" s="52"/>
      <c r="C5746" s="38" t="s">
        <v>9485</v>
      </c>
      <c r="D5746" s="39">
        <v>45098</v>
      </c>
      <c r="E5746" s="40" t="s">
        <v>28</v>
      </c>
      <c r="F5746" s="41">
        <v>354728</v>
      </c>
      <c r="G5746" s="40" t="s">
        <v>2595</v>
      </c>
      <c r="H5746" s="41">
        <v>37246</v>
      </c>
      <c r="I5746" s="42">
        <f t="shared" si="360"/>
        <v>34487.037037037036</v>
      </c>
      <c r="J5746" s="43">
        <v>45126</v>
      </c>
      <c r="K5746" s="44">
        <v>322480</v>
      </c>
      <c r="L5746" s="45">
        <v>0.1075</v>
      </c>
      <c r="M5746" s="46">
        <f t="shared" si="357"/>
        <v>34666.6</v>
      </c>
      <c r="N5746" s="47">
        <f t="shared" si="358"/>
        <v>179.56296296296205</v>
      </c>
      <c r="O5746" s="48">
        <f t="shared" si="359"/>
        <v>193.92799999999903</v>
      </c>
      <c r="P5746" s="49"/>
      <c r="Q5746" s="49"/>
      <c r="R5746" s="50"/>
    </row>
    <row r="5747" spans="1:18" x14ac:dyDescent="0.25">
      <c r="A5747" s="51">
        <v>5744</v>
      </c>
      <c r="B5747" s="53"/>
      <c r="C5747" s="38" t="s">
        <v>9486</v>
      </c>
      <c r="D5747" s="39">
        <v>45078</v>
      </c>
      <c r="E5747" s="40" t="s">
        <v>28</v>
      </c>
      <c r="F5747" s="41">
        <v>745689</v>
      </c>
      <c r="G5747" s="40" t="s">
        <v>2595</v>
      </c>
      <c r="H5747" s="41">
        <v>78297</v>
      </c>
      <c r="I5747" s="42">
        <f t="shared" si="360"/>
        <v>72497.222222222219</v>
      </c>
      <c r="J5747" s="43">
        <v>45126</v>
      </c>
      <c r="K5747" s="44">
        <v>677899</v>
      </c>
      <c r="L5747" s="45">
        <v>0.1075</v>
      </c>
      <c r="M5747" s="46">
        <f t="shared" si="357"/>
        <v>72874.142500000002</v>
      </c>
      <c r="N5747" s="47">
        <f t="shared" si="358"/>
        <v>376.92027777778276</v>
      </c>
      <c r="O5747" s="48">
        <f t="shared" si="359"/>
        <v>407.07390000000538</v>
      </c>
      <c r="P5747" s="49"/>
      <c r="Q5747" s="49"/>
      <c r="R5747" s="50"/>
    </row>
    <row r="5748" spans="1:18" x14ac:dyDescent="0.25">
      <c r="A5748" s="51">
        <v>5745</v>
      </c>
      <c r="B5748" s="37" t="s">
        <v>9487</v>
      </c>
      <c r="C5748" s="38">
        <v>626</v>
      </c>
      <c r="D5748" s="39">
        <v>45105</v>
      </c>
      <c r="E5748" s="40" t="s">
        <v>9488</v>
      </c>
      <c r="F5748" s="41">
        <v>-234135</v>
      </c>
      <c r="G5748" s="40" t="s">
        <v>2595</v>
      </c>
      <c r="H5748" s="41">
        <v>-24584</v>
      </c>
      <c r="I5748" s="42">
        <f t="shared" si="360"/>
        <v>-22762.96296296296</v>
      </c>
      <c r="J5748" s="43">
        <v>45126</v>
      </c>
      <c r="K5748" s="44">
        <v>-212850</v>
      </c>
      <c r="L5748" s="45">
        <v>0.1075</v>
      </c>
      <c r="M5748" s="46">
        <f t="shared" si="357"/>
        <v>-22881.375</v>
      </c>
      <c r="N5748" s="47">
        <f t="shared" si="358"/>
        <v>-118.41203703704014</v>
      </c>
      <c r="O5748" s="48">
        <f t="shared" si="359"/>
        <v>-127.88500000000336</v>
      </c>
      <c r="P5748" s="49"/>
      <c r="Q5748" s="49"/>
      <c r="R5748" s="50"/>
    </row>
    <row r="5749" spans="1:18" x14ac:dyDescent="0.25">
      <c r="A5749" s="51">
        <v>5746</v>
      </c>
      <c r="B5749" s="53"/>
      <c r="C5749" s="38">
        <v>581</v>
      </c>
      <c r="D5749" s="39">
        <v>45096</v>
      </c>
      <c r="E5749" s="40" t="s">
        <v>9489</v>
      </c>
      <c r="F5749" s="41">
        <v>-134310</v>
      </c>
      <c r="G5749" s="40" t="s">
        <v>2595</v>
      </c>
      <c r="H5749" s="41">
        <v>-14103</v>
      </c>
      <c r="I5749" s="42">
        <f t="shared" si="360"/>
        <v>-13058.333333333332</v>
      </c>
      <c r="J5749" s="43">
        <v>45126</v>
      </c>
      <c r="K5749" s="44">
        <v>-122100</v>
      </c>
      <c r="L5749" s="45">
        <v>0.1075</v>
      </c>
      <c r="M5749" s="46">
        <f t="shared" si="357"/>
        <v>-13125.75</v>
      </c>
      <c r="N5749" s="47">
        <f t="shared" si="358"/>
        <v>-67.416666666667879</v>
      </c>
      <c r="O5749" s="48">
        <f t="shared" si="359"/>
        <v>-72.81000000000131</v>
      </c>
      <c r="P5749" s="49"/>
      <c r="Q5749" s="49"/>
      <c r="R5749" s="50"/>
    </row>
    <row r="5750" spans="1:18" x14ac:dyDescent="0.25">
      <c r="A5750" s="51">
        <v>5747</v>
      </c>
      <c r="B5750" s="54" t="s">
        <v>9490</v>
      </c>
      <c r="C5750" s="38" t="s">
        <v>9491</v>
      </c>
      <c r="D5750" s="39">
        <v>45103</v>
      </c>
      <c r="E5750" s="40" t="s">
        <v>56</v>
      </c>
      <c r="F5750" s="41">
        <v>1290691</v>
      </c>
      <c r="G5750" s="40" t="s">
        <v>2595</v>
      </c>
      <c r="H5750" s="41">
        <v>135523</v>
      </c>
      <c r="I5750" s="42">
        <f t="shared" si="360"/>
        <v>125484.25925925926</v>
      </c>
      <c r="J5750" s="43">
        <v>45126</v>
      </c>
      <c r="K5750" s="44">
        <v>1173355</v>
      </c>
      <c r="L5750" s="45">
        <v>0.1075</v>
      </c>
      <c r="M5750" s="46">
        <f t="shared" si="357"/>
        <v>126135.66249999999</v>
      </c>
      <c r="N5750" s="47">
        <f t="shared" si="358"/>
        <v>651.40324074073578</v>
      </c>
      <c r="O5750" s="48">
        <f t="shared" si="359"/>
        <v>703.51549999999474</v>
      </c>
      <c r="P5750" s="49"/>
      <c r="Q5750" s="49"/>
      <c r="R5750" s="50"/>
    </row>
    <row r="5751" spans="1:18" x14ac:dyDescent="0.25">
      <c r="A5751" s="51">
        <v>5748</v>
      </c>
      <c r="B5751" s="54" t="s">
        <v>9492</v>
      </c>
      <c r="C5751" s="38" t="s">
        <v>9493</v>
      </c>
      <c r="D5751" s="39">
        <v>45103</v>
      </c>
      <c r="E5751" s="40" t="s">
        <v>33</v>
      </c>
      <c r="F5751" s="41">
        <v>403871</v>
      </c>
      <c r="G5751" s="40" t="s">
        <v>2595</v>
      </c>
      <c r="H5751" s="41">
        <v>42406</v>
      </c>
      <c r="I5751" s="42">
        <f t="shared" si="360"/>
        <v>39264.81481481481</v>
      </c>
      <c r="J5751" s="43">
        <v>45126</v>
      </c>
      <c r="K5751" s="44">
        <v>367155</v>
      </c>
      <c r="L5751" s="45">
        <v>0.1075</v>
      </c>
      <c r="M5751" s="46">
        <f t="shared" si="357"/>
        <v>39469.162499999999</v>
      </c>
      <c r="N5751" s="47">
        <f t="shared" si="358"/>
        <v>204.34768518518831</v>
      </c>
      <c r="O5751" s="48">
        <f t="shared" si="359"/>
        <v>220.69550000000339</v>
      </c>
      <c r="P5751" s="49"/>
      <c r="Q5751" s="49"/>
      <c r="R5751" s="50"/>
    </row>
    <row r="5752" spans="1:18" x14ac:dyDescent="0.25">
      <c r="A5752" s="51">
        <v>5749</v>
      </c>
      <c r="B5752" s="54" t="s">
        <v>9494</v>
      </c>
      <c r="C5752" s="38" t="s">
        <v>9495</v>
      </c>
      <c r="D5752" s="39">
        <v>45091</v>
      </c>
      <c r="E5752" s="40" t="s">
        <v>28</v>
      </c>
      <c r="F5752" s="41">
        <v>2305380</v>
      </c>
      <c r="G5752" s="40" t="s">
        <v>2595</v>
      </c>
      <c r="H5752" s="41">
        <v>242065</v>
      </c>
      <c r="I5752" s="42">
        <f t="shared" si="360"/>
        <v>224134.25925925924</v>
      </c>
      <c r="J5752" s="43">
        <v>45126</v>
      </c>
      <c r="K5752" s="44">
        <v>2095800</v>
      </c>
      <c r="L5752" s="45">
        <v>0.1075</v>
      </c>
      <c r="M5752" s="46">
        <f t="shared" si="357"/>
        <v>225298.5</v>
      </c>
      <c r="N5752" s="47">
        <f t="shared" si="358"/>
        <v>1164.2407407407591</v>
      </c>
      <c r="O5752" s="48">
        <f t="shared" si="359"/>
        <v>1257.3800000000199</v>
      </c>
      <c r="P5752" s="49"/>
      <c r="Q5752" s="49"/>
      <c r="R5752" s="50"/>
    </row>
    <row r="5753" spans="1:18" ht="39.6" customHeight="1" x14ac:dyDescent="0.25">
      <c r="A5753" s="51">
        <v>5750</v>
      </c>
      <c r="B5753" s="37" t="s">
        <v>9496</v>
      </c>
      <c r="C5753" s="38" t="s">
        <v>9497</v>
      </c>
      <c r="D5753" s="39">
        <v>45090</v>
      </c>
      <c r="E5753" s="40" t="s">
        <v>28</v>
      </c>
      <c r="F5753" s="41">
        <v>1773640</v>
      </c>
      <c r="G5753" s="40" t="s">
        <v>2595</v>
      </c>
      <c r="H5753" s="41">
        <v>186232</v>
      </c>
      <c r="I5753" s="42">
        <f t="shared" si="360"/>
        <v>172437.03703703702</v>
      </c>
      <c r="J5753" s="43">
        <v>45126</v>
      </c>
      <c r="K5753" s="44">
        <v>1612400</v>
      </c>
      <c r="L5753" s="45">
        <v>0.1075</v>
      </c>
      <c r="M5753" s="46">
        <f t="shared" si="357"/>
        <v>173333</v>
      </c>
      <c r="N5753" s="47">
        <f t="shared" si="358"/>
        <v>895.96296296297805</v>
      </c>
      <c r="O5753" s="48">
        <f t="shared" si="359"/>
        <v>967.64000000001636</v>
      </c>
      <c r="P5753" s="49"/>
      <c r="Q5753" s="49"/>
      <c r="R5753" s="50"/>
    </row>
    <row r="5754" spans="1:18" x14ac:dyDescent="0.25">
      <c r="A5754" s="51">
        <v>5751</v>
      </c>
      <c r="B5754" s="53"/>
      <c r="C5754" s="38" t="s">
        <v>9498</v>
      </c>
      <c r="D5754" s="39">
        <v>45097</v>
      </c>
      <c r="E5754" s="40" t="s">
        <v>28</v>
      </c>
      <c r="F5754" s="41">
        <v>2728286</v>
      </c>
      <c r="G5754" s="40" t="s">
        <v>2595</v>
      </c>
      <c r="H5754" s="41">
        <v>286470</v>
      </c>
      <c r="I5754" s="42">
        <f t="shared" si="360"/>
        <v>265250</v>
      </c>
      <c r="J5754" s="43">
        <v>45126</v>
      </c>
      <c r="K5754" s="44">
        <v>2480260</v>
      </c>
      <c r="L5754" s="45">
        <v>0.1075</v>
      </c>
      <c r="M5754" s="46">
        <f t="shared" si="357"/>
        <v>266627.95</v>
      </c>
      <c r="N5754" s="47">
        <f t="shared" si="358"/>
        <v>1377.9500000000116</v>
      </c>
      <c r="O5754" s="48">
        <f t="shared" si="359"/>
        <v>1488.1860000000127</v>
      </c>
      <c r="P5754" s="49"/>
      <c r="Q5754" s="49"/>
      <c r="R5754" s="50"/>
    </row>
    <row r="5755" spans="1:18" x14ac:dyDescent="0.25">
      <c r="A5755" s="51">
        <v>5752</v>
      </c>
      <c r="B5755" s="54" t="s">
        <v>9499</v>
      </c>
      <c r="C5755" s="38">
        <v>467</v>
      </c>
      <c r="D5755" s="39">
        <v>45099</v>
      </c>
      <c r="E5755" s="40" t="s">
        <v>9500</v>
      </c>
      <c r="F5755" s="41">
        <v>-97731</v>
      </c>
      <c r="G5755" s="40" t="s">
        <v>2595</v>
      </c>
      <c r="H5755" s="41">
        <v>-10262</v>
      </c>
      <c r="I5755" s="42">
        <f t="shared" si="360"/>
        <v>-9501.8518518518504</v>
      </c>
      <c r="J5755" s="43">
        <v>45126</v>
      </c>
      <c r="K5755" s="44">
        <v>-88846</v>
      </c>
      <c r="L5755" s="45">
        <v>0.1075</v>
      </c>
      <c r="M5755" s="46">
        <f t="shared" si="357"/>
        <v>-9550.9449999999997</v>
      </c>
      <c r="N5755" s="47">
        <f t="shared" si="358"/>
        <v>-49.093148148149339</v>
      </c>
      <c r="O5755" s="48">
        <f t="shared" si="359"/>
        <v>-53.020600000001288</v>
      </c>
      <c r="P5755" s="49"/>
      <c r="Q5755" s="49"/>
      <c r="R5755" s="50"/>
    </row>
    <row r="5756" spans="1:18" ht="26.45" customHeight="1" x14ac:dyDescent="0.25">
      <c r="A5756" s="51">
        <v>5753</v>
      </c>
      <c r="B5756" s="37" t="s">
        <v>9501</v>
      </c>
      <c r="C5756" s="38" t="s">
        <v>9502</v>
      </c>
      <c r="D5756" s="39">
        <v>45082</v>
      </c>
      <c r="E5756" s="40" t="s">
        <v>56</v>
      </c>
      <c r="F5756" s="41">
        <v>2837120</v>
      </c>
      <c r="G5756" s="40" t="s">
        <v>2595</v>
      </c>
      <c r="H5756" s="41">
        <v>297898</v>
      </c>
      <c r="I5756" s="42">
        <f t="shared" si="360"/>
        <v>275831.48148148146</v>
      </c>
      <c r="J5756" s="43">
        <v>45126</v>
      </c>
      <c r="K5756" s="44">
        <v>2579200</v>
      </c>
      <c r="L5756" s="45">
        <v>0.1075</v>
      </c>
      <c r="M5756" s="46">
        <f t="shared" si="357"/>
        <v>277264</v>
      </c>
      <c r="N5756" s="47">
        <f t="shared" si="358"/>
        <v>1432.5185185185401</v>
      </c>
      <c r="O5756" s="48">
        <f t="shared" si="359"/>
        <v>1547.1200000000233</v>
      </c>
      <c r="P5756" s="49"/>
      <c r="Q5756" s="49"/>
      <c r="R5756" s="50"/>
    </row>
    <row r="5757" spans="1:18" x14ac:dyDescent="0.25">
      <c r="A5757" s="51">
        <v>5754</v>
      </c>
      <c r="B5757" s="52"/>
      <c r="C5757" s="38" t="s">
        <v>9503</v>
      </c>
      <c r="D5757" s="39">
        <v>45090</v>
      </c>
      <c r="E5757" s="40" t="s">
        <v>803</v>
      </c>
      <c r="F5757" s="41">
        <v>2660328</v>
      </c>
      <c r="G5757" s="40" t="s">
        <v>2595</v>
      </c>
      <c r="H5757" s="41">
        <v>279335</v>
      </c>
      <c r="I5757" s="42">
        <f t="shared" si="360"/>
        <v>258643.51851851851</v>
      </c>
      <c r="J5757" s="43">
        <v>45126</v>
      </c>
      <c r="K5757" s="44">
        <v>2418480</v>
      </c>
      <c r="L5757" s="45">
        <v>0.1075</v>
      </c>
      <c r="M5757" s="46">
        <f t="shared" si="357"/>
        <v>259986.6</v>
      </c>
      <c r="N5757" s="47">
        <f t="shared" si="358"/>
        <v>1343.0814814814948</v>
      </c>
      <c r="O5757" s="48">
        <f t="shared" si="359"/>
        <v>1450.5280000000146</v>
      </c>
      <c r="P5757" s="49"/>
      <c r="Q5757" s="49"/>
      <c r="R5757" s="50"/>
    </row>
    <row r="5758" spans="1:18" x14ac:dyDescent="0.25">
      <c r="A5758" s="51">
        <v>5755</v>
      </c>
      <c r="B5758" s="53"/>
      <c r="C5758" s="38" t="s">
        <v>9504</v>
      </c>
      <c r="D5758" s="39">
        <v>45104</v>
      </c>
      <c r="E5758" s="40" t="s">
        <v>33</v>
      </c>
      <c r="F5758" s="41">
        <v>1615482</v>
      </c>
      <c r="G5758" s="40" t="s">
        <v>2595</v>
      </c>
      <c r="H5758" s="41">
        <v>169626</v>
      </c>
      <c r="I5758" s="42">
        <f t="shared" si="360"/>
        <v>157061.11111111109</v>
      </c>
      <c r="J5758" s="43">
        <v>45126</v>
      </c>
      <c r="K5758" s="44">
        <v>1468620</v>
      </c>
      <c r="L5758" s="45">
        <v>0.1075</v>
      </c>
      <c r="M5758" s="46">
        <f t="shared" si="357"/>
        <v>157876.65</v>
      </c>
      <c r="N5758" s="47">
        <f t="shared" si="358"/>
        <v>815.53888888889924</v>
      </c>
      <c r="O5758" s="48">
        <f t="shared" si="359"/>
        <v>880.78200000001118</v>
      </c>
      <c r="P5758" s="49"/>
      <c r="Q5758" s="49"/>
      <c r="R5758" s="50"/>
    </row>
    <row r="5759" spans="1:18" x14ac:dyDescent="0.25">
      <c r="A5759" s="51">
        <v>5756</v>
      </c>
      <c r="B5759" s="54" t="s">
        <v>9505</v>
      </c>
      <c r="C5759" s="38">
        <v>36348</v>
      </c>
      <c r="D5759" s="39">
        <v>45097</v>
      </c>
      <c r="E5759" s="40" t="s">
        <v>33</v>
      </c>
      <c r="F5759" s="41">
        <v>807741</v>
      </c>
      <c r="G5759" s="40" t="s">
        <v>2595</v>
      </c>
      <c r="H5759" s="41">
        <v>84813</v>
      </c>
      <c r="I5759" s="42">
        <f t="shared" si="360"/>
        <v>78530.555555555547</v>
      </c>
      <c r="J5759" s="43">
        <v>45126</v>
      </c>
      <c r="K5759" s="44">
        <v>734310</v>
      </c>
      <c r="L5759" s="45">
        <v>0.1075</v>
      </c>
      <c r="M5759" s="46">
        <f t="shared" si="357"/>
        <v>78938.324999999997</v>
      </c>
      <c r="N5759" s="47">
        <f t="shared" si="358"/>
        <v>407.76944444444962</v>
      </c>
      <c r="O5759" s="48">
        <f t="shared" si="359"/>
        <v>440.39100000000559</v>
      </c>
      <c r="P5759" s="49"/>
      <c r="Q5759" s="49"/>
      <c r="R5759" s="50"/>
    </row>
    <row r="5760" spans="1:18" x14ac:dyDescent="0.25">
      <c r="A5760" s="51">
        <v>5757</v>
      </c>
      <c r="B5760" s="37" t="s">
        <v>9506</v>
      </c>
      <c r="C5760" s="38" t="s">
        <v>9507</v>
      </c>
      <c r="D5760" s="39">
        <v>45100</v>
      </c>
      <c r="E5760" s="40" t="s">
        <v>28</v>
      </c>
      <c r="F5760" s="41">
        <v>3891107</v>
      </c>
      <c r="G5760" s="40" t="s">
        <v>2595</v>
      </c>
      <c r="H5760" s="41">
        <v>408566</v>
      </c>
      <c r="I5760" s="42">
        <f t="shared" si="360"/>
        <v>378301.85185185185</v>
      </c>
      <c r="J5760" s="43">
        <v>45126</v>
      </c>
      <c r="K5760" s="44">
        <v>3537370</v>
      </c>
      <c r="L5760" s="45">
        <v>0.1075</v>
      </c>
      <c r="M5760" s="46">
        <f t="shared" si="357"/>
        <v>380267.27499999997</v>
      </c>
      <c r="N5760" s="47">
        <f t="shared" si="358"/>
        <v>1965.4231481481111</v>
      </c>
      <c r="O5760" s="48">
        <f t="shared" si="359"/>
        <v>2122.6569999999601</v>
      </c>
      <c r="P5760" s="49"/>
      <c r="Q5760" s="49"/>
      <c r="R5760" s="50"/>
    </row>
    <row r="5761" spans="1:18" x14ac:dyDescent="0.25">
      <c r="A5761" s="51">
        <v>5758</v>
      </c>
      <c r="B5761" s="52"/>
      <c r="C5761" s="38" t="s">
        <v>9508</v>
      </c>
      <c r="D5761" s="39">
        <v>45090</v>
      </c>
      <c r="E5761" s="40" t="s">
        <v>28</v>
      </c>
      <c r="F5761" s="41">
        <v>3339105</v>
      </c>
      <c r="G5761" s="40" t="s">
        <v>2595</v>
      </c>
      <c r="H5761" s="41">
        <v>350606</v>
      </c>
      <c r="I5761" s="42">
        <f t="shared" si="360"/>
        <v>324635.18518518517</v>
      </c>
      <c r="J5761" s="43">
        <v>45126</v>
      </c>
      <c r="K5761" s="44">
        <v>3035550</v>
      </c>
      <c r="L5761" s="45">
        <v>0.1075</v>
      </c>
      <c r="M5761" s="46">
        <f t="shared" si="357"/>
        <v>326321.625</v>
      </c>
      <c r="N5761" s="47">
        <f t="shared" si="358"/>
        <v>1686.4398148148321</v>
      </c>
      <c r="O5761" s="48">
        <f t="shared" si="359"/>
        <v>1821.3550000000187</v>
      </c>
      <c r="P5761" s="49"/>
      <c r="Q5761" s="49"/>
      <c r="R5761" s="50"/>
    </row>
    <row r="5762" spans="1:18" x14ac:dyDescent="0.25">
      <c r="A5762" s="51">
        <v>5759</v>
      </c>
      <c r="B5762" s="53"/>
      <c r="C5762" s="38" t="s">
        <v>9509</v>
      </c>
      <c r="D5762" s="39">
        <v>45086</v>
      </c>
      <c r="E5762" s="40" t="s">
        <v>28</v>
      </c>
      <c r="F5762" s="41">
        <v>1418560</v>
      </c>
      <c r="G5762" s="40" t="s">
        <v>2595</v>
      </c>
      <c r="H5762" s="41">
        <v>148949</v>
      </c>
      <c r="I5762" s="42">
        <f t="shared" si="360"/>
        <v>137915.74074074073</v>
      </c>
      <c r="J5762" s="43">
        <v>45126</v>
      </c>
      <c r="K5762" s="44">
        <v>1289600</v>
      </c>
      <c r="L5762" s="45">
        <v>0.1075</v>
      </c>
      <c r="M5762" s="46">
        <f t="shared" si="357"/>
        <v>138632</v>
      </c>
      <c r="N5762" s="47">
        <f t="shared" si="358"/>
        <v>716.25925925927004</v>
      </c>
      <c r="O5762" s="48">
        <f t="shared" si="359"/>
        <v>773.56000000001166</v>
      </c>
      <c r="P5762" s="49"/>
      <c r="Q5762" s="49"/>
      <c r="R5762" s="50"/>
    </row>
    <row r="5763" spans="1:18" x14ac:dyDescent="0.25">
      <c r="A5763" s="51">
        <v>5760</v>
      </c>
      <c r="B5763" s="37" t="s">
        <v>9510</v>
      </c>
      <c r="C5763" s="38" t="s">
        <v>9511</v>
      </c>
      <c r="D5763" s="39">
        <v>45078</v>
      </c>
      <c r="E5763" s="40" t="s">
        <v>28</v>
      </c>
      <c r="F5763" s="41">
        <v>3339105</v>
      </c>
      <c r="G5763" s="40" t="s">
        <v>2595</v>
      </c>
      <c r="H5763" s="41">
        <v>350606</v>
      </c>
      <c r="I5763" s="42">
        <f t="shared" si="360"/>
        <v>324635.18518518517</v>
      </c>
      <c r="J5763" s="43">
        <v>45126</v>
      </c>
      <c r="K5763" s="44">
        <v>3035550</v>
      </c>
      <c r="L5763" s="45">
        <v>0.1075</v>
      </c>
      <c r="M5763" s="46">
        <f t="shared" si="357"/>
        <v>326321.625</v>
      </c>
      <c r="N5763" s="47">
        <f t="shared" si="358"/>
        <v>1686.4398148148321</v>
      </c>
      <c r="O5763" s="48">
        <f t="shared" si="359"/>
        <v>1821.3550000000187</v>
      </c>
      <c r="P5763" s="49"/>
      <c r="Q5763" s="49"/>
      <c r="R5763" s="50"/>
    </row>
    <row r="5764" spans="1:18" x14ac:dyDescent="0.25">
      <c r="A5764" s="51">
        <v>5761</v>
      </c>
      <c r="B5764" s="52"/>
      <c r="C5764" s="38" t="s">
        <v>9512</v>
      </c>
      <c r="D5764" s="39">
        <v>45101</v>
      </c>
      <c r="E5764" s="40" t="s">
        <v>33</v>
      </c>
      <c r="F5764" s="41">
        <v>2117467</v>
      </c>
      <c r="G5764" s="40" t="s">
        <v>2595</v>
      </c>
      <c r="H5764" s="41">
        <v>222334</v>
      </c>
      <c r="I5764" s="42">
        <f t="shared" si="360"/>
        <v>205864.8148148148</v>
      </c>
      <c r="J5764" s="43">
        <v>45126</v>
      </c>
      <c r="K5764" s="44">
        <v>1924970</v>
      </c>
      <c r="L5764" s="45">
        <v>0.1075</v>
      </c>
      <c r="M5764" s="46">
        <f t="shared" ref="M5764:M5827" si="361">K5764*L5764</f>
        <v>206934.27499999999</v>
      </c>
      <c r="N5764" s="47">
        <f t="shared" ref="N5764:N5827" si="362">M5764-I5764</f>
        <v>1069.4601851851912</v>
      </c>
      <c r="O5764" s="48">
        <f t="shared" ref="O5764:O5827" si="363">N5764*1.08</f>
        <v>1155.0170000000066</v>
      </c>
      <c r="P5764" s="49"/>
      <c r="Q5764" s="49"/>
      <c r="R5764" s="50"/>
    </row>
    <row r="5765" spans="1:18" x14ac:dyDescent="0.25">
      <c r="A5765" s="51">
        <v>5762</v>
      </c>
      <c r="B5765" s="52"/>
      <c r="C5765" s="38" t="s">
        <v>9513</v>
      </c>
      <c r="D5765" s="39">
        <v>45084</v>
      </c>
      <c r="E5765" s="40" t="s">
        <v>33</v>
      </c>
      <c r="F5765" s="41">
        <v>2117467</v>
      </c>
      <c r="G5765" s="40" t="s">
        <v>2595</v>
      </c>
      <c r="H5765" s="41">
        <v>222334</v>
      </c>
      <c r="I5765" s="42">
        <f t="shared" si="360"/>
        <v>205864.8148148148</v>
      </c>
      <c r="J5765" s="43">
        <v>45126</v>
      </c>
      <c r="K5765" s="44">
        <v>1924970</v>
      </c>
      <c r="L5765" s="45">
        <v>0.1075</v>
      </c>
      <c r="M5765" s="46">
        <f t="shared" si="361"/>
        <v>206934.27499999999</v>
      </c>
      <c r="N5765" s="47">
        <f t="shared" si="362"/>
        <v>1069.4601851851912</v>
      </c>
      <c r="O5765" s="48">
        <f t="shared" si="363"/>
        <v>1155.0170000000066</v>
      </c>
      <c r="P5765" s="49"/>
      <c r="Q5765" s="49"/>
      <c r="R5765" s="50"/>
    </row>
    <row r="5766" spans="1:18" x14ac:dyDescent="0.25">
      <c r="A5766" s="51">
        <v>5763</v>
      </c>
      <c r="B5766" s="53"/>
      <c r="C5766" s="38" t="s">
        <v>9514</v>
      </c>
      <c r="D5766" s="39">
        <v>45091</v>
      </c>
      <c r="E5766" s="40" t="s">
        <v>33</v>
      </c>
      <c r="F5766" s="41">
        <v>2117467</v>
      </c>
      <c r="G5766" s="40" t="s">
        <v>2595</v>
      </c>
      <c r="H5766" s="41">
        <v>222334</v>
      </c>
      <c r="I5766" s="42">
        <f t="shared" si="360"/>
        <v>205864.8148148148</v>
      </c>
      <c r="J5766" s="43">
        <v>45126</v>
      </c>
      <c r="K5766" s="44">
        <v>1924970</v>
      </c>
      <c r="L5766" s="45">
        <v>0.1075</v>
      </c>
      <c r="M5766" s="46">
        <f t="shared" si="361"/>
        <v>206934.27499999999</v>
      </c>
      <c r="N5766" s="47">
        <f t="shared" si="362"/>
        <v>1069.4601851851912</v>
      </c>
      <c r="O5766" s="48">
        <f t="shared" si="363"/>
        <v>1155.0170000000066</v>
      </c>
      <c r="P5766" s="49"/>
      <c r="Q5766" s="49"/>
      <c r="R5766" s="50"/>
    </row>
    <row r="5767" spans="1:18" x14ac:dyDescent="0.25">
      <c r="A5767" s="51">
        <v>5764</v>
      </c>
      <c r="B5767" s="37" t="s">
        <v>9515</v>
      </c>
      <c r="C5767" s="38" t="s">
        <v>9516</v>
      </c>
      <c r="D5767" s="39">
        <v>45082</v>
      </c>
      <c r="E5767" s="40" t="s">
        <v>28</v>
      </c>
      <c r="F5767" s="41">
        <v>2029379</v>
      </c>
      <c r="G5767" s="40" t="s">
        <v>2595</v>
      </c>
      <c r="H5767" s="41">
        <v>213085</v>
      </c>
      <c r="I5767" s="42">
        <f t="shared" si="360"/>
        <v>197300.92592592593</v>
      </c>
      <c r="J5767" s="43">
        <v>45126</v>
      </c>
      <c r="K5767" s="44">
        <v>1844890</v>
      </c>
      <c r="L5767" s="45">
        <v>0.1075</v>
      </c>
      <c r="M5767" s="46">
        <f t="shared" si="361"/>
        <v>198325.67499999999</v>
      </c>
      <c r="N5767" s="47">
        <f t="shared" si="362"/>
        <v>1024.7490740740614</v>
      </c>
      <c r="O5767" s="48">
        <f t="shared" si="363"/>
        <v>1106.7289999999864</v>
      </c>
      <c r="P5767" s="49"/>
      <c r="Q5767" s="49"/>
      <c r="R5767" s="50"/>
    </row>
    <row r="5768" spans="1:18" x14ac:dyDescent="0.25">
      <c r="A5768" s="51">
        <v>5765</v>
      </c>
      <c r="B5768" s="53"/>
      <c r="C5768" s="38" t="s">
        <v>9517</v>
      </c>
      <c r="D5768" s="39">
        <v>45096</v>
      </c>
      <c r="E5768" s="40" t="s">
        <v>28</v>
      </c>
      <c r="F5768" s="41">
        <v>2029379</v>
      </c>
      <c r="G5768" s="40" t="s">
        <v>2595</v>
      </c>
      <c r="H5768" s="41">
        <v>213085</v>
      </c>
      <c r="I5768" s="42">
        <f t="shared" si="360"/>
        <v>197300.92592592593</v>
      </c>
      <c r="J5768" s="43">
        <v>45126</v>
      </c>
      <c r="K5768" s="44">
        <v>1844890</v>
      </c>
      <c r="L5768" s="45">
        <v>0.1075</v>
      </c>
      <c r="M5768" s="46">
        <f t="shared" si="361"/>
        <v>198325.67499999999</v>
      </c>
      <c r="N5768" s="47">
        <f t="shared" si="362"/>
        <v>1024.7490740740614</v>
      </c>
      <c r="O5768" s="48">
        <f t="shared" si="363"/>
        <v>1106.7289999999864</v>
      </c>
      <c r="P5768" s="49"/>
      <c r="Q5768" s="49"/>
      <c r="R5768" s="50"/>
    </row>
    <row r="5769" spans="1:18" x14ac:dyDescent="0.25">
      <c r="A5769" s="51">
        <v>5766</v>
      </c>
      <c r="B5769" s="54" t="s">
        <v>9518</v>
      </c>
      <c r="C5769" s="38" t="s">
        <v>9519</v>
      </c>
      <c r="D5769" s="39">
        <v>45090</v>
      </c>
      <c r="E5769" s="40" t="s">
        <v>33</v>
      </c>
      <c r="F5769" s="41">
        <v>2897917</v>
      </c>
      <c r="G5769" s="40" t="s">
        <v>2595</v>
      </c>
      <c r="H5769" s="41">
        <v>304281</v>
      </c>
      <c r="I5769" s="42">
        <f t="shared" si="360"/>
        <v>281741.66666666663</v>
      </c>
      <c r="J5769" s="43">
        <v>45126</v>
      </c>
      <c r="K5769" s="44">
        <v>2634470</v>
      </c>
      <c r="L5769" s="45">
        <v>0.1075</v>
      </c>
      <c r="M5769" s="46">
        <f t="shared" si="361"/>
        <v>283205.52500000002</v>
      </c>
      <c r="N5769" s="47">
        <f t="shared" si="362"/>
        <v>1463.8583333333954</v>
      </c>
      <c r="O5769" s="48">
        <f t="shared" si="363"/>
        <v>1580.9670000000672</v>
      </c>
      <c r="P5769" s="49"/>
      <c r="Q5769" s="49"/>
      <c r="R5769" s="50"/>
    </row>
    <row r="5770" spans="1:18" x14ac:dyDescent="0.25">
      <c r="A5770" s="51">
        <v>5767</v>
      </c>
      <c r="B5770" s="54" t="s">
        <v>9520</v>
      </c>
      <c r="C5770" s="38">
        <v>678</v>
      </c>
      <c r="D5770" s="39">
        <v>45092</v>
      </c>
      <c r="E5770" s="40" t="s">
        <v>9521</v>
      </c>
      <c r="F5770" s="41">
        <v>-130949</v>
      </c>
      <c r="G5770" s="40" t="s">
        <v>2595</v>
      </c>
      <c r="H5770" s="41">
        <v>-13750</v>
      </c>
      <c r="I5770" s="42">
        <f t="shared" si="360"/>
        <v>-12731.48148148148</v>
      </c>
      <c r="J5770" s="43">
        <v>45126</v>
      </c>
      <c r="K5770" s="44">
        <v>-119045</v>
      </c>
      <c r="L5770" s="45">
        <v>0.1075</v>
      </c>
      <c r="M5770" s="46">
        <f t="shared" si="361"/>
        <v>-12797.3375</v>
      </c>
      <c r="N5770" s="47">
        <f t="shared" si="362"/>
        <v>-65.856018518519704</v>
      </c>
      <c r="O5770" s="48">
        <f t="shared" si="363"/>
        <v>-71.124500000001291</v>
      </c>
      <c r="P5770" s="49"/>
      <c r="Q5770" s="49"/>
      <c r="R5770" s="50"/>
    </row>
    <row r="5771" spans="1:18" x14ac:dyDescent="0.25">
      <c r="A5771" s="51">
        <v>5768</v>
      </c>
      <c r="B5771" s="37" t="s">
        <v>9522</v>
      </c>
      <c r="C5771" s="38" t="s">
        <v>9523</v>
      </c>
      <c r="D5771" s="39">
        <v>45090</v>
      </c>
      <c r="E5771" s="40" t="s">
        <v>28</v>
      </c>
      <c r="F5771" s="41">
        <v>2837120</v>
      </c>
      <c r="G5771" s="40" t="s">
        <v>2595</v>
      </c>
      <c r="H5771" s="41">
        <v>297898</v>
      </c>
      <c r="I5771" s="42">
        <f t="shared" si="360"/>
        <v>275831.48148148146</v>
      </c>
      <c r="J5771" s="43">
        <v>45126</v>
      </c>
      <c r="K5771" s="44">
        <v>2579200</v>
      </c>
      <c r="L5771" s="45">
        <v>0.1075</v>
      </c>
      <c r="M5771" s="46">
        <f t="shared" si="361"/>
        <v>277264</v>
      </c>
      <c r="N5771" s="47">
        <f t="shared" si="362"/>
        <v>1432.5185185185401</v>
      </c>
      <c r="O5771" s="48">
        <f t="shared" si="363"/>
        <v>1547.1200000000233</v>
      </c>
      <c r="P5771" s="49"/>
      <c r="Q5771" s="49"/>
      <c r="R5771" s="50"/>
    </row>
    <row r="5772" spans="1:18" x14ac:dyDescent="0.25">
      <c r="A5772" s="51">
        <v>5769</v>
      </c>
      <c r="B5772" s="52"/>
      <c r="C5772" s="38" t="s">
        <v>9524</v>
      </c>
      <c r="D5772" s="39">
        <v>45101</v>
      </c>
      <c r="E5772" s="40" t="s">
        <v>33</v>
      </c>
      <c r="F5772" s="41">
        <v>3230964</v>
      </c>
      <c r="G5772" s="40" t="s">
        <v>2595</v>
      </c>
      <c r="H5772" s="41">
        <v>339251</v>
      </c>
      <c r="I5772" s="42">
        <f t="shared" si="360"/>
        <v>314121.29629629629</v>
      </c>
      <c r="J5772" s="43">
        <v>45126</v>
      </c>
      <c r="K5772" s="44">
        <v>2937240</v>
      </c>
      <c r="L5772" s="45">
        <v>0.1075</v>
      </c>
      <c r="M5772" s="46">
        <f t="shared" si="361"/>
        <v>315753.3</v>
      </c>
      <c r="N5772" s="47">
        <f t="shared" si="362"/>
        <v>1632.0037037036964</v>
      </c>
      <c r="O5772" s="48">
        <f t="shared" si="363"/>
        <v>1762.5639999999921</v>
      </c>
      <c r="P5772" s="49"/>
      <c r="Q5772" s="49"/>
      <c r="R5772" s="50"/>
    </row>
    <row r="5773" spans="1:18" x14ac:dyDescent="0.25">
      <c r="A5773" s="51">
        <v>5770</v>
      </c>
      <c r="B5773" s="52"/>
      <c r="C5773" s="38" t="s">
        <v>9525</v>
      </c>
      <c r="D5773" s="39">
        <v>45097</v>
      </c>
      <c r="E5773" s="40" t="s">
        <v>28</v>
      </c>
      <c r="F5773" s="41">
        <v>5280605</v>
      </c>
      <c r="G5773" s="40" t="s">
        <v>2595</v>
      </c>
      <c r="H5773" s="41">
        <v>554463</v>
      </c>
      <c r="I5773" s="42">
        <f t="shared" si="360"/>
        <v>513391.66666666663</v>
      </c>
      <c r="J5773" s="43">
        <v>45126</v>
      </c>
      <c r="K5773" s="44">
        <v>4800550</v>
      </c>
      <c r="L5773" s="45">
        <v>0.1075</v>
      </c>
      <c r="M5773" s="46">
        <f t="shared" si="361"/>
        <v>516059.125</v>
      </c>
      <c r="N5773" s="47">
        <f t="shared" si="362"/>
        <v>2667.4583333333721</v>
      </c>
      <c r="O5773" s="48">
        <f t="shared" si="363"/>
        <v>2880.8550000000423</v>
      </c>
      <c r="P5773" s="49"/>
      <c r="Q5773" s="49"/>
      <c r="R5773" s="50"/>
    </row>
    <row r="5774" spans="1:18" x14ac:dyDescent="0.25">
      <c r="A5774" s="51">
        <v>5771</v>
      </c>
      <c r="B5774" s="53"/>
      <c r="C5774" s="38" t="s">
        <v>9526</v>
      </c>
      <c r="D5774" s="39">
        <v>45083</v>
      </c>
      <c r="E5774" s="40" t="s">
        <v>33</v>
      </c>
      <c r="F5774" s="41">
        <v>3477210</v>
      </c>
      <c r="G5774" s="40" t="s">
        <v>2595</v>
      </c>
      <c r="H5774" s="41">
        <v>365107</v>
      </c>
      <c r="I5774" s="42">
        <f t="shared" si="360"/>
        <v>338062.03703703702</v>
      </c>
      <c r="J5774" s="43">
        <v>45126</v>
      </c>
      <c r="K5774" s="44">
        <v>3161100</v>
      </c>
      <c r="L5774" s="45">
        <v>0.1075</v>
      </c>
      <c r="M5774" s="46">
        <f t="shared" si="361"/>
        <v>339818.25</v>
      </c>
      <c r="N5774" s="47">
        <f t="shared" si="362"/>
        <v>1756.2129629629781</v>
      </c>
      <c r="O5774" s="48">
        <f t="shared" si="363"/>
        <v>1896.7100000000164</v>
      </c>
      <c r="P5774" s="49"/>
      <c r="Q5774" s="49"/>
      <c r="R5774" s="50"/>
    </row>
    <row r="5775" spans="1:18" x14ac:dyDescent="0.25">
      <c r="A5775" s="51">
        <v>5772</v>
      </c>
      <c r="B5775" s="54" t="s">
        <v>9527</v>
      </c>
      <c r="C5775" s="38" t="s">
        <v>9528</v>
      </c>
      <c r="D5775" s="39">
        <v>45103</v>
      </c>
      <c r="E5775" s="40" t="s">
        <v>9529</v>
      </c>
      <c r="F5775" s="41">
        <v>-323096</v>
      </c>
      <c r="G5775" s="40" t="s">
        <v>2595</v>
      </c>
      <c r="H5775" s="41">
        <v>-33925</v>
      </c>
      <c r="I5775" s="42">
        <f t="shared" si="360"/>
        <v>-31412.037037037036</v>
      </c>
      <c r="J5775" s="43">
        <v>45126</v>
      </c>
      <c r="K5775" s="44">
        <v>-293724</v>
      </c>
      <c r="L5775" s="45">
        <v>0.1075</v>
      </c>
      <c r="M5775" s="46">
        <f t="shared" si="361"/>
        <v>-31575.329999999998</v>
      </c>
      <c r="N5775" s="47">
        <f t="shared" si="362"/>
        <v>-163.29296296296161</v>
      </c>
      <c r="O5775" s="48">
        <f t="shared" si="363"/>
        <v>-176.35639999999856</v>
      </c>
      <c r="P5775" s="49"/>
      <c r="Q5775" s="49"/>
      <c r="R5775" s="50"/>
    </row>
    <row r="5776" spans="1:18" ht="26.45" customHeight="1" x14ac:dyDescent="0.25">
      <c r="A5776" s="51">
        <v>5773</v>
      </c>
      <c r="B5776" s="37" t="s">
        <v>9530</v>
      </c>
      <c r="C5776" s="38" t="s">
        <v>9531</v>
      </c>
      <c r="D5776" s="39">
        <v>45099</v>
      </c>
      <c r="E5776" s="40" t="s">
        <v>56</v>
      </c>
      <c r="F5776" s="41">
        <v>1290691</v>
      </c>
      <c r="G5776" s="40" t="s">
        <v>2595</v>
      </c>
      <c r="H5776" s="41">
        <v>135523</v>
      </c>
      <c r="I5776" s="42">
        <f t="shared" si="360"/>
        <v>125484.25925925926</v>
      </c>
      <c r="J5776" s="43">
        <v>45126</v>
      </c>
      <c r="K5776" s="44">
        <v>1173355</v>
      </c>
      <c r="L5776" s="45">
        <v>0.1075</v>
      </c>
      <c r="M5776" s="46">
        <f t="shared" si="361"/>
        <v>126135.66249999999</v>
      </c>
      <c r="N5776" s="47">
        <f t="shared" si="362"/>
        <v>651.40324074073578</v>
      </c>
      <c r="O5776" s="48">
        <f t="shared" si="363"/>
        <v>703.51549999999474</v>
      </c>
      <c r="P5776" s="49"/>
      <c r="Q5776" s="49"/>
      <c r="R5776" s="50"/>
    </row>
    <row r="5777" spans="1:18" x14ac:dyDescent="0.25">
      <c r="A5777" s="51">
        <v>5774</v>
      </c>
      <c r="B5777" s="53"/>
      <c r="C5777" s="38" t="s">
        <v>9532</v>
      </c>
      <c r="D5777" s="39">
        <v>45090</v>
      </c>
      <c r="E5777" s="40" t="s">
        <v>33</v>
      </c>
      <c r="F5777" s="41">
        <v>2989842</v>
      </c>
      <c r="G5777" s="40" t="s">
        <v>2595</v>
      </c>
      <c r="H5777" s="41">
        <v>313933</v>
      </c>
      <c r="I5777" s="42">
        <f t="shared" si="360"/>
        <v>290678.70370370371</v>
      </c>
      <c r="J5777" s="43">
        <v>45126</v>
      </c>
      <c r="K5777" s="44">
        <v>2718038</v>
      </c>
      <c r="L5777" s="45">
        <v>0.1075</v>
      </c>
      <c r="M5777" s="46">
        <f t="shared" si="361"/>
        <v>292189.08500000002</v>
      </c>
      <c r="N5777" s="47">
        <f t="shared" si="362"/>
        <v>1510.3812962963129</v>
      </c>
      <c r="O5777" s="48">
        <f t="shared" si="363"/>
        <v>1631.211800000018</v>
      </c>
      <c r="P5777" s="49"/>
      <c r="Q5777" s="49"/>
      <c r="R5777" s="50"/>
    </row>
    <row r="5778" spans="1:18" x14ac:dyDescent="0.25">
      <c r="A5778" s="51">
        <v>5775</v>
      </c>
      <c r="B5778" s="37" t="s">
        <v>9533</v>
      </c>
      <c r="C5778" s="38" t="s">
        <v>9534</v>
      </c>
      <c r="D5778" s="39">
        <v>45091</v>
      </c>
      <c r="E5778" s="40" t="s">
        <v>28</v>
      </c>
      <c r="F5778" s="41">
        <v>9415714</v>
      </c>
      <c r="G5778" s="40" t="s">
        <v>2595</v>
      </c>
      <c r="H5778" s="41">
        <v>988650</v>
      </c>
      <c r="I5778" s="42">
        <f t="shared" si="360"/>
        <v>915416.66666666663</v>
      </c>
      <c r="J5778" s="43">
        <v>45126</v>
      </c>
      <c r="K5778" s="44">
        <v>8559740</v>
      </c>
      <c r="L5778" s="45">
        <v>0.1075</v>
      </c>
      <c r="M5778" s="46">
        <f t="shared" si="361"/>
        <v>920172.04999999993</v>
      </c>
      <c r="N5778" s="47">
        <f t="shared" si="362"/>
        <v>4755.3833333333023</v>
      </c>
      <c r="O5778" s="48">
        <f t="shared" si="363"/>
        <v>5135.8139999999667</v>
      </c>
      <c r="P5778" s="49"/>
      <c r="Q5778" s="49"/>
      <c r="R5778" s="50"/>
    </row>
    <row r="5779" spans="1:18" x14ac:dyDescent="0.25">
      <c r="A5779" s="51">
        <v>5776</v>
      </c>
      <c r="B5779" s="52"/>
      <c r="C5779" s="38" t="s">
        <v>9535</v>
      </c>
      <c r="D5779" s="39">
        <v>45098</v>
      </c>
      <c r="E5779" s="40" t="s">
        <v>28</v>
      </c>
      <c r="F5779" s="41">
        <v>9415714</v>
      </c>
      <c r="G5779" s="40" t="s">
        <v>2595</v>
      </c>
      <c r="H5779" s="41">
        <v>988650</v>
      </c>
      <c r="I5779" s="42">
        <f t="shared" si="360"/>
        <v>915416.66666666663</v>
      </c>
      <c r="J5779" s="43">
        <v>45126</v>
      </c>
      <c r="K5779" s="44">
        <v>8559740</v>
      </c>
      <c r="L5779" s="45">
        <v>0.1075</v>
      </c>
      <c r="M5779" s="46">
        <f t="shared" si="361"/>
        <v>920172.04999999993</v>
      </c>
      <c r="N5779" s="47">
        <f t="shared" si="362"/>
        <v>4755.3833333333023</v>
      </c>
      <c r="O5779" s="48">
        <f t="shared" si="363"/>
        <v>5135.8139999999667</v>
      </c>
      <c r="P5779" s="49"/>
      <c r="Q5779" s="49"/>
      <c r="R5779" s="50"/>
    </row>
    <row r="5780" spans="1:18" x14ac:dyDescent="0.25">
      <c r="A5780" s="51">
        <v>5777</v>
      </c>
      <c r="B5780" s="52"/>
      <c r="C5780" s="38" t="s">
        <v>9536</v>
      </c>
      <c r="D5780" s="39">
        <v>45084</v>
      </c>
      <c r="E5780" s="40" t="s">
        <v>28</v>
      </c>
      <c r="F5780" s="41">
        <v>6678210</v>
      </c>
      <c r="G5780" s="40" t="s">
        <v>2595</v>
      </c>
      <c r="H5780" s="41">
        <v>701212</v>
      </c>
      <c r="I5780" s="42">
        <f t="shared" si="360"/>
        <v>649270.37037037034</v>
      </c>
      <c r="J5780" s="43">
        <v>45126</v>
      </c>
      <c r="K5780" s="44">
        <v>6071100</v>
      </c>
      <c r="L5780" s="45">
        <v>0.1075</v>
      </c>
      <c r="M5780" s="46">
        <f t="shared" si="361"/>
        <v>652643.25</v>
      </c>
      <c r="N5780" s="47">
        <f t="shared" si="362"/>
        <v>3372.8796296296641</v>
      </c>
      <c r="O5780" s="48">
        <f t="shared" si="363"/>
        <v>3642.7100000000373</v>
      </c>
      <c r="P5780" s="49"/>
      <c r="Q5780" s="49"/>
      <c r="R5780" s="50"/>
    </row>
    <row r="5781" spans="1:18" x14ac:dyDescent="0.25">
      <c r="A5781" s="51">
        <v>5778</v>
      </c>
      <c r="B5781" s="53"/>
      <c r="C5781" s="38" t="s">
        <v>9537</v>
      </c>
      <c r="D5781" s="39">
        <v>45078</v>
      </c>
      <c r="E5781" s="40" t="s">
        <v>28</v>
      </c>
      <c r="F5781" s="41">
        <v>9003852</v>
      </c>
      <c r="G5781" s="40" t="s">
        <v>2595</v>
      </c>
      <c r="H5781" s="41">
        <v>945404</v>
      </c>
      <c r="I5781" s="42">
        <f t="shared" si="360"/>
        <v>875374.07407407404</v>
      </c>
      <c r="J5781" s="43">
        <v>45126</v>
      </c>
      <c r="K5781" s="44">
        <v>8185320</v>
      </c>
      <c r="L5781" s="45">
        <v>0.1075</v>
      </c>
      <c r="M5781" s="46">
        <f t="shared" si="361"/>
        <v>879921.9</v>
      </c>
      <c r="N5781" s="47">
        <f t="shared" si="362"/>
        <v>4547.8259259259794</v>
      </c>
      <c r="O5781" s="48">
        <f t="shared" si="363"/>
        <v>4911.6520000000583</v>
      </c>
      <c r="P5781" s="49"/>
      <c r="Q5781" s="49"/>
      <c r="R5781" s="50"/>
    </row>
    <row r="5782" spans="1:18" x14ac:dyDescent="0.25">
      <c r="A5782" s="51">
        <v>5779</v>
      </c>
      <c r="B5782" s="54" t="s">
        <v>9538</v>
      </c>
      <c r="C5782" s="38">
        <v>1035</v>
      </c>
      <c r="D5782" s="39">
        <v>45106</v>
      </c>
      <c r="E5782" s="40" t="s">
        <v>9539</v>
      </c>
      <c r="F5782" s="41">
        <v>-897503</v>
      </c>
      <c r="G5782" s="40" t="s">
        <v>2595</v>
      </c>
      <c r="H5782" s="41">
        <v>-94238</v>
      </c>
      <c r="I5782" s="42">
        <f t="shared" si="360"/>
        <v>-87257.407407407401</v>
      </c>
      <c r="J5782" s="43">
        <v>45126</v>
      </c>
      <c r="K5782" s="44">
        <v>-815912</v>
      </c>
      <c r="L5782" s="45">
        <v>0.1075</v>
      </c>
      <c r="M5782" s="46">
        <f t="shared" si="361"/>
        <v>-87710.54</v>
      </c>
      <c r="N5782" s="47">
        <f t="shared" si="362"/>
        <v>-453.13259259259212</v>
      </c>
      <c r="O5782" s="48">
        <f t="shared" si="363"/>
        <v>-489.38319999999953</v>
      </c>
      <c r="P5782" s="49"/>
      <c r="Q5782" s="49"/>
      <c r="R5782" s="50"/>
    </row>
    <row r="5783" spans="1:18" x14ac:dyDescent="0.25">
      <c r="A5783" s="51">
        <v>5780</v>
      </c>
      <c r="B5783" s="37" t="s">
        <v>9540</v>
      </c>
      <c r="C5783" s="38">
        <v>1083</v>
      </c>
      <c r="D5783" s="39">
        <v>45110</v>
      </c>
      <c r="E5783" s="40" t="s">
        <v>9541</v>
      </c>
      <c r="F5783" s="41">
        <v>-202938</v>
      </c>
      <c r="G5783" s="40" t="s">
        <v>2595</v>
      </c>
      <c r="H5783" s="41">
        <v>-21309</v>
      </c>
      <c r="I5783" s="42">
        <f t="shared" si="360"/>
        <v>-19730.555555555555</v>
      </c>
      <c r="J5783" s="43">
        <v>45126</v>
      </c>
      <c r="K5783" s="44">
        <v>-184489</v>
      </c>
      <c r="L5783" s="45">
        <v>0.1075</v>
      </c>
      <c r="M5783" s="46">
        <f t="shared" si="361"/>
        <v>-19832.567500000001</v>
      </c>
      <c r="N5783" s="47">
        <f t="shared" si="362"/>
        <v>-102.01194444444627</v>
      </c>
      <c r="O5783" s="48">
        <f t="shared" si="363"/>
        <v>-110.17290000000197</v>
      </c>
      <c r="P5783" s="49"/>
      <c r="Q5783" s="49"/>
      <c r="R5783" s="50"/>
    </row>
    <row r="5784" spans="1:18" x14ac:dyDescent="0.25">
      <c r="A5784" s="51">
        <v>5781</v>
      </c>
      <c r="B5784" s="53"/>
      <c r="C5784" s="38">
        <v>1090</v>
      </c>
      <c r="D5784" s="39">
        <v>45110</v>
      </c>
      <c r="E5784" s="40" t="s">
        <v>9542</v>
      </c>
      <c r="F5784" s="41">
        <v>-336564</v>
      </c>
      <c r="G5784" s="40" t="s">
        <v>2595</v>
      </c>
      <c r="H5784" s="41">
        <v>-35339</v>
      </c>
      <c r="I5784" s="42">
        <f t="shared" si="360"/>
        <v>-32721.296296296296</v>
      </c>
      <c r="J5784" s="43">
        <v>45126</v>
      </c>
      <c r="K5784" s="44">
        <v>-305967</v>
      </c>
      <c r="L5784" s="45">
        <v>0.1075</v>
      </c>
      <c r="M5784" s="46">
        <f t="shared" si="361"/>
        <v>-32891.452499999999</v>
      </c>
      <c r="N5784" s="47">
        <f t="shared" si="362"/>
        <v>-170.1562037037038</v>
      </c>
      <c r="O5784" s="48">
        <f t="shared" si="363"/>
        <v>-183.76870000000011</v>
      </c>
      <c r="P5784" s="49"/>
      <c r="Q5784" s="49"/>
      <c r="R5784" s="50"/>
    </row>
    <row r="5785" spans="1:18" x14ac:dyDescent="0.25">
      <c r="A5785" s="51">
        <v>5782</v>
      </c>
      <c r="B5785" s="37" t="s">
        <v>9543</v>
      </c>
      <c r="C5785" s="38" t="s">
        <v>9544</v>
      </c>
      <c r="D5785" s="39">
        <v>45101</v>
      </c>
      <c r="E5785" s="40" t="s">
        <v>28</v>
      </c>
      <c r="F5785" s="41">
        <v>3891107</v>
      </c>
      <c r="G5785" s="40" t="s">
        <v>2595</v>
      </c>
      <c r="H5785" s="41">
        <v>408566</v>
      </c>
      <c r="I5785" s="42">
        <f t="shared" si="360"/>
        <v>378301.85185185185</v>
      </c>
      <c r="J5785" s="43">
        <v>45126</v>
      </c>
      <c r="K5785" s="44">
        <v>3537370</v>
      </c>
      <c r="L5785" s="45">
        <v>0.1075</v>
      </c>
      <c r="M5785" s="46">
        <f t="shared" si="361"/>
        <v>380267.27499999997</v>
      </c>
      <c r="N5785" s="47">
        <f t="shared" si="362"/>
        <v>1965.4231481481111</v>
      </c>
      <c r="O5785" s="48">
        <f t="shared" si="363"/>
        <v>2122.6569999999601</v>
      </c>
      <c r="P5785" s="49"/>
      <c r="Q5785" s="49"/>
      <c r="R5785" s="50"/>
    </row>
    <row r="5786" spans="1:18" x14ac:dyDescent="0.25">
      <c r="A5786" s="51">
        <v>5783</v>
      </c>
      <c r="B5786" s="53"/>
      <c r="C5786" s="38" t="s">
        <v>9545</v>
      </c>
      <c r="D5786" s="39">
        <v>45080</v>
      </c>
      <c r="E5786" s="40" t="s">
        <v>28</v>
      </c>
      <c r="F5786" s="41">
        <v>2581381</v>
      </c>
      <c r="G5786" s="40" t="s">
        <v>2595</v>
      </c>
      <c r="H5786" s="41">
        <v>271045</v>
      </c>
      <c r="I5786" s="42">
        <f t="shared" si="360"/>
        <v>250967.59259259258</v>
      </c>
      <c r="J5786" s="43">
        <v>45126</v>
      </c>
      <c r="K5786" s="44">
        <v>2346710</v>
      </c>
      <c r="L5786" s="45">
        <v>0.1075</v>
      </c>
      <c r="M5786" s="46">
        <f t="shared" si="361"/>
        <v>252271.32499999998</v>
      </c>
      <c r="N5786" s="47">
        <f t="shared" si="362"/>
        <v>1303.7324074073986</v>
      </c>
      <c r="O5786" s="48">
        <f t="shared" si="363"/>
        <v>1408.0309999999906</v>
      </c>
      <c r="P5786" s="49"/>
      <c r="Q5786" s="49"/>
      <c r="R5786" s="50"/>
    </row>
    <row r="5787" spans="1:18" x14ac:dyDescent="0.25">
      <c r="A5787" s="51">
        <v>5784</v>
      </c>
      <c r="B5787" s="54" t="s">
        <v>9546</v>
      </c>
      <c r="C5787" s="38">
        <v>635</v>
      </c>
      <c r="D5787" s="39">
        <v>45115</v>
      </c>
      <c r="E5787" s="40" t="s">
        <v>9547</v>
      </c>
      <c r="F5787" s="41">
        <v>-244259</v>
      </c>
      <c r="G5787" s="40" t="s">
        <v>2595</v>
      </c>
      <c r="H5787" s="41">
        <v>-25647</v>
      </c>
      <c r="I5787" s="42">
        <f t="shared" si="360"/>
        <v>-23747.222222222219</v>
      </c>
      <c r="J5787" s="43">
        <v>45126</v>
      </c>
      <c r="K5787" s="44">
        <v>-222054</v>
      </c>
      <c r="L5787" s="45">
        <v>0.1075</v>
      </c>
      <c r="M5787" s="46">
        <f t="shared" si="361"/>
        <v>-23870.805</v>
      </c>
      <c r="N5787" s="47">
        <f t="shared" si="362"/>
        <v>-123.5827777777813</v>
      </c>
      <c r="O5787" s="48">
        <f t="shared" si="363"/>
        <v>-133.46940000000382</v>
      </c>
      <c r="P5787" s="49"/>
      <c r="Q5787" s="49"/>
      <c r="R5787" s="50"/>
    </row>
    <row r="5788" spans="1:18" x14ac:dyDescent="0.25">
      <c r="A5788" s="51">
        <v>5785</v>
      </c>
      <c r="B5788" s="37" t="s">
        <v>9548</v>
      </c>
      <c r="C5788" s="38" t="s">
        <v>9549</v>
      </c>
      <c r="D5788" s="39">
        <v>45099</v>
      </c>
      <c r="E5788" s="40" t="s">
        <v>803</v>
      </c>
      <c r="F5788" s="41">
        <v>1359743</v>
      </c>
      <c r="G5788" s="40" t="s">
        <v>2595</v>
      </c>
      <c r="H5788" s="41">
        <v>142773</v>
      </c>
      <c r="I5788" s="42">
        <f t="shared" si="360"/>
        <v>132197.22222222222</v>
      </c>
      <c r="J5788" s="43">
        <v>45126</v>
      </c>
      <c r="K5788" s="44">
        <v>1236130</v>
      </c>
      <c r="L5788" s="45">
        <v>0.1075</v>
      </c>
      <c r="M5788" s="46">
        <f t="shared" si="361"/>
        <v>132883.97500000001</v>
      </c>
      <c r="N5788" s="47">
        <f t="shared" si="362"/>
        <v>686.75277777778683</v>
      </c>
      <c r="O5788" s="48">
        <f t="shared" si="363"/>
        <v>741.69300000000987</v>
      </c>
      <c r="P5788" s="49"/>
      <c r="Q5788" s="49"/>
      <c r="R5788" s="50"/>
    </row>
    <row r="5789" spans="1:18" x14ac:dyDescent="0.25">
      <c r="A5789" s="51">
        <v>5786</v>
      </c>
      <c r="B5789" s="52"/>
      <c r="C5789" s="38" t="s">
        <v>9550</v>
      </c>
      <c r="D5789" s="39">
        <v>45104</v>
      </c>
      <c r="E5789" s="40" t="s">
        <v>33</v>
      </c>
      <c r="F5789" s="41">
        <v>1359743</v>
      </c>
      <c r="G5789" s="40" t="s">
        <v>2595</v>
      </c>
      <c r="H5789" s="41">
        <v>142773</v>
      </c>
      <c r="I5789" s="42">
        <f t="shared" si="360"/>
        <v>132197.22222222222</v>
      </c>
      <c r="J5789" s="43">
        <v>45126</v>
      </c>
      <c r="K5789" s="44">
        <v>1236130</v>
      </c>
      <c r="L5789" s="45">
        <v>0.1075</v>
      </c>
      <c r="M5789" s="46">
        <f t="shared" si="361"/>
        <v>132883.97500000001</v>
      </c>
      <c r="N5789" s="47">
        <f t="shared" si="362"/>
        <v>686.75277777778683</v>
      </c>
      <c r="O5789" s="48">
        <f t="shared" si="363"/>
        <v>741.69300000000987</v>
      </c>
      <c r="P5789" s="49"/>
      <c r="Q5789" s="49"/>
      <c r="R5789" s="50"/>
    </row>
    <row r="5790" spans="1:18" x14ac:dyDescent="0.25">
      <c r="A5790" s="51">
        <v>5787</v>
      </c>
      <c r="B5790" s="53"/>
      <c r="C5790" s="38" t="s">
        <v>9551</v>
      </c>
      <c r="D5790" s="39">
        <v>45084</v>
      </c>
      <c r="E5790" s="40" t="s">
        <v>56</v>
      </c>
      <c r="F5790" s="41">
        <v>4063263</v>
      </c>
      <c r="G5790" s="40" t="s">
        <v>2595</v>
      </c>
      <c r="H5790" s="41">
        <v>426643</v>
      </c>
      <c r="I5790" s="42">
        <f t="shared" si="360"/>
        <v>395039.81481481477</v>
      </c>
      <c r="J5790" s="43">
        <v>45126</v>
      </c>
      <c r="K5790" s="44">
        <v>3693875</v>
      </c>
      <c r="L5790" s="45">
        <v>0.1075</v>
      </c>
      <c r="M5790" s="46">
        <f t="shared" si="361"/>
        <v>397091.5625</v>
      </c>
      <c r="N5790" s="47">
        <f t="shared" si="362"/>
        <v>2051.7476851852261</v>
      </c>
      <c r="O5790" s="48">
        <f t="shared" si="363"/>
        <v>2215.8875000000444</v>
      </c>
      <c r="P5790" s="49"/>
      <c r="Q5790" s="49"/>
      <c r="R5790" s="50"/>
    </row>
    <row r="5791" spans="1:18" ht="39.6" customHeight="1" x14ac:dyDescent="0.25">
      <c r="A5791" s="51">
        <v>5788</v>
      </c>
      <c r="B5791" s="37" t="s">
        <v>9552</v>
      </c>
      <c r="C5791" s="38" t="s">
        <v>9553</v>
      </c>
      <c r="D5791" s="39">
        <v>45078</v>
      </c>
      <c r="E5791" s="40" t="s">
        <v>1398</v>
      </c>
      <c r="F5791" s="41">
        <v>1069686</v>
      </c>
      <c r="G5791" s="40" t="s">
        <v>2595</v>
      </c>
      <c r="H5791" s="41">
        <v>112317</v>
      </c>
      <c r="I5791" s="42">
        <f t="shared" si="360"/>
        <v>103997.22222222222</v>
      </c>
      <c r="J5791" s="43">
        <v>45126</v>
      </c>
      <c r="K5791" s="44">
        <v>972442</v>
      </c>
      <c r="L5791" s="45">
        <v>0.1075</v>
      </c>
      <c r="M5791" s="46">
        <f t="shared" si="361"/>
        <v>104537.515</v>
      </c>
      <c r="N5791" s="47">
        <f t="shared" si="362"/>
        <v>540.29277777778043</v>
      </c>
      <c r="O5791" s="48">
        <f t="shared" si="363"/>
        <v>583.51620000000287</v>
      </c>
      <c r="P5791" s="49"/>
      <c r="Q5791" s="49"/>
      <c r="R5791" s="50"/>
    </row>
    <row r="5792" spans="1:18" x14ac:dyDescent="0.25">
      <c r="A5792" s="51">
        <v>5789</v>
      </c>
      <c r="B5792" s="52"/>
      <c r="C5792" s="38" t="s">
        <v>9554</v>
      </c>
      <c r="D5792" s="39">
        <v>45087</v>
      </c>
      <c r="E5792" s="40" t="s">
        <v>1398</v>
      </c>
      <c r="F5792" s="41">
        <v>2314313</v>
      </c>
      <c r="G5792" s="40" t="s">
        <v>2595</v>
      </c>
      <c r="H5792" s="41">
        <v>243003</v>
      </c>
      <c r="I5792" s="42">
        <f t="shared" si="360"/>
        <v>225002.77777777775</v>
      </c>
      <c r="J5792" s="43">
        <v>45126</v>
      </c>
      <c r="K5792" s="44">
        <v>2103921</v>
      </c>
      <c r="L5792" s="45">
        <v>0.1075</v>
      </c>
      <c r="M5792" s="46">
        <f t="shared" si="361"/>
        <v>226171.50750000001</v>
      </c>
      <c r="N5792" s="47">
        <f t="shared" si="362"/>
        <v>1168.7297222222551</v>
      </c>
      <c r="O5792" s="48">
        <f t="shared" si="363"/>
        <v>1262.2281000000355</v>
      </c>
      <c r="P5792" s="49"/>
      <c r="Q5792" s="49"/>
      <c r="R5792" s="50"/>
    </row>
    <row r="5793" spans="1:18" x14ac:dyDescent="0.25">
      <c r="A5793" s="51">
        <v>5790</v>
      </c>
      <c r="B5793" s="52"/>
      <c r="C5793" s="38" t="s">
        <v>9555</v>
      </c>
      <c r="D5793" s="39">
        <v>45106</v>
      </c>
      <c r="E5793" s="40" t="s">
        <v>1398</v>
      </c>
      <c r="F5793" s="41">
        <v>2715911</v>
      </c>
      <c r="G5793" s="40" t="s">
        <v>2595</v>
      </c>
      <c r="H5793" s="41">
        <v>285171</v>
      </c>
      <c r="I5793" s="42">
        <f t="shared" si="360"/>
        <v>264047.22222222219</v>
      </c>
      <c r="J5793" s="43">
        <v>45126</v>
      </c>
      <c r="K5793" s="44">
        <v>2469010</v>
      </c>
      <c r="L5793" s="45">
        <v>0.1075</v>
      </c>
      <c r="M5793" s="46">
        <f t="shared" si="361"/>
        <v>265418.57500000001</v>
      </c>
      <c r="N5793" s="47">
        <f t="shared" si="362"/>
        <v>1371.3527777778218</v>
      </c>
      <c r="O5793" s="48">
        <f t="shared" si="363"/>
        <v>1481.0610000000477</v>
      </c>
      <c r="P5793" s="49"/>
      <c r="Q5793" s="49"/>
      <c r="R5793" s="50"/>
    </row>
    <row r="5794" spans="1:18" x14ac:dyDescent="0.25">
      <c r="A5794" s="51">
        <v>5791</v>
      </c>
      <c r="B5794" s="52"/>
      <c r="C5794" s="38" t="s">
        <v>9556</v>
      </c>
      <c r="D5794" s="39">
        <v>45087</v>
      </c>
      <c r="E5794" s="40" t="s">
        <v>1398</v>
      </c>
      <c r="F5794" s="41">
        <v>1723214</v>
      </c>
      <c r="G5794" s="40" t="s">
        <v>2595</v>
      </c>
      <c r="H5794" s="41">
        <v>180937</v>
      </c>
      <c r="I5794" s="42">
        <f t="shared" si="360"/>
        <v>167534.25925925924</v>
      </c>
      <c r="J5794" s="43">
        <v>45126</v>
      </c>
      <c r="K5794" s="44">
        <v>1566558</v>
      </c>
      <c r="L5794" s="45">
        <v>0.1075</v>
      </c>
      <c r="M5794" s="46">
        <f t="shared" si="361"/>
        <v>168404.98499999999</v>
      </c>
      <c r="N5794" s="47">
        <f t="shared" si="362"/>
        <v>870.7257407407451</v>
      </c>
      <c r="O5794" s="48">
        <f t="shared" si="363"/>
        <v>940.38380000000473</v>
      </c>
      <c r="P5794" s="49"/>
      <c r="Q5794" s="49"/>
      <c r="R5794" s="50"/>
    </row>
    <row r="5795" spans="1:18" x14ac:dyDescent="0.25">
      <c r="A5795" s="51">
        <v>5792</v>
      </c>
      <c r="B5795" s="52"/>
      <c r="C5795" s="38" t="s">
        <v>9557</v>
      </c>
      <c r="D5795" s="39">
        <v>45085</v>
      </c>
      <c r="E5795" s="40" t="s">
        <v>1398</v>
      </c>
      <c r="F5795" s="41">
        <v>1423065</v>
      </c>
      <c r="G5795" s="40" t="s">
        <v>2595</v>
      </c>
      <c r="H5795" s="41">
        <v>149422</v>
      </c>
      <c r="I5795" s="42">
        <f t="shared" si="360"/>
        <v>138353.70370370371</v>
      </c>
      <c r="J5795" s="43">
        <v>45126</v>
      </c>
      <c r="K5795" s="44">
        <v>1293695</v>
      </c>
      <c r="L5795" s="45">
        <v>0.1075</v>
      </c>
      <c r="M5795" s="46">
        <f t="shared" si="361"/>
        <v>139072.21249999999</v>
      </c>
      <c r="N5795" s="47">
        <f t="shared" si="362"/>
        <v>718.50879629628616</v>
      </c>
      <c r="O5795" s="48">
        <f t="shared" si="363"/>
        <v>775.98949999998911</v>
      </c>
      <c r="P5795" s="49"/>
      <c r="Q5795" s="49"/>
      <c r="R5795" s="50"/>
    </row>
    <row r="5796" spans="1:18" x14ac:dyDescent="0.25">
      <c r="A5796" s="51">
        <v>5793</v>
      </c>
      <c r="B5796" s="52"/>
      <c r="C5796" s="38" t="s">
        <v>9558</v>
      </c>
      <c r="D5796" s="39">
        <v>45097</v>
      </c>
      <c r="E5796" s="40" t="s">
        <v>1398</v>
      </c>
      <c r="F5796" s="41">
        <v>1547479</v>
      </c>
      <c r="G5796" s="40" t="s">
        <v>2595</v>
      </c>
      <c r="H5796" s="41">
        <v>162485</v>
      </c>
      <c r="I5796" s="42">
        <f t="shared" si="360"/>
        <v>150449.07407407407</v>
      </c>
      <c r="J5796" s="43">
        <v>45126</v>
      </c>
      <c r="K5796" s="44">
        <v>1406799</v>
      </c>
      <c r="L5796" s="45">
        <v>0.1075</v>
      </c>
      <c r="M5796" s="46">
        <f t="shared" si="361"/>
        <v>151230.89249999999</v>
      </c>
      <c r="N5796" s="47">
        <f t="shared" si="362"/>
        <v>781.8184259259142</v>
      </c>
      <c r="O5796" s="48">
        <f t="shared" si="363"/>
        <v>844.36389999998744</v>
      </c>
      <c r="P5796" s="49"/>
      <c r="Q5796" s="49"/>
      <c r="R5796" s="50"/>
    </row>
    <row r="5797" spans="1:18" x14ac:dyDescent="0.25">
      <c r="A5797" s="51">
        <v>5794</v>
      </c>
      <c r="B5797" s="52"/>
      <c r="C5797" s="38" t="s">
        <v>9559</v>
      </c>
      <c r="D5797" s="39">
        <v>45099</v>
      </c>
      <c r="E5797" s="40" t="s">
        <v>1398</v>
      </c>
      <c r="F5797" s="41">
        <v>1328880</v>
      </c>
      <c r="G5797" s="40" t="s">
        <v>2595</v>
      </c>
      <c r="H5797" s="41">
        <v>139532</v>
      </c>
      <c r="I5797" s="42">
        <f t="shared" si="360"/>
        <v>129196.29629629629</v>
      </c>
      <c r="J5797" s="43">
        <v>45126</v>
      </c>
      <c r="K5797" s="44">
        <v>1208073</v>
      </c>
      <c r="L5797" s="45">
        <v>0.1075</v>
      </c>
      <c r="M5797" s="46">
        <f t="shared" si="361"/>
        <v>129867.8475</v>
      </c>
      <c r="N5797" s="47">
        <f t="shared" si="362"/>
        <v>671.55120370371151</v>
      </c>
      <c r="O5797" s="48">
        <f t="shared" si="363"/>
        <v>725.27530000000843</v>
      </c>
      <c r="P5797" s="49"/>
      <c r="Q5797" s="49"/>
      <c r="R5797" s="50"/>
    </row>
    <row r="5798" spans="1:18" x14ac:dyDescent="0.25">
      <c r="A5798" s="51">
        <v>5795</v>
      </c>
      <c r="B5798" s="52"/>
      <c r="C5798" s="38" t="s">
        <v>9560</v>
      </c>
      <c r="D5798" s="39">
        <v>45099</v>
      </c>
      <c r="E5798" s="40" t="s">
        <v>1398</v>
      </c>
      <c r="F5798" s="41">
        <v>1407607</v>
      </c>
      <c r="G5798" s="40" t="s">
        <v>2595</v>
      </c>
      <c r="H5798" s="41">
        <v>147799</v>
      </c>
      <c r="I5798" s="42">
        <f t="shared" si="360"/>
        <v>136850.92592592593</v>
      </c>
      <c r="J5798" s="43">
        <v>45126</v>
      </c>
      <c r="K5798" s="44">
        <v>1279643</v>
      </c>
      <c r="L5798" s="45">
        <v>0.1075</v>
      </c>
      <c r="M5798" s="46">
        <f t="shared" si="361"/>
        <v>137561.6225</v>
      </c>
      <c r="N5798" s="47">
        <f t="shared" si="362"/>
        <v>710.69657407407067</v>
      </c>
      <c r="O5798" s="48">
        <f t="shared" si="363"/>
        <v>767.55229999999642</v>
      </c>
      <c r="P5798" s="49"/>
      <c r="Q5798" s="49"/>
      <c r="R5798" s="50"/>
    </row>
    <row r="5799" spans="1:18" x14ac:dyDescent="0.25">
      <c r="A5799" s="51">
        <v>5796</v>
      </c>
      <c r="B5799" s="52"/>
      <c r="C5799" s="38" t="s">
        <v>9561</v>
      </c>
      <c r="D5799" s="39">
        <v>45104</v>
      </c>
      <c r="E5799" s="40" t="s">
        <v>1398</v>
      </c>
      <c r="F5799" s="41">
        <v>2215348</v>
      </c>
      <c r="G5799" s="40" t="s">
        <v>2595</v>
      </c>
      <c r="H5799" s="41">
        <v>232612</v>
      </c>
      <c r="I5799" s="42">
        <f t="shared" si="360"/>
        <v>215381.48148148146</v>
      </c>
      <c r="J5799" s="43">
        <v>45126</v>
      </c>
      <c r="K5799" s="44">
        <v>2013953</v>
      </c>
      <c r="L5799" s="45">
        <v>0.1075</v>
      </c>
      <c r="M5799" s="46">
        <f t="shared" si="361"/>
        <v>216499.94750000001</v>
      </c>
      <c r="N5799" s="47">
        <f t="shared" si="362"/>
        <v>1118.4660185185494</v>
      </c>
      <c r="O5799" s="48">
        <f t="shared" si="363"/>
        <v>1207.9433000000333</v>
      </c>
      <c r="P5799" s="49"/>
      <c r="Q5799" s="49"/>
      <c r="R5799" s="50"/>
    </row>
    <row r="5800" spans="1:18" x14ac:dyDescent="0.25">
      <c r="A5800" s="51">
        <v>5797</v>
      </c>
      <c r="B5800" s="52"/>
      <c r="C5800" s="38" t="s">
        <v>9562</v>
      </c>
      <c r="D5800" s="39">
        <v>45078</v>
      </c>
      <c r="E5800" s="40" t="s">
        <v>1398</v>
      </c>
      <c r="F5800" s="41">
        <v>1087974</v>
      </c>
      <c r="G5800" s="40" t="s">
        <v>2595</v>
      </c>
      <c r="H5800" s="41">
        <v>114237</v>
      </c>
      <c r="I5800" s="42">
        <f t="shared" si="360"/>
        <v>105775</v>
      </c>
      <c r="J5800" s="43">
        <v>45126</v>
      </c>
      <c r="K5800" s="44">
        <v>989067</v>
      </c>
      <c r="L5800" s="45">
        <v>0.1075</v>
      </c>
      <c r="M5800" s="46">
        <f t="shared" si="361"/>
        <v>106324.7025</v>
      </c>
      <c r="N5800" s="47">
        <f t="shared" si="362"/>
        <v>549.70249999999942</v>
      </c>
      <c r="O5800" s="48">
        <f t="shared" si="363"/>
        <v>593.67869999999937</v>
      </c>
      <c r="P5800" s="49"/>
      <c r="Q5800" s="49"/>
      <c r="R5800" s="50"/>
    </row>
    <row r="5801" spans="1:18" x14ac:dyDescent="0.25">
      <c r="A5801" s="51">
        <v>5798</v>
      </c>
      <c r="B5801" s="52"/>
      <c r="C5801" s="38" t="s">
        <v>9563</v>
      </c>
      <c r="D5801" s="39">
        <v>45082</v>
      </c>
      <c r="E5801" s="40" t="s">
        <v>1398</v>
      </c>
      <c r="F5801" s="41">
        <v>1295195</v>
      </c>
      <c r="G5801" s="40" t="s">
        <v>2595</v>
      </c>
      <c r="H5801" s="41">
        <v>135995</v>
      </c>
      <c r="I5801" s="42">
        <f t="shared" si="360"/>
        <v>125921.29629629629</v>
      </c>
      <c r="J5801" s="43">
        <v>45126</v>
      </c>
      <c r="K5801" s="44">
        <v>1177450</v>
      </c>
      <c r="L5801" s="45">
        <v>0.1075</v>
      </c>
      <c r="M5801" s="46">
        <f t="shared" si="361"/>
        <v>126575.875</v>
      </c>
      <c r="N5801" s="47">
        <f t="shared" si="362"/>
        <v>654.57870370370802</v>
      </c>
      <c r="O5801" s="48">
        <f t="shared" si="363"/>
        <v>706.94500000000471</v>
      </c>
      <c r="P5801" s="49"/>
      <c r="Q5801" s="49"/>
      <c r="R5801" s="50"/>
    </row>
    <row r="5802" spans="1:18" x14ac:dyDescent="0.25">
      <c r="A5802" s="51">
        <v>5799</v>
      </c>
      <c r="B5802" s="52"/>
      <c r="C5802" s="38" t="s">
        <v>9564</v>
      </c>
      <c r="D5802" s="39">
        <v>45094</v>
      </c>
      <c r="E5802" s="40" t="s">
        <v>1398</v>
      </c>
      <c r="F5802" s="41">
        <v>1335235</v>
      </c>
      <c r="G5802" s="40" t="s">
        <v>2595</v>
      </c>
      <c r="H5802" s="41">
        <v>140200</v>
      </c>
      <c r="I5802" s="42">
        <f t="shared" si="360"/>
        <v>129814.8148148148</v>
      </c>
      <c r="J5802" s="43">
        <v>45126</v>
      </c>
      <c r="K5802" s="44">
        <v>1213850</v>
      </c>
      <c r="L5802" s="45">
        <v>0.1075</v>
      </c>
      <c r="M5802" s="46">
        <f t="shared" si="361"/>
        <v>130488.875</v>
      </c>
      <c r="N5802" s="47">
        <f t="shared" si="362"/>
        <v>674.06018518519704</v>
      </c>
      <c r="O5802" s="48">
        <f t="shared" si="363"/>
        <v>727.98500000001286</v>
      </c>
      <c r="P5802" s="49"/>
      <c r="Q5802" s="49"/>
      <c r="R5802" s="50"/>
    </row>
    <row r="5803" spans="1:18" x14ac:dyDescent="0.25">
      <c r="A5803" s="51">
        <v>5800</v>
      </c>
      <c r="B5803" s="52"/>
      <c r="C5803" s="38" t="s">
        <v>9565</v>
      </c>
      <c r="D5803" s="39">
        <v>45094</v>
      </c>
      <c r="E5803" s="40" t="s">
        <v>1398</v>
      </c>
      <c r="F5803" s="41">
        <v>679872</v>
      </c>
      <c r="G5803" s="40" t="s">
        <v>2595</v>
      </c>
      <c r="H5803" s="41">
        <v>71387</v>
      </c>
      <c r="I5803" s="42">
        <f t="shared" ref="I5803:I5866" si="364">H5803/1.08</f>
        <v>66099.074074074073</v>
      </c>
      <c r="J5803" s="43">
        <v>45126</v>
      </c>
      <c r="K5803" s="44">
        <v>618065</v>
      </c>
      <c r="L5803" s="45">
        <v>0.1075</v>
      </c>
      <c r="M5803" s="46">
        <f t="shared" si="361"/>
        <v>66441.987500000003</v>
      </c>
      <c r="N5803" s="47">
        <f t="shared" si="362"/>
        <v>342.91342592592991</v>
      </c>
      <c r="O5803" s="48">
        <f t="shared" si="363"/>
        <v>370.34650000000431</v>
      </c>
      <c r="P5803" s="49"/>
      <c r="Q5803" s="49"/>
      <c r="R5803" s="50"/>
    </row>
    <row r="5804" spans="1:18" x14ac:dyDescent="0.25">
      <c r="A5804" s="51">
        <v>5801</v>
      </c>
      <c r="B5804" s="52"/>
      <c r="C5804" s="38" t="s">
        <v>9566</v>
      </c>
      <c r="D5804" s="39">
        <v>45097</v>
      </c>
      <c r="E5804" s="40" t="s">
        <v>1398</v>
      </c>
      <c r="F5804" s="41">
        <v>2166903</v>
      </c>
      <c r="G5804" s="40" t="s">
        <v>2595</v>
      </c>
      <c r="H5804" s="41">
        <v>227525</v>
      </c>
      <c r="I5804" s="42">
        <f t="shared" si="364"/>
        <v>210671.29629629629</v>
      </c>
      <c r="J5804" s="43">
        <v>45126</v>
      </c>
      <c r="K5804" s="44">
        <v>1969912</v>
      </c>
      <c r="L5804" s="45">
        <v>0.1075</v>
      </c>
      <c r="M5804" s="46">
        <f t="shared" si="361"/>
        <v>211765.54</v>
      </c>
      <c r="N5804" s="47">
        <f t="shared" si="362"/>
        <v>1094.2437037037162</v>
      </c>
      <c r="O5804" s="48">
        <f t="shared" si="363"/>
        <v>1181.7832000000135</v>
      </c>
      <c r="P5804" s="49"/>
      <c r="Q5804" s="49"/>
      <c r="R5804" s="50"/>
    </row>
    <row r="5805" spans="1:18" x14ac:dyDescent="0.25">
      <c r="A5805" s="51">
        <v>5802</v>
      </c>
      <c r="B5805" s="52"/>
      <c r="C5805" s="38" t="s">
        <v>9567</v>
      </c>
      <c r="D5805" s="39">
        <v>45104</v>
      </c>
      <c r="E5805" s="40" t="s">
        <v>1398</v>
      </c>
      <c r="F5805" s="41">
        <v>1476660</v>
      </c>
      <c r="G5805" s="40" t="s">
        <v>2595</v>
      </c>
      <c r="H5805" s="41">
        <v>155049</v>
      </c>
      <c r="I5805" s="42">
        <f t="shared" si="364"/>
        <v>143563.88888888888</v>
      </c>
      <c r="J5805" s="43">
        <v>45126</v>
      </c>
      <c r="K5805" s="44">
        <v>1342418</v>
      </c>
      <c r="L5805" s="45">
        <v>0.1075</v>
      </c>
      <c r="M5805" s="46">
        <f t="shared" si="361"/>
        <v>144309.935</v>
      </c>
      <c r="N5805" s="47">
        <f t="shared" si="362"/>
        <v>746.04611111112172</v>
      </c>
      <c r="O5805" s="48">
        <f t="shared" si="363"/>
        <v>805.72980000001155</v>
      </c>
      <c r="P5805" s="49"/>
      <c r="Q5805" s="49"/>
      <c r="R5805" s="50"/>
    </row>
    <row r="5806" spans="1:18" x14ac:dyDescent="0.25">
      <c r="A5806" s="51">
        <v>5803</v>
      </c>
      <c r="B5806" s="52"/>
      <c r="C5806" s="38" t="s">
        <v>9568</v>
      </c>
      <c r="D5806" s="39">
        <v>45104</v>
      </c>
      <c r="E5806" s="40" t="s">
        <v>1398</v>
      </c>
      <c r="F5806" s="41">
        <v>770362</v>
      </c>
      <c r="G5806" s="40" t="s">
        <v>2595</v>
      </c>
      <c r="H5806" s="41">
        <v>80888</v>
      </c>
      <c r="I5806" s="42">
        <f t="shared" si="364"/>
        <v>74896.296296296292</v>
      </c>
      <c r="J5806" s="43">
        <v>45126</v>
      </c>
      <c r="K5806" s="44">
        <v>700329</v>
      </c>
      <c r="L5806" s="45">
        <v>0.1075</v>
      </c>
      <c r="M5806" s="46">
        <f t="shared" si="361"/>
        <v>75285.367499999993</v>
      </c>
      <c r="N5806" s="47">
        <f t="shared" si="362"/>
        <v>389.07120370370103</v>
      </c>
      <c r="O5806" s="48">
        <f t="shared" si="363"/>
        <v>420.19689999999713</v>
      </c>
      <c r="P5806" s="49"/>
      <c r="Q5806" s="49"/>
      <c r="R5806" s="50"/>
    </row>
    <row r="5807" spans="1:18" x14ac:dyDescent="0.25">
      <c r="A5807" s="51">
        <v>5804</v>
      </c>
      <c r="B5807" s="52"/>
      <c r="C5807" s="38" t="s">
        <v>9569</v>
      </c>
      <c r="D5807" s="39">
        <v>45104</v>
      </c>
      <c r="E5807" s="40" t="s">
        <v>1398</v>
      </c>
      <c r="F5807" s="41">
        <v>1535716</v>
      </c>
      <c r="G5807" s="40" t="s">
        <v>2595</v>
      </c>
      <c r="H5807" s="41">
        <v>161250</v>
      </c>
      <c r="I5807" s="42">
        <f t="shared" si="364"/>
        <v>149305.55555555553</v>
      </c>
      <c r="J5807" s="43">
        <v>45126</v>
      </c>
      <c r="K5807" s="44">
        <v>1396105</v>
      </c>
      <c r="L5807" s="45">
        <v>0.1075</v>
      </c>
      <c r="M5807" s="46">
        <f t="shared" si="361"/>
        <v>150081.28750000001</v>
      </c>
      <c r="N5807" s="47">
        <f t="shared" si="362"/>
        <v>775.7319444444729</v>
      </c>
      <c r="O5807" s="48">
        <f t="shared" si="363"/>
        <v>837.79050000003076</v>
      </c>
      <c r="P5807" s="49"/>
      <c r="Q5807" s="49"/>
      <c r="R5807" s="50"/>
    </row>
    <row r="5808" spans="1:18" x14ac:dyDescent="0.25">
      <c r="A5808" s="51">
        <v>5805</v>
      </c>
      <c r="B5808" s="52"/>
      <c r="C5808" s="38" t="s">
        <v>9570</v>
      </c>
      <c r="D5808" s="39">
        <v>45104</v>
      </c>
      <c r="E5808" s="40" t="s">
        <v>1398</v>
      </c>
      <c r="F5808" s="41">
        <v>1408305</v>
      </c>
      <c r="G5808" s="40" t="s">
        <v>2595</v>
      </c>
      <c r="H5808" s="41">
        <v>147872</v>
      </c>
      <c r="I5808" s="42">
        <f t="shared" si="364"/>
        <v>136918.51851851851</v>
      </c>
      <c r="J5808" s="43">
        <v>45126</v>
      </c>
      <c r="K5808" s="44">
        <v>1280277</v>
      </c>
      <c r="L5808" s="45">
        <v>0.1075</v>
      </c>
      <c r="M5808" s="46">
        <f t="shared" si="361"/>
        <v>137629.7775</v>
      </c>
      <c r="N5808" s="47">
        <f t="shared" si="362"/>
        <v>711.25898148148553</v>
      </c>
      <c r="O5808" s="48">
        <f t="shared" si="363"/>
        <v>768.15970000000448</v>
      </c>
      <c r="P5808" s="49"/>
      <c r="Q5808" s="49"/>
      <c r="R5808" s="50"/>
    </row>
    <row r="5809" spans="1:18" x14ac:dyDescent="0.25">
      <c r="A5809" s="51">
        <v>5806</v>
      </c>
      <c r="B5809" s="52"/>
      <c r="C5809" s="38" t="s">
        <v>9571</v>
      </c>
      <c r="D5809" s="39">
        <v>45078</v>
      </c>
      <c r="E5809" s="40" t="s">
        <v>1398</v>
      </c>
      <c r="F5809" s="41">
        <v>2422981</v>
      </c>
      <c r="G5809" s="40" t="s">
        <v>2595</v>
      </c>
      <c r="H5809" s="41">
        <v>254413</v>
      </c>
      <c r="I5809" s="42">
        <f t="shared" si="364"/>
        <v>235567.59259259258</v>
      </c>
      <c r="J5809" s="43">
        <v>45126</v>
      </c>
      <c r="K5809" s="44">
        <v>2202710</v>
      </c>
      <c r="L5809" s="45">
        <v>0.1075</v>
      </c>
      <c r="M5809" s="46">
        <f t="shared" si="361"/>
        <v>236791.32499999998</v>
      </c>
      <c r="N5809" s="47">
        <f t="shared" si="362"/>
        <v>1223.7324074073986</v>
      </c>
      <c r="O5809" s="48">
        <f t="shared" si="363"/>
        <v>1321.6309999999905</v>
      </c>
      <c r="P5809" s="49"/>
      <c r="Q5809" s="49"/>
      <c r="R5809" s="50"/>
    </row>
    <row r="5810" spans="1:18" x14ac:dyDescent="0.25">
      <c r="A5810" s="51">
        <v>5807</v>
      </c>
      <c r="B5810" s="52"/>
      <c r="C5810" s="38" t="s">
        <v>9572</v>
      </c>
      <c r="D5810" s="39">
        <v>45099</v>
      </c>
      <c r="E5810" s="40" t="s">
        <v>1398</v>
      </c>
      <c r="F5810" s="41">
        <v>844954</v>
      </c>
      <c r="G5810" s="40" t="s">
        <v>2595</v>
      </c>
      <c r="H5810" s="41">
        <v>88720</v>
      </c>
      <c r="I5810" s="42">
        <f t="shared" si="364"/>
        <v>82148.148148148146</v>
      </c>
      <c r="J5810" s="43">
        <v>45126</v>
      </c>
      <c r="K5810" s="44">
        <v>768140</v>
      </c>
      <c r="L5810" s="45">
        <v>0.1075</v>
      </c>
      <c r="M5810" s="46">
        <f t="shared" si="361"/>
        <v>82575.05</v>
      </c>
      <c r="N5810" s="47">
        <f t="shared" si="362"/>
        <v>426.90185185185692</v>
      </c>
      <c r="O5810" s="48">
        <f t="shared" si="363"/>
        <v>461.05400000000549</v>
      </c>
      <c r="P5810" s="49"/>
      <c r="Q5810" s="49"/>
      <c r="R5810" s="50"/>
    </row>
    <row r="5811" spans="1:18" x14ac:dyDescent="0.25">
      <c r="A5811" s="51">
        <v>5808</v>
      </c>
      <c r="B5811" s="52"/>
      <c r="C5811" s="38" t="s">
        <v>9573</v>
      </c>
      <c r="D5811" s="39">
        <v>45099</v>
      </c>
      <c r="E5811" s="40" t="s">
        <v>1398</v>
      </c>
      <c r="F5811" s="41">
        <v>2046997</v>
      </c>
      <c r="G5811" s="40" t="s">
        <v>2595</v>
      </c>
      <c r="H5811" s="41">
        <v>214935</v>
      </c>
      <c r="I5811" s="42">
        <f t="shared" si="364"/>
        <v>199013.88888888888</v>
      </c>
      <c r="J5811" s="43">
        <v>45126</v>
      </c>
      <c r="K5811" s="44">
        <v>1860906</v>
      </c>
      <c r="L5811" s="45">
        <v>0.1075</v>
      </c>
      <c r="M5811" s="46">
        <f t="shared" si="361"/>
        <v>200047.39499999999</v>
      </c>
      <c r="N5811" s="47">
        <f t="shared" si="362"/>
        <v>1033.5061111111136</v>
      </c>
      <c r="O5811" s="48">
        <f t="shared" si="363"/>
        <v>1116.1866000000027</v>
      </c>
      <c r="P5811" s="49"/>
      <c r="Q5811" s="49"/>
      <c r="R5811" s="50"/>
    </row>
    <row r="5812" spans="1:18" x14ac:dyDescent="0.25">
      <c r="A5812" s="51">
        <v>5809</v>
      </c>
      <c r="B5812" s="52"/>
      <c r="C5812" s="38" t="s">
        <v>9574</v>
      </c>
      <c r="D5812" s="39">
        <v>45104</v>
      </c>
      <c r="E5812" s="40" t="s">
        <v>1398</v>
      </c>
      <c r="F5812" s="41">
        <v>1057678</v>
      </c>
      <c r="G5812" s="40" t="s">
        <v>2595</v>
      </c>
      <c r="H5812" s="41">
        <v>111056</v>
      </c>
      <c r="I5812" s="42">
        <f t="shared" si="364"/>
        <v>102829.62962962962</v>
      </c>
      <c r="J5812" s="43">
        <v>45126</v>
      </c>
      <c r="K5812" s="44">
        <v>961525</v>
      </c>
      <c r="L5812" s="45">
        <v>0.1075</v>
      </c>
      <c r="M5812" s="46">
        <f t="shared" si="361"/>
        <v>103363.9375</v>
      </c>
      <c r="N5812" s="47">
        <f t="shared" si="362"/>
        <v>534.30787037037953</v>
      </c>
      <c r="O5812" s="48">
        <f t="shared" si="363"/>
        <v>577.0525000000099</v>
      </c>
      <c r="P5812" s="49"/>
      <c r="Q5812" s="49"/>
      <c r="R5812" s="50"/>
    </row>
    <row r="5813" spans="1:18" x14ac:dyDescent="0.25">
      <c r="A5813" s="51">
        <v>5810</v>
      </c>
      <c r="B5813" s="52"/>
      <c r="C5813" s="38" t="s">
        <v>9575</v>
      </c>
      <c r="D5813" s="39">
        <v>45104</v>
      </c>
      <c r="E5813" s="40" t="s">
        <v>1398</v>
      </c>
      <c r="F5813" s="41">
        <v>1014690</v>
      </c>
      <c r="G5813" s="40" t="s">
        <v>2595</v>
      </c>
      <c r="H5813" s="41">
        <v>106542</v>
      </c>
      <c r="I5813" s="42">
        <f t="shared" si="364"/>
        <v>98650</v>
      </c>
      <c r="J5813" s="43">
        <v>45126</v>
      </c>
      <c r="K5813" s="44">
        <v>922445</v>
      </c>
      <c r="L5813" s="45">
        <v>0.1075</v>
      </c>
      <c r="M5813" s="46">
        <f t="shared" si="361"/>
        <v>99162.837499999994</v>
      </c>
      <c r="N5813" s="47">
        <f t="shared" si="362"/>
        <v>512.83749999999418</v>
      </c>
      <c r="O5813" s="48">
        <f t="shared" si="363"/>
        <v>553.86449999999377</v>
      </c>
      <c r="P5813" s="49"/>
      <c r="Q5813" s="49"/>
      <c r="R5813" s="50"/>
    </row>
    <row r="5814" spans="1:18" x14ac:dyDescent="0.25">
      <c r="A5814" s="51">
        <v>5811</v>
      </c>
      <c r="B5814" s="52"/>
      <c r="C5814" s="38" t="s">
        <v>9576</v>
      </c>
      <c r="D5814" s="39">
        <v>45078</v>
      </c>
      <c r="E5814" s="40" t="s">
        <v>1398</v>
      </c>
      <c r="F5814" s="41">
        <v>1571655</v>
      </c>
      <c r="G5814" s="40" t="s">
        <v>2595</v>
      </c>
      <c r="H5814" s="41">
        <v>165024</v>
      </c>
      <c r="I5814" s="42">
        <f t="shared" si="364"/>
        <v>152800</v>
      </c>
      <c r="J5814" s="43">
        <v>45126</v>
      </c>
      <c r="K5814" s="44">
        <v>1428777</v>
      </c>
      <c r="L5814" s="45">
        <v>0.1075</v>
      </c>
      <c r="M5814" s="46">
        <f t="shared" si="361"/>
        <v>153593.5275</v>
      </c>
      <c r="N5814" s="47">
        <f t="shared" si="362"/>
        <v>793.52749999999651</v>
      </c>
      <c r="O5814" s="48">
        <f t="shared" si="363"/>
        <v>857.00969999999631</v>
      </c>
      <c r="P5814" s="49"/>
      <c r="Q5814" s="49"/>
      <c r="R5814" s="50"/>
    </row>
    <row r="5815" spans="1:18" x14ac:dyDescent="0.25">
      <c r="A5815" s="51">
        <v>5812</v>
      </c>
      <c r="B5815" s="52"/>
      <c r="C5815" s="38" t="s">
        <v>9577</v>
      </c>
      <c r="D5815" s="39">
        <v>45083</v>
      </c>
      <c r="E5815" s="40" t="s">
        <v>1398</v>
      </c>
      <c r="F5815" s="41">
        <v>1071488</v>
      </c>
      <c r="G5815" s="40" t="s">
        <v>2595</v>
      </c>
      <c r="H5815" s="41">
        <v>112506</v>
      </c>
      <c r="I5815" s="42">
        <f t="shared" si="364"/>
        <v>104172.22222222222</v>
      </c>
      <c r="J5815" s="43">
        <v>45126</v>
      </c>
      <c r="K5815" s="44">
        <v>974080</v>
      </c>
      <c r="L5815" s="45">
        <v>0.1075</v>
      </c>
      <c r="M5815" s="46">
        <f t="shared" si="361"/>
        <v>104713.59999999999</v>
      </c>
      <c r="N5815" s="47">
        <f t="shared" si="362"/>
        <v>541.37777777777228</v>
      </c>
      <c r="O5815" s="48">
        <f t="shared" si="363"/>
        <v>584.68799999999408</v>
      </c>
      <c r="P5815" s="49"/>
      <c r="Q5815" s="49"/>
      <c r="R5815" s="50"/>
    </row>
    <row r="5816" spans="1:18" x14ac:dyDescent="0.25">
      <c r="A5816" s="51">
        <v>5813</v>
      </c>
      <c r="B5816" s="52"/>
      <c r="C5816" s="38" t="s">
        <v>9578</v>
      </c>
      <c r="D5816" s="39">
        <v>45087</v>
      </c>
      <c r="E5816" s="40" t="s">
        <v>1398</v>
      </c>
      <c r="F5816" s="41">
        <v>1259715</v>
      </c>
      <c r="G5816" s="40" t="s">
        <v>2595</v>
      </c>
      <c r="H5816" s="41">
        <v>132270</v>
      </c>
      <c r="I5816" s="42">
        <f t="shared" si="364"/>
        <v>122472.22222222222</v>
      </c>
      <c r="J5816" s="43">
        <v>45126</v>
      </c>
      <c r="K5816" s="44">
        <v>1145195</v>
      </c>
      <c r="L5816" s="45">
        <v>0.1075</v>
      </c>
      <c r="M5816" s="46">
        <f t="shared" si="361"/>
        <v>123108.46249999999</v>
      </c>
      <c r="N5816" s="47">
        <f t="shared" si="362"/>
        <v>636.24027777777519</v>
      </c>
      <c r="O5816" s="48">
        <f t="shared" si="363"/>
        <v>687.13949999999727</v>
      </c>
      <c r="P5816" s="49"/>
      <c r="Q5816" s="49"/>
      <c r="R5816" s="50"/>
    </row>
    <row r="5817" spans="1:18" x14ac:dyDescent="0.25">
      <c r="A5817" s="51">
        <v>5814</v>
      </c>
      <c r="B5817" s="52"/>
      <c r="C5817" s="38" t="s">
        <v>9579</v>
      </c>
      <c r="D5817" s="39">
        <v>45083</v>
      </c>
      <c r="E5817" s="40" t="s">
        <v>1398</v>
      </c>
      <c r="F5817" s="41">
        <v>922212</v>
      </c>
      <c r="G5817" s="40" t="s">
        <v>2595</v>
      </c>
      <c r="H5817" s="41">
        <v>96832</v>
      </c>
      <c r="I5817" s="42">
        <f t="shared" si="364"/>
        <v>89659.259259259255</v>
      </c>
      <c r="J5817" s="43">
        <v>45126</v>
      </c>
      <c r="K5817" s="44">
        <v>838358</v>
      </c>
      <c r="L5817" s="45">
        <v>0.1075</v>
      </c>
      <c r="M5817" s="46">
        <f t="shared" si="361"/>
        <v>90123.485000000001</v>
      </c>
      <c r="N5817" s="47">
        <f t="shared" si="362"/>
        <v>464.2257407407451</v>
      </c>
      <c r="O5817" s="48">
        <f t="shared" si="363"/>
        <v>501.36380000000474</v>
      </c>
      <c r="P5817" s="49"/>
      <c r="Q5817" s="49"/>
      <c r="R5817" s="50"/>
    </row>
    <row r="5818" spans="1:18" x14ac:dyDescent="0.25">
      <c r="A5818" s="51">
        <v>5815</v>
      </c>
      <c r="B5818" s="52"/>
      <c r="C5818" s="38" t="s">
        <v>9580</v>
      </c>
      <c r="D5818" s="39">
        <v>45094</v>
      </c>
      <c r="E5818" s="40" t="s">
        <v>1398</v>
      </c>
      <c r="F5818" s="41">
        <v>1200659</v>
      </c>
      <c r="G5818" s="40" t="s">
        <v>2595</v>
      </c>
      <c r="H5818" s="41">
        <v>126069</v>
      </c>
      <c r="I5818" s="42">
        <f t="shared" si="364"/>
        <v>116730.55555555555</v>
      </c>
      <c r="J5818" s="43">
        <v>45126</v>
      </c>
      <c r="K5818" s="44">
        <v>1091508</v>
      </c>
      <c r="L5818" s="45">
        <v>0.1075</v>
      </c>
      <c r="M5818" s="46">
        <f t="shared" si="361"/>
        <v>117337.11</v>
      </c>
      <c r="N5818" s="47">
        <f t="shared" si="362"/>
        <v>606.55444444445311</v>
      </c>
      <c r="O5818" s="48">
        <f t="shared" si="363"/>
        <v>655.07880000000944</v>
      </c>
      <c r="P5818" s="49"/>
      <c r="Q5818" s="49"/>
      <c r="R5818" s="50"/>
    </row>
    <row r="5819" spans="1:18" x14ac:dyDescent="0.25">
      <c r="A5819" s="51">
        <v>5816</v>
      </c>
      <c r="B5819" s="52"/>
      <c r="C5819" s="38" t="s">
        <v>9581</v>
      </c>
      <c r="D5819" s="39">
        <v>45090</v>
      </c>
      <c r="E5819" s="40" t="s">
        <v>1398</v>
      </c>
      <c r="F5819" s="41">
        <v>1014690</v>
      </c>
      <c r="G5819" s="40" t="s">
        <v>2595</v>
      </c>
      <c r="H5819" s="41">
        <v>106542</v>
      </c>
      <c r="I5819" s="42">
        <f t="shared" si="364"/>
        <v>98650</v>
      </c>
      <c r="J5819" s="43">
        <v>45126</v>
      </c>
      <c r="K5819" s="44">
        <v>922445</v>
      </c>
      <c r="L5819" s="45">
        <v>0.1075</v>
      </c>
      <c r="M5819" s="46">
        <f t="shared" si="361"/>
        <v>99162.837499999994</v>
      </c>
      <c r="N5819" s="47">
        <f t="shared" si="362"/>
        <v>512.83749999999418</v>
      </c>
      <c r="O5819" s="48">
        <f t="shared" si="363"/>
        <v>553.86449999999377</v>
      </c>
      <c r="P5819" s="49"/>
      <c r="Q5819" s="49"/>
      <c r="R5819" s="50"/>
    </row>
    <row r="5820" spans="1:18" x14ac:dyDescent="0.25">
      <c r="A5820" s="51">
        <v>5817</v>
      </c>
      <c r="B5820" s="52"/>
      <c r="C5820" s="38" t="s">
        <v>9582</v>
      </c>
      <c r="D5820" s="39">
        <v>45104</v>
      </c>
      <c r="E5820" s="40" t="s">
        <v>1398</v>
      </c>
      <c r="F5820" s="41">
        <v>1811478</v>
      </c>
      <c r="G5820" s="40" t="s">
        <v>2595</v>
      </c>
      <c r="H5820" s="41">
        <v>190205</v>
      </c>
      <c r="I5820" s="42">
        <f t="shared" si="364"/>
        <v>176115.74074074073</v>
      </c>
      <c r="J5820" s="43">
        <v>45126</v>
      </c>
      <c r="K5820" s="44">
        <v>1646798</v>
      </c>
      <c r="L5820" s="45">
        <v>0.1075</v>
      </c>
      <c r="M5820" s="46">
        <f t="shared" si="361"/>
        <v>177030.785</v>
      </c>
      <c r="N5820" s="47">
        <f t="shared" si="362"/>
        <v>915.04425925927353</v>
      </c>
      <c r="O5820" s="48">
        <f t="shared" si="363"/>
        <v>988.24780000001545</v>
      </c>
      <c r="P5820" s="49"/>
      <c r="Q5820" s="49"/>
      <c r="R5820" s="50"/>
    </row>
    <row r="5821" spans="1:18" x14ac:dyDescent="0.25">
      <c r="A5821" s="51">
        <v>5818</v>
      </c>
      <c r="B5821" s="52"/>
      <c r="C5821" s="38" t="s">
        <v>9583</v>
      </c>
      <c r="D5821" s="39">
        <v>45085</v>
      </c>
      <c r="E5821" s="40" t="s">
        <v>1398</v>
      </c>
      <c r="F5821" s="41">
        <v>807741</v>
      </c>
      <c r="G5821" s="40" t="s">
        <v>2595</v>
      </c>
      <c r="H5821" s="41">
        <v>84813</v>
      </c>
      <c r="I5821" s="42">
        <f t="shared" si="364"/>
        <v>78530.555555555547</v>
      </c>
      <c r="J5821" s="43">
        <v>45126</v>
      </c>
      <c r="K5821" s="44">
        <v>734310</v>
      </c>
      <c r="L5821" s="45">
        <v>0.1075</v>
      </c>
      <c r="M5821" s="46">
        <f t="shared" si="361"/>
        <v>78938.324999999997</v>
      </c>
      <c r="N5821" s="47">
        <f t="shared" si="362"/>
        <v>407.76944444444962</v>
      </c>
      <c r="O5821" s="48">
        <f t="shared" si="363"/>
        <v>440.39100000000559</v>
      </c>
      <c r="P5821" s="49"/>
      <c r="Q5821" s="49"/>
      <c r="R5821" s="50"/>
    </row>
    <row r="5822" spans="1:18" x14ac:dyDescent="0.25">
      <c r="A5822" s="51">
        <v>5819</v>
      </c>
      <c r="B5822" s="52"/>
      <c r="C5822" s="38" t="s">
        <v>9584</v>
      </c>
      <c r="D5822" s="39">
        <v>45092</v>
      </c>
      <c r="E5822" s="40" t="s">
        <v>1398</v>
      </c>
      <c r="F5822" s="41">
        <v>1811478</v>
      </c>
      <c r="G5822" s="40" t="s">
        <v>2595</v>
      </c>
      <c r="H5822" s="41">
        <v>190205</v>
      </c>
      <c r="I5822" s="42">
        <f t="shared" si="364"/>
        <v>176115.74074074073</v>
      </c>
      <c r="J5822" s="43">
        <v>45126</v>
      </c>
      <c r="K5822" s="44">
        <v>1646798</v>
      </c>
      <c r="L5822" s="45">
        <v>0.1075</v>
      </c>
      <c r="M5822" s="46">
        <f t="shared" si="361"/>
        <v>177030.785</v>
      </c>
      <c r="N5822" s="47">
        <f t="shared" si="362"/>
        <v>915.04425925927353</v>
      </c>
      <c r="O5822" s="48">
        <f t="shared" si="363"/>
        <v>988.24780000001545</v>
      </c>
      <c r="P5822" s="49"/>
      <c r="Q5822" s="49"/>
      <c r="R5822" s="50"/>
    </row>
    <row r="5823" spans="1:18" x14ac:dyDescent="0.25">
      <c r="A5823" s="51">
        <v>5820</v>
      </c>
      <c r="B5823" s="52"/>
      <c r="C5823" s="38" t="s">
        <v>9585</v>
      </c>
      <c r="D5823" s="39">
        <v>45104</v>
      </c>
      <c r="E5823" s="40" t="s">
        <v>1398</v>
      </c>
      <c r="F5823" s="41">
        <v>1669439</v>
      </c>
      <c r="G5823" s="40" t="s">
        <v>2595</v>
      </c>
      <c r="H5823" s="41">
        <v>175291</v>
      </c>
      <c r="I5823" s="42">
        <f t="shared" si="364"/>
        <v>162306.48148148146</v>
      </c>
      <c r="J5823" s="43">
        <v>45126</v>
      </c>
      <c r="K5823" s="44">
        <v>1517672</v>
      </c>
      <c r="L5823" s="45">
        <v>0.1075</v>
      </c>
      <c r="M5823" s="46">
        <f t="shared" si="361"/>
        <v>163149.74</v>
      </c>
      <c r="N5823" s="47">
        <f t="shared" si="362"/>
        <v>843.25851851853076</v>
      </c>
      <c r="O5823" s="48">
        <f t="shared" si="363"/>
        <v>910.7192000000133</v>
      </c>
      <c r="P5823" s="49"/>
      <c r="Q5823" s="49"/>
      <c r="R5823" s="50"/>
    </row>
    <row r="5824" spans="1:18" x14ac:dyDescent="0.25">
      <c r="A5824" s="51">
        <v>5821</v>
      </c>
      <c r="B5824" s="52"/>
      <c r="C5824" s="38" t="s">
        <v>9586</v>
      </c>
      <c r="D5824" s="39">
        <v>45078</v>
      </c>
      <c r="E5824" s="40" t="s">
        <v>1398</v>
      </c>
      <c r="F5824" s="41">
        <v>1129142</v>
      </c>
      <c r="G5824" s="40" t="s">
        <v>2595</v>
      </c>
      <c r="H5824" s="41">
        <v>118560</v>
      </c>
      <c r="I5824" s="42">
        <f t="shared" si="364"/>
        <v>109777.77777777777</v>
      </c>
      <c r="J5824" s="43">
        <v>45126</v>
      </c>
      <c r="K5824" s="44">
        <v>1026493</v>
      </c>
      <c r="L5824" s="45">
        <v>0.1075</v>
      </c>
      <c r="M5824" s="46">
        <f t="shared" si="361"/>
        <v>110347.9975</v>
      </c>
      <c r="N5824" s="47">
        <f t="shared" si="362"/>
        <v>570.21972222223121</v>
      </c>
      <c r="O5824" s="48">
        <f t="shared" si="363"/>
        <v>615.8373000000098</v>
      </c>
      <c r="P5824" s="49"/>
      <c r="Q5824" s="49"/>
      <c r="R5824" s="50"/>
    </row>
    <row r="5825" spans="1:18" x14ac:dyDescent="0.25">
      <c r="A5825" s="51">
        <v>5822</v>
      </c>
      <c r="B5825" s="52"/>
      <c r="C5825" s="38" t="s">
        <v>9587</v>
      </c>
      <c r="D5825" s="39">
        <v>45083</v>
      </c>
      <c r="E5825" s="40" t="s">
        <v>1398</v>
      </c>
      <c r="F5825" s="41">
        <v>2960243</v>
      </c>
      <c r="G5825" s="40" t="s">
        <v>2595</v>
      </c>
      <c r="H5825" s="41">
        <v>310826</v>
      </c>
      <c r="I5825" s="42">
        <f t="shared" si="364"/>
        <v>287801.85185185185</v>
      </c>
      <c r="J5825" s="43">
        <v>45126</v>
      </c>
      <c r="K5825" s="44">
        <v>2691130</v>
      </c>
      <c r="L5825" s="45">
        <v>0.1075</v>
      </c>
      <c r="M5825" s="46">
        <f t="shared" si="361"/>
        <v>289296.47499999998</v>
      </c>
      <c r="N5825" s="47">
        <f t="shared" si="362"/>
        <v>1494.6231481481227</v>
      </c>
      <c r="O5825" s="48">
        <f t="shared" si="363"/>
        <v>1614.1929999999727</v>
      </c>
      <c r="P5825" s="49"/>
      <c r="Q5825" s="49"/>
      <c r="R5825" s="50"/>
    </row>
    <row r="5826" spans="1:18" x14ac:dyDescent="0.25">
      <c r="A5826" s="51">
        <v>5823</v>
      </c>
      <c r="B5826" s="52"/>
      <c r="C5826" s="38" t="s">
        <v>9588</v>
      </c>
      <c r="D5826" s="39">
        <v>45094</v>
      </c>
      <c r="E5826" s="40" t="s">
        <v>1398</v>
      </c>
      <c r="F5826" s="41">
        <v>799471</v>
      </c>
      <c r="G5826" s="40" t="s">
        <v>2595</v>
      </c>
      <c r="H5826" s="41">
        <v>83944</v>
      </c>
      <c r="I5826" s="42">
        <f t="shared" si="364"/>
        <v>77725.925925925927</v>
      </c>
      <c r="J5826" s="43">
        <v>45126</v>
      </c>
      <c r="K5826" s="44">
        <v>726792</v>
      </c>
      <c r="L5826" s="45">
        <v>0.1075</v>
      </c>
      <c r="M5826" s="46">
        <f t="shared" si="361"/>
        <v>78130.14</v>
      </c>
      <c r="N5826" s="47">
        <f t="shared" si="362"/>
        <v>404.21407407407241</v>
      </c>
      <c r="O5826" s="48">
        <f t="shared" si="363"/>
        <v>436.55119999999823</v>
      </c>
      <c r="P5826" s="49"/>
      <c r="Q5826" s="49"/>
      <c r="R5826" s="50"/>
    </row>
    <row r="5827" spans="1:18" x14ac:dyDescent="0.25">
      <c r="A5827" s="51">
        <v>5824</v>
      </c>
      <c r="B5827" s="52"/>
      <c r="C5827" s="38" t="s">
        <v>9589</v>
      </c>
      <c r="D5827" s="39">
        <v>45090</v>
      </c>
      <c r="E5827" s="40" t="s">
        <v>1398</v>
      </c>
      <c r="F5827" s="41">
        <v>2667322</v>
      </c>
      <c r="G5827" s="40" t="s">
        <v>2595</v>
      </c>
      <c r="H5827" s="41">
        <v>280069</v>
      </c>
      <c r="I5827" s="42">
        <f t="shared" si="364"/>
        <v>259323.14814814812</v>
      </c>
      <c r="J5827" s="43">
        <v>45126</v>
      </c>
      <c r="K5827" s="44">
        <v>2424838</v>
      </c>
      <c r="L5827" s="45">
        <v>0.1075</v>
      </c>
      <c r="M5827" s="46">
        <f t="shared" si="361"/>
        <v>260670.08499999999</v>
      </c>
      <c r="N5827" s="47">
        <f t="shared" si="362"/>
        <v>1346.936851851875</v>
      </c>
      <c r="O5827" s="48">
        <f t="shared" si="363"/>
        <v>1454.6918000000251</v>
      </c>
      <c r="P5827" s="49"/>
      <c r="Q5827" s="49"/>
      <c r="R5827" s="50"/>
    </row>
    <row r="5828" spans="1:18" x14ac:dyDescent="0.25">
      <c r="A5828" s="51">
        <v>5825</v>
      </c>
      <c r="B5828" s="52"/>
      <c r="C5828" s="38" t="s">
        <v>9590</v>
      </c>
      <c r="D5828" s="39">
        <v>45090</v>
      </c>
      <c r="E5828" s="40" t="s">
        <v>1398</v>
      </c>
      <c r="F5828" s="41">
        <v>2593752</v>
      </c>
      <c r="G5828" s="40" t="s">
        <v>2595</v>
      </c>
      <c r="H5828" s="41">
        <v>272344</v>
      </c>
      <c r="I5828" s="42">
        <f t="shared" si="364"/>
        <v>252170.37037037036</v>
      </c>
      <c r="J5828" s="43">
        <v>45126</v>
      </c>
      <c r="K5828" s="44">
        <v>2357956</v>
      </c>
      <c r="L5828" s="45">
        <v>0.1075</v>
      </c>
      <c r="M5828" s="46">
        <f t="shared" ref="M5828:M5891" si="365">K5828*L5828</f>
        <v>253480.27</v>
      </c>
      <c r="N5828" s="47">
        <f t="shared" ref="N5828:N5891" si="366">M5828-I5828</f>
        <v>1309.8996296296245</v>
      </c>
      <c r="O5828" s="48">
        <f t="shared" ref="O5828:O5891" si="367">N5828*1.08</f>
        <v>1414.6915999999947</v>
      </c>
      <c r="P5828" s="49"/>
      <c r="Q5828" s="49"/>
      <c r="R5828" s="50"/>
    </row>
    <row r="5829" spans="1:18" x14ac:dyDescent="0.25">
      <c r="A5829" s="51">
        <v>5826</v>
      </c>
      <c r="B5829" s="52"/>
      <c r="C5829" s="38" t="s">
        <v>9591</v>
      </c>
      <c r="D5829" s="39">
        <v>45099</v>
      </c>
      <c r="E5829" s="40" t="s">
        <v>1398</v>
      </c>
      <c r="F5829" s="41">
        <v>652948</v>
      </c>
      <c r="G5829" s="40" t="s">
        <v>2595</v>
      </c>
      <c r="H5829" s="41">
        <v>68560</v>
      </c>
      <c r="I5829" s="42">
        <f t="shared" si="364"/>
        <v>63481.481481481474</v>
      </c>
      <c r="J5829" s="43">
        <v>45126</v>
      </c>
      <c r="K5829" s="44">
        <v>593589</v>
      </c>
      <c r="L5829" s="45">
        <v>0.1075</v>
      </c>
      <c r="M5829" s="46">
        <f t="shared" si="365"/>
        <v>63810.817499999997</v>
      </c>
      <c r="N5829" s="47">
        <f t="shared" si="366"/>
        <v>329.33601851852291</v>
      </c>
      <c r="O5829" s="48">
        <f t="shared" si="367"/>
        <v>355.68290000000474</v>
      </c>
      <c r="P5829" s="49"/>
      <c r="Q5829" s="49"/>
      <c r="R5829" s="50"/>
    </row>
    <row r="5830" spans="1:18" x14ac:dyDescent="0.25">
      <c r="A5830" s="51">
        <v>5827</v>
      </c>
      <c r="B5830" s="52"/>
      <c r="C5830" s="38" t="s">
        <v>9592</v>
      </c>
      <c r="D5830" s="39">
        <v>45078</v>
      </c>
      <c r="E5830" s="40" t="s">
        <v>1398</v>
      </c>
      <c r="F5830" s="41">
        <v>2091983</v>
      </c>
      <c r="G5830" s="40" t="s">
        <v>2595</v>
      </c>
      <c r="H5830" s="41">
        <v>219658</v>
      </c>
      <c r="I5830" s="42">
        <f t="shared" si="364"/>
        <v>203387.03703703702</v>
      </c>
      <c r="J5830" s="43">
        <v>45126</v>
      </c>
      <c r="K5830" s="44">
        <v>1901803</v>
      </c>
      <c r="L5830" s="45">
        <v>0.1075</v>
      </c>
      <c r="M5830" s="46">
        <f t="shared" si="365"/>
        <v>204443.82250000001</v>
      </c>
      <c r="N5830" s="47">
        <f t="shared" si="366"/>
        <v>1056.7854629629874</v>
      </c>
      <c r="O5830" s="48">
        <f t="shared" si="367"/>
        <v>1141.3283000000265</v>
      </c>
      <c r="P5830" s="49"/>
      <c r="Q5830" s="49"/>
      <c r="R5830" s="50"/>
    </row>
    <row r="5831" spans="1:18" x14ac:dyDescent="0.25">
      <c r="A5831" s="51">
        <v>5828</v>
      </c>
      <c r="B5831" s="52"/>
      <c r="C5831" s="38" t="s">
        <v>9593</v>
      </c>
      <c r="D5831" s="39">
        <v>45080</v>
      </c>
      <c r="E5831" s="40" t="s">
        <v>1398</v>
      </c>
      <c r="F5831" s="41">
        <v>807741</v>
      </c>
      <c r="G5831" s="40" t="s">
        <v>2595</v>
      </c>
      <c r="H5831" s="41">
        <v>84813</v>
      </c>
      <c r="I5831" s="42">
        <f t="shared" si="364"/>
        <v>78530.555555555547</v>
      </c>
      <c r="J5831" s="43">
        <v>45126</v>
      </c>
      <c r="K5831" s="44">
        <v>734310</v>
      </c>
      <c r="L5831" s="45">
        <v>0.1075</v>
      </c>
      <c r="M5831" s="46">
        <f t="shared" si="365"/>
        <v>78938.324999999997</v>
      </c>
      <c r="N5831" s="47">
        <f t="shared" si="366"/>
        <v>407.76944444444962</v>
      </c>
      <c r="O5831" s="48">
        <f t="shared" si="367"/>
        <v>440.39100000000559</v>
      </c>
      <c r="P5831" s="49"/>
      <c r="Q5831" s="49"/>
      <c r="R5831" s="50"/>
    </row>
    <row r="5832" spans="1:18" x14ac:dyDescent="0.25">
      <c r="A5832" s="51">
        <v>5829</v>
      </c>
      <c r="B5832" s="52"/>
      <c r="C5832" s="38" t="s">
        <v>9594</v>
      </c>
      <c r="D5832" s="39">
        <v>45090</v>
      </c>
      <c r="E5832" s="40" t="s">
        <v>1398</v>
      </c>
      <c r="F5832" s="41">
        <v>1276635</v>
      </c>
      <c r="G5832" s="40" t="s">
        <v>2595</v>
      </c>
      <c r="H5832" s="41">
        <v>134047</v>
      </c>
      <c r="I5832" s="42">
        <f t="shared" si="364"/>
        <v>124117.59259259258</v>
      </c>
      <c r="J5832" s="43">
        <v>45126</v>
      </c>
      <c r="K5832" s="44">
        <v>1160577</v>
      </c>
      <c r="L5832" s="45">
        <v>0.1075</v>
      </c>
      <c r="M5832" s="46">
        <f t="shared" si="365"/>
        <v>124762.0275</v>
      </c>
      <c r="N5832" s="47">
        <f t="shared" si="366"/>
        <v>644.43490740741254</v>
      </c>
      <c r="O5832" s="48">
        <f t="shared" si="367"/>
        <v>695.98970000000554</v>
      </c>
      <c r="P5832" s="49"/>
      <c r="Q5832" s="49"/>
      <c r="R5832" s="50"/>
    </row>
    <row r="5833" spans="1:18" x14ac:dyDescent="0.25">
      <c r="A5833" s="51">
        <v>5830</v>
      </c>
      <c r="B5833" s="52"/>
      <c r="C5833" s="38" t="s">
        <v>9595</v>
      </c>
      <c r="D5833" s="39">
        <v>45087</v>
      </c>
      <c r="E5833" s="40" t="s">
        <v>1398</v>
      </c>
      <c r="F5833" s="41">
        <v>1180087</v>
      </c>
      <c r="G5833" s="40" t="s">
        <v>2595</v>
      </c>
      <c r="H5833" s="41">
        <v>123909</v>
      </c>
      <c r="I5833" s="42">
        <f t="shared" si="364"/>
        <v>114730.55555555555</v>
      </c>
      <c r="J5833" s="43">
        <v>45126</v>
      </c>
      <c r="K5833" s="44">
        <v>1072806</v>
      </c>
      <c r="L5833" s="45">
        <v>0.1075</v>
      </c>
      <c r="M5833" s="46">
        <f t="shared" si="365"/>
        <v>115326.645</v>
      </c>
      <c r="N5833" s="47">
        <f t="shared" si="366"/>
        <v>596.0894444444566</v>
      </c>
      <c r="O5833" s="48">
        <f t="shared" si="367"/>
        <v>643.77660000001322</v>
      </c>
      <c r="P5833" s="49"/>
      <c r="Q5833" s="49"/>
      <c r="R5833" s="50"/>
    </row>
    <row r="5834" spans="1:18" x14ac:dyDescent="0.25">
      <c r="A5834" s="51">
        <v>5831</v>
      </c>
      <c r="B5834" s="52"/>
      <c r="C5834" s="38" t="s">
        <v>9596</v>
      </c>
      <c r="D5834" s="39">
        <v>45092</v>
      </c>
      <c r="E5834" s="40" t="s">
        <v>1398</v>
      </c>
      <c r="F5834" s="41">
        <v>1461997</v>
      </c>
      <c r="G5834" s="40" t="s">
        <v>2595</v>
      </c>
      <c r="H5834" s="41">
        <v>153510</v>
      </c>
      <c r="I5834" s="42">
        <f t="shared" si="364"/>
        <v>142138.88888888888</v>
      </c>
      <c r="J5834" s="43">
        <v>45126</v>
      </c>
      <c r="K5834" s="44">
        <v>1329088</v>
      </c>
      <c r="L5834" s="45">
        <v>0.1075</v>
      </c>
      <c r="M5834" s="46">
        <f t="shared" si="365"/>
        <v>142876.96</v>
      </c>
      <c r="N5834" s="47">
        <f t="shared" si="366"/>
        <v>738.0711111111159</v>
      </c>
      <c r="O5834" s="48">
        <f t="shared" si="367"/>
        <v>797.11680000000524</v>
      </c>
      <c r="P5834" s="49"/>
      <c r="Q5834" s="49"/>
      <c r="R5834" s="50"/>
    </row>
    <row r="5835" spans="1:18" x14ac:dyDescent="0.25">
      <c r="A5835" s="51">
        <v>5832</v>
      </c>
      <c r="B5835" s="52"/>
      <c r="C5835" s="38" t="s">
        <v>9597</v>
      </c>
      <c r="D5835" s="39">
        <v>45099</v>
      </c>
      <c r="E5835" s="40" t="s">
        <v>1398</v>
      </c>
      <c r="F5835" s="41">
        <v>2303129</v>
      </c>
      <c r="G5835" s="40" t="s">
        <v>2595</v>
      </c>
      <c r="H5835" s="41">
        <v>241829</v>
      </c>
      <c r="I5835" s="42">
        <f t="shared" si="364"/>
        <v>223915.74074074073</v>
      </c>
      <c r="J5835" s="43">
        <v>45126</v>
      </c>
      <c r="K5835" s="44">
        <v>2093754</v>
      </c>
      <c r="L5835" s="45">
        <v>0.1075</v>
      </c>
      <c r="M5835" s="46">
        <f t="shared" si="365"/>
        <v>225078.55499999999</v>
      </c>
      <c r="N5835" s="47">
        <f t="shared" si="366"/>
        <v>1162.8142592592631</v>
      </c>
      <c r="O5835" s="48">
        <f t="shared" si="367"/>
        <v>1255.8394000000042</v>
      </c>
      <c r="P5835" s="49"/>
      <c r="Q5835" s="49"/>
      <c r="R5835" s="50"/>
    </row>
    <row r="5836" spans="1:18" x14ac:dyDescent="0.25">
      <c r="A5836" s="51">
        <v>5833</v>
      </c>
      <c r="B5836" s="52"/>
      <c r="C5836" s="38" t="s">
        <v>9598</v>
      </c>
      <c r="D5836" s="39">
        <v>45103</v>
      </c>
      <c r="E5836" s="40" t="s">
        <v>1398</v>
      </c>
      <c r="F5836" s="41">
        <v>2157300</v>
      </c>
      <c r="G5836" s="40" t="s">
        <v>2595</v>
      </c>
      <c r="H5836" s="41">
        <v>226517</v>
      </c>
      <c r="I5836" s="42">
        <f t="shared" si="364"/>
        <v>209737.96296296295</v>
      </c>
      <c r="J5836" s="43">
        <v>45126</v>
      </c>
      <c r="K5836" s="44">
        <v>1961182</v>
      </c>
      <c r="L5836" s="45">
        <v>0.1075</v>
      </c>
      <c r="M5836" s="46">
        <f t="shared" si="365"/>
        <v>210827.065</v>
      </c>
      <c r="N5836" s="47">
        <f t="shared" si="366"/>
        <v>1089.1020370370534</v>
      </c>
      <c r="O5836" s="48">
        <f t="shared" si="367"/>
        <v>1176.2302000000177</v>
      </c>
      <c r="P5836" s="49"/>
      <c r="Q5836" s="49"/>
      <c r="R5836" s="50"/>
    </row>
    <row r="5837" spans="1:18" x14ac:dyDescent="0.25">
      <c r="A5837" s="51">
        <v>5834</v>
      </c>
      <c r="B5837" s="52"/>
      <c r="C5837" s="38" t="s">
        <v>9599</v>
      </c>
      <c r="D5837" s="39">
        <v>45085</v>
      </c>
      <c r="E5837" s="40" t="s">
        <v>1398</v>
      </c>
      <c r="F5837" s="41">
        <v>986064</v>
      </c>
      <c r="G5837" s="40" t="s">
        <v>2595</v>
      </c>
      <c r="H5837" s="41">
        <v>103537</v>
      </c>
      <c r="I5837" s="42">
        <f t="shared" si="364"/>
        <v>95867.592592592584</v>
      </c>
      <c r="J5837" s="43">
        <v>45126</v>
      </c>
      <c r="K5837" s="44">
        <v>896422</v>
      </c>
      <c r="L5837" s="45">
        <v>0.1075</v>
      </c>
      <c r="M5837" s="46">
        <f t="shared" si="365"/>
        <v>96365.365000000005</v>
      </c>
      <c r="N5837" s="47">
        <f t="shared" si="366"/>
        <v>497.77240740742127</v>
      </c>
      <c r="O5837" s="48">
        <f t="shared" si="367"/>
        <v>537.59420000001501</v>
      </c>
      <c r="P5837" s="49"/>
      <c r="Q5837" s="49"/>
      <c r="R5837" s="50"/>
    </row>
    <row r="5838" spans="1:18" x14ac:dyDescent="0.25">
      <c r="A5838" s="51">
        <v>5835</v>
      </c>
      <c r="B5838" s="52"/>
      <c r="C5838" s="38" t="s">
        <v>9600</v>
      </c>
      <c r="D5838" s="39">
        <v>45080</v>
      </c>
      <c r="E5838" s="40" t="s">
        <v>1398</v>
      </c>
      <c r="F5838" s="41">
        <v>1246059</v>
      </c>
      <c r="G5838" s="40" t="s">
        <v>2595</v>
      </c>
      <c r="H5838" s="41">
        <v>130836</v>
      </c>
      <c r="I5838" s="42">
        <f t="shared" si="364"/>
        <v>121144.44444444444</v>
      </c>
      <c r="J5838" s="43">
        <v>45126</v>
      </c>
      <c r="K5838" s="44">
        <v>1132781</v>
      </c>
      <c r="L5838" s="45">
        <v>0.1075</v>
      </c>
      <c r="M5838" s="46">
        <f t="shared" si="365"/>
        <v>121773.9575</v>
      </c>
      <c r="N5838" s="47">
        <f t="shared" si="366"/>
        <v>629.5130555555661</v>
      </c>
      <c r="O5838" s="48">
        <f t="shared" si="367"/>
        <v>679.87410000001148</v>
      </c>
      <c r="P5838" s="49"/>
      <c r="Q5838" s="49"/>
      <c r="R5838" s="50"/>
    </row>
    <row r="5839" spans="1:18" x14ac:dyDescent="0.25">
      <c r="A5839" s="51">
        <v>5836</v>
      </c>
      <c r="B5839" s="52"/>
      <c r="C5839" s="38" t="s">
        <v>9601</v>
      </c>
      <c r="D5839" s="39">
        <v>45094</v>
      </c>
      <c r="E5839" s="40" t="s">
        <v>1398</v>
      </c>
      <c r="F5839" s="41">
        <v>855188</v>
      </c>
      <c r="G5839" s="40" t="s">
        <v>2595</v>
      </c>
      <c r="H5839" s="41">
        <v>89795</v>
      </c>
      <c r="I5839" s="42">
        <f t="shared" si="364"/>
        <v>83143.518518518511</v>
      </c>
      <c r="J5839" s="43">
        <v>45126</v>
      </c>
      <c r="K5839" s="44">
        <v>777444</v>
      </c>
      <c r="L5839" s="45">
        <v>0.1075</v>
      </c>
      <c r="M5839" s="46">
        <f t="shared" si="365"/>
        <v>83575.23</v>
      </c>
      <c r="N5839" s="47">
        <f t="shared" si="366"/>
        <v>431.71148148148495</v>
      </c>
      <c r="O5839" s="48">
        <f t="shared" si="367"/>
        <v>466.24840000000376</v>
      </c>
      <c r="P5839" s="49"/>
      <c r="Q5839" s="49"/>
      <c r="R5839" s="50"/>
    </row>
    <row r="5840" spans="1:18" x14ac:dyDescent="0.25">
      <c r="A5840" s="51">
        <v>5837</v>
      </c>
      <c r="B5840" s="52"/>
      <c r="C5840" s="38" t="s">
        <v>9602</v>
      </c>
      <c r="D5840" s="39">
        <v>45094</v>
      </c>
      <c r="E5840" s="40" t="s">
        <v>1398</v>
      </c>
      <c r="F5840" s="41">
        <v>1178040</v>
      </c>
      <c r="G5840" s="40" t="s">
        <v>2595</v>
      </c>
      <c r="H5840" s="41">
        <v>123694</v>
      </c>
      <c r="I5840" s="42">
        <f t="shared" si="364"/>
        <v>114531.48148148147</v>
      </c>
      <c r="J5840" s="43">
        <v>45126</v>
      </c>
      <c r="K5840" s="44">
        <v>1070945</v>
      </c>
      <c r="L5840" s="45">
        <v>0.1075</v>
      </c>
      <c r="M5840" s="46">
        <f t="shared" si="365"/>
        <v>115126.58749999999</v>
      </c>
      <c r="N5840" s="47">
        <f t="shared" si="366"/>
        <v>595.1060185185197</v>
      </c>
      <c r="O5840" s="48">
        <f t="shared" si="367"/>
        <v>642.71450000000129</v>
      </c>
      <c r="P5840" s="49"/>
      <c r="Q5840" s="49"/>
      <c r="R5840" s="50"/>
    </row>
    <row r="5841" spans="1:18" x14ac:dyDescent="0.25">
      <c r="A5841" s="51">
        <v>5838</v>
      </c>
      <c r="B5841" s="52"/>
      <c r="C5841" s="38" t="s">
        <v>9603</v>
      </c>
      <c r="D5841" s="39">
        <v>45099</v>
      </c>
      <c r="E5841" s="40" t="s">
        <v>1398</v>
      </c>
      <c r="F5841" s="41">
        <v>908138</v>
      </c>
      <c r="G5841" s="40" t="s">
        <v>2595</v>
      </c>
      <c r="H5841" s="41">
        <v>95354</v>
      </c>
      <c r="I5841" s="42">
        <f t="shared" si="364"/>
        <v>88290.74074074073</v>
      </c>
      <c r="J5841" s="43">
        <v>45126</v>
      </c>
      <c r="K5841" s="44">
        <v>825580</v>
      </c>
      <c r="L5841" s="45">
        <v>0.1075</v>
      </c>
      <c r="M5841" s="46">
        <f t="shared" si="365"/>
        <v>88749.85</v>
      </c>
      <c r="N5841" s="47">
        <f t="shared" si="366"/>
        <v>459.10925925927586</v>
      </c>
      <c r="O5841" s="48">
        <f t="shared" si="367"/>
        <v>495.83800000001798</v>
      </c>
      <c r="P5841" s="49"/>
      <c r="Q5841" s="49"/>
      <c r="R5841" s="50"/>
    </row>
    <row r="5842" spans="1:18" x14ac:dyDescent="0.25">
      <c r="A5842" s="51">
        <v>5839</v>
      </c>
      <c r="B5842" s="52"/>
      <c r="C5842" s="38" t="s">
        <v>9604</v>
      </c>
      <c r="D5842" s="39">
        <v>45101</v>
      </c>
      <c r="E5842" s="40" t="s">
        <v>1398</v>
      </c>
      <c r="F5842" s="41">
        <v>1105167</v>
      </c>
      <c r="G5842" s="40" t="s">
        <v>2595</v>
      </c>
      <c r="H5842" s="41">
        <v>116043</v>
      </c>
      <c r="I5842" s="42">
        <f t="shared" si="364"/>
        <v>107447.22222222222</v>
      </c>
      <c r="J5842" s="43">
        <v>45126</v>
      </c>
      <c r="K5842" s="44">
        <v>1004697</v>
      </c>
      <c r="L5842" s="45">
        <v>0.1075</v>
      </c>
      <c r="M5842" s="46">
        <f t="shared" si="365"/>
        <v>108004.92750000001</v>
      </c>
      <c r="N5842" s="47">
        <f t="shared" si="366"/>
        <v>557.70527777778625</v>
      </c>
      <c r="O5842" s="48">
        <f t="shared" si="367"/>
        <v>602.32170000000917</v>
      </c>
      <c r="P5842" s="49"/>
      <c r="Q5842" s="49"/>
      <c r="R5842" s="50"/>
    </row>
    <row r="5843" spans="1:18" x14ac:dyDescent="0.25">
      <c r="A5843" s="51">
        <v>5840</v>
      </c>
      <c r="B5843" s="52"/>
      <c r="C5843" s="38" t="s">
        <v>9605</v>
      </c>
      <c r="D5843" s="39">
        <v>45104</v>
      </c>
      <c r="E5843" s="40" t="s">
        <v>1398</v>
      </c>
      <c r="F5843" s="41">
        <v>914893</v>
      </c>
      <c r="G5843" s="40" t="s">
        <v>2595</v>
      </c>
      <c r="H5843" s="41">
        <v>96064</v>
      </c>
      <c r="I5843" s="42">
        <f t="shared" si="364"/>
        <v>88948.148148148146</v>
      </c>
      <c r="J5843" s="43">
        <v>45126</v>
      </c>
      <c r="K5843" s="44">
        <v>831721</v>
      </c>
      <c r="L5843" s="45">
        <v>0.1075</v>
      </c>
      <c r="M5843" s="46">
        <f t="shared" si="365"/>
        <v>89410.007499999992</v>
      </c>
      <c r="N5843" s="47">
        <f t="shared" si="366"/>
        <v>461.85935185184644</v>
      </c>
      <c r="O5843" s="48">
        <f t="shared" si="367"/>
        <v>498.80809999999417</v>
      </c>
      <c r="P5843" s="49"/>
      <c r="Q5843" s="49"/>
      <c r="R5843" s="50"/>
    </row>
    <row r="5844" spans="1:18" x14ac:dyDescent="0.25">
      <c r="A5844" s="51">
        <v>5841</v>
      </c>
      <c r="B5844" s="52"/>
      <c r="C5844" s="38" t="s">
        <v>9606</v>
      </c>
      <c r="D5844" s="39">
        <v>45104</v>
      </c>
      <c r="E5844" s="40" t="s">
        <v>1398</v>
      </c>
      <c r="F5844" s="41">
        <v>1217627</v>
      </c>
      <c r="G5844" s="40" t="s">
        <v>2595</v>
      </c>
      <c r="H5844" s="41">
        <v>127851</v>
      </c>
      <c r="I5844" s="42">
        <f t="shared" si="364"/>
        <v>118380.55555555555</v>
      </c>
      <c r="J5844" s="43">
        <v>45126</v>
      </c>
      <c r="K5844" s="44">
        <v>1106934</v>
      </c>
      <c r="L5844" s="45">
        <v>0.1075</v>
      </c>
      <c r="M5844" s="46">
        <f t="shared" si="365"/>
        <v>118995.405</v>
      </c>
      <c r="N5844" s="47">
        <f t="shared" si="366"/>
        <v>614.84944444445136</v>
      </c>
      <c r="O5844" s="48">
        <f t="shared" si="367"/>
        <v>664.03740000000755</v>
      </c>
      <c r="P5844" s="49"/>
      <c r="Q5844" s="49"/>
      <c r="R5844" s="50"/>
    </row>
    <row r="5845" spans="1:18" x14ac:dyDescent="0.25">
      <c r="A5845" s="51">
        <v>5842</v>
      </c>
      <c r="B5845" s="53"/>
      <c r="C5845" s="38" t="s">
        <v>9607</v>
      </c>
      <c r="D5845" s="39">
        <v>45097</v>
      </c>
      <c r="E5845" s="40" t="s">
        <v>1398</v>
      </c>
      <c r="F5845" s="41">
        <v>4552939</v>
      </c>
      <c r="G5845" s="40" t="s">
        <v>2595</v>
      </c>
      <c r="H5845" s="41">
        <v>478059</v>
      </c>
      <c r="I5845" s="42">
        <f t="shared" si="364"/>
        <v>442647.22222222219</v>
      </c>
      <c r="J5845" s="43">
        <v>45126</v>
      </c>
      <c r="K5845" s="44">
        <v>4139035</v>
      </c>
      <c r="L5845" s="45">
        <v>0.1075</v>
      </c>
      <c r="M5845" s="46">
        <f t="shared" si="365"/>
        <v>444946.26250000001</v>
      </c>
      <c r="N5845" s="47">
        <f t="shared" si="366"/>
        <v>2299.0402777778218</v>
      </c>
      <c r="O5845" s="48">
        <f t="shared" si="367"/>
        <v>2482.9635000000476</v>
      </c>
      <c r="P5845" s="49"/>
      <c r="Q5845" s="49"/>
      <c r="R5845" s="50"/>
    </row>
    <row r="5846" spans="1:18" x14ac:dyDescent="0.25">
      <c r="A5846" s="51">
        <v>5843</v>
      </c>
      <c r="B5846" s="54" t="s">
        <v>9608</v>
      </c>
      <c r="C5846" s="38" t="s">
        <v>9609</v>
      </c>
      <c r="D5846" s="39">
        <v>45104</v>
      </c>
      <c r="E5846" s="40" t="s">
        <v>1398</v>
      </c>
      <c r="F5846" s="41">
        <v>1614008</v>
      </c>
      <c r="G5846" s="40" t="s">
        <v>2595</v>
      </c>
      <c r="H5846" s="41">
        <v>169471</v>
      </c>
      <c r="I5846" s="42">
        <f t="shared" si="364"/>
        <v>156917.59259259258</v>
      </c>
      <c r="J5846" s="43">
        <v>45126</v>
      </c>
      <c r="K5846" s="44">
        <v>1467280</v>
      </c>
      <c r="L5846" s="45">
        <v>0.1075</v>
      </c>
      <c r="M5846" s="46">
        <f t="shared" si="365"/>
        <v>157732.6</v>
      </c>
      <c r="N5846" s="47">
        <f t="shared" si="366"/>
        <v>815.00740740742185</v>
      </c>
      <c r="O5846" s="48">
        <f t="shared" si="367"/>
        <v>880.20800000001566</v>
      </c>
      <c r="P5846" s="49"/>
      <c r="Q5846" s="49"/>
      <c r="R5846" s="50"/>
    </row>
    <row r="5847" spans="1:18" x14ac:dyDescent="0.25">
      <c r="A5847" s="51">
        <v>5844</v>
      </c>
      <c r="B5847" s="54" t="s">
        <v>9610</v>
      </c>
      <c r="C5847" s="38">
        <v>369</v>
      </c>
      <c r="D5847" s="39">
        <v>44930</v>
      </c>
      <c r="E5847" s="40" t="s">
        <v>9611</v>
      </c>
      <c r="F5847" s="41">
        <v>-807741</v>
      </c>
      <c r="G5847" s="40" t="s">
        <v>2595</v>
      </c>
      <c r="H5847" s="41">
        <v>-84813</v>
      </c>
      <c r="I5847" s="42">
        <f t="shared" si="364"/>
        <v>-78530.555555555547</v>
      </c>
      <c r="J5847" s="43">
        <v>45126</v>
      </c>
      <c r="K5847" s="44">
        <v>-734310</v>
      </c>
      <c r="L5847" s="45">
        <v>0.1075</v>
      </c>
      <c r="M5847" s="46">
        <f t="shared" si="365"/>
        <v>-78938.324999999997</v>
      </c>
      <c r="N5847" s="47">
        <f t="shared" si="366"/>
        <v>-407.76944444444962</v>
      </c>
      <c r="O5847" s="48">
        <f t="shared" si="367"/>
        <v>-440.39100000000559</v>
      </c>
      <c r="P5847" s="49"/>
      <c r="Q5847" s="49"/>
      <c r="R5847" s="50"/>
    </row>
    <row r="5848" spans="1:18" x14ac:dyDescent="0.25">
      <c r="A5848" s="51">
        <v>5845</v>
      </c>
      <c r="B5848" s="37" t="s">
        <v>9612</v>
      </c>
      <c r="C5848" s="38">
        <v>2115</v>
      </c>
      <c r="D5848" s="39">
        <v>45091</v>
      </c>
      <c r="E5848" s="40" t="s">
        <v>9613</v>
      </c>
      <c r="F5848" s="41">
        <v>-316027</v>
      </c>
      <c r="G5848" s="40" t="s">
        <v>2595</v>
      </c>
      <c r="H5848" s="41">
        <v>-33183</v>
      </c>
      <c r="I5848" s="42">
        <f t="shared" si="364"/>
        <v>-30724.999999999996</v>
      </c>
      <c r="J5848" s="43">
        <v>45126</v>
      </c>
      <c r="K5848" s="44">
        <v>-287297</v>
      </c>
      <c r="L5848" s="45">
        <v>0.1075</v>
      </c>
      <c r="M5848" s="46">
        <f t="shared" si="365"/>
        <v>-30884.427499999998</v>
      </c>
      <c r="N5848" s="47">
        <f t="shared" si="366"/>
        <v>-159.4275000000016</v>
      </c>
      <c r="O5848" s="48">
        <f t="shared" si="367"/>
        <v>-172.18170000000174</v>
      </c>
      <c r="P5848" s="49"/>
      <c r="Q5848" s="49"/>
      <c r="R5848" s="50"/>
    </row>
    <row r="5849" spans="1:18" x14ac:dyDescent="0.25">
      <c r="A5849" s="51">
        <v>5846</v>
      </c>
      <c r="B5849" s="52"/>
      <c r="C5849" s="38">
        <v>2342</v>
      </c>
      <c r="D5849" s="39">
        <v>45107</v>
      </c>
      <c r="E5849" s="40" t="s">
        <v>9614</v>
      </c>
      <c r="F5849" s="41">
        <v>-369439</v>
      </c>
      <c r="G5849" s="40" t="s">
        <v>2595</v>
      </c>
      <c r="H5849" s="41">
        <v>-38791</v>
      </c>
      <c r="I5849" s="42">
        <f t="shared" si="364"/>
        <v>-35917.592592592591</v>
      </c>
      <c r="J5849" s="43">
        <v>45126</v>
      </c>
      <c r="K5849" s="44">
        <v>-335854</v>
      </c>
      <c r="L5849" s="45">
        <v>0.1075</v>
      </c>
      <c r="M5849" s="46">
        <f t="shared" si="365"/>
        <v>-36104.305</v>
      </c>
      <c r="N5849" s="47">
        <f t="shared" si="366"/>
        <v>-186.71240740740905</v>
      </c>
      <c r="O5849" s="48">
        <f t="shared" si="367"/>
        <v>-201.64940000000178</v>
      </c>
      <c r="P5849" s="49"/>
      <c r="Q5849" s="49"/>
      <c r="R5849" s="50"/>
    </row>
    <row r="5850" spans="1:18" x14ac:dyDescent="0.25">
      <c r="A5850" s="51">
        <v>5847</v>
      </c>
      <c r="B5850" s="52"/>
      <c r="C5850" s="38">
        <v>2065</v>
      </c>
      <c r="D5850" s="39">
        <v>45085</v>
      </c>
      <c r="E5850" s="40" t="s">
        <v>9615</v>
      </c>
      <c r="F5850" s="41">
        <v>-1245743</v>
      </c>
      <c r="G5850" s="40" t="s">
        <v>2595</v>
      </c>
      <c r="H5850" s="41">
        <v>-130803</v>
      </c>
      <c r="I5850" s="42">
        <f t="shared" si="364"/>
        <v>-121113.88888888888</v>
      </c>
      <c r="J5850" s="43">
        <v>45126</v>
      </c>
      <c r="K5850" s="44">
        <v>-1132494</v>
      </c>
      <c r="L5850" s="45">
        <v>0.1075</v>
      </c>
      <c r="M5850" s="46">
        <f t="shared" si="365"/>
        <v>-121743.105</v>
      </c>
      <c r="N5850" s="47">
        <f t="shared" si="366"/>
        <v>-629.21611111111997</v>
      </c>
      <c r="O5850" s="48">
        <f t="shared" si="367"/>
        <v>-679.55340000000956</v>
      </c>
      <c r="P5850" s="49"/>
      <c r="Q5850" s="49"/>
      <c r="R5850" s="50"/>
    </row>
    <row r="5851" spans="1:18" x14ac:dyDescent="0.25">
      <c r="A5851" s="51">
        <v>5848</v>
      </c>
      <c r="B5851" s="52"/>
      <c r="C5851" s="38">
        <v>2066</v>
      </c>
      <c r="D5851" s="39">
        <v>45085</v>
      </c>
      <c r="E5851" s="40" t="s">
        <v>9616</v>
      </c>
      <c r="F5851" s="41">
        <v>-203839</v>
      </c>
      <c r="G5851" s="40" t="s">
        <v>2595</v>
      </c>
      <c r="H5851" s="41">
        <v>-21403</v>
      </c>
      <c r="I5851" s="42">
        <f t="shared" si="364"/>
        <v>-19817.592592592591</v>
      </c>
      <c r="J5851" s="43">
        <v>45126</v>
      </c>
      <c r="K5851" s="44">
        <v>-185308</v>
      </c>
      <c r="L5851" s="45">
        <v>0.1075</v>
      </c>
      <c r="M5851" s="46">
        <f t="shared" si="365"/>
        <v>-19920.61</v>
      </c>
      <c r="N5851" s="47">
        <f t="shared" si="366"/>
        <v>-103.01740740740934</v>
      </c>
      <c r="O5851" s="48">
        <f t="shared" si="367"/>
        <v>-111.2588000000021</v>
      </c>
      <c r="P5851" s="49"/>
      <c r="Q5851" s="49"/>
      <c r="R5851" s="50"/>
    </row>
    <row r="5852" spans="1:18" x14ac:dyDescent="0.25">
      <c r="A5852" s="51">
        <v>5849</v>
      </c>
      <c r="B5852" s="52"/>
      <c r="C5852" s="38">
        <v>2166</v>
      </c>
      <c r="D5852" s="39">
        <v>45097</v>
      </c>
      <c r="E5852" s="40" t="s">
        <v>9617</v>
      </c>
      <c r="F5852" s="41">
        <v>-888377</v>
      </c>
      <c r="G5852" s="40" t="s">
        <v>2595</v>
      </c>
      <c r="H5852" s="41">
        <v>-93280</v>
      </c>
      <c r="I5852" s="42">
        <f t="shared" si="364"/>
        <v>-86370.370370370365</v>
      </c>
      <c r="J5852" s="43">
        <v>45126</v>
      </c>
      <c r="K5852" s="44">
        <v>-807615</v>
      </c>
      <c r="L5852" s="45">
        <v>0.1075</v>
      </c>
      <c r="M5852" s="46">
        <f t="shared" si="365"/>
        <v>-86818.612500000003</v>
      </c>
      <c r="N5852" s="47">
        <f t="shared" si="366"/>
        <v>-448.24212962963793</v>
      </c>
      <c r="O5852" s="48">
        <f t="shared" si="367"/>
        <v>-484.10150000000897</v>
      </c>
      <c r="P5852" s="49"/>
      <c r="Q5852" s="49"/>
      <c r="R5852" s="50"/>
    </row>
    <row r="5853" spans="1:18" x14ac:dyDescent="0.25">
      <c r="A5853" s="51">
        <v>5850</v>
      </c>
      <c r="B5853" s="52"/>
      <c r="C5853" s="38">
        <v>2235</v>
      </c>
      <c r="D5853" s="39">
        <v>45100</v>
      </c>
      <c r="E5853" s="40" t="s">
        <v>9618</v>
      </c>
      <c r="F5853" s="41">
        <v>-78045</v>
      </c>
      <c r="G5853" s="40" t="s">
        <v>2595</v>
      </c>
      <c r="H5853" s="41">
        <v>-8195</v>
      </c>
      <c r="I5853" s="42">
        <f t="shared" si="364"/>
        <v>-7587.9629629629626</v>
      </c>
      <c r="J5853" s="43">
        <v>45126</v>
      </c>
      <c r="K5853" s="44">
        <v>-70950</v>
      </c>
      <c r="L5853" s="45">
        <v>0.1075</v>
      </c>
      <c r="M5853" s="46">
        <f t="shared" si="365"/>
        <v>-7627.125</v>
      </c>
      <c r="N5853" s="47">
        <f t="shared" si="366"/>
        <v>-39.162037037037408</v>
      </c>
      <c r="O5853" s="48">
        <f t="shared" si="367"/>
        <v>-42.2950000000004</v>
      </c>
      <c r="P5853" s="49"/>
      <c r="Q5853" s="49"/>
      <c r="R5853" s="50"/>
    </row>
    <row r="5854" spans="1:18" x14ac:dyDescent="0.25">
      <c r="A5854" s="51">
        <v>5851</v>
      </c>
      <c r="B5854" s="52"/>
      <c r="C5854" s="38">
        <v>2324</v>
      </c>
      <c r="D5854" s="39">
        <v>45107</v>
      </c>
      <c r="E5854" s="40" t="s">
        <v>9619</v>
      </c>
      <c r="F5854" s="41">
        <v>-405876</v>
      </c>
      <c r="G5854" s="40" t="s">
        <v>2595</v>
      </c>
      <c r="H5854" s="41">
        <v>-42617</v>
      </c>
      <c r="I5854" s="42">
        <f t="shared" si="364"/>
        <v>-39460.185185185182</v>
      </c>
      <c r="J5854" s="43">
        <v>45126</v>
      </c>
      <c r="K5854" s="44">
        <v>-368978</v>
      </c>
      <c r="L5854" s="45">
        <v>0.1075</v>
      </c>
      <c r="M5854" s="46">
        <f t="shared" si="365"/>
        <v>-39665.135000000002</v>
      </c>
      <c r="N5854" s="47">
        <f t="shared" si="366"/>
        <v>-204.94981481481955</v>
      </c>
      <c r="O5854" s="48">
        <f t="shared" si="367"/>
        <v>-221.34580000000511</v>
      </c>
      <c r="P5854" s="49"/>
      <c r="Q5854" s="49"/>
      <c r="R5854" s="50"/>
    </row>
    <row r="5855" spans="1:18" x14ac:dyDescent="0.25">
      <c r="A5855" s="51">
        <v>5852</v>
      </c>
      <c r="B5855" s="52"/>
      <c r="C5855" s="38">
        <v>2355</v>
      </c>
      <c r="D5855" s="39">
        <v>45107</v>
      </c>
      <c r="E5855" s="40" t="s">
        <v>9620</v>
      </c>
      <c r="F5855" s="41">
        <v>-178505</v>
      </c>
      <c r="G5855" s="40" t="s">
        <v>2595</v>
      </c>
      <c r="H5855" s="41">
        <v>-18743</v>
      </c>
      <c r="I5855" s="42">
        <f t="shared" si="364"/>
        <v>-17354.629629629628</v>
      </c>
      <c r="J5855" s="43">
        <v>45126</v>
      </c>
      <c r="K5855" s="44">
        <v>-162277</v>
      </c>
      <c r="L5855" s="45">
        <v>0.1075</v>
      </c>
      <c r="M5855" s="46">
        <f t="shared" si="365"/>
        <v>-17444.7775</v>
      </c>
      <c r="N5855" s="47">
        <f t="shared" si="366"/>
        <v>-90.147870370372402</v>
      </c>
      <c r="O5855" s="48">
        <f t="shared" si="367"/>
        <v>-97.359700000002206</v>
      </c>
      <c r="P5855" s="49"/>
      <c r="Q5855" s="49"/>
      <c r="R5855" s="50"/>
    </row>
    <row r="5856" spans="1:18" x14ac:dyDescent="0.25">
      <c r="A5856" s="51">
        <v>5853</v>
      </c>
      <c r="B5856" s="52"/>
      <c r="C5856" s="38">
        <v>2234</v>
      </c>
      <c r="D5856" s="39">
        <v>45100</v>
      </c>
      <c r="E5856" s="40" t="s">
        <v>9621</v>
      </c>
      <c r="F5856" s="41">
        <v>-80774</v>
      </c>
      <c r="G5856" s="40" t="s">
        <v>2595</v>
      </c>
      <c r="H5856" s="41">
        <v>-8481</v>
      </c>
      <c r="I5856" s="42">
        <f t="shared" si="364"/>
        <v>-7852.7777777777774</v>
      </c>
      <c r="J5856" s="43">
        <v>45126</v>
      </c>
      <c r="K5856" s="44">
        <v>-73431</v>
      </c>
      <c r="L5856" s="45">
        <v>0.1075</v>
      </c>
      <c r="M5856" s="46">
        <f t="shared" si="365"/>
        <v>-7893.8324999999995</v>
      </c>
      <c r="N5856" s="47">
        <f t="shared" si="366"/>
        <v>-41.054722222222154</v>
      </c>
      <c r="O5856" s="48">
        <f t="shared" si="367"/>
        <v>-44.339099999999931</v>
      </c>
      <c r="P5856" s="49"/>
      <c r="Q5856" s="49"/>
      <c r="R5856" s="50"/>
    </row>
    <row r="5857" spans="1:18" x14ac:dyDescent="0.25">
      <c r="A5857" s="51">
        <v>5854</v>
      </c>
      <c r="B5857" s="52"/>
      <c r="C5857" s="38">
        <v>2141</v>
      </c>
      <c r="D5857" s="39">
        <v>45092</v>
      </c>
      <c r="E5857" s="40" t="s">
        <v>9622</v>
      </c>
      <c r="F5857" s="41">
        <v>-276001</v>
      </c>
      <c r="G5857" s="40" t="s">
        <v>2595</v>
      </c>
      <c r="H5857" s="41">
        <v>-28980</v>
      </c>
      <c r="I5857" s="42">
        <f t="shared" si="364"/>
        <v>-26833.333333333332</v>
      </c>
      <c r="J5857" s="43">
        <v>45126</v>
      </c>
      <c r="K5857" s="44">
        <v>-250910</v>
      </c>
      <c r="L5857" s="45">
        <v>0.1075</v>
      </c>
      <c r="M5857" s="46">
        <f t="shared" si="365"/>
        <v>-26972.825000000001</v>
      </c>
      <c r="N5857" s="47">
        <f t="shared" si="366"/>
        <v>-139.49166666666861</v>
      </c>
      <c r="O5857" s="48">
        <f t="shared" si="367"/>
        <v>-150.65100000000211</v>
      </c>
      <c r="P5857" s="49"/>
      <c r="Q5857" s="49"/>
      <c r="R5857" s="50"/>
    </row>
    <row r="5858" spans="1:18" x14ac:dyDescent="0.25">
      <c r="A5858" s="51">
        <v>5855</v>
      </c>
      <c r="B5858" s="52"/>
      <c r="C5858" s="38">
        <v>2232</v>
      </c>
      <c r="D5858" s="39">
        <v>45100</v>
      </c>
      <c r="E5858" s="40" t="s">
        <v>9623</v>
      </c>
      <c r="F5858" s="41">
        <v>-299528</v>
      </c>
      <c r="G5858" s="40" t="s">
        <v>2595</v>
      </c>
      <c r="H5858" s="41">
        <v>-31450</v>
      </c>
      <c r="I5858" s="42">
        <f t="shared" si="364"/>
        <v>-29120.370370370369</v>
      </c>
      <c r="J5858" s="43">
        <v>45126</v>
      </c>
      <c r="K5858" s="44">
        <v>-272298</v>
      </c>
      <c r="L5858" s="45">
        <v>0.1075</v>
      </c>
      <c r="M5858" s="46">
        <f t="shared" si="365"/>
        <v>-29272.035</v>
      </c>
      <c r="N5858" s="47">
        <f t="shared" si="366"/>
        <v>-151.66462962963124</v>
      </c>
      <c r="O5858" s="48">
        <f t="shared" si="367"/>
        <v>-163.79780000000176</v>
      </c>
      <c r="P5858" s="49"/>
      <c r="Q5858" s="49"/>
      <c r="R5858" s="50"/>
    </row>
    <row r="5859" spans="1:18" x14ac:dyDescent="0.25">
      <c r="A5859" s="51">
        <v>5856</v>
      </c>
      <c r="B5859" s="52"/>
      <c r="C5859" s="38">
        <v>2299</v>
      </c>
      <c r="D5859" s="39">
        <v>45105</v>
      </c>
      <c r="E5859" s="40" t="s">
        <v>9624</v>
      </c>
      <c r="F5859" s="41">
        <v>-296573</v>
      </c>
      <c r="G5859" s="40" t="s">
        <v>2595</v>
      </c>
      <c r="H5859" s="41">
        <v>-31140</v>
      </c>
      <c r="I5859" s="42">
        <f t="shared" si="364"/>
        <v>-28833.333333333332</v>
      </c>
      <c r="J5859" s="43">
        <v>45126</v>
      </c>
      <c r="K5859" s="44">
        <v>-269612</v>
      </c>
      <c r="L5859" s="45">
        <v>0.1075</v>
      </c>
      <c r="M5859" s="46">
        <f t="shared" si="365"/>
        <v>-28983.29</v>
      </c>
      <c r="N5859" s="47">
        <f t="shared" si="366"/>
        <v>-149.95666666666875</v>
      </c>
      <c r="O5859" s="48">
        <f t="shared" si="367"/>
        <v>-161.95320000000225</v>
      </c>
      <c r="P5859" s="49"/>
      <c r="Q5859" s="49"/>
      <c r="R5859" s="50"/>
    </row>
    <row r="5860" spans="1:18" x14ac:dyDescent="0.25">
      <c r="A5860" s="51">
        <v>5857</v>
      </c>
      <c r="B5860" s="52"/>
      <c r="C5860" s="38">
        <v>2167</v>
      </c>
      <c r="D5860" s="39">
        <v>45097</v>
      </c>
      <c r="E5860" s="40" t="s">
        <v>9625</v>
      </c>
      <c r="F5860" s="41">
        <v>-122164</v>
      </c>
      <c r="G5860" s="40" t="s">
        <v>2595</v>
      </c>
      <c r="H5860" s="41">
        <v>-12827</v>
      </c>
      <c r="I5860" s="42">
        <f t="shared" si="364"/>
        <v>-11876.85185185185</v>
      </c>
      <c r="J5860" s="43">
        <v>45126</v>
      </c>
      <c r="K5860" s="44">
        <v>-111058</v>
      </c>
      <c r="L5860" s="45">
        <v>0.1075</v>
      </c>
      <c r="M5860" s="46">
        <f t="shared" si="365"/>
        <v>-11938.735000000001</v>
      </c>
      <c r="N5860" s="47">
        <f t="shared" si="366"/>
        <v>-61.883148148150212</v>
      </c>
      <c r="O5860" s="48">
        <f t="shared" si="367"/>
        <v>-66.833800000002228</v>
      </c>
      <c r="P5860" s="49"/>
      <c r="Q5860" s="49"/>
      <c r="R5860" s="50"/>
    </row>
    <row r="5861" spans="1:18" x14ac:dyDescent="0.25">
      <c r="A5861" s="51">
        <v>5858</v>
      </c>
      <c r="B5861" s="52"/>
      <c r="C5861" s="38">
        <v>2217</v>
      </c>
      <c r="D5861" s="39">
        <v>45099</v>
      </c>
      <c r="E5861" s="40" t="s">
        <v>9626</v>
      </c>
      <c r="F5861" s="41">
        <v>-55200</v>
      </c>
      <c r="G5861" s="40" t="s">
        <v>2595</v>
      </c>
      <c r="H5861" s="41">
        <v>-5796</v>
      </c>
      <c r="I5861" s="42">
        <f t="shared" si="364"/>
        <v>-5366.6666666666661</v>
      </c>
      <c r="J5861" s="43">
        <v>45126</v>
      </c>
      <c r="K5861" s="44">
        <v>-50182</v>
      </c>
      <c r="L5861" s="45">
        <v>0.1075</v>
      </c>
      <c r="M5861" s="46">
        <f t="shared" si="365"/>
        <v>-5394.5649999999996</v>
      </c>
      <c r="N5861" s="47">
        <f t="shared" si="366"/>
        <v>-27.898333333333539</v>
      </c>
      <c r="O5861" s="48">
        <f t="shared" si="367"/>
        <v>-30.130200000000226</v>
      </c>
      <c r="P5861" s="49"/>
      <c r="Q5861" s="49"/>
      <c r="R5861" s="50"/>
    </row>
    <row r="5862" spans="1:18" x14ac:dyDescent="0.25">
      <c r="A5862" s="51">
        <v>5859</v>
      </c>
      <c r="B5862" s="53"/>
      <c r="C5862" s="38">
        <v>2233</v>
      </c>
      <c r="D5862" s="39">
        <v>45100</v>
      </c>
      <c r="E5862" s="40" t="s">
        <v>9627</v>
      </c>
      <c r="F5862" s="41">
        <v>-433646</v>
      </c>
      <c r="G5862" s="40" t="s">
        <v>2595</v>
      </c>
      <c r="H5862" s="41">
        <v>-45533</v>
      </c>
      <c r="I5862" s="42">
        <f t="shared" si="364"/>
        <v>-42160.185185185182</v>
      </c>
      <c r="J5862" s="43">
        <v>45126</v>
      </c>
      <c r="K5862" s="44">
        <v>-394224</v>
      </c>
      <c r="L5862" s="45">
        <v>0.1075</v>
      </c>
      <c r="M5862" s="46">
        <f t="shared" si="365"/>
        <v>-42379.08</v>
      </c>
      <c r="N5862" s="47">
        <f t="shared" si="366"/>
        <v>-218.89481481481926</v>
      </c>
      <c r="O5862" s="48">
        <f t="shared" si="367"/>
        <v>-236.40640000000482</v>
      </c>
      <c r="P5862" s="49"/>
      <c r="Q5862" s="49"/>
      <c r="R5862" s="50"/>
    </row>
    <row r="5863" spans="1:18" x14ac:dyDescent="0.25">
      <c r="A5863" s="51">
        <v>5860</v>
      </c>
      <c r="B5863" s="37" t="s">
        <v>9628</v>
      </c>
      <c r="C5863" s="38">
        <v>2415</v>
      </c>
      <c r="D5863" s="39">
        <v>45118</v>
      </c>
      <c r="E5863" s="40" t="s">
        <v>9629</v>
      </c>
      <c r="F5863" s="41">
        <v>-232564</v>
      </c>
      <c r="G5863" s="40" t="s">
        <v>2595</v>
      </c>
      <c r="H5863" s="41">
        <v>-24419</v>
      </c>
      <c r="I5863" s="42">
        <f t="shared" si="364"/>
        <v>-22610.185185185182</v>
      </c>
      <c r="J5863" s="43">
        <v>45126</v>
      </c>
      <c r="K5863" s="44">
        <v>-211422</v>
      </c>
      <c r="L5863" s="45">
        <v>0.1075</v>
      </c>
      <c r="M5863" s="46">
        <f t="shared" si="365"/>
        <v>-22727.864999999998</v>
      </c>
      <c r="N5863" s="47">
        <f t="shared" si="366"/>
        <v>-117.67981481481547</v>
      </c>
      <c r="O5863" s="48">
        <f t="shared" si="367"/>
        <v>-127.09420000000073</v>
      </c>
      <c r="P5863" s="49"/>
      <c r="Q5863" s="49"/>
      <c r="R5863" s="50"/>
    </row>
    <row r="5864" spans="1:18" x14ac:dyDescent="0.25">
      <c r="A5864" s="51">
        <v>5861</v>
      </c>
      <c r="B5864" s="52"/>
      <c r="C5864" s="38">
        <v>2411</v>
      </c>
      <c r="D5864" s="39">
        <v>45118</v>
      </c>
      <c r="E5864" s="40" t="s">
        <v>9630</v>
      </c>
      <c r="F5864" s="41">
        <v>-317145</v>
      </c>
      <c r="G5864" s="40" t="s">
        <v>2595</v>
      </c>
      <c r="H5864" s="41">
        <v>-33300</v>
      </c>
      <c r="I5864" s="42">
        <f t="shared" si="364"/>
        <v>-30833.333333333332</v>
      </c>
      <c r="J5864" s="43">
        <v>45126</v>
      </c>
      <c r="K5864" s="44">
        <v>-288314</v>
      </c>
      <c r="L5864" s="45">
        <v>0.1075</v>
      </c>
      <c r="M5864" s="46">
        <f t="shared" si="365"/>
        <v>-30993.755000000001</v>
      </c>
      <c r="N5864" s="47">
        <f t="shared" si="366"/>
        <v>-160.4216666666689</v>
      </c>
      <c r="O5864" s="48">
        <f t="shared" si="367"/>
        <v>-173.25540000000242</v>
      </c>
      <c r="P5864" s="49"/>
      <c r="Q5864" s="49"/>
      <c r="R5864" s="50"/>
    </row>
    <row r="5865" spans="1:18" x14ac:dyDescent="0.25">
      <c r="A5865" s="51">
        <v>5862</v>
      </c>
      <c r="B5865" s="52"/>
      <c r="C5865" s="38">
        <v>2412</v>
      </c>
      <c r="D5865" s="39">
        <v>45118</v>
      </c>
      <c r="E5865" s="40" t="s">
        <v>9631</v>
      </c>
      <c r="F5865" s="41">
        <v>-192075</v>
      </c>
      <c r="G5865" s="40" t="s">
        <v>2595</v>
      </c>
      <c r="H5865" s="41">
        <v>-20168</v>
      </c>
      <c r="I5865" s="42">
        <f t="shared" si="364"/>
        <v>-18674.074074074073</v>
      </c>
      <c r="J5865" s="43">
        <v>45126</v>
      </c>
      <c r="K5865" s="44">
        <v>-174614</v>
      </c>
      <c r="L5865" s="45">
        <v>0.1075</v>
      </c>
      <c r="M5865" s="46">
        <f t="shared" si="365"/>
        <v>-18771.005000000001</v>
      </c>
      <c r="N5865" s="47">
        <f t="shared" si="366"/>
        <v>-96.930925925928022</v>
      </c>
      <c r="O5865" s="48">
        <f t="shared" si="367"/>
        <v>-104.68540000000228</v>
      </c>
      <c r="P5865" s="49"/>
      <c r="Q5865" s="49"/>
      <c r="R5865" s="50"/>
    </row>
    <row r="5866" spans="1:18" x14ac:dyDescent="0.25">
      <c r="A5866" s="51">
        <v>5863</v>
      </c>
      <c r="B5866" s="52"/>
      <c r="C5866" s="38">
        <v>2413</v>
      </c>
      <c r="D5866" s="39">
        <v>45118</v>
      </c>
      <c r="E5866" s="40" t="s">
        <v>9632</v>
      </c>
      <c r="F5866" s="41">
        <v>-228703</v>
      </c>
      <c r="G5866" s="40" t="s">
        <v>2595</v>
      </c>
      <c r="H5866" s="41">
        <v>-24014</v>
      </c>
      <c r="I5866" s="42">
        <f t="shared" si="364"/>
        <v>-22235.185185185182</v>
      </c>
      <c r="J5866" s="43">
        <v>45126</v>
      </c>
      <c r="K5866" s="44">
        <v>-207912</v>
      </c>
      <c r="L5866" s="45">
        <v>0.1075</v>
      </c>
      <c r="M5866" s="46">
        <f t="shared" si="365"/>
        <v>-22350.54</v>
      </c>
      <c r="N5866" s="47">
        <f t="shared" si="366"/>
        <v>-115.35481481481838</v>
      </c>
      <c r="O5866" s="48">
        <f t="shared" si="367"/>
        <v>-124.58320000000386</v>
      </c>
      <c r="P5866" s="49"/>
      <c r="Q5866" s="49"/>
      <c r="R5866" s="50"/>
    </row>
    <row r="5867" spans="1:18" x14ac:dyDescent="0.25">
      <c r="A5867" s="51">
        <v>5864</v>
      </c>
      <c r="B5867" s="53"/>
      <c r="C5867" s="38">
        <v>2397</v>
      </c>
      <c r="D5867" s="39">
        <v>45115</v>
      </c>
      <c r="E5867" s="40" t="s">
        <v>9633</v>
      </c>
      <c r="F5867" s="41">
        <v>-224376</v>
      </c>
      <c r="G5867" s="40" t="s">
        <v>2595</v>
      </c>
      <c r="H5867" s="41">
        <v>-23560</v>
      </c>
      <c r="I5867" s="42">
        <f t="shared" ref="I5867:I5930" si="368">H5867/1.08</f>
        <v>-21814.814814814814</v>
      </c>
      <c r="J5867" s="43">
        <v>45126</v>
      </c>
      <c r="K5867" s="44">
        <v>-203978</v>
      </c>
      <c r="L5867" s="45">
        <v>0.1075</v>
      </c>
      <c r="M5867" s="46">
        <f t="shared" si="365"/>
        <v>-21927.634999999998</v>
      </c>
      <c r="N5867" s="47">
        <f t="shared" si="366"/>
        <v>-112.82018518518453</v>
      </c>
      <c r="O5867" s="48">
        <f t="shared" si="367"/>
        <v>-121.8457999999993</v>
      </c>
      <c r="P5867" s="49"/>
      <c r="Q5867" s="49"/>
      <c r="R5867" s="50"/>
    </row>
    <row r="5868" spans="1:18" ht="26.45" customHeight="1" x14ac:dyDescent="0.25">
      <c r="A5868" s="51">
        <v>5865</v>
      </c>
      <c r="B5868" s="37" t="s">
        <v>9634</v>
      </c>
      <c r="C5868" s="38" t="s">
        <v>9635</v>
      </c>
      <c r="D5868" s="39">
        <v>45080</v>
      </c>
      <c r="E5868" s="40" t="s">
        <v>4682</v>
      </c>
      <c r="F5868" s="41">
        <v>774414</v>
      </c>
      <c r="G5868" s="40" t="s">
        <v>2595</v>
      </c>
      <c r="H5868" s="41">
        <v>81314</v>
      </c>
      <c r="I5868" s="42">
        <f t="shared" si="368"/>
        <v>75290.74074074073</v>
      </c>
      <c r="J5868" s="43">
        <v>45126</v>
      </c>
      <c r="K5868" s="44">
        <v>704013</v>
      </c>
      <c r="L5868" s="45">
        <v>0.1075</v>
      </c>
      <c r="M5868" s="46">
        <f t="shared" si="365"/>
        <v>75681.397499999992</v>
      </c>
      <c r="N5868" s="47">
        <f t="shared" si="366"/>
        <v>390.65675925926189</v>
      </c>
      <c r="O5868" s="48">
        <f t="shared" si="367"/>
        <v>421.90930000000287</v>
      </c>
      <c r="P5868" s="49"/>
      <c r="Q5868" s="49"/>
      <c r="R5868" s="50"/>
    </row>
    <row r="5869" spans="1:18" x14ac:dyDescent="0.25">
      <c r="A5869" s="51">
        <v>5866</v>
      </c>
      <c r="B5869" s="52"/>
      <c r="C5869" s="38" t="s">
        <v>9636</v>
      </c>
      <c r="D5869" s="39">
        <v>45100</v>
      </c>
      <c r="E5869" s="40" t="s">
        <v>4682</v>
      </c>
      <c r="F5869" s="41">
        <v>798600</v>
      </c>
      <c r="G5869" s="40" t="s">
        <v>2595</v>
      </c>
      <c r="H5869" s="41">
        <v>83853</v>
      </c>
      <c r="I5869" s="42">
        <f t="shared" si="368"/>
        <v>77641.666666666657</v>
      </c>
      <c r="J5869" s="43">
        <v>45126</v>
      </c>
      <c r="K5869" s="44">
        <v>726000</v>
      </c>
      <c r="L5869" s="45">
        <v>0.1075</v>
      </c>
      <c r="M5869" s="46">
        <f t="shared" si="365"/>
        <v>78045</v>
      </c>
      <c r="N5869" s="47">
        <f t="shared" si="366"/>
        <v>403.33333333334303</v>
      </c>
      <c r="O5869" s="48">
        <f t="shared" si="367"/>
        <v>435.60000000001048</v>
      </c>
      <c r="P5869" s="49"/>
      <c r="Q5869" s="49"/>
      <c r="R5869" s="50"/>
    </row>
    <row r="5870" spans="1:18" x14ac:dyDescent="0.25">
      <c r="A5870" s="51">
        <v>5867</v>
      </c>
      <c r="B5870" s="52"/>
      <c r="C5870" s="38" t="s">
        <v>9637</v>
      </c>
      <c r="D5870" s="39">
        <v>45090</v>
      </c>
      <c r="E5870" s="40" t="s">
        <v>4682</v>
      </c>
      <c r="F5870" s="41">
        <v>490050</v>
      </c>
      <c r="G5870" s="40" t="s">
        <v>2595</v>
      </c>
      <c r="H5870" s="41">
        <v>51455</v>
      </c>
      <c r="I5870" s="42">
        <f t="shared" si="368"/>
        <v>47643.518518518518</v>
      </c>
      <c r="J5870" s="43">
        <v>45126</v>
      </c>
      <c r="K5870" s="44">
        <v>445500</v>
      </c>
      <c r="L5870" s="45">
        <v>0.1075</v>
      </c>
      <c r="M5870" s="46">
        <f t="shared" si="365"/>
        <v>47891.25</v>
      </c>
      <c r="N5870" s="47">
        <f t="shared" si="366"/>
        <v>247.73148148148175</v>
      </c>
      <c r="O5870" s="48">
        <f t="shared" si="367"/>
        <v>267.5500000000003</v>
      </c>
      <c r="P5870" s="49"/>
      <c r="Q5870" s="49"/>
      <c r="R5870" s="50"/>
    </row>
    <row r="5871" spans="1:18" x14ac:dyDescent="0.25">
      <c r="A5871" s="51">
        <v>5868</v>
      </c>
      <c r="B5871" s="52"/>
      <c r="C5871" s="38" t="s">
        <v>9638</v>
      </c>
      <c r="D5871" s="39">
        <v>45086</v>
      </c>
      <c r="E5871" s="40" t="s">
        <v>4682</v>
      </c>
      <c r="F5871" s="41">
        <v>1001732</v>
      </c>
      <c r="G5871" s="40" t="s">
        <v>2595</v>
      </c>
      <c r="H5871" s="41">
        <v>105182</v>
      </c>
      <c r="I5871" s="42">
        <f t="shared" si="368"/>
        <v>97390.74074074073</v>
      </c>
      <c r="J5871" s="43">
        <v>45126</v>
      </c>
      <c r="K5871" s="44">
        <v>910665</v>
      </c>
      <c r="L5871" s="45">
        <v>0.1075</v>
      </c>
      <c r="M5871" s="46">
        <f t="shared" si="365"/>
        <v>97896.487500000003</v>
      </c>
      <c r="N5871" s="47">
        <f t="shared" si="366"/>
        <v>505.74675925927295</v>
      </c>
      <c r="O5871" s="48">
        <f t="shared" si="367"/>
        <v>546.20650000001478</v>
      </c>
      <c r="P5871" s="49"/>
      <c r="Q5871" s="49"/>
      <c r="R5871" s="50"/>
    </row>
    <row r="5872" spans="1:18" x14ac:dyDescent="0.25">
      <c r="A5872" s="51">
        <v>5869</v>
      </c>
      <c r="B5872" s="52"/>
      <c r="C5872" s="38" t="s">
        <v>9639</v>
      </c>
      <c r="D5872" s="39">
        <v>45105</v>
      </c>
      <c r="E5872" s="40" t="s">
        <v>4682</v>
      </c>
      <c r="F5872" s="41">
        <v>1409419</v>
      </c>
      <c r="G5872" s="40" t="s">
        <v>2595</v>
      </c>
      <c r="H5872" s="41">
        <v>147989</v>
      </c>
      <c r="I5872" s="42">
        <f t="shared" si="368"/>
        <v>137026.85185185185</v>
      </c>
      <c r="J5872" s="43">
        <v>45126</v>
      </c>
      <c r="K5872" s="44">
        <v>1281290</v>
      </c>
      <c r="L5872" s="45">
        <v>0.1075</v>
      </c>
      <c r="M5872" s="46">
        <f t="shared" si="365"/>
        <v>137738.67499999999</v>
      </c>
      <c r="N5872" s="47">
        <f t="shared" si="366"/>
        <v>711.82314814813435</v>
      </c>
      <c r="O5872" s="48">
        <f t="shared" si="367"/>
        <v>768.76899999998511</v>
      </c>
      <c r="P5872" s="49"/>
      <c r="Q5872" s="49"/>
      <c r="R5872" s="50"/>
    </row>
    <row r="5873" spans="1:18" x14ac:dyDescent="0.25">
      <c r="A5873" s="51">
        <v>5870</v>
      </c>
      <c r="B5873" s="52"/>
      <c r="C5873" s="38" t="s">
        <v>9640</v>
      </c>
      <c r="D5873" s="39">
        <v>45105</v>
      </c>
      <c r="E5873" s="40" t="s">
        <v>4682</v>
      </c>
      <c r="F5873" s="41">
        <v>518323</v>
      </c>
      <c r="G5873" s="40" t="s">
        <v>2595</v>
      </c>
      <c r="H5873" s="41">
        <v>54424</v>
      </c>
      <c r="I5873" s="42">
        <f t="shared" si="368"/>
        <v>50392.592592592591</v>
      </c>
      <c r="J5873" s="43">
        <v>45126</v>
      </c>
      <c r="K5873" s="44">
        <v>471203</v>
      </c>
      <c r="L5873" s="45">
        <v>0.1075</v>
      </c>
      <c r="M5873" s="46">
        <f t="shared" si="365"/>
        <v>50654.322500000002</v>
      </c>
      <c r="N5873" s="47">
        <f t="shared" si="366"/>
        <v>261.72990740741079</v>
      </c>
      <c r="O5873" s="48">
        <f t="shared" si="367"/>
        <v>282.66830000000368</v>
      </c>
      <c r="P5873" s="49"/>
      <c r="Q5873" s="49"/>
      <c r="R5873" s="50"/>
    </row>
    <row r="5874" spans="1:18" x14ac:dyDescent="0.25">
      <c r="A5874" s="51">
        <v>5871</v>
      </c>
      <c r="B5874" s="52"/>
      <c r="C5874" s="38" t="s">
        <v>9641</v>
      </c>
      <c r="D5874" s="39">
        <v>45080</v>
      </c>
      <c r="E5874" s="40" t="s">
        <v>4682</v>
      </c>
      <c r="F5874" s="41">
        <v>1175284</v>
      </c>
      <c r="G5874" s="40" t="s">
        <v>2595</v>
      </c>
      <c r="H5874" s="41">
        <v>123405</v>
      </c>
      <c r="I5874" s="42">
        <f t="shared" si="368"/>
        <v>114263.88888888888</v>
      </c>
      <c r="J5874" s="43">
        <v>45126</v>
      </c>
      <c r="K5874" s="44">
        <v>1068440</v>
      </c>
      <c r="L5874" s="45">
        <v>0.1075</v>
      </c>
      <c r="M5874" s="46">
        <f t="shared" si="365"/>
        <v>114857.3</v>
      </c>
      <c r="N5874" s="47">
        <f t="shared" si="366"/>
        <v>593.41111111112696</v>
      </c>
      <c r="O5874" s="48">
        <f t="shared" si="367"/>
        <v>640.88400000001718</v>
      </c>
      <c r="P5874" s="49"/>
      <c r="Q5874" s="49"/>
      <c r="R5874" s="50"/>
    </row>
    <row r="5875" spans="1:18" x14ac:dyDescent="0.25">
      <c r="A5875" s="51">
        <v>5872</v>
      </c>
      <c r="B5875" s="53"/>
      <c r="C5875" s="38" t="s">
        <v>9642</v>
      </c>
      <c r="D5875" s="39">
        <v>45094</v>
      </c>
      <c r="E5875" s="40" t="s">
        <v>4682</v>
      </c>
      <c r="F5875" s="41">
        <v>926698</v>
      </c>
      <c r="G5875" s="40" t="s">
        <v>2595</v>
      </c>
      <c r="H5875" s="41">
        <v>97303</v>
      </c>
      <c r="I5875" s="42">
        <f t="shared" si="368"/>
        <v>90095.370370370365</v>
      </c>
      <c r="J5875" s="43">
        <v>45126</v>
      </c>
      <c r="K5875" s="44">
        <v>842453</v>
      </c>
      <c r="L5875" s="45">
        <v>0.1075</v>
      </c>
      <c r="M5875" s="46">
        <f t="shared" si="365"/>
        <v>90563.697499999995</v>
      </c>
      <c r="N5875" s="47">
        <f t="shared" si="366"/>
        <v>468.32712962962978</v>
      </c>
      <c r="O5875" s="48">
        <f t="shared" si="367"/>
        <v>505.79330000000022</v>
      </c>
      <c r="P5875" s="49"/>
      <c r="Q5875" s="49"/>
      <c r="R5875" s="50"/>
    </row>
    <row r="5876" spans="1:18" x14ac:dyDescent="0.25">
      <c r="A5876" s="51">
        <v>5873</v>
      </c>
      <c r="B5876" s="37" t="s">
        <v>9643</v>
      </c>
      <c r="C5876" s="38">
        <v>346</v>
      </c>
      <c r="D5876" s="39">
        <v>45096</v>
      </c>
      <c r="E5876" s="40" t="s">
        <v>9644</v>
      </c>
      <c r="F5876" s="41">
        <v>-339990</v>
      </c>
      <c r="G5876" s="40" t="s">
        <v>2595</v>
      </c>
      <c r="H5876" s="41">
        <v>-35699</v>
      </c>
      <c r="I5876" s="42">
        <f t="shared" si="368"/>
        <v>-33054.629629629628</v>
      </c>
      <c r="J5876" s="43">
        <v>45126</v>
      </c>
      <c r="K5876" s="44">
        <v>-309082</v>
      </c>
      <c r="L5876" s="45">
        <v>0.1075</v>
      </c>
      <c r="M5876" s="46">
        <f t="shared" si="365"/>
        <v>-33226.315000000002</v>
      </c>
      <c r="N5876" s="47">
        <f t="shared" si="366"/>
        <v>-171.68537037037459</v>
      </c>
      <c r="O5876" s="48">
        <f t="shared" si="367"/>
        <v>-185.42020000000457</v>
      </c>
      <c r="P5876" s="49"/>
      <c r="Q5876" s="49"/>
      <c r="R5876" s="50"/>
    </row>
    <row r="5877" spans="1:18" x14ac:dyDescent="0.25">
      <c r="A5877" s="51">
        <v>5874</v>
      </c>
      <c r="B5877" s="52"/>
      <c r="C5877" s="38">
        <v>360</v>
      </c>
      <c r="D5877" s="39">
        <v>45100</v>
      </c>
      <c r="E5877" s="40" t="s">
        <v>9645</v>
      </c>
      <c r="F5877" s="41">
        <v>-130973</v>
      </c>
      <c r="G5877" s="40" t="s">
        <v>2595</v>
      </c>
      <c r="H5877" s="41">
        <v>-13752</v>
      </c>
      <c r="I5877" s="42">
        <f t="shared" si="368"/>
        <v>-12733.333333333332</v>
      </c>
      <c r="J5877" s="43">
        <v>45126</v>
      </c>
      <c r="K5877" s="44">
        <v>-119066</v>
      </c>
      <c r="L5877" s="45">
        <v>0.1075</v>
      </c>
      <c r="M5877" s="46">
        <f t="shared" si="365"/>
        <v>-12799.594999999999</v>
      </c>
      <c r="N5877" s="47">
        <f t="shared" si="366"/>
        <v>-66.261666666667224</v>
      </c>
      <c r="O5877" s="48">
        <f t="shared" si="367"/>
        <v>-71.5626000000006</v>
      </c>
      <c r="P5877" s="49"/>
      <c r="Q5877" s="49"/>
      <c r="R5877" s="50"/>
    </row>
    <row r="5878" spans="1:18" x14ac:dyDescent="0.25">
      <c r="A5878" s="51">
        <v>5875</v>
      </c>
      <c r="B5878" s="52"/>
      <c r="C5878" s="38">
        <v>348</v>
      </c>
      <c r="D5878" s="39">
        <v>45097</v>
      </c>
      <c r="E5878" s="40" t="s">
        <v>9646</v>
      </c>
      <c r="F5878" s="41">
        <v>-78045</v>
      </c>
      <c r="G5878" s="40" t="s">
        <v>2595</v>
      </c>
      <c r="H5878" s="41">
        <v>-8195</v>
      </c>
      <c r="I5878" s="42">
        <f t="shared" si="368"/>
        <v>-7587.9629629629626</v>
      </c>
      <c r="J5878" s="43">
        <v>45126</v>
      </c>
      <c r="K5878" s="44">
        <v>-70950</v>
      </c>
      <c r="L5878" s="45">
        <v>0.1075</v>
      </c>
      <c r="M5878" s="46">
        <f t="shared" si="365"/>
        <v>-7627.125</v>
      </c>
      <c r="N5878" s="47">
        <f t="shared" si="366"/>
        <v>-39.162037037037408</v>
      </c>
      <c r="O5878" s="48">
        <f t="shared" si="367"/>
        <v>-42.2950000000004</v>
      </c>
      <c r="P5878" s="49"/>
      <c r="Q5878" s="49"/>
      <c r="R5878" s="50"/>
    </row>
    <row r="5879" spans="1:18" x14ac:dyDescent="0.25">
      <c r="A5879" s="51">
        <v>5876</v>
      </c>
      <c r="B5879" s="53"/>
      <c r="C5879" s="38">
        <v>372</v>
      </c>
      <c r="D5879" s="39">
        <v>45105</v>
      </c>
      <c r="E5879" s="40" t="s">
        <v>9647</v>
      </c>
      <c r="F5879" s="41">
        <v>-200209</v>
      </c>
      <c r="G5879" s="40" t="s">
        <v>2595</v>
      </c>
      <c r="H5879" s="41">
        <v>-21022</v>
      </c>
      <c r="I5879" s="42">
        <f t="shared" si="368"/>
        <v>-19464.814814814814</v>
      </c>
      <c r="J5879" s="43">
        <v>45126</v>
      </c>
      <c r="K5879" s="44">
        <v>-182008</v>
      </c>
      <c r="L5879" s="45">
        <v>0.1075</v>
      </c>
      <c r="M5879" s="46">
        <f t="shared" si="365"/>
        <v>-19565.86</v>
      </c>
      <c r="N5879" s="47">
        <f t="shared" si="366"/>
        <v>-101.04518518518671</v>
      </c>
      <c r="O5879" s="48">
        <f t="shared" si="367"/>
        <v>-109.12880000000166</v>
      </c>
      <c r="P5879" s="49"/>
      <c r="Q5879" s="49"/>
      <c r="R5879" s="50"/>
    </row>
    <row r="5880" spans="1:18" x14ac:dyDescent="0.25">
      <c r="A5880" s="51">
        <v>5877</v>
      </c>
      <c r="B5880" s="54" t="s">
        <v>9648</v>
      </c>
      <c r="C5880" s="38" t="s">
        <v>9649</v>
      </c>
      <c r="D5880" s="39">
        <v>45041</v>
      </c>
      <c r="E5880" s="40" t="s">
        <v>4682</v>
      </c>
      <c r="F5880" s="41">
        <v>1088252</v>
      </c>
      <c r="G5880" s="40" t="s">
        <v>3749</v>
      </c>
      <c r="H5880" s="41">
        <v>114266</v>
      </c>
      <c r="I5880" s="42">
        <f t="shared" si="368"/>
        <v>105801.85185185184</v>
      </c>
      <c r="J5880" s="43">
        <v>45126</v>
      </c>
      <c r="K5880" s="44">
        <v>989320</v>
      </c>
      <c r="L5880" s="45">
        <v>0.1075</v>
      </c>
      <c r="M5880" s="46">
        <f t="shared" si="365"/>
        <v>106351.9</v>
      </c>
      <c r="N5880" s="47">
        <f t="shared" si="366"/>
        <v>550.04814814815472</v>
      </c>
      <c r="O5880" s="48">
        <f t="shared" si="367"/>
        <v>594.05200000000718</v>
      </c>
      <c r="P5880" s="49"/>
      <c r="Q5880" s="49"/>
      <c r="R5880" s="50"/>
    </row>
    <row r="5881" spans="1:18" x14ac:dyDescent="0.25">
      <c r="A5881" s="51">
        <v>5878</v>
      </c>
      <c r="B5881" s="54" t="s">
        <v>9650</v>
      </c>
      <c r="C5881" s="38" t="s">
        <v>9651</v>
      </c>
      <c r="D5881" s="39">
        <v>45075</v>
      </c>
      <c r="E5881" s="40" t="s">
        <v>4682</v>
      </c>
      <c r="F5881" s="41">
        <v>2544717</v>
      </c>
      <c r="G5881" s="40" t="s">
        <v>3749</v>
      </c>
      <c r="H5881" s="41">
        <v>267195</v>
      </c>
      <c r="I5881" s="42">
        <f t="shared" si="368"/>
        <v>247402.77777777775</v>
      </c>
      <c r="J5881" s="43">
        <v>45126</v>
      </c>
      <c r="K5881" s="44">
        <v>2313379</v>
      </c>
      <c r="L5881" s="45">
        <v>0.1075</v>
      </c>
      <c r="M5881" s="46">
        <f t="shared" si="365"/>
        <v>248688.24249999999</v>
      </c>
      <c r="N5881" s="47">
        <f t="shared" si="366"/>
        <v>1285.4647222222411</v>
      </c>
      <c r="O5881" s="48">
        <f t="shared" si="367"/>
        <v>1388.3019000000204</v>
      </c>
      <c r="P5881" s="49"/>
      <c r="Q5881" s="49"/>
      <c r="R5881" s="50"/>
    </row>
    <row r="5882" spans="1:18" ht="26.45" customHeight="1" x14ac:dyDescent="0.25">
      <c r="A5882" s="51">
        <v>5879</v>
      </c>
      <c r="B5882" s="37" t="s">
        <v>9652</v>
      </c>
      <c r="C5882" s="38" t="s">
        <v>9653</v>
      </c>
      <c r="D5882" s="39">
        <v>45082</v>
      </c>
      <c r="E5882" s="40" t="s">
        <v>4682</v>
      </c>
      <c r="F5882" s="41">
        <v>1009001</v>
      </c>
      <c r="G5882" s="40" t="s">
        <v>2595</v>
      </c>
      <c r="H5882" s="41">
        <v>105945</v>
      </c>
      <c r="I5882" s="42">
        <f t="shared" si="368"/>
        <v>98097.222222222219</v>
      </c>
      <c r="J5882" s="43">
        <v>45126</v>
      </c>
      <c r="K5882" s="44">
        <v>917274</v>
      </c>
      <c r="L5882" s="45">
        <v>0.1075</v>
      </c>
      <c r="M5882" s="46">
        <f t="shared" si="365"/>
        <v>98606.955000000002</v>
      </c>
      <c r="N5882" s="47">
        <f t="shared" si="366"/>
        <v>509.73277777778276</v>
      </c>
      <c r="O5882" s="48">
        <f t="shared" si="367"/>
        <v>550.51140000000544</v>
      </c>
      <c r="P5882" s="49"/>
      <c r="Q5882" s="49"/>
      <c r="R5882" s="50"/>
    </row>
    <row r="5883" spans="1:18" x14ac:dyDescent="0.25">
      <c r="A5883" s="51">
        <v>5880</v>
      </c>
      <c r="B5883" s="52"/>
      <c r="C5883" s="38" t="s">
        <v>9654</v>
      </c>
      <c r="D5883" s="39">
        <v>45085</v>
      </c>
      <c r="E5883" s="40" t="s">
        <v>4682</v>
      </c>
      <c r="F5883" s="41">
        <v>611516</v>
      </c>
      <c r="G5883" s="40" t="s">
        <v>2595</v>
      </c>
      <c r="H5883" s="41">
        <v>64209</v>
      </c>
      <c r="I5883" s="42">
        <f t="shared" si="368"/>
        <v>59452.777777777774</v>
      </c>
      <c r="J5883" s="43">
        <v>45126</v>
      </c>
      <c r="K5883" s="44">
        <v>555924</v>
      </c>
      <c r="L5883" s="45">
        <v>0.1075</v>
      </c>
      <c r="M5883" s="46">
        <f t="shared" si="365"/>
        <v>59761.83</v>
      </c>
      <c r="N5883" s="47">
        <f t="shared" si="366"/>
        <v>309.05222222222801</v>
      </c>
      <c r="O5883" s="48">
        <f t="shared" si="367"/>
        <v>333.77640000000628</v>
      </c>
      <c r="P5883" s="49"/>
      <c r="Q5883" s="49"/>
      <c r="R5883" s="50"/>
    </row>
    <row r="5884" spans="1:18" x14ac:dyDescent="0.25">
      <c r="A5884" s="51">
        <v>5881</v>
      </c>
      <c r="B5884" s="52"/>
      <c r="C5884" s="38" t="s">
        <v>9655</v>
      </c>
      <c r="D5884" s="39">
        <v>45091</v>
      </c>
      <c r="E5884" s="40" t="s">
        <v>4682</v>
      </c>
      <c r="F5884" s="41">
        <v>1413557</v>
      </c>
      <c r="G5884" s="40" t="s">
        <v>2595</v>
      </c>
      <c r="H5884" s="41">
        <v>148423</v>
      </c>
      <c r="I5884" s="42">
        <f t="shared" si="368"/>
        <v>137428.70370370371</v>
      </c>
      <c r="J5884" s="43">
        <v>45126</v>
      </c>
      <c r="K5884" s="44">
        <v>1285052</v>
      </c>
      <c r="L5884" s="45">
        <v>0.1075</v>
      </c>
      <c r="M5884" s="46">
        <f t="shared" si="365"/>
        <v>138143.09</v>
      </c>
      <c r="N5884" s="47">
        <f t="shared" si="366"/>
        <v>714.38629629628849</v>
      </c>
      <c r="O5884" s="48">
        <f t="shared" si="367"/>
        <v>771.53719999999157</v>
      </c>
      <c r="P5884" s="49"/>
      <c r="Q5884" s="49"/>
      <c r="R5884" s="50"/>
    </row>
    <row r="5885" spans="1:18" x14ac:dyDescent="0.25">
      <c r="A5885" s="51">
        <v>5882</v>
      </c>
      <c r="B5885" s="52"/>
      <c r="C5885" s="38" t="s">
        <v>9656</v>
      </c>
      <c r="D5885" s="39">
        <v>45080</v>
      </c>
      <c r="E5885" s="40" t="s">
        <v>4682</v>
      </c>
      <c r="F5885" s="41">
        <v>1552636</v>
      </c>
      <c r="G5885" s="40" t="s">
        <v>2595</v>
      </c>
      <c r="H5885" s="41">
        <v>163027</v>
      </c>
      <c r="I5885" s="42">
        <f t="shared" si="368"/>
        <v>150950.92592592593</v>
      </c>
      <c r="J5885" s="43">
        <v>45126</v>
      </c>
      <c r="K5885" s="44">
        <v>1411487</v>
      </c>
      <c r="L5885" s="45">
        <v>0.1075</v>
      </c>
      <c r="M5885" s="46">
        <f t="shared" si="365"/>
        <v>151734.85250000001</v>
      </c>
      <c r="N5885" s="47">
        <f t="shared" si="366"/>
        <v>783.92657407408115</v>
      </c>
      <c r="O5885" s="48">
        <f t="shared" si="367"/>
        <v>846.64070000000766</v>
      </c>
      <c r="P5885" s="49"/>
      <c r="Q5885" s="49"/>
      <c r="R5885" s="50"/>
    </row>
    <row r="5886" spans="1:18" x14ac:dyDescent="0.25">
      <c r="A5886" s="51">
        <v>5883</v>
      </c>
      <c r="B5886" s="52"/>
      <c r="C5886" s="38" t="s">
        <v>9657</v>
      </c>
      <c r="D5886" s="39">
        <v>45083</v>
      </c>
      <c r="E5886" s="40" t="s">
        <v>4682</v>
      </c>
      <c r="F5886" s="41">
        <v>1719181</v>
      </c>
      <c r="G5886" s="40" t="s">
        <v>2595</v>
      </c>
      <c r="H5886" s="41">
        <v>180514</v>
      </c>
      <c r="I5886" s="42">
        <f t="shared" si="368"/>
        <v>167142.59259259258</v>
      </c>
      <c r="J5886" s="43">
        <v>45126</v>
      </c>
      <c r="K5886" s="44">
        <v>1562892</v>
      </c>
      <c r="L5886" s="45">
        <v>0.1075</v>
      </c>
      <c r="M5886" s="46">
        <f t="shared" si="365"/>
        <v>168010.88999999998</v>
      </c>
      <c r="N5886" s="47">
        <f t="shared" si="366"/>
        <v>868.2974074074009</v>
      </c>
      <c r="O5886" s="48">
        <f t="shared" si="367"/>
        <v>937.76119999999298</v>
      </c>
      <c r="P5886" s="49"/>
      <c r="Q5886" s="49"/>
      <c r="R5886" s="50"/>
    </row>
    <row r="5887" spans="1:18" x14ac:dyDescent="0.25">
      <c r="A5887" s="51">
        <v>5884</v>
      </c>
      <c r="B5887" s="52"/>
      <c r="C5887" s="38" t="s">
        <v>9658</v>
      </c>
      <c r="D5887" s="39">
        <v>45085</v>
      </c>
      <c r="E5887" s="40" t="s">
        <v>4682</v>
      </c>
      <c r="F5887" s="41">
        <v>1233390</v>
      </c>
      <c r="G5887" s="40" t="s">
        <v>2595</v>
      </c>
      <c r="H5887" s="41">
        <v>129506</v>
      </c>
      <c r="I5887" s="42">
        <f t="shared" si="368"/>
        <v>119912.96296296295</v>
      </c>
      <c r="J5887" s="43">
        <v>45126</v>
      </c>
      <c r="K5887" s="44">
        <v>1121264</v>
      </c>
      <c r="L5887" s="45">
        <v>0.1075</v>
      </c>
      <c r="M5887" s="46">
        <f t="shared" si="365"/>
        <v>120535.88</v>
      </c>
      <c r="N5887" s="47">
        <f t="shared" si="366"/>
        <v>622.91703703705571</v>
      </c>
      <c r="O5887" s="48">
        <f t="shared" si="367"/>
        <v>672.75040000002025</v>
      </c>
      <c r="P5887" s="49"/>
      <c r="Q5887" s="49"/>
      <c r="R5887" s="50"/>
    </row>
    <row r="5888" spans="1:18" x14ac:dyDescent="0.25">
      <c r="A5888" s="51">
        <v>5885</v>
      </c>
      <c r="B5888" s="52"/>
      <c r="C5888" s="38" t="s">
        <v>9659</v>
      </c>
      <c r="D5888" s="39">
        <v>45080</v>
      </c>
      <c r="E5888" s="40" t="s">
        <v>4682</v>
      </c>
      <c r="F5888" s="41">
        <v>1021445</v>
      </c>
      <c r="G5888" s="40" t="s">
        <v>2595</v>
      </c>
      <c r="H5888" s="41">
        <v>107252</v>
      </c>
      <c r="I5888" s="42">
        <f t="shared" si="368"/>
        <v>99307.407407407401</v>
      </c>
      <c r="J5888" s="43">
        <v>45126</v>
      </c>
      <c r="K5888" s="44">
        <v>928586</v>
      </c>
      <c r="L5888" s="45">
        <v>0.1075</v>
      </c>
      <c r="M5888" s="46">
        <f t="shared" si="365"/>
        <v>99822.994999999995</v>
      </c>
      <c r="N5888" s="47">
        <f t="shared" si="366"/>
        <v>515.58759259259386</v>
      </c>
      <c r="O5888" s="48">
        <f t="shared" si="367"/>
        <v>556.83460000000139</v>
      </c>
      <c r="P5888" s="49"/>
      <c r="Q5888" s="49"/>
      <c r="R5888" s="50"/>
    </row>
    <row r="5889" spans="1:18" x14ac:dyDescent="0.25">
      <c r="A5889" s="51">
        <v>5886</v>
      </c>
      <c r="B5889" s="52"/>
      <c r="C5889" s="38" t="s">
        <v>9660</v>
      </c>
      <c r="D5889" s="39">
        <v>45100</v>
      </c>
      <c r="E5889" s="40" t="s">
        <v>4682</v>
      </c>
      <c r="F5889" s="41">
        <v>1406049</v>
      </c>
      <c r="G5889" s="40" t="s">
        <v>2595</v>
      </c>
      <c r="H5889" s="41">
        <v>147635</v>
      </c>
      <c r="I5889" s="42">
        <f t="shared" si="368"/>
        <v>136699.07407407407</v>
      </c>
      <c r="J5889" s="43">
        <v>45126</v>
      </c>
      <c r="K5889" s="44">
        <v>1278226</v>
      </c>
      <c r="L5889" s="45">
        <v>0.1075</v>
      </c>
      <c r="M5889" s="46">
        <f t="shared" si="365"/>
        <v>137409.29499999998</v>
      </c>
      <c r="N5889" s="47">
        <f t="shared" si="366"/>
        <v>710.22092592591071</v>
      </c>
      <c r="O5889" s="48">
        <f t="shared" si="367"/>
        <v>767.0385999999836</v>
      </c>
      <c r="P5889" s="49"/>
      <c r="Q5889" s="49"/>
      <c r="R5889" s="50"/>
    </row>
    <row r="5890" spans="1:18" x14ac:dyDescent="0.25">
      <c r="A5890" s="51">
        <v>5887</v>
      </c>
      <c r="B5890" s="52"/>
      <c r="C5890" s="38" t="s">
        <v>9661</v>
      </c>
      <c r="D5890" s="39">
        <v>45098</v>
      </c>
      <c r="E5890" s="40" t="s">
        <v>4682</v>
      </c>
      <c r="F5890" s="41">
        <v>1099313</v>
      </c>
      <c r="G5890" s="40" t="s">
        <v>2595</v>
      </c>
      <c r="H5890" s="41">
        <v>115428</v>
      </c>
      <c r="I5890" s="42">
        <f t="shared" si="368"/>
        <v>106877.77777777777</v>
      </c>
      <c r="J5890" s="43">
        <v>45126</v>
      </c>
      <c r="K5890" s="44">
        <v>999375</v>
      </c>
      <c r="L5890" s="45">
        <v>0.1075</v>
      </c>
      <c r="M5890" s="46">
        <f t="shared" si="365"/>
        <v>107432.8125</v>
      </c>
      <c r="N5890" s="47">
        <f t="shared" si="366"/>
        <v>555.03472222223354</v>
      </c>
      <c r="O5890" s="48">
        <f t="shared" si="367"/>
        <v>599.43750000001228</v>
      </c>
      <c r="P5890" s="49"/>
      <c r="Q5890" s="49"/>
      <c r="R5890" s="50"/>
    </row>
    <row r="5891" spans="1:18" x14ac:dyDescent="0.25">
      <c r="A5891" s="51">
        <v>5888</v>
      </c>
      <c r="B5891" s="52"/>
      <c r="C5891" s="38" t="s">
        <v>9662</v>
      </c>
      <c r="D5891" s="39">
        <v>45105</v>
      </c>
      <c r="E5891" s="40" t="s">
        <v>4682</v>
      </c>
      <c r="F5891" s="41">
        <v>842949</v>
      </c>
      <c r="G5891" s="40" t="s">
        <v>2595</v>
      </c>
      <c r="H5891" s="41">
        <v>88510</v>
      </c>
      <c r="I5891" s="42">
        <f t="shared" si="368"/>
        <v>81953.703703703693</v>
      </c>
      <c r="J5891" s="43">
        <v>45126</v>
      </c>
      <c r="K5891" s="44">
        <v>766317</v>
      </c>
      <c r="L5891" s="45">
        <v>0.1075</v>
      </c>
      <c r="M5891" s="46">
        <f t="shared" si="365"/>
        <v>82379.077499999999</v>
      </c>
      <c r="N5891" s="47">
        <f t="shared" si="366"/>
        <v>425.37379629630595</v>
      </c>
      <c r="O5891" s="48">
        <f t="shared" si="367"/>
        <v>459.40370000001047</v>
      </c>
      <c r="P5891" s="49"/>
      <c r="Q5891" s="49"/>
      <c r="R5891" s="50"/>
    </row>
    <row r="5892" spans="1:18" x14ac:dyDescent="0.25">
      <c r="A5892" s="51">
        <v>5889</v>
      </c>
      <c r="B5892" s="52"/>
      <c r="C5892" s="38" t="s">
        <v>9663</v>
      </c>
      <c r="D5892" s="39">
        <v>45080</v>
      </c>
      <c r="E5892" s="40" t="s">
        <v>4682</v>
      </c>
      <c r="F5892" s="41">
        <v>1661252</v>
      </c>
      <c r="G5892" s="40" t="s">
        <v>2595</v>
      </c>
      <c r="H5892" s="41">
        <v>174431</v>
      </c>
      <c r="I5892" s="42">
        <f t="shared" si="368"/>
        <v>161510.18518518517</v>
      </c>
      <c r="J5892" s="43">
        <v>45126</v>
      </c>
      <c r="K5892" s="44">
        <v>1510229</v>
      </c>
      <c r="L5892" s="45">
        <v>0.1075</v>
      </c>
      <c r="M5892" s="46">
        <f t="shared" ref="M5892:M5955" si="369">K5892*L5892</f>
        <v>162349.61749999999</v>
      </c>
      <c r="N5892" s="47">
        <f t="shared" ref="N5892:N5955" si="370">M5892-I5892</f>
        <v>839.43231481482508</v>
      </c>
      <c r="O5892" s="48">
        <f t="shared" ref="O5892:O5955" si="371">N5892*1.08</f>
        <v>906.58690000001116</v>
      </c>
      <c r="P5892" s="49"/>
      <c r="Q5892" s="49"/>
      <c r="R5892" s="50"/>
    </row>
    <row r="5893" spans="1:18" x14ac:dyDescent="0.25">
      <c r="A5893" s="51">
        <v>5890</v>
      </c>
      <c r="B5893" s="52"/>
      <c r="C5893" s="38" t="s">
        <v>9664</v>
      </c>
      <c r="D5893" s="39">
        <v>45087</v>
      </c>
      <c r="E5893" s="40" t="s">
        <v>4682</v>
      </c>
      <c r="F5893" s="41">
        <v>2471588</v>
      </c>
      <c r="G5893" s="40" t="s">
        <v>2595</v>
      </c>
      <c r="H5893" s="41">
        <v>259517</v>
      </c>
      <c r="I5893" s="42">
        <f t="shared" si="368"/>
        <v>240293.51851851851</v>
      </c>
      <c r="J5893" s="43">
        <v>45126</v>
      </c>
      <c r="K5893" s="44">
        <v>2246898</v>
      </c>
      <c r="L5893" s="45">
        <v>0.1075</v>
      </c>
      <c r="M5893" s="46">
        <f t="shared" si="369"/>
        <v>241541.535</v>
      </c>
      <c r="N5893" s="47">
        <f t="shared" si="370"/>
        <v>1248.0164814814925</v>
      </c>
      <c r="O5893" s="48">
        <f t="shared" si="371"/>
        <v>1347.857800000012</v>
      </c>
      <c r="P5893" s="49"/>
      <c r="Q5893" s="49"/>
      <c r="R5893" s="50"/>
    </row>
    <row r="5894" spans="1:18" x14ac:dyDescent="0.25">
      <c r="A5894" s="51">
        <v>5891</v>
      </c>
      <c r="B5894" s="52"/>
      <c r="C5894" s="38" t="s">
        <v>9665</v>
      </c>
      <c r="D5894" s="39">
        <v>45098</v>
      </c>
      <c r="E5894" s="40" t="s">
        <v>4682</v>
      </c>
      <c r="F5894" s="41">
        <v>773065</v>
      </c>
      <c r="G5894" s="40" t="s">
        <v>2595</v>
      </c>
      <c r="H5894" s="41">
        <v>81172</v>
      </c>
      <c r="I5894" s="42">
        <f t="shared" si="368"/>
        <v>75159.259259259255</v>
      </c>
      <c r="J5894" s="43">
        <v>45126</v>
      </c>
      <c r="K5894" s="44">
        <v>702786</v>
      </c>
      <c r="L5894" s="45">
        <v>0.1075</v>
      </c>
      <c r="M5894" s="46">
        <f t="shared" si="369"/>
        <v>75549.494999999995</v>
      </c>
      <c r="N5894" s="47">
        <f t="shared" si="370"/>
        <v>390.23574074073986</v>
      </c>
      <c r="O5894" s="48">
        <f t="shared" si="371"/>
        <v>421.45459999999906</v>
      </c>
      <c r="P5894" s="49"/>
      <c r="Q5894" s="49"/>
      <c r="R5894" s="50"/>
    </row>
    <row r="5895" spans="1:18" x14ac:dyDescent="0.25">
      <c r="A5895" s="51">
        <v>5892</v>
      </c>
      <c r="B5895" s="52"/>
      <c r="C5895" s="38" t="s">
        <v>9666</v>
      </c>
      <c r="D5895" s="39">
        <v>45090</v>
      </c>
      <c r="E5895" s="40" t="s">
        <v>4682</v>
      </c>
      <c r="F5895" s="41">
        <v>1019443</v>
      </c>
      <c r="G5895" s="40" t="s">
        <v>2595</v>
      </c>
      <c r="H5895" s="41">
        <v>107041</v>
      </c>
      <c r="I5895" s="42">
        <f t="shared" si="368"/>
        <v>99112.037037037036</v>
      </c>
      <c r="J5895" s="43">
        <v>45126</v>
      </c>
      <c r="K5895" s="44">
        <v>926766</v>
      </c>
      <c r="L5895" s="45">
        <v>0.1075</v>
      </c>
      <c r="M5895" s="46">
        <f t="shared" si="369"/>
        <v>99627.345000000001</v>
      </c>
      <c r="N5895" s="47">
        <f t="shared" si="370"/>
        <v>515.30796296296467</v>
      </c>
      <c r="O5895" s="48">
        <f t="shared" si="371"/>
        <v>556.53260000000182</v>
      </c>
      <c r="P5895" s="49"/>
      <c r="Q5895" s="49"/>
      <c r="R5895" s="50"/>
    </row>
    <row r="5896" spans="1:18" x14ac:dyDescent="0.25">
      <c r="A5896" s="51">
        <v>5893</v>
      </c>
      <c r="B5896" s="52"/>
      <c r="C5896" s="38" t="s">
        <v>9667</v>
      </c>
      <c r="D5896" s="39">
        <v>45100</v>
      </c>
      <c r="E5896" s="40" t="s">
        <v>4682</v>
      </c>
      <c r="F5896" s="41">
        <v>1604236</v>
      </c>
      <c r="G5896" s="40" t="s">
        <v>2595</v>
      </c>
      <c r="H5896" s="41">
        <v>168445</v>
      </c>
      <c r="I5896" s="42">
        <f t="shared" si="368"/>
        <v>155967.59259259258</v>
      </c>
      <c r="J5896" s="43">
        <v>45126</v>
      </c>
      <c r="K5896" s="44">
        <v>1458396</v>
      </c>
      <c r="L5896" s="45">
        <v>0.1075</v>
      </c>
      <c r="M5896" s="46">
        <f t="shared" si="369"/>
        <v>156777.57</v>
      </c>
      <c r="N5896" s="47">
        <f t="shared" si="370"/>
        <v>809.97740740742302</v>
      </c>
      <c r="O5896" s="48">
        <f t="shared" si="371"/>
        <v>874.77560000001688</v>
      </c>
      <c r="P5896" s="49"/>
      <c r="Q5896" s="49"/>
      <c r="R5896" s="50"/>
    </row>
    <row r="5897" spans="1:18" x14ac:dyDescent="0.25">
      <c r="A5897" s="51">
        <v>5894</v>
      </c>
      <c r="B5897" s="52"/>
      <c r="C5897" s="38" t="s">
        <v>9668</v>
      </c>
      <c r="D5897" s="39">
        <v>45090</v>
      </c>
      <c r="E5897" s="40" t="s">
        <v>4682</v>
      </c>
      <c r="F5897" s="41">
        <v>479160</v>
      </c>
      <c r="G5897" s="40" t="s">
        <v>2595</v>
      </c>
      <c r="H5897" s="41">
        <v>50312</v>
      </c>
      <c r="I5897" s="42">
        <f t="shared" si="368"/>
        <v>46585.185185185182</v>
      </c>
      <c r="J5897" s="43">
        <v>45126</v>
      </c>
      <c r="K5897" s="44">
        <v>435600</v>
      </c>
      <c r="L5897" s="45">
        <v>0.1075</v>
      </c>
      <c r="M5897" s="46">
        <f t="shared" si="369"/>
        <v>46827</v>
      </c>
      <c r="N5897" s="47">
        <f t="shared" si="370"/>
        <v>241.81481481481751</v>
      </c>
      <c r="O5897" s="48">
        <f t="shared" si="371"/>
        <v>261.16000000000292</v>
      </c>
      <c r="P5897" s="49"/>
      <c r="Q5897" s="49"/>
      <c r="R5897" s="50"/>
    </row>
    <row r="5898" spans="1:18" x14ac:dyDescent="0.25">
      <c r="A5898" s="51">
        <v>5895</v>
      </c>
      <c r="B5898" s="52"/>
      <c r="C5898" s="38" t="s">
        <v>9669</v>
      </c>
      <c r="D5898" s="39">
        <v>45096</v>
      </c>
      <c r="E5898" s="40" t="s">
        <v>4682</v>
      </c>
      <c r="F5898" s="41">
        <v>1710785</v>
      </c>
      <c r="G5898" s="40" t="s">
        <v>2595</v>
      </c>
      <c r="H5898" s="41">
        <v>179632</v>
      </c>
      <c r="I5898" s="42">
        <f t="shared" si="368"/>
        <v>166325.92592592593</v>
      </c>
      <c r="J5898" s="43">
        <v>45126</v>
      </c>
      <c r="K5898" s="44">
        <v>1555259</v>
      </c>
      <c r="L5898" s="45">
        <v>0.1075</v>
      </c>
      <c r="M5898" s="46">
        <f t="shared" si="369"/>
        <v>167190.3425</v>
      </c>
      <c r="N5898" s="47">
        <f t="shared" si="370"/>
        <v>864.41657407407183</v>
      </c>
      <c r="O5898" s="48">
        <f t="shared" si="371"/>
        <v>933.56989999999769</v>
      </c>
      <c r="P5898" s="49"/>
      <c r="Q5898" s="49"/>
      <c r="R5898" s="50"/>
    </row>
    <row r="5899" spans="1:18" x14ac:dyDescent="0.25">
      <c r="A5899" s="51">
        <v>5896</v>
      </c>
      <c r="B5899" s="52"/>
      <c r="C5899" s="38" t="s">
        <v>9670</v>
      </c>
      <c r="D5899" s="39">
        <v>45104</v>
      </c>
      <c r="E5899" s="40" t="s">
        <v>4682</v>
      </c>
      <c r="F5899" s="41">
        <v>1403552</v>
      </c>
      <c r="G5899" s="40" t="s">
        <v>2595</v>
      </c>
      <c r="H5899" s="41">
        <v>147373</v>
      </c>
      <c r="I5899" s="42">
        <f t="shared" si="368"/>
        <v>136456.48148148146</v>
      </c>
      <c r="J5899" s="43">
        <v>45126</v>
      </c>
      <c r="K5899" s="44">
        <v>1275956</v>
      </c>
      <c r="L5899" s="45">
        <v>0.1075</v>
      </c>
      <c r="M5899" s="46">
        <f t="shared" si="369"/>
        <v>137165.26999999999</v>
      </c>
      <c r="N5899" s="47">
        <f t="shared" si="370"/>
        <v>708.7885185185296</v>
      </c>
      <c r="O5899" s="48">
        <f t="shared" si="371"/>
        <v>765.491600000012</v>
      </c>
      <c r="P5899" s="49"/>
      <c r="Q5899" s="49"/>
      <c r="R5899" s="50"/>
    </row>
    <row r="5900" spans="1:18" x14ac:dyDescent="0.25">
      <c r="A5900" s="51">
        <v>5897</v>
      </c>
      <c r="B5900" s="52"/>
      <c r="C5900" s="38" t="s">
        <v>9671</v>
      </c>
      <c r="D5900" s="39">
        <v>45106</v>
      </c>
      <c r="E5900" s="40" t="s">
        <v>4682</v>
      </c>
      <c r="F5900" s="41">
        <v>855844</v>
      </c>
      <c r="G5900" s="40" t="s">
        <v>2595</v>
      </c>
      <c r="H5900" s="41">
        <v>89864</v>
      </c>
      <c r="I5900" s="42">
        <f t="shared" si="368"/>
        <v>83207.407407407401</v>
      </c>
      <c r="J5900" s="43">
        <v>45126</v>
      </c>
      <c r="K5900" s="44">
        <v>778040</v>
      </c>
      <c r="L5900" s="45">
        <v>0.1075</v>
      </c>
      <c r="M5900" s="46">
        <f t="shared" si="369"/>
        <v>83639.3</v>
      </c>
      <c r="N5900" s="47">
        <f t="shared" si="370"/>
        <v>431.89259259260143</v>
      </c>
      <c r="O5900" s="48">
        <f t="shared" si="371"/>
        <v>466.44400000000957</v>
      </c>
      <c r="P5900" s="49"/>
      <c r="Q5900" s="49"/>
      <c r="R5900" s="50"/>
    </row>
    <row r="5901" spans="1:18" x14ac:dyDescent="0.25">
      <c r="A5901" s="51">
        <v>5898</v>
      </c>
      <c r="B5901" s="52"/>
      <c r="C5901" s="38" t="s">
        <v>9672</v>
      </c>
      <c r="D5901" s="39">
        <v>45106</v>
      </c>
      <c r="E5901" s="40" t="s">
        <v>4682</v>
      </c>
      <c r="F5901" s="41">
        <v>1194142</v>
      </c>
      <c r="G5901" s="40" t="s">
        <v>2595</v>
      </c>
      <c r="H5901" s="41">
        <v>125385</v>
      </c>
      <c r="I5901" s="42">
        <f t="shared" si="368"/>
        <v>116097.22222222222</v>
      </c>
      <c r="J5901" s="43">
        <v>45126</v>
      </c>
      <c r="K5901" s="44">
        <v>1085584</v>
      </c>
      <c r="L5901" s="45">
        <v>0.1075</v>
      </c>
      <c r="M5901" s="46">
        <f t="shared" si="369"/>
        <v>116700.28</v>
      </c>
      <c r="N5901" s="47">
        <f t="shared" si="370"/>
        <v>603.05777777777985</v>
      </c>
      <c r="O5901" s="48">
        <f t="shared" si="371"/>
        <v>651.30240000000231</v>
      </c>
      <c r="P5901" s="49"/>
      <c r="Q5901" s="49"/>
      <c r="R5901" s="50"/>
    </row>
    <row r="5902" spans="1:18" x14ac:dyDescent="0.25">
      <c r="A5902" s="51">
        <v>5899</v>
      </c>
      <c r="B5902" s="52"/>
      <c r="C5902" s="38" t="s">
        <v>9673</v>
      </c>
      <c r="D5902" s="39">
        <v>45080</v>
      </c>
      <c r="E5902" s="40" t="s">
        <v>4682</v>
      </c>
      <c r="F5902" s="41">
        <v>556523</v>
      </c>
      <c r="G5902" s="40" t="s">
        <v>2595</v>
      </c>
      <c r="H5902" s="41">
        <v>58435</v>
      </c>
      <c r="I5902" s="42">
        <f t="shared" si="368"/>
        <v>54106.481481481474</v>
      </c>
      <c r="J5902" s="43">
        <v>45126</v>
      </c>
      <c r="K5902" s="44">
        <v>505930</v>
      </c>
      <c r="L5902" s="45">
        <v>0.1075</v>
      </c>
      <c r="M5902" s="46">
        <f t="shared" si="369"/>
        <v>54387.474999999999</v>
      </c>
      <c r="N5902" s="47">
        <f t="shared" si="370"/>
        <v>280.99351851852407</v>
      </c>
      <c r="O5902" s="48">
        <f t="shared" si="371"/>
        <v>303.47300000000604</v>
      </c>
      <c r="P5902" s="49"/>
      <c r="Q5902" s="49"/>
      <c r="R5902" s="50"/>
    </row>
    <row r="5903" spans="1:18" x14ac:dyDescent="0.25">
      <c r="A5903" s="51">
        <v>5900</v>
      </c>
      <c r="B5903" s="52"/>
      <c r="C5903" s="38" t="s">
        <v>9674</v>
      </c>
      <c r="D5903" s="39">
        <v>45083</v>
      </c>
      <c r="E5903" s="40" t="s">
        <v>4682</v>
      </c>
      <c r="F5903" s="41">
        <v>1310561</v>
      </c>
      <c r="G5903" s="40" t="s">
        <v>2595</v>
      </c>
      <c r="H5903" s="41">
        <v>137609</v>
      </c>
      <c r="I5903" s="42">
        <f t="shared" si="368"/>
        <v>127415.74074074073</v>
      </c>
      <c r="J5903" s="43">
        <v>45126</v>
      </c>
      <c r="K5903" s="44">
        <v>1191419</v>
      </c>
      <c r="L5903" s="45">
        <v>0.1075</v>
      </c>
      <c r="M5903" s="46">
        <f t="shared" si="369"/>
        <v>128077.5425</v>
      </c>
      <c r="N5903" s="47">
        <f t="shared" si="370"/>
        <v>661.80175925926596</v>
      </c>
      <c r="O5903" s="48">
        <f t="shared" si="371"/>
        <v>714.74590000000728</v>
      </c>
      <c r="P5903" s="49"/>
      <c r="Q5903" s="49"/>
      <c r="R5903" s="50"/>
    </row>
    <row r="5904" spans="1:18" x14ac:dyDescent="0.25">
      <c r="A5904" s="51">
        <v>5901</v>
      </c>
      <c r="B5904" s="52"/>
      <c r="C5904" s="38" t="s">
        <v>9675</v>
      </c>
      <c r="D5904" s="39">
        <v>45103</v>
      </c>
      <c r="E5904" s="40" t="s">
        <v>4682</v>
      </c>
      <c r="F5904" s="41">
        <v>815400</v>
      </c>
      <c r="G5904" s="40" t="s">
        <v>2595</v>
      </c>
      <c r="H5904" s="41">
        <v>85617</v>
      </c>
      <c r="I5904" s="42">
        <f t="shared" si="368"/>
        <v>79275</v>
      </c>
      <c r="J5904" s="43">
        <v>45126</v>
      </c>
      <c r="K5904" s="44">
        <v>741273</v>
      </c>
      <c r="L5904" s="45">
        <v>0.1075</v>
      </c>
      <c r="M5904" s="46">
        <f t="shared" si="369"/>
        <v>79686.847500000003</v>
      </c>
      <c r="N5904" s="47">
        <f t="shared" si="370"/>
        <v>411.84750000000349</v>
      </c>
      <c r="O5904" s="48">
        <f t="shared" si="371"/>
        <v>444.79530000000381</v>
      </c>
      <c r="P5904" s="49"/>
      <c r="Q5904" s="49"/>
      <c r="R5904" s="50"/>
    </row>
    <row r="5905" spans="1:18" x14ac:dyDescent="0.25">
      <c r="A5905" s="51">
        <v>5902</v>
      </c>
      <c r="B5905" s="52"/>
      <c r="C5905" s="38" t="s">
        <v>9676</v>
      </c>
      <c r="D5905" s="39">
        <v>45098</v>
      </c>
      <c r="E5905" s="40" t="s">
        <v>4682</v>
      </c>
      <c r="F5905" s="41">
        <v>1456050</v>
      </c>
      <c r="G5905" s="40" t="s">
        <v>2595</v>
      </c>
      <c r="H5905" s="41">
        <v>152885</v>
      </c>
      <c r="I5905" s="42">
        <f t="shared" si="368"/>
        <v>141560.18518518517</v>
      </c>
      <c r="J5905" s="43">
        <v>45126</v>
      </c>
      <c r="K5905" s="44">
        <v>1323682</v>
      </c>
      <c r="L5905" s="45">
        <v>0.1075</v>
      </c>
      <c r="M5905" s="46">
        <f t="shared" si="369"/>
        <v>142295.815</v>
      </c>
      <c r="N5905" s="47">
        <f t="shared" si="370"/>
        <v>735.62981481483439</v>
      </c>
      <c r="O5905" s="48">
        <f t="shared" si="371"/>
        <v>794.48020000002123</v>
      </c>
      <c r="P5905" s="49"/>
      <c r="Q5905" s="49"/>
      <c r="R5905" s="50"/>
    </row>
    <row r="5906" spans="1:18" x14ac:dyDescent="0.25">
      <c r="A5906" s="51">
        <v>5903</v>
      </c>
      <c r="B5906" s="53"/>
      <c r="C5906" s="38" t="s">
        <v>9677</v>
      </c>
      <c r="D5906" s="39">
        <v>45105</v>
      </c>
      <c r="E5906" s="40" t="s">
        <v>4682</v>
      </c>
      <c r="F5906" s="41">
        <v>897976</v>
      </c>
      <c r="G5906" s="40" t="s">
        <v>2595</v>
      </c>
      <c r="H5906" s="41">
        <v>94287</v>
      </c>
      <c r="I5906" s="42">
        <f t="shared" si="368"/>
        <v>87302.777777777766</v>
      </c>
      <c r="J5906" s="43">
        <v>45126</v>
      </c>
      <c r="K5906" s="44">
        <v>816342</v>
      </c>
      <c r="L5906" s="45">
        <v>0.1075</v>
      </c>
      <c r="M5906" s="46">
        <f t="shared" si="369"/>
        <v>87756.764999999999</v>
      </c>
      <c r="N5906" s="47">
        <f t="shared" si="370"/>
        <v>453.98722222223296</v>
      </c>
      <c r="O5906" s="48">
        <f t="shared" si="371"/>
        <v>490.30620000001164</v>
      </c>
      <c r="P5906" s="49"/>
      <c r="Q5906" s="49"/>
      <c r="R5906" s="50"/>
    </row>
    <row r="5907" spans="1:18" x14ac:dyDescent="0.25">
      <c r="A5907" s="51">
        <v>5904</v>
      </c>
      <c r="B5907" s="54" t="s">
        <v>9678</v>
      </c>
      <c r="C5907" s="38" t="s">
        <v>9679</v>
      </c>
      <c r="D5907" s="39">
        <v>44770</v>
      </c>
      <c r="E5907" s="40" t="s">
        <v>4963</v>
      </c>
      <c r="F5907" s="41">
        <v>2004764</v>
      </c>
      <c r="G5907" s="40" t="s">
        <v>2595</v>
      </c>
      <c r="H5907" s="41">
        <v>210500</v>
      </c>
      <c r="I5907" s="42">
        <f t="shared" si="368"/>
        <v>194907.40740740739</v>
      </c>
      <c r="J5907" s="43">
        <v>45126</v>
      </c>
      <c r="K5907" s="44">
        <v>1856263</v>
      </c>
      <c r="L5907" s="45">
        <v>0.105</v>
      </c>
      <c r="M5907" s="46">
        <f t="shared" si="369"/>
        <v>194907.61499999999</v>
      </c>
      <c r="N5907" s="47">
        <f t="shared" si="370"/>
        <v>0.20759259260375984</v>
      </c>
      <c r="O5907" s="48">
        <f t="shared" si="371"/>
        <v>0.22420000001206064</v>
      </c>
      <c r="P5907" s="49"/>
      <c r="Q5907" s="49"/>
      <c r="R5907" s="50"/>
    </row>
    <row r="5908" spans="1:18" ht="26.45" customHeight="1" x14ac:dyDescent="0.25">
      <c r="A5908" s="51">
        <v>5905</v>
      </c>
      <c r="B5908" s="37" t="s">
        <v>9680</v>
      </c>
      <c r="C5908" s="38" t="s">
        <v>9681</v>
      </c>
      <c r="D5908" s="39">
        <v>44793</v>
      </c>
      <c r="E5908" s="40" t="s">
        <v>4963</v>
      </c>
      <c r="F5908" s="41">
        <v>599713</v>
      </c>
      <c r="G5908" s="40" t="s">
        <v>2595</v>
      </c>
      <c r="H5908" s="41">
        <v>62970</v>
      </c>
      <c r="I5908" s="42">
        <f t="shared" si="368"/>
        <v>58305.555555555555</v>
      </c>
      <c r="J5908" s="43">
        <v>45126</v>
      </c>
      <c r="K5908" s="44">
        <v>555290</v>
      </c>
      <c r="L5908" s="45">
        <v>0.105</v>
      </c>
      <c r="M5908" s="46">
        <f t="shared" si="369"/>
        <v>58305.45</v>
      </c>
      <c r="N5908" s="47">
        <f t="shared" si="370"/>
        <v>-0.1055555555576575</v>
      </c>
      <c r="O5908" s="48">
        <f t="shared" si="371"/>
        <v>-0.1140000000022701</v>
      </c>
      <c r="P5908" s="49"/>
      <c r="Q5908" s="49"/>
      <c r="R5908" s="50"/>
    </row>
    <row r="5909" spans="1:18" x14ac:dyDescent="0.25">
      <c r="A5909" s="51">
        <v>5906</v>
      </c>
      <c r="B5909" s="52"/>
      <c r="C5909" s="38" t="s">
        <v>9682</v>
      </c>
      <c r="D5909" s="39">
        <v>44802</v>
      </c>
      <c r="E5909" s="40" t="s">
        <v>4963</v>
      </c>
      <c r="F5909" s="41">
        <v>3299915</v>
      </c>
      <c r="G5909" s="40" t="s">
        <v>2595</v>
      </c>
      <c r="H5909" s="41">
        <v>346491</v>
      </c>
      <c r="I5909" s="42">
        <f t="shared" si="368"/>
        <v>320825</v>
      </c>
      <c r="J5909" s="43">
        <v>45126</v>
      </c>
      <c r="K5909" s="44">
        <v>3055477</v>
      </c>
      <c r="L5909" s="45">
        <v>0.105</v>
      </c>
      <c r="M5909" s="46">
        <f t="shared" si="369"/>
        <v>320825.08499999996</v>
      </c>
      <c r="N5909" s="47">
        <f t="shared" si="370"/>
        <v>8.4999999962747097E-2</v>
      </c>
      <c r="O5909" s="48">
        <f t="shared" si="371"/>
        <v>9.179999995976687E-2</v>
      </c>
      <c r="P5909" s="49"/>
      <c r="Q5909" s="49"/>
      <c r="R5909" s="50"/>
    </row>
    <row r="5910" spans="1:18" x14ac:dyDescent="0.25">
      <c r="A5910" s="51">
        <v>5907</v>
      </c>
      <c r="B5910" s="52"/>
      <c r="C5910" s="38" t="s">
        <v>9683</v>
      </c>
      <c r="D5910" s="39">
        <v>44783</v>
      </c>
      <c r="E5910" s="40" t="s">
        <v>4963</v>
      </c>
      <c r="F5910" s="41">
        <v>750753</v>
      </c>
      <c r="G5910" s="40" t="s">
        <v>2595</v>
      </c>
      <c r="H5910" s="41">
        <v>78829</v>
      </c>
      <c r="I5910" s="42">
        <f t="shared" si="368"/>
        <v>72989.814814814803</v>
      </c>
      <c r="J5910" s="43">
        <v>45126</v>
      </c>
      <c r="K5910" s="44">
        <v>695142</v>
      </c>
      <c r="L5910" s="45">
        <v>0.105</v>
      </c>
      <c r="M5910" s="46">
        <f t="shared" si="369"/>
        <v>72989.91</v>
      </c>
      <c r="N5910" s="47">
        <f t="shared" si="370"/>
        <v>9.5185185200534761E-2</v>
      </c>
      <c r="O5910" s="48">
        <f t="shared" si="371"/>
        <v>0.10280000001657755</v>
      </c>
      <c r="P5910" s="49"/>
      <c r="Q5910" s="49"/>
      <c r="R5910" s="50"/>
    </row>
    <row r="5911" spans="1:18" x14ac:dyDescent="0.25">
      <c r="A5911" s="51">
        <v>5908</v>
      </c>
      <c r="B5911" s="52"/>
      <c r="C5911" s="38" t="s">
        <v>9684</v>
      </c>
      <c r="D5911" s="39">
        <v>44798</v>
      </c>
      <c r="E5911" s="40" t="s">
        <v>4963</v>
      </c>
      <c r="F5911" s="41">
        <v>870696</v>
      </c>
      <c r="G5911" s="40" t="s">
        <v>2595</v>
      </c>
      <c r="H5911" s="41">
        <v>91423</v>
      </c>
      <c r="I5911" s="42">
        <f t="shared" si="368"/>
        <v>84650.925925925927</v>
      </c>
      <c r="J5911" s="43">
        <v>45126</v>
      </c>
      <c r="K5911" s="44">
        <v>806200</v>
      </c>
      <c r="L5911" s="45">
        <v>0.105</v>
      </c>
      <c r="M5911" s="46">
        <f t="shared" si="369"/>
        <v>84651</v>
      </c>
      <c r="N5911" s="47">
        <f t="shared" si="370"/>
        <v>7.4074074072996154E-2</v>
      </c>
      <c r="O5911" s="48">
        <f t="shared" si="371"/>
        <v>7.999999999883585E-2</v>
      </c>
      <c r="P5911" s="49"/>
      <c r="Q5911" s="49"/>
      <c r="R5911" s="50"/>
    </row>
    <row r="5912" spans="1:18" x14ac:dyDescent="0.25">
      <c r="A5912" s="51">
        <v>5909</v>
      </c>
      <c r="B5912" s="52"/>
      <c r="C5912" s="38" t="s">
        <v>9685</v>
      </c>
      <c r="D5912" s="39">
        <v>44803</v>
      </c>
      <c r="E5912" s="40" t="s">
        <v>4963</v>
      </c>
      <c r="F5912" s="41">
        <v>2551718</v>
      </c>
      <c r="G5912" s="40" t="s">
        <v>2595</v>
      </c>
      <c r="H5912" s="41">
        <v>267930</v>
      </c>
      <c r="I5912" s="42">
        <f t="shared" si="368"/>
        <v>248083.33333333331</v>
      </c>
      <c r="J5912" s="43">
        <v>45126</v>
      </c>
      <c r="K5912" s="44">
        <v>2362702</v>
      </c>
      <c r="L5912" s="45">
        <v>0.105</v>
      </c>
      <c r="M5912" s="46">
        <f t="shared" si="369"/>
        <v>248083.71</v>
      </c>
      <c r="N5912" s="47">
        <f t="shared" si="370"/>
        <v>0.37666666667792015</v>
      </c>
      <c r="O5912" s="48">
        <f t="shared" si="371"/>
        <v>0.40680000001215377</v>
      </c>
      <c r="P5912" s="49"/>
      <c r="Q5912" s="49"/>
      <c r="R5912" s="50"/>
    </row>
    <row r="5913" spans="1:18" x14ac:dyDescent="0.25">
      <c r="A5913" s="51">
        <v>5910</v>
      </c>
      <c r="B5913" s="52"/>
      <c r="C5913" s="38" t="s">
        <v>9686</v>
      </c>
      <c r="D5913" s="39">
        <v>44785</v>
      </c>
      <c r="E5913" s="40" t="s">
        <v>4963</v>
      </c>
      <c r="F5913" s="41">
        <v>1010187</v>
      </c>
      <c r="G5913" s="40" t="s">
        <v>2595</v>
      </c>
      <c r="H5913" s="41">
        <v>106070</v>
      </c>
      <c r="I5913" s="42">
        <f t="shared" si="368"/>
        <v>98212.962962962964</v>
      </c>
      <c r="J5913" s="43">
        <v>45126</v>
      </c>
      <c r="K5913" s="44">
        <v>935358</v>
      </c>
      <c r="L5913" s="45">
        <v>0.105</v>
      </c>
      <c r="M5913" s="46">
        <f t="shared" si="369"/>
        <v>98212.59</v>
      </c>
      <c r="N5913" s="47">
        <f t="shared" si="370"/>
        <v>-0.37296296296699438</v>
      </c>
      <c r="O5913" s="48">
        <f t="shared" si="371"/>
        <v>-0.40280000000435395</v>
      </c>
      <c r="P5913" s="49"/>
      <c r="Q5913" s="49"/>
      <c r="R5913" s="50"/>
    </row>
    <row r="5914" spans="1:18" x14ac:dyDescent="0.25">
      <c r="A5914" s="51">
        <v>5911</v>
      </c>
      <c r="B5914" s="53"/>
      <c r="C5914" s="38" t="s">
        <v>9687</v>
      </c>
      <c r="D5914" s="39">
        <v>44785</v>
      </c>
      <c r="E5914" s="40" t="s">
        <v>4963</v>
      </c>
      <c r="F5914" s="41">
        <v>1647095</v>
      </c>
      <c r="G5914" s="40" t="s">
        <v>2595</v>
      </c>
      <c r="H5914" s="41">
        <v>172945</v>
      </c>
      <c r="I5914" s="42">
        <f t="shared" si="368"/>
        <v>160134.25925925924</v>
      </c>
      <c r="J5914" s="43">
        <v>45126</v>
      </c>
      <c r="K5914" s="44">
        <v>1525088</v>
      </c>
      <c r="L5914" s="45">
        <v>0.105</v>
      </c>
      <c r="M5914" s="46">
        <f t="shared" si="369"/>
        <v>160134.24</v>
      </c>
      <c r="N5914" s="47">
        <f t="shared" si="370"/>
        <v>-1.9259259250247851E-2</v>
      </c>
      <c r="O5914" s="48">
        <f t="shared" si="371"/>
        <v>-2.079999999026768E-2</v>
      </c>
      <c r="P5914" s="49"/>
      <c r="Q5914" s="49"/>
      <c r="R5914" s="50"/>
    </row>
    <row r="5915" spans="1:18" ht="26.45" customHeight="1" x14ac:dyDescent="0.25">
      <c r="A5915" s="51">
        <v>5912</v>
      </c>
      <c r="B5915" s="37" t="s">
        <v>9688</v>
      </c>
      <c r="C5915" s="38" t="s">
        <v>9689</v>
      </c>
      <c r="D5915" s="39">
        <v>44813</v>
      </c>
      <c r="E5915" s="40" t="s">
        <v>4963</v>
      </c>
      <c r="F5915" s="41">
        <v>1008981</v>
      </c>
      <c r="G5915" s="40" t="s">
        <v>2595</v>
      </c>
      <c r="H5915" s="41">
        <v>105943</v>
      </c>
      <c r="I5915" s="42">
        <f t="shared" si="368"/>
        <v>98095.370370370365</v>
      </c>
      <c r="J5915" s="43">
        <v>45126</v>
      </c>
      <c r="K5915" s="44">
        <v>934242</v>
      </c>
      <c r="L5915" s="45">
        <v>0.105</v>
      </c>
      <c r="M5915" s="46">
        <f t="shared" si="369"/>
        <v>98095.41</v>
      </c>
      <c r="N5915" s="47">
        <f t="shared" si="370"/>
        <v>3.9629629638511688E-2</v>
      </c>
      <c r="O5915" s="48">
        <f t="shared" si="371"/>
        <v>4.2800000009592623E-2</v>
      </c>
      <c r="P5915" s="49"/>
      <c r="Q5915" s="49"/>
      <c r="R5915" s="50"/>
    </row>
    <row r="5916" spans="1:18" x14ac:dyDescent="0.25">
      <c r="A5916" s="51">
        <v>5913</v>
      </c>
      <c r="B5916" s="52"/>
      <c r="C5916" s="38" t="s">
        <v>9690</v>
      </c>
      <c r="D5916" s="39">
        <v>44824</v>
      </c>
      <c r="E5916" s="40" t="s">
        <v>4963</v>
      </c>
      <c r="F5916" s="41">
        <v>1471111</v>
      </c>
      <c r="G5916" s="40" t="s">
        <v>2595</v>
      </c>
      <c r="H5916" s="41">
        <v>154467</v>
      </c>
      <c r="I5916" s="42">
        <f t="shared" si="368"/>
        <v>143025</v>
      </c>
      <c r="J5916" s="43">
        <v>45126</v>
      </c>
      <c r="K5916" s="44">
        <v>1362140</v>
      </c>
      <c r="L5916" s="45">
        <v>0.105</v>
      </c>
      <c r="M5916" s="46">
        <f t="shared" si="369"/>
        <v>143024.69999999998</v>
      </c>
      <c r="N5916" s="47">
        <f t="shared" si="370"/>
        <v>-0.3000000000174623</v>
      </c>
      <c r="O5916" s="48">
        <f t="shared" si="371"/>
        <v>-0.32400000001885931</v>
      </c>
      <c r="P5916" s="49"/>
      <c r="Q5916" s="49"/>
      <c r="R5916" s="50"/>
    </row>
    <row r="5917" spans="1:18" x14ac:dyDescent="0.25">
      <c r="A5917" s="51">
        <v>5914</v>
      </c>
      <c r="B5917" s="52"/>
      <c r="C5917" s="38" t="s">
        <v>9691</v>
      </c>
      <c r="D5917" s="39">
        <v>44831</v>
      </c>
      <c r="E5917" s="40" t="s">
        <v>4963</v>
      </c>
      <c r="F5917" s="41">
        <v>1680566</v>
      </c>
      <c r="G5917" s="40" t="s">
        <v>2595</v>
      </c>
      <c r="H5917" s="41">
        <v>176459</v>
      </c>
      <c r="I5917" s="42">
        <f t="shared" si="368"/>
        <v>163387.96296296295</v>
      </c>
      <c r="J5917" s="43">
        <v>45126</v>
      </c>
      <c r="K5917" s="44">
        <v>1556080</v>
      </c>
      <c r="L5917" s="45">
        <v>0.105</v>
      </c>
      <c r="M5917" s="46">
        <f t="shared" si="369"/>
        <v>163388.4</v>
      </c>
      <c r="N5917" s="47">
        <f t="shared" si="370"/>
        <v>0.43703703704522923</v>
      </c>
      <c r="O5917" s="48">
        <f t="shared" si="371"/>
        <v>0.47200000000884762</v>
      </c>
      <c r="P5917" s="49"/>
      <c r="Q5917" s="49"/>
      <c r="R5917" s="50"/>
    </row>
    <row r="5918" spans="1:18" x14ac:dyDescent="0.25">
      <c r="A5918" s="51">
        <v>5915</v>
      </c>
      <c r="B5918" s="52"/>
      <c r="C5918" s="38" t="s">
        <v>9692</v>
      </c>
      <c r="D5918" s="39">
        <v>44833</v>
      </c>
      <c r="E5918" s="40" t="s">
        <v>4963</v>
      </c>
      <c r="F5918" s="41">
        <v>974757</v>
      </c>
      <c r="G5918" s="40" t="s">
        <v>2595</v>
      </c>
      <c r="H5918" s="41">
        <v>102349</v>
      </c>
      <c r="I5918" s="42">
        <f t="shared" si="368"/>
        <v>94767.592592592584</v>
      </c>
      <c r="J5918" s="43">
        <v>45126</v>
      </c>
      <c r="K5918" s="44">
        <v>902553</v>
      </c>
      <c r="L5918" s="45">
        <v>0.105</v>
      </c>
      <c r="M5918" s="46">
        <f t="shared" si="369"/>
        <v>94768.065000000002</v>
      </c>
      <c r="N5918" s="47">
        <f t="shared" si="370"/>
        <v>0.47240740741835907</v>
      </c>
      <c r="O5918" s="48">
        <f t="shared" si="371"/>
        <v>0.51020000001182786</v>
      </c>
      <c r="P5918" s="49"/>
      <c r="Q5918" s="49"/>
      <c r="R5918" s="50"/>
    </row>
    <row r="5919" spans="1:18" x14ac:dyDescent="0.25">
      <c r="A5919" s="51">
        <v>5916</v>
      </c>
      <c r="B5919" s="52"/>
      <c r="C5919" s="38" t="s">
        <v>9693</v>
      </c>
      <c r="D5919" s="39">
        <v>44809</v>
      </c>
      <c r="E5919" s="40" t="s">
        <v>4963</v>
      </c>
      <c r="F5919" s="41">
        <v>1383793</v>
      </c>
      <c r="G5919" s="40" t="s">
        <v>2595</v>
      </c>
      <c r="H5919" s="41">
        <v>145298</v>
      </c>
      <c r="I5919" s="42">
        <f t="shared" si="368"/>
        <v>134535.18518518517</v>
      </c>
      <c r="J5919" s="43">
        <v>45126</v>
      </c>
      <c r="K5919" s="44">
        <v>1281290</v>
      </c>
      <c r="L5919" s="45">
        <v>0.105</v>
      </c>
      <c r="M5919" s="46">
        <f t="shared" si="369"/>
        <v>134535.44999999998</v>
      </c>
      <c r="N5919" s="47">
        <f t="shared" si="370"/>
        <v>0.26481481481459923</v>
      </c>
      <c r="O5919" s="48">
        <f t="shared" si="371"/>
        <v>0.28599999999976716</v>
      </c>
      <c r="P5919" s="49"/>
      <c r="Q5919" s="49"/>
      <c r="R5919" s="50"/>
    </row>
    <row r="5920" spans="1:18" x14ac:dyDescent="0.25">
      <c r="A5920" s="51">
        <v>5917</v>
      </c>
      <c r="B5920" s="52"/>
      <c r="C5920" s="38" t="s">
        <v>9694</v>
      </c>
      <c r="D5920" s="39">
        <v>44809</v>
      </c>
      <c r="E5920" s="40" t="s">
        <v>4963</v>
      </c>
      <c r="F5920" s="41">
        <v>1188174</v>
      </c>
      <c r="G5920" s="40" t="s">
        <v>2595</v>
      </c>
      <c r="H5920" s="41">
        <v>124758</v>
      </c>
      <c r="I5920" s="42">
        <f t="shared" si="368"/>
        <v>115516.66666666666</v>
      </c>
      <c r="J5920" s="43">
        <v>45126</v>
      </c>
      <c r="K5920" s="44">
        <v>1100161</v>
      </c>
      <c r="L5920" s="45">
        <v>0.105</v>
      </c>
      <c r="M5920" s="46">
        <f t="shared" si="369"/>
        <v>115516.905</v>
      </c>
      <c r="N5920" s="47">
        <f t="shared" si="370"/>
        <v>0.23833333334187046</v>
      </c>
      <c r="O5920" s="48">
        <f t="shared" si="371"/>
        <v>0.25740000000922009</v>
      </c>
      <c r="P5920" s="49"/>
      <c r="Q5920" s="49"/>
      <c r="R5920" s="50"/>
    </row>
    <row r="5921" spans="1:18" x14ac:dyDescent="0.25">
      <c r="A5921" s="51">
        <v>5918</v>
      </c>
      <c r="B5921" s="52"/>
      <c r="C5921" s="38" t="s">
        <v>9695</v>
      </c>
      <c r="D5921" s="39">
        <v>44816</v>
      </c>
      <c r="E5921" s="40" t="s">
        <v>4963</v>
      </c>
      <c r="F5921" s="41">
        <v>2411305</v>
      </c>
      <c r="G5921" s="40" t="s">
        <v>2595</v>
      </c>
      <c r="H5921" s="41">
        <v>253187</v>
      </c>
      <c r="I5921" s="42">
        <f t="shared" si="368"/>
        <v>234432.40740740739</v>
      </c>
      <c r="J5921" s="43">
        <v>45126</v>
      </c>
      <c r="K5921" s="44">
        <v>2232690</v>
      </c>
      <c r="L5921" s="45">
        <v>0.105</v>
      </c>
      <c r="M5921" s="46">
        <f t="shared" si="369"/>
        <v>234432.44999999998</v>
      </c>
      <c r="N5921" s="47">
        <f t="shared" si="370"/>
        <v>4.2592592595610768E-2</v>
      </c>
      <c r="O5921" s="48">
        <f t="shared" si="371"/>
        <v>4.6000000003259635E-2</v>
      </c>
      <c r="P5921" s="49"/>
      <c r="Q5921" s="49"/>
      <c r="R5921" s="50"/>
    </row>
    <row r="5922" spans="1:18" x14ac:dyDescent="0.25">
      <c r="A5922" s="51">
        <v>5919</v>
      </c>
      <c r="B5922" s="52"/>
      <c r="C5922" s="38" t="s">
        <v>9696</v>
      </c>
      <c r="D5922" s="39">
        <v>44828</v>
      </c>
      <c r="E5922" s="40" t="s">
        <v>4963</v>
      </c>
      <c r="F5922" s="41">
        <v>1482180</v>
      </c>
      <c r="G5922" s="40" t="s">
        <v>2595</v>
      </c>
      <c r="H5922" s="41">
        <v>155629</v>
      </c>
      <c r="I5922" s="42">
        <f t="shared" si="368"/>
        <v>144100.92592592593</v>
      </c>
      <c r="J5922" s="43">
        <v>45126</v>
      </c>
      <c r="K5922" s="44">
        <v>1372389</v>
      </c>
      <c r="L5922" s="45">
        <v>0.105</v>
      </c>
      <c r="M5922" s="46">
        <f t="shared" si="369"/>
        <v>144100.845</v>
      </c>
      <c r="N5922" s="47">
        <f t="shared" si="370"/>
        <v>-8.0925925925839692E-2</v>
      </c>
      <c r="O5922" s="48">
        <f t="shared" si="371"/>
        <v>-8.7399999999906872E-2</v>
      </c>
      <c r="P5922" s="49"/>
      <c r="Q5922" s="49"/>
      <c r="R5922" s="50"/>
    </row>
    <row r="5923" spans="1:18" x14ac:dyDescent="0.25">
      <c r="A5923" s="51">
        <v>5920</v>
      </c>
      <c r="B5923" s="53"/>
      <c r="C5923" s="38" t="s">
        <v>9697</v>
      </c>
      <c r="D5923" s="39">
        <v>44810</v>
      </c>
      <c r="E5923" s="40" t="s">
        <v>4963</v>
      </c>
      <c r="F5923" s="41">
        <v>2068451</v>
      </c>
      <c r="G5923" s="40" t="s">
        <v>2595</v>
      </c>
      <c r="H5923" s="41">
        <v>217187</v>
      </c>
      <c r="I5923" s="42">
        <f t="shared" si="368"/>
        <v>201099.07407407407</v>
      </c>
      <c r="J5923" s="43">
        <v>45126</v>
      </c>
      <c r="K5923" s="44">
        <v>1915232</v>
      </c>
      <c r="L5923" s="45">
        <v>0.105</v>
      </c>
      <c r="M5923" s="46">
        <f t="shared" si="369"/>
        <v>201099.36</v>
      </c>
      <c r="N5923" s="47">
        <f t="shared" si="370"/>
        <v>0.28592592591303401</v>
      </c>
      <c r="O5923" s="48">
        <f t="shared" si="371"/>
        <v>0.30879999998607677</v>
      </c>
      <c r="P5923" s="49"/>
      <c r="Q5923" s="49"/>
      <c r="R5923" s="50"/>
    </row>
    <row r="5924" spans="1:18" ht="26.45" customHeight="1" x14ac:dyDescent="0.25">
      <c r="A5924" s="51">
        <v>5921</v>
      </c>
      <c r="B5924" s="37" t="s">
        <v>9698</v>
      </c>
      <c r="C5924" s="38" t="s">
        <v>9699</v>
      </c>
      <c r="D5924" s="39">
        <v>44876</v>
      </c>
      <c r="E5924" s="40" t="s">
        <v>4963</v>
      </c>
      <c r="F5924" s="41">
        <v>1810392</v>
      </c>
      <c r="G5924" s="40" t="s">
        <v>2595</v>
      </c>
      <c r="H5924" s="41">
        <v>190091</v>
      </c>
      <c r="I5924" s="42">
        <f t="shared" si="368"/>
        <v>176010.18518518517</v>
      </c>
      <c r="J5924" s="43">
        <v>45126</v>
      </c>
      <c r="K5924" s="44">
        <v>1676289</v>
      </c>
      <c r="L5924" s="45">
        <v>0.105</v>
      </c>
      <c r="M5924" s="46">
        <f t="shared" si="369"/>
        <v>176010.345</v>
      </c>
      <c r="N5924" s="47">
        <f t="shared" si="370"/>
        <v>0.15981481483322568</v>
      </c>
      <c r="O5924" s="48">
        <f t="shared" si="371"/>
        <v>0.17260000001988374</v>
      </c>
      <c r="P5924" s="49"/>
      <c r="Q5924" s="49"/>
      <c r="R5924" s="50"/>
    </row>
    <row r="5925" spans="1:18" x14ac:dyDescent="0.25">
      <c r="A5925" s="51">
        <v>5922</v>
      </c>
      <c r="B5925" s="52"/>
      <c r="C5925" s="38" t="s">
        <v>9700</v>
      </c>
      <c r="D5925" s="39">
        <v>44876</v>
      </c>
      <c r="E5925" s="40" t="s">
        <v>4963</v>
      </c>
      <c r="F5925" s="41">
        <v>2042996</v>
      </c>
      <c r="G5925" s="40" t="s">
        <v>2595</v>
      </c>
      <c r="H5925" s="41">
        <v>214515</v>
      </c>
      <c r="I5925" s="42">
        <f t="shared" si="368"/>
        <v>198625</v>
      </c>
      <c r="J5925" s="43">
        <v>45126</v>
      </c>
      <c r="K5925" s="44">
        <v>1891663</v>
      </c>
      <c r="L5925" s="45">
        <v>0.105</v>
      </c>
      <c r="M5925" s="46">
        <f t="shared" si="369"/>
        <v>198624.61499999999</v>
      </c>
      <c r="N5925" s="47">
        <f t="shared" si="370"/>
        <v>-0.38500000000931323</v>
      </c>
      <c r="O5925" s="48">
        <f t="shared" si="371"/>
        <v>-0.41580000001005829</v>
      </c>
      <c r="P5925" s="49"/>
      <c r="Q5925" s="49"/>
      <c r="R5925" s="50"/>
    </row>
    <row r="5926" spans="1:18" x14ac:dyDescent="0.25">
      <c r="A5926" s="51">
        <v>5923</v>
      </c>
      <c r="B5926" s="52"/>
      <c r="C5926" s="38" t="s">
        <v>9701</v>
      </c>
      <c r="D5926" s="39">
        <v>44879</v>
      </c>
      <c r="E5926" s="40" t="s">
        <v>4963</v>
      </c>
      <c r="F5926" s="41">
        <v>642382</v>
      </c>
      <c r="G5926" s="40" t="s">
        <v>2595</v>
      </c>
      <c r="H5926" s="41">
        <v>67450</v>
      </c>
      <c r="I5926" s="42">
        <f t="shared" si="368"/>
        <v>62453.703703703701</v>
      </c>
      <c r="J5926" s="43">
        <v>45126</v>
      </c>
      <c r="K5926" s="44">
        <v>594798</v>
      </c>
      <c r="L5926" s="45">
        <v>0.105</v>
      </c>
      <c r="M5926" s="46">
        <f t="shared" si="369"/>
        <v>62453.79</v>
      </c>
      <c r="N5926" s="47">
        <f t="shared" si="370"/>
        <v>8.629629630013369E-2</v>
      </c>
      <c r="O5926" s="48">
        <f t="shared" si="371"/>
        <v>9.3200000004144398E-2</v>
      </c>
      <c r="P5926" s="49"/>
      <c r="Q5926" s="49"/>
      <c r="R5926" s="50"/>
    </row>
    <row r="5927" spans="1:18" x14ac:dyDescent="0.25">
      <c r="A5927" s="51">
        <v>5924</v>
      </c>
      <c r="B5927" s="52"/>
      <c r="C5927" s="38" t="s">
        <v>9702</v>
      </c>
      <c r="D5927" s="39">
        <v>44877</v>
      </c>
      <c r="E5927" s="40" t="s">
        <v>4963</v>
      </c>
      <c r="F5927" s="41">
        <v>481140</v>
      </c>
      <c r="G5927" s="40" t="s">
        <v>2595</v>
      </c>
      <c r="H5927" s="41">
        <v>50520</v>
      </c>
      <c r="I5927" s="42">
        <f t="shared" si="368"/>
        <v>46777.777777777774</v>
      </c>
      <c r="J5927" s="43">
        <v>45126</v>
      </c>
      <c r="K5927" s="44">
        <v>445500</v>
      </c>
      <c r="L5927" s="45">
        <v>0.105</v>
      </c>
      <c r="M5927" s="46">
        <f t="shared" si="369"/>
        <v>46777.5</v>
      </c>
      <c r="N5927" s="47">
        <f t="shared" si="370"/>
        <v>-0.27777777777373558</v>
      </c>
      <c r="O5927" s="48">
        <f t="shared" si="371"/>
        <v>-0.29999999999563443</v>
      </c>
      <c r="P5927" s="49"/>
      <c r="Q5927" s="49"/>
      <c r="R5927" s="50"/>
    </row>
    <row r="5928" spans="1:18" x14ac:dyDescent="0.25">
      <c r="A5928" s="51">
        <v>5925</v>
      </c>
      <c r="B5928" s="52"/>
      <c r="C5928" s="38" t="s">
        <v>9703</v>
      </c>
      <c r="D5928" s="39">
        <v>44895</v>
      </c>
      <c r="E5928" s="40" t="s">
        <v>4963</v>
      </c>
      <c r="F5928" s="41">
        <v>1326046</v>
      </c>
      <c r="G5928" s="40" t="s">
        <v>2595</v>
      </c>
      <c r="H5928" s="41">
        <v>139235</v>
      </c>
      <c r="I5928" s="42">
        <f t="shared" si="368"/>
        <v>128921.29629629629</v>
      </c>
      <c r="J5928" s="43">
        <v>45126</v>
      </c>
      <c r="K5928" s="44">
        <v>1227820</v>
      </c>
      <c r="L5928" s="45">
        <v>0.105</v>
      </c>
      <c r="M5928" s="46">
        <f t="shared" si="369"/>
        <v>128921.09999999999</v>
      </c>
      <c r="N5928" s="47">
        <f t="shared" si="370"/>
        <v>-0.19629629630071577</v>
      </c>
      <c r="O5928" s="48">
        <f t="shared" si="371"/>
        <v>-0.21200000000477304</v>
      </c>
      <c r="P5928" s="49"/>
      <c r="Q5928" s="49"/>
      <c r="R5928" s="50"/>
    </row>
    <row r="5929" spans="1:18" x14ac:dyDescent="0.25">
      <c r="A5929" s="51">
        <v>5926</v>
      </c>
      <c r="B5929" s="53"/>
      <c r="C5929" s="38" t="s">
        <v>9704</v>
      </c>
      <c r="D5929" s="39">
        <v>44877</v>
      </c>
      <c r="E5929" s="40" t="s">
        <v>4963</v>
      </c>
      <c r="F5929" s="41">
        <v>1392768</v>
      </c>
      <c r="G5929" s="40" t="s">
        <v>2595</v>
      </c>
      <c r="H5929" s="41">
        <v>146241</v>
      </c>
      <c r="I5929" s="42">
        <f t="shared" si="368"/>
        <v>135408.33333333331</v>
      </c>
      <c r="J5929" s="43">
        <v>45126</v>
      </c>
      <c r="K5929" s="44">
        <v>1289600</v>
      </c>
      <c r="L5929" s="45">
        <v>0.105</v>
      </c>
      <c r="M5929" s="46">
        <f t="shared" si="369"/>
        <v>135408</v>
      </c>
      <c r="N5929" s="47">
        <f t="shared" si="370"/>
        <v>-0.33333333331393078</v>
      </c>
      <c r="O5929" s="48">
        <f t="shared" si="371"/>
        <v>-0.35999999997904525</v>
      </c>
      <c r="P5929" s="49"/>
      <c r="Q5929" s="49"/>
      <c r="R5929" s="50"/>
    </row>
    <row r="5930" spans="1:18" x14ac:dyDescent="0.25">
      <c r="A5930" s="51">
        <v>5927</v>
      </c>
      <c r="B5930" s="37" t="s">
        <v>9705</v>
      </c>
      <c r="C5930" s="38">
        <v>566</v>
      </c>
      <c r="D5930" s="39">
        <v>45078</v>
      </c>
      <c r="E5930" s="40" t="s">
        <v>9706</v>
      </c>
      <c r="F5930" s="41">
        <v>-499369</v>
      </c>
      <c r="G5930" s="40" t="s">
        <v>2595</v>
      </c>
      <c r="H5930" s="41">
        <v>-52434</v>
      </c>
      <c r="I5930" s="42">
        <f t="shared" si="368"/>
        <v>-48550</v>
      </c>
      <c r="J5930" s="43">
        <v>45126</v>
      </c>
      <c r="K5930" s="44">
        <v>-453972</v>
      </c>
      <c r="L5930" s="45">
        <v>0.1075</v>
      </c>
      <c r="M5930" s="46">
        <f t="shared" si="369"/>
        <v>-48801.99</v>
      </c>
      <c r="N5930" s="47">
        <f t="shared" si="370"/>
        <v>-251.98999999999796</v>
      </c>
      <c r="O5930" s="48">
        <f t="shared" si="371"/>
        <v>-272.14919999999779</v>
      </c>
      <c r="P5930" s="49"/>
      <c r="Q5930" s="49"/>
      <c r="R5930" s="50"/>
    </row>
    <row r="5931" spans="1:18" x14ac:dyDescent="0.25">
      <c r="A5931" s="51">
        <v>5928</v>
      </c>
      <c r="B5931" s="52"/>
      <c r="C5931" s="38">
        <v>643</v>
      </c>
      <c r="D5931" s="39">
        <v>45097</v>
      </c>
      <c r="E5931" s="40" t="s">
        <v>9707</v>
      </c>
      <c r="F5931" s="41">
        <v>-74869</v>
      </c>
      <c r="G5931" s="40" t="s">
        <v>2595</v>
      </c>
      <c r="H5931" s="41">
        <v>-7861</v>
      </c>
      <c r="I5931" s="42">
        <f t="shared" ref="I5931:I5994" si="372">H5931/1.08</f>
        <v>-7278.7037037037035</v>
      </c>
      <c r="J5931" s="43">
        <v>45126</v>
      </c>
      <c r="K5931" s="44">
        <v>-68063</v>
      </c>
      <c r="L5931" s="45">
        <v>0.1075</v>
      </c>
      <c r="M5931" s="46">
        <f t="shared" si="369"/>
        <v>-7316.7725</v>
      </c>
      <c r="N5931" s="47">
        <f t="shared" si="370"/>
        <v>-38.068796296296568</v>
      </c>
      <c r="O5931" s="48">
        <f t="shared" si="371"/>
        <v>-41.114300000000298</v>
      </c>
      <c r="P5931" s="49"/>
      <c r="Q5931" s="49"/>
      <c r="R5931" s="50"/>
    </row>
    <row r="5932" spans="1:18" x14ac:dyDescent="0.25">
      <c r="A5932" s="51">
        <v>5929</v>
      </c>
      <c r="B5932" s="52"/>
      <c r="C5932" s="38">
        <v>585</v>
      </c>
      <c r="D5932" s="39">
        <v>45084</v>
      </c>
      <c r="E5932" s="40" t="s">
        <v>9708</v>
      </c>
      <c r="F5932" s="41">
        <v>-983237</v>
      </c>
      <c r="G5932" s="40" t="s">
        <v>2595</v>
      </c>
      <c r="H5932" s="41">
        <v>-103240</v>
      </c>
      <c r="I5932" s="42">
        <f t="shared" si="372"/>
        <v>-95592.592592592584</v>
      </c>
      <c r="J5932" s="43">
        <v>45126</v>
      </c>
      <c r="K5932" s="44">
        <v>-893852</v>
      </c>
      <c r="L5932" s="45">
        <v>0.1075</v>
      </c>
      <c r="M5932" s="46">
        <f t="shared" si="369"/>
        <v>-96089.09</v>
      </c>
      <c r="N5932" s="47">
        <f t="shared" si="370"/>
        <v>-496.49740740741254</v>
      </c>
      <c r="O5932" s="48">
        <f t="shared" si="371"/>
        <v>-536.21720000000562</v>
      </c>
      <c r="P5932" s="49"/>
      <c r="Q5932" s="49"/>
      <c r="R5932" s="50"/>
    </row>
    <row r="5933" spans="1:18" x14ac:dyDescent="0.25">
      <c r="A5933" s="51">
        <v>5930</v>
      </c>
      <c r="B5933" s="52"/>
      <c r="C5933" s="38">
        <v>663</v>
      </c>
      <c r="D5933" s="39">
        <v>45099</v>
      </c>
      <c r="E5933" s="40" t="s">
        <v>9709</v>
      </c>
      <c r="F5933" s="41">
        <v>-134310</v>
      </c>
      <c r="G5933" s="40" t="s">
        <v>2595</v>
      </c>
      <c r="H5933" s="41">
        <v>-14103</v>
      </c>
      <c r="I5933" s="42">
        <f t="shared" si="372"/>
        <v>-13058.333333333332</v>
      </c>
      <c r="J5933" s="43">
        <v>45126</v>
      </c>
      <c r="K5933" s="44">
        <v>-122100</v>
      </c>
      <c r="L5933" s="45">
        <v>0.1075</v>
      </c>
      <c r="M5933" s="46">
        <f t="shared" si="369"/>
        <v>-13125.75</v>
      </c>
      <c r="N5933" s="47">
        <f t="shared" si="370"/>
        <v>-67.416666666667879</v>
      </c>
      <c r="O5933" s="48">
        <f t="shared" si="371"/>
        <v>-72.81000000000131</v>
      </c>
      <c r="P5933" s="49"/>
      <c r="Q5933" s="49"/>
      <c r="R5933" s="50"/>
    </row>
    <row r="5934" spans="1:18" x14ac:dyDescent="0.25">
      <c r="A5934" s="51">
        <v>5931</v>
      </c>
      <c r="B5934" s="52"/>
      <c r="C5934" s="38">
        <v>543</v>
      </c>
      <c r="D5934" s="39">
        <v>45078</v>
      </c>
      <c r="E5934" s="40" t="s">
        <v>9710</v>
      </c>
      <c r="F5934" s="41">
        <v>-177364</v>
      </c>
      <c r="G5934" s="40" t="s">
        <v>2595</v>
      </c>
      <c r="H5934" s="41">
        <v>-18623</v>
      </c>
      <c r="I5934" s="42">
        <f t="shared" si="372"/>
        <v>-17243.518518518518</v>
      </c>
      <c r="J5934" s="43">
        <v>45126</v>
      </c>
      <c r="K5934" s="44">
        <v>-161240</v>
      </c>
      <c r="L5934" s="45">
        <v>0.1075</v>
      </c>
      <c r="M5934" s="46">
        <f t="shared" si="369"/>
        <v>-17333.3</v>
      </c>
      <c r="N5934" s="47">
        <f t="shared" si="370"/>
        <v>-89.781481481481023</v>
      </c>
      <c r="O5934" s="48">
        <f t="shared" si="371"/>
        <v>-96.963999999999515</v>
      </c>
      <c r="P5934" s="49"/>
      <c r="Q5934" s="49"/>
      <c r="R5934" s="50"/>
    </row>
    <row r="5935" spans="1:18" x14ac:dyDescent="0.25">
      <c r="A5935" s="51">
        <v>5932</v>
      </c>
      <c r="B5935" s="52"/>
      <c r="C5935" s="38">
        <v>608</v>
      </c>
      <c r="D5935" s="39">
        <v>45090</v>
      </c>
      <c r="E5935" s="40" t="s">
        <v>9711</v>
      </c>
      <c r="F5935" s="41">
        <v>-74869</v>
      </c>
      <c r="G5935" s="40" t="s">
        <v>2595</v>
      </c>
      <c r="H5935" s="41">
        <v>-7861</v>
      </c>
      <c r="I5935" s="42">
        <f t="shared" si="372"/>
        <v>-7278.7037037037035</v>
      </c>
      <c r="J5935" s="43">
        <v>45126</v>
      </c>
      <c r="K5935" s="44">
        <v>-68063</v>
      </c>
      <c r="L5935" s="45">
        <v>0.1075</v>
      </c>
      <c r="M5935" s="46">
        <f t="shared" si="369"/>
        <v>-7316.7725</v>
      </c>
      <c r="N5935" s="47">
        <f t="shared" si="370"/>
        <v>-38.068796296296568</v>
      </c>
      <c r="O5935" s="48">
        <f t="shared" si="371"/>
        <v>-41.114300000000298</v>
      </c>
      <c r="P5935" s="49"/>
      <c r="Q5935" s="49"/>
      <c r="R5935" s="50"/>
    </row>
    <row r="5936" spans="1:18" x14ac:dyDescent="0.25">
      <c r="A5936" s="51">
        <v>5933</v>
      </c>
      <c r="B5936" s="52"/>
      <c r="C5936" s="38">
        <v>691</v>
      </c>
      <c r="D5936" s="39">
        <v>45105</v>
      </c>
      <c r="E5936" s="40" t="s">
        <v>9712</v>
      </c>
      <c r="F5936" s="41">
        <v>-345006</v>
      </c>
      <c r="G5936" s="40" t="s">
        <v>2595</v>
      </c>
      <c r="H5936" s="41">
        <v>-36226</v>
      </c>
      <c r="I5936" s="42">
        <f t="shared" si="372"/>
        <v>-33542.592592592591</v>
      </c>
      <c r="J5936" s="43">
        <v>45126</v>
      </c>
      <c r="K5936" s="44">
        <v>-313642</v>
      </c>
      <c r="L5936" s="45">
        <v>0.1075</v>
      </c>
      <c r="M5936" s="46">
        <f t="shared" si="369"/>
        <v>-33716.514999999999</v>
      </c>
      <c r="N5936" s="47">
        <f t="shared" si="370"/>
        <v>-173.92240740740817</v>
      </c>
      <c r="O5936" s="48">
        <f t="shared" si="371"/>
        <v>-187.83620000000084</v>
      </c>
      <c r="P5936" s="49"/>
      <c r="Q5936" s="49"/>
      <c r="R5936" s="50"/>
    </row>
    <row r="5937" spans="1:18" x14ac:dyDescent="0.25">
      <c r="A5937" s="51">
        <v>5934</v>
      </c>
      <c r="B5937" s="52"/>
      <c r="C5937" s="38">
        <v>557</v>
      </c>
      <c r="D5937" s="39">
        <v>45078</v>
      </c>
      <c r="E5937" s="40" t="s">
        <v>9713</v>
      </c>
      <c r="F5937" s="41">
        <v>-473156</v>
      </c>
      <c r="G5937" s="40" t="s">
        <v>2595</v>
      </c>
      <c r="H5937" s="41">
        <v>-49681</v>
      </c>
      <c r="I5937" s="42">
        <f t="shared" si="372"/>
        <v>-46000.92592592592</v>
      </c>
      <c r="J5937" s="43">
        <v>45126</v>
      </c>
      <c r="K5937" s="44">
        <v>-430142</v>
      </c>
      <c r="L5937" s="45">
        <v>0.1075</v>
      </c>
      <c r="M5937" s="46">
        <f t="shared" si="369"/>
        <v>-46240.264999999999</v>
      </c>
      <c r="N5937" s="47">
        <f t="shared" si="370"/>
        <v>-239.33907407407969</v>
      </c>
      <c r="O5937" s="48">
        <f t="shared" si="371"/>
        <v>-258.48620000000608</v>
      </c>
      <c r="P5937" s="49"/>
      <c r="Q5937" s="49"/>
      <c r="R5937" s="50"/>
    </row>
    <row r="5938" spans="1:18" x14ac:dyDescent="0.25">
      <c r="A5938" s="51">
        <v>5935</v>
      </c>
      <c r="B5938" s="52"/>
      <c r="C5938" s="38">
        <v>610</v>
      </c>
      <c r="D5938" s="39">
        <v>45090</v>
      </c>
      <c r="E5938" s="40" t="s">
        <v>9714</v>
      </c>
      <c r="F5938" s="41">
        <v>-234135</v>
      </c>
      <c r="G5938" s="40" t="s">
        <v>2595</v>
      </c>
      <c r="H5938" s="41">
        <v>-24584</v>
      </c>
      <c r="I5938" s="42">
        <f t="shared" si="372"/>
        <v>-22762.96296296296</v>
      </c>
      <c r="J5938" s="43">
        <v>45126</v>
      </c>
      <c r="K5938" s="44">
        <v>-212850</v>
      </c>
      <c r="L5938" s="45">
        <v>0.1075</v>
      </c>
      <c r="M5938" s="46">
        <f t="shared" si="369"/>
        <v>-22881.375</v>
      </c>
      <c r="N5938" s="47">
        <f t="shared" si="370"/>
        <v>-118.41203703704014</v>
      </c>
      <c r="O5938" s="48">
        <f t="shared" si="371"/>
        <v>-127.88500000000336</v>
      </c>
      <c r="P5938" s="49"/>
      <c r="Q5938" s="49"/>
      <c r="R5938" s="50"/>
    </row>
    <row r="5939" spans="1:18" x14ac:dyDescent="0.25">
      <c r="A5939" s="51">
        <v>5936</v>
      </c>
      <c r="B5939" s="52"/>
      <c r="C5939" s="38">
        <v>657</v>
      </c>
      <c r="D5939" s="39">
        <v>45099</v>
      </c>
      <c r="E5939" s="40" t="s">
        <v>9715</v>
      </c>
      <c r="F5939" s="41">
        <v>-65340</v>
      </c>
      <c r="G5939" s="40" t="s">
        <v>2595</v>
      </c>
      <c r="H5939" s="41">
        <v>-6861</v>
      </c>
      <c r="I5939" s="42">
        <f t="shared" si="372"/>
        <v>-6352.7777777777774</v>
      </c>
      <c r="J5939" s="43">
        <v>45126</v>
      </c>
      <c r="K5939" s="44">
        <v>-59400</v>
      </c>
      <c r="L5939" s="45">
        <v>0.1075</v>
      </c>
      <c r="M5939" s="46">
        <f t="shared" si="369"/>
        <v>-6385.5</v>
      </c>
      <c r="N5939" s="47">
        <f t="shared" si="370"/>
        <v>-32.722222222222626</v>
      </c>
      <c r="O5939" s="48">
        <f t="shared" si="371"/>
        <v>-35.340000000000437</v>
      </c>
      <c r="P5939" s="49"/>
      <c r="Q5939" s="49"/>
      <c r="R5939" s="50"/>
    </row>
    <row r="5940" spans="1:18" x14ac:dyDescent="0.25">
      <c r="A5940" s="51">
        <v>5937</v>
      </c>
      <c r="B5940" s="53"/>
      <c r="C5940" s="38">
        <v>661</v>
      </c>
      <c r="D5940" s="39">
        <v>45099</v>
      </c>
      <c r="E5940" s="40" t="s">
        <v>9716</v>
      </c>
      <c r="F5940" s="41">
        <v>-163350</v>
      </c>
      <c r="G5940" s="40" t="s">
        <v>2595</v>
      </c>
      <c r="H5940" s="41">
        <v>-17152</v>
      </c>
      <c r="I5940" s="42">
        <f t="shared" si="372"/>
        <v>-15881.48148148148</v>
      </c>
      <c r="J5940" s="43">
        <v>45126</v>
      </c>
      <c r="K5940" s="44">
        <v>-148500</v>
      </c>
      <c r="L5940" s="45">
        <v>0.1075</v>
      </c>
      <c r="M5940" s="46">
        <f t="shared" si="369"/>
        <v>-15963.75</v>
      </c>
      <c r="N5940" s="47">
        <f t="shared" si="370"/>
        <v>-82.268518518520068</v>
      </c>
      <c r="O5940" s="48">
        <f t="shared" si="371"/>
        <v>-88.850000000001685</v>
      </c>
      <c r="P5940" s="49"/>
      <c r="Q5940" s="49"/>
      <c r="R5940" s="50"/>
    </row>
    <row r="5941" spans="1:18" x14ac:dyDescent="0.25">
      <c r="A5941" s="51">
        <v>5938</v>
      </c>
      <c r="B5941" s="37" t="s">
        <v>9717</v>
      </c>
      <c r="C5941" s="38" t="s">
        <v>9718</v>
      </c>
      <c r="D5941" s="39">
        <v>45082</v>
      </c>
      <c r="E5941" s="40" t="s">
        <v>4600</v>
      </c>
      <c r="F5941" s="41">
        <v>1019439</v>
      </c>
      <c r="G5941" s="40" t="s">
        <v>2595</v>
      </c>
      <c r="H5941" s="41">
        <v>107041</v>
      </c>
      <c r="I5941" s="42">
        <f t="shared" si="372"/>
        <v>99112.037037037036</v>
      </c>
      <c r="J5941" s="43">
        <v>45126</v>
      </c>
      <c r="K5941" s="44">
        <v>926763</v>
      </c>
      <c r="L5941" s="45">
        <v>0.1075</v>
      </c>
      <c r="M5941" s="46">
        <f t="shared" si="369"/>
        <v>99627.022499999992</v>
      </c>
      <c r="N5941" s="47">
        <f t="shared" si="370"/>
        <v>514.98546296295535</v>
      </c>
      <c r="O5941" s="48">
        <f t="shared" si="371"/>
        <v>556.18429999999182</v>
      </c>
      <c r="P5941" s="49"/>
      <c r="Q5941" s="49"/>
      <c r="R5941" s="50"/>
    </row>
    <row r="5942" spans="1:18" x14ac:dyDescent="0.25">
      <c r="A5942" s="51">
        <v>5939</v>
      </c>
      <c r="B5942" s="52"/>
      <c r="C5942" s="38" t="s">
        <v>9719</v>
      </c>
      <c r="D5942" s="39">
        <v>45089</v>
      </c>
      <c r="E5942" s="40" t="s">
        <v>4600</v>
      </c>
      <c r="F5942" s="41">
        <v>1359252</v>
      </c>
      <c r="G5942" s="40" t="s">
        <v>2595</v>
      </c>
      <c r="H5942" s="41">
        <v>142721</v>
      </c>
      <c r="I5942" s="42">
        <f t="shared" si="372"/>
        <v>132149.07407407407</v>
      </c>
      <c r="J5942" s="43">
        <v>45126</v>
      </c>
      <c r="K5942" s="44">
        <v>1235684</v>
      </c>
      <c r="L5942" s="45">
        <v>0.1075</v>
      </c>
      <c r="M5942" s="46">
        <f t="shared" si="369"/>
        <v>132836.03</v>
      </c>
      <c r="N5942" s="47">
        <f t="shared" si="370"/>
        <v>686.95592592592584</v>
      </c>
      <c r="O5942" s="48">
        <f t="shared" si="371"/>
        <v>741.91239999999993</v>
      </c>
      <c r="P5942" s="49"/>
      <c r="Q5942" s="49"/>
      <c r="R5942" s="50"/>
    </row>
    <row r="5943" spans="1:18" x14ac:dyDescent="0.25">
      <c r="A5943" s="51">
        <v>5940</v>
      </c>
      <c r="B5943" s="52"/>
      <c r="C5943" s="38" t="s">
        <v>9720</v>
      </c>
      <c r="D5943" s="39">
        <v>45089</v>
      </c>
      <c r="E5943" s="40" t="s">
        <v>4600</v>
      </c>
      <c r="F5943" s="41">
        <v>1941987</v>
      </c>
      <c r="G5943" s="40" t="s">
        <v>2595</v>
      </c>
      <c r="H5943" s="41">
        <v>203909</v>
      </c>
      <c r="I5943" s="42">
        <f t="shared" si="372"/>
        <v>188804.62962962961</v>
      </c>
      <c r="J5943" s="43">
        <v>45126</v>
      </c>
      <c r="K5943" s="44">
        <v>1765443</v>
      </c>
      <c r="L5943" s="45">
        <v>0.1075</v>
      </c>
      <c r="M5943" s="46">
        <f t="shared" si="369"/>
        <v>189785.1225</v>
      </c>
      <c r="N5943" s="47">
        <f t="shared" si="370"/>
        <v>980.49287037039176</v>
      </c>
      <c r="O5943" s="48">
        <f t="shared" si="371"/>
        <v>1058.9323000000231</v>
      </c>
      <c r="P5943" s="49"/>
      <c r="Q5943" s="49"/>
      <c r="R5943" s="50"/>
    </row>
    <row r="5944" spans="1:18" x14ac:dyDescent="0.25">
      <c r="A5944" s="51">
        <v>5941</v>
      </c>
      <c r="B5944" s="52"/>
      <c r="C5944" s="38" t="s">
        <v>9721</v>
      </c>
      <c r="D5944" s="39">
        <v>45096</v>
      </c>
      <c r="E5944" s="40" t="s">
        <v>4600</v>
      </c>
      <c r="F5944" s="41">
        <v>930864</v>
      </c>
      <c r="G5944" s="40" t="s">
        <v>2595</v>
      </c>
      <c r="H5944" s="41">
        <v>97741</v>
      </c>
      <c r="I5944" s="42">
        <f t="shared" si="372"/>
        <v>90500.925925925927</v>
      </c>
      <c r="J5944" s="43">
        <v>45126</v>
      </c>
      <c r="K5944" s="44">
        <v>846240</v>
      </c>
      <c r="L5944" s="45">
        <v>0.1075</v>
      </c>
      <c r="M5944" s="46">
        <f t="shared" si="369"/>
        <v>90970.8</v>
      </c>
      <c r="N5944" s="47">
        <f t="shared" si="370"/>
        <v>469.87407407407591</v>
      </c>
      <c r="O5944" s="48">
        <f t="shared" si="371"/>
        <v>507.46400000000199</v>
      </c>
      <c r="P5944" s="49"/>
      <c r="Q5944" s="49"/>
      <c r="R5944" s="50"/>
    </row>
    <row r="5945" spans="1:18" x14ac:dyDescent="0.25">
      <c r="A5945" s="51">
        <v>5942</v>
      </c>
      <c r="B5945" s="52"/>
      <c r="C5945" s="38" t="s">
        <v>9722</v>
      </c>
      <c r="D5945" s="39">
        <v>45089</v>
      </c>
      <c r="E5945" s="40" t="s">
        <v>4600</v>
      </c>
      <c r="F5945" s="41">
        <v>1032552</v>
      </c>
      <c r="G5945" s="40" t="s">
        <v>2595</v>
      </c>
      <c r="H5945" s="41">
        <v>108418</v>
      </c>
      <c r="I5945" s="42">
        <f t="shared" si="372"/>
        <v>100387.03703703704</v>
      </c>
      <c r="J5945" s="43">
        <v>45126</v>
      </c>
      <c r="K5945" s="44">
        <v>938684</v>
      </c>
      <c r="L5945" s="45">
        <v>0.1075</v>
      </c>
      <c r="M5945" s="46">
        <f t="shared" si="369"/>
        <v>100908.53</v>
      </c>
      <c r="N5945" s="47">
        <f t="shared" si="370"/>
        <v>521.49296296296234</v>
      </c>
      <c r="O5945" s="48">
        <f t="shared" si="371"/>
        <v>563.21239999999932</v>
      </c>
      <c r="P5945" s="49"/>
      <c r="Q5945" s="49"/>
      <c r="R5945" s="50"/>
    </row>
    <row r="5946" spans="1:18" x14ac:dyDescent="0.25">
      <c r="A5946" s="51">
        <v>5943</v>
      </c>
      <c r="B5946" s="52"/>
      <c r="C5946" s="38" t="s">
        <v>9723</v>
      </c>
      <c r="D5946" s="39">
        <v>45103</v>
      </c>
      <c r="E5946" s="40" t="s">
        <v>4600</v>
      </c>
      <c r="F5946" s="41">
        <v>811752</v>
      </c>
      <c r="G5946" s="40" t="s">
        <v>2595</v>
      </c>
      <c r="H5946" s="41">
        <v>85234</v>
      </c>
      <c r="I5946" s="42">
        <f t="shared" si="372"/>
        <v>78920.370370370365</v>
      </c>
      <c r="J5946" s="43">
        <v>45126</v>
      </c>
      <c r="K5946" s="44">
        <v>737956</v>
      </c>
      <c r="L5946" s="45">
        <v>0.1075</v>
      </c>
      <c r="M5946" s="46">
        <f t="shared" si="369"/>
        <v>79330.27</v>
      </c>
      <c r="N5946" s="47">
        <f t="shared" si="370"/>
        <v>409.89962962963909</v>
      </c>
      <c r="O5946" s="48">
        <f t="shared" si="371"/>
        <v>442.69160000001023</v>
      </c>
      <c r="P5946" s="49"/>
      <c r="Q5946" s="49"/>
      <c r="R5946" s="50"/>
    </row>
    <row r="5947" spans="1:18" x14ac:dyDescent="0.25">
      <c r="A5947" s="51">
        <v>5944</v>
      </c>
      <c r="B5947" s="52"/>
      <c r="C5947" s="38" t="s">
        <v>9724</v>
      </c>
      <c r="D5947" s="39">
        <v>45096</v>
      </c>
      <c r="E5947" s="40" t="s">
        <v>4600</v>
      </c>
      <c r="F5947" s="41">
        <v>774169</v>
      </c>
      <c r="G5947" s="40" t="s">
        <v>2595</v>
      </c>
      <c r="H5947" s="41">
        <v>81288</v>
      </c>
      <c r="I5947" s="42">
        <f t="shared" si="372"/>
        <v>75266.666666666657</v>
      </c>
      <c r="J5947" s="43">
        <v>45126</v>
      </c>
      <c r="K5947" s="44">
        <v>703790</v>
      </c>
      <c r="L5947" s="45">
        <v>0.1075</v>
      </c>
      <c r="M5947" s="46">
        <f t="shared" si="369"/>
        <v>75657.425000000003</v>
      </c>
      <c r="N5947" s="47">
        <f t="shared" si="370"/>
        <v>390.75833333334594</v>
      </c>
      <c r="O5947" s="48">
        <f t="shared" si="371"/>
        <v>422.01900000001365</v>
      </c>
      <c r="P5947" s="49"/>
      <c r="Q5947" s="49"/>
      <c r="R5947" s="50"/>
    </row>
    <row r="5948" spans="1:18" x14ac:dyDescent="0.25">
      <c r="A5948" s="51">
        <v>5945</v>
      </c>
      <c r="B5948" s="52"/>
      <c r="C5948" s="38" t="s">
        <v>9725</v>
      </c>
      <c r="D5948" s="39">
        <v>45089</v>
      </c>
      <c r="E5948" s="40" t="s">
        <v>4600</v>
      </c>
      <c r="F5948" s="41">
        <v>853141</v>
      </c>
      <c r="G5948" s="40" t="s">
        <v>2595</v>
      </c>
      <c r="H5948" s="41">
        <v>89580</v>
      </c>
      <c r="I5948" s="42">
        <f t="shared" si="372"/>
        <v>82944.444444444438</v>
      </c>
      <c r="J5948" s="43">
        <v>45126</v>
      </c>
      <c r="K5948" s="44">
        <v>775583</v>
      </c>
      <c r="L5948" s="45">
        <v>0.1075</v>
      </c>
      <c r="M5948" s="46">
        <f t="shared" si="369"/>
        <v>83375.172500000001</v>
      </c>
      <c r="N5948" s="47">
        <f t="shared" si="370"/>
        <v>430.72805555556261</v>
      </c>
      <c r="O5948" s="48">
        <f t="shared" si="371"/>
        <v>465.18630000000763</v>
      </c>
      <c r="P5948" s="49"/>
      <c r="Q5948" s="49"/>
      <c r="R5948" s="50"/>
    </row>
    <row r="5949" spans="1:18" x14ac:dyDescent="0.25">
      <c r="A5949" s="51">
        <v>5946</v>
      </c>
      <c r="B5949" s="52"/>
      <c r="C5949" s="38" t="s">
        <v>9726</v>
      </c>
      <c r="D5949" s="39">
        <v>45082</v>
      </c>
      <c r="E5949" s="40" t="s">
        <v>4600</v>
      </c>
      <c r="F5949" s="41">
        <v>1015387</v>
      </c>
      <c r="G5949" s="40" t="s">
        <v>2595</v>
      </c>
      <c r="H5949" s="41">
        <v>106616</v>
      </c>
      <c r="I5949" s="42">
        <f t="shared" si="372"/>
        <v>98718.518518518511</v>
      </c>
      <c r="J5949" s="43">
        <v>45126</v>
      </c>
      <c r="K5949" s="44">
        <v>923079</v>
      </c>
      <c r="L5949" s="45">
        <v>0.1075</v>
      </c>
      <c r="M5949" s="46">
        <f t="shared" si="369"/>
        <v>99230.992499999993</v>
      </c>
      <c r="N5949" s="47">
        <f t="shared" si="370"/>
        <v>512.47398148148204</v>
      </c>
      <c r="O5949" s="48">
        <f t="shared" si="371"/>
        <v>553.47190000000069</v>
      </c>
      <c r="P5949" s="49"/>
      <c r="Q5949" s="49"/>
      <c r="R5949" s="50"/>
    </row>
    <row r="5950" spans="1:18" x14ac:dyDescent="0.25">
      <c r="A5950" s="51">
        <v>5947</v>
      </c>
      <c r="B5950" s="52"/>
      <c r="C5950" s="38" t="s">
        <v>9727</v>
      </c>
      <c r="D5950" s="39">
        <v>45089</v>
      </c>
      <c r="E5950" s="40" t="s">
        <v>4600</v>
      </c>
      <c r="F5950" s="41">
        <v>774866</v>
      </c>
      <c r="G5950" s="40" t="s">
        <v>2595</v>
      </c>
      <c r="H5950" s="41">
        <v>81361</v>
      </c>
      <c r="I5950" s="42">
        <f t="shared" si="372"/>
        <v>75334.259259259255</v>
      </c>
      <c r="J5950" s="43">
        <v>45126</v>
      </c>
      <c r="K5950" s="44">
        <v>704424</v>
      </c>
      <c r="L5950" s="45">
        <v>0.1075</v>
      </c>
      <c r="M5950" s="46">
        <f t="shared" si="369"/>
        <v>75725.58</v>
      </c>
      <c r="N5950" s="47">
        <f t="shared" si="370"/>
        <v>391.32074074074626</v>
      </c>
      <c r="O5950" s="48">
        <f t="shared" si="371"/>
        <v>422.62640000000602</v>
      </c>
      <c r="P5950" s="49"/>
      <c r="Q5950" s="49"/>
      <c r="R5950" s="50"/>
    </row>
    <row r="5951" spans="1:18" x14ac:dyDescent="0.25">
      <c r="A5951" s="51">
        <v>5948</v>
      </c>
      <c r="B5951" s="53"/>
      <c r="C5951" s="38" t="s">
        <v>9728</v>
      </c>
      <c r="D5951" s="39">
        <v>45103</v>
      </c>
      <c r="E5951" s="40" t="s">
        <v>4600</v>
      </c>
      <c r="F5951" s="41">
        <v>486446</v>
      </c>
      <c r="G5951" s="40" t="s">
        <v>2595</v>
      </c>
      <c r="H5951" s="41">
        <v>51077</v>
      </c>
      <c r="I5951" s="42">
        <f t="shared" si="372"/>
        <v>47293.518518518518</v>
      </c>
      <c r="J5951" s="43">
        <v>45126</v>
      </c>
      <c r="K5951" s="44">
        <v>442224</v>
      </c>
      <c r="L5951" s="45">
        <v>0.1075</v>
      </c>
      <c r="M5951" s="46">
        <f t="shared" si="369"/>
        <v>47539.08</v>
      </c>
      <c r="N5951" s="47">
        <f t="shared" si="370"/>
        <v>245.5614814814835</v>
      </c>
      <c r="O5951" s="48">
        <f t="shared" si="371"/>
        <v>265.20640000000219</v>
      </c>
      <c r="P5951" s="49"/>
      <c r="Q5951" s="49"/>
      <c r="R5951" s="50"/>
    </row>
    <row r="5952" spans="1:18" x14ac:dyDescent="0.25">
      <c r="A5952" s="51">
        <v>5949</v>
      </c>
      <c r="B5952" s="37" t="s">
        <v>9729</v>
      </c>
      <c r="C5952" s="38" t="s">
        <v>9730</v>
      </c>
      <c r="D5952" s="39">
        <v>45098</v>
      </c>
      <c r="E5952" s="40" t="s">
        <v>9731</v>
      </c>
      <c r="F5952" s="41">
        <v>-242322</v>
      </c>
      <c r="G5952" s="40" t="s">
        <v>2595</v>
      </c>
      <c r="H5952" s="41">
        <v>-25444</v>
      </c>
      <c r="I5952" s="42">
        <f t="shared" si="372"/>
        <v>-23559.259259259259</v>
      </c>
      <c r="J5952" s="43">
        <v>45126</v>
      </c>
      <c r="K5952" s="44">
        <v>-220293</v>
      </c>
      <c r="L5952" s="45">
        <v>0.1075</v>
      </c>
      <c r="M5952" s="46">
        <f t="shared" si="369"/>
        <v>-23681.497500000001</v>
      </c>
      <c r="N5952" s="47">
        <f t="shared" si="370"/>
        <v>-122.23824074074219</v>
      </c>
      <c r="O5952" s="48">
        <f t="shared" si="371"/>
        <v>-132.01730000000157</v>
      </c>
      <c r="P5952" s="49"/>
      <c r="Q5952" s="49"/>
      <c r="R5952" s="50"/>
    </row>
    <row r="5953" spans="1:18" x14ac:dyDescent="0.25">
      <c r="A5953" s="51">
        <v>5950</v>
      </c>
      <c r="B5953" s="52"/>
      <c r="C5953" s="38" t="s">
        <v>9732</v>
      </c>
      <c r="D5953" s="39">
        <v>45090</v>
      </c>
      <c r="E5953" s="40" t="s">
        <v>9733</v>
      </c>
      <c r="F5953" s="41">
        <v>-299475</v>
      </c>
      <c r="G5953" s="40" t="s">
        <v>2595</v>
      </c>
      <c r="H5953" s="41">
        <v>-31445</v>
      </c>
      <c r="I5953" s="42">
        <f t="shared" si="372"/>
        <v>-29115.740740740737</v>
      </c>
      <c r="J5953" s="43">
        <v>45126</v>
      </c>
      <c r="K5953" s="44">
        <v>-272250</v>
      </c>
      <c r="L5953" s="45">
        <v>0.1075</v>
      </c>
      <c r="M5953" s="46">
        <f t="shared" si="369"/>
        <v>-29266.875</v>
      </c>
      <c r="N5953" s="47">
        <f t="shared" si="370"/>
        <v>-151.13425925926276</v>
      </c>
      <c r="O5953" s="48">
        <f t="shared" si="371"/>
        <v>-163.2250000000038</v>
      </c>
      <c r="P5953" s="49"/>
      <c r="Q5953" s="49"/>
      <c r="R5953" s="50"/>
    </row>
    <row r="5954" spans="1:18" x14ac:dyDescent="0.25">
      <c r="A5954" s="51">
        <v>5951</v>
      </c>
      <c r="B5954" s="52"/>
      <c r="C5954" s="38" t="s">
        <v>9734</v>
      </c>
      <c r="D5954" s="39">
        <v>45097</v>
      </c>
      <c r="E5954" s="40" t="s">
        <v>9735</v>
      </c>
      <c r="F5954" s="41">
        <v>-314948</v>
      </c>
      <c r="G5954" s="40" t="s">
        <v>2595</v>
      </c>
      <c r="H5954" s="41">
        <v>-33070</v>
      </c>
      <c r="I5954" s="42">
        <f t="shared" si="372"/>
        <v>-30620.370370370369</v>
      </c>
      <c r="J5954" s="43">
        <v>45126</v>
      </c>
      <c r="K5954" s="44">
        <v>-286316</v>
      </c>
      <c r="L5954" s="45">
        <v>0.1075</v>
      </c>
      <c r="M5954" s="46">
        <f t="shared" si="369"/>
        <v>-30778.97</v>
      </c>
      <c r="N5954" s="47">
        <f t="shared" si="370"/>
        <v>-158.59962962963255</v>
      </c>
      <c r="O5954" s="48">
        <f t="shared" si="371"/>
        <v>-171.28760000000315</v>
      </c>
      <c r="P5954" s="49"/>
      <c r="Q5954" s="49"/>
      <c r="R5954" s="50"/>
    </row>
    <row r="5955" spans="1:18" x14ac:dyDescent="0.25">
      <c r="A5955" s="51">
        <v>5952</v>
      </c>
      <c r="B5955" s="52"/>
      <c r="C5955" s="38" t="s">
        <v>9736</v>
      </c>
      <c r="D5955" s="39">
        <v>45091</v>
      </c>
      <c r="E5955" s="40" t="s">
        <v>9737</v>
      </c>
      <c r="F5955" s="41">
        <v>-366491</v>
      </c>
      <c r="G5955" s="40" t="s">
        <v>2595</v>
      </c>
      <c r="H5955" s="41">
        <v>-38482</v>
      </c>
      <c r="I5955" s="42">
        <f t="shared" si="372"/>
        <v>-35631.481481481482</v>
      </c>
      <c r="J5955" s="43">
        <v>45126</v>
      </c>
      <c r="K5955" s="44">
        <v>-333174</v>
      </c>
      <c r="L5955" s="45">
        <v>0.1075</v>
      </c>
      <c r="M5955" s="46">
        <f t="shared" si="369"/>
        <v>-35816.205000000002</v>
      </c>
      <c r="N5955" s="47">
        <f t="shared" si="370"/>
        <v>-184.72351851852</v>
      </c>
      <c r="O5955" s="48">
        <f t="shared" si="371"/>
        <v>-199.50140000000161</v>
      </c>
      <c r="P5955" s="49"/>
      <c r="Q5955" s="49"/>
      <c r="R5955" s="50"/>
    </row>
    <row r="5956" spans="1:18" x14ac:dyDescent="0.25">
      <c r="A5956" s="51">
        <v>5953</v>
      </c>
      <c r="B5956" s="53"/>
      <c r="C5956" s="38" t="s">
        <v>9738</v>
      </c>
      <c r="D5956" s="39">
        <v>45096</v>
      </c>
      <c r="E5956" s="40" t="s">
        <v>9739</v>
      </c>
      <c r="F5956" s="41">
        <v>-1741782</v>
      </c>
      <c r="G5956" s="40" t="s">
        <v>2595</v>
      </c>
      <c r="H5956" s="41">
        <v>-182887</v>
      </c>
      <c r="I5956" s="42">
        <f t="shared" si="372"/>
        <v>-169339.8148148148</v>
      </c>
      <c r="J5956" s="43">
        <v>45126</v>
      </c>
      <c r="K5956" s="44">
        <v>-1583438</v>
      </c>
      <c r="L5956" s="45">
        <v>0.1075</v>
      </c>
      <c r="M5956" s="46">
        <f t="shared" ref="M5956:M6019" si="373">K5956*L5956</f>
        <v>-170219.58499999999</v>
      </c>
      <c r="N5956" s="47">
        <f t="shared" ref="N5956:N6019" si="374">M5956-I5956</f>
        <v>-879.77018518518889</v>
      </c>
      <c r="O5956" s="48">
        <f t="shared" ref="O5956:O6019" si="375">N5956*1.08</f>
        <v>-950.15180000000407</v>
      </c>
      <c r="P5956" s="49"/>
      <c r="Q5956" s="49"/>
      <c r="R5956" s="50"/>
    </row>
    <row r="5957" spans="1:18" ht="26.45" customHeight="1" x14ac:dyDescent="0.25">
      <c r="A5957" s="51">
        <v>5954</v>
      </c>
      <c r="B5957" s="37" t="s">
        <v>9740</v>
      </c>
      <c r="C5957" s="38" t="s">
        <v>9741</v>
      </c>
      <c r="D5957" s="39">
        <v>45083</v>
      </c>
      <c r="E5957" s="40" t="s">
        <v>4682</v>
      </c>
      <c r="F5957" s="41">
        <v>1590166</v>
      </c>
      <c r="G5957" s="40" t="s">
        <v>2595</v>
      </c>
      <c r="H5957" s="41">
        <v>166968</v>
      </c>
      <c r="I5957" s="42">
        <f t="shared" si="372"/>
        <v>154600</v>
      </c>
      <c r="J5957" s="43">
        <v>45126</v>
      </c>
      <c r="K5957" s="44">
        <v>1445605</v>
      </c>
      <c r="L5957" s="45">
        <v>0.1075</v>
      </c>
      <c r="M5957" s="46">
        <f t="shared" si="373"/>
        <v>155402.53750000001</v>
      </c>
      <c r="N5957" s="47">
        <f t="shared" si="374"/>
        <v>802.53750000000582</v>
      </c>
      <c r="O5957" s="48">
        <f t="shared" si="375"/>
        <v>866.74050000000636</v>
      </c>
      <c r="P5957" s="49"/>
      <c r="Q5957" s="49"/>
      <c r="R5957" s="50"/>
    </row>
    <row r="5958" spans="1:18" x14ac:dyDescent="0.25">
      <c r="A5958" s="51">
        <v>5955</v>
      </c>
      <c r="B5958" s="52"/>
      <c r="C5958" s="38" t="s">
        <v>9742</v>
      </c>
      <c r="D5958" s="39">
        <v>45104</v>
      </c>
      <c r="E5958" s="40" t="s">
        <v>4682</v>
      </c>
      <c r="F5958" s="41">
        <v>1534775</v>
      </c>
      <c r="G5958" s="40" t="s">
        <v>2595</v>
      </c>
      <c r="H5958" s="41">
        <v>161152</v>
      </c>
      <c r="I5958" s="42">
        <f t="shared" si="372"/>
        <v>149214.8148148148</v>
      </c>
      <c r="J5958" s="43">
        <v>45126</v>
      </c>
      <c r="K5958" s="44">
        <v>1395250</v>
      </c>
      <c r="L5958" s="45">
        <v>0.1075</v>
      </c>
      <c r="M5958" s="46">
        <f t="shared" si="373"/>
        <v>149989.375</v>
      </c>
      <c r="N5958" s="47">
        <f t="shared" si="374"/>
        <v>774.56018518519704</v>
      </c>
      <c r="O5958" s="48">
        <f t="shared" si="375"/>
        <v>836.52500000001282</v>
      </c>
      <c r="P5958" s="49"/>
      <c r="Q5958" s="49"/>
      <c r="R5958" s="50"/>
    </row>
    <row r="5959" spans="1:18" x14ac:dyDescent="0.25">
      <c r="A5959" s="51">
        <v>5956</v>
      </c>
      <c r="B5959" s="53"/>
      <c r="C5959" s="38" t="s">
        <v>9743</v>
      </c>
      <c r="D5959" s="39">
        <v>45091</v>
      </c>
      <c r="E5959" s="40" t="s">
        <v>4682</v>
      </c>
      <c r="F5959" s="41">
        <v>760646</v>
      </c>
      <c r="G5959" s="40" t="s">
        <v>2595</v>
      </c>
      <c r="H5959" s="41">
        <v>79868</v>
      </c>
      <c r="I5959" s="42">
        <f t="shared" si="372"/>
        <v>73951.851851851854</v>
      </c>
      <c r="J5959" s="43">
        <v>45126</v>
      </c>
      <c r="K5959" s="44">
        <v>691496</v>
      </c>
      <c r="L5959" s="45">
        <v>0.1075</v>
      </c>
      <c r="M5959" s="46">
        <f t="shared" si="373"/>
        <v>74335.819999999992</v>
      </c>
      <c r="N5959" s="47">
        <f t="shared" si="374"/>
        <v>383.96814814813843</v>
      </c>
      <c r="O5959" s="48">
        <f t="shared" si="375"/>
        <v>414.68559999998951</v>
      </c>
      <c r="P5959" s="49"/>
      <c r="Q5959" s="49"/>
      <c r="R5959" s="50"/>
    </row>
    <row r="5960" spans="1:18" x14ac:dyDescent="0.25">
      <c r="A5960" s="51">
        <v>5957</v>
      </c>
      <c r="B5960" s="54" t="s">
        <v>9744</v>
      </c>
      <c r="C5960" s="38"/>
      <c r="D5960" s="39">
        <v>45115</v>
      </c>
      <c r="E5960" s="40" t="s">
        <v>9745</v>
      </c>
      <c r="F5960" s="41">
        <v>-23120262</v>
      </c>
      <c r="G5960" s="40">
        <v>0</v>
      </c>
      <c r="H5960" s="40">
        <v>0</v>
      </c>
      <c r="I5960" s="42">
        <f t="shared" si="372"/>
        <v>0</v>
      </c>
      <c r="J5960" s="43">
        <v>45126</v>
      </c>
      <c r="K5960" s="44">
        <v>0</v>
      </c>
      <c r="L5960" s="45">
        <v>0.1075</v>
      </c>
      <c r="M5960" s="46">
        <f t="shared" si="373"/>
        <v>0</v>
      </c>
      <c r="N5960" s="47">
        <f t="shared" si="374"/>
        <v>0</v>
      </c>
      <c r="O5960" s="48">
        <f t="shared" si="375"/>
        <v>0</v>
      </c>
      <c r="P5960" s="49"/>
      <c r="Q5960" s="49"/>
      <c r="R5960" s="50"/>
    </row>
    <row r="5961" spans="1:18" x14ac:dyDescent="0.25">
      <c r="A5961" s="51">
        <v>5958</v>
      </c>
      <c r="B5961" s="37" t="s">
        <v>9746</v>
      </c>
      <c r="C5961" s="38" t="s">
        <v>9747</v>
      </c>
      <c r="D5961" s="39">
        <v>45113</v>
      </c>
      <c r="E5961" s="40" t="s">
        <v>28</v>
      </c>
      <c r="F5961" s="41">
        <v>2065878</v>
      </c>
      <c r="G5961" s="40" t="s">
        <v>29</v>
      </c>
      <c r="H5961" s="41">
        <v>222082</v>
      </c>
      <c r="I5961" s="42">
        <f t="shared" si="372"/>
        <v>205631.48148148146</v>
      </c>
      <c r="J5961" s="43">
        <v>45156</v>
      </c>
      <c r="K5961" s="44">
        <v>1912850</v>
      </c>
      <c r="L5961" s="45">
        <v>0.1075</v>
      </c>
      <c r="M5961" s="46">
        <f t="shared" si="373"/>
        <v>205631.375</v>
      </c>
      <c r="N5961" s="47">
        <f t="shared" si="374"/>
        <v>-0.10648148145992309</v>
      </c>
      <c r="O5961" s="48">
        <f t="shared" si="375"/>
        <v>-0.11499999997671695</v>
      </c>
      <c r="P5961" s="49"/>
      <c r="Q5961" s="49"/>
      <c r="R5961" s="50"/>
    </row>
    <row r="5962" spans="1:18" x14ac:dyDescent="0.25">
      <c r="A5962" s="51">
        <v>5959</v>
      </c>
      <c r="B5962" s="52"/>
      <c r="C5962" s="38" t="s">
        <v>9748</v>
      </c>
      <c r="D5962" s="39">
        <v>45134</v>
      </c>
      <c r="E5962" s="40" t="s">
        <v>28</v>
      </c>
      <c r="F5962" s="41">
        <v>2263464</v>
      </c>
      <c r="G5962" s="40" t="s">
        <v>29</v>
      </c>
      <c r="H5962" s="41">
        <v>243322</v>
      </c>
      <c r="I5962" s="42">
        <f t="shared" si="372"/>
        <v>225298.14814814815</v>
      </c>
      <c r="J5962" s="43">
        <v>45156</v>
      </c>
      <c r="K5962" s="44">
        <v>2095800</v>
      </c>
      <c r="L5962" s="45">
        <v>0.1075</v>
      </c>
      <c r="M5962" s="46">
        <f t="shared" si="373"/>
        <v>225298.5</v>
      </c>
      <c r="N5962" s="47">
        <f t="shared" si="374"/>
        <v>0.35185185185400769</v>
      </c>
      <c r="O5962" s="48">
        <f t="shared" si="375"/>
        <v>0.38000000000232831</v>
      </c>
      <c r="P5962" s="49"/>
      <c r="Q5962" s="49"/>
      <c r="R5962" s="50"/>
    </row>
    <row r="5963" spans="1:18" x14ac:dyDescent="0.25">
      <c r="A5963" s="51">
        <v>5960</v>
      </c>
      <c r="B5963" s="53"/>
      <c r="C5963" s="38" t="s">
        <v>9749</v>
      </c>
      <c r="D5963" s="39">
        <v>45120</v>
      </c>
      <c r="E5963" s="40" t="s">
        <v>28</v>
      </c>
      <c r="F5963" s="41">
        <v>3735526</v>
      </c>
      <c r="G5963" s="40" t="s">
        <v>29</v>
      </c>
      <c r="H5963" s="41">
        <v>401569</v>
      </c>
      <c r="I5963" s="42">
        <f t="shared" si="372"/>
        <v>371823.14814814815</v>
      </c>
      <c r="J5963" s="43">
        <v>45156</v>
      </c>
      <c r="K5963" s="44">
        <v>3458820</v>
      </c>
      <c r="L5963" s="45">
        <v>0.1075</v>
      </c>
      <c r="M5963" s="46">
        <f t="shared" si="373"/>
        <v>371823.15</v>
      </c>
      <c r="N5963" s="47">
        <f t="shared" si="374"/>
        <v>1.8518518772907555E-3</v>
      </c>
      <c r="O5963" s="48">
        <f t="shared" si="375"/>
        <v>2.0000000274740162E-3</v>
      </c>
      <c r="P5963" s="49"/>
      <c r="Q5963" s="49"/>
      <c r="R5963" s="50"/>
    </row>
    <row r="5964" spans="1:18" x14ac:dyDescent="0.25">
      <c r="A5964" s="51">
        <v>5961</v>
      </c>
      <c r="B5964" s="54" t="s">
        <v>9750</v>
      </c>
      <c r="C5964" s="38">
        <v>1095</v>
      </c>
      <c r="D5964" s="39">
        <v>45134</v>
      </c>
      <c r="E5964" s="40" t="s">
        <v>9751</v>
      </c>
      <c r="F5964" s="41">
        <v>-95954</v>
      </c>
      <c r="G5964" s="40" t="s">
        <v>29</v>
      </c>
      <c r="H5964" s="41">
        <v>-10315</v>
      </c>
      <c r="I5964" s="42">
        <f t="shared" si="372"/>
        <v>-9550.9259259259252</v>
      </c>
      <c r="J5964" s="43">
        <v>45156</v>
      </c>
      <c r="K5964" s="44">
        <v>-88846</v>
      </c>
      <c r="L5964" s="45">
        <v>0.1075</v>
      </c>
      <c r="M5964" s="46">
        <f t="shared" si="373"/>
        <v>-9550.9449999999997</v>
      </c>
      <c r="N5964" s="47">
        <f t="shared" si="374"/>
        <v>-1.9074074074524106E-2</v>
      </c>
      <c r="O5964" s="48">
        <f t="shared" si="375"/>
        <v>-2.0600000000486035E-2</v>
      </c>
      <c r="P5964" s="49"/>
      <c r="Q5964" s="49"/>
      <c r="R5964" s="50"/>
    </row>
    <row r="5965" spans="1:18" x14ac:dyDescent="0.25">
      <c r="A5965" s="51">
        <v>5962</v>
      </c>
      <c r="B5965" s="37" t="s">
        <v>9752</v>
      </c>
      <c r="C5965" s="38" t="s">
        <v>9753</v>
      </c>
      <c r="D5965" s="39">
        <v>45126</v>
      </c>
      <c r="E5965" s="40" t="s">
        <v>28</v>
      </c>
      <c r="F5965" s="41">
        <v>959537</v>
      </c>
      <c r="G5965" s="40" t="s">
        <v>29</v>
      </c>
      <c r="H5965" s="41">
        <v>103150</v>
      </c>
      <c r="I5965" s="42">
        <f t="shared" si="372"/>
        <v>95509.259259259255</v>
      </c>
      <c r="J5965" s="43">
        <v>45156</v>
      </c>
      <c r="K5965" s="44">
        <v>888460</v>
      </c>
      <c r="L5965" s="45">
        <v>0.1075</v>
      </c>
      <c r="M5965" s="46">
        <f t="shared" si="373"/>
        <v>95509.45</v>
      </c>
      <c r="N5965" s="47">
        <f t="shared" si="374"/>
        <v>0.19074074074160308</v>
      </c>
      <c r="O5965" s="48">
        <f t="shared" si="375"/>
        <v>0.20600000000093133</v>
      </c>
      <c r="P5965" s="49"/>
      <c r="Q5965" s="49"/>
      <c r="R5965" s="50"/>
    </row>
    <row r="5966" spans="1:18" x14ac:dyDescent="0.25">
      <c r="A5966" s="51">
        <v>5963</v>
      </c>
      <c r="B5966" s="52"/>
      <c r="C5966" s="38" t="s">
        <v>9754</v>
      </c>
      <c r="D5966" s="39">
        <v>45133</v>
      </c>
      <c r="E5966" s="40" t="s">
        <v>28</v>
      </c>
      <c r="F5966" s="41">
        <v>1420222</v>
      </c>
      <c r="G5966" s="40" t="s">
        <v>29</v>
      </c>
      <c r="H5966" s="41">
        <v>152674</v>
      </c>
      <c r="I5966" s="42">
        <f t="shared" si="372"/>
        <v>141364.8148148148</v>
      </c>
      <c r="J5966" s="43">
        <v>45156</v>
      </c>
      <c r="K5966" s="44">
        <v>1315020</v>
      </c>
      <c r="L5966" s="45">
        <v>0.1075</v>
      </c>
      <c r="M5966" s="46">
        <f t="shared" si="373"/>
        <v>141364.65</v>
      </c>
      <c r="N5966" s="47">
        <f t="shared" si="374"/>
        <v>-0.16481481480877846</v>
      </c>
      <c r="O5966" s="48">
        <f t="shared" si="375"/>
        <v>-0.17799999999348076</v>
      </c>
      <c r="P5966" s="49"/>
      <c r="Q5966" s="49"/>
      <c r="R5966" s="50"/>
    </row>
    <row r="5967" spans="1:18" x14ac:dyDescent="0.25">
      <c r="A5967" s="51">
        <v>5964</v>
      </c>
      <c r="B5967" s="53"/>
      <c r="C5967" s="38" t="s">
        <v>9755</v>
      </c>
      <c r="D5967" s="39">
        <v>45119</v>
      </c>
      <c r="E5967" s="40" t="s">
        <v>28</v>
      </c>
      <c r="F5967" s="41">
        <v>2213276</v>
      </c>
      <c r="G5967" s="40" t="s">
        <v>29</v>
      </c>
      <c r="H5967" s="41">
        <v>237927</v>
      </c>
      <c r="I5967" s="42">
        <f t="shared" si="372"/>
        <v>220302.77777777775</v>
      </c>
      <c r="J5967" s="43">
        <v>45156</v>
      </c>
      <c r="K5967" s="44">
        <v>2049330</v>
      </c>
      <c r="L5967" s="45">
        <v>0.1075</v>
      </c>
      <c r="M5967" s="46">
        <f t="shared" si="373"/>
        <v>220302.97500000001</v>
      </c>
      <c r="N5967" s="47">
        <f t="shared" si="374"/>
        <v>0.19722222225391306</v>
      </c>
      <c r="O5967" s="48">
        <f t="shared" si="375"/>
        <v>0.21300000003422612</v>
      </c>
      <c r="P5967" s="49"/>
      <c r="Q5967" s="49"/>
      <c r="R5967" s="50"/>
    </row>
    <row r="5968" spans="1:18" x14ac:dyDescent="0.25">
      <c r="A5968" s="51">
        <v>5965</v>
      </c>
      <c r="B5968" s="37" t="s">
        <v>9756</v>
      </c>
      <c r="C5968" s="38" t="s">
        <v>9757</v>
      </c>
      <c r="D5968" s="39">
        <v>45118</v>
      </c>
      <c r="E5968" s="40" t="s">
        <v>28</v>
      </c>
      <c r="F5968" s="41">
        <v>9409716</v>
      </c>
      <c r="G5968" s="40" t="s">
        <v>29</v>
      </c>
      <c r="H5968" s="41">
        <v>1011544</v>
      </c>
      <c r="I5968" s="42">
        <f t="shared" si="372"/>
        <v>936614.81481481472</v>
      </c>
      <c r="J5968" s="43">
        <v>45156</v>
      </c>
      <c r="K5968" s="44">
        <v>8712700</v>
      </c>
      <c r="L5968" s="45">
        <v>0.1075</v>
      </c>
      <c r="M5968" s="46">
        <f t="shared" si="373"/>
        <v>936615.25</v>
      </c>
      <c r="N5968" s="47">
        <f t="shared" si="374"/>
        <v>0.43518518528435379</v>
      </c>
      <c r="O5968" s="48">
        <f t="shared" si="375"/>
        <v>0.47000000010710213</v>
      </c>
      <c r="P5968" s="49"/>
      <c r="Q5968" s="49"/>
      <c r="R5968" s="50"/>
    </row>
    <row r="5969" spans="1:18" x14ac:dyDescent="0.25">
      <c r="A5969" s="51">
        <v>5966</v>
      </c>
      <c r="B5969" s="52"/>
      <c r="C5969" s="38" t="s">
        <v>9758</v>
      </c>
      <c r="D5969" s="39">
        <v>45125</v>
      </c>
      <c r="E5969" s="40" t="s">
        <v>56</v>
      </c>
      <c r="F5969" s="41">
        <v>6211318</v>
      </c>
      <c r="G5969" s="40" t="s">
        <v>29</v>
      </c>
      <c r="H5969" s="41">
        <v>667717</v>
      </c>
      <c r="I5969" s="42">
        <f t="shared" si="372"/>
        <v>618256.48148148146</v>
      </c>
      <c r="J5969" s="43">
        <v>45156</v>
      </c>
      <c r="K5969" s="44">
        <v>5751220</v>
      </c>
      <c r="L5969" s="45">
        <v>0.1075</v>
      </c>
      <c r="M5969" s="46">
        <f t="shared" si="373"/>
        <v>618256.15</v>
      </c>
      <c r="N5969" s="47">
        <f t="shared" si="374"/>
        <v>-0.33148148143664002</v>
      </c>
      <c r="O5969" s="48">
        <f t="shared" si="375"/>
        <v>-0.35799999995157122</v>
      </c>
      <c r="P5969" s="49"/>
      <c r="Q5969" s="49"/>
      <c r="R5969" s="50"/>
    </row>
    <row r="5970" spans="1:18" x14ac:dyDescent="0.25">
      <c r="A5970" s="51">
        <v>5967</v>
      </c>
      <c r="B5970" s="52"/>
      <c r="C5970" s="38" t="s">
        <v>9759</v>
      </c>
      <c r="D5970" s="39">
        <v>45111</v>
      </c>
      <c r="E5970" s="40" t="s">
        <v>28</v>
      </c>
      <c r="F5970" s="41">
        <v>6870064</v>
      </c>
      <c r="G5970" s="40" t="s">
        <v>29</v>
      </c>
      <c r="H5970" s="41">
        <v>738532</v>
      </c>
      <c r="I5970" s="42">
        <f t="shared" si="372"/>
        <v>683825.92592592584</v>
      </c>
      <c r="J5970" s="43">
        <v>45156</v>
      </c>
      <c r="K5970" s="44">
        <v>6361170</v>
      </c>
      <c r="L5970" s="45">
        <v>0.1075</v>
      </c>
      <c r="M5970" s="46">
        <f t="shared" si="373"/>
        <v>683825.77500000002</v>
      </c>
      <c r="N5970" s="47">
        <f t="shared" si="374"/>
        <v>-0.15092592581640929</v>
      </c>
      <c r="O5970" s="48">
        <f t="shared" si="375"/>
        <v>-0.16299999988172204</v>
      </c>
      <c r="P5970" s="49"/>
      <c r="Q5970" s="49"/>
      <c r="R5970" s="50"/>
    </row>
    <row r="5971" spans="1:18" x14ac:dyDescent="0.25">
      <c r="A5971" s="51">
        <v>5968</v>
      </c>
      <c r="B5971" s="52"/>
      <c r="C5971" s="38" t="s">
        <v>9760</v>
      </c>
      <c r="D5971" s="39">
        <v>45111</v>
      </c>
      <c r="E5971" s="40" t="s">
        <v>28</v>
      </c>
      <c r="F5971" s="41">
        <v>1519252</v>
      </c>
      <c r="G5971" s="40" t="s">
        <v>29</v>
      </c>
      <c r="H5971" s="41">
        <v>163320</v>
      </c>
      <c r="I5971" s="42">
        <f t="shared" si="372"/>
        <v>151222.22222222222</v>
      </c>
      <c r="J5971" s="43">
        <v>45156</v>
      </c>
      <c r="K5971" s="44">
        <v>1406715</v>
      </c>
      <c r="L5971" s="45">
        <v>0.1075</v>
      </c>
      <c r="M5971" s="46">
        <f t="shared" si="373"/>
        <v>151221.86249999999</v>
      </c>
      <c r="N5971" s="47">
        <f t="shared" si="374"/>
        <v>-0.35972222223063</v>
      </c>
      <c r="O5971" s="48">
        <f t="shared" si="375"/>
        <v>-0.38850000000908042</v>
      </c>
      <c r="P5971" s="49"/>
      <c r="Q5971" s="49"/>
      <c r="R5971" s="50"/>
    </row>
    <row r="5972" spans="1:18" x14ac:dyDescent="0.25">
      <c r="A5972" s="51">
        <v>5969</v>
      </c>
      <c r="B5972" s="52"/>
      <c r="C5972" s="38" t="s">
        <v>9761</v>
      </c>
      <c r="D5972" s="39">
        <v>45132</v>
      </c>
      <c r="E5972" s="40" t="s">
        <v>28</v>
      </c>
      <c r="F5972" s="41">
        <v>6044836</v>
      </c>
      <c r="G5972" s="40" t="s">
        <v>29</v>
      </c>
      <c r="H5972" s="41">
        <v>649820</v>
      </c>
      <c r="I5972" s="42">
        <f t="shared" si="372"/>
        <v>601685.18518518517</v>
      </c>
      <c r="J5972" s="43">
        <v>45156</v>
      </c>
      <c r="K5972" s="44">
        <v>5597070</v>
      </c>
      <c r="L5972" s="45">
        <v>0.1075</v>
      </c>
      <c r="M5972" s="46">
        <f t="shared" si="373"/>
        <v>601685.02500000002</v>
      </c>
      <c r="N5972" s="47">
        <f t="shared" si="374"/>
        <v>-0.16018518514465541</v>
      </c>
      <c r="O5972" s="48">
        <f t="shared" si="375"/>
        <v>-0.17299999995622786</v>
      </c>
      <c r="P5972" s="49"/>
      <c r="Q5972" s="49"/>
      <c r="R5972" s="50"/>
    </row>
    <row r="5973" spans="1:18" x14ac:dyDescent="0.25">
      <c r="A5973" s="51">
        <v>5970</v>
      </c>
      <c r="B5973" s="53"/>
      <c r="C5973" s="38" t="s">
        <v>9762</v>
      </c>
      <c r="D5973" s="39">
        <v>45125</v>
      </c>
      <c r="E5973" s="40" t="s">
        <v>28</v>
      </c>
      <c r="F5973" s="41">
        <v>876296</v>
      </c>
      <c r="G5973" s="40" t="s">
        <v>29</v>
      </c>
      <c r="H5973" s="41">
        <v>94202</v>
      </c>
      <c r="I5973" s="42">
        <f t="shared" si="372"/>
        <v>87224.074074074073</v>
      </c>
      <c r="J5973" s="43">
        <v>45156</v>
      </c>
      <c r="K5973" s="44">
        <v>811385</v>
      </c>
      <c r="L5973" s="45">
        <v>0.1075</v>
      </c>
      <c r="M5973" s="46">
        <f t="shared" si="373"/>
        <v>87223.887499999997</v>
      </c>
      <c r="N5973" s="47">
        <f t="shared" si="374"/>
        <v>-0.18657407407590654</v>
      </c>
      <c r="O5973" s="48">
        <f t="shared" si="375"/>
        <v>-0.20150000000197907</v>
      </c>
      <c r="P5973" s="49"/>
      <c r="Q5973" s="49"/>
      <c r="R5973" s="50"/>
    </row>
    <row r="5974" spans="1:18" x14ac:dyDescent="0.25">
      <c r="A5974" s="51">
        <v>5971</v>
      </c>
      <c r="B5974" s="37" t="s">
        <v>9763</v>
      </c>
      <c r="C5974" s="38">
        <v>1066</v>
      </c>
      <c r="D5974" s="39">
        <v>45124</v>
      </c>
      <c r="E5974" s="40" t="s">
        <v>9764</v>
      </c>
      <c r="F5974" s="41">
        <v>-184483</v>
      </c>
      <c r="G5974" s="40" t="s">
        <v>29</v>
      </c>
      <c r="H5974" s="41">
        <v>-19832</v>
      </c>
      <c r="I5974" s="42">
        <f t="shared" si="372"/>
        <v>-18362.962962962964</v>
      </c>
      <c r="J5974" s="43">
        <v>45156</v>
      </c>
      <c r="K5974" s="44">
        <v>-170818</v>
      </c>
      <c r="L5974" s="45">
        <v>0.1075</v>
      </c>
      <c r="M5974" s="46">
        <f t="shared" si="373"/>
        <v>-18362.935000000001</v>
      </c>
      <c r="N5974" s="47">
        <f t="shared" si="374"/>
        <v>2.796296296219225E-2</v>
      </c>
      <c r="O5974" s="48">
        <f t="shared" si="375"/>
        <v>3.0199999999167632E-2</v>
      </c>
      <c r="P5974" s="49"/>
      <c r="Q5974" s="49"/>
      <c r="R5974" s="50"/>
    </row>
    <row r="5975" spans="1:18" x14ac:dyDescent="0.25">
      <c r="A5975" s="51">
        <v>5972</v>
      </c>
      <c r="B5975" s="53"/>
      <c r="C5975" s="38">
        <v>1109</v>
      </c>
      <c r="D5975" s="39">
        <v>45131</v>
      </c>
      <c r="E5975" s="40" t="s">
        <v>9765</v>
      </c>
      <c r="F5975" s="41">
        <v>-342719</v>
      </c>
      <c r="G5975" s="40" t="s">
        <v>29</v>
      </c>
      <c r="H5975" s="41">
        <v>-36842</v>
      </c>
      <c r="I5975" s="42">
        <f t="shared" si="372"/>
        <v>-34112.962962962964</v>
      </c>
      <c r="J5975" s="43">
        <v>45156</v>
      </c>
      <c r="K5975" s="44">
        <v>-311563</v>
      </c>
      <c r="L5975" s="45">
        <v>0.1075</v>
      </c>
      <c r="M5975" s="46">
        <f t="shared" si="373"/>
        <v>-33493.022499999999</v>
      </c>
      <c r="N5975" s="47">
        <f t="shared" si="374"/>
        <v>619.94046296296438</v>
      </c>
      <c r="O5975" s="48">
        <f t="shared" si="375"/>
        <v>669.53570000000161</v>
      </c>
      <c r="P5975" s="49"/>
      <c r="Q5975" s="49"/>
      <c r="R5975" s="50"/>
    </row>
    <row r="5976" spans="1:18" x14ac:dyDescent="0.25">
      <c r="A5976" s="51">
        <v>5973</v>
      </c>
      <c r="B5976" s="54" t="s">
        <v>9766</v>
      </c>
      <c r="C5976" s="38">
        <v>1196</v>
      </c>
      <c r="D5976" s="39">
        <v>45147</v>
      </c>
      <c r="E5976" s="40" t="s">
        <v>9767</v>
      </c>
      <c r="F5976" s="41">
        <v>-278554</v>
      </c>
      <c r="G5976" s="40" t="s">
        <v>29</v>
      </c>
      <c r="H5976" s="41">
        <v>-29945</v>
      </c>
      <c r="I5976" s="42">
        <f t="shared" si="372"/>
        <v>-27726.85185185185</v>
      </c>
      <c r="J5976" s="43">
        <v>45156</v>
      </c>
      <c r="K5976" s="44">
        <v>-257920</v>
      </c>
      <c r="L5976" s="45">
        <v>0.1075</v>
      </c>
      <c r="M5976" s="46">
        <f t="shared" si="373"/>
        <v>-27726.399999999998</v>
      </c>
      <c r="N5976" s="47">
        <f t="shared" si="374"/>
        <v>0.4518518518525525</v>
      </c>
      <c r="O5976" s="48">
        <f t="shared" si="375"/>
        <v>0.48800000000075672</v>
      </c>
      <c r="P5976" s="49"/>
      <c r="Q5976" s="49"/>
      <c r="R5976" s="50"/>
    </row>
    <row r="5977" spans="1:18" ht="26.45" customHeight="1" x14ac:dyDescent="0.25">
      <c r="A5977" s="51">
        <v>5974</v>
      </c>
      <c r="B5977" s="37" t="s">
        <v>9768</v>
      </c>
      <c r="C5977" s="38" t="s">
        <v>9769</v>
      </c>
      <c r="D5977" s="39">
        <v>44609</v>
      </c>
      <c r="E5977" s="40" t="s">
        <v>70</v>
      </c>
      <c r="F5977" s="41">
        <v>1936702</v>
      </c>
      <c r="G5977" s="40" t="s">
        <v>2595</v>
      </c>
      <c r="H5977" s="41">
        <v>203354</v>
      </c>
      <c r="I5977" s="42">
        <f t="shared" si="372"/>
        <v>188290.74074074073</v>
      </c>
      <c r="J5977" s="43">
        <v>45156</v>
      </c>
      <c r="K5977" s="44">
        <v>1793243</v>
      </c>
      <c r="L5977" s="45">
        <v>0.105</v>
      </c>
      <c r="M5977" s="46">
        <f t="shared" si="373"/>
        <v>188290.51499999998</v>
      </c>
      <c r="N5977" s="47">
        <f t="shared" si="374"/>
        <v>-0.22574074074509554</v>
      </c>
      <c r="O5977" s="48">
        <f t="shared" si="375"/>
        <v>-0.2438000000047032</v>
      </c>
      <c r="P5977" s="49"/>
      <c r="Q5977" s="49"/>
      <c r="R5977" s="50"/>
    </row>
    <row r="5978" spans="1:18" x14ac:dyDescent="0.25">
      <c r="A5978" s="51">
        <v>5975</v>
      </c>
      <c r="B5978" s="52"/>
      <c r="C5978" s="38" t="s">
        <v>9770</v>
      </c>
      <c r="D5978" s="39">
        <v>44608</v>
      </c>
      <c r="E5978" s="40" t="s">
        <v>70</v>
      </c>
      <c r="F5978" s="41">
        <v>1061564</v>
      </c>
      <c r="G5978" s="40" t="s">
        <v>2595</v>
      </c>
      <c r="H5978" s="41">
        <v>111464</v>
      </c>
      <c r="I5978" s="42">
        <f t="shared" si="372"/>
        <v>103207.4074074074</v>
      </c>
      <c r="J5978" s="43">
        <v>45156</v>
      </c>
      <c r="K5978" s="44">
        <v>982930</v>
      </c>
      <c r="L5978" s="45">
        <v>0.105</v>
      </c>
      <c r="M5978" s="46">
        <f t="shared" si="373"/>
        <v>103207.65</v>
      </c>
      <c r="N5978" s="47">
        <f t="shared" si="374"/>
        <v>0.24259259259270038</v>
      </c>
      <c r="O5978" s="48">
        <f t="shared" si="375"/>
        <v>0.26200000000011642</v>
      </c>
      <c r="P5978" s="49"/>
      <c r="Q5978" s="49"/>
      <c r="R5978" s="50"/>
    </row>
    <row r="5979" spans="1:18" x14ac:dyDescent="0.25">
      <c r="A5979" s="51">
        <v>5976</v>
      </c>
      <c r="B5979" s="52"/>
      <c r="C5979" s="38" t="s">
        <v>9771</v>
      </c>
      <c r="D5979" s="39">
        <v>44613</v>
      </c>
      <c r="E5979" s="40" t="s">
        <v>70</v>
      </c>
      <c r="F5979" s="41">
        <v>479771</v>
      </c>
      <c r="G5979" s="40" t="s">
        <v>2595</v>
      </c>
      <c r="H5979" s="41">
        <v>50376</v>
      </c>
      <c r="I5979" s="42">
        <f t="shared" si="372"/>
        <v>46644.444444444438</v>
      </c>
      <c r="J5979" s="43">
        <v>45156</v>
      </c>
      <c r="K5979" s="44">
        <v>444232</v>
      </c>
      <c r="L5979" s="45">
        <v>0.105</v>
      </c>
      <c r="M5979" s="46">
        <f t="shared" si="373"/>
        <v>46644.36</v>
      </c>
      <c r="N5979" s="47">
        <f t="shared" si="374"/>
        <v>-8.444444443739485E-2</v>
      </c>
      <c r="O5979" s="48">
        <f t="shared" si="375"/>
        <v>-9.1199999992386441E-2</v>
      </c>
      <c r="P5979" s="49"/>
      <c r="Q5979" s="49"/>
      <c r="R5979" s="50"/>
    </row>
    <row r="5980" spans="1:18" x14ac:dyDescent="0.25">
      <c r="A5980" s="51">
        <v>5977</v>
      </c>
      <c r="B5980" s="53"/>
      <c r="C5980" s="38" t="s">
        <v>9772</v>
      </c>
      <c r="D5980" s="39">
        <v>44602</v>
      </c>
      <c r="E5980" s="40" t="s">
        <v>70</v>
      </c>
      <c r="F5980" s="41">
        <v>983518</v>
      </c>
      <c r="G5980" s="40" t="s">
        <v>2595</v>
      </c>
      <c r="H5980" s="41">
        <v>103269</v>
      </c>
      <c r="I5980" s="42">
        <f t="shared" si="372"/>
        <v>95619.444444444438</v>
      </c>
      <c r="J5980" s="43">
        <v>45156</v>
      </c>
      <c r="K5980" s="44">
        <v>910665</v>
      </c>
      <c r="L5980" s="45">
        <v>0.105</v>
      </c>
      <c r="M5980" s="46">
        <f t="shared" si="373"/>
        <v>95619.824999999997</v>
      </c>
      <c r="N5980" s="47">
        <f t="shared" si="374"/>
        <v>0.38055555555911269</v>
      </c>
      <c r="O5980" s="48">
        <f t="shared" si="375"/>
        <v>0.41100000000384174</v>
      </c>
      <c r="P5980" s="49"/>
      <c r="Q5980" s="49"/>
      <c r="R5980" s="50"/>
    </row>
    <row r="5981" spans="1:18" x14ac:dyDescent="0.25">
      <c r="A5981" s="51">
        <v>5978</v>
      </c>
      <c r="B5981" s="54" t="s">
        <v>9773</v>
      </c>
      <c r="C5981" s="38" t="s">
        <v>9774</v>
      </c>
      <c r="D5981" s="39">
        <v>44611</v>
      </c>
      <c r="E5981" s="40" t="s">
        <v>9775</v>
      </c>
      <c r="F5981" s="41">
        <v>1968474</v>
      </c>
      <c r="G5981" s="40" t="s">
        <v>29</v>
      </c>
      <c r="H5981" s="41">
        <v>211611</v>
      </c>
      <c r="I5981" s="42">
        <f t="shared" si="372"/>
        <v>195936.11111111109</v>
      </c>
      <c r="J5981" s="43">
        <v>45156</v>
      </c>
      <c r="K5981" s="44">
        <v>1822661</v>
      </c>
      <c r="L5981" s="45">
        <v>0.105</v>
      </c>
      <c r="M5981" s="46">
        <f t="shared" si="373"/>
        <v>191379.405</v>
      </c>
      <c r="N5981" s="47">
        <f t="shared" si="374"/>
        <v>-4556.7061111110961</v>
      </c>
      <c r="O5981" s="48">
        <f t="shared" si="375"/>
        <v>-4921.2425999999841</v>
      </c>
      <c r="P5981" s="49"/>
      <c r="Q5981" s="49"/>
      <c r="R5981" s="50"/>
    </row>
    <row r="5982" spans="1:18" ht="26.45" customHeight="1" x14ac:dyDescent="0.25">
      <c r="A5982" s="51">
        <v>5979</v>
      </c>
      <c r="B5982" s="37" t="s">
        <v>9776</v>
      </c>
      <c r="C5982" s="38" t="s">
        <v>9777</v>
      </c>
      <c r="D5982" s="39">
        <v>44702</v>
      </c>
      <c r="E5982" s="40" t="s">
        <v>70</v>
      </c>
      <c r="F5982" s="41">
        <v>1615502</v>
      </c>
      <c r="G5982" s="40" t="s">
        <v>2595</v>
      </c>
      <c r="H5982" s="41">
        <v>169628</v>
      </c>
      <c r="I5982" s="42">
        <f t="shared" si="372"/>
        <v>157062.96296296295</v>
      </c>
      <c r="J5982" s="43">
        <v>45156</v>
      </c>
      <c r="K5982" s="44">
        <v>1495835</v>
      </c>
      <c r="L5982" s="45">
        <v>0.105</v>
      </c>
      <c r="M5982" s="46">
        <f t="shared" si="373"/>
        <v>157062.67499999999</v>
      </c>
      <c r="N5982" s="47">
        <f t="shared" si="374"/>
        <v>-0.28796296296059154</v>
      </c>
      <c r="O5982" s="48">
        <f t="shared" si="375"/>
        <v>-0.31099999999743888</v>
      </c>
      <c r="P5982" s="49"/>
      <c r="Q5982" s="49"/>
      <c r="R5982" s="50"/>
    </row>
    <row r="5983" spans="1:18" x14ac:dyDescent="0.25">
      <c r="A5983" s="51">
        <v>5980</v>
      </c>
      <c r="B5983" s="52"/>
      <c r="C5983" s="38" t="s">
        <v>9778</v>
      </c>
      <c r="D5983" s="39">
        <v>44709</v>
      </c>
      <c r="E5983" s="40" t="s">
        <v>70</v>
      </c>
      <c r="F5983" s="41">
        <v>1185949</v>
      </c>
      <c r="G5983" s="40" t="s">
        <v>2595</v>
      </c>
      <c r="H5983" s="41">
        <v>124525</v>
      </c>
      <c r="I5983" s="42">
        <f t="shared" si="372"/>
        <v>115300.92592592591</v>
      </c>
      <c r="J5983" s="43">
        <v>45156</v>
      </c>
      <c r="K5983" s="44">
        <v>1098101</v>
      </c>
      <c r="L5983" s="45">
        <v>0.105</v>
      </c>
      <c r="M5983" s="46">
        <f t="shared" si="373"/>
        <v>115300.605</v>
      </c>
      <c r="N5983" s="47">
        <f t="shared" si="374"/>
        <v>-0.32092592591652647</v>
      </c>
      <c r="O5983" s="48">
        <f t="shared" si="375"/>
        <v>-0.34659999998984858</v>
      </c>
      <c r="P5983" s="49"/>
      <c r="Q5983" s="49"/>
      <c r="R5983" s="50"/>
    </row>
    <row r="5984" spans="1:18" x14ac:dyDescent="0.25">
      <c r="A5984" s="51">
        <v>5981</v>
      </c>
      <c r="B5984" s="53"/>
      <c r="C5984" s="38" t="s">
        <v>9779</v>
      </c>
      <c r="D5984" s="39">
        <v>44701</v>
      </c>
      <c r="E5984" s="40" t="s">
        <v>70</v>
      </c>
      <c r="F5984" s="41">
        <v>539745</v>
      </c>
      <c r="G5984" s="40" t="s">
        <v>2595</v>
      </c>
      <c r="H5984" s="41">
        <v>56673</v>
      </c>
      <c r="I5984" s="42">
        <f t="shared" si="372"/>
        <v>52475</v>
      </c>
      <c r="J5984" s="43">
        <v>45156</v>
      </c>
      <c r="K5984" s="44">
        <v>499764</v>
      </c>
      <c r="L5984" s="45">
        <v>0.105</v>
      </c>
      <c r="M5984" s="46">
        <f t="shared" si="373"/>
        <v>52475.22</v>
      </c>
      <c r="N5984" s="47">
        <f t="shared" si="374"/>
        <v>0.22000000000116415</v>
      </c>
      <c r="O5984" s="48">
        <f t="shared" si="375"/>
        <v>0.23760000000125731</v>
      </c>
      <c r="P5984" s="49"/>
      <c r="Q5984" s="49"/>
      <c r="R5984" s="50"/>
    </row>
    <row r="5985" spans="1:18" x14ac:dyDescent="0.25">
      <c r="A5985" s="51">
        <v>5982</v>
      </c>
      <c r="B5985" s="54" t="s">
        <v>9780</v>
      </c>
      <c r="C5985" s="38" t="s">
        <v>9781</v>
      </c>
      <c r="D5985" s="39">
        <v>44707</v>
      </c>
      <c r="E5985" s="40" t="s">
        <v>9775</v>
      </c>
      <c r="F5985" s="41">
        <v>1625699</v>
      </c>
      <c r="G5985" s="40" t="s">
        <v>29</v>
      </c>
      <c r="H5985" s="41">
        <v>174763</v>
      </c>
      <c r="I5985" s="42">
        <f t="shared" si="372"/>
        <v>161817.59259259258</v>
      </c>
      <c r="J5985" s="43">
        <v>45156</v>
      </c>
      <c r="K5985" s="44">
        <v>1505277</v>
      </c>
      <c r="L5985" s="45">
        <v>0.105</v>
      </c>
      <c r="M5985" s="46">
        <f t="shared" si="373"/>
        <v>158054.08499999999</v>
      </c>
      <c r="N5985" s="47">
        <f t="shared" si="374"/>
        <v>-3763.5075925925921</v>
      </c>
      <c r="O5985" s="48">
        <f t="shared" si="375"/>
        <v>-4064.5881999999997</v>
      </c>
      <c r="P5985" s="49"/>
      <c r="Q5985" s="49"/>
      <c r="R5985" s="50"/>
    </row>
    <row r="5986" spans="1:18" x14ac:dyDescent="0.25">
      <c r="A5986" s="51">
        <v>5983</v>
      </c>
      <c r="B5986" s="54" t="s">
        <v>9782</v>
      </c>
      <c r="C5986" s="38" t="s">
        <v>9783</v>
      </c>
      <c r="D5986" s="39">
        <v>45101</v>
      </c>
      <c r="E5986" s="40" t="s">
        <v>5547</v>
      </c>
      <c r="F5986" s="41">
        <v>1235867</v>
      </c>
      <c r="G5986" s="40" t="s">
        <v>2595</v>
      </c>
      <c r="H5986" s="41">
        <v>129766</v>
      </c>
      <c r="I5986" s="42">
        <f t="shared" si="372"/>
        <v>120153.70370370369</v>
      </c>
      <c r="J5986" s="43">
        <v>45156</v>
      </c>
      <c r="K5986" s="44">
        <v>1123515</v>
      </c>
      <c r="L5986" s="45">
        <v>0.1075</v>
      </c>
      <c r="M5986" s="46">
        <f t="shared" si="373"/>
        <v>120777.8625</v>
      </c>
      <c r="N5986" s="47">
        <f t="shared" si="374"/>
        <v>624.15879629630945</v>
      </c>
      <c r="O5986" s="48">
        <f t="shared" si="375"/>
        <v>674.09150000001421</v>
      </c>
      <c r="P5986" s="49"/>
      <c r="Q5986" s="49"/>
      <c r="R5986" s="50"/>
    </row>
    <row r="5987" spans="1:18" x14ac:dyDescent="0.25">
      <c r="A5987" s="51">
        <v>5984</v>
      </c>
      <c r="B5987" s="54" t="s">
        <v>9784</v>
      </c>
      <c r="C5987" s="38" t="s">
        <v>9785</v>
      </c>
      <c r="D5987" s="39">
        <v>45087</v>
      </c>
      <c r="E5987" s="40" t="s">
        <v>70</v>
      </c>
      <c r="F5987" s="41">
        <v>1651741</v>
      </c>
      <c r="G5987" s="40" t="s">
        <v>2595</v>
      </c>
      <c r="H5987" s="41">
        <v>173433</v>
      </c>
      <c r="I5987" s="42">
        <f t="shared" si="372"/>
        <v>160586.11111111109</v>
      </c>
      <c r="J5987" s="43">
        <v>45156</v>
      </c>
      <c r="K5987" s="44">
        <v>1501583</v>
      </c>
      <c r="L5987" s="45">
        <v>0.1075</v>
      </c>
      <c r="M5987" s="46">
        <f t="shared" si="373"/>
        <v>161420.17249999999</v>
      </c>
      <c r="N5987" s="47">
        <f t="shared" si="374"/>
        <v>834.06138888889109</v>
      </c>
      <c r="O5987" s="48">
        <f t="shared" si="375"/>
        <v>900.78630000000248</v>
      </c>
      <c r="P5987" s="49"/>
      <c r="Q5987" s="49"/>
      <c r="R5987" s="50"/>
    </row>
    <row r="5988" spans="1:18" x14ac:dyDescent="0.25">
      <c r="A5988" s="51">
        <v>5985</v>
      </c>
      <c r="B5988" s="54" t="s">
        <v>9786</v>
      </c>
      <c r="C5988" s="38" t="s">
        <v>9787</v>
      </c>
      <c r="D5988" s="39">
        <v>45106</v>
      </c>
      <c r="E5988" s="40" t="s">
        <v>4731</v>
      </c>
      <c r="F5988" s="41">
        <v>1074601</v>
      </c>
      <c r="G5988" s="40" t="s">
        <v>2595</v>
      </c>
      <c r="H5988" s="41">
        <v>112833</v>
      </c>
      <c r="I5988" s="42">
        <f t="shared" si="372"/>
        <v>104475</v>
      </c>
      <c r="J5988" s="43">
        <v>45156</v>
      </c>
      <c r="K5988" s="44">
        <v>976910</v>
      </c>
      <c r="L5988" s="45">
        <v>0.1075</v>
      </c>
      <c r="M5988" s="46">
        <f t="shared" si="373"/>
        <v>105017.825</v>
      </c>
      <c r="N5988" s="47">
        <f t="shared" si="374"/>
        <v>542.82499999999709</v>
      </c>
      <c r="O5988" s="48">
        <f t="shared" si="375"/>
        <v>586.25099999999691</v>
      </c>
      <c r="P5988" s="49"/>
      <c r="Q5988" s="49"/>
      <c r="R5988" s="50"/>
    </row>
    <row r="5989" spans="1:18" ht="26.45" customHeight="1" x14ac:dyDescent="0.25">
      <c r="A5989" s="51">
        <v>5986</v>
      </c>
      <c r="B5989" s="37" t="s">
        <v>9788</v>
      </c>
      <c r="C5989" s="38" t="s">
        <v>9789</v>
      </c>
      <c r="D5989" s="39">
        <v>45105</v>
      </c>
      <c r="E5989" s="40" t="s">
        <v>5547</v>
      </c>
      <c r="F5989" s="41">
        <v>392918</v>
      </c>
      <c r="G5989" s="40" t="s">
        <v>2595</v>
      </c>
      <c r="H5989" s="41">
        <v>41256</v>
      </c>
      <c r="I5989" s="42">
        <f t="shared" si="372"/>
        <v>38200</v>
      </c>
      <c r="J5989" s="43">
        <v>45156</v>
      </c>
      <c r="K5989" s="44">
        <v>357198</v>
      </c>
      <c r="L5989" s="45">
        <v>0.1075</v>
      </c>
      <c r="M5989" s="46">
        <f t="shared" si="373"/>
        <v>38398.784999999996</v>
      </c>
      <c r="N5989" s="47">
        <f t="shared" si="374"/>
        <v>198.78499999999622</v>
      </c>
      <c r="O5989" s="48">
        <f t="shared" si="375"/>
        <v>214.68779999999592</v>
      </c>
      <c r="P5989" s="49"/>
      <c r="Q5989" s="49"/>
      <c r="R5989" s="50"/>
    </row>
    <row r="5990" spans="1:18" x14ac:dyDescent="0.25">
      <c r="A5990" s="51">
        <v>5987</v>
      </c>
      <c r="B5990" s="53"/>
      <c r="C5990" s="38" t="s">
        <v>9790</v>
      </c>
      <c r="D5990" s="39">
        <v>45106</v>
      </c>
      <c r="E5990" s="40" t="s">
        <v>4682</v>
      </c>
      <c r="F5990" s="41">
        <v>1129405</v>
      </c>
      <c r="G5990" s="40" t="s">
        <v>2595</v>
      </c>
      <c r="H5990" s="41">
        <v>118588</v>
      </c>
      <c r="I5990" s="42">
        <f t="shared" si="372"/>
        <v>109803.70370370369</v>
      </c>
      <c r="J5990" s="43">
        <v>45156</v>
      </c>
      <c r="K5990" s="44">
        <v>1026732</v>
      </c>
      <c r="L5990" s="45">
        <v>0.1075</v>
      </c>
      <c r="M5990" s="46">
        <f t="shared" si="373"/>
        <v>110373.69</v>
      </c>
      <c r="N5990" s="47">
        <f t="shared" si="374"/>
        <v>569.98629629630886</v>
      </c>
      <c r="O5990" s="48">
        <f t="shared" si="375"/>
        <v>615.58520000001363</v>
      </c>
      <c r="P5990" s="49"/>
      <c r="Q5990" s="49"/>
      <c r="R5990" s="50"/>
    </row>
    <row r="5991" spans="1:18" x14ac:dyDescent="0.25">
      <c r="A5991" s="51">
        <v>5988</v>
      </c>
      <c r="B5991" s="37" t="s">
        <v>9791</v>
      </c>
      <c r="C5991" s="38" t="s">
        <v>9792</v>
      </c>
      <c r="D5991" s="39">
        <v>45078</v>
      </c>
      <c r="E5991" s="40" t="s">
        <v>1509</v>
      </c>
      <c r="F5991" s="41">
        <v>1520055</v>
      </c>
      <c r="G5991" s="40" t="s">
        <v>2595</v>
      </c>
      <c r="H5991" s="41">
        <v>159606</v>
      </c>
      <c r="I5991" s="42">
        <f t="shared" si="372"/>
        <v>147783.33333333331</v>
      </c>
      <c r="J5991" s="43">
        <v>45156</v>
      </c>
      <c r="K5991" s="44">
        <v>1381868</v>
      </c>
      <c r="L5991" s="45">
        <v>0.1075</v>
      </c>
      <c r="M5991" s="46">
        <f t="shared" si="373"/>
        <v>148550.81</v>
      </c>
      <c r="N5991" s="47">
        <f t="shared" si="374"/>
        <v>767.47666666668374</v>
      </c>
      <c r="O5991" s="48">
        <f t="shared" si="375"/>
        <v>828.87480000001847</v>
      </c>
      <c r="P5991" s="49"/>
      <c r="Q5991" s="49"/>
      <c r="R5991" s="50"/>
    </row>
    <row r="5992" spans="1:18" x14ac:dyDescent="0.25">
      <c r="A5992" s="51">
        <v>5989</v>
      </c>
      <c r="B5992" s="52"/>
      <c r="C5992" s="38" t="s">
        <v>9793</v>
      </c>
      <c r="D5992" s="39">
        <v>45094</v>
      </c>
      <c r="E5992" s="40" t="s">
        <v>1509</v>
      </c>
      <c r="F5992" s="41">
        <v>1001732</v>
      </c>
      <c r="G5992" s="40" t="s">
        <v>2595</v>
      </c>
      <c r="H5992" s="41">
        <v>105182</v>
      </c>
      <c r="I5992" s="42">
        <f t="shared" si="372"/>
        <v>97390.74074074073</v>
      </c>
      <c r="J5992" s="43">
        <v>45156</v>
      </c>
      <c r="K5992" s="44">
        <v>910665</v>
      </c>
      <c r="L5992" s="45">
        <v>0.1075</v>
      </c>
      <c r="M5992" s="46">
        <f t="shared" si="373"/>
        <v>97896.487500000003</v>
      </c>
      <c r="N5992" s="47">
        <f t="shared" si="374"/>
        <v>505.74675925927295</v>
      </c>
      <c r="O5992" s="48">
        <f t="shared" si="375"/>
        <v>546.20650000001478</v>
      </c>
      <c r="P5992" s="49"/>
      <c r="Q5992" s="49"/>
      <c r="R5992" s="50"/>
    </row>
    <row r="5993" spans="1:18" x14ac:dyDescent="0.25">
      <c r="A5993" s="51">
        <v>5990</v>
      </c>
      <c r="B5993" s="53"/>
      <c r="C5993" s="38" t="s">
        <v>9794</v>
      </c>
      <c r="D5993" s="39">
        <v>45097</v>
      </c>
      <c r="E5993" s="40" t="s">
        <v>1509</v>
      </c>
      <c r="F5993" s="41">
        <v>506970</v>
      </c>
      <c r="G5993" s="40" t="s">
        <v>2595</v>
      </c>
      <c r="H5993" s="41">
        <v>53232</v>
      </c>
      <c r="I5993" s="42">
        <f t="shared" si="372"/>
        <v>49288.888888888883</v>
      </c>
      <c r="J5993" s="43">
        <v>45156</v>
      </c>
      <c r="K5993" s="44">
        <v>460882</v>
      </c>
      <c r="L5993" s="45">
        <v>0.1075</v>
      </c>
      <c r="M5993" s="46">
        <f t="shared" si="373"/>
        <v>49544.815000000002</v>
      </c>
      <c r="N5993" s="47">
        <f t="shared" si="374"/>
        <v>255.9261111111191</v>
      </c>
      <c r="O5993" s="48">
        <f t="shared" si="375"/>
        <v>276.40020000000862</v>
      </c>
      <c r="P5993" s="49"/>
      <c r="Q5993" s="49"/>
      <c r="R5993" s="50"/>
    </row>
    <row r="5994" spans="1:18" ht="26.45" customHeight="1" x14ac:dyDescent="0.25">
      <c r="A5994" s="51">
        <v>5991</v>
      </c>
      <c r="B5994" s="37" t="s">
        <v>9795</v>
      </c>
      <c r="C5994" s="38" t="s">
        <v>9796</v>
      </c>
      <c r="D5994" s="39">
        <v>45101</v>
      </c>
      <c r="E5994" s="40" t="s">
        <v>70</v>
      </c>
      <c r="F5994" s="41">
        <v>403871</v>
      </c>
      <c r="G5994" s="40" t="s">
        <v>29</v>
      </c>
      <c r="H5994" s="41">
        <v>43416</v>
      </c>
      <c r="I5994" s="42">
        <f t="shared" si="372"/>
        <v>40200</v>
      </c>
      <c r="J5994" s="43">
        <v>45156</v>
      </c>
      <c r="K5994" s="44">
        <v>367155</v>
      </c>
      <c r="L5994" s="45">
        <v>0.1075</v>
      </c>
      <c r="M5994" s="46">
        <f t="shared" si="373"/>
        <v>39469.162499999999</v>
      </c>
      <c r="N5994" s="47">
        <f t="shared" si="374"/>
        <v>-730.83750000000146</v>
      </c>
      <c r="O5994" s="48">
        <f t="shared" si="375"/>
        <v>-789.30450000000167</v>
      </c>
      <c r="P5994" s="49"/>
      <c r="Q5994" s="49"/>
      <c r="R5994" s="50"/>
    </row>
    <row r="5995" spans="1:18" x14ac:dyDescent="0.25">
      <c r="A5995" s="51">
        <v>5992</v>
      </c>
      <c r="B5995" s="52"/>
      <c r="C5995" s="38" t="s">
        <v>9797</v>
      </c>
      <c r="D5995" s="39">
        <v>45105</v>
      </c>
      <c r="E5995" s="40" t="s">
        <v>4731</v>
      </c>
      <c r="F5995" s="41">
        <v>1291388</v>
      </c>
      <c r="G5995" s="40" t="s">
        <v>29</v>
      </c>
      <c r="H5995" s="41">
        <v>138824</v>
      </c>
      <c r="I5995" s="42">
        <f t="shared" ref="I5995:I6058" si="376">H5995/1.08</f>
        <v>128540.74074074073</v>
      </c>
      <c r="J5995" s="43">
        <v>45156</v>
      </c>
      <c r="K5995" s="44">
        <v>1173989</v>
      </c>
      <c r="L5995" s="45">
        <v>0.1075</v>
      </c>
      <c r="M5995" s="46">
        <f t="shared" si="373"/>
        <v>126203.8175</v>
      </c>
      <c r="N5995" s="47">
        <f t="shared" si="374"/>
        <v>-2336.9232407407253</v>
      </c>
      <c r="O5995" s="48">
        <f t="shared" si="375"/>
        <v>-2523.8770999999833</v>
      </c>
      <c r="P5995" s="49"/>
      <c r="Q5995" s="49"/>
      <c r="R5995" s="50"/>
    </row>
    <row r="5996" spans="1:18" x14ac:dyDescent="0.25">
      <c r="A5996" s="51">
        <v>5993</v>
      </c>
      <c r="B5996" s="52"/>
      <c r="C5996" s="38" t="s">
        <v>9798</v>
      </c>
      <c r="D5996" s="39">
        <v>45105</v>
      </c>
      <c r="E5996" s="40" t="s">
        <v>70</v>
      </c>
      <c r="F5996" s="41">
        <v>728972</v>
      </c>
      <c r="G5996" s="40" t="s">
        <v>29</v>
      </c>
      <c r="H5996" s="41">
        <v>78365</v>
      </c>
      <c r="I5996" s="42">
        <f t="shared" si="376"/>
        <v>72560.185185185182</v>
      </c>
      <c r="J5996" s="43">
        <v>45156</v>
      </c>
      <c r="K5996" s="44">
        <v>662702</v>
      </c>
      <c r="L5996" s="45">
        <v>0.1075</v>
      </c>
      <c r="M5996" s="46">
        <f t="shared" si="373"/>
        <v>71240.464999999997</v>
      </c>
      <c r="N5996" s="47">
        <f t="shared" si="374"/>
        <v>-1319.720185185186</v>
      </c>
      <c r="O5996" s="48">
        <f t="shared" si="375"/>
        <v>-1425.297800000001</v>
      </c>
      <c r="P5996" s="49"/>
      <c r="Q5996" s="49"/>
      <c r="R5996" s="50"/>
    </row>
    <row r="5997" spans="1:18" x14ac:dyDescent="0.25">
      <c r="A5997" s="51">
        <v>5994</v>
      </c>
      <c r="B5997" s="52"/>
      <c r="C5997" s="38" t="s">
        <v>9799</v>
      </c>
      <c r="D5997" s="39">
        <v>45107</v>
      </c>
      <c r="E5997" s="40" t="s">
        <v>70</v>
      </c>
      <c r="F5997" s="41">
        <v>1832518</v>
      </c>
      <c r="G5997" s="40" t="s">
        <v>29</v>
      </c>
      <c r="H5997" s="41">
        <v>196996</v>
      </c>
      <c r="I5997" s="42">
        <f t="shared" si="376"/>
        <v>182403.70370370368</v>
      </c>
      <c r="J5997" s="43">
        <v>45156</v>
      </c>
      <c r="K5997" s="44">
        <v>1665925</v>
      </c>
      <c r="L5997" s="45">
        <v>0.1075</v>
      </c>
      <c r="M5997" s="46">
        <f t="shared" si="373"/>
        <v>179086.9375</v>
      </c>
      <c r="N5997" s="47">
        <f t="shared" si="374"/>
        <v>-3316.7662037036789</v>
      </c>
      <c r="O5997" s="48">
        <f t="shared" si="375"/>
        <v>-3582.1074999999732</v>
      </c>
      <c r="P5997" s="49"/>
      <c r="Q5997" s="49"/>
      <c r="R5997" s="50"/>
    </row>
    <row r="5998" spans="1:18" x14ac:dyDescent="0.25">
      <c r="A5998" s="51">
        <v>5995</v>
      </c>
      <c r="B5998" s="53"/>
      <c r="C5998" s="38" t="s">
        <v>9800</v>
      </c>
      <c r="D5998" s="39">
        <v>45097</v>
      </c>
      <c r="E5998" s="40" t="s">
        <v>70</v>
      </c>
      <c r="F5998" s="41">
        <v>958320</v>
      </c>
      <c r="G5998" s="40" t="s">
        <v>29</v>
      </c>
      <c r="H5998" s="41">
        <v>103019</v>
      </c>
      <c r="I5998" s="42">
        <f t="shared" si="376"/>
        <v>95387.962962962964</v>
      </c>
      <c r="J5998" s="43">
        <v>45156</v>
      </c>
      <c r="K5998" s="44">
        <v>871200</v>
      </c>
      <c r="L5998" s="45">
        <v>0.1075</v>
      </c>
      <c r="M5998" s="46">
        <f t="shared" si="373"/>
        <v>93654</v>
      </c>
      <c r="N5998" s="47">
        <f t="shared" si="374"/>
        <v>-1733.9629629629635</v>
      </c>
      <c r="O5998" s="48">
        <f t="shared" si="375"/>
        <v>-1872.6800000000007</v>
      </c>
      <c r="P5998" s="49"/>
      <c r="Q5998" s="49"/>
      <c r="R5998" s="50"/>
    </row>
    <row r="5999" spans="1:18" ht="26.45" customHeight="1" x14ac:dyDescent="0.25">
      <c r="A5999" s="51">
        <v>5996</v>
      </c>
      <c r="B5999" s="37" t="s">
        <v>9801</v>
      </c>
      <c r="C5999" s="38" t="s">
        <v>9802</v>
      </c>
      <c r="D5999" s="39">
        <v>45108</v>
      </c>
      <c r="E5999" s="40" t="s">
        <v>7920</v>
      </c>
      <c r="F5999" s="41">
        <v>1424659</v>
      </c>
      <c r="G5999" s="40" t="s">
        <v>29</v>
      </c>
      <c r="H5999" s="41">
        <v>153151</v>
      </c>
      <c r="I5999" s="42">
        <f t="shared" si="376"/>
        <v>141806.48148148146</v>
      </c>
      <c r="J5999" s="43">
        <v>45156</v>
      </c>
      <c r="K5999" s="44">
        <v>1319129</v>
      </c>
      <c r="L5999" s="45">
        <v>0.1075</v>
      </c>
      <c r="M5999" s="46">
        <f t="shared" si="373"/>
        <v>141806.36749999999</v>
      </c>
      <c r="N5999" s="47">
        <f t="shared" si="374"/>
        <v>-0.11398148146690801</v>
      </c>
      <c r="O5999" s="48">
        <f t="shared" si="375"/>
        <v>-0.12309999998426066</v>
      </c>
      <c r="P5999" s="49"/>
      <c r="Q5999" s="49"/>
      <c r="R5999" s="50"/>
    </row>
    <row r="6000" spans="1:18" x14ac:dyDescent="0.25">
      <c r="A6000" s="51">
        <v>5997</v>
      </c>
      <c r="B6000" s="52"/>
      <c r="C6000" s="38" t="s">
        <v>9803</v>
      </c>
      <c r="D6000" s="39">
        <v>45113</v>
      </c>
      <c r="E6000" s="40" t="s">
        <v>5547</v>
      </c>
      <c r="F6000" s="41">
        <v>710111</v>
      </c>
      <c r="G6000" s="40" t="s">
        <v>29</v>
      </c>
      <c r="H6000" s="41">
        <v>76337</v>
      </c>
      <c r="I6000" s="42">
        <f t="shared" si="376"/>
        <v>70682.407407407401</v>
      </c>
      <c r="J6000" s="43">
        <v>45156</v>
      </c>
      <c r="K6000" s="44">
        <v>657510</v>
      </c>
      <c r="L6000" s="45">
        <v>0.1075</v>
      </c>
      <c r="M6000" s="46">
        <f t="shared" si="373"/>
        <v>70682.324999999997</v>
      </c>
      <c r="N6000" s="47">
        <f t="shared" si="374"/>
        <v>-8.2407407404389232E-2</v>
      </c>
      <c r="O6000" s="48">
        <f t="shared" si="375"/>
        <v>-8.8999999996740381E-2</v>
      </c>
      <c r="P6000" s="49"/>
      <c r="Q6000" s="49"/>
      <c r="R6000" s="50"/>
    </row>
    <row r="6001" spans="1:18" x14ac:dyDescent="0.25">
      <c r="A6001" s="51">
        <v>5998</v>
      </c>
      <c r="B6001" s="52"/>
      <c r="C6001" s="38" t="s">
        <v>9804</v>
      </c>
      <c r="D6001" s="39">
        <v>45112</v>
      </c>
      <c r="E6001" s="40" t="s">
        <v>4682</v>
      </c>
      <c r="F6001" s="41">
        <v>880937</v>
      </c>
      <c r="G6001" s="40" t="s">
        <v>29</v>
      </c>
      <c r="H6001" s="41">
        <v>94701</v>
      </c>
      <c r="I6001" s="42">
        <f t="shared" si="376"/>
        <v>87686.111111111109</v>
      </c>
      <c r="J6001" s="43">
        <v>45156</v>
      </c>
      <c r="K6001" s="44">
        <v>815682</v>
      </c>
      <c r="L6001" s="45">
        <v>0.1075</v>
      </c>
      <c r="M6001" s="46">
        <f t="shared" si="373"/>
        <v>87685.815000000002</v>
      </c>
      <c r="N6001" s="47">
        <f t="shared" si="374"/>
        <v>-0.29611111110716593</v>
      </c>
      <c r="O6001" s="48">
        <f t="shared" si="375"/>
        <v>-0.31979999999573921</v>
      </c>
      <c r="P6001" s="49"/>
      <c r="Q6001" s="49"/>
      <c r="R6001" s="50"/>
    </row>
    <row r="6002" spans="1:18" x14ac:dyDescent="0.25">
      <c r="A6002" s="51">
        <v>5999</v>
      </c>
      <c r="B6002" s="52"/>
      <c r="C6002" s="38" t="s">
        <v>9805</v>
      </c>
      <c r="D6002" s="39">
        <v>45114</v>
      </c>
      <c r="E6002" s="40" t="s">
        <v>5547</v>
      </c>
      <c r="F6002" s="41">
        <v>1165561</v>
      </c>
      <c r="G6002" s="40" t="s">
        <v>29</v>
      </c>
      <c r="H6002" s="41">
        <v>125298</v>
      </c>
      <c r="I6002" s="42">
        <f t="shared" si="376"/>
        <v>116016.66666666666</v>
      </c>
      <c r="J6002" s="43">
        <v>45156</v>
      </c>
      <c r="K6002" s="44">
        <v>1079223</v>
      </c>
      <c r="L6002" s="45">
        <v>0.1075</v>
      </c>
      <c r="M6002" s="46">
        <f t="shared" si="373"/>
        <v>116016.4725</v>
      </c>
      <c r="N6002" s="47">
        <f t="shared" si="374"/>
        <v>-0.19416666665347293</v>
      </c>
      <c r="O6002" s="48">
        <f t="shared" si="375"/>
        <v>-0.20969999998575078</v>
      </c>
      <c r="P6002" s="49"/>
      <c r="Q6002" s="49"/>
      <c r="R6002" s="50"/>
    </row>
    <row r="6003" spans="1:18" x14ac:dyDescent="0.25">
      <c r="A6003" s="51">
        <v>6000</v>
      </c>
      <c r="B6003" s="52"/>
      <c r="C6003" s="38" t="s">
        <v>9806</v>
      </c>
      <c r="D6003" s="39">
        <v>45114</v>
      </c>
      <c r="E6003" s="40" t="s">
        <v>4682</v>
      </c>
      <c r="F6003" s="41">
        <v>284044</v>
      </c>
      <c r="G6003" s="40" t="s">
        <v>29</v>
      </c>
      <c r="H6003" s="41">
        <v>30535</v>
      </c>
      <c r="I6003" s="42">
        <f t="shared" si="376"/>
        <v>28273.148148148146</v>
      </c>
      <c r="J6003" s="43">
        <v>45156</v>
      </c>
      <c r="K6003" s="44">
        <v>263004</v>
      </c>
      <c r="L6003" s="45">
        <v>0.1075</v>
      </c>
      <c r="M6003" s="46">
        <f t="shared" si="373"/>
        <v>28272.93</v>
      </c>
      <c r="N6003" s="47">
        <f t="shared" si="374"/>
        <v>-0.21814814814570127</v>
      </c>
      <c r="O6003" s="48">
        <f t="shared" si="375"/>
        <v>-0.2355999999973574</v>
      </c>
      <c r="P6003" s="49"/>
      <c r="Q6003" s="49"/>
      <c r="R6003" s="50"/>
    </row>
    <row r="6004" spans="1:18" x14ac:dyDescent="0.25">
      <c r="A6004" s="51">
        <v>6001</v>
      </c>
      <c r="B6004" s="52"/>
      <c r="C6004" s="38" t="s">
        <v>9807</v>
      </c>
      <c r="D6004" s="39">
        <v>45112</v>
      </c>
      <c r="E6004" s="40" t="s">
        <v>5547</v>
      </c>
      <c r="F6004" s="41">
        <v>429824</v>
      </c>
      <c r="G6004" s="40" t="s">
        <v>29</v>
      </c>
      <c r="H6004" s="41">
        <v>46206</v>
      </c>
      <c r="I6004" s="42">
        <f t="shared" si="376"/>
        <v>42783.333333333328</v>
      </c>
      <c r="J6004" s="43">
        <v>45156</v>
      </c>
      <c r="K6004" s="44">
        <v>397985</v>
      </c>
      <c r="L6004" s="45">
        <v>0.1075</v>
      </c>
      <c r="M6004" s="46">
        <f t="shared" si="373"/>
        <v>42783.387499999997</v>
      </c>
      <c r="N6004" s="47">
        <f t="shared" si="374"/>
        <v>5.4166666668606922E-2</v>
      </c>
      <c r="O6004" s="48">
        <f t="shared" si="375"/>
        <v>5.850000000209548E-2</v>
      </c>
      <c r="P6004" s="49"/>
      <c r="Q6004" s="49"/>
      <c r="R6004" s="50"/>
    </row>
    <row r="6005" spans="1:18" x14ac:dyDescent="0.25">
      <c r="A6005" s="51">
        <v>6002</v>
      </c>
      <c r="B6005" s="52"/>
      <c r="C6005" s="38" t="s">
        <v>9808</v>
      </c>
      <c r="D6005" s="39">
        <v>45118</v>
      </c>
      <c r="E6005" s="40" t="s">
        <v>7806</v>
      </c>
      <c r="F6005" s="41">
        <v>1492412</v>
      </c>
      <c r="G6005" s="40" t="s">
        <v>29</v>
      </c>
      <c r="H6005" s="41">
        <v>160434</v>
      </c>
      <c r="I6005" s="42">
        <f t="shared" si="376"/>
        <v>148550</v>
      </c>
      <c r="J6005" s="43">
        <v>45156</v>
      </c>
      <c r="K6005" s="44">
        <v>1381863</v>
      </c>
      <c r="L6005" s="45">
        <v>0.1075</v>
      </c>
      <c r="M6005" s="46">
        <f t="shared" si="373"/>
        <v>148550.27249999999</v>
      </c>
      <c r="N6005" s="47">
        <f t="shared" si="374"/>
        <v>0.27249999999185093</v>
      </c>
      <c r="O6005" s="48">
        <f t="shared" si="375"/>
        <v>0.29429999999119905</v>
      </c>
      <c r="P6005" s="49"/>
      <c r="Q6005" s="49"/>
      <c r="R6005" s="50"/>
    </row>
    <row r="6006" spans="1:18" x14ac:dyDescent="0.25">
      <c r="A6006" s="51">
        <v>6003</v>
      </c>
      <c r="B6006" s="52"/>
      <c r="C6006" s="38" t="s">
        <v>9809</v>
      </c>
      <c r="D6006" s="39">
        <v>45119</v>
      </c>
      <c r="E6006" s="40" t="s">
        <v>5547</v>
      </c>
      <c r="F6006" s="41">
        <v>638379</v>
      </c>
      <c r="G6006" s="40" t="s">
        <v>29</v>
      </c>
      <c r="H6006" s="41">
        <v>68626</v>
      </c>
      <c r="I6006" s="42">
        <f t="shared" si="376"/>
        <v>63542.592592592591</v>
      </c>
      <c r="J6006" s="43">
        <v>45156</v>
      </c>
      <c r="K6006" s="44">
        <v>591092</v>
      </c>
      <c r="L6006" s="45">
        <v>0.1075</v>
      </c>
      <c r="M6006" s="46">
        <f t="shared" si="373"/>
        <v>63542.39</v>
      </c>
      <c r="N6006" s="47">
        <f t="shared" si="374"/>
        <v>-0.20259259259182727</v>
      </c>
      <c r="O6006" s="48">
        <f t="shared" si="375"/>
        <v>-0.21879999999917346</v>
      </c>
      <c r="P6006" s="49"/>
      <c r="Q6006" s="49"/>
      <c r="R6006" s="50"/>
    </row>
    <row r="6007" spans="1:18" x14ac:dyDescent="0.25">
      <c r="A6007" s="51">
        <v>6004</v>
      </c>
      <c r="B6007" s="52"/>
      <c r="C6007" s="38" t="s">
        <v>9810</v>
      </c>
      <c r="D6007" s="39">
        <v>45120</v>
      </c>
      <c r="E6007" s="40" t="s">
        <v>7920</v>
      </c>
      <c r="F6007" s="41">
        <v>1176870</v>
      </c>
      <c r="G6007" s="40" t="s">
        <v>29</v>
      </c>
      <c r="H6007" s="41">
        <v>126514</v>
      </c>
      <c r="I6007" s="42">
        <f t="shared" si="376"/>
        <v>117142.59259259258</v>
      </c>
      <c r="J6007" s="43">
        <v>45156</v>
      </c>
      <c r="K6007" s="44">
        <v>1089694</v>
      </c>
      <c r="L6007" s="45">
        <v>0.1075</v>
      </c>
      <c r="M6007" s="46">
        <f t="shared" si="373"/>
        <v>117142.105</v>
      </c>
      <c r="N6007" s="47">
        <f t="shared" si="374"/>
        <v>-0.48759259258804377</v>
      </c>
      <c r="O6007" s="48">
        <f t="shared" si="375"/>
        <v>-0.52659999999508733</v>
      </c>
      <c r="P6007" s="49"/>
      <c r="Q6007" s="49"/>
      <c r="R6007" s="50"/>
    </row>
    <row r="6008" spans="1:18" x14ac:dyDescent="0.25">
      <c r="A6008" s="51">
        <v>6005</v>
      </c>
      <c r="B6008" s="52"/>
      <c r="C6008" s="38" t="s">
        <v>9811</v>
      </c>
      <c r="D6008" s="39">
        <v>45121</v>
      </c>
      <c r="E6008" s="40" t="s">
        <v>4731</v>
      </c>
      <c r="F6008" s="41">
        <v>429824</v>
      </c>
      <c r="G6008" s="40" t="s">
        <v>29</v>
      </c>
      <c r="H6008" s="41">
        <v>46206</v>
      </c>
      <c r="I6008" s="42">
        <f t="shared" si="376"/>
        <v>42783.333333333328</v>
      </c>
      <c r="J6008" s="43">
        <v>45156</v>
      </c>
      <c r="K6008" s="44">
        <v>397985</v>
      </c>
      <c r="L6008" s="45">
        <v>0.1075</v>
      </c>
      <c r="M6008" s="46">
        <f t="shared" si="373"/>
        <v>42783.387499999997</v>
      </c>
      <c r="N6008" s="47">
        <f t="shared" si="374"/>
        <v>5.4166666668606922E-2</v>
      </c>
      <c r="O6008" s="48">
        <f t="shared" si="375"/>
        <v>5.850000000209548E-2</v>
      </c>
      <c r="P6008" s="49"/>
      <c r="Q6008" s="49"/>
      <c r="R6008" s="50"/>
    </row>
    <row r="6009" spans="1:18" x14ac:dyDescent="0.25">
      <c r="A6009" s="51">
        <v>6006</v>
      </c>
      <c r="B6009" s="52"/>
      <c r="C6009" s="38" t="s">
        <v>9812</v>
      </c>
      <c r="D6009" s="39">
        <v>45122</v>
      </c>
      <c r="E6009" s="40" t="s">
        <v>4682</v>
      </c>
      <c r="F6009" s="41">
        <v>446472</v>
      </c>
      <c r="G6009" s="40" t="s">
        <v>29</v>
      </c>
      <c r="H6009" s="41">
        <v>47996</v>
      </c>
      <c r="I6009" s="42">
        <f t="shared" si="376"/>
        <v>44440.740740740737</v>
      </c>
      <c r="J6009" s="43">
        <v>45156</v>
      </c>
      <c r="K6009" s="44">
        <v>413400</v>
      </c>
      <c r="L6009" s="45">
        <v>0.1075</v>
      </c>
      <c r="M6009" s="46">
        <f t="shared" si="373"/>
        <v>44440.5</v>
      </c>
      <c r="N6009" s="47">
        <f t="shared" si="374"/>
        <v>-0.2407407407372375</v>
      </c>
      <c r="O6009" s="48">
        <f t="shared" si="375"/>
        <v>-0.25999999999621654</v>
      </c>
      <c r="P6009" s="49"/>
      <c r="Q6009" s="49"/>
      <c r="R6009" s="50"/>
    </row>
    <row r="6010" spans="1:18" x14ac:dyDescent="0.25">
      <c r="A6010" s="51">
        <v>6007</v>
      </c>
      <c r="B6010" s="52"/>
      <c r="C6010" s="38" t="s">
        <v>9813</v>
      </c>
      <c r="D6010" s="39">
        <v>45124</v>
      </c>
      <c r="E6010" s="40" t="s">
        <v>7806</v>
      </c>
      <c r="F6010" s="41">
        <v>525777</v>
      </c>
      <c r="G6010" s="40" t="s">
        <v>29</v>
      </c>
      <c r="H6010" s="41">
        <v>56521</v>
      </c>
      <c r="I6010" s="42">
        <f t="shared" si="376"/>
        <v>52334.259259259255</v>
      </c>
      <c r="J6010" s="43">
        <v>45156</v>
      </c>
      <c r="K6010" s="44">
        <v>486831</v>
      </c>
      <c r="L6010" s="45">
        <v>0.1075</v>
      </c>
      <c r="M6010" s="46">
        <f t="shared" si="373"/>
        <v>52334.332499999997</v>
      </c>
      <c r="N6010" s="47">
        <f t="shared" si="374"/>
        <v>7.3240740741312038E-2</v>
      </c>
      <c r="O6010" s="48">
        <f t="shared" si="375"/>
        <v>7.910000000061701E-2</v>
      </c>
      <c r="P6010" s="49"/>
      <c r="Q6010" s="49"/>
      <c r="R6010" s="50"/>
    </row>
    <row r="6011" spans="1:18" x14ac:dyDescent="0.25">
      <c r="A6011" s="51">
        <v>6008</v>
      </c>
      <c r="B6011" s="52"/>
      <c r="C6011" s="38" t="s">
        <v>9814</v>
      </c>
      <c r="D6011" s="39">
        <v>45120</v>
      </c>
      <c r="E6011" s="40" t="s">
        <v>5547</v>
      </c>
      <c r="F6011" s="41">
        <v>629059</v>
      </c>
      <c r="G6011" s="40" t="s">
        <v>29</v>
      </c>
      <c r="H6011" s="41">
        <v>67624</v>
      </c>
      <c r="I6011" s="42">
        <f t="shared" si="376"/>
        <v>62614.81481481481</v>
      </c>
      <c r="J6011" s="43">
        <v>45156</v>
      </c>
      <c r="K6011" s="44">
        <v>582462</v>
      </c>
      <c r="L6011" s="45">
        <v>0.1075</v>
      </c>
      <c r="M6011" s="46">
        <f t="shared" si="373"/>
        <v>62614.665000000001</v>
      </c>
      <c r="N6011" s="47">
        <f t="shared" si="374"/>
        <v>-0.14981481480936054</v>
      </c>
      <c r="O6011" s="48">
        <f t="shared" si="375"/>
        <v>-0.16179999999410941</v>
      </c>
      <c r="P6011" s="49"/>
      <c r="Q6011" s="49"/>
      <c r="R6011" s="50"/>
    </row>
    <row r="6012" spans="1:18" x14ac:dyDescent="0.25">
      <c r="A6012" s="51">
        <v>6009</v>
      </c>
      <c r="B6012" s="52"/>
      <c r="C6012" s="38" t="s">
        <v>9815</v>
      </c>
      <c r="D6012" s="39">
        <v>45121</v>
      </c>
      <c r="E6012" s="40" t="s">
        <v>4731</v>
      </c>
      <c r="F6012" s="41">
        <v>1338683</v>
      </c>
      <c r="G6012" s="40" t="s">
        <v>29</v>
      </c>
      <c r="H6012" s="41">
        <v>143908</v>
      </c>
      <c r="I6012" s="42">
        <f t="shared" si="376"/>
        <v>133248.14814814815</v>
      </c>
      <c r="J6012" s="43">
        <v>45156</v>
      </c>
      <c r="K6012" s="44">
        <v>1239521</v>
      </c>
      <c r="L6012" s="45">
        <v>0.1075</v>
      </c>
      <c r="M6012" s="46">
        <f t="shared" si="373"/>
        <v>133248.50750000001</v>
      </c>
      <c r="N6012" s="47">
        <f t="shared" si="374"/>
        <v>0.35935185186099261</v>
      </c>
      <c r="O6012" s="48">
        <f t="shared" si="375"/>
        <v>0.38810000000987205</v>
      </c>
      <c r="P6012" s="49"/>
      <c r="Q6012" s="49"/>
      <c r="R6012" s="50"/>
    </row>
    <row r="6013" spans="1:18" x14ac:dyDescent="0.25">
      <c r="A6013" s="51">
        <v>6010</v>
      </c>
      <c r="B6013" s="52"/>
      <c r="C6013" s="38" t="s">
        <v>9816</v>
      </c>
      <c r="D6013" s="39">
        <v>45126</v>
      </c>
      <c r="E6013" s="40" t="s">
        <v>7920</v>
      </c>
      <c r="F6013" s="41">
        <v>922305</v>
      </c>
      <c r="G6013" s="40" t="s">
        <v>29</v>
      </c>
      <c r="H6013" s="41">
        <v>99148</v>
      </c>
      <c r="I6013" s="42">
        <f t="shared" si="376"/>
        <v>91803.703703703693</v>
      </c>
      <c r="J6013" s="43">
        <v>45156</v>
      </c>
      <c r="K6013" s="44">
        <v>853986</v>
      </c>
      <c r="L6013" s="45">
        <v>0.1075</v>
      </c>
      <c r="M6013" s="46">
        <f t="shared" si="373"/>
        <v>91803.494999999995</v>
      </c>
      <c r="N6013" s="47">
        <f t="shared" si="374"/>
        <v>-0.20870370369812008</v>
      </c>
      <c r="O6013" s="48">
        <f t="shared" si="375"/>
        <v>-0.2253999999939697</v>
      </c>
      <c r="P6013" s="49"/>
      <c r="Q6013" s="49"/>
      <c r="R6013" s="50"/>
    </row>
    <row r="6014" spans="1:18" x14ac:dyDescent="0.25">
      <c r="A6014" s="51">
        <v>6011</v>
      </c>
      <c r="B6014" s="52"/>
      <c r="C6014" s="38" t="s">
        <v>9817</v>
      </c>
      <c r="D6014" s="39">
        <v>45126</v>
      </c>
      <c r="E6014" s="40" t="s">
        <v>4731</v>
      </c>
      <c r="F6014" s="41">
        <v>580801</v>
      </c>
      <c r="G6014" s="40" t="s">
        <v>29</v>
      </c>
      <c r="H6014" s="41">
        <v>62436</v>
      </c>
      <c r="I6014" s="42">
        <f t="shared" si="376"/>
        <v>57811.111111111109</v>
      </c>
      <c r="J6014" s="43">
        <v>45156</v>
      </c>
      <c r="K6014" s="44">
        <v>537779</v>
      </c>
      <c r="L6014" s="45">
        <v>0.1075</v>
      </c>
      <c r="M6014" s="46">
        <f t="shared" si="373"/>
        <v>57811.2425</v>
      </c>
      <c r="N6014" s="47">
        <f t="shared" si="374"/>
        <v>0.13138888889079681</v>
      </c>
      <c r="O6014" s="48">
        <f t="shared" si="375"/>
        <v>0.14190000000206057</v>
      </c>
      <c r="P6014" s="49"/>
      <c r="Q6014" s="49"/>
      <c r="R6014" s="50"/>
    </row>
    <row r="6015" spans="1:18" x14ac:dyDescent="0.25">
      <c r="A6015" s="51">
        <v>6012</v>
      </c>
      <c r="B6015" s="52"/>
      <c r="C6015" s="38" t="s">
        <v>9818</v>
      </c>
      <c r="D6015" s="39">
        <v>45114</v>
      </c>
      <c r="E6015" s="40" t="s">
        <v>4731</v>
      </c>
      <c r="F6015" s="41">
        <v>1111061</v>
      </c>
      <c r="G6015" s="40" t="s">
        <v>29</v>
      </c>
      <c r="H6015" s="41">
        <v>119439</v>
      </c>
      <c r="I6015" s="42">
        <f t="shared" si="376"/>
        <v>110591.66666666666</v>
      </c>
      <c r="J6015" s="43">
        <v>45156</v>
      </c>
      <c r="K6015" s="44">
        <v>1028760</v>
      </c>
      <c r="L6015" s="45">
        <v>0.1075</v>
      </c>
      <c r="M6015" s="46">
        <f t="shared" si="373"/>
        <v>110591.7</v>
      </c>
      <c r="N6015" s="47">
        <f t="shared" si="374"/>
        <v>3.3333333340124227E-2</v>
      </c>
      <c r="O6015" s="48">
        <f t="shared" si="375"/>
        <v>3.6000000007334165E-2</v>
      </c>
      <c r="P6015" s="49"/>
      <c r="Q6015" s="49"/>
      <c r="R6015" s="50"/>
    </row>
    <row r="6016" spans="1:18" x14ac:dyDescent="0.25">
      <c r="A6016" s="51">
        <v>6013</v>
      </c>
      <c r="B6016" s="52"/>
      <c r="C6016" s="38" t="s">
        <v>9819</v>
      </c>
      <c r="D6016" s="39">
        <v>45115</v>
      </c>
      <c r="E6016" s="40" t="s">
        <v>7920</v>
      </c>
      <c r="F6016" s="41">
        <v>914731</v>
      </c>
      <c r="G6016" s="40" t="s">
        <v>29</v>
      </c>
      <c r="H6016" s="41">
        <v>98334</v>
      </c>
      <c r="I6016" s="42">
        <f t="shared" si="376"/>
        <v>91050</v>
      </c>
      <c r="J6016" s="43">
        <v>45156</v>
      </c>
      <c r="K6016" s="44">
        <v>846973</v>
      </c>
      <c r="L6016" s="45">
        <v>0.1075</v>
      </c>
      <c r="M6016" s="46">
        <f t="shared" si="373"/>
        <v>91049.597500000003</v>
      </c>
      <c r="N6016" s="47">
        <f t="shared" si="374"/>
        <v>-0.40249999999650754</v>
      </c>
      <c r="O6016" s="48">
        <f t="shared" si="375"/>
        <v>-0.43469999999622816</v>
      </c>
      <c r="P6016" s="49"/>
      <c r="Q6016" s="49"/>
      <c r="R6016" s="50"/>
    </row>
    <row r="6017" spans="1:18" x14ac:dyDescent="0.25">
      <c r="A6017" s="51">
        <v>6014</v>
      </c>
      <c r="B6017" s="52"/>
      <c r="C6017" s="38" t="s">
        <v>9820</v>
      </c>
      <c r="D6017" s="39">
        <v>45126</v>
      </c>
      <c r="E6017" s="40" t="s">
        <v>5547</v>
      </c>
      <c r="F6017" s="41">
        <v>287861</v>
      </c>
      <c r="G6017" s="40" t="s">
        <v>29</v>
      </c>
      <c r="H6017" s="41">
        <v>30945</v>
      </c>
      <c r="I6017" s="42">
        <f t="shared" si="376"/>
        <v>28652.777777777777</v>
      </c>
      <c r="J6017" s="43">
        <v>45156</v>
      </c>
      <c r="K6017" s="44">
        <v>266538</v>
      </c>
      <c r="L6017" s="45">
        <v>0.1075</v>
      </c>
      <c r="M6017" s="46">
        <f t="shared" si="373"/>
        <v>28652.834999999999</v>
      </c>
      <c r="N6017" s="47">
        <f t="shared" si="374"/>
        <v>5.7222222221753327E-2</v>
      </c>
      <c r="O6017" s="48">
        <f t="shared" si="375"/>
        <v>6.17999999994936E-2</v>
      </c>
      <c r="P6017" s="49"/>
      <c r="Q6017" s="49"/>
      <c r="R6017" s="50"/>
    </row>
    <row r="6018" spans="1:18" x14ac:dyDescent="0.25">
      <c r="A6018" s="51">
        <v>6015</v>
      </c>
      <c r="B6018" s="52"/>
      <c r="C6018" s="38" t="s">
        <v>9821</v>
      </c>
      <c r="D6018" s="39">
        <v>45128</v>
      </c>
      <c r="E6018" s="40" t="s">
        <v>5547</v>
      </c>
      <c r="F6018" s="41">
        <v>376122</v>
      </c>
      <c r="G6018" s="40" t="s">
        <v>29</v>
      </c>
      <c r="H6018" s="41">
        <v>40433</v>
      </c>
      <c r="I6018" s="42">
        <f t="shared" si="376"/>
        <v>37437.962962962964</v>
      </c>
      <c r="J6018" s="43">
        <v>45156</v>
      </c>
      <c r="K6018" s="44">
        <v>348261</v>
      </c>
      <c r="L6018" s="45">
        <v>0.1075</v>
      </c>
      <c r="M6018" s="46">
        <f t="shared" si="373"/>
        <v>37438.057500000003</v>
      </c>
      <c r="N6018" s="47">
        <f t="shared" si="374"/>
        <v>9.4537037039117422E-2</v>
      </c>
      <c r="O6018" s="48">
        <f t="shared" si="375"/>
        <v>0.10210000000224682</v>
      </c>
      <c r="P6018" s="49"/>
      <c r="Q6018" s="49"/>
      <c r="R6018" s="50"/>
    </row>
    <row r="6019" spans="1:18" x14ac:dyDescent="0.25">
      <c r="A6019" s="51">
        <v>6016</v>
      </c>
      <c r="B6019" s="52"/>
      <c r="C6019" s="38" t="s">
        <v>9822</v>
      </c>
      <c r="D6019" s="39">
        <v>45129</v>
      </c>
      <c r="E6019" s="40" t="s">
        <v>5547</v>
      </c>
      <c r="F6019" s="41">
        <v>1089990</v>
      </c>
      <c r="G6019" s="40" t="s">
        <v>29</v>
      </c>
      <c r="H6019" s="41">
        <v>117174</v>
      </c>
      <c r="I6019" s="42">
        <f t="shared" si="376"/>
        <v>108494.44444444444</v>
      </c>
      <c r="J6019" s="43">
        <v>45156</v>
      </c>
      <c r="K6019" s="44">
        <v>1009250</v>
      </c>
      <c r="L6019" s="45">
        <v>0.1075</v>
      </c>
      <c r="M6019" s="46">
        <f t="shared" si="373"/>
        <v>108494.375</v>
      </c>
      <c r="N6019" s="47">
        <f t="shared" si="374"/>
        <v>-6.9444444437976927E-2</v>
      </c>
      <c r="O6019" s="48">
        <f t="shared" si="375"/>
        <v>-7.4999999993015085E-2</v>
      </c>
      <c r="P6019" s="49"/>
      <c r="Q6019" s="49"/>
      <c r="R6019" s="50"/>
    </row>
    <row r="6020" spans="1:18" x14ac:dyDescent="0.25">
      <c r="A6020" s="51">
        <v>6017</v>
      </c>
      <c r="B6020" s="52"/>
      <c r="C6020" s="38" t="s">
        <v>9823</v>
      </c>
      <c r="D6020" s="39">
        <v>45128</v>
      </c>
      <c r="E6020" s="40" t="s">
        <v>5547</v>
      </c>
      <c r="F6020" s="41">
        <v>1189879</v>
      </c>
      <c r="G6020" s="40" t="s">
        <v>29</v>
      </c>
      <c r="H6020" s="41">
        <v>127912</v>
      </c>
      <c r="I6020" s="42">
        <f t="shared" si="376"/>
        <v>118437.03703703704</v>
      </c>
      <c r="J6020" s="43">
        <v>45156</v>
      </c>
      <c r="K6020" s="44">
        <v>1101740</v>
      </c>
      <c r="L6020" s="45">
        <v>0.1075</v>
      </c>
      <c r="M6020" s="46">
        <f t="shared" ref="M6020:M6083" si="377">K6020*L6020</f>
        <v>118437.05</v>
      </c>
      <c r="N6020" s="47">
        <f t="shared" ref="N6020:N6083" si="378">M6020-I6020</f>
        <v>1.2962962966412306E-2</v>
      </c>
      <c r="O6020" s="48">
        <f t="shared" ref="O6020:O6083" si="379">N6020*1.08</f>
        <v>1.4000000003725291E-2</v>
      </c>
      <c r="P6020" s="49"/>
      <c r="Q6020" s="49"/>
      <c r="R6020" s="50"/>
    </row>
    <row r="6021" spans="1:18" x14ac:dyDescent="0.25">
      <c r="A6021" s="51">
        <v>6018</v>
      </c>
      <c r="B6021" s="52"/>
      <c r="C6021" s="38" t="s">
        <v>9824</v>
      </c>
      <c r="D6021" s="39">
        <v>45132</v>
      </c>
      <c r="E6021" s="40" t="s">
        <v>7920</v>
      </c>
      <c r="F6021" s="41">
        <v>1072316</v>
      </c>
      <c r="G6021" s="40" t="s">
        <v>29</v>
      </c>
      <c r="H6021" s="41">
        <v>115274</v>
      </c>
      <c r="I6021" s="42">
        <f t="shared" si="376"/>
        <v>106735.18518518518</v>
      </c>
      <c r="J6021" s="43">
        <v>45156</v>
      </c>
      <c r="K6021" s="44">
        <v>992885</v>
      </c>
      <c r="L6021" s="45">
        <v>0.1075</v>
      </c>
      <c r="M6021" s="46">
        <f t="shared" si="377"/>
        <v>106735.1375</v>
      </c>
      <c r="N6021" s="47">
        <f t="shared" si="378"/>
        <v>-4.7685185185400769E-2</v>
      </c>
      <c r="O6021" s="48">
        <f t="shared" si="379"/>
        <v>-5.1500000000232832E-2</v>
      </c>
      <c r="P6021" s="49"/>
      <c r="Q6021" s="49"/>
      <c r="R6021" s="50"/>
    </row>
    <row r="6022" spans="1:18" x14ac:dyDescent="0.25">
      <c r="A6022" s="51">
        <v>6019</v>
      </c>
      <c r="B6022" s="52"/>
      <c r="C6022" s="38" t="s">
        <v>9825</v>
      </c>
      <c r="D6022" s="39">
        <v>45131</v>
      </c>
      <c r="E6022" s="40" t="s">
        <v>4682</v>
      </c>
      <c r="F6022" s="41">
        <v>376122</v>
      </c>
      <c r="G6022" s="40" t="s">
        <v>29</v>
      </c>
      <c r="H6022" s="41">
        <v>40433</v>
      </c>
      <c r="I6022" s="42">
        <f t="shared" si="376"/>
        <v>37437.962962962964</v>
      </c>
      <c r="J6022" s="43">
        <v>45156</v>
      </c>
      <c r="K6022" s="44">
        <v>348261</v>
      </c>
      <c r="L6022" s="45">
        <v>0.1075</v>
      </c>
      <c r="M6022" s="46">
        <f t="shared" si="377"/>
        <v>37438.057500000003</v>
      </c>
      <c r="N6022" s="47">
        <f t="shared" si="378"/>
        <v>9.4537037039117422E-2</v>
      </c>
      <c r="O6022" s="48">
        <f t="shared" si="379"/>
        <v>0.10210000000224682</v>
      </c>
      <c r="P6022" s="49"/>
      <c r="Q6022" s="49"/>
      <c r="R6022" s="50"/>
    </row>
    <row r="6023" spans="1:18" x14ac:dyDescent="0.25">
      <c r="A6023" s="51">
        <v>6020</v>
      </c>
      <c r="B6023" s="52"/>
      <c r="C6023" s="38" t="s">
        <v>9826</v>
      </c>
      <c r="D6023" s="39">
        <v>45134</v>
      </c>
      <c r="E6023" s="40" t="s">
        <v>7806</v>
      </c>
      <c r="F6023" s="41">
        <v>1014797</v>
      </c>
      <c r="G6023" s="40" t="s">
        <v>29</v>
      </c>
      <c r="H6023" s="41">
        <v>109091</v>
      </c>
      <c r="I6023" s="42">
        <f t="shared" si="376"/>
        <v>101010.18518518518</v>
      </c>
      <c r="J6023" s="43">
        <v>45156</v>
      </c>
      <c r="K6023" s="44">
        <v>939627</v>
      </c>
      <c r="L6023" s="45">
        <v>0.1075</v>
      </c>
      <c r="M6023" s="46">
        <f t="shared" si="377"/>
        <v>101009.9025</v>
      </c>
      <c r="N6023" s="47">
        <f t="shared" si="378"/>
        <v>-0.28268518518598285</v>
      </c>
      <c r="O6023" s="48">
        <f t="shared" si="379"/>
        <v>-0.30530000000086149</v>
      </c>
      <c r="P6023" s="49"/>
      <c r="Q6023" s="49"/>
      <c r="R6023" s="50"/>
    </row>
    <row r="6024" spans="1:18" x14ac:dyDescent="0.25">
      <c r="A6024" s="51">
        <v>6021</v>
      </c>
      <c r="B6024" s="52"/>
      <c r="C6024" s="38" t="s">
        <v>9827</v>
      </c>
      <c r="D6024" s="39">
        <v>45136</v>
      </c>
      <c r="E6024" s="40" t="s">
        <v>7920</v>
      </c>
      <c r="F6024" s="41">
        <v>1670295</v>
      </c>
      <c r="G6024" s="40" t="s">
        <v>29</v>
      </c>
      <c r="H6024" s="41">
        <v>179557</v>
      </c>
      <c r="I6024" s="42">
        <f t="shared" si="376"/>
        <v>166256.48148148146</v>
      </c>
      <c r="J6024" s="43">
        <v>45156</v>
      </c>
      <c r="K6024" s="44">
        <v>1546569</v>
      </c>
      <c r="L6024" s="45">
        <v>0.1075</v>
      </c>
      <c r="M6024" s="46">
        <f t="shared" si="377"/>
        <v>166256.16750000001</v>
      </c>
      <c r="N6024" s="47">
        <f t="shared" si="378"/>
        <v>-0.31398148144944571</v>
      </c>
      <c r="O6024" s="48">
        <f t="shared" si="379"/>
        <v>-0.33909999996540141</v>
      </c>
      <c r="P6024" s="49"/>
      <c r="Q6024" s="49"/>
      <c r="R6024" s="50"/>
    </row>
    <row r="6025" spans="1:18" x14ac:dyDescent="0.25">
      <c r="A6025" s="51">
        <v>6022</v>
      </c>
      <c r="B6025" s="52"/>
      <c r="C6025" s="38" t="s">
        <v>9828</v>
      </c>
      <c r="D6025" s="39">
        <v>45138</v>
      </c>
      <c r="E6025" s="40" t="s">
        <v>4731</v>
      </c>
      <c r="F6025" s="41">
        <v>403160</v>
      </c>
      <c r="G6025" s="40" t="s">
        <v>29</v>
      </c>
      <c r="H6025" s="41">
        <v>43340</v>
      </c>
      <c r="I6025" s="42">
        <f t="shared" si="376"/>
        <v>40129.629629629628</v>
      </c>
      <c r="J6025" s="43">
        <v>45156</v>
      </c>
      <c r="K6025" s="44">
        <v>373296</v>
      </c>
      <c r="L6025" s="45">
        <v>0.1075</v>
      </c>
      <c r="M6025" s="46">
        <f t="shared" si="377"/>
        <v>40129.32</v>
      </c>
      <c r="N6025" s="47">
        <f t="shared" si="378"/>
        <v>-0.30962962962803431</v>
      </c>
      <c r="O6025" s="48">
        <f t="shared" si="379"/>
        <v>-0.33439999999827708</v>
      </c>
      <c r="P6025" s="49"/>
      <c r="Q6025" s="49"/>
      <c r="R6025" s="50"/>
    </row>
    <row r="6026" spans="1:18" x14ac:dyDescent="0.25">
      <c r="A6026" s="51">
        <v>6023</v>
      </c>
      <c r="B6026" s="52"/>
      <c r="C6026" s="38" t="s">
        <v>9829</v>
      </c>
      <c r="D6026" s="39">
        <v>45138</v>
      </c>
      <c r="E6026" s="40" t="s">
        <v>4731</v>
      </c>
      <c r="F6026" s="41">
        <v>636413</v>
      </c>
      <c r="G6026" s="40" t="s">
        <v>29</v>
      </c>
      <c r="H6026" s="41">
        <v>68414</v>
      </c>
      <c r="I6026" s="42">
        <f t="shared" si="376"/>
        <v>63346.296296296292</v>
      </c>
      <c r="J6026" s="43">
        <v>45156</v>
      </c>
      <c r="K6026" s="44">
        <v>589271</v>
      </c>
      <c r="L6026" s="45">
        <v>0.1075</v>
      </c>
      <c r="M6026" s="46">
        <f t="shared" si="377"/>
        <v>63346.6325</v>
      </c>
      <c r="N6026" s="47">
        <f t="shared" si="378"/>
        <v>0.33620370370772434</v>
      </c>
      <c r="O6026" s="48">
        <f t="shared" si="379"/>
        <v>0.36310000000434234</v>
      </c>
      <c r="P6026" s="49"/>
      <c r="Q6026" s="49"/>
      <c r="R6026" s="50"/>
    </row>
    <row r="6027" spans="1:18" x14ac:dyDescent="0.25">
      <c r="A6027" s="51">
        <v>6024</v>
      </c>
      <c r="B6027" s="52"/>
      <c r="C6027" s="38" t="s">
        <v>9830</v>
      </c>
      <c r="D6027" s="39">
        <v>45129</v>
      </c>
      <c r="E6027" s="40" t="s">
        <v>4731</v>
      </c>
      <c r="F6027" s="41">
        <v>860062</v>
      </c>
      <c r="G6027" s="40" t="s">
        <v>29</v>
      </c>
      <c r="H6027" s="41">
        <v>92457</v>
      </c>
      <c r="I6027" s="42">
        <f t="shared" si="376"/>
        <v>85608.333333333328</v>
      </c>
      <c r="J6027" s="43">
        <v>45156</v>
      </c>
      <c r="K6027" s="44">
        <v>796354</v>
      </c>
      <c r="L6027" s="45">
        <v>0.1075</v>
      </c>
      <c r="M6027" s="46">
        <f t="shared" si="377"/>
        <v>85608.054999999993</v>
      </c>
      <c r="N6027" s="47">
        <f t="shared" si="378"/>
        <v>-0.27833333333546761</v>
      </c>
      <c r="O6027" s="48">
        <f t="shared" si="379"/>
        <v>-0.30060000000230502</v>
      </c>
      <c r="P6027" s="49"/>
      <c r="Q6027" s="49"/>
      <c r="R6027" s="50"/>
    </row>
    <row r="6028" spans="1:18" x14ac:dyDescent="0.25">
      <c r="A6028" s="51">
        <v>6025</v>
      </c>
      <c r="B6028" s="52"/>
      <c r="C6028" s="38" t="s">
        <v>9831</v>
      </c>
      <c r="D6028" s="39">
        <v>45126</v>
      </c>
      <c r="E6028" s="40" t="s">
        <v>7806</v>
      </c>
      <c r="F6028" s="41">
        <v>1122725</v>
      </c>
      <c r="G6028" s="40" t="s">
        <v>29</v>
      </c>
      <c r="H6028" s="41">
        <v>120693</v>
      </c>
      <c r="I6028" s="42">
        <f t="shared" si="376"/>
        <v>111752.77777777777</v>
      </c>
      <c r="J6028" s="43">
        <v>45156</v>
      </c>
      <c r="K6028" s="44">
        <v>1039560</v>
      </c>
      <c r="L6028" s="45">
        <v>0.1075</v>
      </c>
      <c r="M6028" s="46">
        <f t="shared" si="377"/>
        <v>111752.7</v>
      </c>
      <c r="N6028" s="47">
        <f t="shared" si="378"/>
        <v>-7.7777777769370005E-2</v>
      </c>
      <c r="O6028" s="48">
        <f t="shared" si="379"/>
        <v>-8.3999999990919616E-2</v>
      </c>
      <c r="P6028" s="49"/>
      <c r="Q6028" s="49"/>
      <c r="R6028" s="50"/>
    </row>
    <row r="6029" spans="1:18" x14ac:dyDescent="0.25">
      <c r="A6029" s="51">
        <v>6026</v>
      </c>
      <c r="B6029" s="52"/>
      <c r="C6029" s="38" t="s">
        <v>9832</v>
      </c>
      <c r="D6029" s="39">
        <v>45114</v>
      </c>
      <c r="E6029" s="40" t="s">
        <v>70</v>
      </c>
      <c r="F6029" s="41">
        <v>422250</v>
      </c>
      <c r="G6029" s="40" t="s">
        <v>29</v>
      </c>
      <c r="H6029" s="41">
        <v>45392</v>
      </c>
      <c r="I6029" s="42">
        <f t="shared" si="376"/>
        <v>42029.629629629628</v>
      </c>
      <c r="J6029" s="43">
        <v>45156</v>
      </c>
      <c r="K6029" s="44">
        <v>390972</v>
      </c>
      <c r="L6029" s="45">
        <v>0.1075</v>
      </c>
      <c r="M6029" s="46">
        <f t="shared" si="377"/>
        <v>42029.49</v>
      </c>
      <c r="N6029" s="47">
        <f t="shared" si="378"/>
        <v>-0.13962962962978054</v>
      </c>
      <c r="O6029" s="48">
        <f t="shared" si="379"/>
        <v>-0.150800000000163</v>
      </c>
      <c r="P6029" s="49"/>
      <c r="Q6029" s="49"/>
      <c r="R6029" s="50"/>
    </row>
    <row r="6030" spans="1:18" x14ac:dyDescent="0.25">
      <c r="A6030" s="51">
        <v>6027</v>
      </c>
      <c r="B6030" s="52"/>
      <c r="C6030" s="38" t="s">
        <v>9833</v>
      </c>
      <c r="D6030" s="39">
        <v>45110</v>
      </c>
      <c r="E6030" s="40" t="s">
        <v>4731</v>
      </c>
      <c r="F6030" s="41">
        <v>898180</v>
      </c>
      <c r="G6030" s="40" t="s">
        <v>29</v>
      </c>
      <c r="H6030" s="41">
        <v>96554</v>
      </c>
      <c r="I6030" s="42">
        <f t="shared" si="376"/>
        <v>89401.851851851839</v>
      </c>
      <c r="J6030" s="43">
        <v>45156</v>
      </c>
      <c r="K6030" s="44">
        <v>831648</v>
      </c>
      <c r="L6030" s="45">
        <v>0.1075</v>
      </c>
      <c r="M6030" s="46">
        <f t="shared" si="377"/>
        <v>89402.16</v>
      </c>
      <c r="N6030" s="47">
        <f t="shared" si="378"/>
        <v>0.30814814816403668</v>
      </c>
      <c r="O6030" s="48">
        <f t="shared" si="379"/>
        <v>0.33280000001715965</v>
      </c>
      <c r="P6030" s="49"/>
      <c r="Q6030" s="49"/>
      <c r="R6030" s="50"/>
    </row>
    <row r="6031" spans="1:18" x14ac:dyDescent="0.25">
      <c r="A6031" s="51">
        <v>6028</v>
      </c>
      <c r="B6031" s="52"/>
      <c r="C6031" s="38" t="s">
        <v>9834</v>
      </c>
      <c r="D6031" s="39">
        <v>45108</v>
      </c>
      <c r="E6031" s="40" t="s">
        <v>4682</v>
      </c>
      <c r="F6031" s="41">
        <v>396527</v>
      </c>
      <c r="G6031" s="40" t="s">
        <v>29</v>
      </c>
      <c r="H6031" s="41">
        <v>42627</v>
      </c>
      <c r="I6031" s="42">
        <f t="shared" si="376"/>
        <v>39469.444444444445</v>
      </c>
      <c r="J6031" s="43">
        <v>45156</v>
      </c>
      <c r="K6031" s="44">
        <v>367155</v>
      </c>
      <c r="L6031" s="45">
        <v>0.1075</v>
      </c>
      <c r="M6031" s="46">
        <f t="shared" si="377"/>
        <v>39469.162499999999</v>
      </c>
      <c r="N6031" s="47">
        <f t="shared" si="378"/>
        <v>-0.28194444444670808</v>
      </c>
      <c r="O6031" s="48">
        <f t="shared" si="379"/>
        <v>-0.30450000000244476</v>
      </c>
      <c r="P6031" s="49"/>
      <c r="Q6031" s="49"/>
      <c r="R6031" s="50"/>
    </row>
    <row r="6032" spans="1:18" x14ac:dyDescent="0.25">
      <c r="A6032" s="51">
        <v>6029</v>
      </c>
      <c r="B6032" s="52"/>
      <c r="C6032" s="38" t="s">
        <v>9835</v>
      </c>
      <c r="D6032" s="39">
        <v>45110</v>
      </c>
      <c r="E6032" s="40" t="s">
        <v>7920</v>
      </c>
      <c r="F6032" s="41">
        <v>541966</v>
      </c>
      <c r="G6032" s="40" t="s">
        <v>29</v>
      </c>
      <c r="H6032" s="41">
        <v>58261</v>
      </c>
      <c r="I6032" s="42">
        <f t="shared" si="376"/>
        <v>53945.370370370365</v>
      </c>
      <c r="J6032" s="43">
        <v>45156</v>
      </c>
      <c r="K6032" s="44">
        <v>501820</v>
      </c>
      <c r="L6032" s="45">
        <v>0.1075</v>
      </c>
      <c r="M6032" s="46">
        <f t="shared" si="377"/>
        <v>53945.65</v>
      </c>
      <c r="N6032" s="47">
        <f t="shared" si="378"/>
        <v>0.27962962963647442</v>
      </c>
      <c r="O6032" s="48">
        <f t="shared" si="379"/>
        <v>0.30200000000739241</v>
      </c>
      <c r="P6032" s="49"/>
      <c r="Q6032" s="49"/>
      <c r="R6032" s="50"/>
    </row>
    <row r="6033" spans="1:18" x14ac:dyDescent="0.25">
      <c r="A6033" s="51">
        <v>6030</v>
      </c>
      <c r="B6033" s="52"/>
      <c r="C6033" s="38" t="s">
        <v>9836</v>
      </c>
      <c r="D6033" s="39">
        <v>45112</v>
      </c>
      <c r="E6033" s="40" t="s">
        <v>5547</v>
      </c>
      <c r="F6033" s="41">
        <v>719056</v>
      </c>
      <c r="G6033" s="40" t="s">
        <v>29</v>
      </c>
      <c r="H6033" s="41">
        <v>77299</v>
      </c>
      <c r="I6033" s="42">
        <f t="shared" si="376"/>
        <v>71573.148148148146</v>
      </c>
      <c r="J6033" s="43">
        <v>45156</v>
      </c>
      <c r="K6033" s="44">
        <v>665793</v>
      </c>
      <c r="L6033" s="45">
        <v>0.1075</v>
      </c>
      <c r="M6033" s="46">
        <f t="shared" si="377"/>
        <v>71572.747499999998</v>
      </c>
      <c r="N6033" s="47">
        <f t="shared" si="378"/>
        <v>-0.40064814814832062</v>
      </c>
      <c r="O6033" s="48">
        <f t="shared" si="379"/>
        <v>-0.43270000000018627</v>
      </c>
      <c r="P6033" s="49"/>
      <c r="Q6033" s="49"/>
      <c r="R6033" s="50"/>
    </row>
    <row r="6034" spans="1:18" x14ac:dyDescent="0.25">
      <c r="A6034" s="51">
        <v>6031</v>
      </c>
      <c r="B6034" s="52"/>
      <c r="C6034" s="38" t="s">
        <v>9837</v>
      </c>
      <c r="D6034" s="39">
        <v>45112</v>
      </c>
      <c r="E6034" s="40" t="s">
        <v>4731</v>
      </c>
      <c r="F6034" s="41">
        <v>400950</v>
      </c>
      <c r="G6034" s="40" t="s">
        <v>29</v>
      </c>
      <c r="H6034" s="41">
        <v>43102</v>
      </c>
      <c r="I6034" s="42">
        <f t="shared" si="376"/>
        <v>39909.259259259255</v>
      </c>
      <c r="J6034" s="43">
        <v>45156</v>
      </c>
      <c r="K6034" s="44">
        <v>371250</v>
      </c>
      <c r="L6034" s="45">
        <v>0.1075</v>
      </c>
      <c r="M6034" s="46">
        <f t="shared" si="377"/>
        <v>39909.375</v>
      </c>
      <c r="N6034" s="47">
        <f t="shared" si="378"/>
        <v>0.11574074074451346</v>
      </c>
      <c r="O6034" s="48">
        <f t="shared" si="379"/>
        <v>0.12500000000407455</v>
      </c>
      <c r="P6034" s="49"/>
      <c r="Q6034" s="49"/>
      <c r="R6034" s="50"/>
    </row>
    <row r="6035" spans="1:18" x14ac:dyDescent="0.25">
      <c r="A6035" s="51">
        <v>6032</v>
      </c>
      <c r="B6035" s="52"/>
      <c r="C6035" s="38" t="s">
        <v>9838</v>
      </c>
      <c r="D6035" s="39">
        <v>45115</v>
      </c>
      <c r="E6035" s="40" t="s">
        <v>7920</v>
      </c>
      <c r="F6035" s="41">
        <v>390258</v>
      </c>
      <c r="G6035" s="40" t="s">
        <v>29</v>
      </c>
      <c r="H6035" s="41">
        <v>41953</v>
      </c>
      <c r="I6035" s="42">
        <f t="shared" si="376"/>
        <v>38845.370370370365</v>
      </c>
      <c r="J6035" s="43">
        <v>45156</v>
      </c>
      <c r="K6035" s="44">
        <v>361350</v>
      </c>
      <c r="L6035" s="45">
        <v>0.1075</v>
      </c>
      <c r="M6035" s="46">
        <f t="shared" si="377"/>
        <v>38845.125</v>
      </c>
      <c r="N6035" s="47">
        <f t="shared" si="378"/>
        <v>-0.24537037036498077</v>
      </c>
      <c r="O6035" s="48">
        <f t="shared" si="379"/>
        <v>-0.26499999999417923</v>
      </c>
      <c r="P6035" s="49"/>
      <c r="Q6035" s="49"/>
      <c r="R6035" s="50"/>
    </row>
    <row r="6036" spans="1:18" x14ac:dyDescent="0.25">
      <c r="A6036" s="51">
        <v>6033</v>
      </c>
      <c r="B6036" s="52"/>
      <c r="C6036" s="38" t="s">
        <v>9839</v>
      </c>
      <c r="D6036" s="39">
        <v>45110</v>
      </c>
      <c r="E6036" s="40" t="s">
        <v>4731</v>
      </c>
      <c r="F6036" s="41">
        <v>1178829</v>
      </c>
      <c r="G6036" s="40" t="s">
        <v>29</v>
      </c>
      <c r="H6036" s="41">
        <v>126724</v>
      </c>
      <c r="I6036" s="42">
        <f t="shared" si="376"/>
        <v>117337.03703703704</v>
      </c>
      <c r="J6036" s="43">
        <v>45156</v>
      </c>
      <c r="K6036" s="44">
        <v>1091508</v>
      </c>
      <c r="L6036" s="45">
        <v>0.1075</v>
      </c>
      <c r="M6036" s="46">
        <f t="shared" si="377"/>
        <v>117337.11</v>
      </c>
      <c r="N6036" s="47">
        <f t="shared" si="378"/>
        <v>7.2962962964083999E-2</v>
      </c>
      <c r="O6036" s="48">
        <f t="shared" si="379"/>
        <v>7.8800000001210721E-2</v>
      </c>
      <c r="P6036" s="49"/>
      <c r="Q6036" s="49"/>
      <c r="R6036" s="50"/>
    </row>
    <row r="6037" spans="1:18" x14ac:dyDescent="0.25">
      <c r="A6037" s="51">
        <v>6034</v>
      </c>
      <c r="B6037" s="52"/>
      <c r="C6037" s="38" t="s">
        <v>9840</v>
      </c>
      <c r="D6037" s="39">
        <v>45110</v>
      </c>
      <c r="E6037" s="40" t="s">
        <v>4731</v>
      </c>
      <c r="F6037" s="41">
        <v>191907</v>
      </c>
      <c r="G6037" s="40" t="s">
        <v>29</v>
      </c>
      <c r="H6037" s="41">
        <v>20630</v>
      </c>
      <c r="I6037" s="42">
        <f t="shared" si="376"/>
        <v>19101.85185185185</v>
      </c>
      <c r="J6037" s="43">
        <v>45156</v>
      </c>
      <c r="K6037" s="44">
        <v>177692</v>
      </c>
      <c r="L6037" s="45">
        <v>0.1075</v>
      </c>
      <c r="M6037" s="46">
        <f t="shared" si="377"/>
        <v>19101.89</v>
      </c>
      <c r="N6037" s="47">
        <f t="shared" si="378"/>
        <v>3.8148148149048211E-2</v>
      </c>
      <c r="O6037" s="48">
        <f t="shared" si="379"/>
        <v>4.120000000097207E-2</v>
      </c>
      <c r="P6037" s="49"/>
      <c r="Q6037" s="49"/>
      <c r="R6037" s="50"/>
    </row>
    <row r="6038" spans="1:18" x14ac:dyDescent="0.25">
      <c r="A6038" s="51">
        <v>6035</v>
      </c>
      <c r="B6038" s="52"/>
      <c r="C6038" s="38" t="s">
        <v>9841</v>
      </c>
      <c r="D6038" s="39">
        <v>45117</v>
      </c>
      <c r="E6038" s="40" t="s">
        <v>7806</v>
      </c>
      <c r="F6038" s="41">
        <v>797477</v>
      </c>
      <c r="G6038" s="40" t="s">
        <v>29</v>
      </c>
      <c r="H6038" s="41">
        <v>85729</v>
      </c>
      <c r="I6038" s="42">
        <f t="shared" si="376"/>
        <v>79378.703703703693</v>
      </c>
      <c r="J6038" s="43">
        <v>45156</v>
      </c>
      <c r="K6038" s="44">
        <v>738405</v>
      </c>
      <c r="L6038" s="45">
        <v>0.1075</v>
      </c>
      <c r="M6038" s="46">
        <f t="shared" si="377"/>
        <v>79378.537500000006</v>
      </c>
      <c r="N6038" s="47">
        <f t="shared" si="378"/>
        <v>-0.1662037036876427</v>
      </c>
      <c r="O6038" s="48">
        <f t="shared" si="379"/>
        <v>-0.17949999998265412</v>
      </c>
      <c r="P6038" s="49"/>
      <c r="Q6038" s="49"/>
      <c r="R6038" s="50"/>
    </row>
    <row r="6039" spans="1:18" x14ac:dyDescent="0.25">
      <c r="A6039" s="51">
        <v>6036</v>
      </c>
      <c r="B6039" s="52"/>
      <c r="C6039" s="38" t="s">
        <v>9842</v>
      </c>
      <c r="D6039" s="39">
        <v>45119</v>
      </c>
      <c r="E6039" s="40" t="s">
        <v>7920</v>
      </c>
      <c r="F6039" s="41">
        <v>777072</v>
      </c>
      <c r="G6039" s="40" t="s">
        <v>29</v>
      </c>
      <c r="H6039" s="41">
        <v>83535</v>
      </c>
      <c r="I6039" s="42">
        <f t="shared" si="376"/>
        <v>77347.222222222219</v>
      </c>
      <c r="J6039" s="43">
        <v>45156</v>
      </c>
      <c r="K6039" s="44">
        <v>719511</v>
      </c>
      <c r="L6039" s="45">
        <v>0.1075</v>
      </c>
      <c r="M6039" s="46">
        <f t="shared" si="377"/>
        <v>77347.432499999995</v>
      </c>
      <c r="N6039" s="47">
        <f t="shared" si="378"/>
        <v>0.21027777777635492</v>
      </c>
      <c r="O6039" s="48">
        <f t="shared" si="379"/>
        <v>0.22709999999846334</v>
      </c>
      <c r="P6039" s="49"/>
      <c r="Q6039" s="49"/>
      <c r="R6039" s="50"/>
    </row>
    <row r="6040" spans="1:18" x14ac:dyDescent="0.25">
      <c r="A6040" s="51">
        <v>6037</v>
      </c>
      <c r="B6040" s="52"/>
      <c r="C6040" s="38" t="s">
        <v>9843</v>
      </c>
      <c r="D6040" s="39">
        <v>45119</v>
      </c>
      <c r="E6040" s="40" t="s">
        <v>7920</v>
      </c>
      <c r="F6040" s="41">
        <v>626870</v>
      </c>
      <c r="G6040" s="40" t="s">
        <v>29</v>
      </c>
      <c r="H6040" s="41">
        <v>67389</v>
      </c>
      <c r="I6040" s="42">
        <f t="shared" si="376"/>
        <v>62397.222222222219</v>
      </c>
      <c r="J6040" s="43">
        <v>45156</v>
      </c>
      <c r="K6040" s="44">
        <v>580435</v>
      </c>
      <c r="L6040" s="45">
        <v>0.1075</v>
      </c>
      <c r="M6040" s="46">
        <f t="shared" si="377"/>
        <v>62396.762499999997</v>
      </c>
      <c r="N6040" s="47">
        <f t="shared" si="378"/>
        <v>-0.45972222222189885</v>
      </c>
      <c r="O6040" s="48">
        <f t="shared" si="379"/>
        <v>-0.49649999999965078</v>
      </c>
      <c r="P6040" s="49"/>
      <c r="Q6040" s="49"/>
      <c r="R6040" s="50"/>
    </row>
    <row r="6041" spans="1:18" x14ac:dyDescent="0.25">
      <c r="A6041" s="51">
        <v>6038</v>
      </c>
      <c r="B6041" s="52"/>
      <c r="C6041" s="38" t="s">
        <v>9844</v>
      </c>
      <c r="D6041" s="39">
        <v>45122</v>
      </c>
      <c r="E6041" s="40" t="s">
        <v>4731</v>
      </c>
      <c r="F6041" s="41">
        <v>287861</v>
      </c>
      <c r="G6041" s="40" t="s">
        <v>29</v>
      </c>
      <c r="H6041" s="41">
        <v>30945</v>
      </c>
      <c r="I6041" s="42">
        <f t="shared" si="376"/>
        <v>28652.777777777777</v>
      </c>
      <c r="J6041" s="43">
        <v>45156</v>
      </c>
      <c r="K6041" s="44">
        <v>266538</v>
      </c>
      <c r="L6041" s="45">
        <v>0.1075</v>
      </c>
      <c r="M6041" s="46">
        <f t="shared" si="377"/>
        <v>28652.834999999999</v>
      </c>
      <c r="N6041" s="47">
        <f t="shared" si="378"/>
        <v>5.7222222221753327E-2</v>
      </c>
      <c r="O6041" s="48">
        <f t="shared" si="379"/>
        <v>6.17999999994936E-2</v>
      </c>
      <c r="P6041" s="49"/>
      <c r="Q6041" s="49"/>
      <c r="R6041" s="50"/>
    </row>
    <row r="6042" spans="1:18" x14ac:dyDescent="0.25">
      <c r="A6042" s="51">
        <v>6039</v>
      </c>
      <c r="B6042" s="52"/>
      <c r="C6042" s="38" t="s">
        <v>9845</v>
      </c>
      <c r="D6042" s="39">
        <v>45114</v>
      </c>
      <c r="E6042" s="40" t="s">
        <v>5547</v>
      </c>
      <c r="F6042" s="41">
        <v>1420681</v>
      </c>
      <c r="G6042" s="40" t="s">
        <v>29</v>
      </c>
      <c r="H6042" s="41">
        <v>152723</v>
      </c>
      <c r="I6042" s="42">
        <f t="shared" si="376"/>
        <v>141410.18518518517</v>
      </c>
      <c r="J6042" s="43">
        <v>45156</v>
      </c>
      <c r="K6042" s="44">
        <v>1315445</v>
      </c>
      <c r="L6042" s="45">
        <v>0.1075</v>
      </c>
      <c r="M6042" s="46">
        <f t="shared" si="377"/>
        <v>141410.33749999999</v>
      </c>
      <c r="N6042" s="47">
        <f t="shared" si="378"/>
        <v>0.15231481482624076</v>
      </c>
      <c r="O6042" s="48">
        <f t="shared" si="379"/>
        <v>0.16450000001234003</v>
      </c>
      <c r="P6042" s="49"/>
      <c r="Q6042" s="49"/>
      <c r="R6042" s="50"/>
    </row>
    <row r="6043" spans="1:18" x14ac:dyDescent="0.25">
      <c r="A6043" s="51">
        <v>6040</v>
      </c>
      <c r="B6043" s="52"/>
      <c r="C6043" s="38" t="s">
        <v>9846</v>
      </c>
      <c r="D6043" s="39">
        <v>45117</v>
      </c>
      <c r="E6043" s="40" t="s">
        <v>5547</v>
      </c>
      <c r="F6043" s="41">
        <v>1180607</v>
      </c>
      <c r="G6043" s="40" t="s">
        <v>29</v>
      </c>
      <c r="H6043" s="41">
        <v>126915</v>
      </c>
      <c r="I6043" s="42">
        <f t="shared" si="376"/>
        <v>117513.88888888888</v>
      </c>
      <c r="J6043" s="43">
        <v>45156</v>
      </c>
      <c r="K6043" s="44">
        <v>1093155</v>
      </c>
      <c r="L6043" s="45">
        <v>0.1075</v>
      </c>
      <c r="M6043" s="46">
        <f t="shared" si="377"/>
        <v>117514.16249999999</v>
      </c>
      <c r="N6043" s="47">
        <f t="shared" si="378"/>
        <v>0.273611111115315</v>
      </c>
      <c r="O6043" s="48">
        <f t="shared" si="379"/>
        <v>0.29550000000454024</v>
      </c>
      <c r="P6043" s="49"/>
      <c r="Q6043" s="49"/>
      <c r="R6043" s="50"/>
    </row>
    <row r="6044" spans="1:18" x14ac:dyDescent="0.25">
      <c r="A6044" s="51">
        <v>6041</v>
      </c>
      <c r="B6044" s="52"/>
      <c r="C6044" s="38" t="s">
        <v>9847</v>
      </c>
      <c r="D6044" s="39">
        <v>45119</v>
      </c>
      <c r="E6044" s="40" t="s">
        <v>4682</v>
      </c>
      <c r="F6044" s="41">
        <v>663983</v>
      </c>
      <c r="G6044" s="40" t="s">
        <v>29</v>
      </c>
      <c r="H6044" s="41">
        <v>71378</v>
      </c>
      <c r="I6044" s="42">
        <f t="shared" si="376"/>
        <v>66090.74074074073</v>
      </c>
      <c r="J6044" s="43">
        <v>45156</v>
      </c>
      <c r="K6044" s="44">
        <v>614799</v>
      </c>
      <c r="L6044" s="45">
        <v>0.1075</v>
      </c>
      <c r="M6044" s="46">
        <f t="shared" si="377"/>
        <v>66090.892500000002</v>
      </c>
      <c r="N6044" s="47">
        <f t="shared" si="378"/>
        <v>0.15175925927178469</v>
      </c>
      <c r="O6044" s="48">
        <f t="shared" si="379"/>
        <v>0.16390000001352747</v>
      </c>
      <c r="P6044" s="49"/>
      <c r="Q6044" s="49"/>
      <c r="R6044" s="50"/>
    </row>
    <row r="6045" spans="1:18" x14ac:dyDescent="0.25">
      <c r="A6045" s="51">
        <v>6042</v>
      </c>
      <c r="B6045" s="52"/>
      <c r="C6045" s="38" t="s">
        <v>9848</v>
      </c>
      <c r="D6045" s="39">
        <v>45120</v>
      </c>
      <c r="E6045" s="40" t="s">
        <v>5547</v>
      </c>
      <c r="F6045" s="41">
        <v>455427</v>
      </c>
      <c r="G6045" s="40" t="s">
        <v>29</v>
      </c>
      <c r="H6045" s="41">
        <v>48958</v>
      </c>
      <c r="I6045" s="42">
        <f t="shared" si="376"/>
        <v>45331.481481481482</v>
      </c>
      <c r="J6045" s="43">
        <v>45156</v>
      </c>
      <c r="K6045" s="44">
        <v>421692</v>
      </c>
      <c r="L6045" s="45">
        <v>0.1075</v>
      </c>
      <c r="M6045" s="46">
        <f t="shared" si="377"/>
        <v>45331.89</v>
      </c>
      <c r="N6045" s="47">
        <f t="shared" si="378"/>
        <v>0.40851851851766696</v>
      </c>
      <c r="O6045" s="48">
        <f t="shared" si="379"/>
        <v>0.44119999999908033</v>
      </c>
      <c r="P6045" s="49"/>
      <c r="Q6045" s="49"/>
      <c r="R6045" s="50"/>
    </row>
    <row r="6046" spans="1:18" x14ac:dyDescent="0.25">
      <c r="A6046" s="51">
        <v>6043</v>
      </c>
      <c r="B6046" s="52"/>
      <c r="C6046" s="38" t="s">
        <v>9849</v>
      </c>
      <c r="D6046" s="39">
        <v>45122</v>
      </c>
      <c r="E6046" s="40" t="s">
        <v>7920</v>
      </c>
      <c r="F6046" s="41">
        <v>1029548</v>
      </c>
      <c r="G6046" s="40" t="s">
        <v>29</v>
      </c>
      <c r="H6046" s="41">
        <v>110676</v>
      </c>
      <c r="I6046" s="42">
        <f t="shared" si="376"/>
        <v>102477.77777777777</v>
      </c>
      <c r="J6046" s="43">
        <v>45156</v>
      </c>
      <c r="K6046" s="44">
        <v>953285</v>
      </c>
      <c r="L6046" s="45">
        <v>0.1075</v>
      </c>
      <c r="M6046" s="46">
        <f t="shared" si="377"/>
        <v>102478.1375</v>
      </c>
      <c r="N6046" s="47">
        <f t="shared" si="378"/>
        <v>0.35972222223063</v>
      </c>
      <c r="O6046" s="48">
        <f t="shared" si="379"/>
        <v>0.38850000000908042</v>
      </c>
      <c r="P6046" s="49"/>
      <c r="Q6046" s="49"/>
      <c r="R6046" s="50"/>
    </row>
    <row r="6047" spans="1:18" x14ac:dyDescent="0.25">
      <c r="A6047" s="51">
        <v>6044</v>
      </c>
      <c r="B6047" s="52"/>
      <c r="C6047" s="38" t="s">
        <v>9850</v>
      </c>
      <c r="D6047" s="39">
        <v>45124</v>
      </c>
      <c r="E6047" s="40" t="s">
        <v>4731</v>
      </c>
      <c r="F6047" s="41">
        <v>518203</v>
      </c>
      <c r="G6047" s="40" t="s">
        <v>29</v>
      </c>
      <c r="H6047" s="41">
        <v>55707</v>
      </c>
      <c r="I6047" s="42">
        <f t="shared" si="376"/>
        <v>51580.555555555555</v>
      </c>
      <c r="J6047" s="43">
        <v>45156</v>
      </c>
      <c r="K6047" s="44">
        <v>479818</v>
      </c>
      <c r="L6047" s="45">
        <v>0.1075</v>
      </c>
      <c r="M6047" s="46">
        <f t="shared" si="377"/>
        <v>51580.434999999998</v>
      </c>
      <c r="N6047" s="47">
        <f t="shared" si="378"/>
        <v>-0.12055555555707542</v>
      </c>
      <c r="O6047" s="48">
        <f t="shared" si="379"/>
        <v>-0.13020000000164147</v>
      </c>
      <c r="P6047" s="49"/>
      <c r="Q6047" s="49"/>
      <c r="R6047" s="50"/>
    </row>
    <row r="6048" spans="1:18" x14ac:dyDescent="0.25">
      <c r="A6048" s="51">
        <v>6045</v>
      </c>
      <c r="B6048" s="52"/>
      <c r="C6048" s="38" t="s">
        <v>9851</v>
      </c>
      <c r="D6048" s="39">
        <v>45108</v>
      </c>
      <c r="E6048" s="40" t="s">
        <v>5547</v>
      </c>
      <c r="F6048" s="41">
        <v>762303</v>
      </c>
      <c r="G6048" s="40" t="s">
        <v>29</v>
      </c>
      <c r="H6048" s="41">
        <v>81948</v>
      </c>
      <c r="I6048" s="42">
        <f t="shared" si="376"/>
        <v>75877.777777777766</v>
      </c>
      <c r="J6048" s="43">
        <v>45156</v>
      </c>
      <c r="K6048" s="44">
        <v>705836</v>
      </c>
      <c r="L6048" s="45">
        <v>0.1075</v>
      </c>
      <c r="M6048" s="46">
        <f t="shared" si="377"/>
        <v>75877.37</v>
      </c>
      <c r="N6048" s="47">
        <f t="shared" si="378"/>
        <v>-0.40777777777111623</v>
      </c>
      <c r="O6048" s="48">
        <f t="shared" si="379"/>
        <v>-0.44039999999280555</v>
      </c>
      <c r="P6048" s="49"/>
      <c r="Q6048" s="49"/>
      <c r="R6048" s="50"/>
    </row>
    <row r="6049" spans="1:18" x14ac:dyDescent="0.25">
      <c r="A6049" s="51">
        <v>6046</v>
      </c>
      <c r="B6049" s="52"/>
      <c r="C6049" s="38" t="s">
        <v>9852</v>
      </c>
      <c r="D6049" s="39">
        <v>45121</v>
      </c>
      <c r="E6049" s="40" t="s">
        <v>7806</v>
      </c>
      <c r="F6049" s="41">
        <v>396527</v>
      </c>
      <c r="G6049" s="40" t="s">
        <v>29</v>
      </c>
      <c r="H6049" s="41">
        <v>42627</v>
      </c>
      <c r="I6049" s="42">
        <f t="shared" si="376"/>
        <v>39469.444444444445</v>
      </c>
      <c r="J6049" s="43">
        <v>45156</v>
      </c>
      <c r="K6049" s="44">
        <v>367155</v>
      </c>
      <c r="L6049" s="45">
        <v>0.1075</v>
      </c>
      <c r="M6049" s="46">
        <f t="shared" si="377"/>
        <v>39469.162499999999</v>
      </c>
      <c r="N6049" s="47">
        <f t="shared" si="378"/>
        <v>-0.28194444444670808</v>
      </c>
      <c r="O6049" s="48">
        <f t="shared" si="379"/>
        <v>-0.30450000000244476</v>
      </c>
      <c r="P6049" s="49"/>
      <c r="Q6049" s="49"/>
      <c r="R6049" s="50"/>
    </row>
    <row r="6050" spans="1:18" x14ac:dyDescent="0.25">
      <c r="A6050" s="51">
        <v>6047</v>
      </c>
      <c r="B6050" s="52"/>
      <c r="C6050" s="38" t="s">
        <v>9853</v>
      </c>
      <c r="D6050" s="39">
        <v>45124</v>
      </c>
      <c r="E6050" s="40" t="s">
        <v>4731</v>
      </c>
      <c r="F6050" s="41">
        <v>442655</v>
      </c>
      <c r="G6050" s="40" t="s">
        <v>29</v>
      </c>
      <c r="H6050" s="41">
        <v>47585</v>
      </c>
      <c r="I6050" s="42">
        <f t="shared" si="376"/>
        <v>44060.185185185182</v>
      </c>
      <c r="J6050" s="43">
        <v>45156</v>
      </c>
      <c r="K6050" s="44">
        <v>409866</v>
      </c>
      <c r="L6050" s="45">
        <v>0.1075</v>
      </c>
      <c r="M6050" s="46">
        <f t="shared" si="377"/>
        <v>44060.595000000001</v>
      </c>
      <c r="N6050" s="47">
        <f t="shared" si="378"/>
        <v>0.40981481481867377</v>
      </c>
      <c r="O6050" s="48">
        <f t="shared" si="379"/>
        <v>0.44260000000416772</v>
      </c>
      <c r="P6050" s="49"/>
      <c r="Q6050" s="49"/>
      <c r="R6050" s="50"/>
    </row>
    <row r="6051" spans="1:18" x14ac:dyDescent="0.25">
      <c r="A6051" s="51">
        <v>6048</v>
      </c>
      <c r="B6051" s="52"/>
      <c r="C6051" s="38" t="s">
        <v>9854</v>
      </c>
      <c r="D6051" s="39">
        <v>45126</v>
      </c>
      <c r="E6051" s="40" t="s">
        <v>7806</v>
      </c>
      <c r="F6051" s="41">
        <v>958255</v>
      </c>
      <c r="G6051" s="40" t="s">
        <v>29</v>
      </c>
      <c r="H6051" s="41">
        <v>103012</v>
      </c>
      <c r="I6051" s="42">
        <f t="shared" si="376"/>
        <v>95381.481481481474</v>
      </c>
      <c r="J6051" s="43">
        <v>45156</v>
      </c>
      <c r="K6051" s="44">
        <v>887273</v>
      </c>
      <c r="L6051" s="45">
        <v>0.1075</v>
      </c>
      <c r="M6051" s="46">
        <f t="shared" si="377"/>
        <v>95381.847500000003</v>
      </c>
      <c r="N6051" s="47">
        <f t="shared" si="378"/>
        <v>0.36601851852901746</v>
      </c>
      <c r="O6051" s="48">
        <f t="shared" si="379"/>
        <v>0.39530000001133886</v>
      </c>
      <c r="P6051" s="49"/>
      <c r="Q6051" s="49"/>
      <c r="R6051" s="50"/>
    </row>
    <row r="6052" spans="1:18" x14ac:dyDescent="0.25">
      <c r="A6052" s="51">
        <v>6049</v>
      </c>
      <c r="B6052" s="52"/>
      <c r="C6052" s="38" t="s">
        <v>9855</v>
      </c>
      <c r="D6052" s="39">
        <v>45125</v>
      </c>
      <c r="E6052" s="40" t="s">
        <v>4682</v>
      </c>
      <c r="F6052" s="41">
        <v>626870</v>
      </c>
      <c r="G6052" s="40" t="s">
        <v>29</v>
      </c>
      <c r="H6052" s="41">
        <v>67389</v>
      </c>
      <c r="I6052" s="42">
        <f t="shared" si="376"/>
        <v>62397.222222222219</v>
      </c>
      <c r="J6052" s="43">
        <v>45156</v>
      </c>
      <c r="K6052" s="44">
        <v>580435</v>
      </c>
      <c r="L6052" s="45">
        <v>0.1075</v>
      </c>
      <c r="M6052" s="46">
        <f t="shared" si="377"/>
        <v>62396.762499999997</v>
      </c>
      <c r="N6052" s="47">
        <f t="shared" si="378"/>
        <v>-0.45972222222189885</v>
      </c>
      <c r="O6052" s="48">
        <f t="shared" si="379"/>
        <v>-0.49649999999965078</v>
      </c>
      <c r="P6052" s="49"/>
      <c r="Q6052" s="49"/>
      <c r="R6052" s="50"/>
    </row>
    <row r="6053" spans="1:18" x14ac:dyDescent="0.25">
      <c r="A6053" s="51">
        <v>6050</v>
      </c>
      <c r="B6053" s="52"/>
      <c r="C6053" s="38" t="s">
        <v>9856</v>
      </c>
      <c r="D6053" s="39">
        <v>45127</v>
      </c>
      <c r="E6053" s="40" t="s">
        <v>7920</v>
      </c>
      <c r="F6053" s="41">
        <v>396587</v>
      </c>
      <c r="G6053" s="40" t="s">
        <v>29</v>
      </c>
      <c r="H6053" s="41">
        <v>42633</v>
      </c>
      <c r="I6053" s="42">
        <f t="shared" si="376"/>
        <v>39475</v>
      </c>
      <c r="J6053" s="43">
        <v>45156</v>
      </c>
      <c r="K6053" s="44">
        <v>367210</v>
      </c>
      <c r="L6053" s="45">
        <v>0.1075</v>
      </c>
      <c r="M6053" s="46">
        <f t="shared" si="377"/>
        <v>39475.074999999997</v>
      </c>
      <c r="N6053" s="47">
        <f t="shared" si="378"/>
        <v>7.4999999997089617E-2</v>
      </c>
      <c r="O6053" s="48">
        <f t="shared" si="379"/>
        <v>8.0999999996856795E-2</v>
      </c>
      <c r="P6053" s="49"/>
      <c r="Q6053" s="49"/>
      <c r="R6053" s="50"/>
    </row>
    <row r="6054" spans="1:18" x14ac:dyDescent="0.25">
      <c r="A6054" s="51">
        <v>6051</v>
      </c>
      <c r="B6054" s="52"/>
      <c r="C6054" s="38" t="s">
        <v>9857</v>
      </c>
      <c r="D6054" s="39">
        <v>45122</v>
      </c>
      <c r="E6054" s="40" t="s">
        <v>4731</v>
      </c>
      <c r="F6054" s="41">
        <v>1394603</v>
      </c>
      <c r="G6054" s="40" t="s">
        <v>29</v>
      </c>
      <c r="H6054" s="41">
        <v>149920</v>
      </c>
      <c r="I6054" s="42">
        <f t="shared" si="376"/>
        <v>138814.8148148148</v>
      </c>
      <c r="J6054" s="43">
        <v>45156</v>
      </c>
      <c r="K6054" s="44">
        <v>1291299</v>
      </c>
      <c r="L6054" s="45">
        <v>0.1075</v>
      </c>
      <c r="M6054" s="46">
        <f t="shared" si="377"/>
        <v>138814.64249999999</v>
      </c>
      <c r="N6054" s="47">
        <f t="shared" si="378"/>
        <v>-0.17231481481576338</v>
      </c>
      <c r="O6054" s="48">
        <f t="shared" si="379"/>
        <v>-0.18610000000102447</v>
      </c>
      <c r="P6054" s="49"/>
      <c r="Q6054" s="49"/>
      <c r="R6054" s="50"/>
    </row>
    <row r="6055" spans="1:18" x14ac:dyDescent="0.25">
      <c r="A6055" s="51">
        <v>6052</v>
      </c>
      <c r="B6055" s="52"/>
      <c r="C6055" s="38" t="s">
        <v>9858</v>
      </c>
      <c r="D6055" s="39">
        <v>45113</v>
      </c>
      <c r="E6055" s="40" t="s">
        <v>7920</v>
      </c>
      <c r="F6055" s="41">
        <v>626870</v>
      </c>
      <c r="G6055" s="40" t="s">
        <v>29</v>
      </c>
      <c r="H6055" s="41">
        <v>67389</v>
      </c>
      <c r="I6055" s="42">
        <f t="shared" si="376"/>
        <v>62397.222222222219</v>
      </c>
      <c r="J6055" s="43">
        <v>45156</v>
      </c>
      <c r="K6055" s="44">
        <v>580435</v>
      </c>
      <c r="L6055" s="45">
        <v>0.1075</v>
      </c>
      <c r="M6055" s="46">
        <f t="shared" si="377"/>
        <v>62396.762499999997</v>
      </c>
      <c r="N6055" s="47">
        <f t="shared" si="378"/>
        <v>-0.45972222222189885</v>
      </c>
      <c r="O6055" s="48">
        <f t="shared" si="379"/>
        <v>-0.49649999999965078</v>
      </c>
      <c r="P6055" s="49"/>
      <c r="Q6055" s="49"/>
      <c r="R6055" s="50"/>
    </row>
    <row r="6056" spans="1:18" x14ac:dyDescent="0.25">
      <c r="A6056" s="51">
        <v>6053</v>
      </c>
      <c r="B6056" s="52"/>
      <c r="C6056" s="38" t="s">
        <v>9859</v>
      </c>
      <c r="D6056" s="39">
        <v>45128</v>
      </c>
      <c r="E6056" s="40" t="s">
        <v>4682</v>
      </c>
      <c r="F6056" s="41">
        <v>784080</v>
      </c>
      <c r="G6056" s="40" t="s">
        <v>29</v>
      </c>
      <c r="H6056" s="41">
        <v>84289</v>
      </c>
      <c r="I6056" s="42">
        <f t="shared" si="376"/>
        <v>78045.370370370365</v>
      </c>
      <c r="J6056" s="43">
        <v>45156</v>
      </c>
      <c r="K6056" s="44">
        <v>726000</v>
      </c>
      <c r="L6056" s="45">
        <v>0.1075</v>
      </c>
      <c r="M6056" s="46">
        <f t="shared" si="377"/>
        <v>78045</v>
      </c>
      <c r="N6056" s="47">
        <f t="shared" si="378"/>
        <v>-0.37037037036498077</v>
      </c>
      <c r="O6056" s="48">
        <f t="shared" si="379"/>
        <v>-0.39999999999417923</v>
      </c>
      <c r="P6056" s="49"/>
      <c r="Q6056" s="49"/>
      <c r="R6056" s="50"/>
    </row>
    <row r="6057" spans="1:18" x14ac:dyDescent="0.25">
      <c r="A6057" s="51">
        <v>6054</v>
      </c>
      <c r="B6057" s="52"/>
      <c r="C6057" s="38" t="s">
        <v>9860</v>
      </c>
      <c r="D6057" s="39">
        <v>45129</v>
      </c>
      <c r="E6057" s="40" t="s">
        <v>5547</v>
      </c>
      <c r="F6057" s="41">
        <v>608653</v>
      </c>
      <c r="G6057" s="40" t="s">
        <v>29</v>
      </c>
      <c r="H6057" s="41">
        <v>65430</v>
      </c>
      <c r="I6057" s="42">
        <f t="shared" si="376"/>
        <v>60583.333333333328</v>
      </c>
      <c r="J6057" s="43">
        <v>45156</v>
      </c>
      <c r="K6057" s="44">
        <v>563568</v>
      </c>
      <c r="L6057" s="45">
        <v>0.1075</v>
      </c>
      <c r="M6057" s="46">
        <f t="shared" si="377"/>
        <v>60583.56</v>
      </c>
      <c r="N6057" s="47">
        <f t="shared" si="378"/>
        <v>0.226666666669189</v>
      </c>
      <c r="O6057" s="48">
        <f t="shared" si="379"/>
        <v>0.24480000000272414</v>
      </c>
      <c r="P6057" s="49"/>
      <c r="Q6057" s="49"/>
      <c r="R6057" s="50"/>
    </row>
    <row r="6058" spans="1:18" x14ac:dyDescent="0.25">
      <c r="A6058" s="51">
        <v>6055</v>
      </c>
      <c r="B6058" s="52"/>
      <c r="C6058" s="38" t="s">
        <v>9861</v>
      </c>
      <c r="D6058" s="39">
        <v>45124</v>
      </c>
      <c r="E6058" s="40" t="s">
        <v>7920</v>
      </c>
      <c r="F6058" s="41">
        <v>624385</v>
      </c>
      <c r="G6058" s="40" t="s">
        <v>29</v>
      </c>
      <c r="H6058" s="41">
        <v>67121</v>
      </c>
      <c r="I6058" s="42">
        <f t="shared" si="376"/>
        <v>62149.074074074073</v>
      </c>
      <c r="J6058" s="43">
        <v>45156</v>
      </c>
      <c r="K6058" s="44">
        <v>578134</v>
      </c>
      <c r="L6058" s="45">
        <v>0.1075</v>
      </c>
      <c r="M6058" s="46">
        <f t="shared" si="377"/>
        <v>62149.404999999999</v>
      </c>
      <c r="N6058" s="47">
        <f t="shared" si="378"/>
        <v>0.33092592592583969</v>
      </c>
      <c r="O6058" s="48">
        <f t="shared" si="379"/>
        <v>0.3573999999999069</v>
      </c>
      <c r="P6058" s="49"/>
      <c r="Q6058" s="49"/>
      <c r="R6058" s="50"/>
    </row>
    <row r="6059" spans="1:18" x14ac:dyDescent="0.25">
      <c r="A6059" s="51">
        <v>6056</v>
      </c>
      <c r="B6059" s="52"/>
      <c r="C6059" s="38" t="s">
        <v>9862</v>
      </c>
      <c r="D6059" s="39">
        <v>45134</v>
      </c>
      <c r="E6059" s="40" t="s">
        <v>7806</v>
      </c>
      <c r="F6059" s="41">
        <v>918548</v>
      </c>
      <c r="G6059" s="40" t="s">
        <v>29</v>
      </c>
      <c r="H6059" s="41">
        <v>98744</v>
      </c>
      <c r="I6059" s="42">
        <f t="shared" ref="I6059:I6122" si="380">H6059/1.08</f>
        <v>91429.62962962962</v>
      </c>
      <c r="J6059" s="43">
        <v>45156</v>
      </c>
      <c r="K6059" s="44">
        <v>850507</v>
      </c>
      <c r="L6059" s="45">
        <v>0.1075</v>
      </c>
      <c r="M6059" s="46">
        <f t="shared" si="377"/>
        <v>91429.502500000002</v>
      </c>
      <c r="N6059" s="47">
        <f t="shared" si="378"/>
        <v>-0.12712962961813901</v>
      </c>
      <c r="O6059" s="48">
        <f t="shared" si="379"/>
        <v>-0.13729999998759013</v>
      </c>
      <c r="P6059" s="49"/>
      <c r="Q6059" s="49"/>
      <c r="R6059" s="50"/>
    </row>
    <row r="6060" spans="1:18" x14ac:dyDescent="0.25">
      <c r="A6060" s="51">
        <v>6057</v>
      </c>
      <c r="B6060" s="52"/>
      <c r="C6060" s="38" t="s">
        <v>9863</v>
      </c>
      <c r="D6060" s="39">
        <v>45133</v>
      </c>
      <c r="E6060" s="40" t="s">
        <v>5547</v>
      </c>
      <c r="F6060" s="41">
        <v>904553</v>
      </c>
      <c r="G6060" s="40" t="s">
        <v>29</v>
      </c>
      <c r="H6060" s="41">
        <v>97239</v>
      </c>
      <c r="I6060" s="42">
        <f t="shared" si="380"/>
        <v>90036.111111111109</v>
      </c>
      <c r="J6060" s="43">
        <v>45156</v>
      </c>
      <c r="K6060" s="44">
        <v>837549</v>
      </c>
      <c r="L6060" s="45">
        <v>0.1075</v>
      </c>
      <c r="M6060" s="46">
        <f t="shared" si="377"/>
        <v>90036.517500000002</v>
      </c>
      <c r="N6060" s="47">
        <f t="shared" si="378"/>
        <v>0.406388888892252</v>
      </c>
      <c r="O6060" s="48">
        <f t="shared" si="379"/>
        <v>0.43890000000363216</v>
      </c>
      <c r="P6060" s="49"/>
      <c r="Q6060" s="49"/>
      <c r="R6060" s="50"/>
    </row>
    <row r="6061" spans="1:18" x14ac:dyDescent="0.25">
      <c r="A6061" s="51">
        <v>6058</v>
      </c>
      <c r="B6061" s="52"/>
      <c r="C6061" s="38" t="s">
        <v>9864</v>
      </c>
      <c r="D6061" s="39">
        <v>45133</v>
      </c>
      <c r="E6061" s="40" t="s">
        <v>4731</v>
      </c>
      <c r="F6061" s="41">
        <v>1269826</v>
      </c>
      <c r="G6061" s="40" t="s">
        <v>29</v>
      </c>
      <c r="H6061" s="41">
        <v>136506</v>
      </c>
      <c r="I6061" s="42">
        <f t="shared" si="380"/>
        <v>126394.44444444444</v>
      </c>
      <c r="J6061" s="43">
        <v>45156</v>
      </c>
      <c r="K6061" s="44">
        <v>1175765</v>
      </c>
      <c r="L6061" s="45">
        <v>0.1075</v>
      </c>
      <c r="M6061" s="46">
        <f t="shared" si="377"/>
        <v>126394.7375</v>
      </c>
      <c r="N6061" s="47">
        <f t="shared" si="378"/>
        <v>0.29305555556493346</v>
      </c>
      <c r="O6061" s="48">
        <f t="shared" si="379"/>
        <v>0.31650000001012818</v>
      </c>
      <c r="P6061" s="49"/>
      <c r="Q6061" s="49"/>
      <c r="R6061" s="50"/>
    </row>
    <row r="6062" spans="1:18" x14ac:dyDescent="0.25">
      <c r="A6062" s="51">
        <v>6059</v>
      </c>
      <c r="B6062" s="52"/>
      <c r="C6062" s="38" t="s">
        <v>9865</v>
      </c>
      <c r="D6062" s="39">
        <v>45135</v>
      </c>
      <c r="E6062" s="40" t="s">
        <v>4731</v>
      </c>
      <c r="F6062" s="41">
        <v>880718</v>
      </c>
      <c r="G6062" s="40" t="s">
        <v>29</v>
      </c>
      <c r="H6062" s="41">
        <v>94677</v>
      </c>
      <c r="I6062" s="42">
        <f t="shared" si="380"/>
        <v>87663.888888888876</v>
      </c>
      <c r="J6062" s="43">
        <v>45156</v>
      </c>
      <c r="K6062" s="44">
        <v>815480</v>
      </c>
      <c r="L6062" s="45">
        <v>0.1075</v>
      </c>
      <c r="M6062" s="46">
        <f t="shared" si="377"/>
        <v>87664.1</v>
      </c>
      <c r="N6062" s="47">
        <f t="shared" si="378"/>
        <v>0.21111111112986691</v>
      </c>
      <c r="O6062" s="48">
        <f t="shared" si="379"/>
        <v>0.22800000002025628</v>
      </c>
      <c r="P6062" s="49"/>
      <c r="Q6062" s="49"/>
      <c r="R6062" s="50"/>
    </row>
    <row r="6063" spans="1:18" x14ac:dyDescent="0.25">
      <c r="A6063" s="51">
        <v>6060</v>
      </c>
      <c r="B6063" s="52"/>
      <c r="C6063" s="38" t="s">
        <v>9866</v>
      </c>
      <c r="D6063" s="39">
        <v>45133</v>
      </c>
      <c r="E6063" s="40" t="s">
        <v>7806</v>
      </c>
      <c r="F6063" s="41">
        <v>616692</v>
      </c>
      <c r="G6063" s="40" t="s">
        <v>29</v>
      </c>
      <c r="H6063" s="41">
        <v>66294</v>
      </c>
      <c r="I6063" s="42">
        <f t="shared" si="380"/>
        <v>61383.333333333328</v>
      </c>
      <c r="J6063" s="43">
        <v>45156</v>
      </c>
      <c r="K6063" s="44">
        <v>571011</v>
      </c>
      <c r="L6063" s="45">
        <v>0.1075</v>
      </c>
      <c r="M6063" s="46">
        <f t="shared" si="377"/>
        <v>61383.682500000003</v>
      </c>
      <c r="N6063" s="47">
        <f t="shared" si="378"/>
        <v>0.34916666667413665</v>
      </c>
      <c r="O6063" s="48">
        <f t="shared" si="379"/>
        <v>0.37710000000806759</v>
      </c>
      <c r="P6063" s="49"/>
      <c r="Q6063" s="49"/>
      <c r="R6063" s="50"/>
    </row>
    <row r="6064" spans="1:18" x14ac:dyDescent="0.25">
      <c r="A6064" s="51">
        <v>6061</v>
      </c>
      <c r="B6064" s="52"/>
      <c r="C6064" s="38" t="s">
        <v>9867</v>
      </c>
      <c r="D6064" s="39">
        <v>45134</v>
      </c>
      <c r="E6064" s="40" t="s">
        <v>7806</v>
      </c>
      <c r="F6064" s="41">
        <v>1331767</v>
      </c>
      <c r="G6064" s="40" t="s">
        <v>29</v>
      </c>
      <c r="H6064" s="41">
        <v>143165</v>
      </c>
      <c r="I6064" s="42">
        <f t="shared" si="380"/>
        <v>132560.18518518517</v>
      </c>
      <c r="J6064" s="43">
        <v>45156</v>
      </c>
      <c r="K6064" s="44">
        <v>1233118</v>
      </c>
      <c r="L6064" s="45">
        <v>0.1075</v>
      </c>
      <c r="M6064" s="46">
        <f t="shared" si="377"/>
        <v>132560.185</v>
      </c>
      <c r="N6064" s="47">
        <f t="shared" si="378"/>
        <v>-1.8518517026677728E-4</v>
      </c>
      <c r="O6064" s="48">
        <f t="shared" si="379"/>
        <v>-1.9999998388811946E-4</v>
      </c>
      <c r="P6064" s="49"/>
      <c r="Q6064" s="49"/>
      <c r="R6064" s="50"/>
    </row>
    <row r="6065" spans="1:18" x14ac:dyDescent="0.25">
      <c r="A6065" s="51">
        <v>6062</v>
      </c>
      <c r="B6065" s="52"/>
      <c r="C6065" s="38" t="s">
        <v>9868</v>
      </c>
      <c r="D6065" s="39">
        <v>45136</v>
      </c>
      <c r="E6065" s="40" t="s">
        <v>4682</v>
      </c>
      <c r="F6065" s="41">
        <v>1174307</v>
      </c>
      <c r="G6065" s="40" t="s">
        <v>29</v>
      </c>
      <c r="H6065" s="41">
        <v>126238</v>
      </c>
      <c r="I6065" s="42">
        <f t="shared" si="380"/>
        <v>116887.03703703704</v>
      </c>
      <c r="J6065" s="43">
        <v>45156</v>
      </c>
      <c r="K6065" s="44">
        <v>1087321</v>
      </c>
      <c r="L6065" s="45">
        <v>0.1075</v>
      </c>
      <c r="M6065" s="46">
        <f t="shared" si="377"/>
        <v>116887.00749999999</v>
      </c>
      <c r="N6065" s="47">
        <f t="shared" si="378"/>
        <v>-2.9537037044065073E-2</v>
      </c>
      <c r="O6065" s="48">
        <f t="shared" si="379"/>
        <v>-3.190000000759028E-2</v>
      </c>
      <c r="P6065" s="49"/>
      <c r="Q6065" s="49"/>
      <c r="R6065" s="50"/>
    </row>
    <row r="6066" spans="1:18" x14ac:dyDescent="0.25">
      <c r="A6066" s="51">
        <v>6063</v>
      </c>
      <c r="B6066" s="52"/>
      <c r="C6066" s="38" t="s">
        <v>9869</v>
      </c>
      <c r="D6066" s="39">
        <v>45134</v>
      </c>
      <c r="E6066" s="40" t="s">
        <v>5547</v>
      </c>
      <c r="F6066" s="41">
        <v>681683</v>
      </c>
      <c r="G6066" s="40" t="s">
        <v>29</v>
      </c>
      <c r="H6066" s="41">
        <v>73281</v>
      </c>
      <c r="I6066" s="42">
        <f t="shared" si="380"/>
        <v>67852.777777777766</v>
      </c>
      <c r="J6066" s="43">
        <v>45156</v>
      </c>
      <c r="K6066" s="44">
        <v>631188</v>
      </c>
      <c r="L6066" s="45">
        <v>0.1075</v>
      </c>
      <c r="M6066" s="46">
        <f t="shared" si="377"/>
        <v>67852.709999999992</v>
      </c>
      <c r="N6066" s="47">
        <f t="shared" si="378"/>
        <v>-6.7777777774608694E-2</v>
      </c>
      <c r="O6066" s="48">
        <f t="shared" si="379"/>
        <v>-7.3199999996577392E-2</v>
      </c>
      <c r="P6066" s="49"/>
      <c r="Q6066" s="49"/>
      <c r="R6066" s="50"/>
    </row>
    <row r="6067" spans="1:18" x14ac:dyDescent="0.25">
      <c r="A6067" s="51">
        <v>6064</v>
      </c>
      <c r="B6067" s="52"/>
      <c r="C6067" s="38" t="s">
        <v>9870</v>
      </c>
      <c r="D6067" s="39">
        <v>45129</v>
      </c>
      <c r="E6067" s="40" t="s">
        <v>70</v>
      </c>
      <c r="F6067" s="41">
        <v>426066</v>
      </c>
      <c r="G6067" s="40" t="s">
        <v>29</v>
      </c>
      <c r="H6067" s="41">
        <v>45802</v>
      </c>
      <c r="I6067" s="42">
        <f t="shared" si="380"/>
        <v>42409.259259259255</v>
      </c>
      <c r="J6067" s="43">
        <v>45156</v>
      </c>
      <c r="K6067" s="44">
        <v>394506</v>
      </c>
      <c r="L6067" s="45">
        <v>0.1075</v>
      </c>
      <c r="M6067" s="46">
        <f t="shared" si="377"/>
        <v>42409.394999999997</v>
      </c>
      <c r="N6067" s="47">
        <f t="shared" si="378"/>
        <v>0.13574074074131204</v>
      </c>
      <c r="O6067" s="48">
        <f t="shared" si="379"/>
        <v>0.14660000000061701</v>
      </c>
      <c r="P6067" s="49"/>
      <c r="Q6067" s="49"/>
      <c r="R6067" s="50"/>
    </row>
    <row r="6068" spans="1:18" x14ac:dyDescent="0.25">
      <c r="A6068" s="51">
        <v>6065</v>
      </c>
      <c r="B6068" s="52"/>
      <c r="C6068" s="38" t="s">
        <v>9871</v>
      </c>
      <c r="D6068" s="39">
        <v>45124</v>
      </c>
      <c r="E6068" s="40" t="s">
        <v>4682</v>
      </c>
      <c r="F6068" s="41">
        <v>805600</v>
      </c>
      <c r="G6068" s="40" t="s">
        <v>29</v>
      </c>
      <c r="H6068" s="41">
        <v>86602</v>
      </c>
      <c r="I6068" s="42">
        <f t="shared" si="380"/>
        <v>80187.037037037036</v>
      </c>
      <c r="J6068" s="43">
        <v>45156</v>
      </c>
      <c r="K6068" s="44">
        <v>745926</v>
      </c>
      <c r="L6068" s="45">
        <v>0.1075</v>
      </c>
      <c r="M6068" s="46">
        <f t="shared" si="377"/>
        <v>80187.044999999998</v>
      </c>
      <c r="N6068" s="47">
        <f t="shared" si="378"/>
        <v>7.962962961755693E-3</v>
      </c>
      <c r="O6068" s="48">
        <f t="shared" si="379"/>
        <v>8.5999999986961489E-3</v>
      </c>
      <c r="P6068" s="49"/>
      <c r="Q6068" s="49"/>
      <c r="R6068" s="50"/>
    </row>
    <row r="6069" spans="1:18" x14ac:dyDescent="0.25">
      <c r="A6069" s="51">
        <v>6066</v>
      </c>
      <c r="B6069" s="52"/>
      <c r="C6069" s="38" t="s">
        <v>9872</v>
      </c>
      <c r="D6069" s="39">
        <v>45124</v>
      </c>
      <c r="E6069" s="40" t="s">
        <v>4682</v>
      </c>
      <c r="F6069" s="41">
        <v>856686</v>
      </c>
      <c r="G6069" s="40" t="s">
        <v>29</v>
      </c>
      <c r="H6069" s="41">
        <v>92094</v>
      </c>
      <c r="I6069" s="42">
        <f t="shared" si="380"/>
        <v>85272.222222222219</v>
      </c>
      <c r="J6069" s="43">
        <v>45156</v>
      </c>
      <c r="K6069" s="44">
        <v>793228</v>
      </c>
      <c r="L6069" s="45">
        <v>0.1075</v>
      </c>
      <c r="M6069" s="46">
        <f t="shared" si="377"/>
        <v>85272.01</v>
      </c>
      <c r="N6069" s="47">
        <f t="shared" si="378"/>
        <v>-0.21222222222422715</v>
      </c>
      <c r="O6069" s="48">
        <f t="shared" si="379"/>
        <v>-0.22920000000216534</v>
      </c>
      <c r="P6069" s="49"/>
      <c r="Q6069" s="49"/>
      <c r="R6069" s="50"/>
    </row>
    <row r="6070" spans="1:18" x14ac:dyDescent="0.25">
      <c r="A6070" s="51">
        <v>6067</v>
      </c>
      <c r="B6070" s="52"/>
      <c r="C6070" s="38" t="s">
        <v>9873</v>
      </c>
      <c r="D6070" s="39">
        <v>45133</v>
      </c>
      <c r="E6070" s="55"/>
      <c r="F6070" s="41">
        <v>1212000</v>
      </c>
      <c r="G6070" s="40" t="s">
        <v>29</v>
      </c>
      <c r="H6070" s="41">
        <v>130290</v>
      </c>
      <c r="I6070" s="42">
        <f t="shared" si="380"/>
        <v>120638.88888888888</v>
      </c>
      <c r="J6070" s="43">
        <v>45156</v>
      </c>
      <c r="K6070" s="44">
        <v>1122222</v>
      </c>
      <c r="L6070" s="45">
        <v>0.1075</v>
      </c>
      <c r="M6070" s="46">
        <f t="shared" si="377"/>
        <v>120638.86500000001</v>
      </c>
      <c r="N6070" s="47">
        <f t="shared" si="378"/>
        <v>-2.3888888870715164E-2</v>
      </c>
      <c r="O6070" s="48">
        <f t="shared" si="379"/>
        <v>-2.5799999980372378E-2</v>
      </c>
      <c r="P6070" s="49"/>
      <c r="Q6070" s="49"/>
      <c r="R6070" s="50"/>
    </row>
    <row r="6071" spans="1:18" x14ac:dyDescent="0.25">
      <c r="A6071" s="51">
        <v>6068</v>
      </c>
      <c r="B6071" s="52"/>
      <c r="C6071" s="38" t="s">
        <v>9874</v>
      </c>
      <c r="D6071" s="39">
        <v>45108</v>
      </c>
      <c r="E6071" s="40" t="s">
        <v>4731</v>
      </c>
      <c r="F6071" s="41">
        <v>2150750</v>
      </c>
      <c r="G6071" s="40" t="s">
        <v>29</v>
      </c>
      <c r="H6071" s="41">
        <v>231206</v>
      </c>
      <c r="I6071" s="42">
        <f t="shared" si="380"/>
        <v>214079.62962962961</v>
      </c>
      <c r="J6071" s="43">
        <v>45156</v>
      </c>
      <c r="K6071" s="44">
        <v>1991435</v>
      </c>
      <c r="L6071" s="45">
        <v>0.1075</v>
      </c>
      <c r="M6071" s="46">
        <f t="shared" si="377"/>
        <v>214079.26249999998</v>
      </c>
      <c r="N6071" s="47">
        <f t="shared" si="378"/>
        <v>-0.3671296296233777</v>
      </c>
      <c r="O6071" s="48">
        <f t="shared" si="379"/>
        <v>-0.39649999999324792</v>
      </c>
      <c r="P6071" s="49"/>
      <c r="Q6071" s="49"/>
      <c r="R6071" s="50"/>
    </row>
    <row r="6072" spans="1:18" x14ac:dyDescent="0.25">
      <c r="A6072" s="51">
        <v>6069</v>
      </c>
      <c r="B6072" s="52"/>
      <c r="C6072" s="38" t="s">
        <v>9875</v>
      </c>
      <c r="D6072" s="39">
        <v>45108</v>
      </c>
      <c r="E6072" s="40" t="s">
        <v>4682</v>
      </c>
      <c r="F6072" s="41">
        <v>1676068</v>
      </c>
      <c r="G6072" s="40" t="s">
        <v>29</v>
      </c>
      <c r="H6072" s="41">
        <v>180177</v>
      </c>
      <c r="I6072" s="42">
        <f t="shared" si="380"/>
        <v>166830.55555555553</v>
      </c>
      <c r="J6072" s="43">
        <v>45156</v>
      </c>
      <c r="K6072" s="44">
        <v>1551915</v>
      </c>
      <c r="L6072" s="45">
        <v>0.1075</v>
      </c>
      <c r="M6072" s="46">
        <f t="shared" si="377"/>
        <v>166830.86249999999</v>
      </c>
      <c r="N6072" s="47">
        <f t="shared" si="378"/>
        <v>0.30694444445543922</v>
      </c>
      <c r="O6072" s="48">
        <f t="shared" si="379"/>
        <v>0.33150000001187441</v>
      </c>
      <c r="P6072" s="49"/>
      <c r="Q6072" s="49"/>
      <c r="R6072" s="50"/>
    </row>
    <row r="6073" spans="1:18" x14ac:dyDescent="0.25">
      <c r="A6073" s="51">
        <v>6070</v>
      </c>
      <c r="B6073" s="52"/>
      <c r="C6073" s="38" t="s">
        <v>9876</v>
      </c>
      <c r="D6073" s="39">
        <v>45108</v>
      </c>
      <c r="E6073" s="40" t="s">
        <v>7806</v>
      </c>
      <c r="F6073" s="41">
        <v>525777</v>
      </c>
      <c r="G6073" s="40" t="s">
        <v>29</v>
      </c>
      <c r="H6073" s="41">
        <v>56521</v>
      </c>
      <c r="I6073" s="42">
        <f t="shared" si="380"/>
        <v>52334.259259259255</v>
      </c>
      <c r="J6073" s="43">
        <v>45156</v>
      </c>
      <c r="K6073" s="44">
        <v>486831</v>
      </c>
      <c r="L6073" s="45">
        <v>0.1075</v>
      </c>
      <c r="M6073" s="46">
        <f t="shared" si="377"/>
        <v>52334.332499999997</v>
      </c>
      <c r="N6073" s="47">
        <f t="shared" si="378"/>
        <v>7.3240740741312038E-2</v>
      </c>
      <c r="O6073" s="48">
        <f t="shared" si="379"/>
        <v>7.910000000061701E-2</v>
      </c>
      <c r="P6073" s="49"/>
      <c r="Q6073" s="49"/>
      <c r="R6073" s="50"/>
    </row>
    <row r="6074" spans="1:18" x14ac:dyDescent="0.25">
      <c r="A6074" s="51">
        <v>6071</v>
      </c>
      <c r="B6074" s="52"/>
      <c r="C6074" s="38" t="s">
        <v>9877</v>
      </c>
      <c r="D6074" s="39">
        <v>45113</v>
      </c>
      <c r="E6074" s="40" t="s">
        <v>7920</v>
      </c>
      <c r="F6074" s="41">
        <v>1272823</v>
      </c>
      <c r="G6074" s="40" t="s">
        <v>29</v>
      </c>
      <c r="H6074" s="41">
        <v>136828</v>
      </c>
      <c r="I6074" s="42">
        <f t="shared" si="380"/>
        <v>126692.59259259258</v>
      </c>
      <c r="J6074" s="43">
        <v>45156</v>
      </c>
      <c r="K6074" s="44">
        <v>1178540</v>
      </c>
      <c r="L6074" s="45">
        <v>0.1075</v>
      </c>
      <c r="M6074" s="46">
        <f t="shared" si="377"/>
        <v>126693.05</v>
      </c>
      <c r="N6074" s="47">
        <f t="shared" si="378"/>
        <v>0.45740740741894115</v>
      </c>
      <c r="O6074" s="48">
        <f t="shared" si="379"/>
        <v>0.49400000001245647</v>
      </c>
      <c r="P6074" s="49"/>
      <c r="Q6074" s="49"/>
      <c r="R6074" s="50"/>
    </row>
    <row r="6075" spans="1:18" x14ac:dyDescent="0.25">
      <c r="A6075" s="51">
        <v>6072</v>
      </c>
      <c r="B6075" s="52"/>
      <c r="C6075" s="38" t="s">
        <v>9878</v>
      </c>
      <c r="D6075" s="39">
        <v>45112</v>
      </c>
      <c r="E6075" s="40" t="s">
        <v>4731</v>
      </c>
      <c r="F6075" s="41">
        <v>1300007</v>
      </c>
      <c r="G6075" s="40" t="s">
        <v>29</v>
      </c>
      <c r="H6075" s="41">
        <v>139751</v>
      </c>
      <c r="I6075" s="42">
        <f t="shared" si="380"/>
        <v>129399.07407407406</v>
      </c>
      <c r="J6075" s="43">
        <v>45156</v>
      </c>
      <c r="K6075" s="44">
        <v>1203710</v>
      </c>
      <c r="L6075" s="45">
        <v>0.1075</v>
      </c>
      <c r="M6075" s="46">
        <f t="shared" si="377"/>
        <v>129398.825</v>
      </c>
      <c r="N6075" s="47">
        <f t="shared" si="378"/>
        <v>-0.24907407406135462</v>
      </c>
      <c r="O6075" s="48">
        <f t="shared" si="379"/>
        <v>-0.26899999998626301</v>
      </c>
      <c r="P6075" s="49"/>
      <c r="Q6075" s="49"/>
      <c r="R6075" s="50"/>
    </row>
    <row r="6076" spans="1:18" x14ac:dyDescent="0.25">
      <c r="A6076" s="51">
        <v>6073</v>
      </c>
      <c r="B6076" s="52"/>
      <c r="C6076" s="38" t="s">
        <v>9879</v>
      </c>
      <c r="D6076" s="39">
        <v>45114</v>
      </c>
      <c r="E6076" s="40" t="s">
        <v>4731</v>
      </c>
      <c r="F6076" s="41">
        <v>876296</v>
      </c>
      <c r="G6076" s="40" t="s">
        <v>29</v>
      </c>
      <c r="H6076" s="41">
        <v>94202</v>
      </c>
      <c r="I6076" s="42">
        <f t="shared" si="380"/>
        <v>87224.074074074073</v>
      </c>
      <c r="J6076" s="43">
        <v>45156</v>
      </c>
      <c r="K6076" s="44">
        <v>811385</v>
      </c>
      <c r="L6076" s="45">
        <v>0.1075</v>
      </c>
      <c r="M6076" s="46">
        <f t="shared" si="377"/>
        <v>87223.887499999997</v>
      </c>
      <c r="N6076" s="47">
        <f t="shared" si="378"/>
        <v>-0.18657407407590654</v>
      </c>
      <c r="O6076" s="48">
        <f t="shared" si="379"/>
        <v>-0.20150000000197907</v>
      </c>
      <c r="P6076" s="49"/>
      <c r="Q6076" s="49"/>
      <c r="R6076" s="50"/>
    </row>
    <row r="6077" spans="1:18" x14ac:dyDescent="0.25">
      <c r="A6077" s="51">
        <v>6074</v>
      </c>
      <c r="B6077" s="52"/>
      <c r="C6077" s="38" t="s">
        <v>9880</v>
      </c>
      <c r="D6077" s="39">
        <v>45114</v>
      </c>
      <c r="E6077" s="40" t="s">
        <v>7806</v>
      </c>
      <c r="F6077" s="41">
        <v>784080</v>
      </c>
      <c r="G6077" s="40" t="s">
        <v>29</v>
      </c>
      <c r="H6077" s="41">
        <v>84289</v>
      </c>
      <c r="I6077" s="42">
        <f t="shared" si="380"/>
        <v>78045.370370370365</v>
      </c>
      <c r="J6077" s="43">
        <v>45156</v>
      </c>
      <c r="K6077" s="44">
        <v>726000</v>
      </c>
      <c r="L6077" s="45">
        <v>0.1075</v>
      </c>
      <c r="M6077" s="46">
        <f t="shared" si="377"/>
        <v>78045</v>
      </c>
      <c r="N6077" s="47">
        <f t="shared" si="378"/>
        <v>-0.37037037036498077</v>
      </c>
      <c r="O6077" s="48">
        <f t="shared" si="379"/>
        <v>-0.39999999999417923</v>
      </c>
      <c r="P6077" s="49"/>
      <c r="Q6077" s="49"/>
      <c r="R6077" s="50"/>
    </row>
    <row r="6078" spans="1:18" x14ac:dyDescent="0.25">
      <c r="A6078" s="51">
        <v>6075</v>
      </c>
      <c r="B6078" s="52"/>
      <c r="C6078" s="38" t="s">
        <v>9881</v>
      </c>
      <c r="D6078" s="39">
        <v>45115</v>
      </c>
      <c r="E6078" s="40" t="s">
        <v>5547</v>
      </c>
      <c r="F6078" s="41">
        <v>846537</v>
      </c>
      <c r="G6078" s="40" t="s">
        <v>29</v>
      </c>
      <c r="H6078" s="41">
        <v>91003</v>
      </c>
      <c r="I6078" s="42">
        <f t="shared" si="380"/>
        <v>84262.037037037036</v>
      </c>
      <c r="J6078" s="43">
        <v>45156</v>
      </c>
      <c r="K6078" s="44">
        <v>783831</v>
      </c>
      <c r="L6078" s="45">
        <v>0.1075</v>
      </c>
      <c r="M6078" s="46">
        <f t="shared" si="377"/>
        <v>84261.832500000004</v>
      </c>
      <c r="N6078" s="47">
        <f t="shared" si="378"/>
        <v>-0.20453703703242354</v>
      </c>
      <c r="O6078" s="48">
        <f t="shared" si="379"/>
        <v>-0.22089999999501744</v>
      </c>
      <c r="P6078" s="49"/>
      <c r="Q6078" s="49"/>
      <c r="R6078" s="50"/>
    </row>
    <row r="6079" spans="1:18" x14ac:dyDescent="0.25">
      <c r="A6079" s="51">
        <v>6076</v>
      </c>
      <c r="B6079" s="52"/>
      <c r="C6079" s="38" t="s">
        <v>9882</v>
      </c>
      <c r="D6079" s="39">
        <v>45119</v>
      </c>
      <c r="E6079" s="40" t="s">
        <v>5547</v>
      </c>
      <c r="F6079" s="41">
        <v>237916</v>
      </c>
      <c r="G6079" s="40" t="s">
        <v>29</v>
      </c>
      <c r="H6079" s="41">
        <v>25576</v>
      </c>
      <c r="I6079" s="42">
        <f t="shared" si="380"/>
        <v>23681.481481481478</v>
      </c>
      <c r="J6079" s="43">
        <v>45156</v>
      </c>
      <c r="K6079" s="44">
        <v>220293</v>
      </c>
      <c r="L6079" s="45">
        <v>0.1075</v>
      </c>
      <c r="M6079" s="46">
        <f t="shared" si="377"/>
        <v>23681.497500000001</v>
      </c>
      <c r="N6079" s="47">
        <f t="shared" si="378"/>
        <v>1.601851852319669E-2</v>
      </c>
      <c r="O6079" s="48">
        <f t="shared" si="379"/>
        <v>1.7300000005052427E-2</v>
      </c>
      <c r="P6079" s="49"/>
      <c r="Q6079" s="49"/>
      <c r="R6079" s="50"/>
    </row>
    <row r="6080" spans="1:18" x14ac:dyDescent="0.25">
      <c r="A6080" s="51">
        <v>6077</v>
      </c>
      <c r="B6080" s="52"/>
      <c r="C6080" s="38" t="s">
        <v>9883</v>
      </c>
      <c r="D6080" s="39">
        <v>45114</v>
      </c>
      <c r="E6080" s="40" t="s">
        <v>5547</v>
      </c>
      <c r="F6080" s="41">
        <v>1029137</v>
      </c>
      <c r="G6080" s="40" t="s">
        <v>29</v>
      </c>
      <c r="H6080" s="41">
        <v>110632</v>
      </c>
      <c r="I6080" s="42">
        <f t="shared" si="380"/>
        <v>102437.03703703704</v>
      </c>
      <c r="J6080" s="43">
        <v>45156</v>
      </c>
      <c r="K6080" s="44">
        <v>952905</v>
      </c>
      <c r="L6080" s="45">
        <v>0.1075</v>
      </c>
      <c r="M6080" s="46">
        <f t="shared" si="377"/>
        <v>102437.28749999999</v>
      </c>
      <c r="N6080" s="47">
        <f t="shared" si="378"/>
        <v>0.25046296295477077</v>
      </c>
      <c r="O6080" s="48">
        <f t="shared" si="379"/>
        <v>0.27049999999115243</v>
      </c>
      <c r="P6080" s="49"/>
      <c r="Q6080" s="49"/>
      <c r="R6080" s="50"/>
    </row>
    <row r="6081" spans="1:18" x14ac:dyDescent="0.25">
      <c r="A6081" s="51">
        <v>6078</v>
      </c>
      <c r="B6081" s="52"/>
      <c r="C6081" s="38" t="s">
        <v>9884</v>
      </c>
      <c r="D6081" s="39">
        <v>45114</v>
      </c>
      <c r="E6081" s="40" t="s">
        <v>4731</v>
      </c>
      <c r="F6081" s="41">
        <v>640148</v>
      </c>
      <c r="G6081" s="40" t="s">
        <v>29</v>
      </c>
      <c r="H6081" s="41">
        <v>68816</v>
      </c>
      <c r="I6081" s="42">
        <f t="shared" si="380"/>
        <v>63718.518518518511</v>
      </c>
      <c r="J6081" s="43">
        <v>45156</v>
      </c>
      <c r="K6081" s="44">
        <v>592730</v>
      </c>
      <c r="L6081" s="45">
        <v>0.1075</v>
      </c>
      <c r="M6081" s="46">
        <f t="shared" si="377"/>
        <v>63718.474999999999</v>
      </c>
      <c r="N6081" s="47">
        <f t="shared" si="378"/>
        <v>-4.3518518512428273E-2</v>
      </c>
      <c r="O6081" s="48">
        <f t="shared" si="379"/>
        <v>-4.6999999993422539E-2</v>
      </c>
      <c r="P6081" s="49"/>
      <c r="Q6081" s="49"/>
      <c r="R6081" s="50"/>
    </row>
    <row r="6082" spans="1:18" x14ac:dyDescent="0.25">
      <c r="A6082" s="51">
        <v>6079</v>
      </c>
      <c r="B6082" s="52"/>
      <c r="C6082" s="38" t="s">
        <v>9885</v>
      </c>
      <c r="D6082" s="39">
        <v>45119</v>
      </c>
      <c r="E6082" s="40" t="s">
        <v>7806</v>
      </c>
      <c r="F6082" s="41">
        <v>818777</v>
      </c>
      <c r="G6082" s="40" t="s">
        <v>29</v>
      </c>
      <c r="H6082" s="41">
        <v>88019</v>
      </c>
      <c r="I6082" s="42">
        <f t="shared" si="380"/>
        <v>81499.074074074073</v>
      </c>
      <c r="J6082" s="43">
        <v>45156</v>
      </c>
      <c r="K6082" s="44">
        <v>758127</v>
      </c>
      <c r="L6082" s="45">
        <v>0.1075</v>
      </c>
      <c r="M6082" s="46">
        <f t="shared" si="377"/>
        <v>81498.652499999997</v>
      </c>
      <c r="N6082" s="47">
        <f t="shared" si="378"/>
        <v>-0.42157407407648861</v>
      </c>
      <c r="O6082" s="48">
        <f t="shared" si="379"/>
        <v>-0.45530000000260773</v>
      </c>
      <c r="P6082" s="49"/>
      <c r="Q6082" s="49"/>
      <c r="R6082" s="50"/>
    </row>
    <row r="6083" spans="1:18" x14ac:dyDescent="0.25">
      <c r="A6083" s="51">
        <v>6080</v>
      </c>
      <c r="B6083" s="52"/>
      <c r="C6083" s="38" t="s">
        <v>9886</v>
      </c>
      <c r="D6083" s="39">
        <v>45114</v>
      </c>
      <c r="E6083" s="40" t="s">
        <v>4682</v>
      </c>
      <c r="F6083" s="41">
        <v>396527</v>
      </c>
      <c r="G6083" s="40" t="s">
        <v>29</v>
      </c>
      <c r="H6083" s="41">
        <v>42627</v>
      </c>
      <c r="I6083" s="42">
        <f t="shared" si="380"/>
        <v>39469.444444444445</v>
      </c>
      <c r="J6083" s="43">
        <v>45156</v>
      </c>
      <c r="K6083" s="44">
        <v>367155</v>
      </c>
      <c r="L6083" s="45">
        <v>0.1075</v>
      </c>
      <c r="M6083" s="46">
        <f t="shared" si="377"/>
        <v>39469.162499999999</v>
      </c>
      <c r="N6083" s="47">
        <f t="shared" si="378"/>
        <v>-0.28194444444670808</v>
      </c>
      <c r="O6083" s="48">
        <f t="shared" si="379"/>
        <v>-0.30450000000244476</v>
      </c>
      <c r="P6083" s="49"/>
      <c r="Q6083" s="49"/>
      <c r="R6083" s="50"/>
    </row>
    <row r="6084" spans="1:18" x14ac:dyDescent="0.25">
      <c r="A6084" s="51">
        <v>6081</v>
      </c>
      <c r="B6084" s="52"/>
      <c r="C6084" s="38" t="s">
        <v>9887</v>
      </c>
      <c r="D6084" s="39">
        <v>45118</v>
      </c>
      <c r="E6084" s="40" t="s">
        <v>4731</v>
      </c>
      <c r="F6084" s="41">
        <v>1363821</v>
      </c>
      <c r="G6084" s="40" t="s">
        <v>29</v>
      </c>
      <c r="H6084" s="41">
        <v>146611</v>
      </c>
      <c r="I6084" s="42">
        <f t="shared" si="380"/>
        <v>135750.92592592593</v>
      </c>
      <c r="J6084" s="43">
        <v>45156</v>
      </c>
      <c r="K6084" s="44">
        <v>1262797</v>
      </c>
      <c r="L6084" s="45">
        <v>0.1075</v>
      </c>
      <c r="M6084" s="46">
        <f t="shared" ref="M6084:M6147" si="381">K6084*L6084</f>
        <v>135750.67749999999</v>
      </c>
      <c r="N6084" s="47">
        <f t="shared" ref="N6084:N6147" si="382">M6084-I6084</f>
        <v>-0.24842592593631707</v>
      </c>
      <c r="O6084" s="48">
        <f t="shared" ref="O6084:O6147" si="383">N6084*1.08</f>
        <v>-0.26830000001122245</v>
      </c>
      <c r="P6084" s="49"/>
      <c r="Q6084" s="49"/>
      <c r="R6084" s="50"/>
    </row>
    <row r="6085" spans="1:18" x14ac:dyDescent="0.25">
      <c r="A6085" s="51">
        <v>6082</v>
      </c>
      <c r="B6085" s="52"/>
      <c r="C6085" s="38" t="s">
        <v>9888</v>
      </c>
      <c r="D6085" s="39">
        <v>45119</v>
      </c>
      <c r="E6085" s="40" t="s">
        <v>7920</v>
      </c>
      <c r="F6085" s="41">
        <v>1012644</v>
      </c>
      <c r="G6085" s="40" t="s">
        <v>29</v>
      </c>
      <c r="H6085" s="41">
        <v>108859</v>
      </c>
      <c r="I6085" s="42">
        <f t="shared" si="380"/>
        <v>100795.37037037036</v>
      </c>
      <c r="J6085" s="43">
        <v>45156</v>
      </c>
      <c r="K6085" s="44">
        <v>937633</v>
      </c>
      <c r="L6085" s="45">
        <v>0.1075</v>
      </c>
      <c r="M6085" s="46">
        <f t="shared" si="381"/>
        <v>100795.5475</v>
      </c>
      <c r="N6085" s="47">
        <f t="shared" si="382"/>
        <v>0.1771296296356013</v>
      </c>
      <c r="O6085" s="48">
        <f t="shared" si="383"/>
        <v>0.19130000000644942</v>
      </c>
      <c r="P6085" s="49"/>
      <c r="Q6085" s="49"/>
      <c r="R6085" s="50"/>
    </row>
    <row r="6086" spans="1:18" x14ac:dyDescent="0.25">
      <c r="A6086" s="51">
        <v>6083</v>
      </c>
      <c r="B6086" s="52"/>
      <c r="C6086" s="38" t="s">
        <v>9889</v>
      </c>
      <c r="D6086" s="39">
        <v>45120</v>
      </c>
      <c r="E6086" s="40" t="s">
        <v>7920</v>
      </c>
      <c r="F6086" s="41">
        <v>1161475</v>
      </c>
      <c r="G6086" s="40" t="s">
        <v>29</v>
      </c>
      <c r="H6086" s="41">
        <v>124859</v>
      </c>
      <c r="I6086" s="42">
        <f t="shared" si="380"/>
        <v>115610.18518518518</v>
      </c>
      <c r="J6086" s="43">
        <v>45156</v>
      </c>
      <c r="K6086" s="44">
        <v>1075440</v>
      </c>
      <c r="L6086" s="45">
        <v>0.1075</v>
      </c>
      <c r="M6086" s="46">
        <f t="shared" si="381"/>
        <v>115609.8</v>
      </c>
      <c r="N6086" s="47">
        <f t="shared" si="382"/>
        <v>-0.38518518517958</v>
      </c>
      <c r="O6086" s="48">
        <f t="shared" si="383"/>
        <v>-0.41599999999394643</v>
      </c>
      <c r="P6086" s="49"/>
      <c r="Q6086" s="49"/>
      <c r="R6086" s="50"/>
    </row>
    <row r="6087" spans="1:18" x14ac:dyDescent="0.25">
      <c r="A6087" s="51">
        <v>6084</v>
      </c>
      <c r="B6087" s="52"/>
      <c r="C6087" s="38" t="s">
        <v>9890</v>
      </c>
      <c r="D6087" s="39">
        <v>45121</v>
      </c>
      <c r="E6087" s="40" t="s">
        <v>5547</v>
      </c>
      <c r="F6087" s="41">
        <v>1356064</v>
      </c>
      <c r="G6087" s="40" t="s">
        <v>29</v>
      </c>
      <c r="H6087" s="41">
        <v>145777</v>
      </c>
      <c r="I6087" s="42">
        <f t="shared" si="380"/>
        <v>134978.70370370371</v>
      </c>
      <c r="J6087" s="43">
        <v>45156</v>
      </c>
      <c r="K6087" s="44">
        <v>1255615</v>
      </c>
      <c r="L6087" s="45">
        <v>0.1075</v>
      </c>
      <c r="M6087" s="46">
        <f t="shared" si="381"/>
        <v>134978.61249999999</v>
      </c>
      <c r="N6087" s="47">
        <f t="shared" si="382"/>
        <v>-9.1203703719656914E-2</v>
      </c>
      <c r="O6087" s="48">
        <f t="shared" si="383"/>
        <v>-9.8500000017229472E-2</v>
      </c>
      <c r="P6087" s="49"/>
      <c r="Q6087" s="49"/>
      <c r="R6087" s="50"/>
    </row>
    <row r="6088" spans="1:18" x14ac:dyDescent="0.25">
      <c r="A6088" s="51">
        <v>6085</v>
      </c>
      <c r="B6088" s="52"/>
      <c r="C6088" s="38" t="s">
        <v>9891</v>
      </c>
      <c r="D6088" s="39">
        <v>45120</v>
      </c>
      <c r="E6088" s="40" t="s">
        <v>4731</v>
      </c>
      <c r="F6088" s="41">
        <v>451837</v>
      </c>
      <c r="G6088" s="40" t="s">
        <v>29</v>
      </c>
      <c r="H6088" s="41">
        <v>48572</v>
      </c>
      <c r="I6088" s="42">
        <f t="shared" si="380"/>
        <v>44974.074074074073</v>
      </c>
      <c r="J6088" s="43">
        <v>45156</v>
      </c>
      <c r="K6088" s="44">
        <v>418368</v>
      </c>
      <c r="L6088" s="45">
        <v>0.1075</v>
      </c>
      <c r="M6088" s="46">
        <f t="shared" si="381"/>
        <v>44974.559999999998</v>
      </c>
      <c r="N6088" s="47">
        <f t="shared" si="382"/>
        <v>0.48592592592467554</v>
      </c>
      <c r="O6088" s="48">
        <f t="shared" si="383"/>
        <v>0.52479999999864957</v>
      </c>
      <c r="P6088" s="49"/>
      <c r="Q6088" s="49"/>
      <c r="R6088" s="50"/>
    </row>
    <row r="6089" spans="1:18" x14ac:dyDescent="0.25">
      <c r="A6089" s="51">
        <v>6086</v>
      </c>
      <c r="B6089" s="52"/>
      <c r="C6089" s="38" t="s">
        <v>9892</v>
      </c>
      <c r="D6089" s="39">
        <v>45126</v>
      </c>
      <c r="E6089" s="40" t="s">
        <v>7806</v>
      </c>
      <c r="F6089" s="41">
        <v>549779</v>
      </c>
      <c r="G6089" s="40" t="s">
        <v>29</v>
      </c>
      <c r="H6089" s="41">
        <v>59101</v>
      </c>
      <c r="I6089" s="42">
        <f t="shared" si="380"/>
        <v>54723.148148148146</v>
      </c>
      <c r="J6089" s="43">
        <v>45156</v>
      </c>
      <c r="K6089" s="44">
        <v>509055</v>
      </c>
      <c r="L6089" s="45">
        <v>0.1075</v>
      </c>
      <c r="M6089" s="46">
        <f t="shared" si="381"/>
        <v>54723.412499999999</v>
      </c>
      <c r="N6089" s="47">
        <f t="shared" si="382"/>
        <v>0.2643518518525525</v>
      </c>
      <c r="O6089" s="48">
        <f t="shared" si="383"/>
        <v>0.2855000000007567</v>
      </c>
      <c r="P6089" s="49"/>
      <c r="Q6089" s="49"/>
      <c r="R6089" s="50"/>
    </row>
    <row r="6090" spans="1:18" x14ac:dyDescent="0.25">
      <c r="A6090" s="51">
        <v>6087</v>
      </c>
      <c r="B6090" s="52"/>
      <c r="C6090" s="38" t="s">
        <v>9893</v>
      </c>
      <c r="D6090" s="39">
        <v>45126</v>
      </c>
      <c r="E6090" s="40" t="s">
        <v>7920</v>
      </c>
      <c r="F6090" s="41">
        <v>616116</v>
      </c>
      <c r="G6090" s="40" t="s">
        <v>29</v>
      </c>
      <c r="H6090" s="41">
        <v>66232</v>
      </c>
      <c r="I6090" s="42">
        <f t="shared" si="380"/>
        <v>61325.92592592592</v>
      </c>
      <c r="J6090" s="43">
        <v>45156</v>
      </c>
      <c r="K6090" s="44">
        <v>570478</v>
      </c>
      <c r="L6090" s="45">
        <v>0.1075</v>
      </c>
      <c r="M6090" s="46">
        <f t="shared" si="381"/>
        <v>61326.385000000002</v>
      </c>
      <c r="N6090" s="47">
        <f t="shared" si="382"/>
        <v>0.45907407408230938</v>
      </c>
      <c r="O6090" s="48">
        <f t="shared" si="383"/>
        <v>0.49580000000889418</v>
      </c>
      <c r="P6090" s="49"/>
      <c r="Q6090" s="49"/>
      <c r="R6090" s="50"/>
    </row>
    <row r="6091" spans="1:18" x14ac:dyDescent="0.25">
      <c r="A6091" s="51">
        <v>6088</v>
      </c>
      <c r="B6091" s="52"/>
      <c r="C6091" s="38" t="s">
        <v>9894</v>
      </c>
      <c r="D6091" s="39">
        <v>45112</v>
      </c>
      <c r="E6091" s="40" t="s">
        <v>4731</v>
      </c>
      <c r="F6091" s="41">
        <v>1215469</v>
      </c>
      <c r="G6091" s="40" t="s">
        <v>29</v>
      </c>
      <c r="H6091" s="41">
        <v>130663</v>
      </c>
      <c r="I6091" s="42">
        <f t="shared" si="380"/>
        <v>120984.25925925926</v>
      </c>
      <c r="J6091" s="43">
        <v>45156</v>
      </c>
      <c r="K6091" s="44">
        <v>1125434</v>
      </c>
      <c r="L6091" s="45">
        <v>0.1075</v>
      </c>
      <c r="M6091" s="46">
        <f t="shared" si="381"/>
        <v>120984.155</v>
      </c>
      <c r="N6091" s="47">
        <f t="shared" si="382"/>
        <v>-0.10425925925665069</v>
      </c>
      <c r="O6091" s="48">
        <f t="shared" si="383"/>
        <v>-0.11259999999718276</v>
      </c>
      <c r="P6091" s="49"/>
      <c r="Q6091" s="49"/>
      <c r="R6091" s="50"/>
    </row>
    <row r="6092" spans="1:18" x14ac:dyDescent="0.25">
      <c r="A6092" s="51">
        <v>6089</v>
      </c>
      <c r="B6092" s="52"/>
      <c r="C6092" s="38" t="s">
        <v>9895</v>
      </c>
      <c r="D6092" s="39">
        <v>45122</v>
      </c>
      <c r="E6092" s="40" t="s">
        <v>7920</v>
      </c>
      <c r="F6092" s="41">
        <v>857212</v>
      </c>
      <c r="G6092" s="40" t="s">
        <v>29</v>
      </c>
      <c r="H6092" s="41">
        <v>92150</v>
      </c>
      <c r="I6092" s="42">
        <f t="shared" si="380"/>
        <v>85324.074074074073</v>
      </c>
      <c r="J6092" s="43">
        <v>45156</v>
      </c>
      <c r="K6092" s="44">
        <v>793715</v>
      </c>
      <c r="L6092" s="45">
        <v>0.1075</v>
      </c>
      <c r="M6092" s="46">
        <f t="shared" si="381"/>
        <v>85324.362500000003</v>
      </c>
      <c r="N6092" s="47">
        <f t="shared" si="382"/>
        <v>0.28842592592991423</v>
      </c>
      <c r="O6092" s="48">
        <f t="shared" si="383"/>
        <v>0.31150000000430739</v>
      </c>
      <c r="P6092" s="49"/>
      <c r="Q6092" s="49"/>
      <c r="R6092" s="50"/>
    </row>
    <row r="6093" spans="1:18" x14ac:dyDescent="0.25">
      <c r="A6093" s="51">
        <v>6090</v>
      </c>
      <c r="B6093" s="52"/>
      <c r="C6093" s="38" t="s">
        <v>9896</v>
      </c>
      <c r="D6093" s="39">
        <v>45125</v>
      </c>
      <c r="E6093" s="40" t="s">
        <v>4731</v>
      </c>
      <c r="F6093" s="41">
        <v>538609</v>
      </c>
      <c r="G6093" s="40" t="s">
        <v>29</v>
      </c>
      <c r="H6093" s="41">
        <v>57900</v>
      </c>
      <c r="I6093" s="42">
        <f t="shared" si="380"/>
        <v>53611.111111111109</v>
      </c>
      <c r="J6093" s="43">
        <v>45156</v>
      </c>
      <c r="K6093" s="44">
        <v>498712</v>
      </c>
      <c r="L6093" s="45">
        <v>0.1075</v>
      </c>
      <c r="M6093" s="46">
        <f t="shared" si="381"/>
        <v>53611.54</v>
      </c>
      <c r="N6093" s="47">
        <f t="shared" si="382"/>
        <v>0.42888888889137888</v>
      </c>
      <c r="O6093" s="48">
        <f t="shared" si="383"/>
        <v>0.46320000000268924</v>
      </c>
      <c r="P6093" s="49"/>
      <c r="Q6093" s="49"/>
      <c r="R6093" s="50"/>
    </row>
    <row r="6094" spans="1:18" x14ac:dyDescent="0.25">
      <c r="A6094" s="51">
        <v>6091</v>
      </c>
      <c r="B6094" s="52"/>
      <c r="C6094" s="38" t="s">
        <v>9897</v>
      </c>
      <c r="D6094" s="39">
        <v>45128</v>
      </c>
      <c r="E6094" s="40" t="s">
        <v>7920</v>
      </c>
      <c r="F6094" s="41">
        <v>1039484</v>
      </c>
      <c r="G6094" s="40" t="s">
        <v>29</v>
      </c>
      <c r="H6094" s="41">
        <v>111745</v>
      </c>
      <c r="I6094" s="42">
        <f t="shared" si="380"/>
        <v>103467.59259259258</v>
      </c>
      <c r="J6094" s="43">
        <v>45156</v>
      </c>
      <c r="K6094" s="44">
        <v>962485</v>
      </c>
      <c r="L6094" s="45">
        <v>0.1075</v>
      </c>
      <c r="M6094" s="46">
        <f t="shared" si="381"/>
        <v>103467.1375</v>
      </c>
      <c r="N6094" s="47">
        <f t="shared" si="382"/>
        <v>-0.45509259258687962</v>
      </c>
      <c r="O6094" s="48">
        <f t="shared" si="383"/>
        <v>-0.49149999999383004</v>
      </c>
      <c r="P6094" s="49"/>
      <c r="Q6094" s="49"/>
      <c r="R6094" s="50"/>
    </row>
    <row r="6095" spans="1:18" x14ac:dyDescent="0.25">
      <c r="A6095" s="51">
        <v>6092</v>
      </c>
      <c r="B6095" s="52"/>
      <c r="C6095" s="38" t="s">
        <v>9898</v>
      </c>
      <c r="D6095" s="39">
        <v>45126</v>
      </c>
      <c r="E6095" s="40" t="s">
        <v>7920</v>
      </c>
      <c r="F6095" s="41">
        <v>600067</v>
      </c>
      <c r="G6095" s="40" t="s">
        <v>29</v>
      </c>
      <c r="H6095" s="41">
        <v>64507</v>
      </c>
      <c r="I6095" s="42">
        <f t="shared" si="380"/>
        <v>59728.703703703701</v>
      </c>
      <c r="J6095" s="43">
        <v>45156</v>
      </c>
      <c r="K6095" s="44">
        <v>555618</v>
      </c>
      <c r="L6095" s="45">
        <v>0.1075</v>
      </c>
      <c r="M6095" s="46">
        <f t="shared" si="381"/>
        <v>59728.934999999998</v>
      </c>
      <c r="N6095" s="47">
        <f t="shared" si="382"/>
        <v>0.23129629629693227</v>
      </c>
      <c r="O6095" s="48">
        <f t="shared" si="383"/>
        <v>0.24980000000068686</v>
      </c>
      <c r="P6095" s="49"/>
      <c r="Q6095" s="49"/>
      <c r="R6095" s="50"/>
    </row>
    <row r="6096" spans="1:18" x14ac:dyDescent="0.25">
      <c r="A6096" s="51">
        <v>6093</v>
      </c>
      <c r="B6096" s="52"/>
      <c r="C6096" s="38" t="s">
        <v>9899</v>
      </c>
      <c r="D6096" s="39">
        <v>45128</v>
      </c>
      <c r="E6096" s="40" t="s">
        <v>4731</v>
      </c>
      <c r="F6096" s="41">
        <v>525777</v>
      </c>
      <c r="G6096" s="40" t="s">
        <v>29</v>
      </c>
      <c r="H6096" s="41">
        <v>56521</v>
      </c>
      <c r="I6096" s="42">
        <f t="shared" si="380"/>
        <v>52334.259259259255</v>
      </c>
      <c r="J6096" s="43">
        <v>45156</v>
      </c>
      <c r="K6096" s="44">
        <v>486831</v>
      </c>
      <c r="L6096" s="45">
        <v>0.1075</v>
      </c>
      <c r="M6096" s="46">
        <f t="shared" si="381"/>
        <v>52334.332499999997</v>
      </c>
      <c r="N6096" s="47">
        <f t="shared" si="382"/>
        <v>7.3240740741312038E-2</v>
      </c>
      <c r="O6096" s="48">
        <f t="shared" si="383"/>
        <v>7.910000000061701E-2</v>
      </c>
      <c r="P6096" s="49"/>
      <c r="Q6096" s="49"/>
      <c r="R6096" s="50"/>
    </row>
    <row r="6097" spans="1:18" x14ac:dyDescent="0.25">
      <c r="A6097" s="51">
        <v>6094</v>
      </c>
      <c r="B6097" s="52"/>
      <c r="C6097" s="38" t="s">
        <v>9900</v>
      </c>
      <c r="D6097" s="39">
        <v>45128</v>
      </c>
      <c r="E6097" s="40" t="s">
        <v>7920</v>
      </c>
      <c r="F6097" s="41">
        <v>1049757</v>
      </c>
      <c r="G6097" s="40" t="s">
        <v>29</v>
      </c>
      <c r="H6097" s="41">
        <v>112849</v>
      </c>
      <c r="I6097" s="42">
        <f t="shared" si="380"/>
        <v>104489.8148148148</v>
      </c>
      <c r="J6097" s="43">
        <v>45156</v>
      </c>
      <c r="K6097" s="44">
        <v>971997</v>
      </c>
      <c r="L6097" s="45">
        <v>0.1075</v>
      </c>
      <c r="M6097" s="46">
        <f t="shared" si="381"/>
        <v>104489.67750000001</v>
      </c>
      <c r="N6097" s="47">
        <f t="shared" si="382"/>
        <v>-0.13731481479771901</v>
      </c>
      <c r="O6097" s="48">
        <f t="shared" si="383"/>
        <v>-0.14829999998153653</v>
      </c>
      <c r="P6097" s="49"/>
      <c r="Q6097" s="49"/>
      <c r="R6097" s="50"/>
    </row>
    <row r="6098" spans="1:18" x14ac:dyDescent="0.25">
      <c r="A6098" s="51">
        <v>6095</v>
      </c>
      <c r="B6098" s="52"/>
      <c r="C6098" s="38" t="s">
        <v>9901</v>
      </c>
      <c r="D6098" s="39">
        <v>45132</v>
      </c>
      <c r="E6098" s="40" t="s">
        <v>5547</v>
      </c>
      <c r="F6098" s="41">
        <v>722823</v>
      </c>
      <c r="G6098" s="40" t="s">
        <v>29</v>
      </c>
      <c r="H6098" s="41">
        <v>77703</v>
      </c>
      <c r="I6098" s="42">
        <f t="shared" si="380"/>
        <v>71947.222222222219</v>
      </c>
      <c r="J6098" s="43">
        <v>45156</v>
      </c>
      <c r="K6098" s="44">
        <v>669281</v>
      </c>
      <c r="L6098" s="45">
        <v>0.1075</v>
      </c>
      <c r="M6098" s="46">
        <f t="shared" si="381"/>
        <v>71947.707500000004</v>
      </c>
      <c r="N6098" s="47">
        <f t="shared" si="382"/>
        <v>0.48527777778508607</v>
      </c>
      <c r="O6098" s="48">
        <f t="shared" si="383"/>
        <v>0.52410000000789303</v>
      </c>
      <c r="P6098" s="49"/>
      <c r="Q6098" s="49"/>
      <c r="R6098" s="50"/>
    </row>
    <row r="6099" spans="1:18" x14ac:dyDescent="0.25">
      <c r="A6099" s="51">
        <v>6096</v>
      </c>
      <c r="B6099" s="52"/>
      <c r="C6099" s="38" t="s">
        <v>9902</v>
      </c>
      <c r="D6099" s="39">
        <v>45133</v>
      </c>
      <c r="E6099" s="40" t="s">
        <v>7920</v>
      </c>
      <c r="F6099" s="41">
        <v>525777</v>
      </c>
      <c r="G6099" s="40" t="s">
        <v>29</v>
      </c>
      <c r="H6099" s="41">
        <v>56521</v>
      </c>
      <c r="I6099" s="42">
        <f t="shared" si="380"/>
        <v>52334.259259259255</v>
      </c>
      <c r="J6099" s="43">
        <v>45156</v>
      </c>
      <c r="K6099" s="44">
        <v>486831</v>
      </c>
      <c r="L6099" s="45">
        <v>0.1075</v>
      </c>
      <c r="M6099" s="46">
        <f t="shared" si="381"/>
        <v>52334.332499999997</v>
      </c>
      <c r="N6099" s="47">
        <f t="shared" si="382"/>
        <v>7.3240740741312038E-2</v>
      </c>
      <c r="O6099" s="48">
        <f t="shared" si="383"/>
        <v>7.910000000061701E-2</v>
      </c>
      <c r="P6099" s="49"/>
      <c r="Q6099" s="49"/>
      <c r="R6099" s="50"/>
    </row>
    <row r="6100" spans="1:18" x14ac:dyDescent="0.25">
      <c r="A6100" s="51">
        <v>6097</v>
      </c>
      <c r="B6100" s="52"/>
      <c r="C6100" s="38" t="s">
        <v>9903</v>
      </c>
      <c r="D6100" s="39">
        <v>45133</v>
      </c>
      <c r="E6100" s="40" t="s">
        <v>7920</v>
      </c>
      <c r="F6100" s="41">
        <v>623690</v>
      </c>
      <c r="G6100" s="40" t="s">
        <v>29</v>
      </c>
      <c r="H6100" s="41">
        <v>67047</v>
      </c>
      <c r="I6100" s="42">
        <f t="shared" si="380"/>
        <v>62080.555555555555</v>
      </c>
      <c r="J6100" s="43">
        <v>45156</v>
      </c>
      <c r="K6100" s="44">
        <v>577491</v>
      </c>
      <c r="L6100" s="45">
        <v>0.1075</v>
      </c>
      <c r="M6100" s="46">
        <f t="shared" si="381"/>
        <v>62080.282500000001</v>
      </c>
      <c r="N6100" s="47">
        <f t="shared" si="382"/>
        <v>-0.27305555555358296</v>
      </c>
      <c r="O6100" s="48">
        <f t="shared" si="383"/>
        <v>-0.29489999999786964</v>
      </c>
      <c r="P6100" s="49"/>
      <c r="Q6100" s="49"/>
      <c r="R6100" s="50"/>
    </row>
    <row r="6101" spans="1:18" x14ac:dyDescent="0.25">
      <c r="A6101" s="51">
        <v>6098</v>
      </c>
      <c r="B6101" s="52"/>
      <c r="C6101" s="38" t="s">
        <v>9904</v>
      </c>
      <c r="D6101" s="39">
        <v>45136</v>
      </c>
      <c r="E6101" s="40" t="s">
        <v>5547</v>
      </c>
      <c r="F6101" s="41">
        <v>626870</v>
      </c>
      <c r="G6101" s="40" t="s">
        <v>29</v>
      </c>
      <c r="H6101" s="41">
        <v>67389</v>
      </c>
      <c r="I6101" s="42">
        <f t="shared" si="380"/>
        <v>62397.222222222219</v>
      </c>
      <c r="J6101" s="43">
        <v>45156</v>
      </c>
      <c r="K6101" s="44">
        <v>580435</v>
      </c>
      <c r="L6101" s="45">
        <v>0.1075</v>
      </c>
      <c r="M6101" s="46">
        <f t="shared" si="381"/>
        <v>62396.762499999997</v>
      </c>
      <c r="N6101" s="47">
        <f t="shared" si="382"/>
        <v>-0.45972222222189885</v>
      </c>
      <c r="O6101" s="48">
        <f t="shared" si="383"/>
        <v>-0.49649999999965078</v>
      </c>
      <c r="P6101" s="49"/>
      <c r="Q6101" s="49"/>
      <c r="R6101" s="50"/>
    </row>
    <row r="6102" spans="1:18" x14ac:dyDescent="0.25">
      <c r="A6102" s="51">
        <v>6099</v>
      </c>
      <c r="B6102" s="52"/>
      <c r="C6102" s="38" t="s">
        <v>9905</v>
      </c>
      <c r="D6102" s="39">
        <v>45133</v>
      </c>
      <c r="E6102" s="40" t="s">
        <v>7806</v>
      </c>
      <c r="F6102" s="41">
        <v>383815</v>
      </c>
      <c r="G6102" s="40" t="s">
        <v>29</v>
      </c>
      <c r="H6102" s="41">
        <v>41260</v>
      </c>
      <c r="I6102" s="42">
        <f t="shared" si="380"/>
        <v>38203.703703703701</v>
      </c>
      <c r="J6102" s="43">
        <v>45156</v>
      </c>
      <c r="K6102" s="44">
        <v>355384</v>
      </c>
      <c r="L6102" s="45">
        <v>0.1075</v>
      </c>
      <c r="M6102" s="46">
        <f t="shared" si="381"/>
        <v>38203.78</v>
      </c>
      <c r="N6102" s="47">
        <f t="shared" si="382"/>
        <v>7.6296296298096422E-2</v>
      </c>
      <c r="O6102" s="48">
        <f t="shared" si="383"/>
        <v>8.240000000194414E-2</v>
      </c>
      <c r="P6102" s="49"/>
      <c r="Q6102" s="49"/>
      <c r="R6102" s="50"/>
    </row>
    <row r="6103" spans="1:18" x14ac:dyDescent="0.25">
      <c r="A6103" s="51">
        <v>6100</v>
      </c>
      <c r="B6103" s="52"/>
      <c r="C6103" s="38" t="s">
        <v>9906</v>
      </c>
      <c r="D6103" s="39">
        <v>45125</v>
      </c>
      <c r="E6103" s="40" t="s">
        <v>4731</v>
      </c>
      <c r="F6103" s="41">
        <v>1014422</v>
      </c>
      <c r="G6103" s="40" t="s">
        <v>29</v>
      </c>
      <c r="H6103" s="41">
        <v>109050</v>
      </c>
      <c r="I6103" s="42">
        <f t="shared" si="380"/>
        <v>100972.22222222222</v>
      </c>
      <c r="J6103" s="43">
        <v>45156</v>
      </c>
      <c r="K6103" s="44">
        <v>939280</v>
      </c>
      <c r="L6103" s="45">
        <v>0.1075</v>
      </c>
      <c r="M6103" s="46">
        <f t="shared" si="381"/>
        <v>100972.59999999999</v>
      </c>
      <c r="N6103" s="47">
        <f t="shared" si="382"/>
        <v>0.37777777777228039</v>
      </c>
      <c r="O6103" s="48">
        <f t="shared" si="383"/>
        <v>0.40799999999406283</v>
      </c>
      <c r="P6103" s="49"/>
      <c r="Q6103" s="49"/>
      <c r="R6103" s="50"/>
    </row>
    <row r="6104" spans="1:18" x14ac:dyDescent="0.25">
      <c r="A6104" s="51">
        <v>6101</v>
      </c>
      <c r="B6104" s="52"/>
      <c r="C6104" s="38" t="s">
        <v>9907</v>
      </c>
      <c r="D6104" s="39">
        <v>45126</v>
      </c>
      <c r="E6104" s="40" t="s">
        <v>4731</v>
      </c>
      <c r="F6104" s="41">
        <v>819807</v>
      </c>
      <c r="G6104" s="40" t="s">
        <v>29</v>
      </c>
      <c r="H6104" s="41">
        <v>88129</v>
      </c>
      <c r="I6104" s="42">
        <f t="shared" si="380"/>
        <v>81600.925925925927</v>
      </c>
      <c r="J6104" s="43">
        <v>45156</v>
      </c>
      <c r="K6104" s="44">
        <v>759081</v>
      </c>
      <c r="L6104" s="45">
        <v>0.1075</v>
      </c>
      <c r="M6104" s="46">
        <f t="shared" si="381"/>
        <v>81601.207500000004</v>
      </c>
      <c r="N6104" s="47">
        <f t="shared" si="382"/>
        <v>0.28157407407707069</v>
      </c>
      <c r="O6104" s="48">
        <f t="shared" si="383"/>
        <v>0.30410000000323639</v>
      </c>
      <c r="P6104" s="49"/>
      <c r="Q6104" s="49"/>
      <c r="R6104" s="50"/>
    </row>
    <row r="6105" spans="1:18" x14ac:dyDescent="0.25">
      <c r="A6105" s="51">
        <v>6102</v>
      </c>
      <c r="B6105" s="52"/>
      <c r="C6105" s="38" t="s">
        <v>9908</v>
      </c>
      <c r="D6105" s="39">
        <v>45133</v>
      </c>
      <c r="E6105" s="40" t="s">
        <v>4731</v>
      </c>
      <c r="F6105" s="41">
        <v>766347</v>
      </c>
      <c r="G6105" s="40" t="s">
        <v>29</v>
      </c>
      <c r="H6105" s="41">
        <v>82382</v>
      </c>
      <c r="I6105" s="42">
        <f t="shared" si="380"/>
        <v>76279.62962962962</v>
      </c>
      <c r="J6105" s="43">
        <v>45156</v>
      </c>
      <c r="K6105" s="44">
        <v>709581</v>
      </c>
      <c r="L6105" s="45">
        <v>0.1075</v>
      </c>
      <c r="M6105" s="46">
        <f t="shared" si="381"/>
        <v>76279.957500000004</v>
      </c>
      <c r="N6105" s="47">
        <f t="shared" si="382"/>
        <v>0.32787037038360722</v>
      </c>
      <c r="O6105" s="48">
        <f t="shared" si="383"/>
        <v>0.35410000001429581</v>
      </c>
      <c r="P6105" s="49"/>
      <c r="Q6105" s="49"/>
      <c r="R6105" s="50"/>
    </row>
    <row r="6106" spans="1:18" x14ac:dyDescent="0.25">
      <c r="A6106" s="51">
        <v>6103</v>
      </c>
      <c r="B6106" s="52"/>
      <c r="C6106" s="38" t="s">
        <v>9909</v>
      </c>
      <c r="D6106" s="39">
        <v>45125</v>
      </c>
      <c r="E6106" s="40" t="s">
        <v>4731</v>
      </c>
      <c r="F6106" s="41">
        <v>975508</v>
      </c>
      <c r="G6106" s="40" t="s">
        <v>29</v>
      </c>
      <c r="H6106" s="41">
        <v>104867</v>
      </c>
      <c r="I6106" s="42">
        <f t="shared" si="380"/>
        <v>97099.074074074073</v>
      </c>
      <c r="J6106" s="43">
        <v>45156</v>
      </c>
      <c r="K6106" s="44">
        <v>903248</v>
      </c>
      <c r="L6106" s="45">
        <v>0.1075</v>
      </c>
      <c r="M6106" s="46">
        <f t="shared" si="381"/>
        <v>97099.16</v>
      </c>
      <c r="N6106" s="47">
        <f t="shared" si="382"/>
        <v>8.5925925930496305E-2</v>
      </c>
      <c r="O6106" s="48">
        <f t="shared" si="383"/>
        <v>9.2800000004936017E-2</v>
      </c>
      <c r="P6106" s="49"/>
      <c r="Q6106" s="49"/>
      <c r="R6106" s="50"/>
    </row>
    <row r="6107" spans="1:18" x14ac:dyDescent="0.25">
      <c r="A6107" s="51">
        <v>6104</v>
      </c>
      <c r="B6107" s="52"/>
      <c r="C6107" s="38" t="s">
        <v>9910</v>
      </c>
      <c r="D6107" s="39">
        <v>45131</v>
      </c>
      <c r="E6107" s="40" t="s">
        <v>4682</v>
      </c>
      <c r="F6107" s="41">
        <v>1348977</v>
      </c>
      <c r="G6107" s="40" t="s">
        <v>29</v>
      </c>
      <c r="H6107" s="41">
        <v>145015</v>
      </c>
      <c r="I6107" s="42">
        <f t="shared" si="380"/>
        <v>134273.14814814815</v>
      </c>
      <c r="J6107" s="43">
        <v>45156</v>
      </c>
      <c r="K6107" s="44">
        <v>1249053</v>
      </c>
      <c r="L6107" s="45">
        <v>0.1075</v>
      </c>
      <c r="M6107" s="46">
        <f t="shared" si="381"/>
        <v>134273.19750000001</v>
      </c>
      <c r="N6107" s="47">
        <f t="shared" si="382"/>
        <v>4.9351851863320917E-2</v>
      </c>
      <c r="O6107" s="48">
        <f t="shared" si="383"/>
        <v>5.3300000012386592E-2</v>
      </c>
      <c r="P6107" s="49"/>
      <c r="Q6107" s="49"/>
      <c r="R6107" s="50"/>
    </row>
    <row r="6108" spans="1:18" x14ac:dyDescent="0.25">
      <c r="A6108" s="51">
        <v>6105</v>
      </c>
      <c r="B6108" s="52"/>
      <c r="C6108" s="38" t="s">
        <v>9911</v>
      </c>
      <c r="D6108" s="39">
        <v>45124</v>
      </c>
      <c r="E6108" s="40" t="s">
        <v>4682</v>
      </c>
      <c r="F6108" s="41">
        <v>947563</v>
      </c>
      <c r="G6108" s="40" t="s">
        <v>29</v>
      </c>
      <c r="H6108" s="41">
        <v>101863</v>
      </c>
      <c r="I6108" s="42">
        <f t="shared" si="380"/>
        <v>94317.592592592584</v>
      </c>
      <c r="J6108" s="43">
        <v>45156</v>
      </c>
      <c r="K6108" s="44">
        <v>877373</v>
      </c>
      <c r="L6108" s="45">
        <v>0.1075</v>
      </c>
      <c r="M6108" s="46">
        <f t="shared" si="381"/>
        <v>94317.597500000003</v>
      </c>
      <c r="N6108" s="47">
        <f t="shared" si="382"/>
        <v>4.9074074195232242E-3</v>
      </c>
      <c r="O6108" s="48">
        <f t="shared" si="383"/>
        <v>5.3000000130850825E-3</v>
      </c>
      <c r="P6108" s="49"/>
      <c r="Q6108" s="49"/>
      <c r="R6108" s="50"/>
    </row>
    <row r="6109" spans="1:18" x14ac:dyDescent="0.25">
      <c r="A6109" s="51">
        <v>6106</v>
      </c>
      <c r="B6109" s="52"/>
      <c r="C6109" s="38" t="s">
        <v>9912</v>
      </c>
      <c r="D6109" s="39">
        <v>45134</v>
      </c>
      <c r="E6109" s="40" t="s">
        <v>4731</v>
      </c>
      <c r="F6109" s="41">
        <v>866975</v>
      </c>
      <c r="G6109" s="40" t="s">
        <v>29</v>
      </c>
      <c r="H6109" s="41">
        <v>93200</v>
      </c>
      <c r="I6109" s="42">
        <f t="shared" si="380"/>
        <v>86296.296296296292</v>
      </c>
      <c r="J6109" s="43">
        <v>45156</v>
      </c>
      <c r="K6109" s="44">
        <v>802755</v>
      </c>
      <c r="L6109" s="45">
        <v>0.1075</v>
      </c>
      <c r="M6109" s="46">
        <f t="shared" si="381"/>
        <v>86296.162500000006</v>
      </c>
      <c r="N6109" s="47">
        <f t="shared" si="382"/>
        <v>-0.13379629628616385</v>
      </c>
      <c r="O6109" s="48">
        <f t="shared" si="383"/>
        <v>-0.14449999998905697</v>
      </c>
      <c r="P6109" s="49"/>
      <c r="Q6109" s="49"/>
      <c r="R6109" s="50"/>
    </row>
    <row r="6110" spans="1:18" x14ac:dyDescent="0.25">
      <c r="A6110" s="51">
        <v>6107</v>
      </c>
      <c r="B6110" s="52"/>
      <c r="C6110" s="38" t="s">
        <v>9913</v>
      </c>
      <c r="D6110" s="39">
        <v>45108</v>
      </c>
      <c r="E6110" s="40" t="s">
        <v>4682</v>
      </c>
      <c r="F6110" s="41">
        <v>1118635</v>
      </c>
      <c r="G6110" s="40" t="s">
        <v>29</v>
      </c>
      <c r="H6110" s="41">
        <v>120253</v>
      </c>
      <c r="I6110" s="42">
        <f t="shared" si="380"/>
        <v>111345.37037037036</v>
      </c>
      <c r="J6110" s="43">
        <v>45156</v>
      </c>
      <c r="K6110" s="44">
        <v>1035773</v>
      </c>
      <c r="L6110" s="45">
        <v>0.1075</v>
      </c>
      <c r="M6110" s="46">
        <f t="shared" si="381"/>
        <v>111345.5975</v>
      </c>
      <c r="N6110" s="47">
        <f t="shared" si="382"/>
        <v>0.22712962963851169</v>
      </c>
      <c r="O6110" s="48">
        <f t="shared" si="383"/>
        <v>0.24530000000959265</v>
      </c>
      <c r="P6110" s="49"/>
      <c r="Q6110" s="49"/>
      <c r="R6110" s="50"/>
    </row>
    <row r="6111" spans="1:18" x14ac:dyDescent="0.25">
      <c r="A6111" s="51">
        <v>6108</v>
      </c>
      <c r="B6111" s="52"/>
      <c r="C6111" s="38" t="s">
        <v>9914</v>
      </c>
      <c r="D6111" s="39">
        <v>45112</v>
      </c>
      <c r="E6111" s="40" t="s">
        <v>7806</v>
      </c>
      <c r="F6111" s="41">
        <v>876296</v>
      </c>
      <c r="G6111" s="40" t="s">
        <v>29</v>
      </c>
      <c r="H6111" s="41">
        <v>94202</v>
      </c>
      <c r="I6111" s="42">
        <f t="shared" si="380"/>
        <v>87224.074074074073</v>
      </c>
      <c r="J6111" s="43">
        <v>45156</v>
      </c>
      <c r="K6111" s="44">
        <v>811385</v>
      </c>
      <c r="L6111" s="45">
        <v>0.1075</v>
      </c>
      <c r="M6111" s="46">
        <f t="shared" si="381"/>
        <v>87223.887499999997</v>
      </c>
      <c r="N6111" s="47">
        <f t="shared" si="382"/>
        <v>-0.18657407407590654</v>
      </c>
      <c r="O6111" s="48">
        <f t="shared" si="383"/>
        <v>-0.20150000000197907</v>
      </c>
      <c r="P6111" s="49"/>
      <c r="Q6111" s="49"/>
      <c r="R6111" s="50"/>
    </row>
    <row r="6112" spans="1:18" x14ac:dyDescent="0.25">
      <c r="A6112" s="51">
        <v>6109</v>
      </c>
      <c r="B6112" s="52"/>
      <c r="C6112" s="38" t="s">
        <v>9915</v>
      </c>
      <c r="D6112" s="39">
        <v>45108</v>
      </c>
      <c r="E6112" s="40" t="s">
        <v>7920</v>
      </c>
      <c r="F6112" s="41">
        <v>646610</v>
      </c>
      <c r="G6112" s="40" t="s">
        <v>29</v>
      </c>
      <c r="H6112" s="41">
        <v>69511</v>
      </c>
      <c r="I6112" s="42">
        <f t="shared" si="380"/>
        <v>64362.037037037029</v>
      </c>
      <c r="J6112" s="43">
        <v>45156</v>
      </c>
      <c r="K6112" s="44">
        <v>598713</v>
      </c>
      <c r="L6112" s="45">
        <v>0.1075</v>
      </c>
      <c r="M6112" s="46">
        <f t="shared" si="381"/>
        <v>64361.647499999999</v>
      </c>
      <c r="N6112" s="47">
        <f t="shared" si="382"/>
        <v>-0.38953703703009523</v>
      </c>
      <c r="O6112" s="48">
        <f t="shared" si="383"/>
        <v>-0.4206999999925029</v>
      </c>
      <c r="P6112" s="49"/>
      <c r="Q6112" s="49"/>
      <c r="R6112" s="50"/>
    </row>
    <row r="6113" spans="1:18" x14ac:dyDescent="0.25">
      <c r="A6113" s="51">
        <v>6110</v>
      </c>
      <c r="B6113" s="52"/>
      <c r="C6113" s="38" t="s">
        <v>9916</v>
      </c>
      <c r="D6113" s="39">
        <v>45112</v>
      </c>
      <c r="E6113" s="40" t="s">
        <v>4731</v>
      </c>
      <c r="F6113" s="41">
        <v>1248788</v>
      </c>
      <c r="G6113" s="40" t="s">
        <v>29</v>
      </c>
      <c r="H6113" s="41">
        <v>134245</v>
      </c>
      <c r="I6113" s="42">
        <f t="shared" si="380"/>
        <v>124300.92592592591</v>
      </c>
      <c r="J6113" s="43">
        <v>45156</v>
      </c>
      <c r="K6113" s="44">
        <v>1156285</v>
      </c>
      <c r="L6113" s="45">
        <v>0.1075</v>
      </c>
      <c r="M6113" s="46">
        <f t="shared" si="381"/>
        <v>124300.6375</v>
      </c>
      <c r="N6113" s="47">
        <f t="shared" si="382"/>
        <v>-0.28842592591536231</v>
      </c>
      <c r="O6113" s="48">
        <f t="shared" si="383"/>
        <v>-0.31149999998859129</v>
      </c>
      <c r="P6113" s="49"/>
      <c r="Q6113" s="49"/>
      <c r="R6113" s="50"/>
    </row>
    <row r="6114" spans="1:18" x14ac:dyDescent="0.25">
      <c r="A6114" s="51">
        <v>6111</v>
      </c>
      <c r="B6114" s="52"/>
      <c r="C6114" s="38" t="s">
        <v>9917</v>
      </c>
      <c r="D6114" s="39">
        <v>45118</v>
      </c>
      <c r="E6114" s="40" t="s">
        <v>4682</v>
      </c>
      <c r="F6114" s="41">
        <v>396527</v>
      </c>
      <c r="G6114" s="40" t="s">
        <v>29</v>
      </c>
      <c r="H6114" s="41">
        <v>42627</v>
      </c>
      <c r="I6114" s="42">
        <f t="shared" si="380"/>
        <v>39469.444444444445</v>
      </c>
      <c r="J6114" s="43">
        <v>45156</v>
      </c>
      <c r="K6114" s="44">
        <v>367155</v>
      </c>
      <c r="L6114" s="45">
        <v>0.1075</v>
      </c>
      <c r="M6114" s="46">
        <f t="shared" si="381"/>
        <v>39469.162499999999</v>
      </c>
      <c r="N6114" s="47">
        <f t="shared" si="382"/>
        <v>-0.28194444444670808</v>
      </c>
      <c r="O6114" s="48">
        <f t="shared" si="383"/>
        <v>-0.30450000000244476</v>
      </c>
      <c r="P6114" s="49"/>
      <c r="Q6114" s="49"/>
      <c r="R6114" s="50"/>
    </row>
    <row r="6115" spans="1:18" x14ac:dyDescent="0.25">
      <c r="A6115" s="51">
        <v>6112</v>
      </c>
      <c r="B6115" s="52"/>
      <c r="C6115" s="38" t="s">
        <v>9918</v>
      </c>
      <c r="D6115" s="39">
        <v>45120</v>
      </c>
      <c r="E6115" s="40" t="s">
        <v>4731</v>
      </c>
      <c r="F6115" s="41">
        <v>663983</v>
      </c>
      <c r="G6115" s="40" t="s">
        <v>29</v>
      </c>
      <c r="H6115" s="41">
        <v>71378</v>
      </c>
      <c r="I6115" s="42">
        <f t="shared" si="380"/>
        <v>66090.74074074073</v>
      </c>
      <c r="J6115" s="43">
        <v>45156</v>
      </c>
      <c r="K6115" s="44">
        <v>614799</v>
      </c>
      <c r="L6115" s="45">
        <v>0.1075</v>
      </c>
      <c r="M6115" s="46">
        <f t="shared" si="381"/>
        <v>66090.892500000002</v>
      </c>
      <c r="N6115" s="47">
        <f t="shared" si="382"/>
        <v>0.15175925927178469</v>
      </c>
      <c r="O6115" s="48">
        <f t="shared" si="383"/>
        <v>0.16390000001352747</v>
      </c>
      <c r="P6115" s="49"/>
      <c r="Q6115" s="49"/>
      <c r="R6115" s="50"/>
    </row>
    <row r="6116" spans="1:18" x14ac:dyDescent="0.25">
      <c r="A6116" s="51">
        <v>6113</v>
      </c>
      <c r="B6116" s="52"/>
      <c r="C6116" s="38" t="s">
        <v>9919</v>
      </c>
      <c r="D6116" s="39">
        <v>45120</v>
      </c>
      <c r="E6116" s="40" t="s">
        <v>5547</v>
      </c>
      <c r="F6116" s="41">
        <v>399205</v>
      </c>
      <c r="G6116" s="40" t="s">
        <v>29</v>
      </c>
      <c r="H6116" s="41">
        <v>42915</v>
      </c>
      <c r="I6116" s="42">
        <f t="shared" si="380"/>
        <v>39736.111111111109</v>
      </c>
      <c r="J6116" s="43">
        <v>45156</v>
      </c>
      <c r="K6116" s="44">
        <v>369634</v>
      </c>
      <c r="L6116" s="45">
        <v>0.1075</v>
      </c>
      <c r="M6116" s="46">
        <f t="shared" si="381"/>
        <v>39735.654999999999</v>
      </c>
      <c r="N6116" s="47">
        <f t="shared" si="382"/>
        <v>-0.45611111111065838</v>
      </c>
      <c r="O6116" s="48">
        <f t="shared" si="383"/>
        <v>-0.4925999999995111</v>
      </c>
      <c r="P6116" s="49"/>
      <c r="Q6116" s="49"/>
      <c r="R6116" s="50"/>
    </row>
    <row r="6117" spans="1:18" x14ac:dyDescent="0.25">
      <c r="A6117" s="51">
        <v>6114</v>
      </c>
      <c r="B6117" s="52"/>
      <c r="C6117" s="38" t="s">
        <v>9920</v>
      </c>
      <c r="D6117" s="39">
        <v>45121</v>
      </c>
      <c r="E6117" s="40" t="s">
        <v>4682</v>
      </c>
      <c r="F6117" s="41">
        <v>1494191</v>
      </c>
      <c r="G6117" s="40" t="s">
        <v>29</v>
      </c>
      <c r="H6117" s="41">
        <v>160626</v>
      </c>
      <c r="I6117" s="42">
        <f t="shared" si="380"/>
        <v>148727.77777777778</v>
      </c>
      <c r="J6117" s="43">
        <v>45156</v>
      </c>
      <c r="K6117" s="44">
        <v>1383510</v>
      </c>
      <c r="L6117" s="45">
        <v>0.1075</v>
      </c>
      <c r="M6117" s="46">
        <f t="shared" si="381"/>
        <v>148727.32500000001</v>
      </c>
      <c r="N6117" s="47">
        <f t="shared" si="382"/>
        <v>-0.45277777776937</v>
      </c>
      <c r="O6117" s="48">
        <f t="shared" si="383"/>
        <v>-0.48899999999091964</v>
      </c>
      <c r="P6117" s="49"/>
      <c r="Q6117" s="49"/>
      <c r="R6117" s="50"/>
    </row>
    <row r="6118" spans="1:18" x14ac:dyDescent="0.25">
      <c r="A6118" s="51">
        <v>6115</v>
      </c>
      <c r="B6118" s="52"/>
      <c r="C6118" s="38" t="s">
        <v>9921</v>
      </c>
      <c r="D6118" s="39">
        <v>45122</v>
      </c>
      <c r="E6118" s="40" t="s">
        <v>7920</v>
      </c>
      <c r="F6118" s="41">
        <v>446472</v>
      </c>
      <c r="G6118" s="40" t="s">
        <v>29</v>
      </c>
      <c r="H6118" s="41">
        <v>47996</v>
      </c>
      <c r="I6118" s="42">
        <f t="shared" si="380"/>
        <v>44440.740740740737</v>
      </c>
      <c r="J6118" s="43">
        <v>45156</v>
      </c>
      <c r="K6118" s="44">
        <v>413400</v>
      </c>
      <c r="L6118" s="45">
        <v>0.1075</v>
      </c>
      <c r="M6118" s="46">
        <f t="shared" si="381"/>
        <v>44440.5</v>
      </c>
      <c r="N6118" s="47">
        <f t="shared" si="382"/>
        <v>-0.2407407407372375</v>
      </c>
      <c r="O6118" s="48">
        <f t="shared" si="383"/>
        <v>-0.25999999999621654</v>
      </c>
      <c r="P6118" s="49"/>
      <c r="Q6118" s="49"/>
      <c r="R6118" s="50"/>
    </row>
    <row r="6119" spans="1:18" x14ac:dyDescent="0.25">
      <c r="A6119" s="51">
        <v>6116</v>
      </c>
      <c r="B6119" s="52"/>
      <c r="C6119" s="38" t="s">
        <v>9922</v>
      </c>
      <c r="D6119" s="39">
        <v>45119</v>
      </c>
      <c r="E6119" s="40" t="s">
        <v>4731</v>
      </c>
      <c r="F6119" s="41">
        <v>240570</v>
      </c>
      <c r="G6119" s="40" t="s">
        <v>29</v>
      </c>
      <c r="H6119" s="41">
        <v>25861</v>
      </c>
      <c r="I6119" s="42">
        <f t="shared" si="380"/>
        <v>23945.370370370369</v>
      </c>
      <c r="J6119" s="43">
        <v>45156</v>
      </c>
      <c r="K6119" s="44">
        <v>222750</v>
      </c>
      <c r="L6119" s="45">
        <v>0.1075</v>
      </c>
      <c r="M6119" s="46">
        <f t="shared" si="381"/>
        <v>23945.625</v>
      </c>
      <c r="N6119" s="47">
        <f t="shared" si="382"/>
        <v>0.25462962963138125</v>
      </c>
      <c r="O6119" s="48">
        <f t="shared" si="383"/>
        <v>0.27500000000189179</v>
      </c>
      <c r="P6119" s="49"/>
      <c r="Q6119" s="49"/>
      <c r="R6119" s="50"/>
    </row>
    <row r="6120" spans="1:18" x14ac:dyDescent="0.25">
      <c r="A6120" s="51">
        <v>6117</v>
      </c>
      <c r="B6120" s="52"/>
      <c r="C6120" s="38" t="s">
        <v>9923</v>
      </c>
      <c r="D6120" s="39">
        <v>45115</v>
      </c>
      <c r="E6120" s="40" t="s">
        <v>4682</v>
      </c>
      <c r="F6120" s="41">
        <v>475952</v>
      </c>
      <c r="G6120" s="40" t="s">
        <v>29</v>
      </c>
      <c r="H6120" s="41">
        <v>51165</v>
      </c>
      <c r="I6120" s="42">
        <f t="shared" si="380"/>
        <v>47375</v>
      </c>
      <c r="J6120" s="43">
        <v>45156</v>
      </c>
      <c r="K6120" s="44">
        <v>440696</v>
      </c>
      <c r="L6120" s="45">
        <v>0.1075</v>
      </c>
      <c r="M6120" s="46">
        <f t="shared" si="381"/>
        <v>47374.82</v>
      </c>
      <c r="N6120" s="47">
        <f t="shared" si="382"/>
        <v>-0.18000000000029104</v>
      </c>
      <c r="O6120" s="48">
        <f t="shared" si="383"/>
        <v>-0.19440000000031432</v>
      </c>
      <c r="P6120" s="49"/>
      <c r="Q6120" s="49"/>
      <c r="R6120" s="50"/>
    </row>
    <row r="6121" spans="1:18" x14ac:dyDescent="0.25">
      <c r="A6121" s="51">
        <v>6118</v>
      </c>
      <c r="B6121" s="52"/>
      <c r="C6121" s="38" t="s">
        <v>9924</v>
      </c>
      <c r="D6121" s="39">
        <v>45117</v>
      </c>
      <c r="E6121" s="40" t="s">
        <v>4731</v>
      </c>
      <c r="F6121" s="41">
        <v>631292</v>
      </c>
      <c r="G6121" s="40" t="s">
        <v>29</v>
      </c>
      <c r="H6121" s="41">
        <v>67864</v>
      </c>
      <c r="I6121" s="42">
        <f t="shared" si="380"/>
        <v>62837.037037037036</v>
      </c>
      <c r="J6121" s="43">
        <v>45156</v>
      </c>
      <c r="K6121" s="44">
        <v>584530</v>
      </c>
      <c r="L6121" s="45">
        <v>0.1075</v>
      </c>
      <c r="M6121" s="46">
        <f t="shared" si="381"/>
        <v>62836.974999999999</v>
      </c>
      <c r="N6121" s="47">
        <f t="shared" si="382"/>
        <v>-6.2037037037953269E-2</v>
      </c>
      <c r="O6121" s="48">
        <f t="shared" si="383"/>
        <v>-6.7000000000989532E-2</v>
      </c>
      <c r="P6121" s="49"/>
      <c r="Q6121" s="49"/>
      <c r="R6121" s="50"/>
    </row>
    <row r="6122" spans="1:18" x14ac:dyDescent="0.25">
      <c r="A6122" s="51">
        <v>6119</v>
      </c>
      <c r="B6122" s="52"/>
      <c r="C6122" s="38" t="s">
        <v>9925</v>
      </c>
      <c r="D6122" s="39">
        <v>45118</v>
      </c>
      <c r="E6122" s="40" t="s">
        <v>7806</v>
      </c>
      <c r="F6122" s="41">
        <v>426066</v>
      </c>
      <c r="G6122" s="40" t="s">
        <v>29</v>
      </c>
      <c r="H6122" s="41">
        <v>45802</v>
      </c>
      <c r="I6122" s="42">
        <f t="shared" si="380"/>
        <v>42409.259259259255</v>
      </c>
      <c r="J6122" s="43">
        <v>45156</v>
      </c>
      <c r="K6122" s="44">
        <v>394506</v>
      </c>
      <c r="L6122" s="45">
        <v>0.1075</v>
      </c>
      <c r="M6122" s="46">
        <f t="shared" si="381"/>
        <v>42409.394999999997</v>
      </c>
      <c r="N6122" s="47">
        <f t="shared" si="382"/>
        <v>0.13574074074131204</v>
      </c>
      <c r="O6122" s="48">
        <f t="shared" si="383"/>
        <v>0.14660000000061701</v>
      </c>
      <c r="P6122" s="49"/>
      <c r="Q6122" s="49"/>
      <c r="R6122" s="50"/>
    </row>
    <row r="6123" spans="1:18" x14ac:dyDescent="0.25">
      <c r="A6123" s="51">
        <v>6120</v>
      </c>
      <c r="B6123" s="52"/>
      <c r="C6123" s="38" t="s">
        <v>9926</v>
      </c>
      <c r="D6123" s="39">
        <v>45121</v>
      </c>
      <c r="E6123" s="40" t="s">
        <v>4731</v>
      </c>
      <c r="F6123" s="41">
        <v>479768</v>
      </c>
      <c r="G6123" s="40" t="s">
        <v>29</v>
      </c>
      <c r="H6123" s="41">
        <v>51575</v>
      </c>
      <c r="I6123" s="42">
        <f t="shared" ref="I6123:I6186" si="384">H6123/1.08</f>
        <v>47754.629629629628</v>
      </c>
      <c r="J6123" s="43">
        <v>45156</v>
      </c>
      <c r="K6123" s="44">
        <v>444230</v>
      </c>
      <c r="L6123" s="45">
        <v>0.1075</v>
      </c>
      <c r="M6123" s="46">
        <f t="shared" si="381"/>
        <v>47754.724999999999</v>
      </c>
      <c r="N6123" s="47">
        <f t="shared" si="382"/>
        <v>9.5370370370801538E-2</v>
      </c>
      <c r="O6123" s="48">
        <f t="shared" si="383"/>
        <v>0.10300000000046566</v>
      </c>
      <c r="P6123" s="49"/>
      <c r="Q6123" s="49"/>
      <c r="R6123" s="50"/>
    </row>
    <row r="6124" spans="1:18" x14ac:dyDescent="0.25">
      <c r="A6124" s="51">
        <v>6121</v>
      </c>
      <c r="B6124" s="52"/>
      <c r="C6124" s="38" t="s">
        <v>9927</v>
      </c>
      <c r="D6124" s="39">
        <v>45125</v>
      </c>
      <c r="E6124" s="40" t="s">
        <v>5547</v>
      </c>
      <c r="F6124" s="41">
        <v>3023725</v>
      </c>
      <c r="G6124" s="40" t="s">
        <v>29</v>
      </c>
      <c r="H6124" s="41">
        <v>325050</v>
      </c>
      <c r="I6124" s="42">
        <f t="shared" si="384"/>
        <v>300972.22222222219</v>
      </c>
      <c r="J6124" s="43">
        <v>45156</v>
      </c>
      <c r="K6124" s="44">
        <v>2799745</v>
      </c>
      <c r="L6124" s="45">
        <v>0.1075</v>
      </c>
      <c r="M6124" s="46">
        <f t="shared" si="381"/>
        <v>300972.58750000002</v>
      </c>
      <c r="N6124" s="47">
        <f t="shared" si="382"/>
        <v>0.36527777783339843</v>
      </c>
      <c r="O6124" s="48">
        <f t="shared" si="383"/>
        <v>0.39450000006007035</v>
      </c>
      <c r="P6124" s="49"/>
      <c r="Q6124" s="49"/>
      <c r="R6124" s="50"/>
    </row>
    <row r="6125" spans="1:18" x14ac:dyDescent="0.25">
      <c r="A6125" s="51">
        <v>6122</v>
      </c>
      <c r="B6125" s="52"/>
      <c r="C6125" s="38" t="s">
        <v>9928</v>
      </c>
      <c r="D6125" s="39">
        <v>45119</v>
      </c>
      <c r="E6125" s="40" t="s">
        <v>7806</v>
      </c>
      <c r="F6125" s="41">
        <v>191907</v>
      </c>
      <c r="G6125" s="40" t="s">
        <v>29</v>
      </c>
      <c r="H6125" s="41">
        <v>20630</v>
      </c>
      <c r="I6125" s="42">
        <f t="shared" si="384"/>
        <v>19101.85185185185</v>
      </c>
      <c r="J6125" s="43">
        <v>45156</v>
      </c>
      <c r="K6125" s="44">
        <v>177692</v>
      </c>
      <c r="L6125" s="45">
        <v>0.1075</v>
      </c>
      <c r="M6125" s="46">
        <f t="shared" si="381"/>
        <v>19101.89</v>
      </c>
      <c r="N6125" s="47">
        <f t="shared" si="382"/>
        <v>3.8148148149048211E-2</v>
      </c>
      <c r="O6125" s="48">
        <f t="shared" si="383"/>
        <v>4.120000000097207E-2</v>
      </c>
      <c r="P6125" s="49"/>
      <c r="Q6125" s="49"/>
      <c r="R6125" s="50"/>
    </row>
    <row r="6126" spans="1:18" x14ac:dyDescent="0.25">
      <c r="A6126" s="51">
        <v>6123</v>
      </c>
      <c r="B6126" s="52"/>
      <c r="C6126" s="38" t="s">
        <v>9929</v>
      </c>
      <c r="D6126" s="39">
        <v>45117</v>
      </c>
      <c r="E6126" s="40" t="s">
        <v>7806</v>
      </c>
      <c r="F6126" s="41">
        <v>1353067</v>
      </c>
      <c r="G6126" s="40" t="s">
        <v>29</v>
      </c>
      <c r="H6126" s="41">
        <v>145455</v>
      </c>
      <c r="I6126" s="42">
        <f t="shared" si="384"/>
        <v>134680.55555555553</v>
      </c>
      <c r="J6126" s="43">
        <v>45156</v>
      </c>
      <c r="K6126" s="44">
        <v>1252840</v>
      </c>
      <c r="L6126" s="45">
        <v>0.1075</v>
      </c>
      <c r="M6126" s="46">
        <f t="shared" si="381"/>
        <v>134680.29999999999</v>
      </c>
      <c r="N6126" s="47">
        <f t="shared" si="382"/>
        <v>-0.25555555554456078</v>
      </c>
      <c r="O6126" s="48">
        <f t="shared" si="383"/>
        <v>-0.27599999998812563</v>
      </c>
      <c r="P6126" s="49"/>
      <c r="Q6126" s="49"/>
      <c r="R6126" s="50"/>
    </row>
    <row r="6127" spans="1:18" x14ac:dyDescent="0.25">
      <c r="A6127" s="51">
        <v>6124</v>
      </c>
      <c r="B6127" s="52"/>
      <c r="C6127" s="38" t="s">
        <v>9930</v>
      </c>
      <c r="D6127" s="39">
        <v>45122</v>
      </c>
      <c r="E6127" s="40" t="s">
        <v>4682</v>
      </c>
      <c r="F6127" s="41">
        <v>426066</v>
      </c>
      <c r="G6127" s="40" t="s">
        <v>29</v>
      </c>
      <c r="H6127" s="41">
        <v>45802</v>
      </c>
      <c r="I6127" s="42">
        <f t="shared" si="384"/>
        <v>42409.259259259255</v>
      </c>
      <c r="J6127" s="43">
        <v>45156</v>
      </c>
      <c r="K6127" s="44">
        <v>394506</v>
      </c>
      <c r="L6127" s="45">
        <v>0.1075</v>
      </c>
      <c r="M6127" s="46">
        <f t="shared" si="381"/>
        <v>42409.394999999997</v>
      </c>
      <c r="N6127" s="47">
        <f t="shared" si="382"/>
        <v>0.13574074074131204</v>
      </c>
      <c r="O6127" s="48">
        <f t="shared" si="383"/>
        <v>0.14660000000061701</v>
      </c>
      <c r="P6127" s="49"/>
      <c r="Q6127" s="49"/>
      <c r="R6127" s="50"/>
    </row>
    <row r="6128" spans="1:18" x14ac:dyDescent="0.25">
      <c r="A6128" s="51">
        <v>6125</v>
      </c>
      <c r="B6128" s="52"/>
      <c r="C6128" s="38" t="s">
        <v>9931</v>
      </c>
      <c r="D6128" s="39">
        <v>45126</v>
      </c>
      <c r="E6128" s="40" t="s">
        <v>7806</v>
      </c>
      <c r="F6128" s="41">
        <v>1068203</v>
      </c>
      <c r="G6128" s="40" t="s">
        <v>29</v>
      </c>
      <c r="H6128" s="41">
        <v>114832</v>
      </c>
      <c r="I6128" s="42">
        <f t="shared" si="384"/>
        <v>106325.92592592591</v>
      </c>
      <c r="J6128" s="43">
        <v>45156</v>
      </c>
      <c r="K6128" s="44">
        <v>989077</v>
      </c>
      <c r="L6128" s="45">
        <v>0.1075</v>
      </c>
      <c r="M6128" s="46">
        <f t="shared" si="381"/>
        <v>106325.7775</v>
      </c>
      <c r="N6128" s="47">
        <f t="shared" si="382"/>
        <v>-0.14842592591594439</v>
      </c>
      <c r="O6128" s="48">
        <f t="shared" si="383"/>
        <v>-0.16029999998921995</v>
      </c>
      <c r="P6128" s="49"/>
      <c r="Q6128" s="49"/>
      <c r="R6128" s="50"/>
    </row>
    <row r="6129" spans="1:18" x14ac:dyDescent="0.25">
      <c r="A6129" s="51">
        <v>6126</v>
      </c>
      <c r="B6129" s="52"/>
      <c r="C6129" s="38" t="s">
        <v>9932</v>
      </c>
      <c r="D6129" s="39">
        <v>45126</v>
      </c>
      <c r="E6129" s="40" t="s">
        <v>7806</v>
      </c>
      <c r="F6129" s="41">
        <v>435022</v>
      </c>
      <c r="G6129" s="40" t="s">
        <v>29</v>
      </c>
      <c r="H6129" s="41">
        <v>46765</v>
      </c>
      <c r="I6129" s="42">
        <f t="shared" si="384"/>
        <v>43300.92592592592</v>
      </c>
      <c r="J6129" s="43">
        <v>45156</v>
      </c>
      <c r="K6129" s="44">
        <v>402798</v>
      </c>
      <c r="L6129" s="45">
        <v>0.1075</v>
      </c>
      <c r="M6129" s="46">
        <f t="shared" si="381"/>
        <v>43300.784999999996</v>
      </c>
      <c r="N6129" s="47">
        <f t="shared" si="382"/>
        <v>-0.14092592592351139</v>
      </c>
      <c r="O6129" s="48">
        <f t="shared" si="383"/>
        <v>-0.15219999999739231</v>
      </c>
      <c r="P6129" s="49"/>
      <c r="Q6129" s="49"/>
      <c r="R6129" s="50"/>
    </row>
    <row r="6130" spans="1:18" x14ac:dyDescent="0.25">
      <c r="A6130" s="51">
        <v>6127</v>
      </c>
      <c r="B6130" s="52"/>
      <c r="C6130" s="38" t="s">
        <v>9933</v>
      </c>
      <c r="D6130" s="39">
        <v>45125</v>
      </c>
      <c r="E6130" s="40" t="s">
        <v>4731</v>
      </c>
      <c r="F6130" s="41">
        <v>330053</v>
      </c>
      <c r="G6130" s="40" t="s">
        <v>29</v>
      </c>
      <c r="H6130" s="41">
        <v>35481</v>
      </c>
      <c r="I6130" s="42">
        <f t="shared" si="384"/>
        <v>32852.777777777774</v>
      </c>
      <c r="J6130" s="43">
        <v>45156</v>
      </c>
      <c r="K6130" s="44">
        <v>305605</v>
      </c>
      <c r="L6130" s="45">
        <v>0.1075</v>
      </c>
      <c r="M6130" s="46">
        <f t="shared" si="381"/>
        <v>32852.537499999999</v>
      </c>
      <c r="N6130" s="47">
        <f t="shared" si="382"/>
        <v>-0.24027777777519077</v>
      </c>
      <c r="O6130" s="48">
        <f t="shared" si="383"/>
        <v>-0.25949999999720608</v>
      </c>
      <c r="P6130" s="49"/>
      <c r="Q6130" s="49"/>
      <c r="R6130" s="50"/>
    </row>
    <row r="6131" spans="1:18" x14ac:dyDescent="0.25">
      <c r="A6131" s="51">
        <v>6128</v>
      </c>
      <c r="B6131" s="52"/>
      <c r="C6131" s="38" t="s">
        <v>9934</v>
      </c>
      <c r="D6131" s="39">
        <v>45113</v>
      </c>
      <c r="E6131" s="40" t="s">
        <v>7920</v>
      </c>
      <c r="F6131" s="41">
        <v>626870</v>
      </c>
      <c r="G6131" s="40" t="s">
        <v>29</v>
      </c>
      <c r="H6131" s="41">
        <v>67389</v>
      </c>
      <c r="I6131" s="42">
        <f t="shared" si="384"/>
        <v>62397.222222222219</v>
      </c>
      <c r="J6131" s="43">
        <v>45156</v>
      </c>
      <c r="K6131" s="44">
        <v>580435</v>
      </c>
      <c r="L6131" s="45">
        <v>0.1075</v>
      </c>
      <c r="M6131" s="46">
        <f t="shared" si="381"/>
        <v>62396.762499999997</v>
      </c>
      <c r="N6131" s="47">
        <f t="shared" si="382"/>
        <v>-0.45972222222189885</v>
      </c>
      <c r="O6131" s="48">
        <f t="shared" si="383"/>
        <v>-0.49649999999965078</v>
      </c>
      <c r="P6131" s="49"/>
      <c r="Q6131" s="49"/>
      <c r="R6131" s="50"/>
    </row>
    <row r="6132" spans="1:18" x14ac:dyDescent="0.25">
      <c r="A6132" s="51">
        <v>6129</v>
      </c>
      <c r="B6132" s="52"/>
      <c r="C6132" s="38" t="s">
        <v>9935</v>
      </c>
      <c r="D6132" s="39">
        <v>45126</v>
      </c>
      <c r="E6132" s="40" t="s">
        <v>7806</v>
      </c>
      <c r="F6132" s="41">
        <v>1106638</v>
      </c>
      <c r="G6132" s="40" t="s">
        <v>29</v>
      </c>
      <c r="H6132" s="41">
        <v>118964</v>
      </c>
      <c r="I6132" s="42">
        <f t="shared" si="384"/>
        <v>110151.85185185184</v>
      </c>
      <c r="J6132" s="43">
        <v>45156</v>
      </c>
      <c r="K6132" s="44">
        <v>1024665</v>
      </c>
      <c r="L6132" s="45">
        <v>0.1075</v>
      </c>
      <c r="M6132" s="46">
        <f t="shared" si="381"/>
        <v>110151.4875</v>
      </c>
      <c r="N6132" s="47">
        <f t="shared" si="382"/>
        <v>-0.36435185183654539</v>
      </c>
      <c r="O6132" s="48">
        <f t="shared" si="383"/>
        <v>-0.39349999998346907</v>
      </c>
      <c r="P6132" s="49"/>
      <c r="Q6132" s="49"/>
      <c r="R6132" s="50"/>
    </row>
    <row r="6133" spans="1:18" x14ac:dyDescent="0.25">
      <c r="A6133" s="51">
        <v>6130</v>
      </c>
      <c r="B6133" s="52"/>
      <c r="C6133" s="38" t="s">
        <v>9936</v>
      </c>
      <c r="D6133" s="39">
        <v>45124</v>
      </c>
      <c r="E6133" s="40" t="s">
        <v>5547</v>
      </c>
      <c r="F6133" s="41">
        <v>525777</v>
      </c>
      <c r="G6133" s="40" t="s">
        <v>29</v>
      </c>
      <c r="H6133" s="41">
        <v>56521</v>
      </c>
      <c r="I6133" s="42">
        <f t="shared" si="384"/>
        <v>52334.259259259255</v>
      </c>
      <c r="J6133" s="43">
        <v>45156</v>
      </c>
      <c r="K6133" s="44">
        <v>486831</v>
      </c>
      <c r="L6133" s="45">
        <v>0.1075</v>
      </c>
      <c r="M6133" s="46">
        <f t="shared" si="381"/>
        <v>52334.332499999997</v>
      </c>
      <c r="N6133" s="47">
        <f t="shared" si="382"/>
        <v>7.3240740741312038E-2</v>
      </c>
      <c r="O6133" s="48">
        <f t="shared" si="383"/>
        <v>7.910000000061701E-2</v>
      </c>
      <c r="P6133" s="49"/>
      <c r="Q6133" s="49"/>
      <c r="R6133" s="50"/>
    </row>
    <row r="6134" spans="1:18" x14ac:dyDescent="0.25">
      <c r="A6134" s="51">
        <v>6131</v>
      </c>
      <c r="B6134" s="52"/>
      <c r="C6134" s="38" t="s">
        <v>9937</v>
      </c>
      <c r="D6134" s="39">
        <v>45125</v>
      </c>
      <c r="E6134" s="40" t="s">
        <v>4731</v>
      </c>
      <c r="F6134" s="41">
        <v>470448</v>
      </c>
      <c r="G6134" s="40" t="s">
        <v>29</v>
      </c>
      <c r="H6134" s="41">
        <v>50573</v>
      </c>
      <c r="I6134" s="42">
        <f t="shared" si="384"/>
        <v>46826.851851851847</v>
      </c>
      <c r="J6134" s="43">
        <v>45156</v>
      </c>
      <c r="K6134" s="44">
        <v>435600</v>
      </c>
      <c r="L6134" s="45">
        <v>0.1075</v>
      </c>
      <c r="M6134" s="46">
        <f t="shared" si="381"/>
        <v>46827</v>
      </c>
      <c r="N6134" s="47">
        <f t="shared" si="382"/>
        <v>0.14814814815326827</v>
      </c>
      <c r="O6134" s="48">
        <f t="shared" si="383"/>
        <v>0.16000000000552975</v>
      </c>
      <c r="P6134" s="49"/>
      <c r="Q6134" s="49"/>
      <c r="R6134" s="50"/>
    </row>
    <row r="6135" spans="1:18" x14ac:dyDescent="0.25">
      <c r="A6135" s="51">
        <v>6132</v>
      </c>
      <c r="B6135" s="52"/>
      <c r="C6135" s="38" t="s">
        <v>9938</v>
      </c>
      <c r="D6135" s="39">
        <v>45126</v>
      </c>
      <c r="E6135" s="40" t="s">
        <v>7920</v>
      </c>
      <c r="F6135" s="41">
        <v>663983</v>
      </c>
      <c r="G6135" s="40" t="s">
        <v>29</v>
      </c>
      <c r="H6135" s="41">
        <v>71378</v>
      </c>
      <c r="I6135" s="42">
        <f t="shared" si="384"/>
        <v>66090.74074074073</v>
      </c>
      <c r="J6135" s="43">
        <v>45156</v>
      </c>
      <c r="K6135" s="44">
        <v>614799</v>
      </c>
      <c r="L6135" s="45">
        <v>0.1075</v>
      </c>
      <c r="M6135" s="46">
        <f t="shared" si="381"/>
        <v>66090.892500000002</v>
      </c>
      <c r="N6135" s="47">
        <f t="shared" si="382"/>
        <v>0.15175925927178469</v>
      </c>
      <c r="O6135" s="48">
        <f t="shared" si="383"/>
        <v>0.16390000001352747</v>
      </c>
      <c r="P6135" s="49"/>
      <c r="Q6135" s="49"/>
      <c r="R6135" s="50"/>
    </row>
    <row r="6136" spans="1:18" x14ac:dyDescent="0.25">
      <c r="A6136" s="51">
        <v>6133</v>
      </c>
      <c r="B6136" s="52"/>
      <c r="C6136" s="38" t="s">
        <v>9939</v>
      </c>
      <c r="D6136" s="39">
        <v>45133</v>
      </c>
      <c r="E6136" s="40" t="s">
        <v>4731</v>
      </c>
      <c r="F6136" s="41">
        <v>853568</v>
      </c>
      <c r="G6136" s="40" t="s">
        <v>29</v>
      </c>
      <c r="H6136" s="41">
        <v>91759</v>
      </c>
      <c r="I6136" s="42">
        <f t="shared" si="384"/>
        <v>84962.037037037036</v>
      </c>
      <c r="J6136" s="43">
        <v>45156</v>
      </c>
      <c r="K6136" s="44">
        <v>790341</v>
      </c>
      <c r="L6136" s="45">
        <v>0.1075</v>
      </c>
      <c r="M6136" s="46">
        <f t="shared" si="381"/>
        <v>84961.657500000001</v>
      </c>
      <c r="N6136" s="47">
        <f t="shared" si="382"/>
        <v>-0.37953703703533392</v>
      </c>
      <c r="O6136" s="48">
        <f t="shared" si="383"/>
        <v>-0.40989999999816068</v>
      </c>
      <c r="P6136" s="49"/>
      <c r="Q6136" s="49"/>
      <c r="R6136" s="50"/>
    </row>
    <row r="6137" spans="1:18" x14ac:dyDescent="0.25">
      <c r="A6137" s="51">
        <v>6134</v>
      </c>
      <c r="B6137" s="52"/>
      <c r="C6137" s="38" t="s">
        <v>9940</v>
      </c>
      <c r="D6137" s="39">
        <v>45133</v>
      </c>
      <c r="E6137" s="40" t="s">
        <v>7920</v>
      </c>
      <c r="F6137" s="41">
        <v>663983</v>
      </c>
      <c r="G6137" s="40" t="s">
        <v>29</v>
      </c>
      <c r="H6137" s="41">
        <v>71378</v>
      </c>
      <c r="I6137" s="42">
        <f t="shared" si="384"/>
        <v>66090.74074074073</v>
      </c>
      <c r="J6137" s="43">
        <v>45156</v>
      </c>
      <c r="K6137" s="44">
        <v>614799</v>
      </c>
      <c r="L6137" s="45">
        <v>0.1075</v>
      </c>
      <c r="M6137" s="46">
        <f t="shared" si="381"/>
        <v>66090.892500000002</v>
      </c>
      <c r="N6137" s="47">
        <f t="shared" si="382"/>
        <v>0.15175925927178469</v>
      </c>
      <c r="O6137" s="48">
        <f t="shared" si="383"/>
        <v>0.16390000001352747</v>
      </c>
      <c r="P6137" s="49"/>
      <c r="Q6137" s="49"/>
      <c r="R6137" s="50"/>
    </row>
    <row r="6138" spans="1:18" x14ac:dyDescent="0.25">
      <c r="A6138" s="51">
        <v>6135</v>
      </c>
      <c r="B6138" s="52"/>
      <c r="C6138" s="38" t="s">
        <v>9941</v>
      </c>
      <c r="D6138" s="39">
        <v>45133</v>
      </c>
      <c r="E6138" s="40" t="s">
        <v>7920</v>
      </c>
      <c r="F6138" s="41">
        <v>1070162</v>
      </c>
      <c r="G6138" s="40" t="s">
        <v>29</v>
      </c>
      <c r="H6138" s="41">
        <v>115042</v>
      </c>
      <c r="I6138" s="42">
        <f t="shared" si="384"/>
        <v>106520.37037037036</v>
      </c>
      <c r="J6138" s="43">
        <v>45156</v>
      </c>
      <c r="K6138" s="44">
        <v>990891</v>
      </c>
      <c r="L6138" s="45">
        <v>0.1075</v>
      </c>
      <c r="M6138" s="46">
        <f t="shared" si="381"/>
        <v>106520.7825</v>
      </c>
      <c r="N6138" s="47">
        <f t="shared" si="382"/>
        <v>0.41212962963618338</v>
      </c>
      <c r="O6138" s="48">
        <f t="shared" si="383"/>
        <v>0.44510000000707806</v>
      </c>
      <c r="P6138" s="49"/>
      <c r="Q6138" s="49"/>
      <c r="R6138" s="50"/>
    </row>
    <row r="6139" spans="1:18" x14ac:dyDescent="0.25">
      <c r="A6139" s="51">
        <v>6136</v>
      </c>
      <c r="B6139" s="52"/>
      <c r="C6139" s="38" t="s">
        <v>9942</v>
      </c>
      <c r="D6139" s="39">
        <v>45132</v>
      </c>
      <c r="E6139" s="40" t="s">
        <v>7920</v>
      </c>
      <c r="F6139" s="41">
        <v>689754</v>
      </c>
      <c r="G6139" s="40" t="s">
        <v>29</v>
      </c>
      <c r="H6139" s="41">
        <v>74149</v>
      </c>
      <c r="I6139" s="42">
        <f t="shared" si="384"/>
        <v>68656.481481481474</v>
      </c>
      <c r="J6139" s="43">
        <v>45156</v>
      </c>
      <c r="K6139" s="44">
        <v>638661</v>
      </c>
      <c r="L6139" s="45">
        <v>0.1075</v>
      </c>
      <c r="M6139" s="46">
        <f t="shared" si="381"/>
        <v>68656.057499999995</v>
      </c>
      <c r="N6139" s="47">
        <f t="shared" si="382"/>
        <v>-0.42398148147913162</v>
      </c>
      <c r="O6139" s="48">
        <f t="shared" si="383"/>
        <v>-0.45789999999746217</v>
      </c>
      <c r="P6139" s="49"/>
      <c r="Q6139" s="49"/>
      <c r="R6139" s="50"/>
    </row>
    <row r="6140" spans="1:18" x14ac:dyDescent="0.25">
      <c r="A6140" s="51">
        <v>6137</v>
      </c>
      <c r="B6140" s="52"/>
      <c r="C6140" s="38" t="s">
        <v>9943</v>
      </c>
      <c r="D6140" s="39">
        <v>45132</v>
      </c>
      <c r="E6140" s="40" t="s">
        <v>7920</v>
      </c>
      <c r="F6140" s="41">
        <v>684388</v>
      </c>
      <c r="G6140" s="40" t="s">
        <v>29</v>
      </c>
      <c r="H6140" s="41">
        <v>73572</v>
      </c>
      <c r="I6140" s="42">
        <f t="shared" si="384"/>
        <v>68122.222222222219</v>
      </c>
      <c r="J6140" s="43">
        <v>45156</v>
      </c>
      <c r="K6140" s="44">
        <v>633693</v>
      </c>
      <c r="L6140" s="45">
        <v>0.1075</v>
      </c>
      <c r="M6140" s="46">
        <f t="shared" si="381"/>
        <v>68121.997499999998</v>
      </c>
      <c r="N6140" s="47">
        <f t="shared" si="382"/>
        <v>-0.22472222222131677</v>
      </c>
      <c r="O6140" s="48">
        <f t="shared" si="383"/>
        <v>-0.24269999999902211</v>
      </c>
      <c r="P6140" s="49"/>
      <c r="Q6140" s="49"/>
      <c r="R6140" s="50"/>
    </row>
    <row r="6141" spans="1:18" x14ac:dyDescent="0.25">
      <c r="A6141" s="51">
        <v>6138</v>
      </c>
      <c r="B6141" s="52"/>
      <c r="C6141" s="38" t="s">
        <v>9944</v>
      </c>
      <c r="D6141" s="39">
        <v>45135</v>
      </c>
      <c r="E6141" s="40" t="s">
        <v>7806</v>
      </c>
      <c r="F6141" s="41">
        <v>876296</v>
      </c>
      <c r="G6141" s="40" t="s">
        <v>29</v>
      </c>
      <c r="H6141" s="41">
        <v>94202</v>
      </c>
      <c r="I6141" s="42">
        <f t="shared" si="384"/>
        <v>87224.074074074073</v>
      </c>
      <c r="J6141" s="43">
        <v>45156</v>
      </c>
      <c r="K6141" s="44">
        <v>811385</v>
      </c>
      <c r="L6141" s="45">
        <v>0.1075</v>
      </c>
      <c r="M6141" s="46">
        <f t="shared" si="381"/>
        <v>87223.887499999997</v>
      </c>
      <c r="N6141" s="47">
        <f t="shared" si="382"/>
        <v>-0.18657407407590654</v>
      </c>
      <c r="O6141" s="48">
        <f t="shared" si="383"/>
        <v>-0.20150000000197907</v>
      </c>
      <c r="P6141" s="49"/>
      <c r="Q6141" s="49"/>
      <c r="R6141" s="50"/>
    </row>
    <row r="6142" spans="1:18" x14ac:dyDescent="0.25">
      <c r="A6142" s="51">
        <v>6139</v>
      </c>
      <c r="B6142" s="52"/>
      <c r="C6142" s="38" t="s">
        <v>9945</v>
      </c>
      <c r="D6142" s="39">
        <v>45133</v>
      </c>
      <c r="E6142" s="40" t="s">
        <v>4682</v>
      </c>
      <c r="F6142" s="41">
        <v>710051</v>
      </c>
      <c r="G6142" s="40" t="s">
        <v>29</v>
      </c>
      <c r="H6142" s="41">
        <v>76330</v>
      </c>
      <c r="I6142" s="42">
        <f t="shared" si="384"/>
        <v>70675.925925925927</v>
      </c>
      <c r="J6142" s="43">
        <v>45156</v>
      </c>
      <c r="K6142" s="44">
        <v>657455</v>
      </c>
      <c r="L6142" s="45">
        <v>0.1075</v>
      </c>
      <c r="M6142" s="46">
        <f t="shared" si="381"/>
        <v>70676.412500000006</v>
      </c>
      <c r="N6142" s="47">
        <f t="shared" si="382"/>
        <v>0.48657407407881692</v>
      </c>
      <c r="O6142" s="48">
        <f t="shared" si="383"/>
        <v>0.52550000000512231</v>
      </c>
      <c r="P6142" s="49"/>
      <c r="Q6142" s="49"/>
      <c r="R6142" s="50"/>
    </row>
    <row r="6143" spans="1:18" x14ac:dyDescent="0.25">
      <c r="A6143" s="51">
        <v>6140</v>
      </c>
      <c r="B6143" s="52"/>
      <c r="C6143" s="38" t="s">
        <v>9946</v>
      </c>
      <c r="D6143" s="39">
        <v>45128</v>
      </c>
      <c r="E6143" s="40" t="s">
        <v>4731</v>
      </c>
      <c r="F6143" s="41">
        <v>663983</v>
      </c>
      <c r="G6143" s="40" t="s">
        <v>29</v>
      </c>
      <c r="H6143" s="41">
        <v>71378</v>
      </c>
      <c r="I6143" s="42">
        <f t="shared" si="384"/>
        <v>66090.74074074073</v>
      </c>
      <c r="J6143" s="43">
        <v>45156</v>
      </c>
      <c r="K6143" s="44">
        <v>614799</v>
      </c>
      <c r="L6143" s="45">
        <v>0.1075</v>
      </c>
      <c r="M6143" s="46">
        <f t="shared" si="381"/>
        <v>66090.892500000002</v>
      </c>
      <c r="N6143" s="47">
        <f t="shared" si="382"/>
        <v>0.15175925927178469</v>
      </c>
      <c r="O6143" s="48">
        <f t="shared" si="383"/>
        <v>0.16390000001352747</v>
      </c>
      <c r="P6143" s="49"/>
      <c r="Q6143" s="49"/>
      <c r="R6143" s="50"/>
    </row>
    <row r="6144" spans="1:18" x14ac:dyDescent="0.25">
      <c r="A6144" s="51">
        <v>6141</v>
      </c>
      <c r="B6144" s="52"/>
      <c r="C6144" s="38" t="s">
        <v>9947</v>
      </c>
      <c r="D6144" s="39">
        <v>45138</v>
      </c>
      <c r="E6144" s="40" t="s">
        <v>4731</v>
      </c>
      <c r="F6144" s="41">
        <v>599713</v>
      </c>
      <c r="G6144" s="40" t="s">
        <v>29</v>
      </c>
      <c r="H6144" s="41">
        <v>64469</v>
      </c>
      <c r="I6144" s="42">
        <f t="shared" si="384"/>
        <v>59693.518518518511</v>
      </c>
      <c r="J6144" s="43">
        <v>45156</v>
      </c>
      <c r="K6144" s="44">
        <v>555290</v>
      </c>
      <c r="L6144" s="45">
        <v>0.1075</v>
      </c>
      <c r="M6144" s="46">
        <f t="shared" si="381"/>
        <v>59693.674999999996</v>
      </c>
      <c r="N6144" s="47">
        <f t="shared" si="382"/>
        <v>0.15648148148466134</v>
      </c>
      <c r="O6144" s="48">
        <f t="shared" si="383"/>
        <v>0.16900000000343426</v>
      </c>
      <c r="P6144" s="49"/>
      <c r="Q6144" s="49"/>
      <c r="R6144" s="50"/>
    </row>
    <row r="6145" spans="1:18" x14ac:dyDescent="0.25">
      <c r="A6145" s="51">
        <v>6142</v>
      </c>
      <c r="B6145" s="52"/>
      <c r="C6145" s="38" t="s">
        <v>9948</v>
      </c>
      <c r="D6145" s="39">
        <v>45135</v>
      </c>
      <c r="E6145" s="40" t="s">
        <v>4682</v>
      </c>
      <c r="F6145" s="41">
        <v>818777</v>
      </c>
      <c r="G6145" s="40" t="s">
        <v>29</v>
      </c>
      <c r="H6145" s="41">
        <v>88019</v>
      </c>
      <c r="I6145" s="42">
        <f t="shared" si="384"/>
        <v>81499.074074074073</v>
      </c>
      <c r="J6145" s="43">
        <v>45156</v>
      </c>
      <c r="K6145" s="44">
        <v>758127</v>
      </c>
      <c r="L6145" s="45">
        <v>0.1075</v>
      </c>
      <c r="M6145" s="46">
        <f t="shared" si="381"/>
        <v>81498.652499999997</v>
      </c>
      <c r="N6145" s="47">
        <f t="shared" si="382"/>
        <v>-0.42157407407648861</v>
      </c>
      <c r="O6145" s="48">
        <f t="shared" si="383"/>
        <v>-0.45530000000260773</v>
      </c>
      <c r="P6145" s="49"/>
      <c r="Q6145" s="49"/>
      <c r="R6145" s="50"/>
    </row>
    <row r="6146" spans="1:18" x14ac:dyDescent="0.25">
      <c r="A6146" s="51">
        <v>6143</v>
      </c>
      <c r="B6146" s="52"/>
      <c r="C6146" s="38" t="s">
        <v>9949</v>
      </c>
      <c r="D6146" s="39">
        <v>45134</v>
      </c>
      <c r="E6146" s="40" t="s">
        <v>5547</v>
      </c>
      <c r="F6146" s="41">
        <v>3478340</v>
      </c>
      <c r="G6146" s="40" t="s">
        <v>29</v>
      </c>
      <c r="H6146" s="41">
        <v>373922</v>
      </c>
      <c r="I6146" s="42">
        <f t="shared" si="384"/>
        <v>346224.07407407404</v>
      </c>
      <c r="J6146" s="43">
        <v>45156</v>
      </c>
      <c r="K6146" s="44">
        <v>3220685</v>
      </c>
      <c r="L6146" s="45">
        <v>0.1075</v>
      </c>
      <c r="M6146" s="46">
        <f t="shared" si="381"/>
        <v>346223.63750000001</v>
      </c>
      <c r="N6146" s="47">
        <f t="shared" si="382"/>
        <v>-0.43657407403225079</v>
      </c>
      <c r="O6146" s="48">
        <f t="shared" si="383"/>
        <v>-0.47149999995483088</v>
      </c>
      <c r="P6146" s="49"/>
      <c r="Q6146" s="49"/>
      <c r="R6146" s="50"/>
    </row>
    <row r="6147" spans="1:18" x14ac:dyDescent="0.25">
      <c r="A6147" s="51">
        <v>6144</v>
      </c>
      <c r="B6147" s="52"/>
      <c r="C6147" s="38" t="s">
        <v>9950</v>
      </c>
      <c r="D6147" s="39">
        <v>45125</v>
      </c>
      <c r="E6147" s="40" t="s">
        <v>5547</v>
      </c>
      <c r="F6147" s="41">
        <v>1226814</v>
      </c>
      <c r="G6147" s="40" t="s">
        <v>29</v>
      </c>
      <c r="H6147" s="41">
        <v>131883</v>
      </c>
      <c r="I6147" s="42">
        <f t="shared" si="384"/>
        <v>122113.88888888888</v>
      </c>
      <c r="J6147" s="43">
        <v>45156</v>
      </c>
      <c r="K6147" s="44">
        <v>1135939</v>
      </c>
      <c r="L6147" s="45">
        <v>0.1075</v>
      </c>
      <c r="M6147" s="46">
        <f t="shared" si="381"/>
        <v>122113.4425</v>
      </c>
      <c r="N6147" s="47">
        <f t="shared" si="382"/>
        <v>-0.44638888887129724</v>
      </c>
      <c r="O6147" s="48">
        <f t="shared" si="383"/>
        <v>-0.48209999998100106</v>
      </c>
      <c r="P6147" s="49"/>
      <c r="Q6147" s="49"/>
      <c r="R6147" s="50"/>
    </row>
    <row r="6148" spans="1:18" x14ac:dyDescent="0.25">
      <c r="A6148" s="51">
        <v>6145</v>
      </c>
      <c r="B6148" s="52"/>
      <c r="C6148" s="38" t="s">
        <v>9951</v>
      </c>
      <c r="D6148" s="39">
        <v>45134</v>
      </c>
      <c r="E6148" s="40" t="s">
        <v>5547</v>
      </c>
      <c r="F6148" s="41">
        <v>1221636</v>
      </c>
      <c r="G6148" s="40" t="s">
        <v>29</v>
      </c>
      <c r="H6148" s="41">
        <v>131326</v>
      </c>
      <c r="I6148" s="42">
        <f t="shared" si="384"/>
        <v>121598.14814814815</v>
      </c>
      <c r="J6148" s="43">
        <v>45156</v>
      </c>
      <c r="K6148" s="44">
        <v>1131144</v>
      </c>
      <c r="L6148" s="45">
        <v>0.1075</v>
      </c>
      <c r="M6148" s="46">
        <f t="shared" ref="M6148:M6211" si="385">K6148*L6148</f>
        <v>121597.98</v>
      </c>
      <c r="N6148" s="47">
        <f t="shared" ref="N6148:N6211" si="386">M6148-I6148</f>
        <v>-0.16814814815006685</v>
      </c>
      <c r="O6148" s="48">
        <f t="shared" ref="O6148:O6211" si="387">N6148*1.08</f>
        <v>-0.18160000000207221</v>
      </c>
      <c r="P6148" s="49"/>
      <c r="Q6148" s="49"/>
      <c r="R6148" s="50"/>
    </row>
    <row r="6149" spans="1:18" x14ac:dyDescent="0.25">
      <c r="A6149" s="51">
        <v>6146</v>
      </c>
      <c r="B6149" s="52"/>
      <c r="C6149" s="38" t="s">
        <v>9952</v>
      </c>
      <c r="D6149" s="39">
        <v>45136</v>
      </c>
      <c r="E6149" s="40" t="s">
        <v>4682</v>
      </c>
      <c r="F6149" s="41">
        <v>757106</v>
      </c>
      <c r="G6149" s="40" t="s">
        <v>29</v>
      </c>
      <c r="H6149" s="41">
        <v>81389</v>
      </c>
      <c r="I6149" s="42">
        <f t="shared" si="384"/>
        <v>75360.185185185182</v>
      </c>
      <c r="J6149" s="43">
        <v>45156</v>
      </c>
      <c r="K6149" s="44">
        <v>701024</v>
      </c>
      <c r="L6149" s="45">
        <v>0.1075</v>
      </c>
      <c r="M6149" s="46">
        <f t="shared" si="385"/>
        <v>75360.08</v>
      </c>
      <c r="N6149" s="47">
        <f t="shared" si="386"/>
        <v>-0.10518518518074416</v>
      </c>
      <c r="O6149" s="48">
        <f t="shared" si="387"/>
        <v>-0.11359999999520369</v>
      </c>
      <c r="P6149" s="49"/>
      <c r="Q6149" s="49"/>
      <c r="R6149" s="50"/>
    </row>
    <row r="6150" spans="1:18" x14ac:dyDescent="0.25">
      <c r="A6150" s="51">
        <v>6147</v>
      </c>
      <c r="B6150" s="52"/>
      <c r="C6150" s="38" t="s">
        <v>9953</v>
      </c>
      <c r="D6150" s="39">
        <v>45114</v>
      </c>
      <c r="E6150" s="55"/>
      <c r="F6150" s="41">
        <v>1198427</v>
      </c>
      <c r="G6150" s="40" t="s">
        <v>29</v>
      </c>
      <c r="H6150" s="41">
        <v>128831</v>
      </c>
      <c r="I6150" s="42">
        <f t="shared" si="384"/>
        <v>119287.96296296295</v>
      </c>
      <c r="J6150" s="43">
        <v>45156</v>
      </c>
      <c r="K6150" s="44">
        <v>1109655</v>
      </c>
      <c r="L6150" s="45">
        <v>0.1075</v>
      </c>
      <c r="M6150" s="46">
        <f t="shared" si="385"/>
        <v>119287.91249999999</v>
      </c>
      <c r="N6150" s="47">
        <f t="shared" si="386"/>
        <v>-5.0462962957681157E-2</v>
      </c>
      <c r="O6150" s="48">
        <f t="shared" si="387"/>
        <v>-5.4499999994295653E-2</v>
      </c>
      <c r="P6150" s="49"/>
      <c r="Q6150" s="49"/>
      <c r="R6150" s="50"/>
    </row>
    <row r="6151" spans="1:18" x14ac:dyDescent="0.25">
      <c r="A6151" s="51">
        <v>6148</v>
      </c>
      <c r="B6151" s="52"/>
      <c r="C6151" s="38" t="s">
        <v>9954</v>
      </c>
      <c r="D6151" s="39">
        <v>45134</v>
      </c>
      <c r="E6151" s="55"/>
      <c r="F6151" s="41">
        <v>1749595</v>
      </c>
      <c r="G6151" s="40" t="s">
        <v>29</v>
      </c>
      <c r="H6151" s="41">
        <v>188081</v>
      </c>
      <c r="I6151" s="42">
        <f t="shared" si="384"/>
        <v>174149.07407407407</v>
      </c>
      <c r="J6151" s="43">
        <v>45156</v>
      </c>
      <c r="K6151" s="44">
        <v>1619995</v>
      </c>
      <c r="L6151" s="45">
        <v>0.1075</v>
      </c>
      <c r="M6151" s="46">
        <f t="shared" si="385"/>
        <v>174149.46249999999</v>
      </c>
      <c r="N6151" s="47">
        <f t="shared" si="386"/>
        <v>0.38842592592118308</v>
      </c>
      <c r="O6151" s="48">
        <f t="shared" si="387"/>
        <v>0.41949999999487775</v>
      </c>
      <c r="P6151" s="49"/>
      <c r="Q6151" s="49"/>
      <c r="R6151" s="50"/>
    </row>
    <row r="6152" spans="1:18" x14ac:dyDescent="0.25">
      <c r="A6152" s="51">
        <v>6149</v>
      </c>
      <c r="B6152" s="52"/>
      <c r="C6152" s="38" t="s">
        <v>9955</v>
      </c>
      <c r="D6152" s="39">
        <v>45136</v>
      </c>
      <c r="E6152" s="40" t="s">
        <v>5547</v>
      </c>
      <c r="F6152" s="41">
        <v>267004</v>
      </c>
      <c r="G6152" s="40" t="s">
        <v>29</v>
      </c>
      <c r="H6152" s="41">
        <v>28703</v>
      </c>
      <c r="I6152" s="42">
        <f t="shared" si="384"/>
        <v>26576.85185185185</v>
      </c>
      <c r="J6152" s="43">
        <v>45156</v>
      </c>
      <c r="K6152" s="44">
        <v>247226</v>
      </c>
      <c r="L6152" s="45">
        <v>0.1075</v>
      </c>
      <c r="M6152" s="46">
        <f t="shared" si="385"/>
        <v>26576.794999999998</v>
      </c>
      <c r="N6152" s="47">
        <f t="shared" si="386"/>
        <v>-5.6851851852115942E-2</v>
      </c>
      <c r="O6152" s="48">
        <f t="shared" si="387"/>
        <v>-6.1400000000285219E-2</v>
      </c>
      <c r="P6152" s="49"/>
      <c r="Q6152" s="49"/>
      <c r="R6152" s="50"/>
    </row>
    <row r="6153" spans="1:18" x14ac:dyDescent="0.25">
      <c r="A6153" s="51">
        <v>6150</v>
      </c>
      <c r="B6153" s="52"/>
      <c r="C6153" s="38" t="s">
        <v>9956</v>
      </c>
      <c r="D6153" s="39">
        <v>45108</v>
      </c>
      <c r="E6153" s="40" t="s">
        <v>4682</v>
      </c>
      <c r="F6153" s="41">
        <v>1147279</v>
      </c>
      <c r="G6153" s="40" t="s">
        <v>29</v>
      </c>
      <c r="H6153" s="41">
        <v>123332</v>
      </c>
      <c r="I6153" s="42">
        <f t="shared" si="384"/>
        <v>114196.29629629629</v>
      </c>
      <c r="J6153" s="43">
        <v>45156</v>
      </c>
      <c r="K6153" s="44">
        <v>1062295</v>
      </c>
      <c r="L6153" s="45">
        <v>0.1075</v>
      </c>
      <c r="M6153" s="46">
        <f t="shared" si="385"/>
        <v>114196.71249999999</v>
      </c>
      <c r="N6153" s="47">
        <f t="shared" si="386"/>
        <v>0.41620370370219462</v>
      </c>
      <c r="O6153" s="48">
        <f t="shared" si="387"/>
        <v>0.4494999999983702</v>
      </c>
      <c r="P6153" s="49"/>
      <c r="Q6153" s="49"/>
      <c r="R6153" s="50"/>
    </row>
    <row r="6154" spans="1:18" x14ac:dyDescent="0.25">
      <c r="A6154" s="51">
        <v>6151</v>
      </c>
      <c r="B6154" s="52"/>
      <c r="C6154" s="38" t="s">
        <v>9957</v>
      </c>
      <c r="D6154" s="39">
        <v>45112</v>
      </c>
      <c r="E6154" s="40" t="s">
        <v>4682</v>
      </c>
      <c r="F6154" s="41">
        <v>784080</v>
      </c>
      <c r="G6154" s="40" t="s">
        <v>29</v>
      </c>
      <c r="H6154" s="41">
        <v>84289</v>
      </c>
      <c r="I6154" s="42">
        <f t="shared" si="384"/>
        <v>78045.370370370365</v>
      </c>
      <c r="J6154" s="43">
        <v>45156</v>
      </c>
      <c r="K6154" s="44">
        <v>726000</v>
      </c>
      <c r="L6154" s="45">
        <v>0.1075</v>
      </c>
      <c r="M6154" s="46">
        <f t="shared" si="385"/>
        <v>78045</v>
      </c>
      <c r="N6154" s="47">
        <f t="shared" si="386"/>
        <v>-0.37037037036498077</v>
      </c>
      <c r="O6154" s="48">
        <f t="shared" si="387"/>
        <v>-0.39999999999417923</v>
      </c>
      <c r="P6154" s="49"/>
      <c r="Q6154" s="49"/>
      <c r="R6154" s="50"/>
    </row>
    <row r="6155" spans="1:18" x14ac:dyDescent="0.25">
      <c r="A6155" s="51">
        <v>6152</v>
      </c>
      <c r="B6155" s="52"/>
      <c r="C6155" s="38" t="s">
        <v>9958</v>
      </c>
      <c r="D6155" s="39">
        <v>45112</v>
      </c>
      <c r="E6155" s="40" t="s">
        <v>5547</v>
      </c>
      <c r="F6155" s="41">
        <v>880873</v>
      </c>
      <c r="G6155" s="40" t="s">
        <v>29</v>
      </c>
      <c r="H6155" s="41">
        <v>94694</v>
      </c>
      <c r="I6155" s="42">
        <f t="shared" si="384"/>
        <v>87679.62962962962</v>
      </c>
      <c r="J6155" s="43">
        <v>45156</v>
      </c>
      <c r="K6155" s="44">
        <v>815623</v>
      </c>
      <c r="L6155" s="45">
        <v>0.1075</v>
      </c>
      <c r="M6155" s="46">
        <f t="shared" si="385"/>
        <v>87679.472500000003</v>
      </c>
      <c r="N6155" s="47">
        <f t="shared" si="386"/>
        <v>-0.15712962961697485</v>
      </c>
      <c r="O6155" s="48">
        <f t="shared" si="387"/>
        <v>-0.16969999998633284</v>
      </c>
      <c r="P6155" s="49"/>
      <c r="Q6155" s="49"/>
      <c r="R6155" s="50"/>
    </row>
    <row r="6156" spans="1:18" x14ac:dyDescent="0.25">
      <c r="A6156" s="51">
        <v>6153</v>
      </c>
      <c r="B6156" s="52"/>
      <c r="C6156" s="38" t="s">
        <v>9959</v>
      </c>
      <c r="D6156" s="39">
        <v>45110</v>
      </c>
      <c r="E6156" s="40" t="s">
        <v>5547</v>
      </c>
      <c r="F6156" s="41">
        <v>801012</v>
      </c>
      <c r="G6156" s="40" t="s">
        <v>29</v>
      </c>
      <c r="H6156" s="41">
        <v>86109</v>
      </c>
      <c r="I6156" s="42">
        <f t="shared" si="384"/>
        <v>79730.555555555547</v>
      </c>
      <c r="J6156" s="43">
        <v>45156</v>
      </c>
      <c r="K6156" s="44">
        <v>741678</v>
      </c>
      <c r="L6156" s="45">
        <v>0.1075</v>
      </c>
      <c r="M6156" s="46">
        <f t="shared" si="385"/>
        <v>79730.384999999995</v>
      </c>
      <c r="N6156" s="47">
        <f t="shared" si="386"/>
        <v>-0.17055555555270985</v>
      </c>
      <c r="O6156" s="48">
        <f t="shared" si="387"/>
        <v>-0.18419999999692666</v>
      </c>
      <c r="P6156" s="49"/>
      <c r="Q6156" s="49"/>
      <c r="R6156" s="50"/>
    </row>
    <row r="6157" spans="1:18" x14ac:dyDescent="0.25">
      <c r="A6157" s="51">
        <v>6154</v>
      </c>
      <c r="B6157" s="52"/>
      <c r="C6157" s="38" t="s">
        <v>9960</v>
      </c>
      <c r="D6157" s="39">
        <v>45113</v>
      </c>
      <c r="E6157" s="40" t="s">
        <v>5547</v>
      </c>
      <c r="F6157" s="41">
        <v>426066</v>
      </c>
      <c r="G6157" s="40" t="s">
        <v>29</v>
      </c>
      <c r="H6157" s="41">
        <v>45802</v>
      </c>
      <c r="I6157" s="42">
        <f t="shared" si="384"/>
        <v>42409.259259259255</v>
      </c>
      <c r="J6157" s="43">
        <v>45156</v>
      </c>
      <c r="K6157" s="44">
        <v>394506</v>
      </c>
      <c r="L6157" s="45">
        <v>0.1075</v>
      </c>
      <c r="M6157" s="46">
        <f t="shared" si="385"/>
        <v>42409.394999999997</v>
      </c>
      <c r="N6157" s="47">
        <f t="shared" si="386"/>
        <v>0.13574074074131204</v>
      </c>
      <c r="O6157" s="48">
        <f t="shared" si="387"/>
        <v>0.14660000000061701</v>
      </c>
      <c r="P6157" s="49"/>
      <c r="Q6157" s="49"/>
      <c r="R6157" s="50"/>
    </row>
    <row r="6158" spans="1:18" x14ac:dyDescent="0.25">
      <c r="A6158" s="51">
        <v>6155</v>
      </c>
      <c r="B6158" s="52"/>
      <c r="C6158" s="38" t="s">
        <v>9961</v>
      </c>
      <c r="D6158" s="39">
        <v>45112</v>
      </c>
      <c r="E6158" s="40" t="s">
        <v>4731</v>
      </c>
      <c r="F6158" s="41">
        <v>673635</v>
      </c>
      <c r="G6158" s="40" t="s">
        <v>29</v>
      </c>
      <c r="H6158" s="41">
        <v>72416</v>
      </c>
      <c r="I6158" s="42">
        <f t="shared" si="384"/>
        <v>67051.851851851854</v>
      </c>
      <c r="J6158" s="43">
        <v>45156</v>
      </c>
      <c r="K6158" s="44">
        <v>623736</v>
      </c>
      <c r="L6158" s="45">
        <v>0.1075</v>
      </c>
      <c r="M6158" s="46">
        <f t="shared" si="385"/>
        <v>67051.62</v>
      </c>
      <c r="N6158" s="47">
        <f t="shared" si="386"/>
        <v>-0.2318518518586643</v>
      </c>
      <c r="O6158" s="48">
        <f t="shared" si="387"/>
        <v>-0.25040000000735746</v>
      </c>
      <c r="P6158" s="49"/>
      <c r="Q6158" s="49"/>
      <c r="R6158" s="50"/>
    </row>
    <row r="6159" spans="1:18" x14ac:dyDescent="0.25">
      <c r="A6159" s="51">
        <v>6156</v>
      </c>
      <c r="B6159" s="52"/>
      <c r="C6159" s="38" t="s">
        <v>9962</v>
      </c>
      <c r="D6159" s="39">
        <v>45115</v>
      </c>
      <c r="E6159" s="40" t="s">
        <v>7920</v>
      </c>
      <c r="F6159" s="41">
        <v>534733</v>
      </c>
      <c r="G6159" s="40" t="s">
        <v>29</v>
      </c>
      <c r="H6159" s="41">
        <v>57484</v>
      </c>
      <c r="I6159" s="42">
        <f t="shared" si="384"/>
        <v>53225.92592592592</v>
      </c>
      <c r="J6159" s="43">
        <v>45156</v>
      </c>
      <c r="K6159" s="44">
        <v>495123</v>
      </c>
      <c r="L6159" s="45">
        <v>0.1075</v>
      </c>
      <c r="M6159" s="46">
        <f t="shared" si="385"/>
        <v>53225.722499999996</v>
      </c>
      <c r="N6159" s="47">
        <f t="shared" si="386"/>
        <v>-0.20342592592351139</v>
      </c>
      <c r="O6159" s="48">
        <f t="shared" si="387"/>
        <v>-0.21969999999739231</v>
      </c>
      <c r="P6159" s="49"/>
      <c r="Q6159" s="49"/>
      <c r="R6159" s="50"/>
    </row>
    <row r="6160" spans="1:18" x14ac:dyDescent="0.25">
      <c r="A6160" s="51">
        <v>6157</v>
      </c>
      <c r="B6160" s="52"/>
      <c r="C6160" s="38" t="s">
        <v>9963</v>
      </c>
      <c r="D6160" s="39">
        <v>45121</v>
      </c>
      <c r="E6160" s="40" t="s">
        <v>7920</v>
      </c>
      <c r="F6160" s="41">
        <v>1251316</v>
      </c>
      <c r="G6160" s="40" t="s">
        <v>29</v>
      </c>
      <c r="H6160" s="41">
        <v>134516</v>
      </c>
      <c r="I6160" s="42">
        <f t="shared" si="384"/>
        <v>124551.85185185184</v>
      </c>
      <c r="J6160" s="43">
        <v>45156</v>
      </c>
      <c r="K6160" s="44">
        <v>1158626</v>
      </c>
      <c r="L6160" s="45">
        <v>0.1075</v>
      </c>
      <c r="M6160" s="46">
        <f t="shared" si="385"/>
        <v>124552.295</v>
      </c>
      <c r="N6160" s="47">
        <f t="shared" si="386"/>
        <v>0.44314814815879799</v>
      </c>
      <c r="O6160" s="48">
        <f t="shared" si="387"/>
        <v>0.47860000001150188</v>
      </c>
      <c r="P6160" s="49"/>
      <c r="Q6160" s="49"/>
      <c r="R6160" s="50"/>
    </row>
    <row r="6161" spans="1:18" x14ac:dyDescent="0.25">
      <c r="A6161" s="51">
        <v>6158</v>
      </c>
      <c r="B6161" s="52"/>
      <c r="C6161" s="38" t="s">
        <v>9964</v>
      </c>
      <c r="D6161" s="39">
        <v>45120</v>
      </c>
      <c r="E6161" s="40" t="s">
        <v>5547</v>
      </c>
      <c r="F6161" s="41">
        <v>1022871</v>
      </c>
      <c r="G6161" s="40" t="s">
        <v>29</v>
      </c>
      <c r="H6161" s="41">
        <v>109959</v>
      </c>
      <c r="I6161" s="42">
        <f t="shared" si="384"/>
        <v>101813.88888888888</v>
      </c>
      <c r="J6161" s="43">
        <v>45156</v>
      </c>
      <c r="K6161" s="44">
        <v>947103</v>
      </c>
      <c r="L6161" s="45">
        <v>0.1075</v>
      </c>
      <c r="M6161" s="46">
        <f t="shared" si="385"/>
        <v>101813.57249999999</v>
      </c>
      <c r="N6161" s="47">
        <f t="shared" si="386"/>
        <v>-0.31638888888119254</v>
      </c>
      <c r="O6161" s="48">
        <f t="shared" si="387"/>
        <v>-0.34169999999168799</v>
      </c>
      <c r="P6161" s="49"/>
      <c r="Q6161" s="49"/>
      <c r="R6161" s="50"/>
    </row>
    <row r="6162" spans="1:18" x14ac:dyDescent="0.25">
      <c r="A6162" s="51">
        <v>6159</v>
      </c>
      <c r="B6162" s="52"/>
      <c r="C6162" s="38" t="s">
        <v>9965</v>
      </c>
      <c r="D6162" s="39">
        <v>45126</v>
      </c>
      <c r="E6162" s="40" t="s">
        <v>4731</v>
      </c>
      <c r="F6162" s="41">
        <v>1002466</v>
      </c>
      <c r="G6162" s="40" t="s">
        <v>29</v>
      </c>
      <c r="H6162" s="41">
        <v>107765</v>
      </c>
      <c r="I6162" s="42">
        <f t="shared" si="384"/>
        <v>99782.407407407401</v>
      </c>
      <c r="J6162" s="43">
        <v>45156</v>
      </c>
      <c r="K6162" s="44">
        <v>928209</v>
      </c>
      <c r="L6162" s="45">
        <v>0.1075</v>
      </c>
      <c r="M6162" s="46">
        <f t="shared" si="385"/>
        <v>99782.467499999999</v>
      </c>
      <c r="N6162" s="47">
        <f t="shared" si="386"/>
        <v>6.0092592597356997E-2</v>
      </c>
      <c r="O6162" s="48">
        <f t="shared" si="387"/>
        <v>6.4900000005145564E-2</v>
      </c>
      <c r="P6162" s="49"/>
      <c r="Q6162" s="49"/>
      <c r="R6162" s="50"/>
    </row>
    <row r="6163" spans="1:18" x14ac:dyDescent="0.25">
      <c r="A6163" s="51">
        <v>6160</v>
      </c>
      <c r="B6163" s="52"/>
      <c r="C6163" s="38" t="s">
        <v>9966</v>
      </c>
      <c r="D6163" s="39">
        <v>45122</v>
      </c>
      <c r="E6163" s="40" t="s">
        <v>7920</v>
      </c>
      <c r="F6163" s="41">
        <v>876296</v>
      </c>
      <c r="G6163" s="40" t="s">
        <v>29</v>
      </c>
      <c r="H6163" s="41">
        <v>94202</v>
      </c>
      <c r="I6163" s="42">
        <f t="shared" si="384"/>
        <v>87224.074074074073</v>
      </c>
      <c r="J6163" s="43">
        <v>45156</v>
      </c>
      <c r="K6163" s="44">
        <v>811385</v>
      </c>
      <c r="L6163" s="45">
        <v>0.1075</v>
      </c>
      <c r="M6163" s="46">
        <f t="shared" si="385"/>
        <v>87223.887499999997</v>
      </c>
      <c r="N6163" s="47">
        <f t="shared" si="386"/>
        <v>-0.18657407407590654</v>
      </c>
      <c r="O6163" s="48">
        <f t="shared" si="387"/>
        <v>-0.20150000000197907</v>
      </c>
      <c r="P6163" s="49"/>
      <c r="Q6163" s="49"/>
      <c r="R6163" s="50"/>
    </row>
    <row r="6164" spans="1:18" x14ac:dyDescent="0.25">
      <c r="A6164" s="51">
        <v>6161</v>
      </c>
      <c r="B6164" s="52"/>
      <c r="C6164" s="38" t="s">
        <v>9967</v>
      </c>
      <c r="D6164" s="39">
        <v>45124</v>
      </c>
      <c r="E6164" s="40" t="s">
        <v>4731</v>
      </c>
      <c r="F6164" s="41">
        <v>153252</v>
      </c>
      <c r="G6164" s="40" t="s">
        <v>29</v>
      </c>
      <c r="H6164" s="41">
        <v>16475</v>
      </c>
      <c r="I6164" s="42">
        <f t="shared" si="384"/>
        <v>15254.629629629628</v>
      </c>
      <c r="J6164" s="43">
        <v>45156</v>
      </c>
      <c r="K6164" s="44">
        <v>141900</v>
      </c>
      <c r="L6164" s="45">
        <v>0.1075</v>
      </c>
      <c r="M6164" s="46">
        <f t="shared" si="385"/>
        <v>15254.25</v>
      </c>
      <c r="N6164" s="47">
        <f t="shared" si="386"/>
        <v>-0.37962962962774327</v>
      </c>
      <c r="O6164" s="48">
        <f t="shared" si="387"/>
        <v>-0.40999999999796277</v>
      </c>
      <c r="P6164" s="49"/>
      <c r="Q6164" s="49"/>
      <c r="R6164" s="50"/>
    </row>
    <row r="6165" spans="1:18" x14ac:dyDescent="0.25">
      <c r="A6165" s="51">
        <v>6162</v>
      </c>
      <c r="B6165" s="52"/>
      <c r="C6165" s="38" t="s">
        <v>9968</v>
      </c>
      <c r="D6165" s="39">
        <v>45118</v>
      </c>
      <c r="E6165" s="40" t="s">
        <v>7806</v>
      </c>
      <c r="F6165" s="41">
        <v>712800</v>
      </c>
      <c r="G6165" s="40" t="s">
        <v>29</v>
      </c>
      <c r="H6165" s="41">
        <v>76626</v>
      </c>
      <c r="I6165" s="42">
        <f t="shared" si="384"/>
        <v>70950</v>
      </c>
      <c r="J6165" s="43">
        <v>45156</v>
      </c>
      <c r="K6165" s="44">
        <v>660000</v>
      </c>
      <c r="L6165" s="45">
        <v>0.1075</v>
      </c>
      <c r="M6165" s="46">
        <f t="shared" si="385"/>
        <v>70950</v>
      </c>
      <c r="N6165" s="47">
        <f t="shared" si="386"/>
        <v>0</v>
      </c>
      <c r="O6165" s="48">
        <f t="shared" si="387"/>
        <v>0</v>
      </c>
      <c r="P6165" s="49"/>
      <c r="Q6165" s="49"/>
      <c r="R6165" s="50"/>
    </row>
    <row r="6166" spans="1:18" x14ac:dyDescent="0.25">
      <c r="A6166" s="51">
        <v>6163</v>
      </c>
      <c r="B6166" s="52"/>
      <c r="C6166" s="38" t="s">
        <v>9969</v>
      </c>
      <c r="D6166" s="39">
        <v>45126</v>
      </c>
      <c r="E6166" s="40" t="s">
        <v>4731</v>
      </c>
      <c r="F6166" s="41">
        <v>666636</v>
      </c>
      <c r="G6166" s="40" t="s">
        <v>29</v>
      </c>
      <c r="H6166" s="41">
        <v>71663</v>
      </c>
      <c r="I6166" s="42">
        <f t="shared" si="384"/>
        <v>66354.62962962962</v>
      </c>
      <c r="J6166" s="43">
        <v>45156</v>
      </c>
      <c r="K6166" s="44">
        <v>617256</v>
      </c>
      <c r="L6166" s="45">
        <v>0.1075</v>
      </c>
      <c r="M6166" s="46">
        <f t="shared" si="385"/>
        <v>66355.02</v>
      </c>
      <c r="N6166" s="47">
        <f t="shared" si="386"/>
        <v>0.39037037038360722</v>
      </c>
      <c r="O6166" s="48">
        <f t="shared" si="387"/>
        <v>0.42160000001429582</v>
      </c>
      <c r="P6166" s="49"/>
      <c r="Q6166" s="49"/>
      <c r="R6166" s="50"/>
    </row>
    <row r="6167" spans="1:18" x14ac:dyDescent="0.25">
      <c r="A6167" s="51">
        <v>6164</v>
      </c>
      <c r="B6167" s="52"/>
      <c r="C6167" s="38" t="s">
        <v>9970</v>
      </c>
      <c r="D6167" s="39">
        <v>45129</v>
      </c>
      <c r="E6167" s="40" t="s">
        <v>4731</v>
      </c>
      <c r="F6167" s="41">
        <v>383815</v>
      </c>
      <c r="G6167" s="40" t="s">
        <v>29</v>
      </c>
      <c r="H6167" s="41">
        <v>41260</v>
      </c>
      <c r="I6167" s="42">
        <f t="shared" si="384"/>
        <v>38203.703703703701</v>
      </c>
      <c r="J6167" s="43">
        <v>45156</v>
      </c>
      <c r="K6167" s="44">
        <v>355384</v>
      </c>
      <c r="L6167" s="45">
        <v>0.1075</v>
      </c>
      <c r="M6167" s="46">
        <f t="shared" si="385"/>
        <v>38203.78</v>
      </c>
      <c r="N6167" s="47">
        <f t="shared" si="386"/>
        <v>7.6296296298096422E-2</v>
      </c>
      <c r="O6167" s="48">
        <f t="shared" si="387"/>
        <v>8.240000000194414E-2</v>
      </c>
      <c r="P6167" s="49"/>
      <c r="Q6167" s="49"/>
      <c r="R6167" s="50"/>
    </row>
    <row r="6168" spans="1:18" x14ac:dyDescent="0.25">
      <c r="A6168" s="51">
        <v>6165</v>
      </c>
      <c r="B6168" s="52"/>
      <c r="C6168" s="38" t="s">
        <v>9971</v>
      </c>
      <c r="D6168" s="39">
        <v>45125</v>
      </c>
      <c r="E6168" s="40" t="s">
        <v>7920</v>
      </c>
      <c r="F6168" s="41">
        <v>948027</v>
      </c>
      <c r="G6168" s="40" t="s">
        <v>29</v>
      </c>
      <c r="H6168" s="41">
        <v>101913</v>
      </c>
      <c r="I6168" s="42">
        <f t="shared" si="384"/>
        <v>94363.888888888876</v>
      </c>
      <c r="J6168" s="43">
        <v>45156</v>
      </c>
      <c r="K6168" s="44">
        <v>877803</v>
      </c>
      <c r="L6168" s="45">
        <v>0.1075</v>
      </c>
      <c r="M6168" s="46">
        <f t="shared" si="385"/>
        <v>94363.822499999995</v>
      </c>
      <c r="N6168" s="47">
        <f t="shared" si="386"/>
        <v>-6.6388888881192543E-2</v>
      </c>
      <c r="O6168" s="48">
        <f t="shared" si="387"/>
        <v>-7.1699999991687954E-2</v>
      </c>
      <c r="P6168" s="49"/>
      <c r="Q6168" s="49"/>
      <c r="R6168" s="50"/>
    </row>
    <row r="6169" spans="1:18" x14ac:dyDescent="0.25">
      <c r="A6169" s="51">
        <v>6166</v>
      </c>
      <c r="B6169" s="52"/>
      <c r="C6169" s="38" t="s">
        <v>9972</v>
      </c>
      <c r="D6169" s="39">
        <v>45129</v>
      </c>
      <c r="E6169" s="40" t="s">
        <v>4731</v>
      </c>
      <c r="F6169" s="41">
        <v>92137</v>
      </c>
      <c r="G6169" s="40" t="s">
        <v>29</v>
      </c>
      <c r="H6169" s="41">
        <v>9905</v>
      </c>
      <c r="I6169" s="42">
        <f t="shared" si="384"/>
        <v>9171.2962962962956</v>
      </c>
      <c r="J6169" s="43">
        <v>45156</v>
      </c>
      <c r="K6169" s="44">
        <v>85312</v>
      </c>
      <c r="L6169" s="45">
        <v>0.1075</v>
      </c>
      <c r="M6169" s="46">
        <f t="shared" si="385"/>
        <v>9171.0399999999991</v>
      </c>
      <c r="N6169" s="47">
        <f t="shared" si="386"/>
        <v>-0.25629629629656847</v>
      </c>
      <c r="O6169" s="48">
        <f t="shared" si="387"/>
        <v>-0.27680000000029398</v>
      </c>
      <c r="P6169" s="49"/>
      <c r="Q6169" s="49"/>
      <c r="R6169" s="50"/>
    </row>
    <row r="6170" spans="1:18" x14ac:dyDescent="0.25">
      <c r="A6170" s="51">
        <v>6167</v>
      </c>
      <c r="B6170" s="52"/>
      <c r="C6170" s="38" t="s">
        <v>9973</v>
      </c>
      <c r="D6170" s="39">
        <v>45131</v>
      </c>
      <c r="E6170" s="40" t="s">
        <v>5547</v>
      </c>
      <c r="F6170" s="41">
        <v>191907</v>
      </c>
      <c r="G6170" s="40" t="s">
        <v>29</v>
      </c>
      <c r="H6170" s="41">
        <v>20630</v>
      </c>
      <c r="I6170" s="42">
        <f t="shared" si="384"/>
        <v>19101.85185185185</v>
      </c>
      <c r="J6170" s="43">
        <v>45156</v>
      </c>
      <c r="K6170" s="44">
        <v>177692</v>
      </c>
      <c r="L6170" s="45">
        <v>0.1075</v>
      </c>
      <c r="M6170" s="46">
        <f t="shared" si="385"/>
        <v>19101.89</v>
      </c>
      <c r="N6170" s="47">
        <f t="shared" si="386"/>
        <v>3.8148148149048211E-2</v>
      </c>
      <c r="O6170" s="48">
        <f t="shared" si="387"/>
        <v>4.120000000097207E-2</v>
      </c>
      <c r="P6170" s="49"/>
      <c r="Q6170" s="49"/>
      <c r="R6170" s="50"/>
    </row>
    <row r="6171" spans="1:18" x14ac:dyDescent="0.25">
      <c r="A6171" s="51">
        <v>6168</v>
      </c>
      <c r="B6171" s="52"/>
      <c r="C6171" s="38" t="s">
        <v>9974</v>
      </c>
      <c r="D6171" s="39">
        <v>45128</v>
      </c>
      <c r="E6171" s="40" t="s">
        <v>5547</v>
      </c>
      <c r="F6171" s="41">
        <v>1353067</v>
      </c>
      <c r="G6171" s="40" t="s">
        <v>29</v>
      </c>
      <c r="H6171" s="41">
        <v>145455</v>
      </c>
      <c r="I6171" s="42">
        <f t="shared" si="384"/>
        <v>134680.55555555553</v>
      </c>
      <c r="J6171" s="43">
        <v>45156</v>
      </c>
      <c r="K6171" s="44">
        <v>1252840</v>
      </c>
      <c r="L6171" s="45">
        <v>0.1075</v>
      </c>
      <c r="M6171" s="46">
        <f t="shared" si="385"/>
        <v>134680.29999999999</v>
      </c>
      <c r="N6171" s="47">
        <f t="shared" si="386"/>
        <v>-0.25555555554456078</v>
      </c>
      <c r="O6171" s="48">
        <f t="shared" si="387"/>
        <v>-0.27599999998812563</v>
      </c>
      <c r="P6171" s="49"/>
      <c r="Q6171" s="49"/>
      <c r="R6171" s="50"/>
    </row>
    <row r="6172" spans="1:18" x14ac:dyDescent="0.25">
      <c r="A6172" s="51">
        <v>6169</v>
      </c>
      <c r="B6172" s="52"/>
      <c r="C6172" s="38" t="s">
        <v>9975</v>
      </c>
      <c r="D6172" s="39">
        <v>45118</v>
      </c>
      <c r="E6172" s="40" t="s">
        <v>5547</v>
      </c>
      <c r="F6172" s="41">
        <v>810946</v>
      </c>
      <c r="G6172" s="40" t="s">
        <v>29</v>
      </c>
      <c r="H6172" s="41">
        <v>87177</v>
      </c>
      <c r="I6172" s="42">
        <f t="shared" si="384"/>
        <v>80719.444444444438</v>
      </c>
      <c r="J6172" s="43">
        <v>45156</v>
      </c>
      <c r="K6172" s="44">
        <v>750876</v>
      </c>
      <c r="L6172" s="45">
        <v>0.1075</v>
      </c>
      <c r="M6172" s="46">
        <f t="shared" si="385"/>
        <v>80719.17</v>
      </c>
      <c r="N6172" s="47">
        <f t="shared" si="386"/>
        <v>-0.27444444443972316</v>
      </c>
      <c r="O6172" s="48">
        <f t="shared" si="387"/>
        <v>-0.29639999999490102</v>
      </c>
      <c r="P6172" s="49"/>
      <c r="Q6172" s="49"/>
      <c r="R6172" s="50"/>
    </row>
    <row r="6173" spans="1:18" x14ac:dyDescent="0.25">
      <c r="A6173" s="51">
        <v>6170</v>
      </c>
      <c r="B6173" s="52"/>
      <c r="C6173" s="38" t="s">
        <v>9976</v>
      </c>
      <c r="D6173" s="39">
        <v>45132</v>
      </c>
      <c r="E6173" s="40" t="s">
        <v>4682</v>
      </c>
      <c r="F6173" s="41">
        <v>287861</v>
      </c>
      <c r="G6173" s="40" t="s">
        <v>29</v>
      </c>
      <c r="H6173" s="41">
        <v>30945</v>
      </c>
      <c r="I6173" s="42">
        <f t="shared" si="384"/>
        <v>28652.777777777777</v>
      </c>
      <c r="J6173" s="43">
        <v>45156</v>
      </c>
      <c r="K6173" s="44">
        <v>266538</v>
      </c>
      <c r="L6173" s="45">
        <v>0.1075</v>
      </c>
      <c r="M6173" s="46">
        <f t="shared" si="385"/>
        <v>28652.834999999999</v>
      </c>
      <c r="N6173" s="47">
        <f t="shared" si="386"/>
        <v>5.7222222221753327E-2</v>
      </c>
      <c r="O6173" s="48">
        <f t="shared" si="387"/>
        <v>6.17999999994936E-2</v>
      </c>
      <c r="P6173" s="49"/>
      <c r="Q6173" s="49"/>
      <c r="R6173" s="50"/>
    </row>
    <row r="6174" spans="1:18" x14ac:dyDescent="0.25">
      <c r="A6174" s="51">
        <v>6171</v>
      </c>
      <c r="B6174" s="52"/>
      <c r="C6174" s="38" t="s">
        <v>9977</v>
      </c>
      <c r="D6174" s="39">
        <v>45133</v>
      </c>
      <c r="E6174" s="40" t="s">
        <v>4731</v>
      </c>
      <c r="F6174" s="41">
        <v>759937</v>
      </c>
      <c r="G6174" s="40" t="s">
        <v>29</v>
      </c>
      <c r="H6174" s="41">
        <v>81693</v>
      </c>
      <c r="I6174" s="42">
        <f t="shared" si="384"/>
        <v>75641.666666666657</v>
      </c>
      <c r="J6174" s="43">
        <v>45156</v>
      </c>
      <c r="K6174" s="44">
        <v>703645</v>
      </c>
      <c r="L6174" s="45">
        <v>0.1075</v>
      </c>
      <c r="M6174" s="46">
        <f t="shared" si="385"/>
        <v>75641.837499999994</v>
      </c>
      <c r="N6174" s="47">
        <f t="shared" si="386"/>
        <v>0.17083333333721384</v>
      </c>
      <c r="O6174" s="48">
        <f t="shared" si="387"/>
        <v>0.18450000000419095</v>
      </c>
      <c r="P6174" s="49"/>
      <c r="Q6174" s="49"/>
      <c r="R6174" s="50"/>
    </row>
    <row r="6175" spans="1:18" x14ac:dyDescent="0.25">
      <c r="A6175" s="51">
        <v>6172</v>
      </c>
      <c r="B6175" s="52"/>
      <c r="C6175" s="38" t="s">
        <v>9978</v>
      </c>
      <c r="D6175" s="39">
        <v>45121</v>
      </c>
      <c r="E6175" s="40" t="s">
        <v>5547</v>
      </c>
      <c r="F6175" s="41">
        <v>1749595</v>
      </c>
      <c r="G6175" s="40" t="s">
        <v>29</v>
      </c>
      <c r="H6175" s="41">
        <v>188081</v>
      </c>
      <c r="I6175" s="42">
        <f t="shared" si="384"/>
        <v>174149.07407407407</v>
      </c>
      <c r="J6175" s="43">
        <v>45156</v>
      </c>
      <c r="K6175" s="44">
        <v>1619995</v>
      </c>
      <c r="L6175" s="45">
        <v>0.1075</v>
      </c>
      <c r="M6175" s="46">
        <f t="shared" si="385"/>
        <v>174149.46249999999</v>
      </c>
      <c r="N6175" s="47">
        <f t="shared" si="386"/>
        <v>0.38842592592118308</v>
      </c>
      <c r="O6175" s="48">
        <f t="shared" si="387"/>
        <v>0.41949999999487775</v>
      </c>
      <c r="P6175" s="49"/>
      <c r="Q6175" s="49"/>
      <c r="R6175" s="50"/>
    </row>
    <row r="6176" spans="1:18" x14ac:dyDescent="0.25">
      <c r="A6176" s="51">
        <v>6173</v>
      </c>
      <c r="B6176" s="52"/>
      <c r="C6176" s="38" t="s">
        <v>9979</v>
      </c>
      <c r="D6176" s="39">
        <v>45132</v>
      </c>
      <c r="E6176" s="40" t="s">
        <v>7920</v>
      </c>
      <c r="F6176" s="41">
        <v>626870</v>
      </c>
      <c r="G6176" s="40" t="s">
        <v>29</v>
      </c>
      <c r="H6176" s="41">
        <v>67389</v>
      </c>
      <c r="I6176" s="42">
        <f t="shared" si="384"/>
        <v>62397.222222222219</v>
      </c>
      <c r="J6176" s="43">
        <v>45156</v>
      </c>
      <c r="K6176" s="44">
        <v>580435</v>
      </c>
      <c r="L6176" s="45">
        <v>0.1075</v>
      </c>
      <c r="M6176" s="46">
        <f t="shared" si="385"/>
        <v>62396.762499999997</v>
      </c>
      <c r="N6176" s="47">
        <f t="shared" si="386"/>
        <v>-0.45972222222189885</v>
      </c>
      <c r="O6176" s="48">
        <f t="shared" si="387"/>
        <v>-0.49649999999965078</v>
      </c>
      <c r="P6176" s="49"/>
      <c r="Q6176" s="49"/>
      <c r="R6176" s="50"/>
    </row>
    <row r="6177" spans="1:18" x14ac:dyDescent="0.25">
      <c r="A6177" s="51">
        <v>6174</v>
      </c>
      <c r="B6177" s="52"/>
      <c r="C6177" s="38" t="s">
        <v>9980</v>
      </c>
      <c r="D6177" s="39">
        <v>45134</v>
      </c>
      <c r="E6177" s="40" t="s">
        <v>7806</v>
      </c>
      <c r="F6177" s="41">
        <v>1071941</v>
      </c>
      <c r="G6177" s="40" t="s">
        <v>29</v>
      </c>
      <c r="H6177" s="41">
        <v>115234</v>
      </c>
      <c r="I6177" s="42">
        <f t="shared" si="384"/>
        <v>106698.14814814815</v>
      </c>
      <c r="J6177" s="43">
        <v>45156</v>
      </c>
      <c r="K6177" s="44">
        <v>992538</v>
      </c>
      <c r="L6177" s="45">
        <v>0.1075</v>
      </c>
      <c r="M6177" s="46">
        <f t="shared" si="385"/>
        <v>106697.83499999999</v>
      </c>
      <c r="N6177" s="47">
        <f t="shared" si="386"/>
        <v>-0.31314814815414138</v>
      </c>
      <c r="O6177" s="48">
        <f t="shared" si="387"/>
        <v>-0.33820000000647271</v>
      </c>
      <c r="P6177" s="49"/>
      <c r="Q6177" s="49"/>
      <c r="R6177" s="50"/>
    </row>
    <row r="6178" spans="1:18" x14ac:dyDescent="0.25">
      <c r="A6178" s="51">
        <v>6175</v>
      </c>
      <c r="B6178" s="52"/>
      <c r="C6178" s="38" t="s">
        <v>9981</v>
      </c>
      <c r="D6178" s="39">
        <v>45127</v>
      </c>
      <c r="E6178" s="40" t="s">
        <v>5547</v>
      </c>
      <c r="F6178" s="41">
        <v>479768</v>
      </c>
      <c r="G6178" s="40" t="s">
        <v>29</v>
      </c>
      <c r="H6178" s="41">
        <v>51575</v>
      </c>
      <c r="I6178" s="42">
        <f t="shared" si="384"/>
        <v>47754.629629629628</v>
      </c>
      <c r="J6178" s="43">
        <v>45156</v>
      </c>
      <c r="K6178" s="44">
        <v>444230</v>
      </c>
      <c r="L6178" s="45">
        <v>0.1075</v>
      </c>
      <c r="M6178" s="46">
        <f t="shared" si="385"/>
        <v>47754.724999999999</v>
      </c>
      <c r="N6178" s="47">
        <f t="shared" si="386"/>
        <v>9.5370370370801538E-2</v>
      </c>
      <c r="O6178" s="48">
        <f t="shared" si="387"/>
        <v>0.10300000000046566</v>
      </c>
      <c r="P6178" s="49"/>
      <c r="Q6178" s="49"/>
      <c r="R6178" s="50"/>
    </row>
    <row r="6179" spans="1:18" x14ac:dyDescent="0.25">
      <c r="A6179" s="51">
        <v>6176</v>
      </c>
      <c r="B6179" s="52"/>
      <c r="C6179" s="38" t="s">
        <v>9982</v>
      </c>
      <c r="D6179" s="39">
        <v>45128</v>
      </c>
      <c r="E6179" s="40" t="s">
        <v>4731</v>
      </c>
      <c r="F6179" s="41">
        <v>914731</v>
      </c>
      <c r="G6179" s="40" t="s">
        <v>29</v>
      </c>
      <c r="H6179" s="41">
        <v>98334</v>
      </c>
      <c r="I6179" s="42">
        <f t="shared" si="384"/>
        <v>91050</v>
      </c>
      <c r="J6179" s="43">
        <v>45156</v>
      </c>
      <c r="K6179" s="44">
        <v>846973</v>
      </c>
      <c r="L6179" s="45">
        <v>0.1075</v>
      </c>
      <c r="M6179" s="46">
        <f t="shared" si="385"/>
        <v>91049.597500000003</v>
      </c>
      <c r="N6179" s="47">
        <f t="shared" si="386"/>
        <v>-0.40249999999650754</v>
      </c>
      <c r="O6179" s="48">
        <f t="shared" si="387"/>
        <v>-0.43469999999622816</v>
      </c>
      <c r="P6179" s="49"/>
      <c r="Q6179" s="49"/>
      <c r="R6179" s="50"/>
    </row>
    <row r="6180" spans="1:18" x14ac:dyDescent="0.25">
      <c r="A6180" s="51">
        <v>6177</v>
      </c>
      <c r="B6180" s="52"/>
      <c r="C6180" s="38" t="s">
        <v>9983</v>
      </c>
      <c r="D6180" s="39">
        <v>45112</v>
      </c>
      <c r="E6180" s="40" t="s">
        <v>70</v>
      </c>
      <c r="F6180" s="41">
        <v>910893</v>
      </c>
      <c r="G6180" s="40" t="s">
        <v>29</v>
      </c>
      <c r="H6180" s="41">
        <v>97921</v>
      </c>
      <c r="I6180" s="42">
        <f t="shared" si="384"/>
        <v>90667.592592592584</v>
      </c>
      <c r="J6180" s="43">
        <v>45156</v>
      </c>
      <c r="K6180" s="44">
        <v>843419</v>
      </c>
      <c r="L6180" s="45">
        <v>0.1075</v>
      </c>
      <c r="M6180" s="46">
        <f t="shared" si="385"/>
        <v>90667.542499999996</v>
      </c>
      <c r="N6180" s="47">
        <f t="shared" si="386"/>
        <v>-5.0092592588043772E-2</v>
      </c>
      <c r="O6180" s="48">
        <f t="shared" si="387"/>
        <v>-5.4099999995087279E-2</v>
      </c>
      <c r="P6180" s="49"/>
      <c r="Q6180" s="49"/>
      <c r="R6180" s="50"/>
    </row>
    <row r="6181" spans="1:18" x14ac:dyDescent="0.25">
      <c r="A6181" s="51">
        <v>6178</v>
      </c>
      <c r="B6181" s="52"/>
      <c r="C6181" s="38" t="s">
        <v>9984</v>
      </c>
      <c r="D6181" s="39">
        <v>45131</v>
      </c>
      <c r="E6181" s="40" t="s">
        <v>70</v>
      </c>
      <c r="F6181" s="41">
        <v>1397773</v>
      </c>
      <c r="G6181" s="40" t="s">
        <v>29</v>
      </c>
      <c r="H6181" s="41">
        <v>150261</v>
      </c>
      <c r="I6181" s="42">
        <f t="shared" si="384"/>
        <v>139130.55555555553</v>
      </c>
      <c r="J6181" s="43">
        <v>45156</v>
      </c>
      <c r="K6181" s="44">
        <v>1294234</v>
      </c>
      <c r="L6181" s="45">
        <v>0.1075</v>
      </c>
      <c r="M6181" s="46">
        <f t="shared" si="385"/>
        <v>139130.155</v>
      </c>
      <c r="N6181" s="47">
        <f t="shared" si="386"/>
        <v>-0.4005555555340834</v>
      </c>
      <c r="O6181" s="48">
        <f t="shared" si="387"/>
        <v>-0.43259999997681009</v>
      </c>
      <c r="P6181" s="49"/>
      <c r="Q6181" s="49"/>
      <c r="R6181" s="50"/>
    </row>
    <row r="6182" spans="1:18" x14ac:dyDescent="0.25">
      <c r="A6182" s="51">
        <v>6179</v>
      </c>
      <c r="B6182" s="52"/>
      <c r="C6182" s="38" t="s">
        <v>9985</v>
      </c>
      <c r="D6182" s="39">
        <v>45112</v>
      </c>
      <c r="E6182" s="40" t="s">
        <v>4731</v>
      </c>
      <c r="F6182" s="41">
        <v>342885</v>
      </c>
      <c r="G6182" s="40" t="s">
        <v>29</v>
      </c>
      <c r="H6182" s="41">
        <v>36860</v>
      </c>
      <c r="I6182" s="42">
        <f t="shared" si="384"/>
        <v>34129.629629629628</v>
      </c>
      <c r="J6182" s="43">
        <v>45156</v>
      </c>
      <c r="K6182" s="44">
        <v>317486</v>
      </c>
      <c r="L6182" s="45">
        <v>0.1075</v>
      </c>
      <c r="M6182" s="46">
        <f t="shared" si="385"/>
        <v>34129.745000000003</v>
      </c>
      <c r="N6182" s="47">
        <f t="shared" si="386"/>
        <v>0.11537037037487607</v>
      </c>
      <c r="O6182" s="48">
        <f t="shared" si="387"/>
        <v>0.12460000000486617</v>
      </c>
      <c r="P6182" s="49"/>
      <c r="Q6182" s="49"/>
      <c r="R6182" s="50"/>
    </row>
    <row r="6183" spans="1:18" x14ac:dyDescent="0.25">
      <c r="A6183" s="51">
        <v>6180</v>
      </c>
      <c r="B6183" s="52"/>
      <c r="C6183" s="38" t="s">
        <v>9986</v>
      </c>
      <c r="D6183" s="39">
        <v>45114</v>
      </c>
      <c r="E6183" s="40" t="s">
        <v>7920</v>
      </c>
      <c r="F6183" s="41">
        <v>468259</v>
      </c>
      <c r="G6183" s="40" t="s">
        <v>29</v>
      </c>
      <c r="H6183" s="41">
        <v>50338</v>
      </c>
      <c r="I6183" s="42">
        <f t="shared" si="384"/>
        <v>46609.259259259255</v>
      </c>
      <c r="J6183" s="43">
        <v>45156</v>
      </c>
      <c r="K6183" s="44">
        <v>433573</v>
      </c>
      <c r="L6183" s="45">
        <v>0.1075</v>
      </c>
      <c r="M6183" s="46">
        <f t="shared" si="385"/>
        <v>46609.097499999996</v>
      </c>
      <c r="N6183" s="47">
        <f t="shared" si="386"/>
        <v>-0.16175925925927004</v>
      </c>
      <c r="O6183" s="48">
        <f t="shared" si="387"/>
        <v>-0.17470000000001165</v>
      </c>
      <c r="P6183" s="49"/>
      <c r="Q6183" s="49"/>
      <c r="R6183" s="50"/>
    </row>
    <row r="6184" spans="1:18" x14ac:dyDescent="0.25">
      <c r="A6184" s="51">
        <v>6181</v>
      </c>
      <c r="B6184" s="52"/>
      <c r="C6184" s="38" t="s">
        <v>9987</v>
      </c>
      <c r="D6184" s="39">
        <v>45114</v>
      </c>
      <c r="E6184" s="40" t="s">
        <v>5547</v>
      </c>
      <c r="F6184" s="41">
        <v>626870</v>
      </c>
      <c r="G6184" s="40" t="s">
        <v>29</v>
      </c>
      <c r="H6184" s="41">
        <v>67389</v>
      </c>
      <c r="I6184" s="42">
        <f t="shared" si="384"/>
        <v>62397.222222222219</v>
      </c>
      <c r="J6184" s="43">
        <v>45156</v>
      </c>
      <c r="K6184" s="44">
        <v>580435</v>
      </c>
      <c r="L6184" s="45">
        <v>0.1075</v>
      </c>
      <c r="M6184" s="46">
        <f t="shared" si="385"/>
        <v>62396.762499999997</v>
      </c>
      <c r="N6184" s="47">
        <f t="shared" si="386"/>
        <v>-0.45972222222189885</v>
      </c>
      <c r="O6184" s="48">
        <f t="shared" si="387"/>
        <v>-0.49649999999965078</v>
      </c>
      <c r="P6184" s="49"/>
      <c r="Q6184" s="49"/>
      <c r="R6184" s="50"/>
    </row>
    <row r="6185" spans="1:18" x14ac:dyDescent="0.25">
      <c r="A6185" s="51">
        <v>6182</v>
      </c>
      <c r="B6185" s="52"/>
      <c r="C6185" s="38" t="s">
        <v>9988</v>
      </c>
      <c r="D6185" s="39">
        <v>45114</v>
      </c>
      <c r="E6185" s="40" t="s">
        <v>4731</v>
      </c>
      <c r="F6185" s="41">
        <v>951844</v>
      </c>
      <c r="G6185" s="40" t="s">
        <v>29</v>
      </c>
      <c r="H6185" s="41">
        <v>102323</v>
      </c>
      <c r="I6185" s="42">
        <f t="shared" si="384"/>
        <v>94743.518518518511</v>
      </c>
      <c r="J6185" s="43">
        <v>45156</v>
      </c>
      <c r="K6185" s="44">
        <v>881337</v>
      </c>
      <c r="L6185" s="45">
        <v>0.1075</v>
      </c>
      <c r="M6185" s="46">
        <f t="shared" si="385"/>
        <v>94743.727499999994</v>
      </c>
      <c r="N6185" s="47">
        <f t="shared" si="386"/>
        <v>0.20898148148262408</v>
      </c>
      <c r="O6185" s="48">
        <f t="shared" si="387"/>
        <v>0.22570000000123402</v>
      </c>
      <c r="P6185" s="49"/>
      <c r="Q6185" s="49"/>
      <c r="R6185" s="50"/>
    </row>
    <row r="6186" spans="1:18" x14ac:dyDescent="0.25">
      <c r="A6186" s="51">
        <v>6183</v>
      </c>
      <c r="B6186" s="52"/>
      <c r="C6186" s="38" t="s">
        <v>9989</v>
      </c>
      <c r="D6186" s="39">
        <v>45120</v>
      </c>
      <c r="E6186" s="40" t="s">
        <v>5547</v>
      </c>
      <c r="F6186" s="41">
        <v>673635</v>
      </c>
      <c r="G6186" s="40" t="s">
        <v>29</v>
      </c>
      <c r="H6186" s="41">
        <v>72416</v>
      </c>
      <c r="I6186" s="42">
        <f t="shared" si="384"/>
        <v>67051.851851851854</v>
      </c>
      <c r="J6186" s="43">
        <v>45156</v>
      </c>
      <c r="K6186" s="44">
        <v>623736</v>
      </c>
      <c r="L6186" s="45">
        <v>0.1075</v>
      </c>
      <c r="M6186" s="46">
        <f t="shared" si="385"/>
        <v>67051.62</v>
      </c>
      <c r="N6186" s="47">
        <f t="shared" si="386"/>
        <v>-0.2318518518586643</v>
      </c>
      <c r="O6186" s="48">
        <f t="shared" si="387"/>
        <v>-0.25040000000735746</v>
      </c>
      <c r="P6186" s="49"/>
      <c r="Q6186" s="49"/>
      <c r="R6186" s="50"/>
    </row>
    <row r="6187" spans="1:18" x14ac:dyDescent="0.25">
      <c r="A6187" s="51">
        <v>6184</v>
      </c>
      <c r="B6187" s="52"/>
      <c r="C6187" s="38" t="s">
        <v>9990</v>
      </c>
      <c r="D6187" s="39">
        <v>45114</v>
      </c>
      <c r="E6187" s="40" t="s">
        <v>7806</v>
      </c>
      <c r="F6187" s="41">
        <v>1649228</v>
      </c>
      <c r="G6187" s="40" t="s">
        <v>29</v>
      </c>
      <c r="H6187" s="41">
        <v>177292</v>
      </c>
      <c r="I6187" s="42">
        <f t="shared" ref="I6187:I6250" si="388">H6187/1.08</f>
        <v>164159.25925925924</v>
      </c>
      <c r="J6187" s="43">
        <v>45156</v>
      </c>
      <c r="K6187" s="44">
        <v>1527063</v>
      </c>
      <c r="L6187" s="45">
        <v>0.1075</v>
      </c>
      <c r="M6187" s="46">
        <f t="shared" si="385"/>
        <v>164159.27249999999</v>
      </c>
      <c r="N6187" s="47">
        <f t="shared" si="386"/>
        <v>1.3240740750916302E-2</v>
      </c>
      <c r="O6187" s="48">
        <f t="shared" si="387"/>
        <v>1.4300000010989607E-2</v>
      </c>
      <c r="P6187" s="49"/>
      <c r="Q6187" s="49"/>
      <c r="R6187" s="50"/>
    </row>
    <row r="6188" spans="1:18" x14ac:dyDescent="0.25">
      <c r="A6188" s="51">
        <v>6185</v>
      </c>
      <c r="B6188" s="52"/>
      <c r="C6188" s="38" t="s">
        <v>9991</v>
      </c>
      <c r="D6188" s="39">
        <v>45114</v>
      </c>
      <c r="E6188" s="40" t="s">
        <v>4731</v>
      </c>
      <c r="F6188" s="41">
        <v>1016460</v>
      </c>
      <c r="G6188" s="40" t="s">
        <v>29</v>
      </c>
      <c r="H6188" s="41">
        <v>109269</v>
      </c>
      <c r="I6188" s="42">
        <f t="shared" si="388"/>
        <v>101175</v>
      </c>
      <c r="J6188" s="43">
        <v>45156</v>
      </c>
      <c r="K6188" s="44">
        <v>941167</v>
      </c>
      <c r="L6188" s="45">
        <v>0.1075</v>
      </c>
      <c r="M6188" s="46">
        <f t="shared" si="385"/>
        <v>101175.4525</v>
      </c>
      <c r="N6188" s="47">
        <f t="shared" si="386"/>
        <v>0.45249999999941792</v>
      </c>
      <c r="O6188" s="48">
        <f t="shared" si="387"/>
        <v>0.48869999999937141</v>
      </c>
      <c r="P6188" s="49"/>
      <c r="Q6188" s="49"/>
      <c r="R6188" s="50"/>
    </row>
    <row r="6189" spans="1:18" x14ac:dyDescent="0.25">
      <c r="A6189" s="51">
        <v>6186</v>
      </c>
      <c r="B6189" s="52"/>
      <c r="C6189" s="38" t="s">
        <v>9992</v>
      </c>
      <c r="D6189" s="39">
        <v>45124</v>
      </c>
      <c r="E6189" s="40" t="s">
        <v>4731</v>
      </c>
      <c r="F6189" s="41">
        <v>518203</v>
      </c>
      <c r="G6189" s="40" t="s">
        <v>29</v>
      </c>
      <c r="H6189" s="41">
        <v>55707</v>
      </c>
      <c r="I6189" s="42">
        <f t="shared" si="388"/>
        <v>51580.555555555555</v>
      </c>
      <c r="J6189" s="43">
        <v>45156</v>
      </c>
      <c r="K6189" s="44">
        <v>479818</v>
      </c>
      <c r="L6189" s="45">
        <v>0.1075</v>
      </c>
      <c r="M6189" s="46">
        <f t="shared" si="385"/>
        <v>51580.434999999998</v>
      </c>
      <c r="N6189" s="47">
        <f t="shared" si="386"/>
        <v>-0.12055555555707542</v>
      </c>
      <c r="O6189" s="48">
        <f t="shared" si="387"/>
        <v>-0.13020000000164147</v>
      </c>
      <c r="P6189" s="49"/>
      <c r="Q6189" s="49"/>
      <c r="R6189" s="50"/>
    </row>
    <row r="6190" spans="1:18" x14ac:dyDescent="0.25">
      <c r="A6190" s="51">
        <v>6187</v>
      </c>
      <c r="B6190" s="52"/>
      <c r="C6190" s="38" t="s">
        <v>9993</v>
      </c>
      <c r="D6190" s="39">
        <v>45125</v>
      </c>
      <c r="E6190" s="40" t="s">
        <v>4731</v>
      </c>
      <c r="F6190" s="41">
        <v>1012644</v>
      </c>
      <c r="G6190" s="40" t="s">
        <v>29</v>
      </c>
      <c r="H6190" s="41">
        <v>108859</v>
      </c>
      <c r="I6190" s="42">
        <f t="shared" si="388"/>
        <v>100795.37037037036</v>
      </c>
      <c r="J6190" s="43">
        <v>45156</v>
      </c>
      <c r="K6190" s="44">
        <v>937633</v>
      </c>
      <c r="L6190" s="45">
        <v>0.1075</v>
      </c>
      <c r="M6190" s="46">
        <f t="shared" si="385"/>
        <v>100795.5475</v>
      </c>
      <c r="N6190" s="47">
        <f t="shared" si="386"/>
        <v>0.1771296296356013</v>
      </c>
      <c r="O6190" s="48">
        <f t="shared" si="387"/>
        <v>0.19130000000644942</v>
      </c>
      <c r="P6190" s="49"/>
      <c r="Q6190" s="49"/>
      <c r="R6190" s="50"/>
    </row>
    <row r="6191" spans="1:18" x14ac:dyDescent="0.25">
      <c r="A6191" s="51">
        <v>6188</v>
      </c>
      <c r="B6191" s="52"/>
      <c r="C6191" s="38" t="s">
        <v>9994</v>
      </c>
      <c r="D6191" s="39">
        <v>45112</v>
      </c>
      <c r="E6191" s="40" t="s">
        <v>4731</v>
      </c>
      <c r="F6191" s="41">
        <v>479768</v>
      </c>
      <c r="G6191" s="40" t="s">
        <v>29</v>
      </c>
      <c r="H6191" s="41">
        <v>51575</v>
      </c>
      <c r="I6191" s="42">
        <f t="shared" si="388"/>
        <v>47754.629629629628</v>
      </c>
      <c r="J6191" s="43">
        <v>45156</v>
      </c>
      <c r="K6191" s="44">
        <v>444230</v>
      </c>
      <c r="L6191" s="45">
        <v>0.1075</v>
      </c>
      <c r="M6191" s="46">
        <f t="shared" si="385"/>
        <v>47754.724999999999</v>
      </c>
      <c r="N6191" s="47">
        <f t="shared" si="386"/>
        <v>9.5370370370801538E-2</v>
      </c>
      <c r="O6191" s="48">
        <f t="shared" si="387"/>
        <v>0.10300000000046566</v>
      </c>
      <c r="P6191" s="49"/>
      <c r="Q6191" s="49"/>
      <c r="R6191" s="50"/>
    </row>
    <row r="6192" spans="1:18" x14ac:dyDescent="0.25">
      <c r="A6192" s="51">
        <v>6189</v>
      </c>
      <c r="B6192" s="52"/>
      <c r="C6192" s="38" t="s">
        <v>9995</v>
      </c>
      <c r="D6192" s="39">
        <v>45124</v>
      </c>
      <c r="E6192" s="40" t="s">
        <v>4731</v>
      </c>
      <c r="F6192" s="41">
        <v>306504</v>
      </c>
      <c r="G6192" s="40" t="s">
        <v>29</v>
      </c>
      <c r="H6192" s="41">
        <v>32949</v>
      </c>
      <c r="I6192" s="42">
        <f t="shared" si="388"/>
        <v>30508.333333333332</v>
      </c>
      <c r="J6192" s="43">
        <v>45156</v>
      </c>
      <c r="K6192" s="44">
        <v>283800</v>
      </c>
      <c r="L6192" s="45">
        <v>0.1075</v>
      </c>
      <c r="M6192" s="46">
        <f t="shared" si="385"/>
        <v>30508.5</v>
      </c>
      <c r="N6192" s="47">
        <f t="shared" si="386"/>
        <v>0.16666666666787933</v>
      </c>
      <c r="O6192" s="48">
        <f t="shared" si="387"/>
        <v>0.1800000000013097</v>
      </c>
      <c r="P6192" s="49"/>
      <c r="Q6192" s="49"/>
      <c r="R6192" s="50"/>
    </row>
    <row r="6193" spans="1:18" x14ac:dyDescent="0.25">
      <c r="A6193" s="51">
        <v>6190</v>
      </c>
      <c r="B6193" s="52"/>
      <c r="C6193" s="38" t="s">
        <v>9996</v>
      </c>
      <c r="D6193" s="39">
        <v>45124</v>
      </c>
      <c r="E6193" s="40" t="s">
        <v>7920</v>
      </c>
      <c r="F6193" s="41">
        <v>479768</v>
      </c>
      <c r="G6193" s="40" t="s">
        <v>29</v>
      </c>
      <c r="H6193" s="41">
        <v>51575</v>
      </c>
      <c r="I6193" s="42">
        <f t="shared" si="388"/>
        <v>47754.629629629628</v>
      </c>
      <c r="J6193" s="43">
        <v>45156</v>
      </c>
      <c r="K6193" s="44">
        <v>444230</v>
      </c>
      <c r="L6193" s="45">
        <v>0.1075</v>
      </c>
      <c r="M6193" s="46">
        <f t="shared" si="385"/>
        <v>47754.724999999999</v>
      </c>
      <c r="N6193" s="47">
        <f t="shared" si="386"/>
        <v>9.5370370370801538E-2</v>
      </c>
      <c r="O6193" s="48">
        <f t="shared" si="387"/>
        <v>0.10300000000046566</v>
      </c>
      <c r="P6193" s="49"/>
      <c r="Q6193" s="49"/>
      <c r="R6193" s="50"/>
    </row>
    <row r="6194" spans="1:18" x14ac:dyDescent="0.25">
      <c r="A6194" s="51">
        <v>6191</v>
      </c>
      <c r="B6194" s="52"/>
      <c r="C6194" s="38" t="s">
        <v>9997</v>
      </c>
      <c r="D6194" s="39">
        <v>45125</v>
      </c>
      <c r="E6194" s="40" t="s">
        <v>4731</v>
      </c>
      <c r="F6194" s="41">
        <v>229878</v>
      </c>
      <c r="G6194" s="40" t="s">
        <v>29</v>
      </c>
      <c r="H6194" s="41">
        <v>24712</v>
      </c>
      <c r="I6194" s="42">
        <f t="shared" si="388"/>
        <v>22881.481481481482</v>
      </c>
      <c r="J6194" s="43">
        <v>45156</v>
      </c>
      <c r="K6194" s="44">
        <v>212850</v>
      </c>
      <c r="L6194" s="45">
        <v>0.1075</v>
      </c>
      <c r="M6194" s="46">
        <f t="shared" si="385"/>
        <v>22881.375</v>
      </c>
      <c r="N6194" s="47">
        <f t="shared" si="386"/>
        <v>-0.10648148148175096</v>
      </c>
      <c r="O6194" s="48">
        <f t="shared" si="387"/>
        <v>-0.11500000000029105</v>
      </c>
      <c r="P6194" s="49"/>
      <c r="Q6194" s="49"/>
      <c r="R6194" s="50"/>
    </row>
    <row r="6195" spans="1:18" x14ac:dyDescent="0.25">
      <c r="A6195" s="51">
        <v>6192</v>
      </c>
      <c r="B6195" s="52"/>
      <c r="C6195" s="38" t="s">
        <v>9998</v>
      </c>
      <c r="D6195" s="39">
        <v>45129</v>
      </c>
      <c r="E6195" s="40" t="s">
        <v>5547</v>
      </c>
      <c r="F6195" s="41">
        <v>663983</v>
      </c>
      <c r="G6195" s="40" t="s">
        <v>29</v>
      </c>
      <c r="H6195" s="41">
        <v>71378</v>
      </c>
      <c r="I6195" s="42">
        <f t="shared" si="388"/>
        <v>66090.74074074073</v>
      </c>
      <c r="J6195" s="43">
        <v>45156</v>
      </c>
      <c r="K6195" s="44">
        <v>614799</v>
      </c>
      <c r="L6195" s="45">
        <v>0.1075</v>
      </c>
      <c r="M6195" s="46">
        <f t="shared" si="385"/>
        <v>66090.892500000002</v>
      </c>
      <c r="N6195" s="47">
        <f t="shared" si="386"/>
        <v>0.15175925927178469</v>
      </c>
      <c r="O6195" s="48">
        <f t="shared" si="387"/>
        <v>0.16390000001352747</v>
      </c>
      <c r="P6195" s="49"/>
      <c r="Q6195" s="49"/>
      <c r="R6195" s="50"/>
    </row>
    <row r="6196" spans="1:18" x14ac:dyDescent="0.25">
      <c r="A6196" s="51">
        <v>6193</v>
      </c>
      <c r="B6196" s="52"/>
      <c r="C6196" s="38" t="s">
        <v>9999</v>
      </c>
      <c r="D6196" s="39">
        <v>45122</v>
      </c>
      <c r="E6196" s="40" t="s">
        <v>4731</v>
      </c>
      <c r="F6196" s="41">
        <v>588435</v>
      </c>
      <c r="G6196" s="40" t="s">
        <v>29</v>
      </c>
      <c r="H6196" s="41">
        <v>63257</v>
      </c>
      <c r="I6196" s="42">
        <f t="shared" si="388"/>
        <v>58571.296296296292</v>
      </c>
      <c r="J6196" s="43">
        <v>45156</v>
      </c>
      <c r="K6196" s="44">
        <v>544847</v>
      </c>
      <c r="L6196" s="45">
        <v>0.1075</v>
      </c>
      <c r="M6196" s="46">
        <f t="shared" si="385"/>
        <v>58571.052499999998</v>
      </c>
      <c r="N6196" s="47">
        <f t="shared" si="386"/>
        <v>-0.24379629629402189</v>
      </c>
      <c r="O6196" s="48">
        <f t="shared" si="387"/>
        <v>-0.26329999999754367</v>
      </c>
      <c r="P6196" s="49"/>
      <c r="Q6196" s="49"/>
      <c r="R6196" s="50"/>
    </row>
    <row r="6197" spans="1:18" x14ac:dyDescent="0.25">
      <c r="A6197" s="51">
        <v>6194</v>
      </c>
      <c r="B6197" s="52"/>
      <c r="C6197" s="38" t="s">
        <v>10000</v>
      </c>
      <c r="D6197" s="39">
        <v>45126</v>
      </c>
      <c r="E6197" s="40" t="s">
        <v>4682</v>
      </c>
      <c r="F6197" s="41">
        <v>818777</v>
      </c>
      <c r="G6197" s="40" t="s">
        <v>29</v>
      </c>
      <c r="H6197" s="41">
        <v>88019</v>
      </c>
      <c r="I6197" s="42">
        <f t="shared" si="388"/>
        <v>81499.074074074073</v>
      </c>
      <c r="J6197" s="43">
        <v>45156</v>
      </c>
      <c r="K6197" s="44">
        <v>758127</v>
      </c>
      <c r="L6197" s="45">
        <v>0.1075</v>
      </c>
      <c r="M6197" s="46">
        <f t="shared" si="385"/>
        <v>81498.652499999997</v>
      </c>
      <c r="N6197" s="47">
        <f t="shared" si="386"/>
        <v>-0.42157407407648861</v>
      </c>
      <c r="O6197" s="48">
        <f t="shared" si="387"/>
        <v>-0.45530000000260773</v>
      </c>
      <c r="P6197" s="49"/>
      <c r="Q6197" s="49"/>
      <c r="R6197" s="50"/>
    </row>
    <row r="6198" spans="1:18" x14ac:dyDescent="0.25">
      <c r="A6198" s="51">
        <v>6195</v>
      </c>
      <c r="B6198" s="52"/>
      <c r="C6198" s="38" t="s">
        <v>10001</v>
      </c>
      <c r="D6198" s="39">
        <v>45119</v>
      </c>
      <c r="E6198" s="40" t="s">
        <v>5547</v>
      </c>
      <c r="F6198" s="41">
        <v>1327966</v>
      </c>
      <c r="G6198" s="40" t="s">
        <v>29</v>
      </c>
      <c r="H6198" s="41">
        <v>142756</v>
      </c>
      <c r="I6198" s="42">
        <f t="shared" si="388"/>
        <v>132181.48148148146</v>
      </c>
      <c r="J6198" s="43">
        <v>45156</v>
      </c>
      <c r="K6198" s="44">
        <v>1229598</v>
      </c>
      <c r="L6198" s="45">
        <v>0.1075</v>
      </c>
      <c r="M6198" s="46">
        <f t="shared" si="385"/>
        <v>132181.785</v>
      </c>
      <c r="N6198" s="47">
        <f t="shared" si="386"/>
        <v>0.30351851854356937</v>
      </c>
      <c r="O6198" s="48">
        <f t="shared" si="387"/>
        <v>0.32780000002705495</v>
      </c>
      <c r="P6198" s="49"/>
      <c r="Q6198" s="49"/>
      <c r="R6198" s="50"/>
    </row>
    <row r="6199" spans="1:18" x14ac:dyDescent="0.25">
      <c r="A6199" s="51">
        <v>6196</v>
      </c>
      <c r="B6199" s="52"/>
      <c r="C6199" s="38" t="s">
        <v>10002</v>
      </c>
      <c r="D6199" s="39">
        <v>45126</v>
      </c>
      <c r="E6199" s="40" t="s">
        <v>5547</v>
      </c>
      <c r="F6199" s="41">
        <v>1089990</v>
      </c>
      <c r="G6199" s="40" t="s">
        <v>29</v>
      </c>
      <c r="H6199" s="41">
        <v>117174</v>
      </c>
      <c r="I6199" s="42">
        <f t="shared" si="388"/>
        <v>108494.44444444444</v>
      </c>
      <c r="J6199" s="43">
        <v>45156</v>
      </c>
      <c r="K6199" s="44">
        <v>1009250</v>
      </c>
      <c r="L6199" s="45">
        <v>0.1075</v>
      </c>
      <c r="M6199" s="46">
        <f t="shared" si="385"/>
        <v>108494.375</v>
      </c>
      <c r="N6199" s="47">
        <f t="shared" si="386"/>
        <v>-6.9444444437976927E-2</v>
      </c>
      <c r="O6199" s="48">
        <f t="shared" si="387"/>
        <v>-7.4999999993015085E-2</v>
      </c>
      <c r="P6199" s="49"/>
      <c r="Q6199" s="49"/>
      <c r="R6199" s="50"/>
    </row>
    <row r="6200" spans="1:18" x14ac:dyDescent="0.25">
      <c r="A6200" s="51">
        <v>6197</v>
      </c>
      <c r="B6200" s="52"/>
      <c r="C6200" s="38" t="s">
        <v>10003</v>
      </c>
      <c r="D6200" s="39">
        <v>45131</v>
      </c>
      <c r="E6200" s="40" t="s">
        <v>5547</v>
      </c>
      <c r="F6200" s="41">
        <v>671676</v>
      </c>
      <c r="G6200" s="40" t="s">
        <v>29</v>
      </c>
      <c r="H6200" s="41">
        <v>72205</v>
      </c>
      <c r="I6200" s="42">
        <f t="shared" si="388"/>
        <v>66856.481481481474</v>
      </c>
      <c r="J6200" s="43">
        <v>45156</v>
      </c>
      <c r="K6200" s="44">
        <v>621922</v>
      </c>
      <c r="L6200" s="45">
        <v>0.1075</v>
      </c>
      <c r="M6200" s="46">
        <f t="shared" si="385"/>
        <v>66856.615000000005</v>
      </c>
      <c r="N6200" s="47">
        <f t="shared" si="386"/>
        <v>0.13351851853076369</v>
      </c>
      <c r="O6200" s="48">
        <f t="shared" si="387"/>
        <v>0.14420000001322478</v>
      </c>
      <c r="P6200" s="49"/>
      <c r="Q6200" s="49"/>
      <c r="R6200" s="50"/>
    </row>
    <row r="6201" spans="1:18" x14ac:dyDescent="0.25">
      <c r="A6201" s="51">
        <v>6198</v>
      </c>
      <c r="B6201" s="52"/>
      <c r="C6201" s="38" t="s">
        <v>10004</v>
      </c>
      <c r="D6201" s="39">
        <v>45133</v>
      </c>
      <c r="E6201" s="40" t="s">
        <v>7806</v>
      </c>
      <c r="F6201" s="41">
        <v>1111061</v>
      </c>
      <c r="G6201" s="40" t="s">
        <v>29</v>
      </c>
      <c r="H6201" s="41">
        <v>119439</v>
      </c>
      <c r="I6201" s="42">
        <f t="shared" si="388"/>
        <v>110591.66666666666</v>
      </c>
      <c r="J6201" s="43">
        <v>45156</v>
      </c>
      <c r="K6201" s="44">
        <v>1028760</v>
      </c>
      <c r="L6201" s="45">
        <v>0.1075</v>
      </c>
      <c r="M6201" s="46">
        <f t="shared" si="385"/>
        <v>110591.7</v>
      </c>
      <c r="N6201" s="47">
        <f t="shared" si="386"/>
        <v>3.3333333340124227E-2</v>
      </c>
      <c r="O6201" s="48">
        <f t="shared" si="387"/>
        <v>3.6000000007334165E-2</v>
      </c>
      <c r="P6201" s="49"/>
      <c r="Q6201" s="49"/>
      <c r="R6201" s="50"/>
    </row>
    <row r="6202" spans="1:18" x14ac:dyDescent="0.25">
      <c r="A6202" s="51">
        <v>6199</v>
      </c>
      <c r="B6202" s="52"/>
      <c r="C6202" s="38" t="s">
        <v>10005</v>
      </c>
      <c r="D6202" s="39">
        <v>45120</v>
      </c>
      <c r="E6202" s="40" t="s">
        <v>5547</v>
      </c>
      <c r="F6202" s="41">
        <v>1400275</v>
      </c>
      <c r="G6202" s="40" t="s">
        <v>29</v>
      </c>
      <c r="H6202" s="41">
        <v>150530</v>
      </c>
      <c r="I6202" s="42">
        <f t="shared" si="388"/>
        <v>139379.62962962961</v>
      </c>
      <c r="J6202" s="43">
        <v>45156</v>
      </c>
      <c r="K6202" s="44">
        <v>1296551</v>
      </c>
      <c r="L6202" s="45">
        <v>0.1075</v>
      </c>
      <c r="M6202" s="46">
        <f t="shared" si="385"/>
        <v>139379.23249999998</v>
      </c>
      <c r="N6202" s="47">
        <f t="shared" si="386"/>
        <v>-0.39712962962221354</v>
      </c>
      <c r="O6202" s="48">
        <f t="shared" si="387"/>
        <v>-0.42889999999199063</v>
      </c>
      <c r="P6202" s="49"/>
      <c r="Q6202" s="49"/>
      <c r="R6202" s="50"/>
    </row>
    <row r="6203" spans="1:18" x14ac:dyDescent="0.25">
      <c r="A6203" s="51">
        <v>6200</v>
      </c>
      <c r="B6203" s="52"/>
      <c r="C6203" s="38" t="s">
        <v>10006</v>
      </c>
      <c r="D6203" s="39">
        <v>45133</v>
      </c>
      <c r="E6203" s="40" t="s">
        <v>4682</v>
      </c>
      <c r="F6203" s="41">
        <v>426066</v>
      </c>
      <c r="G6203" s="40" t="s">
        <v>29</v>
      </c>
      <c r="H6203" s="41">
        <v>45802</v>
      </c>
      <c r="I6203" s="42">
        <f t="shared" si="388"/>
        <v>42409.259259259255</v>
      </c>
      <c r="J6203" s="43">
        <v>45156</v>
      </c>
      <c r="K6203" s="44">
        <v>394506</v>
      </c>
      <c r="L6203" s="45">
        <v>0.1075</v>
      </c>
      <c r="M6203" s="46">
        <f t="shared" si="385"/>
        <v>42409.394999999997</v>
      </c>
      <c r="N6203" s="47">
        <f t="shared" si="386"/>
        <v>0.13574074074131204</v>
      </c>
      <c r="O6203" s="48">
        <f t="shared" si="387"/>
        <v>0.14660000000061701</v>
      </c>
      <c r="P6203" s="49"/>
      <c r="Q6203" s="49"/>
      <c r="R6203" s="50"/>
    </row>
    <row r="6204" spans="1:18" x14ac:dyDescent="0.25">
      <c r="A6204" s="51">
        <v>6201</v>
      </c>
      <c r="B6204" s="52"/>
      <c r="C6204" s="38" t="s">
        <v>10007</v>
      </c>
      <c r="D6204" s="39">
        <v>45135</v>
      </c>
      <c r="E6204" s="40" t="s">
        <v>4682</v>
      </c>
      <c r="F6204" s="41">
        <v>342885</v>
      </c>
      <c r="G6204" s="40" t="s">
        <v>29</v>
      </c>
      <c r="H6204" s="41">
        <v>36860</v>
      </c>
      <c r="I6204" s="42">
        <f t="shared" si="388"/>
        <v>34129.629629629628</v>
      </c>
      <c r="J6204" s="43">
        <v>45156</v>
      </c>
      <c r="K6204" s="44">
        <v>317486</v>
      </c>
      <c r="L6204" s="45">
        <v>0.1075</v>
      </c>
      <c r="M6204" s="46">
        <f t="shared" si="385"/>
        <v>34129.745000000003</v>
      </c>
      <c r="N6204" s="47">
        <f t="shared" si="386"/>
        <v>0.11537037037487607</v>
      </c>
      <c r="O6204" s="48">
        <f t="shared" si="387"/>
        <v>0.12460000000486617</v>
      </c>
      <c r="P6204" s="49"/>
      <c r="Q6204" s="49"/>
      <c r="R6204" s="50"/>
    </row>
    <row r="6205" spans="1:18" x14ac:dyDescent="0.25">
      <c r="A6205" s="51">
        <v>6202</v>
      </c>
      <c r="B6205" s="52"/>
      <c r="C6205" s="38" t="s">
        <v>10008</v>
      </c>
      <c r="D6205" s="39">
        <v>45129</v>
      </c>
      <c r="E6205" s="40" t="s">
        <v>5547</v>
      </c>
      <c r="F6205" s="41">
        <v>396527</v>
      </c>
      <c r="G6205" s="40" t="s">
        <v>29</v>
      </c>
      <c r="H6205" s="41">
        <v>42627</v>
      </c>
      <c r="I6205" s="42">
        <f t="shared" si="388"/>
        <v>39469.444444444445</v>
      </c>
      <c r="J6205" s="43">
        <v>45156</v>
      </c>
      <c r="K6205" s="44">
        <v>367155</v>
      </c>
      <c r="L6205" s="45">
        <v>0.1075</v>
      </c>
      <c r="M6205" s="46">
        <f t="shared" si="385"/>
        <v>39469.162499999999</v>
      </c>
      <c r="N6205" s="47">
        <f t="shared" si="386"/>
        <v>-0.28194444444670808</v>
      </c>
      <c r="O6205" s="48">
        <f t="shared" si="387"/>
        <v>-0.30450000000244476</v>
      </c>
      <c r="P6205" s="49"/>
      <c r="Q6205" s="49"/>
      <c r="R6205" s="50"/>
    </row>
    <row r="6206" spans="1:18" x14ac:dyDescent="0.25">
      <c r="A6206" s="51">
        <v>6203</v>
      </c>
      <c r="B6206" s="52"/>
      <c r="C6206" s="38" t="s">
        <v>10009</v>
      </c>
      <c r="D6206" s="39">
        <v>45134</v>
      </c>
      <c r="E6206" s="40" t="s">
        <v>4731</v>
      </c>
      <c r="F6206" s="41">
        <v>1298014</v>
      </c>
      <c r="G6206" s="40" t="s">
        <v>29</v>
      </c>
      <c r="H6206" s="41">
        <v>139537</v>
      </c>
      <c r="I6206" s="42">
        <f t="shared" si="388"/>
        <v>129200.92592592591</v>
      </c>
      <c r="J6206" s="43">
        <v>45156</v>
      </c>
      <c r="K6206" s="44">
        <v>1201865</v>
      </c>
      <c r="L6206" s="45">
        <v>0.1075</v>
      </c>
      <c r="M6206" s="46">
        <f t="shared" si="385"/>
        <v>129200.4875</v>
      </c>
      <c r="N6206" s="47">
        <f t="shared" si="386"/>
        <v>-0.43842592590954155</v>
      </c>
      <c r="O6206" s="48">
        <f t="shared" si="387"/>
        <v>-0.47349999998230491</v>
      </c>
      <c r="P6206" s="49"/>
      <c r="Q6206" s="49"/>
      <c r="R6206" s="50"/>
    </row>
    <row r="6207" spans="1:18" x14ac:dyDescent="0.25">
      <c r="A6207" s="51">
        <v>6204</v>
      </c>
      <c r="B6207" s="52"/>
      <c r="C6207" s="38" t="s">
        <v>10010</v>
      </c>
      <c r="D6207" s="39">
        <v>45124</v>
      </c>
      <c r="E6207" s="40" t="s">
        <v>7806</v>
      </c>
      <c r="F6207" s="41">
        <v>793055</v>
      </c>
      <c r="G6207" s="40" t="s">
        <v>29</v>
      </c>
      <c r="H6207" s="41">
        <v>85253</v>
      </c>
      <c r="I6207" s="42">
        <f t="shared" si="388"/>
        <v>78937.962962962964</v>
      </c>
      <c r="J6207" s="43">
        <v>45156</v>
      </c>
      <c r="K6207" s="44">
        <v>734310</v>
      </c>
      <c r="L6207" s="45">
        <v>0.1075</v>
      </c>
      <c r="M6207" s="46">
        <f t="shared" si="385"/>
        <v>78938.324999999997</v>
      </c>
      <c r="N6207" s="47">
        <f t="shared" si="386"/>
        <v>0.36203703703358769</v>
      </c>
      <c r="O6207" s="48">
        <f t="shared" si="387"/>
        <v>0.39099999999627472</v>
      </c>
      <c r="P6207" s="49"/>
      <c r="Q6207" s="49"/>
      <c r="R6207" s="50"/>
    </row>
    <row r="6208" spans="1:18" x14ac:dyDescent="0.25">
      <c r="A6208" s="51">
        <v>6205</v>
      </c>
      <c r="B6208" s="52"/>
      <c r="C6208" s="38" t="s">
        <v>10011</v>
      </c>
      <c r="D6208" s="39">
        <v>45134</v>
      </c>
      <c r="E6208" s="40" t="s">
        <v>4731</v>
      </c>
      <c r="F6208" s="41">
        <v>764072</v>
      </c>
      <c r="G6208" s="40" t="s">
        <v>29</v>
      </c>
      <c r="H6208" s="41">
        <v>82138</v>
      </c>
      <c r="I6208" s="42">
        <f t="shared" si="388"/>
        <v>76053.703703703693</v>
      </c>
      <c r="J6208" s="43">
        <v>45156</v>
      </c>
      <c r="K6208" s="44">
        <v>707474</v>
      </c>
      <c r="L6208" s="45">
        <v>0.1075</v>
      </c>
      <c r="M6208" s="46">
        <f t="shared" si="385"/>
        <v>76053.455000000002</v>
      </c>
      <c r="N6208" s="47">
        <f t="shared" si="386"/>
        <v>-0.24870370369171724</v>
      </c>
      <c r="O6208" s="48">
        <f t="shared" si="387"/>
        <v>-0.26859999998705464</v>
      </c>
      <c r="P6208" s="49"/>
      <c r="Q6208" s="49"/>
      <c r="R6208" s="50"/>
    </row>
    <row r="6209" spans="1:18" x14ac:dyDescent="0.25">
      <c r="A6209" s="51">
        <v>6206</v>
      </c>
      <c r="B6209" s="52"/>
      <c r="C6209" s="38" t="s">
        <v>10012</v>
      </c>
      <c r="D6209" s="39">
        <v>45138</v>
      </c>
      <c r="E6209" s="40" t="s">
        <v>7806</v>
      </c>
      <c r="F6209" s="41">
        <v>1910180</v>
      </c>
      <c r="G6209" s="40" t="s">
        <v>29</v>
      </c>
      <c r="H6209" s="41">
        <v>205344</v>
      </c>
      <c r="I6209" s="42">
        <f t="shared" si="388"/>
        <v>190133.33333333331</v>
      </c>
      <c r="J6209" s="43">
        <v>45156</v>
      </c>
      <c r="K6209" s="44">
        <v>1768685</v>
      </c>
      <c r="L6209" s="45">
        <v>0.1075</v>
      </c>
      <c r="M6209" s="46">
        <f t="shared" si="385"/>
        <v>190133.63749999998</v>
      </c>
      <c r="N6209" s="47">
        <f t="shared" si="386"/>
        <v>0.30416666666860692</v>
      </c>
      <c r="O6209" s="48">
        <f t="shared" si="387"/>
        <v>0.3285000000020955</v>
      </c>
      <c r="P6209" s="49"/>
      <c r="Q6209" s="49"/>
      <c r="R6209" s="50"/>
    </row>
    <row r="6210" spans="1:18" x14ac:dyDescent="0.25">
      <c r="A6210" s="51">
        <v>6207</v>
      </c>
      <c r="B6210" s="52"/>
      <c r="C6210" s="38" t="s">
        <v>10013</v>
      </c>
      <c r="D6210" s="39">
        <v>45121</v>
      </c>
      <c r="E6210" s="40" t="s">
        <v>4731</v>
      </c>
      <c r="F6210" s="41">
        <v>539972</v>
      </c>
      <c r="G6210" s="40" t="s">
        <v>29</v>
      </c>
      <c r="H6210" s="41">
        <v>58047</v>
      </c>
      <c r="I6210" s="42">
        <f t="shared" si="388"/>
        <v>53747.222222222219</v>
      </c>
      <c r="J6210" s="43">
        <v>45156</v>
      </c>
      <c r="K6210" s="44">
        <v>499974</v>
      </c>
      <c r="L6210" s="45">
        <v>0.1075</v>
      </c>
      <c r="M6210" s="46">
        <f t="shared" si="385"/>
        <v>53747.205000000002</v>
      </c>
      <c r="N6210" s="47">
        <f t="shared" si="386"/>
        <v>-1.7222222217242233E-2</v>
      </c>
      <c r="O6210" s="48">
        <f t="shared" si="387"/>
        <v>-1.8599999994621613E-2</v>
      </c>
      <c r="P6210" s="49"/>
      <c r="Q6210" s="49"/>
      <c r="R6210" s="50"/>
    </row>
    <row r="6211" spans="1:18" x14ac:dyDescent="0.25">
      <c r="A6211" s="51">
        <v>6208</v>
      </c>
      <c r="B6211" s="52"/>
      <c r="C6211" s="38" t="s">
        <v>10014</v>
      </c>
      <c r="D6211" s="39">
        <v>45129</v>
      </c>
      <c r="E6211" s="40" t="s">
        <v>5547</v>
      </c>
      <c r="F6211" s="41">
        <v>1106638</v>
      </c>
      <c r="G6211" s="40" t="s">
        <v>29</v>
      </c>
      <c r="H6211" s="41">
        <v>118964</v>
      </c>
      <c r="I6211" s="42">
        <f t="shared" si="388"/>
        <v>110151.85185185184</v>
      </c>
      <c r="J6211" s="43">
        <v>45156</v>
      </c>
      <c r="K6211" s="44">
        <v>1024665</v>
      </c>
      <c r="L6211" s="45">
        <v>0.1075</v>
      </c>
      <c r="M6211" s="46">
        <f t="shared" si="385"/>
        <v>110151.4875</v>
      </c>
      <c r="N6211" s="47">
        <f t="shared" si="386"/>
        <v>-0.36435185183654539</v>
      </c>
      <c r="O6211" s="48">
        <f t="shared" si="387"/>
        <v>-0.39349999998346907</v>
      </c>
      <c r="P6211" s="49"/>
      <c r="Q6211" s="49"/>
      <c r="R6211" s="50"/>
    </row>
    <row r="6212" spans="1:18" x14ac:dyDescent="0.25">
      <c r="A6212" s="51">
        <v>6209</v>
      </c>
      <c r="B6212" s="52"/>
      <c r="C6212" s="38" t="s">
        <v>10015</v>
      </c>
      <c r="D6212" s="39">
        <v>45134</v>
      </c>
      <c r="E6212" s="40" t="s">
        <v>5547</v>
      </c>
      <c r="F6212" s="41">
        <v>763694</v>
      </c>
      <c r="G6212" s="40" t="s">
        <v>29</v>
      </c>
      <c r="H6212" s="41">
        <v>82097</v>
      </c>
      <c r="I6212" s="42">
        <f t="shared" si="388"/>
        <v>76015.74074074073</v>
      </c>
      <c r="J6212" s="43">
        <v>45156</v>
      </c>
      <c r="K6212" s="44">
        <v>707124</v>
      </c>
      <c r="L6212" s="45">
        <v>0.1075</v>
      </c>
      <c r="M6212" s="46">
        <f t="shared" ref="M6212:M6275" si="389">K6212*L6212</f>
        <v>76015.83</v>
      </c>
      <c r="N6212" s="47">
        <f t="shared" ref="N6212:N6275" si="390">M6212-I6212</f>
        <v>8.9259259271784686E-2</v>
      </c>
      <c r="O6212" s="48">
        <f t="shared" ref="O6212:O6275" si="391">N6212*1.08</f>
        <v>9.640000001352747E-2</v>
      </c>
      <c r="P6212" s="49"/>
      <c r="Q6212" s="49"/>
      <c r="R6212" s="50"/>
    </row>
    <row r="6213" spans="1:18" x14ac:dyDescent="0.25">
      <c r="A6213" s="51">
        <v>6210</v>
      </c>
      <c r="B6213" s="52"/>
      <c r="C6213" s="38" t="s">
        <v>10016</v>
      </c>
      <c r="D6213" s="39">
        <v>45135</v>
      </c>
      <c r="E6213" s="40" t="s">
        <v>5547</v>
      </c>
      <c r="F6213" s="41">
        <v>801012</v>
      </c>
      <c r="G6213" s="40" t="s">
        <v>29</v>
      </c>
      <c r="H6213" s="41">
        <v>86109</v>
      </c>
      <c r="I6213" s="42">
        <f t="shared" si="388"/>
        <v>79730.555555555547</v>
      </c>
      <c r="J6213" s="43">
        <v>45156</v>
      </c>
      <c r="K6213" s="44">
        <v>741678</v>
      </c>
      <c r="L6213" s="45">
        <v>0.1075</v>
      </c>
      <c r="M6213" s="46">
        <f t="shared" si="389"/>
        <v>79730.384999999995</v>
      </c>
      <c r="N6213" s="47">
        <f t="shared" si="390"/>
        <v>-0.17055555555270985</v>
      </c>
      <c r="O6213" s="48">
        <f t="shared" si="391"/>
        <v>-0.18419999999692666</v>
      </c>
      <c r="P6213" s="49"/>
      <c r="Q6213" s="49"/>
      <c r="R6213" s="50"/>
    </row>
    <row r="6214" spans="1:18" x14ac:dyDescent="0.25">
      <c r="A6214" s="51">
        <v>6211</v>
      </c>
      <c r="B6214" s="52"/>
      <c r="C6214" s="38" t="s">
        <v>10017</v>
      </c>
      <c r="D6214" s="39">
        <v>45134</v>
      </c>
      <c r="E6214" s="40" t="s">
        <v>4731</v>
      </c>
      <c r="F6214" s="41">
        <v>876296</v>
      </c>
      <c r="G6214" s="40" t="s">
        <v>29</v>
      </c>
      <c r="H6214" s="41">
        <v>94202</v>
      </c>
      <c r="I6214" s="42">
        <f t="shared" si="388"/>
        <v>87224.074074074073</v>
      </c>
      <c r="J6214" s="43">
        <v>45156</v>
      </c>
      <c r="K6214" s="44">
        <v>811385</v>
      </c>
      <c r="L6214" s="45">
        <v>0.1075</v>
      </c>
      <c r="M6214" s="46">
        <f t="shared" si="389"/>
        <v>87223.887499999997</v>
      </c>
      <c r="N6214" s="47">
        <f t="shared" si="390"/>
        <v>-0.18657407407590654</v>
      </c>
      <c r="O6214" s="48">
        <f t="shared" si="391"/>
        <v>-0.20150000000197907</v>
      </c>
      <c r="P6214" s="49"/>
      <c r="Q6214" s="49"/>
      <c r="R6214" s="50"/>
    </row>
    <row r="6215" spans="1:18" x14ac:dyDescent="0.25">
      <c r="A6215" s="51">
        <v>6212</v>
      </c>
      <c r="B6215" s="52"/>
      <c r="C6215" s="38" t="s">
        <v>10018</v>
      </c>
      <c r="D6215" s="39">
        <v>45131</v>
      </c>
      <c r="E6215" s="40" t="s">
        <v>7920</v>
      </c>
      <c r="F6215" s="41">
        <v>1014501</v>
      </c>
      <c r="G6215" s="40" t="s">
        <v>29</v>
      </c>
      <c r="H6215" s="41">
        <v>109059</v>
      </c>
      <c r="I6215" s="42">
        <f t="shared" si="388"/>
        <v>100980.55555555555</v>
      </c>
      <c r="J6215" s="43">
        <v>45156</v>
      </c>
      <c r="K6215" s="44">
        <v>939353</v>
      </c>
      <c r="L6215" s="45">
        <v>0.1075</v>
      </c>
      <c r="M6215" s="46">
        <f t="shared" si="389"/>
        <v>100980.44749999999</v>
      </c>
      <c r="N6215" s="47">
        <f t="shared" si="390"/>
        <v>-0.10805555555270985</v>
      </c>
      <c r="O6215" s="48">
        <f t="shared" si="391"/>
        <v>-0.11669999999692664</v>
      </c>
      <c r="P6215" s="49"/>
      <c r="Q6215" s="49"/>
      <c r="R6215" s="50"/>
    </row>
    <row r="6216" spans="1:18" x14ac:dyDescent="0.25">
      <c r="A6216" s="51">
        <v>6213</v>
      </c>
      <c r="B6216" s="52"/>
      <c r="C6216" s="38" t="s">
        <v>10019</v>
      </c>
      <c r="D6216" s="39">
        <v>45131</v>
      </c>
      <c r="E6216" s="40" t="s">
        <v>7920</v>
      </c>
      <c r="F6216" s="41">
        <v>1290327</v>
      </c>
      <c r="G6216" s="40" t="s">
        <v>29</v>
      </c>
      <c r="H6216" s="41">
        <v>138710</v>
      </c>
      <c r="I6216" s="42">
        <f t="shared" si="388"/>
        <v>128435.18518518518</v>
      </c>
      <c r="J6216" s="43">
        <v>45156</v>
      </c>
      <c r="K6216" s="44">
        <v>1194747</v>
      </c>
      <c r="L6216" s="45">
        <v>0.1075</v>
      </c>
      <c r="M6216" s="46">
        <f t="shared" si="389"/>
        <v>128435.30250000001</v>
      </c>
      <c r="N6216" s="47">
        <f t="shared" si="390"/>
        <v>0.1173148148227483</v>
      </c>
      <c r="O6216" s="48">
        <f t="shared" si="391"/>
        <v>0.12670000000856818</v>
      </c>
      <c r="P6216" s="49"/>
      <c r="Q6216" s="49"/>
      <c r="R6216" s="50"/>
    </row>
    <row r="6217" spans="1:18" x14ac:dyDescent="0.25">
      <c r="A6217" s="51">
        <v>6214</v>
      </c>
      <c r="B6217" s="52"/>
      <c r="C6217" s="38" t="s">
        <v>10020</v>
      </c>
      <c r="D6217" s="39">
        <v>45108</v>
      </c>
      <c r="E6217" s="40" t="s">
        <v>5547</v>
      </c>
      <c r="F6217" s="41">
        <v>1888221</v>
      </c>
      <c r="G6217" s="40" t="s">
        <v>29</v>
      </c>
      <c r="H6217" s="41">
        <v>202984</v>
      </c>
      <c r="I6217" s="42">
        <f t="shared" si="388"/>
        <v>187948.14814814815</v>
      </c>
      <c r="J6217" s="43">
        <v>45156</v>
      </c>
      <c r="K6217" s="44">
        <v>1748353</v>
      </c>
      <c r="L6217" s="45">
        <v>0.1075</v>
      </c>
      <c r="M6217" s="46">
        <f t="shared" si="389"/>
        <v>187947.94750000001</v>
      </c>
      <c r="N6217" s="47">
        <f t="shared" si="390"/>
        <v>-0.20064814813667908</v>
      </c>
      <c r="O6217" s="48">
        <f t="shared" si="391"/>
        <v>-0.21669999998761341</v>
      </c>
      <c r="P6217" s="49"/>
      <c r="Q6217" s="49"/>
      <c r="R6217" s="50"/>
    </row>
    <row r="6218" spans="1:18" x14ac:dyDescent="0.25">
      <c r="A6218" s="51">
        <v>6215</v>
      </c>
      <c r="B6218" s="52"/>
      <c r="C6218" s="38" t="s">
        <v>10021</v>
      </c>
      <c r="D6218" s="39">
        <v>45113</v>
      </c>
      <c r="E6218" s="40" t="s">
        <v>4731</v>
      </c>
      <c r="F6218" s="41">
        <v>479768</v>
      </c>
      <c r="G6218" s="40" t="s">
        <v>29</v>
      </c>
      <c r="H6218" s="41">
        <v>51575</v>
      </c>
      <c r="I6218" s="42">
        <f t="shared" si="388"/>
        <v>47754.629629629628</v>
      </c>
      <c r="J6218" s="43">
        <v>45156</v>
      </c>
      <c r="K6218" s="44">
        <v>444230</v>
      </c>
      <c r="L6218" s="45">
        <v>0.1075</v>
      </c>
      <c r="M6218" s="46">
        <f t="shared" si="389"/>
        <v>47754.724999999999</v>
      </c>
      <c r="N6218" s="47">
        <f t="shared" si="390"/>
        <v>9.5370370370801538E-2</v>
      </c>
      <c r="O6218" s="48">
        <f t="shared" si="391"/>
        <v>0.10300000000046566</v>
      </c>
      <c r="P6218" s="49"/>
      <c r="Q6218" s="49"/>
      <c r="R6218" s="50"/>
    </row>
    <row r="6219" spans="1:18" x14ac:dyDescent="0.25">
      <c r="A6219" s="51">
        <v>6216</v>
      </c>
      <c r="B6219" s="52"/>
      <c r="C6219" s="38" t="s">
        <v>10022</v>
      </c>
      <c r="D6219" s="39">
        <v>45114</v>
      </c>
      <c r="E6219" s="40" t="s">
        <v>5547</v>
      </c>
      <c r="F6219" s="41">
        <v>1327966</v>
      </c>
      <c r="G6219" s="40" t="s">
        <v>29</v>
      </c>
      <c r="H6219" s="41">
        <v>142756</v>
      </c>
      <c r="I6219" s="42">
        <f t="shared" si="388"/>
        <v>132181.48148148146</v>
      </c>
      <c r="J6219" s="43">
        <v>45156</v>
      </c>
      <c r="K6219" s="44">
        <v>1229598</v>
      </c>
      <c r="L6219" s="45">
        <v>0.1075</v>
      </c>
      <c r="M6219" s="46">
        <f t="shared" si="389"/>
        <v>132181.785</v>
      </c>
      <c r="N6219" s="47">
        <f t="shared" si="390"/>
        <v>0.30351851854356937</v>
      </c>
      <c r="O6219" s="48">
        <f t="shared" si="391"/>
        <v>0.32780000002705495</v>
      </c>
      <c r="P6219" s="49"/>
      <c r="Q6219" s="49"/>
      <c r="R6219" s="50"/>
    </row>
    <row r="6220" spans="1:18" x14ac:dyDescent="0.25">
      <c r="A6220" s="51">
        <v>6217</v>
      </c>
      <c r="B6220" s="52"/>
      <c r="C6220" s="38" t="s">
        <v>10023</v>
      </c>
      <c r="D6220" s="39">
        <v>45117</v>
      </c>
      <c r="E6220" s="40" t="s">
        <v>4731</v>
      </c>
      <c r="F6220" s="41">
        <v>797477</v>
      </c>
      <c r="G6220" s="40" t="s">
        <v>29</v>
      </c>
      <c r="H6220" s="41">
        <v>85729</v>
      </c>
      <c r="I6220" s="42">
        <f t="shared" si="388"/>
        <v>79378.703703703693</v>
      </c>
      <c r="J6220" s="43">
        <v>45156</v>
      </c>
      <c r="K6220" s="44">
        <v>738405</v>
      </c>
      <c r="L6220" s="45">
        <v>0.1075</v>
      </c>
      <c r="M6220" s="46">
        <f t="shared" si="389"/>
        <v>79378.537500000006</v>
      </c>
      <c r="N6220" s="47">
        <f t="shared" si="390"/>
        <v>-0.1662037036876427</v>
      </c>
      <c r="O6220" s="48">
        <f t="shared" si="391"/>
        <v>-0.17949999998265412</v>
      </c>
      <c r="P6220" s="49"/>
      <c r="Q6220" s="49"/>
      <c r="R6220" s="50"/>
    </row>
    <row r="6221" spans="1:18" x14ac:dyDescent="0.25">
      <c r="A6221" s="51">
        <v>6218</v>
      </c>
      <c r="B6221" s="52"/>
      <c r="C6221" s="38" t="s">
        <v>10024</v>
      </c>
      <c r="D6221" s="39">
        <v>45115</v>
      </c>
      <c r="E6221" s="40" t="s">
        <v>4731</v>
      </c>
      <c r="F6221" s="41">
        <v>701037</v>
      </c>
      <c r="G6221" s="40" t="s">
        <v>29</v>
      </c>
      <c r="H6221" s="41">
        <v>75361</v>
      </c>
      <c r="I6221" s="42">
        <f t="shared" si="388"/>
        <v>69778.703703703693</v>
      </c>
      <c r="J6221" s="43">
        <v>45156</v>
      </c>
      <c r="K6221" s="44">
        <v>649108</v>
      </c>
      <c r="L6221" s="45">
        <v>0.1075</v>
      </c>
      <c r="M6221" s="46">
        <f t="shared" si="389"/>
        <v>69779.11</v>
      </c>
      <c r="N6221" s="47">
        <f t="shared" si="390"/>
        <v>0.40629629630711861</v>
      </c>
      <c r="O6221" s="48">
        <f t="shared" si="391"/>
        <v>0.43880000001168812</v>
      </c>
      <c r="P6221" s="49"/>
      <c r="Q6221" s="49"/>
      <c r="R6221" s="50"/>
    </row>
    <row r="6222" spans="1:18" x14ac:dyDescent="0.25">
      <c r="A6222" s="51">
        <v>6219</v>
      </c>
      <c r="B6222" s="52"/>
      <c r="C6222" s="38" t="s">
        <v>10025</v>
      </c>
      <c r="D6222" s="39">
        <v>45118</v>
      </c>
      <c r="E6222" s="40" t="s">
        <v>7806</v>
      </c>
      <c r="F6222" s="41">
        <v>676814</v>
      </c>
      <c r="G6222" s="40" t="s">
        <v>29</v>
      </c>
      <c r="H6222" s="41">
        <v>72758</v>
      </c>
      <c r="I6222" s="42">
        <f t="shared" si="388"/>
        <v>67368.518518518511</v>
      </c>
      <c r="J6222" s="43">
        <v>45156</v>
      </c>
      <c r="K6222" s="44">
        <v>626680</v>
      </c>
      <c r="L6222" s="45">
        <v>0.1075</v>
      </c>
      <c r="M6222" s="46">
        <f t="shared" si="389"/>
        <v>67368.100000000006</v>
      </c>
      <c r="N6222" s="47">
        <f t="shared" si="390"/>
        <v>-0.41851851850515231</v>
      </c>
      <c r="O6222" s="48">
        <f t="shared" si="391"/>
        <v>-0.4519999999855645</v>
      </c>
      <c r="P6222" s="49"/>
      <c r="Q6222" s="49"/>
      <c r="R6222" s="50"/>
    </row>
    <row r="6223" spans="1:18" x14ac:dyDescent="0.25">
      <c r="A6223" s="51">
        <v>6220</v>
      </c>
      <c r="B6223" s="52"/>
      <c r="C6223" s="38" t="s">
        <v>10026</v>
      </c>
      <c r="D6223" s="39">
        <v>45119</v>
      </c>
      <c r="E6223" s="40" t="s">
        <v>7806</v>
      </c>
      <c r="F6223" s="41">
        <v>758309</v>
      </c>
      <c r="G6223" s="40" t="s">
        <v>29</v>
      </c>
      <c r="H6223" s="41">
        <v>81518</v>
      </c>
      <c r="I6223" s="42">
        <f t="shared" si="388"/>
        <v>75479.62962962962</v>
      </c>
      <c r="J6223" s="43">
        <v>45156</v>
      </c>
      <c r="K6223" s="44">
        <v>702138</v>
      </c>
      <c r="L6223" s="45">
        <v>0.1075</v>
      </c>
      <c r="M6223" s="46">
        <f t="shared" si="389"/>
        <v>75479.834999999992</v>
      </c>
      <c r="N6223" s="47">
        <f t="shared" si="390"/>
        <v>0.20537037037138361</v>
      </c>
      <c r="O6223" s="48">
        <f t="shared" si="391"/>
        <v>0.22180000000109432</v>
      </c>
      <c r="P6223" s="49"/>
      <c r="Q6223" s="49"/>
      <c r="R6223" s="50"/>
    </row>
    <row r="6224" spans="1:18" x14ac:dyDescent="0.25">
      <c r="A6224" s="51">
        <v>6221</v>
      </c>
      <c r="B6224" s="52"/>
      <c r="C6224" s="38" t="s">
        <v>10027</v>
      </c>
      <c r="D6224" s="39">
        <v>45119</v>
      </c>
      <c r="E6224" s="40" t="s">
        <v>5547</v>
      </c>
      <c r="F6224" s="41">
        <v>525777</v>
      </c>
      <c r="G6224" s="40" t="s">
        <v>29</v>
      </c>
      <c r="H6224" s="41">
        <v>56521</v>
      </c>
      <c r="I6224" s="42">
        <f t="shared" si="388"/>
        <v>52334.259259259255</v>
      </c>
      <c r="J6224" s="43">
        <v>45156</v>
      </c>
      <c r="K6224" s="44">
        <v>486831</v>
      </c>
      <c r="L6224" s="45">
        <v>0.1075</v>
      </c>
      <c r="M6224" s="46">
        <f t="shared" si="389"/>
        <v>52334.332499999997</v>
      </c>
      <c r="N6224" s="47">
        <f t="shared" si="390"/>
        <v>7.3240740741312038E-2</v>
      </c>
      <c r="O6224" s="48">
        <f t="shared" si="391"/>
        <v>7.910000000061701E-2</v>
      </c>
      <c r="P6224" s="49"/>
      <c r="Q6224" s="49"/>
      <c r="R6224" s="50"/>
    </row>
    <row r="6225" spans="1:18" x14ac:dyDescent="0.25">
      <c r="A6225" s="51">
        <v>6222</v>
      </c>
      <c r="B6225" s="52"/>
      <c r="C6225" s="38" t="s">
        <v>10028</v>
      </c>
      <c r="D6225" s="39">
        <v>45119</v>
      </c>
      <c r="E6225" s="40" t="s">
        <v>4682</v>
      </c>
      <c r="F6225" s="41">
        <v>2694416</v>
      </c>
      <c r="G6225" s="40" t="s">
        <v>29</v>
      </c>
      <c r="H6225" s="41">
        <v>289650</v>
      </c>
      <c r="I6225" s="42">
        <f t="shared" si="388"/>
        <v>268194.44444444444</v>
      </c>
      <c r="J6225" s="43">
        <v>45156</v>
      </c>
      <c r="K6225" s="44">
        <v>2494830</v>
      </c>
      <c r="L6225" s="45">
        <v>0.1075</v>
      </c>
      <c r="M6225" s="46">
        <f t="shared" si="389"/>
        <v>268194.22499999998</v>
      </c>
      <c r="N6225" s="47">
        <f t="shared" si="390"/>
        <v>-0.21944444446125999</v>
      </c>
      <c r="O6225" s="48">
        <f t="shared" si="391"/>
        <v>-0.23700000001816079</v>
      </c>
      <c r="P6225" s="49"/>
      <c r="Q6225" s="49"/>
      <c r="R6225" s="50"/>
    </row>
    <row r="6226" spans="1:18" x14ac:dyDescent="0.25">
      <c r="A6226" s="51">
        <v>6223</v>
      </c>
      <c r="B6226" s="52"/>
      <c r="C6226" s="38" t="s">
        <v>10029</v>
      </c>
      <c r="D6226" s="39">
        <v>45119</v>
      </c>
      <c r="E6226" s="40" t="s">
        <v>7920</v>
      </c>
      <c r="F6226" s="41">
        <v>876296</v>
      </c>
      <c r="G6226" s="40" t="s">
        <v>29</v>
      </c>
      <c r="H6226" s="41">
        <v>94202</v>
      </c>
      <c r="I6226" s="42">
        <f t="shared" si="388"/>
        <v>87224.074074074073</v>
      </c>
      <c r="J6226" s="43">
        <v>45156</v>
      </c>
      <c r="K6226" s="44">
        <v>811385</v>
      </c>
      <c r="L6226" s="45">
        <v>0.1075</v>
      </c>
      <c r="M6226" s="46">
        <f t="shared" si="389"/>
        <v>87223.887499999997</v>
      </c>
      <c r="N6226" s="47">
        <f t="shared" si="390"/>
        <v>-0.18657407407590654</v>
      </c>
      <c r="O6226" s="48">
        <f t="shared" si="391"/>
        <v>-0.20150000000197907</v>
      </c>
      <c r="P6226" s="49"/>
      <c r="Q6226" s="49"/>
      <c r="R6226" s="50"/>
    </row>
    <row r="6227" spans="1:18" x14ac:dyDescent="0.25">
      <c r="A6227" s="51">
        <v>6224</v>
      </c>
      <c r="B6227" s="52"/>
      <c r="C6227" s="38" t="s">
        <v>10030</v>
      </c>
      <c r="D6227" s="39">
        <v>45122</v>
      </c>
      <c r="E6227" s="40" t="s">
        <v>7920</v>
      </c>
      <c r="F6227" s="41">
        <v>479768</v>
      </c>
      <c r="G6227" s="40" t="s">
        <v>29</v>
      </c>
      <c r="H6227" s="41">
        <v>51575</v>
      </c>
      <c r="I6227" s="42">
        <f t="shared" si="388"/>
        <v>47754.629629629628</v>
      </c>
      <c r="J6227" s="43">
        <v>45156</v>
      </c>
      <c r="K6227" s="44">
        <v>444230</v>
      </c>
      <c r="L6227" s="45">
        <v>0.1075</v>
      </c>
      <c r="M6227" s="46">
        <f t="shared" si="389"/>
        <v>47754.724999999999</v>
      </c>
      <c r="N6227" s="47">
        <f t="shared" si="390"/>
        <v>9.5370370370801538E-2</v>
      </c>
      <c r="O6227" s="48">
        <f t="shared" si="391"/>
        <v>0.10300000000046566</v>
      </c>
      <c r="P6227" s="49"/>
      <c r="Q6227" s="49"/>
      <c r="R6227" s="50"/>
    </row>
    <row r="6228" spans="1:18" x14ac:dyDescent="0.25">
      <c r="A6228" s="51">
        <v>6225</v>
      </c>
      <c r="B6228" s="52"/>
      <c r="C6228" s="38" t="s">
        <v>10031</v>
      </c>
      <c r="D6228" s="39">
        <v>45119</v>
      </c>
      <c r="E6228" s="40" t="s">
        <v>7806</v>
      </c>
      <c r="F6228" s="41">
        <v>1024812</v>
      </c>
      <c r="G6228" s="40" t="s">
        <v>29</v>
      </c>
      <c r="H6228" s="41">
        <v>110167</v>
      </c>
      <c r="I6228" s="42">
        <f t="shared" si="388"/>
        <v>102006.48148148147</v>
      </c>
      <c r="J6228" s="43">
        <v>45156</v>
      </c>
      <c r="K6228" s="44">
        <v>948900</v>
      </c>
      <c r="L6228" s="45">
        <v>0.1075</v>
      </c>
      <c r="M6228" s="46">
        <f t="shared" si="389"/>
        <v>102006.75</v>
      </c>
      <c r="N6228" s="47">
        <f t="shared" si="390"/>
        <v>0.268518518525525</v>
      </c>
      <c r="O6228" s="48">
        <f t="shared" si="391"/>
        <v>0.29000000000756704</v>
      </c>
      <c r="P6228" s="49"/>
      <c r="Q6228" s="49"/>
      <c r="R6228" s="50"/>
    </row>
    <row r="6229" spans="1:18" x14ac:dyDescent="0.25">
      <c r="A6229" s="51">
        <v>6226</v>
      </c>
      <c r="B6229" s="52"/>
      <c r="C6229" s="38" t="s">
        <v>10032</v>
      </c>
      <c r="D6229" s="39">
        <v>45119</v>
      </c>
      <c r="E6229" s="40" t="s">
        <v>4731</v>
      </c>
      <c r="F6229" s="41">
        <v>1018864</v>
      </c>
      <c r="G6229" s="40" t="s">
        <v>29</v>
      </c>
      <c r="H6229" s="41">
        <v>109528</v>
      </c>
      <c r="I6229" s="42">
        <f t="shared" si="388"/>
        <v>101414.8148148148</v>
      </c>
      <c r="J6229" s="43">
        <v>45156</v>
      </c>
      <c r="K6229" s="44">
        <v>943393</v>
      </c>
      <c r="L6229" s="45">
        <v>0.1075</v>
      </c>
      <c r="M6229" s="46">
        <f t="shared" si="389"/>
        <v>101414.7475</v>
      </c>
      <c r="N6229" s="47">
        <f t="shared" si="390"/>
        <v>-6.7314814805286005E-2</v>
      </c>
      <c r="O6229" s="48">
        <f t="shared" si="391"/>
        <v>-7.2699999989708886E-2</v>
      </c>
      <c r="P6229" s="49"/>
      <c r="Q6229" s="49"/>
      <c r="R6229" s="50"/>
    </row>
    <row r="6230" spans="1:18" x14ac:dyDescent="0.25">
      <c r="A6230" s="51">
        <v>6227</v>
      </c>
      <c r="B6230" s="52"/>
      <c r="C6230" s="38" t="s">
        <v>10033</v>
      </c>
      <c r="D6230" s="39">
        <v>45125</v>
      </c>
      <c r="E6230" s="40" t="s">
        <v>5547</v>
      </c>
      <c r="F6230" s="41">
        <v>933338</v>
      </c>
      <c r="G6230" s="40" t="s">
        <v>29</v>
      </c>
      <c r="H6230" s="41">
        <v>100334</v>
      </c>
      <c r="I6230" s="42">
        <f t="shared" si="388"/>
        <v>92901.851851851839</v>
      </c>
      <c r="J6230" s="43">
        <v>45156</v>
      </c>
      <c r="K6230" s="44">
        <v>864202</v>
      </c>
      <c r="L6230" s="45">
        <v>0.1075</v>
      </c>
      <c r="M6230" s="46">
        <f t="shared" si="389"/>
        <v>92901.714999999997</v>
      </c>
      <c r="N6230" s="47">
        <f t="shared" si="390"/>
        <v>-0.13685185184294824</v>
      </c>
      <c r="O6230" s="48">
        <f t="shared" si="391"/>
        <v>-0.1477999999903841</v>
      </c>
      <c r="P6230" s="49"/>
      <c r="Q6230" s="49"/>
      <c r="R6230" s="50"/>
    </row>
    <row r="6231" spans="1:18" x14ac:dyDescent="0.25">
      <c r="A6231" s="51">
        <v>6228</v>
      </c>
      <c r="B6231" s="52"/>
      <c r="C6231" s="38" t="s">
        <v>10034</v>
      </c>
      <c r="D6231" s="39">
        <v>45119</v>
      </c>
      <c r="E6231" s="40" t="s">
        <v>7806</v>
      </c>
      <c r="F6231" s="41">
        <v>396527</v>
      </c>
      <c r="G6231" s="40" t="s">
        <v>29</v>
      </c>
      <c r="H6231" s="41">
        <v>42627</v>
      </c>
      <c r="I6231" s="42">
        <f t="shared" si="388"/>
        <v>39469.444444444445</v>
      </c>
      <c r="J6231" s="43">
        <v>45156</v>
      </c>
      <c r="K6231" s="44">
        <v>367155</v>
      </c>
      <c r="L6231" s="45">
        <v>0.1075</v>
      </c>
      <c r="M6231" s="46">
        <f t="shared" si="389"/>
        <v>39469.162499999999</v>
      </c>
      <c r="N6231" s="47">
        <f t="shared" si="390"/>
        <v>-0.28194444444670808</v>
      </c>
      <c r="O6231" s="48">
        <f t="shared" si="391"/>
        <v>-0.30450000000244476</v>
      </c>
      <c r="P6231" s="49"/>
      <c r="Q6231" s="49"/>
      <c r="R6231" s="50"/>
    </row>
    <row r="6232" spans="1:18" x14ac:dyDescent="0.25">
      <c r="A6232" s="51">
        <v>6229</v>
      </c>
      <c r="B6232" s="52"/>
      <c r="C6232" s="38" t="s">
        <v>10035</v>
      </c>
      <c r="D6232" s="39">
        <v>45122</v>
      </c>
      <c r="E6232" s="40" t="s">
        <v>7920</v>
      </c>
      <c r="F6232" s="41">
        <v>396527</v>
      </c>
      <c r="G6232" s="40" t="s">
        <v>29</v>
      </c>
      <c r="H6232" s="41">
        <v>42627</v>
      </c>
      <c r="I6232" s="42">
        <f t="shared" si="388"/>
        <v>39469.444444444445</v>
      </c>
      <c r="J6232" s="43">
        <v>45156</v>
      </c>
      <c r="K6232" s="44">
        <v>367155</v>
      </c>
      <c r="L6232" s="45">
        <v>0.1075</v>
      </c>
      <c r="M6232" s="46">
        <f t="shared" si="389"/>
        <v>39469.162499999999</v>
      </c>
      <c r="N6232" s="47">
        <f t="shared" si="390"/>
        <v>-0.28194444444670808</v>
      </c>
      <c r="O6232" s="48">
        <f t="shared" si="391"/>
        <v>-0.30450000000244476</v>
      </c>
      <c r="P6232" s="49"/>
      <c r="Q6232" s="49"/>
      <c r="R6232" s="50"/>
    </row>
    <row r="6233" spans="1:18" x14ac:dyDescent="0.25">
      <c r="A6233" s="51">
        <v>6230</v>
      </c>
      <c r="B6233" s="52"/>
      <c r="C6233" s="38" t="s">
        <v>10036</v>
      </c>
      <c r="D6233" s="39">
        <v>45127</v>
      </c>
      <c r="E6233" s="40" t="s">
        <v>5547</v>
      </c>
      <c r="F6233" s="41">
        <v>191907</v>
      </c>
      <c r="G6233" s="40" t="s">
        <v>29</v>
      </c>
      <c r="H6233" s="41">
        <v>20630</v>
      </c>
      <c r="I6233" s="42">
        <f t="shared" si="388"/>
        <v>19101.85185185185</v>
      </c>
      <c r="J6233" s="43">
        <v>45156</v>
      </c>
      <c r="K6233" s="44">
        <v>177692</v>
      </c>
      <c r="L6233" s="45">
        <v>0.1075</v>
      </c>
      <c r="M6233" s="46">
        <f t="shared" si="389"/>
        <v>19101.89</v>
      </c>
      <c r="N6233" s="47">
        <f t="shared" si="390"/>
        <v>3.8148148149048211E-2</v>
      </c>
      <c r="O6233" s="48">
        <f t="shared" si="391"/>
        <v>4.120000000097207E-2</v>
      </c>
      <c r="P6233" s="49"/>
      <c r="Q6233" s="49"/>
      <c r="R6233" s="50"/>
    </row>
    <row r="6234" spans="1:18" x14ac:dyDescent="0.25">
      <c r="A6234" s="51">
        <v>6231</v>
      </c>
      <c r="B6234" s="52"/>
      <c r="C6234" s="38" t="s">
        <v>10037</v>
      </c>
      <c r="D6234" s="39">
        <v>45118</v>
      </c>
      <c r="E6234" s="40" t="s">
        <v>4718</v>
      </c>
      <c r="F6234" s="41">
        <v>1221636</v>
      </c>
      <c r="G6234" s="40" t="s">
        <v>29</v>
      </c>
      <c r="H6234" s="41">
        <v>131326</v>
      </c>
      <c r="I6234" s="42">
        <f t="shared" si="388"/>
        <v>121598.14814814815</v>
      </c>
      <c r="J6234" s="43">
        <v>45156</v>
      </c>
      <c r="K6234" s="44">
        <v>1131144</v>
      </c>
      <c r="L6234" s="45">
        <v>0.1075</v>
      </c>
      <c r="M6234" s="46">
        <f t="shared" si="389"/>
        <v>121597.98</v>
      </c>
      <c r="N6234" s="47">
        <f t="shared" si="390"/>
        <v>-0.16814814815006685</v>
      </c>
      <c r="O6234" s="48">
        <f t="shared" si="391"/>
        <v>-0.18160000000207221</v>
      </c>
      <c r="P6234" s="49"/>
      <c r="Q6234" s="49"/>
      <c r="R6234" s="50"/>
    </row>
    <row r="6235" spans="1:18" x14ac:dyDescent="0.25">
      <c r="A6235" s="51">
        <v>6232</v>
      </c>
      <c r="B6235" s="52"/>
      <c r="C6235" s="38" t="s">
        <v>10038</v>
      </c>
      <c r="D6235" s="39">
        <v>45127</v>
      </c>
      <c r="E6235" s="40" t="s">
        <v>5547</v>
      </c>
      <c r="F6235" s="41">
        <v>230342</v>
      </c>
      <c r="G6235" s="40" t="s">
        <v>29</v>
      </c>
      <c r="H6235" s="41">
        <v>24762</v>
      </c>
      <c r="I6235" s="42">
        <f t="shared" si="388"/>
        <v>22927.777777777777</v>
      </c>
      <c r="J6235" s="43">
        <v>45156</v>
      </c>
      <c r="K6235" s="44">
        <v>213280</v>
      </c>
      <c r="L6235" s="45">
        <v>0.1075</v>
      </c>
      <c r="M6235" s="46">
        <f t="shared" si="389"/>
        <v>22927.599999999999</v>
      </c>
      <c r="N6235" s="47">
        <f t="shared" si="390"/>
        <v>-0.17777777777882875</v>
      </c>
      <c r="O6235" s="48">
        <f t="shared" si="391"/>
        <v>-0.19200000000113507</v>
      </c>
      <c r="P6235" s="49"/>
      <c r="Q6235" s="49"/>
      <c r="R6235" s="50"/>
    </row>
    <row r="6236" spans="1:18" x14ac:dyDescent="0.25">
      <c r="A6236" s="51">
        <v>6233</v>
      </c>
      <c r="B6236" s="52"/>
      <c r="C6236" s="38" t="s">
        <v>10039</v>
      </c>
      <c r="D6236" s="39">
        <v>45131</v>
      </c>
      <c r="E6236" s="40" t="s">
        <v>4731</v>
      </c>
      <c r="F6236" s="41">
        <v>390722</v>
      </c>
      <c r="G6236" s="40" t="s">
        <v>29</v>
      </c>
      <c r="H6236" s="41">
        <v>42003</v>
      </c>
      <c r="I6236" s="42">
        <f t="shared" si="388"/>
        <v>38891.666666666664</v>
      </c>
      <c r="J6236" s="43">
        <v>45156</v>
      </c>
      <c r="K6236" s="44">
        <v>361780</v>
      </c>
      <c r="L6236" s="45">
        <v>0.1075</v>
      </c>
      <c r="M6236" s="46">
        <f t="shared" si="389"/>
        <v>38891.35</v>
      </c>
      <c r="N6236" s="47">
        <f t="shared" si="390"/>
        <v>-0.31666666666569654</v>
      </c>
      <c r="O6236" s="48">
        <f t="shared" si="391"/>
        <v>-0.34199999999895231</v>
      </c>
      <c r="P6236" s="49"/>
      <c r="Q6236" s="49"/>
      <c r="R6236" s="50"/>
    </row>
    <row r="6237" spans="1:18" x14ac:dyDescent="0.25">
      <c r="A6237" s="51">
        <v>6234</v>
      </c>
      <c r="B6237" s="52"/>
      <c r="C6237" s="38" t="s">
        <v>10040</v>
      </c>
      <c r="D6237" s="39">
        <v>45131</v>
      </c>
      <c r="E6237" s="40" t="s">
        <v>7806</v>
      </c>
      <c r="F6237" s="41">
        <v>797477</v>
      </c>
      <c r="G6237" s="40" t="s">
        <v>29</v>
      </c>
      <c r="H6237" s="41">
        <v>85729</v>
      </c>
      <c r="I6237" s="42">
        <f t="shared" si="388"/>
        <v>79378.703703703693</v>
      </c>
      <c r="J6237" s="43">
        <v>45156</v>
      </c>
      <c r="K6237" s="44">
        <v>738405</v>
      </c>
      <c r="L6237" s="45">
        <v>0.1075</v>
      </c>
      <c r="M6237" s="46">
        <f t="shared" si="389"/>
        <v>79378.537500000006</v>
      </c>
      <c r="N6237" s="47">
        <f t="shared" si="390"/>
        <v>-0.1662037036876427</v>
      </c>
      <c r="O6237" s="48">
        <f t="shared" si="391"/>
        <v>-0.17949999998265412</v>
      </c>
      <c r="P6237" s="49"/>
      <c r="Q6237" s="49"/>
      <c r="R6237" s="50"/>
    </row>
    <row r="6238" spans="1:18" x14ac:dyDescent="0.25">
      <c r="A6238" s="51">
        <v>6235</v>
      </c>
      <c r="B6238" s="52"/>
      <c r="C6238" s="38" t="s">
        <v>10041</v>
      </c>
      <c r="D6238" s="39">
        <v>45133</v>
      </c>
      <c r="E6238" s="40" t="s">
        <v>7920</v>
      </c>
      <c r="F6238" s="41">
        <v>487525</v>
      </c>
      <c r="G6238" s="40" t="s">
        <v>29</v>
      </c>
      <c r="H6238" s="41">
        <v>52409</v>
      </c>
      <c r="I6238" s="42">
        <f t="shared" si="388"/>
        <v>48526.851851851847</v>
      </c>
      <c r="J6238" s="43">
        <v>45156</v>
      </c>
      <c r="K6238" s="44">
        <v>451412</v>
      </c>
      <c r="L6238" s="45">
        <v>0.1075</v>
      </c>
      <c r="M6238" s="46">
        <f t="shared" si="389"/>
        <v>48526.79</v>
      </c>
      <c r="N6238" s="47">
        <f t="shared" si="390"/>
        <v>-6.1851851845858619E-2</v>
      </c>
      <c r="O6238" s="48">
        <f t="shared" si="391"/>
        <v>-6.6799999993527315E-2</v>
      </c>
      <c r="P6238" s="49"/>
      <c r="Q6238" s="49"/>
      <c r="R6238" s="50"/>
    </row>
    <row r="6239" spans="1:18" x14ac:dyDescent="0.25">
      <c r="A6239" s="51">
        <v>6236</v>
      </c>
      <c r="B6239" s="52"/>
      <c r="C6239" s="38" t="s">
        <v>10042</v>
      </c>
      <c r="D6239" s="39">
        <v>45134</v>
      </c>
      <c r="E6239" s="40" t="s">
        <v>4731</v>
      </c>
      <c r="F6239" s="41">
        <v>591088</v>
      </c>
      <c r="G6239" s="40" t="s">
        <v>29</v>
      </c>
      <c r="H6239" s="41">
        <v>63542</v>
      </c>
      <c r="I6239" s="42">
        <f t="shared" si="388"/>
        <v>58835.185185185182</v>
      </c>
      <c r="J6239" s="43">
        <v>45156</v>
      </c>
      <c r="K6239" s="44">
        <v>547304</v>
      </c>
      <c r="L6239" s="45">
        <v>0.1075</v>
      </c>
      <c r="M6239" s="46">
        <f t="shared" si="389"/>
        <v>58835.18</v>
      </c>
      <c r="N6239" s="47">
        <f t="shared" si="390"/>
        <v>-5.1851851821993478E-3</v>
      </c>
      <c r="O6239" s="48">
        <f t="shared" si="391"/>
        <v>-5.5999999967752956E-3</v>
      </c>
      <c r="P6239" s="49"/>
      <c r="Q6239" s="49"/>
      <c r="R6239" s="50"/>
    </row>
    <row r="6240" spans="1:18" x14ac:dyDescent="0.25">
      <c r="A6240" s="51">
        <v>6237</v>
      </c>
      <c r="B6240" s="52"/>
      <c r="C6240" s="38" t="s">
        <v>10043</v>
      </c>
      <c r="D6240" s="39">
        <v>45138</v>
      </c>
      <c r="E6240" s="40" t="s">
        <v>7920</v>
      </c>
      <c r="F6240" s="41">
        <v>599713</v>
      </c>
      <c r="G6240" s="40" t="s">
        <v>29</v>
      </c>
      <c r="H6240" s="41">
        <v>64469</v>
      </c>
      <c r="I6240" s="42">
        <f t="shared" si="388"/>
        <v>59693.518518518511</v>
      </c>
      <c r="J6240" s="43">
        <v>45156</v>
      </c>
      <c r="K6240" s="44">
        <v>555290</v>
      </c>
      <c r="L6240" s="45">
        <v>0.1075</v>
      </c>
      <c r="M6240" s="46">
        <f t="shared" si="389"/>
        <v>59693.674999999996</v>
      </c>
      <c r="N6240" s="47">
        <f t="shared" si="390"/>
        <v>0.15648148148466134</v>
      </c>
      <c r="O6240" s="48">
        <f t="shared" si="391"/>
        <v>0.16900000000343426</v>
      </c>
      <c r="P6240" s="49"/>
      <c r="Q6240" s="49"/>
      <c r="R6240" s="50"/>
    </row>
    <row r="6241" spans="1:18" x14ac:dyDescent="0.25">
      <c r="A6241" s="51">
        <v>6238</v>
      </c>
      <c r="B6241" s="52"/>
      <c r="C6241" s="38" t="s">
        <v>10044</v>
      </c>
      <c r="D6241" s="39">
        <v>45134</v>
      </c>
      <c r="E6241" s="40" t="s">
        <v>4731</v>
      </c>
      <c r="F6241" s="41">
        <v>240570</v>
      </c>
      <c r="G6241" s="40" t="s">
        <v>29</v>
      </c>
      <c r="H6241" s="41">
        <v>25861</v>
      </c>
      <c r="I6241" s="42">
        <f t="shared" si="388"/>
        <v>23945.370370370369</v>
      </c>
      <c r="J6241" s="43">
        <v>45156</v>
      </c>
      <c r="K6241" s="44">
        <v>222750</v>
      </c>
      <c r="L6241" s="45">
        <v>0.1075</v>
      </c>
      <c r="M6241" s="46">
        <f t="shared" si="389"/>
        <v>23945.625</v>
      </c>
      <c r="N6241" s="47">
        <f t="shared" si="390"/>
        <v>0.25462962963138125</v>
      </c>
      <c r="O6241" s="48">
        <f t="shared" si="391"/>
        <v>0.27500000000189179</v>
      </c>
      <c r="P6241" s="49"/>
      <c r="Q6241" s="49"/>
      <c r="R6241" s="50"/>
    </row>
    <row r="6242" spans="1:18" x14ac:dyDescent="0.25">
      <c r="A6242" s="51">
        <v>6239</v>
      </c>
      <c r="B6242" s="52"/>
      <c r="C6242" s="38" t="s">
        <v>10045</v>
      </c>
      <c r="D6242" s="39">
        <v>45134</v>
      </c>
      <c r="E6242" s="40" t="s">
        <v>5547</v>
      </c>
      <c r="F6242" s="41">
        <v>696882</v>
      </c>
      <c r="G6242" s="40" t="s">
        <v>29</v>
      </c>
      <c r="H6242" s="41">
        <v>74915</v>
      </c>
      <c r="I6242" s="42">
        <f t="shared" si="388"/>
        <v>69365.74074074073</v>
      </c>
      <c r="J6242" s="43">
        <v>45156</v>
      </c>
      <c r="K6242" s="44">
        <v>645261</v>
      </c>
      <c r="L6242" s="45">
        <v>0.1075</v>
      </c>
      <c r="M6242" s="46">
        <f t="shared" si="389"/>
        <v>69365.557499999995</v>
      </c>
      <c r="N6242" s="47">
        <f t="shared" si="390"/>
        <v>-0.18324074073461816</v>
      </c>
      <c r="O6242" s="48">
        <f t="shared" si="391"/>
        <v>-0.19789999999338762</v>
      </c>
      <c r="P6242" s="49"/>
      <c r="Q6242" s="49"/>
      <c r="R6242" s="50"/>
    </row>
    <row r="6243" spans="1:18" x14ac:dyDescent="0.25">
      <c r="A6243" s="51">
        <v>6240</v>
      </c>
      <c r="B6243" s="52"/>
      <c r="C6243" s="38" t="s">
        <v>10046</v>
      </c>
      <c r="D6243" s="39">
        <v>45114</v>
      </c>
      <c r="E6243" s="40" t="s">
        <v>70</v>
      </c>
      <c r="F6243" s="41">
        <v>597450</v>
      </c>
      <c r="G6243" s="40" t="s">
        <v>29</v>
      </c>
      <c r="H6243" s="41">
        <v>64226</v>
      </c>
      <c r="I6243" s="42">
        <f t="shared" si="388"/>
        <v>59468.518518518511</v>
      </c>
      <c r="J6243" s="43">
        <v>45156</v>
      </c>
      <c r="K6243" s="44">
        <v>553194</v>
      </c>
      <c r="L6243" s="45">
        <v>0.1075</v>
      </c>
      <c r="M6243" s="46">
        <f t="shared" si="389"/>
        <v>59468.354999999996</v>
      </c>
      <c r="N6243" s="47">
        <f t="shared" si="390"/>
        <v>-0.16351851851504762</v>
      </c>
      <c r="O6243" s="48">
        <f t="shared" si="391"/>
        <v>-0.17659999999625145</v>
      </c>
      <c r="P6243" s="49"/>
      <c r="Q6243" s="49"/>
      <c r="R6243" s="50"/>
    </row>
    <row r="6244" spans="1:18" x14ac:dyDescent="0.25">
      <c r="A6244" s="51">
        <v>6241</v>
      </c>
      <c r="B6244" s="52"/>
      <c r="C6244" s="38" t="s">
        <v>10047</v>
      </c>
      <c r="D6244" s="39">
        <v>45121</v>
      </c>
      <c r="E6244" s="40" t="s">
        <v>70</v>
      </c>
      <c r="F6244" s="41">
        <v>1890741</v>
      </c>
      <c r="G6244" s="40" t="s">
        <v>29</v>
      </c>
      <c r="H6244" s="41">
        <v>203255</v>
      </c>
      <c r="I6244" s="42">
        <f t="shared" si="388"/>
        <v>188199.07407407407</v>
      </c>
      <c r="J6244" s="43">
        <v>45156</v>
      </c>
      <c r="K6244" s="44">
        <v>1750686</v>
      </c>
      <c r="L6244" s="45">
        <v>0.1075</v>
      </c>
      <c r="M6244" s="46">
        <f t="shared" si="389"/>
        <v>188198.745</v>
      </c>
      <c r="N6244" s="47">
        <f t="shared" si="390"/>
        <v>-0.32907407407765277</v>
      </c>
      <c r="O6244" s="48">
        <f t="shared" si="391"/>
        <v>-0.35540000000386501</v>
      </c>
      <c r="P6244" s="49"/>
      <c r="Q6244" s="49"/>
      <c r="R6244" s="50"/>
    </row>
    <row r="6245" spans="1:18" x14ac:dyDescent="0.25">
      <c r="A6245" s="51">
        <v>6242</v>
      </c>
      <c r="B6245" s="52"/>
      <c r="C6245" s="38" t="s">
        <v>10048</v>
      </c>
      <c r="D6245" s="39">
        <v>45133</v>
      </c>
      <c r="E6245" s="40" t="s">
        <v>70</v>
      </c>
      <c r="F6245" s="41">
        <v>552822</v>
      </c>
      <c r="G6245" s="40" t="s">
        <v>29</v>
      </c>
      <c r="H6245" s="41">
        <v>59428</v>
      </c>
      <c r="I6245" s="42">
        <f t="shared" si="388"/>
        <v>55025.92592592592</v>
      </c>
      <c r="J6245" s="43">
        <v>45156</v>
      </c>
      <c r="K6245" s="44">
        <v>511872</v>
      </c>
      <c r="L6245" s="45">
        <v>0.1075</v>
      </c>
      <c r="M6245" s="46">
        <f t="shared" si="389"/>
        <v>55026.239999999998</v>
      </c>
      <c r="N6245" s="47">
        <f t="shared" si="390"/>
        <v>0.31407407407823484</v>
      </c>
      <c r="O6245" s="48">
        <f t="shared" si="391"/>
        <v>0.33920000000449363</v>
      </c>
      <c r="P6245" s="49"/>
      <c r="Q6245" s="49"/>
      <c r="R6245" s="50"/>
    </row>
    <row r="6246" spans="1:18" x14ac:dyDescent="0.25">
      <c r="A6246" s="51">
        <v>6243</v>
      </c>
      <c r="B6246" s="52"/>
      <c r="C6246" s="38" t="s">
        <v>10049</v>
      </c>
      <c r="D6246" s="39">
        <v>45108</v>
      </c>
      <c r="E6246" s="40" t="s">
        <v>7806</v>
      </c>
      <c r="F6246" s="41">
        <v>479768</v>
      </c>
      <c r="G6246" s="40" t="s">
        <v>29</v>
      </c>
      <c r="H6246" s="41">
        <v>51575</v>
      </c>
      <c r="I6246" s="42">
        <f t="shared" si="388"/>
        <v>47754.629629629628</v>
      </c>
      <c r="J6246" s="43">
        <v>45156</v>
      </c>
      <c r="K6246" s="44">
        <v>444230</v>
      </c>
      <c r="L6246" s="45">
        <v>0.1075</v>
      </c>
      <c r="M6246" s="46">
        <f t="shared" si="389"/>
        <v>47754.724999999999</v>
      </c>
      <c r="N6246" s="47">
        <f t="shared" si="390"/>
        <v>9.5370370370801538E-2</v>
      </c>
      <c r="O6246" s="48">
        <f t="shared" si="391"/>
        <v>0.10300000000046566</v>
      </c>
      <c r="P6246" s="49"/>
      <c r="Q6246" s="49"/>
      <c r="R6246" s="50"/>
    </row>
    <row r="6247" spans="1:18" x14ac:dyDescent="0.25">
      <c r="A6247" s="51">
        <v>6244</v>
      </c>
      <c r="B6247" s="52"/>
      <c r="C6247" s="38" t="s">
        <v>10050</v>
      </c>
      <c r="D6247" s="39">
        <v>45110</v>
      </c>
      <c r="E6247" s="40" t="s">
        <v>4682</v>
      </c>
      <c r="F6247" s="41">
        <v>1147279</v>
      </c>
      <c r="G6247" s="40" t="s">
        <v>29</v>
      </c>
      <c r="H6247" s="41">
        <v>123332</v>
      </c>
      <c r="I6247" s="42">
        <f t="shared" si="388"/>
        <v>114196.29629629629</v>
      </c>
      <c r="J6247" s="43">
        <v>45156</v>
      </c>
      <c r="K6247" s="44">
        <v>1062295</v>
      </c>
      <c r="L6247" s="45">
        <v>0.1075</v>
      </c>
      <c r="M6247" s="46">
        <f t="shared" si="389"/>
        <v>114196.71249999999</v>
      </c>
      <c r="N6247" s="47">
        <f t="shared" si="390"/>
        <v>0.41620370370219462</v>
      </c>
      <c r="O6247" s="48">
        <f t="shared" si="391"/>
        <v>0.4494999999983702</v>
      </c>
      <c r="P6247" s="49"/>
      <c r="Q6247" s="49"/>
      <c r="R6247" s="50"/>
    </row>
    <row r="6248" spans="1:18" x14ac:dyDescent="0.25">
      <c r="A6248" s="51">
        <v>6245</v>
      </c>
      <c r="B6248" s="52"/>
      <c r="C6248" s="38" t="s">
        <v>10051</v>
      </c>
      <c r="D6248" s="39">
        <v>45112</v>
      </c>
      <c r="E6248" s="40" t="s">
        <v>4731</v>
      </c>
      <c r="F6248" s="41">
        <v>559117</v>
      </c>
      <c r="G6248" s="40" t="s">
        <v>29</v>
      </c>
      <c r="H6248" s="41">
        <v>60105</v>
      </c>
      <c r="I6248" s="42">
        <f t="shared" si="388"/>
        <v>55652.777777777774</v>
      </c>
      <c r="J6248" s="43">
        <v>45156</v>
      </c>
      <c r="K6248" s="44">
        <v>517701</v>
      </c>
      <c r="L6248" s="45">
        <v>0.1075</v>
      </c>
      <c r="M6248" s="46">
        <f t="shared" si="389"/>
        <v>55652.857499999998</v>
      </c>
      <c r="N6248" s="47">
        <f t="shared" si="390"/>
        <v>7.9722222224518191E-2</v>
      </c>
      <c r="O6248" s="48">
        <f t="shared" si="391"/>
        <v>8.6100000002479651E-2</v>
      </c>
      <c r="P6248" s="49"/>
      <c r="Q6248" s="49"/>
      <c r="R6248" s="50"/>
    </row>
    <row r="6249" spans="1:18" x14ac:dyDescent="0.25">
      <c r="A6249" s="51">
        <v>6246</v>
      </c>
      <c r="B6249" s="52"/>
      <c r="C6249" s="38" t="s">
        <v>10052</v>
      </c>
      <c r="D6249" s="39">
        <v>45112</v>
      </c>
      <c r="E6249" s="40" t="s">
        <v>7920</v>
      </c>
      <c r="F6249" s="41">
        <v>525777</v>
      </c>
      <c r="G6249" s="40" t="s">
        <v>29</v>
      </c>
      <c r="H6249" s="41">
        <v>56521</v>
      </c>
      <c r="I6249" s="42">
        <f t="shared" si="388"/>
        <v>52334.259259259255</v>
      </c>
      <c r="J6249" s="43">
        <v>45156</v>
      </c>
      <c r="K6249" s="44">
        <v>486831</v>
      </c>
      <c r="L6249" s="45">
        <v>0.1075</v>
      </c>
      <c r="M6249" s="46">
        <f t="shared" si="389"/>
        <v>52334.332499999997</v>
      </c>
      <c r="N6249" s="47">
        <f t="shared" si="390"/>
        <v>7.3240740741312038E-2</v>
      </c>
      <c r="O6249" s="48">
        <f t="shared" si="391"/>
        <v>7.910000000061701E-2</v>
      </c>
      <c r="P6249" s="49"/>
      <c r="Q6249" s="49"/>
      <c r="R6249" s="50"/>
    </row>
    <row r="6250" spans="1:18" x14ac:dyDescent="0.25">
      <c r="A6250" s="51">
        <v>6247</v>
      </c>
      <c r="B6250" s="52"/>
      <c r="C6250" s="38" t="s">
        <v>10053</v>
      </c>
      <c r="D6250" s="39">
        <v>45114</v>
      </c>
      <c r="E6250" s="40" t="s">
        <v>5547</v>
      </c>
      <c r="F6250" s="41">
        <v>522020</v>
      </c>
      <c r="G6250" s="40" t="s">
        <v>29</v>
      </c>
      <c r="H6250" s="41">
        <v>56117</v>
      </c>
      <c r="I6250" s="42">
        <f t="shared" si="388"/>
        <v>51960.185185185182</v>
      </c>
      <c r="J6250" s="43">
        <v>45156</v>
      </c>
      <c r="K6250" s="44">
        <v>483352</v>
      </c>
      <c r="L6250" s="45">
        <v>0.1075</v>
      </c>
      <c r="M6250" s="46">
        <f t="shared" si="389"/>
        <v>51960.34</v>
      </c>
      <c r="N6250" s="47">
        <f t="shared" si="390"/>
        <v>0.15481481481401715</v>
      </c>
      <c r="O6250" s="48">
        <f t="shared" si="391"/>
        <v>0.16719999999913854</v>
      </c>
      <c r="P6250" s="49"/>
      <c r="Q6250" s="49"/>
      <c r="R6250" s="50"/>
    </row>
    <row r="6251" spans="1:18" x14ac:dyDescent="0.25">
      <c r="A6251" s="51">
        <v>6248</v>
      </c>
      <c r="B6251" s="52"/>
      <c r="C6251" s="38" t="s">
        <v>10054</v>
      </c>
      <c r="D6251" s="39">
        <v>45114</v>
      </c>
      <c r="E6251" s="40" t="s">
        <v>7806</v>
      </c>
      <c r="F6251" s="41">
        <v>311863</v>
      </c>
      <c r="G6251" s="40" t="s">
        <v>29</v>
      </c>
      <c r="H6251" s="41">
        <v>33525</v>
      </c>
      <c r="I6251" s="42">
        <f t="shared" ref="I6251:I6314" si="392">H6251/1.08</f>
        <v>31041.666666666664</v>
      </c>
      <c r="J6251" s="43">
        <v>45156</v>
      </c>
      <c r="K6251" s="44">
        <v>288762</v>
      </c>
      <c r="L6251" s="45">
        <v>0.1075</v>
      </c>
      <c r="M6251" s="46">
        <f t="shared" si="389"/>
        <v>31041.915000000001</v>
      </c>
      <c r="N6251" s="47">
        <f t="shared" si="390"/>
        <v>0.24833333333663177</v>
      </c>
      <c r="O6251" s="48">
        <f t="shared" si="391"/>
        <v>0.26820000000356231</v>
      </c>
      <c r="P6251" s="49"/>
      <c r="Q6251" s="49"/>
      <c r="R6251" s="50"/>
    </row>
    <row r="6252" spans="1:18" x14ac:dyDescent="0.25">
      <c r="A6252" s="51">
        <v>6249</v>
      </c>
      <c r="B6252" s="52"/>
      <c r="C6252" s="38" t="s">
        <v>10055</v>
      </c>
      <c r="D6252" s="39">
        <v>45112</v>
      </c>
      <c r="E6252" s="40" t="s">
        <v>4731</v>
      </c>
      <c r="F6252" s="41">
        <v>473140</v>
      </c>
      <c r="G6252" s="40" t="s">
        <v>29</v>
      </c>
      <c r="H6252" s="41">
        <v>50863</v>
      </c>
      <c r="I6252" s="42">
        <f t="shared" si="392"/>
        <v>47095.370370370365</v>
      </c>
      <c r="J6252" s="43">
        <v>45156</v>
      </c>
      <c r="K6252" s="44">
        <v>438093</v>
      </c>
      <c r="L6252" s="45">
        <v>0.1075</v>
      </c>
      <c r="M6252" s="46">
        <f t="shared" si="389"/>
        <v>47094.997499999998</v>
      </c>
      <c r="N6252" s="47">
        <f t="shared" si="390"/>
        <v>-0.37287037036730908</v>
      </c>
      <c r="O6252" s="48">
        <f t="shared" si="391"/>
        <v>-0.40269999999669381</v>
      </c>
      <c r="P6252" s="49"/>
      <c r="Q6252" s="49"/>
      <c r="R6252" s="50"/>
    </row>
    <row r="6253" spans="1:18" x14ac:dyDescent="0.25">
      <c r="A6253" s="51">
        <v>6250</v>
      </c>
      <c r="B6253" s="52"/>
      <c r="C6253" s="38" t="s">
        <v>10056</v>
      </c>
      <c r="D6253" s="39">
        <v>45112</v>
      </c>
      <c r="E6253" s="40" t="s">
        <v>4731</v>
      </c>
      <c r="F6253" s="41">
        <v>349320</v>
      </c>
      <c r="G6253" s="40" t="s">
        <v>29</v>
      </c>
      <c r="H6253" s="41">
        <v>37552</v>
      </c>
      <c r="I6253" s="42">
        <f t="shared" si="392"/>
        <v>34770.370370370365</v>
      </c>
      <c r="J6253" s="43">
        <v>45156</v>
      </c>
      <c r="K6253" s="44">
        <v>323444</v>
      </c>
      <c r="L6253" s="45">
        <v>0.1075</v>
      </c>
      <c r="M6253" s="46">
        <f t="shared" si="389"/>
        <v>34770.229999999996</v>
      </c>
      <c r="N6253" s="47">
        <f t="shared" si="390"/>
        <v>-0.14037037036905531</v>
      </c>
      <c r="O6253" s="48">
        <f t="shared" si="391"/>
        <v>-0.15159999999857973</v>
      </c>
      <c r="P6253" s="49"/>
      <c r="Q6253" s="49"/>
      <c r="R6253" s="50"/>
    </row>
    <row r="6254" spans="1:18" x14ac:dyDescent="0.25">
      <c r="A6254" s="51">
        <v>6251</v>
      </c>
      <c r="B6254" s="52"/>
      <c r="C6254" s="38" t="s">
        <v>10057</v>
      </c>
      <c r="D6254" s="39">
        <v>45110</v>
      </c>
      <c r="E6254" s="40" t="s">
        <v>7920</v>
      </c>
      <c r="F6254" s="41">
        <v>766347</v>
      </c>
      <c r="G6254" s="40" t="s">
        <v>29</v>
      </c>
      <c r="H6254" s="41">
        <v>82382</v>
      </c>
      <c r="I6254" s="42">
        <f t="shared" si="392"/>
        <v>76279.62962962962</v>
      </c>
      <c r="J6254" s="43">
        <v>45156</v>
      </c>
      <c r="K6254" s="44">
        <v>709581</v>
      </c>
      <c r="L6254" s="45">
        <v>0.1075</v>
      </c>
      <c r="M6254" s="46">
        <f t="shared" si="389"/>
        <v>76279.957500000004</v>
      </c>
      <c r="N6254" s="47">
        <f t="shared" si="390"/>
        <v>0.32787037038360722</v>
      </c>
      <c r="O6254" s="48">
        <f t="shared" si="391"/>
        <v>0.35410000001429581</v>
      </c>
      <c r="P6254" s="49"/>
      <c r="Q6254" s="49"/>
      <c r="R6254" s="50"/>
    </row>
    <row r="6255" spans="1:18" x14ac:dyDescent="0.25">
      <c r="A6255" s="51">
        <v>6252</v>
      </c>
      <c r="B6255" s="52"/>
      <c r="C6255" s="38" t="s">
        <v>10058</v>
      </c>
      <c r="D6255" s="39">
        <v>45117</v>
      </c>
      <c r="E6255" s="40" t="s">
        <v>7806</v>
      </c>
      <c r="F6255" s="41">
        <v>779657</v>
      </c>
      <c r="G6255" s="40" t="s">
        <v>29</v>
      </c>
      <c r="H6255" s="41">
        <v>83813</v>
      </c>
      <c r="I6255" s="42">
        <f t="shared" si="392"/>
        <v>77604.62962962962</v>
      </c>
      <c r="J6255" s="43">
        <v>45156</v>
      </c>
      <c r="K6255" s="44">
        <v>721905</v>
      </c>
      <c r="L6255" s="45">
        <v>0.1075</v>
      </c>
      <c r="M6255" s="46">
        <f t="shared" si="389"/>
        <v>77604.787500000006</v>
      </c>
      <c r="N6255" s="47">
        <f t="shared" si="390"/>
        <v>0.15787037038535345</v>
      </c>
      <c r="O6255" s="48">
        <f t="shared" si="391"/>
        <v>0.17050000001618174</v>
      </c>
      <c r="P6255" s="49"/>
      <c r="Q6255" s="49"/>
      <c r="R6255" s="50"/>
    </row>
    <row r="6256" spans="1:18" x14ac:dyDescent="0.25">
      <c r="A6256" s="51">
        <v>6253</v>
      </c>
      <c r="B6256" s="52"/>
      <c r="C6256" s="38" t="s">
        <v>10059</v>
      </c>
      <c r="D6256" s="39">
        <v>45119</v>
      </c>
      <c r="E6256" s="40" t="s">
        <v>4731</v>
      </c>
      <c r="F6256" s="41">
        <v>376122</v>
      </c>
      <c r="G6256" s="40" t="s">
        <v>29</v>
      </c>
      <c r="H6256" s="41">
        <v>40433</v>
      </c>
      <c r="I6256" s="42">
        <f t="shared" si="392"/>
        <v>37437.962962962964</v>
      </c>
      <c r="J6256" s="43">
        <v>45156</v>
      </c>
      <c r="K6256" s="44">
        <v>348261</v>
      </c>
      <c r="L6256" s="45">
        <v>0.1075</v>
      </c>
      <c r="M6256" s="46">
        <f t="shared" si="389"/>
        <v>37438.057500000003</v>
      </c>
      <c r="N6256" s="47">
        <f t="shared" si="390"/>
        <v>9.4537037039117422E-2</v>
      </c>
      <c r="O6256" s="48">
        <f t="shared" si="391"/>
        <v>0.10210000000224682</v>
      </c>
      <c r="P6256" s="49"/>
      <c r="Q6256" s="49"/>
      <c r="R6256" s="50"/>
    </row>
    <row r="6257" spans="1:18" x14ac:dyDescent="0.25">
      <c r="A6257" s="51">
        <v>6254</v>
      </c>
      <c r="B6257" s="52"/>
      <c r="C6257" s="38" t="s">
        <v>10060</v>
      </c>
      <c r="D6257" s="39">
        <v>45114</v>
      </c>
      <c r="E6257" s="40" t="s">
        <v>7806</v>
      </c>
      <c r="F6257" s="41">
        <v>822594</v>
      </c>
      <c r="G6257" s="40" t="s">
        <v>29</v>
      </c>
      <c r="H6257" s="41">
        <v>88429</v>
      </c>
      <c r="I6257" s="42">
        <f t="shared" si="392"/>
        <v>81878.703703703693</v>
      </c>
      <c r="J6257" s="43">
        <v>45156</v>
      </c>
      <c r="K6257" s="44">
        <v>761661</v>
      </c>
      <c r="L6257" s="45">
        <v>0.1075</v>
      </c>
      <c r="M6257" s="46">
        <f t="shared" si="389"/>
        <v>81878.557499999995</v>
      </c>
      <c r="N6257" s="47">
        <f t="shared" si="390"/>
        <v>-0.14620370369812008</v>
      </c>
      <c r="O6257" s="48">
        <f t="shared" si="391"/>
        <v>-0.1578999999939697</v>
      </c>
      <c r="P6257" s="49"/>
      <c r="Q6257" s="49"/>
      <c r="R6257" s="50"/>
    </row>
    <row r="6258" spans="1:18" x14ac:dyDescent="0.25">
      <c r="A6258" s="51">
        <v>6255</v>
      </c>
      <c r="B6258" s="52"/>
      <c r="C6258" s="38" t="s">
        <v>10061</v>
      </c>
      <c r="D6258" s="39">
        <v>45119</v>
      </c>
      <c r="E6258" s="40" t="s">
        <v>7806</v>
      </c>
      <c r="F6258" s="41">
        <v>580861</v>
      </c>
      <c r="G6258" s="40" t="s">
        <v>29</v>
      </c>
      <c r="H6258" s="41">
        <v>62443</v>
      </c>
      <c r="I6258" s="42">
        <f t="shared" si="392"/>
        <v>57817.592592592591</v>
      </c>
      <c r="J6258" s="43">
        <v>45156</v>
      </c>
      <c r="K6258" s="44">
        <v>537834</v>
      </c>
      <c r="L6258" s="45">
        <v>0.1075</v>
      </c>
      <c r="M6258" s="46">
        <f t="shared" si="389"/>
        <v>57817.154999999999</v>
      </c>
      <c r="N6258" s="47">
        <f t="shared" si="390"/>
        <v>-0.43759259259240935</v>
      </c>
      <c r="O6258" s="48">
        <f t="shared" si="391"/>
        <v>-0.47259999999980212</v>
      </c>
      <c r="P6258" s="49"/>
      <c r="Q6258" s="49"/>
      <c r="R6258" s="50"/>
    </row>
    <row r="6259" spans="1:18" x14ac:dyDescent="0.25">
      <c r="A6259" s="51">
        <v>6256</v>
      </c>
      <c r="B6259" s="52"/>
      <c r="C6259" s="38" t="s">
        <v>10062</v>
      </c>
      <c r="D6259" s="39">
        <v>45120</v>
      </c>
      <c r="E6259" s="40" t="s">
        <v>7806</v>
      </c>
      <c r="F6259" s="41">
        <v>673635</v>
      </c>
      <c r="G6259" s="40" t="s">
        <v>29</v>
      </c>
      <c r="H6259" s="41">
        <v>72416</v>
      </c>
      <c r="I6259" s="42">
        <f t="shared" si="392"/>
        <v>67051.851851851854</v>
      </c>
      <c r="J6259" s="43">
        <v>45156</v>
      </c>
      <c r="K6259" s="44">
        <v>623736</v>
      </c>
      <c r="L6259" s="45">
        <v>0.1075</v>
      </c>
      <c r="M6259" s="46">
        <f t="shared" si="389"/>
        <v>67051.62</v>
      </c>
      <c r="N6259" s="47">
        <f t="shared" si="390"/>
        <v>-0.2318518518586643</v>
      </c>
      <c r="O6259" s="48">
        <f t="shared" si="391"/>
        <v>-0.25040000000735746</v>
      </c>
      <c r="P6259" s="49"/>
      <c r="Q6259" s="49"/>
      <c r="R6259" s="50"/>
    </row>
    <row r="6260" spans="1:18" x14ac:dyDescent="0.25">
      <c r="A6260" s="51">
        <v>6257</v>
      </c>
      <c r="B6260" s="52"/>
      <c r="C6260" s="38" t="s">
        <v>10063</v>
      </c>
      <c r="D6260" s="39">
        <v>45119</v>
      </c>
      <c r="E6260" s="40" t="s">
        <v>7920</v>
      </c>
      <c r="F6260" s="41">
        <v>376122</v>
      </c>
      <c r="G6260" s="40" t="s">
        <v>29</v>
      </c>
      <c r="H6260" s="41">
        <v>40433</v>
      </c>
      <c r="I6260" s="42">
        <f t="shared" si="392"/>
        <v>37437.962962962964</v>
      </c>
      <c r="J6260" s="43">
        <v>45156</v>
      </c>
      <c r="K6260" s="44">
        <v>348261</v>
      </c>
      <c r="L6260" s="45">
        <v>0.1075</v>
      </c>
      <c r="M6260" s="46">
        <f t="shared" si="389"/>
        <v>37438.057500000003</v>
      </c>
      <c r="N6260" s="47">
        <f t="shared" si="390"/>
        <v>9.4537037039117422E-2</v>
      </c>
      <c r="O6260" s="48">
        <f t="shared" si="391"/>
        <v>0.10210000000224682</v>
      </c>
      <c r="P6260" s="49"/>
      <c r="Q6260" s="49"/>
      <c r="R6260" s="50"/>
    </row>
    <row r="6261" spans="1:18" x14ac:dyDescent="0.25">
      <c r="A6261" s="51">
        <v>6258</v>
      </c>
      <c r="B6261" s="52"/>
      <c r="C6261" s="38" t="s">
        <v>10064</v>
      </c>
      <c r="D6261" s="39">
        <v>45122</v>
      </c>
      <c r="E6261" s="40" t="s">
        <v>7920</v>
      </c>
      <c r="F6261" s="41">
        <v>663983</v>
      </c>
      <c r="G6261" s="40" t="s">
        <v>29</v>
      </c>
      <c r="H6261" s="41">
        <v>71378</v>
      </c>
      <c r="I6261" s="42">
        <f t="shared" si="392"/>
        <v>66090.74074074073</v>
      </c>
      <c r="J6261" s="43">
        <v>45156</v>
      </c>
      <c r="K6261" s="44">
        <v>614799</v>
      </c>
      <c r="L6261" s="45">
        <v>0.1075</v>
      </c>
      <c r="M6261" s="46">
        <f t="shared" si="389"/>
        <v>66090.892500000002</v>
      </c>
      <c r="N6261" s="47">
        <f t="shared" si="390"/>
        <v>0.15175925927178469</v>
      </c>
      <c r="O6261" s="48">
        <f t="shared" si="391"/>
        <v>0.16390000001352747</v>
      </c>
      <c r="P6261" s="49"/>
      <c r="Q6261" s="49"/>
      <c r="R6261" s="50"/>
    </row>
    <row r="6262" spans="1:18" x14ac:dyDescent="0.25">
      <c r="A6262" s="51">
        <v>6259</v>
      </c>
      <c r="B6262" s="52"/>
      <c r="C6262" s="38" t="s">
        <v>10065</v>
      </c>
      <c r="D6262" s="39">
        <v>45114</v>
      </c>
      <c r="E6262" s="40" t="s">
        <v>5547</v>
      </c>
      <c r="F6262" s="41">
        <v>1734561</v>
      </c>
      <c r="G6262" s="40" t="s">
        <v>29</v>
      </c>
      <c r="H6262" s="41">
        <v>186465</v>
      </c>
      <c r="I6262" s="42">
        <f t="shared" si="392"/>
        <v>172652.77777777775</v>
      </c>
      <c r="J6262" s="43">
        <v>45156</v>
      </c>
      <c r="K6262" s="44">
        <v>1606075</v>
      </c>
      <c r="L6262" s="45">
        <v>0.1075</v>
      </c>
      <c r="M6262" s="46">
        <f t="shared" si="389"/>
        <v>172653.0625</v>
      </c>
      <c r="N6262" s="47">
        <f t="shared" si="390"/>
        <v>0.28472222224809229</v>
      </c>
      <c r="O6262" s="48">
        <f t="shared" si="391"/>
        <v>0.3075000000279397</v>
      </c>
      <c r="P6262" s="49"/>
      <c r="Q6262" s="49"/>
      <c r="R6262" s="50"/>
    </row>
    <row r="6263" spans="1:18" x14ac:dyDescent="0.25">
      <c r="A6263" s="51">
        <v>6260</v>
      </c>
      <c r="B6263" s="52"/>
      <c r="C6263" s="38" t="s">
        <v>10066</v>
      </c>
      <c r="D6263" s="39">
        <v>45120</v>
      </c>
      <c r="E6263" s="40" t="s">
        <v>4731</v>
      </c>
      <c r="F6263" s="41">
        <v>1381999</v>
      </c>
      <c r="G6263" s="40" t="s">
        <v>29</v>
      </c>
      <c r="H6263" s="41">
        <v>148565</v>
      </c>
      <c r="I6263" s="42">
        <f t="shared" si="392"/>
        <v>137560.18518518517</v>
      </c>
      <c r="J6263" s="43">
        <v>45156</v>
      </c>
      <c r="K6263" s="44">
        <v>1279629</v>
      </c>
      <c r="L6263" s="45">
        <v>0.1075</v>
      </c>
      <c r="M6263" s="46">
        <f t="shared" si="389"/>
        <v>137560.11749999999</v>
      </c>
      <c r="N6263" s="47">
        <f t="shared" si="390"/>
        <v>-6.768518517492339E-2</v>
      </c>
      <c r="O6263" s="48">
        <f t="shared" si="391"/>
        <v>-7.3099999988917266E-2</v>
      </c>
      <c r="P6263" s="49"/>
      <c r="Q6263" s="49"/>
      <c r="R6263" s="50"/>
    </row>
    <row r="6264" spans="1:18" x14ac:dyDescent="0.25">
      <c r="A6264" s="51">
        <v>6261</v>
      </c>
      <c r="B6264" s="52"/>
      <c r="C6264" s="38" t="s">
        <v>10067</v>
      </c>
      <c r="D6264" s="39">
        <v>45119</v>
      </c>
      <c r="E6264" s="40" t="s">
        <v>7920</v>
      </c>
      <c r="F6264" s="41">
        <v>1023397</v>
      </c>
      <c r="G6264" s="40" t="s">
        <v>29</v>
      </c>
      <c r="H6264" s="41">
        <v>110015</v>
      </c>
      <c r="I6264" s="42">
        <f t="shared" si="392"/>
        <v>101865.74074074073</v>
      </c>
      <c r="J6264" s="43">
        <v>45156</v>
      </c>
      <c r="K6264" s="44">
        <v>947590</v>
      </c>
      <c r="L6264" s="45">
        <v>0.1075</v>
      </c>
      <c r="M6264" s="46">
        <f t="shared" si="389"/>
        <v>101865.925</v>
      </c>
      <c r="N6264" s="47">
        <f t="shared" si="390"/>
        <v>0.18425925927294884</v>
      </c>
      <c r="O6264" s="48">
        <f t="shared" si="391"/>
        <v>0.19900000001478477</v>
      </c>
      <c r="P6264" s="49"/>
      <c r="Q6264" s="49"/>
      <c r="R6264" s="50"/>
    </row>
    <row r="6265" spans="1:18" x14ac:dyDescent="0.25">
      <c r="A6265" s="51">
        <v>6262</v>
      </c>
      <c r="B6265" s="52"/>
      <c r="C6265" s="38" t="s">
        <v>10068</v>
      </c>
      <c r="D6265" s="39">
        <v>45122</v>
      </c>
      <c r="E6265" s="40" t="s">
        <v>4731</v>
      </c>
      <c r="F6265" s="41">
        <v>862898</v>
      </c>
      <c r="G6265" s="40" t="s">
        <v>29</v>
      </c>
      <c r="H6265" s="41">
        <v>92762</v>
      </c>
      <c r="I6265" s="42">
        <f t="shared" si="392"/>
        <v>85890.74074074073</v>
      </c>
      <c r="J6265" s="43">
        <v>45156</v>
      </c>
      <c r="K6265" s="44">
        <v>798980</v>
      </c>
      <c r="L6265" s="45">
        <v>0.1075</v>
      </c>
      <c r="M6265" s="46">
        <f t="shared" si="389"/>
        <v>85890.35</v>
      </c>
      <c r="N6265" s="47">
        <f t="shared" si="390"/>
        <v>-0.39074074072414078</v>
      </c>
      <c r="O6265" s="48">
        <f t="shared" si="391"/>
        <v>-0.42199999998207205</v>
      </c>
      <c r="P6265" s="49"/>
      <c r="Q6265" s="49"/>
      <c r="R6265" s="50"/>
    </row>
    <row r="6266" spans="1:18" x14ac:dyDescent="0.25">
      <c r="A6266" s="51">
        <v>6263</v>
      </c>
      <c r="B6266" s="52"/>
      <c r="C6266" s="38" t="s">
        <v>10069</v>
      </c>
      <c r="D6266" s="39">
        <v>45125</v>
      </c>
      <c r="E6266" s="40" t="s">
        <v>4731</v>
      </c>
      <c r="F6266" s="41">
        <v>914731</v>
      </c>
      <c r="G6266" s="40" t="s">
        <v>29</v>
      </c>
      <c r="H6266" s="41">
        <v>98334</v>
      </c>
      <c r="I6266" s="42">
        <f t="shared" si="392"/>
        <v>91050</v>
      </c>
      <c r="J6266" s="43">
        <v>45156</v>
      </c>
      <c r="K6266" s="44">
        <v>846973</v>
      </c>
      <c r="L6266" s="45">
        <v>0.1075</v>
      </c>
      <c r="M6266" s="46">
        <f t="shared" si="389"/>
        <v>91049.597500000003</v>
      </c>
      <c r="N6266" s="47">
        <f t="shared" si="390"/>
        <v>-0.40249999999650754</v>
      </c>
      <c r="O6266" s="48">
        <f t="shared" si="391"/>
        <v>-0.43469999999622816</v>
      </c>
      <c r="P6266" s="49"/>
      <c r="Q6266" s="49"/>
      <c r="R6266" s="50"/>
    </row>
    <row r="6267" spans="1:18" x14ac:dyDescent="0.25">
      <c r="A6267" s="51">
        <v>6264</v>
      </c>
      <c r="B6267" s="52"/>
      <c r="C6267" s="38" t="s">
        <v>10070</v>
      </c>
      <c r="D6267" s="39">
        <v>45112</v>
      </c>
      <c r="E6267" s="40" t="s">
        <v>5547</v>
      </c>
      <c r="F6267" s="41">
        <v>525777</v>
      </c>
      <c r="G6267" s="40" t="s">
        <v>29</v>
      </c>
      <c r="H6267" s="41">
        <v>56521</v>
      </c>
      <c r="I6267" s="42">
        <f t="shared" si="392"/>
        <v>52334.259259259255</v>
      </c>
      <c r="J6267" s="43">
        <v>45156</v>
      </c>
      <c r="K6267" s="44">
        <v>486831</v>
      </c>
      <c r="L6267" s="45">
        <v>0.1075</v>
      </c>
      <c r="M6267" s="46">
        <f t="shared" si="389"/>
        <v>52334.332499999997</v>
      </c>
      <c r="N6267" s="47">
        <f t="shared" si="390"/>
        <v>7.3240740741312038E-2</v>
      </c>
      <c r="O6267" s="48">
        <f t="shared" si="391"/>
        <v>7.910000000061701E-2</v>
      </c>
      <c r="P6267" s="49"/>
      <c r="Q6267" s="49"/>
      <c r="R6267" s="50"/>
    </row>
    <row r="6268" spans="1:18" x14ac:dyDescent="0.25">
      <c r="A6268" s="51">
        <v>6265</v>
      </c>
      <c r="B6268" s="52"/>
      <c r="C6268" s="38" t="s">
        <v>10071</v>
      </c>
      <c r="D6268" s="39">
        <v>45121</v>
      </c>
      <c r="E6268" s="40" t="s">
        <v>4731</v>
      </c>
      <c r="F6268" s="41">
        <v>780342</v>
      </c>
      <c r="G6268" s="40" t="s">
        <v>29</v>
      </c>
      <c r="H6268" s="41">
        <v>83887</v>
      </c>
      <c r="I6268" s="42">
        <f t="shared" si="392"/>
        <v>77673.148148148146</v>
      </c>
      <c r="J6268" s="43">
        <v>45156</v>
      </c>
      <c r="K6268" s="44">
        <v>722539</v>
      </c>
      <c r="L6268" s="45">
        <v>0.1075</v>
      </c>
      <c r="M6268" s="46">
        <f t="shared" si="389"/>
        <v>77672.942500000005</v>
      </c>
      <c r="N6268" s="47">
        <f t="shared" si="390"/>
        <v>-0.2056481481413357</v>
      </c>
      <c r="O6268" s="48">
        <f t="shared" si="391"/>
        <v>-0.22209999999264257</v>
      </c>
      <c r="P6268" s="49"/>
      <c r="Q6268" s="49"/>
      <c r="R6268" s="50"/>
    </row>
    <row r="6269" spans="1:18" x14ac:dyDescent="0.25">
      <c r="A6269" s="51">
        <v>6266</v>
      </c>
      <c r="B6269" s="52"/>
      <c r="C6269" s="38" t="s">
        <v>10072</v>
      </c>
      <c r="D6269" s="39">
        <v>45122</v>
      </c>
      <c r="E6269" s="40" t="s">
        <v>7920</v>
      </c>
      <c r="F6269" s="41">
        <v>818777</v>
      </c>
      <c r="G6269" s="40" t="s">
        <v>29</v>
      </c>
      <c r="H6269" s="41">
        <v>88019</v>
      </c>
      <c r="I6269" s="42">
        <f t="shared" si="392"/>
        <v>81499.074074074073</v>
      </c>
      <c r="J6269" s="43">
        <v>45156</v>
      </c>
      <c r="K6269" s="44">
        <v>758127</v>
      </c>
      <c r="L6269" s="45">
        <v>0.1075</v>
      </c>
      <c r="M6269" s="46">
        <f t="shared" si="389"/>
        <v>81498.652499999997</v>
      </c>
      <c r="N6269" s="47">
        <f t="shared" si="390"/>
        <v>-0.42157407407648861</v>
      </c>
      <c r="O6269" s="48">
        <f t="shared" si="391"/>
        <v>-0.45530000000260773</v>
      </c>
      <c r="P6269" s="49"/>
      <c r="Q6269" s="49"/>
      <c r="R6269" s="50"/>
    </row>
    <row r="6270" spans="1:18" x14ac:dyDescent="0.25">
      <c r="A6270" s="51">
        <v>6267</v>
      </c>
      <c r="B6270" s="52"/>
      <c r="C6270" s="38" t="s">
        <v>10073</v>
      </c>
      <c r="D6270" s="39">
        <v>45126</v>
      </c>
      <c r="E6270" s="40" t="s">
        <v>7920</v>
      </c>
      <c r="F6270" s="41">
        <v>1096460</v>
      </c>
      <c r="G6270" s="40" t="s">
        <v>29</v>
      </c>
      <c r="H6270" s="41">
        <v>117869</v>
      </c>
      <c r="I6270" s="42">
        <f t="shared" si="392"/>
        <v>109137.96296296295</v>
      </c>
      <c r="J6270" s="43">
        <v>45156</v>
      </c>
      <c r="K6270" s="44">
        <v>1015241</v>
      </c>
      <c r="L6270" s="45">
        <v>0.1075</v>
      </c>
      <c r="M6270" s="46">
        <f t="shared" si="389"/>
        <v>109138.4075</v>
      </c>
      <c r="N6270" s="47">
        <f t="shared" si="390"/>
        <v>0.44453703705221415</v>
      </c>
      <c r="O6270" s="48">
        <f t="shared" si="391"/>
        <v>0.4801000000163913</v>
      </c>
      <c r="P6270" s="49"/>
      <c r="Q6270" s="49"/>
      <c r="R6270" s="50"/>
    </row>
    <row r="6271" spans="1:18" x14ac:dyDescent="0.25">
      <c r="A6271" s="51">
        <v>6268</v>
      </c>
      <c r="B6271" s="52"/>
      <c r="C6271" s="38" t="s">
        <v>10074</v>
      </c>
      <c r="D6271" s="39">
        <v>45126</v>
      </c>
      <c r="E6271" s="40" t="s">
        <v>7920</v>
      </c>
      <c r="F6271" s="41">
        <v>626870</v>
      </c>
      <c r="G6271" s="40" t="s">
        <v>29</v>
      </c>
      <c r="H6271" s="41">
        <v>67389</v>
      </c>
      <c r="I6271" s="42">
        <f t="shared" si="392"/>
        <v>62397.222222222219</v>
      </c>
      <c r="J6271" s="43">
        <v>45156</v>
      </c>
      <c r="K6271" s="44">
        <v>580435</v>
      </c>
      <c r="L6271" s="45">
        <v>0.1075</v>
      </c>
      <c r="M6271" s="46">
        <f t="shared" si="389"/>
        <v>62396.762499999997</v>
      </c>
      <c r="N6271" s="47">
        <f t="shared" si="390"/>
        <v>-0.45972222222189885</v>
      </c>
      <c r="O6271" s="48">
        <f t="shared" si="391"/>
        <v>-0.49649999999965078</v>
      </c>
      <c r="P6271" s="49"/>
      <c r="Q6271" s="49"/>
      <c r="R6271" s="50"/>
    </row>
    <row r="6272" spans="1:18" x14ac:dyDescent="0.25">
      <c r="A6272" s="51">
        <v>6269</v>
      </c>
      <c r="B6272" s="52"/>
      <c r="C6272" s="38" t="s">
        <v>10075</v>
      </c>
      <c r="D6272" s="39">
        <v>45125</v>
      </c>
      <c r="E6272" s="40" t="s">
        <v>7920</v>
      </c>
      <c r="F6272" s="41">
        <v>396527</v>
      </c>
      <c r="G6272" s="40" t="s">
        <v>29</v>
      </c>
      <c r="H6272" s="41">
        <v>42627</v>
      </c>
      <c r="I6272" s="42">
        <f t="shared" si="392"/>
        <v>39469.444444444445</v>
      </c>
      <c r="J6272" s="43">
        <v>45156</v>
      </c>
      <c r="K6272" s="44">
        <v>367155</v>
      </c>
      <c r="L6272" s="45">
        <v>0.1075</v>
      </c>
      <c r="M6272" s="46">
        <f t="shared" si="389"/>
        <v>39469.162499999999</v>
      </c>
      <c r="N6272" s="47">
        <f t="shared" si="390"/>
        <v>-0.28194444444670808</v>
      </c>
      <c r="O6272" s="48">
        <f t="shared" si="391"/>
        <v>-0.30450000000244476</v>
      </c>
      <c r="P6272" s="49"/>
      <c r="Q6272" s="49"/>
      <c r="R6272" s="50"/>
    </row>
    <row r="6273" spans="1:18" x14ac:dyDescent="0.25">
      <c r="A6273" s="51">
        <v>6270</v>
      </c>
      <c r="B6273" s="52"/>
      <c r="C6273" s="38" t="s">
        <v>10076</v>
      </c>
      <c r="D6273" s="39">
        <v>45114</v>
      </c>
      <c r="E6273" s="40" t="s">
        <v>4731</v>
      </c>
      <c r="F6273" s="41">
        <v>684388</v>
      </c>
      <c r="G6273" s="40" t="s">
        <v>29</v>
      </c>
      <c r="H6273" s="41">
        <v>73572</v>
      </c>
      <c r="I6273" s="42">
        <f t="shared" si="392"/>
        <v>68122.222222222219</v>
      </c>
      <c r="J6273" s="43">
        <v>45156</v>
      </c>
      <c r="K6273" s="44">
        <v>633693</v>
      </c>
      <c r="L6273" s="45">
        <v>0.1075</v>
      </c>
      <c r="M6273" s="46">
        <f t="shared" si="389"/>
        <v>68121.997499999998</v>
      </c>
      <c r="N6273" s="47">
        <f t="shared" si="390"/>
        <v>-0.22472222222131677</v>
      </c>
      <c r="O6273" s="48">
        <f t="shared" si="391"/>
        <v>-0.24269999999902211</v>
      </c>
      <c r="P6273" s="49"/>
      <c r="Q6273" s="49"/>
      <c r="R6273" s="50"/>
    </row>
    <row r="6274" spans="1:18" x14ac:dyDescent="0.25">
      <c r="A6274" s="51">
        <v>6271</v>
      </c>
      <c r="B6274" s="52"/>
      <c r="C6274" s="38" t="s">
        <v>10077</v>
      </c>
      <c r="D6274" s="39">
        <v>45119</v>
      </c>
      <c r="E6274" s="40" t="s">
        <v>5547</v>
      </c>
      <c r="F6274" s="41">
        <v>626870</v>
      </c>
      <c r="G6274" s="40" t="s">
        <v>29</v>
      </c>
      <c r="H6274" s="41">
        <v>67389</v>
      </c>
      <c r="I6274" s="42">
        <f t="shared" si="392"/>
        <v>62397.222222222219</v>
      </c>
      <c r="J6274" s="43">
        <v>45156</v>
      </c>
      <c r="K6274" s="44">
        <v>580435</v>
      </c>
      <c r="L6274" s="45">
        <v>0.1075</v>
      </c>
      <c r="M6274" s="46">
        <f t="shared" si="389"/>
        <v>62396.762499999997</v>
      </c>
      <c r="N6274" s="47">
        <f t="shared" si="390"/>
        <v>-0.45972222222189885</v>
      </c>
      <c r="O6274" s="48">
        <f t="shared" si="391"/>
        <v>-0.49649999999965078</v>
      </c>
      <c r="P6274" s="49"/>
      <c r="Q6274" s="49"/>
      <c r="R6274" s="50"/>
    </row>
    <row r="6275" spans="1:18" x14ac:dyDescent="0.25">
      <c r="A6275" s="51">
        <v>6272</v>
      </c>
      <c r="B6275" s="52"/>
      <c r="C6275" s="38" t="s">
        <v>10078</v>
      </c>
      <c r="D6275" s="39">
        <v>45121</v>
      </c>
      <c r="E6275" s="40" t="s">
        <v>4731</v>
      </c>
      <c r="F6275" s="41">
        <v>2640595</v>
      </c>
      <c r="G6275" s="40" t="s">
        <v>29</v>
      </c>
      <c r="H6275" s="41">
        <v>283864</v>
      </c>
      <c r="I6275" s="42">
        <f t="shared" si="392"/>
        <v>262837.03703703702</v>
      </c>
      <c r="J6275" s="43">
        <v>45156</v>
      </c>
      <c r="K6275" s="44">
        <v>2444995</v>
      </c>
      <c r="L6275" s="45">
        <v>0.1075</v>
      </c>
      <c r="M6275" s="46">
        <f t="shared" si="389"/>
        <v>262836.96250000002</v>
      </c>
      <c r="N6275" s="47">
        <f t="shared" si="390"/>
        <v>-7.4537036998663098E-2</v>
      </c>
      <c r="O6275" s="48">
        <f t="shared" si="391"/>
        <v>-8.0499999958556154E-2</v>
      </c>
      <c r="P6275" s="49"/>
      <c r="Q6275" s="49"/>
      <c r="R6275" s="50"/>
    </row>
    <row r="6276" spans="1:18" x14ac:dyDescent="0.25">
      <c r="A6276" s="51">
        <v>6273</v>
      </c>
      <c r="B6276" s="52"/>
      <c r="C6276" s="38" t="s">
        <v>10079</v>
      </c>
      <c r="D6276" s="39">
        <v>45122</v>
      </c>
      <c r="E6276" s="40" t="s">
        <v>7920</v>
      </c>
      <c r="F6276" s="41">
        <v>422250</v>
      </c>
      <c r="G6276" s="40" t="s">
        <v>29</v>
      </c>
      <c r="H6276" s="41">
        <v>45392</v>
      </c>
      <c r="I6276" s="42">
        <f t="shared" si="392"/>
        <v>42029.629629629628</v>
      </c>
      <c r="J6276" s="43">
        <v>45156</v>
      </c>
      <c r="K6276" s="44">
        <v>390972</v>
      </c>
      <c r="L6276" s="45">
        <v>0.1075</v>
      </c>
      <c r="M6276" s="46">
        <f t="shared" ref="M6276:M6339" si="393">K6276*L6276</f>
        <v>42029.49</v>
      </c>
      <c r="N6276" s="47">
        <f t="shared" ref="N6276:N6339" si="394">M6276-I6276</f>
        <v>-0.13962962962978054</v>
      </c>
      <c r="O6276" s="48">
        <f t="shared" ref="O6276:O6339" si="395">N6276*1.08</f>
        <v>-0.150800000000163</v>
      </c>
      <c r="P6276" s="49"/>
      <c r="Q6276" s="49"/>
      <c r="R6276" s="50"/>
    </row>
    <row r="6277" spans="1:18" x14ac:dyDescent="0.25">
      <c r="A6277" s="51">
        <v>6274</v>
      </c>
      <c r="B6277" s="52"/>
      <c r="C6277" s="38" t="s">
        <v>10080</v>
      </c>
      <c r="D6277" s="39">
        <v>45125</v>
      </c>
      <c r="E6277" s="40" t="s">
        <v>5547</v>
      </c>
      <c r="F6277" s="41">
        <v>621731</v>
      </c>
      <c r="G6277" s="40" t="s">
        <v>29</v>
      </c>
      <c r="H6277" s="41">
        <v>66836</v>
      </c>
      <c r="I6277" s="42">
        <f t="shared" si="392"/>
        <v>61885.185185185182</v>
      </c>
      <c r="J6277" s="43">
        <v>45156</v>
      </c>
      <c r="K6277" s="44">
        <v>575677</v>
      </c>
      <c r="L6277" s="45">
        <v>0.1075</v>
      </c>
      <c r="M6277" s="46">
        <f t="shared" si="393"/>
        <v>61885.277499999997</v>
      </c>
      <c r="N6277" s="47">
        <f t="shared" si="394"/>
        <v>9.2314814814017154E-2</v>
      </c>
      <c r="O6277" s="48">
        <f t="shared" si="395"/>
        <v>9.9699999999138533E-2</v>
      </c>
      <c r="P6277" s="49"/>
      <c r="Q6277" s="49"/>
      <c r="R6277" s="50"/>
    </row>
    <row r="6278" spans="1:18" x14ac:dyDescent="0.25">
      <c r="A6278" s="51">
        <v>6275</v>
      </c>
      <c r="B6278" s="52"/>
      <c r="C6278" s="38" t="s">
        <v>10081</v>
      </c>
      <c r="D6278" s="39">
        <v>45125</v>
      </c>
      <c r="E6278" s="40" t="s">
        <v>4682</v>
      </c>
      <c r="F6278" s="41">
        <v>876296</v>
      </c>
      <c r="G6278" s="40" t="s">
        <v>29</v>
      </c>
      <c r="H6278" s="41">
        <v>94202</v>
      </c>
      <c r="I6278" s="42">
        <f t="shared" si="392"/>
        <v>87224.074074074073</v>
      </c>
      <c r="J6278" s="43">
        <v>45156</v>
      </c>
      <c r="K6278" s="44">
        <v>811385</v>
      </c>
      <c r="L6278" s="45">
        <v>0.1075</v>
      </c>
      <c r="M6278" s="46">
        <f t="shared" si="393"/>
        <v>87223.887499999997</v>
      </c>
      <c r="N6278" s="47">
        <f t="shared" si="394"/>
        <v>-0.18657407407590654</v>
      </c>
      <c r="O6278" s="48">
        <f t="shared" si="395"/>
        <v>-0.20150000000197907</v>
      </c>
      <c r="P6278" s="49"/>
      <c r="Q6278" s="49"/>
      <c r="R6278" s="50"/>
    </row>
    <row r="6279" spans="1:18" x14ac:dyDescent="0.25">
      <c r="A6279" s="51">
        <v>6276</v>
      </c>
      <c r="B6279" s="52"/>
      <c r="C6279" s="38" t="s">
        <v>10082</v>
      </c>
      <c r="D6279" s="39">
        <v>45126</v>
      </c>
      <c r="E6279" s="40" t="s">
        <v>7806</v>
      </c>
      <c r="F6279" s="41">
        <v>623690</v>
      </c>
      <c r="G6279" s="40" t="s">
        <v>29</v>
      </c>
      <c r="H6279" s="41">
        <v>67047</v>
      </c>
      <c r="I6279" s="42">
        <f t="shared" si="392"/>
        <v>62080.555555555555</v>
      </c>
      <c r="J6279" s="43">
        <v>45156</v>
      </c>
      <c r="K6279" s="44">
        <v>577491</v>
      </c>
      <c r="L6279" s="45">
        <v>0.1075</v>
      </c>
      <c r="M6279" s="46">
        <f t="shared" si="393"/>
        <v>62080.282500000001</v>
      </c>
      <c r="N6279" s="47">
        <f t="shared" si="394"/>
        <v>-0.27305555555358296</v>
      </c>
      <c r="O6279" s="48">
        <f t="shared" si="395"/>
        <v>-0.29489999999786964</v>
      </c>
      <c r="P6279" s="49"/>
      <c r="Q6279" s="49"/>
      <c r="R6279" s="50"/>
    </row>
    <row r="6280" spans="1:18" x14ac:dyDescent="0.25">
      <c r="A6280" s="51">
        <v>6277</v>
      </c>
      <c r="B6280" s="52"/>
      <c r="C6280" s="38" t="s">
        <v>10083</v>
      </c>
      <c r="D6280" s="39">
        <v>45132</v>
      </c>
      <c r="E6280" s="40" t="s">
        <v>5547</v>
      </c>
      <c r="F6280" s="41">
        <v>813639</v>
      </c>
      <c r="G6280" s="40" t="s">
        <v>29</v>
      </c>
      <c r="H6280" s="41">
        <v>87466</v>
      </c>
      <c r="I6280" s="42">
        <f t="shared" si="392"/>
        <v>80987.037037037036</v>
      </c>
      <c r="J6280" s="43">
        <v>45156</v>
      </c>
      <c r="K6280" s="44">
        <v>753369</v>
      </c>
      <c r="L6280" s="45">
        <v>0.1075</v>
      </c>
      <c r="M6280" s="46">
        <f t="shared" si="393"/>
        <v>80987.167499999996</v>
      </c>
      <c r="N6280" s="47">
        <f t="shared" si="394"/>
        <v>0.13046296295942739</v>
      </c>
      <c r="O6280" s="48">
        <f t="shared" si="395"/>
        <v>0.14089999999618158</v>
      </c>
      <c r="P6280" s="49"/>
      <c r="Q6280" s="49"/>
      <c r="R6280" s="50"/>
    </row>
    <row r="6281" spans="1:18" x14ac:dyDescent="0.25">
      <c r="A6281" s="51">
        <v>6278</v>
      </c>
      <c r="B6281" s="52"/>
      <c r="C6281" s="38" t="s">
        <v>10084</v>
      </c>
      <c r="D6281" s="39">
        <v>45129</v>
      </c>
      <c r="E6281" s="40" t="s">
        <v>4731</v>
      </c>
      <c r="F6281" s="41">
        <v>950216</v>
      </c>
      <c r="G6281" s="40" t="s">
        <v>29</v>
      </c>
      <c r="H6281" s="41">
        <v>102148</v>
      </c>
      <c r="I6281" s="42">
        <f t="shared" si="392"/>
        <v>94581.481481481474</v>
      </c>
      <c r="J6281" s="43">
        <v>45156</v>
      </c>
      <c r="K6281" s="44">
        <v>879830</v>
      </c>
      <c r="L6281" s="45">
        <v>0.1075</v>
      </c>
      <c r="M6281" s="46">
        <f t="shared" si="393"/>
        <v>94581.724999999991</v>
      </c>
      <c r="N6281" s="47">
        <f t="shared" si="394"/>
        <v>0.24351851851679385</v>
      </c>
      <c r="O6281" s="48">
        <f t="shared" si="395"/>
        <v>0.26299999999813739</v>
      </c>
      <c r="P6281" s="49"/>
      <c r="Q6281" s="49"/>
      <c r="R6281" s="50"/>
    </row>
    <row r="6282" spans="1:18" x14ac:dyDescent="0.25">
      <c r="A6282" s="51">
        <v>6279</v>
      </c>
      <c r="B6282" s="52"/>
      <c r="C6282" s="38" t="s">
        <v>10085</v>
      </c>
      <c r="D6282" s="39">
        <v>45119</v>
      </c>
      <c r="E6282" s="40" t="s">
        <v>4731</v>
      </c>
      <c r="F6282" s="41">
        <v>887270</v>
      </c>
      <c r="G6282" s="40" t="s">
        <v>29</v>
      </c>
      <c r="H6282" s="41">
        <v>95382</v>
      </c>
      <c r="I6282" s="42">
        <f t="shared" si="392"/>
        <v>88316.666666666657</v>
      </c>
      <c r="J6282" s="43">
        <v>45156</v>
      </c>
      <c r="K6282" s="44">
        <v>821546</v>
      </c>
      <c r="L6282" s="45">
        <v>0.1075</v>
      </c>
      <c r="M6282" s="46">
        <f t="shared" si="393"/>
        <v>88316.194999999992</v>
      </c>
      <c r="N6282" s="47">
        <f t="shared" si="394"/>
        <v>-0.47166666666453239</v>
      </c>
      <c r="O6282" s="48">
        <f t="shared" si="395"/>
        <v>-0.50939999999769503</v>
      </c>
      <c r="P6282" s="49"/>
      <c r="Q6282" s="49"/>
      <c r="R6282" s="50"/>
    </row>
    <row r="6283" spans="1:18" x14ac:dyDescent="0.25">
      <c r="A6283" s="51">
        <v>6280</v>
      </c>
      <c r="B6283" s="52"/>
      <c r="C6283" s="38" t="s">
        <v>10086</v>
      </c>
      <c r="D6283" s="39">
        <v>45131</v>
      </c>
      <c r="E6283" s="40" t="s">
        <v>7806</v>
      </c>
      <c r="F6283" s="41">
        <v>1204551</v>
      </c>
      <c r="G6283" s="40" t="s">
        <v>29</v>
      </c>
      <c r="H6283" s="41">
        <v>129489</v>
      </c>
      <c r="I6283" s="42">
        <f t="shared" si="392"/>
        <v>119897.22222222222</v>
      </c>
      <c r="J6283" s="43">
        <v>45156</v>
      </c>
      <c r="K6283" s="44">
        <v>1115325</v>
      </c>
      <c r="L6283" s="45">
        <v>0.1075</v>
      </c>
      <c r="M6283" s="46">
        <f t="shared" si="393"/>
        <v>119897.4375</v>
      </c>
      <c r="N6283" s="47">
        <f t="shared" si="394"/>
        <v>0.21527777778101154</v>
      </c>
      <c r="O6283" s="48">
        <f t="shared" si="395"/>
        <v>0.23250000000349247</v>
      </c>
      <c r="P6283" s="49"/>
      <c r="Q6283" s="49"/>
      <c r="R6283" s="50"/>
    </row>
    <row r="6284" spans="1:18" x14ac:dyDescent="0.25">
      <c r="A6284" s="51">
        <v>6281</v>
      </c>
      <c r="B6284" s="52"/>
      <c r="C6284" s="38" t="s">
        <v>10087</v>
      </c>
      <c r="D6284" s="39">
        <v>45131</v>
      </c>
      <c r="E6284" s="40" t="s">
        <v>4731</v>
      </c>
      <c r="F6284" s="41">
        <v>755655</v>
      </c>
      <c r="G6284" s="40" t="s">
        <v>29</v>
      </c>
      <c r="H6284" s="41">
        <v>81233</v>
      </c>
      <c r="I6284" s="42">
        <f t="shared" si="392"/>
        <v>75215.74074074073</v>
      </c>
      <c r="J6284" s="43">
        <v>45156</v>
      </c>
      <c r="K6284" s="44">
        <v>699681</v>
      </c>
      <c r="L6284" s="45">
        <v>0.1075</v>
      </c>
      <c r="M6284" s="46">
        <f t="shared" si="393"/>
        <v>75215.707500000004</v>
      </c>
      <c r="N6284" s="47">
        <f t="shared" si="394"/>
        <v>-3.3240740725887008E-2</v>
      </c>
      <c r="O6284" s="48">
        <f t="shared" si="395"/>
        <v>-3.5899999983957973E-2</v>
      </c>
      <c r="P6284" s="49"/>
      <c r="Q6284" s="49"/>
      <c r="R6284" s="50"/>
    </row>
    <row r="6285" spans="1:18" x14ac:dyDescent="0.25">
      <c r="A6285" s="51">
        <v>6282</v>
      </c>
      <c r="B6285" s="52"/>
      <c r="C6285" s="38" t="s">
        <v>10088</v>
      </c>
      <c r="D6285" s="39">
        <v>45110</v>
      </c>
      <c r="E6285" s="40" t="s">
        <v>7920</v>
      </c>
      <c r="F6285" s="41">
        <v>643730</v>
      </c>
      <c r="G6285" s="40" t="s">
        <v>29</v>
      </c>
      <c r="H6285" s="41">
        <v>69201</v>
      </c>
      <c r="I6285" s="42">
        <f t="shared" si="392"/>
        <v>64074.999999999993</v>
      </c>
      <c r="J6285" s="43">
        <v>45156</v>
      </c>
      <c r="K6285" s="44">
        <v>596046</v>
      </c>
      <c r="L6285" s="45">
        <v>0.1075</v>
      </c>
      <c r="M6285" s="46">
        <f t="shared" si="393"/>
        <v>64074.945</v>
      </c>
      <c r="N6285" s="47">
        <f t="shared" si="394"/>
        <v>-5.4999999993015081E-2</v>
      </c>
      <c r="O6285" s="48">
        <f t="shared" si="395"/>
        <v>-5.9399999992456293E-2</v>
      </c>
      <c r="P6285" s="49"/>
      <c r="Q6285" s="49"/>
      <c r="R6285" s="50"/>
    </row>
    <row r="6286" spans="1:18" x14ac:dyDescent="0.25">
      <c r="A6286" s="51">
        <v>6283</v>
      </c>
      <c r="B6286" s="52"/>
      <c r="C6286" s="38" t="s">
        <v>10089</v>
      </c>
      <c r="D6286" s="39">
        <v>45127</v>
      </c>
      <c r="E6286" s="40" t="s">
        <v>5547</v>
      </c>
      <c r="F6286" s="41">
        <v>1739194</v>
      </c>
      <c r="G6286" s="40" t="s">
        <v>29</v>
      </c>
      <c r="H6286" s="41">
        <v>186963</v>
      </c>
      <c r="I6286" s="42">
        <f t="shared" si="392"/>
        <v>173113.88888888888</v>
      </c>
      <c r="J6286" s="43">
        <v>45156</v>
      </c>
      <c r="K6286" s="44">
        <v>1610365</v>
      </c>
      <c r="L6286" s="45">
        <v>0.1075</v>
      </c>
      <c r="M6286" s="46">
        <f t="shared" si="393"/>
        <v>173114.23749999999</v>
      </c>
      <c r="N6286" s="47">
        <f t="shared" si="394"/>
        <v>0.34861111111240461</v>
      </c>
      <c r="O6286" s="48">
        <f t="shared" si="395"/>
        <v>0.37650000000139699</v>
      </c>
      <c r="P6286" s="49"/>
      <c r="Q6286" s="49"/>
      <c r="R6286" s="50"/>
    </row>
    <row r="6287" spans="1:18" x14ac:dyDescent="0.25">
      <c r="A6287" s="51">
        <v>6284</v>
      </c>
      <c r="B6287" s="52"/>
      <c r="C6287" s="38" t="s">
        <v>10090</v>
      </c>
      <c r="D6287" s="39">
        <v>45133</v>
      </c>
      <c r="E6287" s="40" t="s">
        <v>7806</v>
      </c>
      <c r="F6287" s="41">
        <v>405769</v>
      </c>
      <c r="G6287" s="40" t="s">
        <v>29</v>
      </c>
      <c r="H6287" s="41">
        <v>43620</v>
      </c>
      <c r="I6287" s="42">
        <f t="shared" si="392"/>
        <v>40388.888888888883</v>
      </c>
      <c r="J6287" s="43">
        <v>45156</v>
      </c>
      <c r="K6287" s="44">
        <v>375712</v>
      </c>
      <c r="L6287" s="45">
        <v>0.1075</v>
      </c>
      <c r="M6287" s="46">
        <f t="shared" si="393"/>
        <v>40389.040000000001</v>
      </c>
      <c r="N6287" s="47">
        <f t="shared" si="394"/>
        <v>0.1511111111176433</v>
      </c>
      <c r="O6287" s="48">
        <f t="shared" si="395"/>
        <v>0.16320000000705479</v>
      </c>
      <c r="P6287" s="49"/>
      <c r="Q6287" s="49"/>
      <c r="R6287" s="50"/>
    </row>
    <row r="6288" spans="1:18" x14ac:dyDescent="0.25">
      <c r="A6288" s="51">
        <v>6285</v>
      </c>
      <c r="B6288" s="52"/>
      <c r="C6288" s="38" t="s">
        <v>10091</v>
      </c>
      <c r="D6288" s="39">
        <v>45133</v>
      </c>
      <c r="E6288" s="40" t="s">
        <v>7806</v>
      </c>
      <c r="F6288" s="41">
        <v>451837</v>
      </c>
      <c r="G6288" s="40" t="s">
        <v>29</v>
      </c>
      <c r="H6288" s="41">
        <v>48572</v>
      </c>
      <c r="I6288" s="42">
        <f t="shared" si="392"/>
        <v>44974.074074074073</v>
      </c>
      <c r="J6288" s="43">
        <v>45156</v>
      </c>
      <c r="K6288" s="44">
        <v>418368</v>
      </c>
      <c r="L6288" s="45">
        <v>0.1075</v>
      </c>
      <c r="M6288" s="46">
        <f t="shared" si="393"/>
        <v>44974.559999999998</v>
      </c>
      <c r="N6288" s="47">
        <f t="shared" si="394"/>
        <v>0.48592592592467554</v>
      </c>
      <c r="O6288" s="48">
        <f t="shared" si="395"/>
        <v>0.52479999999864957</v>
      </c>
      <c r="P6288" s="49"/>
      <c r="Q6288" s="49"/>
      <c r="R6288" s="50"/>
    </row>
    <row r="6289" spans="1:18" x14ac:dyDescent="0.25">
      <c r="A6289" s="51">
        <v>6286</v>
      </c>
      <c r="B6289" s="52"/>
      <c r="C6289" s="38" t="s">
        <v>10092</v>
      </c>
      <c r="D6289" s="39">
        <v>45129</v>
      </c>
      <c r="E6289" s="40" t="s">
        <v>4731</v>
      </c>
      <c r="F6289" s="41">
        <v>426066</v>
      </c>
      <c r="G6289" s="40" t="s">
        <v>29</v>
      </c>
      <c r="H6289" s="41">
        <v>45802</v>
      </c>
      <c r="I6289" s="42">
        <f t="shared" si="392"/>
        <v>42409.259259259255</v>
      </c>
      <c r="J6289" s="43">
        <v>45156</v>
      </c>
      <c r="K6289" s="44">
        <v>394506</v>
      </c>
      <c r="L6289" s="45">
        <v>0.1075</v>
      </c>
      <c r="M6289" s="46">
        <f t="shared" si="393"/>
        <v>42409.394999999997</v>
      </c>
      <c r="N6289" s="47">
        <f t="shared" si="394"/>
        <v>0.13574074074131204</v>
      </c>
      <c r="O6289" s="48">
        <f t="shared" si="395"/>
        <v>0.14660000000061701</v>
      </c>
      <c r="P6289" s="49"/>
      <c r="Q6289" s="49"/>
      <c r="R6289" s="50"/>
    </row>
    <row r="6290" spans="1:18" x14ac:dyDescent="0.25">
      <c r="A6290" s="51">
        <v>6287</v>
      </c>
      <c r="B6290" s="52"/>
      <c r="C6290" s="38" t="s">
        <v>10093</v>
      </c>
      <c r="D6290" s="39">
        <v>45134</v>
      </c>
      <c r="E6290" s="40" t="s">
        <v>5547</v>
      </c>
      <c r="F6290" s="41">
        <v>1221636</v>
      </c>
      <c r="G6290" s="40" t="s">
        <v>29</v>
      </c>
      <c r="H6290" s="41">
        <v>131326</v>
      </c>
      <c r="I6290" s="42">
        <f t="shared" si="392"/>
        <v>121598.14814814815</v>
      </c>
      <c r="J6290" s="43">
        <v>45156</v>
      </c>
      <c r="K6290" s="44">
        <v>1131144</v>
      </c>
      <c r="L6290" s="45">
        <v>0.1075</v>
      </c>
      <c r="M6290" s="46">
        <f t="shared" si="393"/>
        <v>121597.98</v>
      </c>
      <c r="N6290" s="47">
        <f t="shared" si="394"/>
        <v>-0.16814814815006685</v>
      </c>
      <c r="O6290" s="48">
        <f t="shared" si="395"/>
        <v>-0.18160000000207221</v>
      </c>
      <c r="P6290" s="49"/>
      <c r="Q6290" s="49"/>
      <c r="R6290" s="50"/>
    </row>
    <row r="6291" spans="1:18" x14ac:dyDescent="0.25">
      <c r="A6291" s="51">
        <v>6288</v>
      </c>
      <c r="B6291" s="53"/>
      <c r="C6291" s="38" t="s">
        <v>10094</v>
      </c>
      <c r="D6291" s="39">
        <v>45138</v>
      </c>
      <c r="E6291" s="40" t="s">
        <v>5547</v>
      </c>
      <c r="F6291" s="41">
        <v>1267223</v>
      </c>
      <c r="G6291" s="40" t="s">
        <v>29</v>
      </c>
      <c r="H6291" s="41">
        <v>136226</v>
      </c>
      <c r="I6291" s="42">
        <f t="shared" si="392"/>
        <v>126135.18518518518</v>
      </c>
      <c r="J6291" s="43">
        <v>45156</v>
      </c>
      <c r="K6291" s="44">
        <v>1173355</v>
      </c>
      <c r="L6291" s="45">
        <v>0.1075</v>
      </c>
      <c r="M6291" s="46">
        <f t="shared" si="393"/>
        <v>126135.66249999999</v>
      </c>
      <c r="N6291" s="47">
        <f t="shared" si="394"/>
        <v>0.47731481480877846</v>
      </c>
      <c r="O6291" s="48">
        <f t="shared" si="395"/>
        <v>0.51549999999348073</v>
      </c>
      <c r="P6291" s="49"/>
      <c r="Q6291" s="49"/>
      <c r="R6291" s="50"/>
    </row>
    <row r="6292" spans="1:18" x14ac:dyDescent="0.25">
      <c r="A6292" s="51">
        <v>6289</v>
      </c>
      <c r="B6292" s="54" t="s">
        <v>10095</v>
      </c>
      <c r="C6292" s="38" t="s">
        <v>10096</v>
      </c>
      <c r="D6292" s="39">
        <v>44870</v>
      </c>
      <c r="E6292" s="40" t="s">
        <v>65</v>
      </c>
      <c r="F6292" s="41">
        <v>839598</v>
      </c>
      <c r="G6292" s="40" t="s">
        <v>2595</v>
      </c>
      <c r="H6292" s="41">
        <v>88158</v>
      </c>
      <c r="I6292" s="42">
        <f t="shared" si="392"/>
        <v>81627.777777777766</v>
      </c>
      <c r="J6292" s="43">
        <v>45156</v>
      </c>
      <c r="K6292" s="44">
        <v>777406</v>
      </c>
      <c r="L6292" s="45">
        <v>0.105</v>
      </c>
      <c r="M6292" s="46">
        <f t="shared" si="393"/>
        <v>81627.62999999999</v>
      </c>
      <c r="N6292" s="47">
        <f t="shared" si="394"/>
        <v>-0.14777777777635492</v>
      </c>
      <c r="O6292" s="48">
        <f t="shared" si="395"/>
        <v>-0.15959999999846333</v>
      </c>
      <c r="P6292" s="49"/>
      <c r="Q6292" s="49"/>
      <c r="R6292" s="50"/>
    </row>
    <row r="6293" spans="1:18" x14ac:dyDescent="0.25">
      <c r="A6293" s="51">
        <v>6290</v>
      </c>
      <c r="B6293" s="54" t="s">
        <v>10097</v>
      </c>
      <c r="C6293" s="38" t="s">
        <v>10098</v>
      </c>
      <c r="D6293" s="39">
        <v>44916</v>
      </c>
      <c r="E6293" s="40" t="s">
        <v>9775</v>
      </c>
      <c r="F6293" s="41">
        <v>2770881</v>
      </c>
      <c r="G6293" s="40" t="s">
        <v>29</v>
      </c>
      <c r="H6293" s="41">
        <v>297870</v>
      </c>
      <c r="I6293" s="42">
        <f t="shared" si="392"/>
        <v>275805.55555555556</v>
      </c>
      <c r="J6293" s="43">
        <v>45156</v>
      </c>
      <c r="K6293" s="44">
        <v>2565631</v>
      </c>
      <c r="L6293" s="45">
        <v>0.105</v>
      </c>
      <c r="M6293" s="46">
        <f t="shared" si="393"/>
        <v>269391.255</v>
      </c>
      <c r="N6293" s="47">
        <f t="shared" si="394"/>
        <v>-6414.3005555555574</v>
      </c>
      <c r="O6293" s="48">
        <f t="shared" si="395"/>
        <v>-6927.4446000000025</v>
      </c>
      <c r="P6293" s="49"/>
      <c r="Q6293" s="49"/>
      <c r="R6293" s="50"/>
    </row>
    <row r="6294" spans="1:18" x14ac:dyDescent="0.25">
      <c r="A6294" s="51">
        <v>6291</v>
      </c>
      <c r="B6294" s="37" t="s">
        <v>10099</v>
      </c>
      <c r="C6294" s="38">
        <v>26941</v>
      </c>
      <c r="D6294" s="39">
        <v>45120</v>
      </c>
      <c r="E6294" s="40" t="s">
        <v>10100</v>
      </c>
      <c r="F6294" s="41">
        <v>-366491</v>
      </c>
      <c r="G6294" s="40" t="s">
        <v>2595</v>
      </c>
      <c r="H6294" s="41">
        <v>-38481</v>
      </c>
      <c r="I6294" s="42">
        <f t="shared" si="392"/>
        <v>-35630.555555555555</v>
      </c>
      <c r="J6294" s="43">
        <v>45156</v>
      </c>
      <c r="K6294" s="44">
        <v>-333174</v>
      </c>
      <c r="L6294" s="45">
        <v>0.1075</v>
      </c>
      <c r="M6294" s="46">
        <f t="shared" si="393"/>
        <v>-35816.205000000002</v>
      </c>
      <c r="N6294" s="47">
        <f t="shared" si="394"/>
        <v>-185.649444444447</v>
      </c>
      <c r="O6294" s="48">
        <f t="shared" si="395"/>
        <v>-200.50140000000277</v>
      </c>
      <c r="P6294" s="49"/>
      <c r="Q6294" s="49"/>
      <c r="R6294" s="50"/>
    </row>
    <row r="6295" spans="1:18" x14ac:dyDescent="0.25">
      <c r="A6295" s="51">
        <v>6292</v>
      </c>
      <c r="B6295" s="52"/>
      <c r="C6295" s="38">
        <v>26919</v>
      </c>
      <c r="D6295" s="39">
        <v>45120</v>
      </c>
      <c r="E6295" s="40" t="s">
        <v>10101</v>
      </c>
      <c r="F6295" s="41">
        <v>-688862</v>
      </c>
      <c r="G6295" s="40" t="s">
        <v>2595</v>
      </c>
      <c r="H6295" s="41">
        <v>-72330</v>
      </c>
      <c r="I6295" s="42">
        <f t="shared" si="392"/>
        <v>-66972.222222222219</v>
      </c>
      <c r="J6295" s="43">
        <v>45156</v>
      </c>
      <c r="K6295" s="44">
        <v>-626238</v>
      </c>
      <c r="L6295" s="45">
        <v>0.1075</v>
      </c>
      <c r="M6295" s="46">
        <f t="shared" si="393"/>
        <v>-67320.584999999992</v>
      </c>
      <c r="N6295" s="47">
        <f t="shared" si="394"/>
        <v>-348.36277777777286</v>
      </c>
      <c r="O6295" s="48">
        <f t="shared" si="395"/>
        <v>-376.23179999999473</v>
      </c>
      <c r="P6295" s="49"/>
      <c r="Q6295" s="49"/>
      <c r="R6295" s="50"/>
    </row>
    <row r="6296" spans="1:18" x14ac:dyDescent="0.25">
      <c r="A6296" s="51">
        <v>6293</v>
      </c>
      <c r="B6296" s="52"/>
      <c r="C6296" s="38">
        <v>26986</v>
      </c>
      <c r="D6296" s="39">
        <v>45120</v>
      </c>
      <c r="E6296" s="40" t="s">
        <v>10102</v>
      </c>
      <c r="F6296" s="41">
        <v>-55200</v>
      </c>
      <c r="G6296" s="40" t="s">
        <v>2595</v>
      </c>
      <c r="H6296" s="41">
        <v>-5796</v>
      </c>
      <c r="I6296" s="42">
        <f t="shared" si="392"/>
        <v>-5366.6666666666661</v>
      </c>
      <c r="J6296" s="43">
        <v>45156</v>
      </c>
      <c r="K6296" s="44">
        <v>-50182</v>
      </c>
      <c r="L6296" s="45">
        <v>0.1075</v>
      </c>
      <c r="M6296" s="46">
        <f t="shared" si="393"/>
        <v>-5394.5649999999996</v>
      </c>
      <c r="N6296" s="47">
        <f t="shared" si="394"/>
        <v>-27.898333333333539</v>
      </c>
      <c r="O6296" s="48">
        <f t="shared" si="395"/>
        <v>-30.130200000000226</v>
      </c>
      <c r="P6296" s="49"/>
      <c r="Q6296" s="49"/>
      <c r="R6296" s="50"/>
    </row>
    <row r="6297" spans="1:18" x14ac:dyDescent="0.25">
      <c r="A6297" s="51">
        <v>6294</v>
      </c>
      <c r="B6297" s="53"/>
      <c r="C6297" s="38">
        <v>26918</v>
      </c>
      <c r="D6297" s="39">
        <v>45120</v>
      </c>
      <c r="E6297" s="40" t="s">
        <v>10103</v>
      </c>
      <c r="F6297" s="41">
        <v>-195461</v>
      </c>
      <c r="G6297" s="40" t="s">
        <v>2595</v>
      </c>
      <c r="H6297" s="41">
        <v>-20523</v>
      </c>
      <c r="I6297" s="42">
        <f t="shared" si="392"/>
        <v>-19002.777777777777</v>
      </c>
      <c r="J6297" s="43">
        <v>45156</v>
      </c>
      <c r="K6297" s="44">
        <v>-177692</v>
      </c>
      <c r="L6297" s="45">
        <v>0.1075</v>
      </c>
      <c r="M6297" s="46">
        <f t="shared" si="393"/>
        <v>-19101.89</v>
      </c>
      <c r="N6297" s="47">
        <f t="shared" si="394"/>
        <v>-99.112222222222044</v>
      </c>
      <c r="O6297" s="48">
        <f t="shared" si="395"/>
        <v>-107.04119999999982</v>
      </c>
      <c r="P6297" s="49"/>
      <c r="Q6297" s="49"/>
      <c r="R6297" s="50"/>
    </row>
    <row r="6298" spans="1:18" x14ac:dyDescent="0.25">
      <c r="A6298" s="51">
        <v>6295</v>
      </c>
      <c r="B6298" s="37" t="s">
        <v>10104</v>
      </c>
      <c r="C6298" s="38">
        <v>27320</v>
      </c>
      <c r="D6298" s="39">
        <v>45124</v>
      </c>
      <c r="E6298" s="40" t="s">
        <v>10105</v>
      </c>
      <c r="F6298" s="41">
        <v>-79860</v>
      </c>
      <c r="G6298" s="40" t="s">
        <v>2595</v>
      </c>
      <c r="H6298" s="41">
        <v>-8385</v>
      </c>
      <c r="I6298" s="42">
        <f t="shared" si="392"/>
        <v>-7763.8888888888887</v>
      </c>
      <c r="J6298" s="43">
        <v>45156</v>
      </c>
      <c r="K6298" s="44">
        <v>-72600</v>
      </c>
      <c r="L6298" s="45">
        <v>0.1075</v>
      </c>
      <c r="M6298" s="46">
        <f t="shared" si="393"/>
        <v>-7804.5</v>
      </c>
      <c r="N6298" s="47">
        <f t="shared" si="394"/>
        <v>-40.611111111111313</v>
      </c>
      <c r="O6298" s="48">
        <f t="shared" si="395"/>
        <v>-43.86000000000022</v>
      </c>
      <c r="P6298" s="49"/>
      <c r="Q6298" s="49"/>
      <c r="R6298" s="50"/>
    </row>
    <row r="6299" spans="1:18" x14ac:dyDescent="0.25">
      <c r="A6299" s="51">
        <v>6296</v>
      </c>
      <c r="B6299" s="52"/>
      <c r="C6299" s="38">
        <v>27333</v>
      </c>
      <c r="D6299" s="39">
        <v>45124</v>
      </c>
      <c r="E6299" s="40" t="s">
        <v>10106</v>
      </c>
      <c r="F6299" s="41">
        <v>-499125</v>
      </c>
      <c r="G6299" s="40" t="s">
        <v>2595</v>
      </c>
      <c r="H6299" s="41">
        <v>-52408</v>
      </c>
      <c r="I6299" s="42">
        <f t="shared" si="392"/>
        <v>-48525.92592592592</v>
      </c>
      <c r="J6299" s="43">
        <v>45156</v>
      </c>
      <c r="K6299" s="44">
        <v>-453750</v>
      </c>
      <c r="L6299" s="45">
        <v>0.1075</v>
      </c>
      <c r="M6299" s="46">
        <f t="shared" si="393"/>
        <v>-48778.125</v>
      </c>
      <c r="N6299" s="47">
        <f t="shared" si="394"/>
        <v>-252.19907407408027</v>
      </c>
      <c r="O6299" s="48">
        <f t="shared" si="395"/>
        <v>-272.37500000000671</v>
      </c>
      <c r="P6299" s="49"/>
      <c r="Q6299" s="49"/>
      <c r="R6299" s="50"/>
    </row>
    <row r="6300" spans="1:18" x14ac:dyDescent="0.25">
      <c r="A6300" s="51">
        <v>6297</v>
      </c>
      <c r="B6300" s="52"/>
      <c r="C6300" s="38">
        <v>27486</v>
      </c>
      <c r="D6300" s="39">
        <v>45125</v>
      </c>
      <c r="E6300" s="40" t="s">
        <v>10107</v>
      </c>
      <c r="F6300" s="41">
        <v>-195461</v>
      </c>
      <c r="G6300" s="40" t="s">
        <v>2595</v>
      </c>
      <c r="H6300" s="41">
        <v>-20523</v>
      </c>
      <c r="I6300" s="42">
        <f t="shared" si="392"/>
        <v>-19002.777777777777</v>
      </c>
      <c r="J6300" s="43">
        <v>45156</v>
      </c>
      <c r="K6300" s="44">
        <v>-177692</v>
      </c>
      <c r="L6300" s="45">
        <v>0.1075</v>
      </c>
      <c r="M6300" s="46">
        <f t="shared" si="393"/>
        <v>-19101.89</v>
      </c>
      <c r="N6300" s="47">
        <f t="shared" si="394"/>
        <v>-99.112222222222044</v>
      </c>
      <c r="O6300" s="48">
        <f t="shared" si="395"/>
        <v>-107.04119999999982</v>
      </c>
      <c r="P6300" s="49"/>
      <c r="Q6300" s="49"/>
      <c r="R6300" s="50"/>
    </row>
    <row r="6301" spans="1:18" x14ac:dyDescent="0.25">
      <c r="A6301" s="51">
        <v>6298</v>
      </c>
      <c r="B6301" s="52"/>
      <c r="C6301" s="38">
        <v>27340</v>
      </c>
      <c r="D6301" s="39">
        <v>45124</v>
      </c>
      <c r="E6301" s="40" t="s">
        <v>10108</v>
      </c>
      <c r="F6301" s="41">
        <v>-346200</v>
      </c>
      <c r="G6301" s="40" t="s">
        <v>2595</v>
      </c>
      <c r="H6301" s="41">
        <v>-36351</v>
      </c>
      <c r="I6301" s="42">
        <f t="shared" si="392"/>
        <v>-33658.333333333328</v>
      </c>
      <c r="J6301" s="43">
        <v>45156</v>
      </c>
      <c r="K6301" s="44">
        <v>-314727</v>
      </c>
      <c r="L6301" s="45">
        <v>0.1075</v>
      </c>
      <c r="M6301" s="46">
        <f t="shared" si="393"/>
        <v>-33833.152499999997</v>
      </c>
      <c r="N6301" s="47">
        <f t="shared" si="394"/>
        <v>-174.81916666666802</v>
      </c>
      <c r="O6301" s="48">
        <f t="shared" si="395"/>
        <v>-188.80470000000147</v>
      </c>
      <c r="P6301" s="49"/>
      <c r="Q6301" s="49"/>
      <c r="R6301" s="50"/>
    </row>
    <row r="6302" spans="1:18" x14ac:dyDescent="0.25">
      <c r="A6302" s="51">
        <v>6299</v>
      </c>
      <c r="B6302" s="53"/>
      <c r="C6302" s="38">
        <v>27040</v>
      </c>
      <c r="D6302" s="39">
        <v>45120</v>
      </c>
      <c r="E6302" s="40" t="s">
        <v>10109</v>
      </c>
      <c r="F6302" s="41">
        <v>-134310</v>
      </c>
      <c r="G6302" s="40" t="s">
        <v>2595</v>
      </c>
      <c r="H6302" s="41">
        <v>-14103</v>
      </c>
      <c r="I6302" s="42">
        <f t="shared" si="392"/>
        <v>-13058.333333333332</v>
      </c>
      <c r="J6302" s="43">
        <v>45156</v>
      </c>
      <c r="K6302" s="44">
        <v>-122100</v>
      </c>
      <c r="L6302" s="45">
        <v>0.1075</v>
      </c>
      <c r="M6302" s="46">
        <f t="shared" si="393"/>
        <v>-13125.75</v>
      </c>
      <c r="N6302" s="47">
        <f t="shared" si="394"/>
        <v>-67.416666666667879</v>
      </c>
      <c r="O6302" s="48">
        <f t="shared" si="395"/>
        <v>-72.81000000000131</v>
      </c>
      <c r="P6302" s="49"/>
      <c r="Q6302" s="49"/>
      <c r="R6302" s="50"/>
    </row>
    <row r="6303" spans="1:18" x14ac:dyDescent="0.25">
      <c r="A6303" s="51">
        <v>6300</v>
      </c>
      <c r="B6303" s="37" t="s">
        <v>10110</v>
      </c>
      <c r="C6303" s="38">
        <v>25376</v>
      </c>
      <c r="D6303" s="39">
        <v>45112</v>
      </c>
      <c r="E6303" s="40" t="s">
        <v>10111</v>
      </c>
      <c r="F6303" s="41">
        <v>-449313</v>
      </c>
      <c r="G6303" s="40" t="s">
        <v>2595</v>
      </c>
      <c r="H6303" s="41">
        <v>-47178</v>
      </c>
      <c r="I6303" s="42">
        <f t="shared" si="392"/>
        <v>-43683.333333333328</v>
      </c>
      <c r="J6303" s="43">
        <v>45156</v>
      </c>
      <c r="K6303" s="44">
        <v>-408466</v>
      </c>
      <c r="L6303" s="45">
        <v>0.1075</v>
      </c>
      <c r="M6303" s="46">
        <f t="shared" si="393"/>
        <v>-43910.095000000001</v>
      </c>
      <c r="N6303" s="47">
        <f t="shared" si="394"/>
        <v>-226.76166666667268</v>
      </c>
      <c r="O6303" s="48">
        <f t="shared" si="395"/>
        <v>-244.90260000000652</v>
      </c>
      <c r="P6303" s="49"/>
      <c r="Q6303" s="49"/>
      <c r="R6303" s="50"/>
    </row>
    <row r="6304" spans="1:18" x14ac:dyDescent="0.25">
      <c r="A6304" s="51">
        <v>6301</v>
      </c>
      <c r="B6304" s="52"/>
      <c r="C6304" s="38">
        <v>25406</v>
      </c>
      <c r="D6304" s="39">
        <v>45112</v>
      </c>
      <c r="E6304" s="40" t="s">
        <v>10112</v>
      </c>
      <c r="F6304" s="41">
        <v>-244328</v>
      </c>
      <c r="G6304" s="40" t="s">
        <v>2595</v>
      </c>
      <c r="H6304" s="41">
        <v>-25655</v>
      </c>
      <c r="I6304" s="42">
        <f t="shared" si="392"/>
        <v>-23754.629629629628</v>
      </c>
      <c r="J6304" s="43">
        <v>45156</v>
      </c>
      <c r="K6304" s="44">
        <v>-222116</v>
      </c>
      <c r="L6304" s="45">
        <v>0.1075</v>
      </c>
      <c r="M6304" s="46">
        <f t="shared" si="393"/>
        <v>-23877.47</v>
      </c>
      <c r="N6304" s="47">
        <f t="shared" si="394"/>
        <v>-122.84037037037342</v>
      </c>
      <c r="O6304" s="48">
        <f t="shared" si="395"/>
        <v>-132.66760000000329</v>
      </c>
      <c r="P6304" s="49"/>
      <c r="Q6304" s="49"/>
      <c r="R6304" s="50"/>
    </row>
    <row r="6305" spans="1:18" x14ac:dyDescent="0.25">
      <c r="A6305" s="51">
        <v>6302</v>
      </c>
      <c r="B6305" s="52"/>
      <c r="C6305" s="38">
        <v>28233</v>
      </c>
      <c r="D6305" s="39">
        <v>45131</v>
      </c>
      <c r="E6305" s="40" t="s">
        <v>10113</v>
      </c>
      <c r="F6305" s="41">
        <v>-122164</v>
      </c>
      <c r="G6305" s="40" t="s">
        <v>2595</v>
      </c>
      <c r="H6305" s="41">
        <v>-12827</v>
      </c>
      <c r="I6305" s="42">
        <f t="shared" si="392"/>
        <v>-11876.85185185185</v>
      </c>
      <c r="J6305" s="43">
        <v>45156</v>
      </c>
      <c r="K6305" s="44">
        <v>-111058</v>
      </c>
      <c r="L6305" s="45">
        <v>0.1075</v>
      </c>
      <c r="M6305" s="46">
        <f t="shared" si="393"/>
        <v>-11938.735000000001</v>
      </c>
      <c r="N6305" s="47">
        <f t="shared" si="394"/>
        <v>-61.883148148150212</v>
      </c>
      <c r="O6305" s="48">
        <f t="shared" si="395"/>
        <v>-66.833800000002228</v>
      </c>
      <c r="P6305" s="49"/>
      <c r="Q6305" s="49"/>
      <c r="R6305" s="50"/>
    </row>
    <row r="6306" spans="1:18" x14ac:dyDescent="0.25">
      <c r="A6306" s="51">
        <v>6303</v>
      </c>
      <c r="B6306" s="53"/>
      <c r="C6306" s="38">
        <v>28373</v>
      </c>
      <c r="D6306" s="39">
        <v>45132</v>
      </c>
      <c r="E6306" s="40" t="s">
        <v>10114</v>
      </c>
      <c r="F6306" s="41">
        <v>-458792</v>
      </c>
      <c r="G6306" s="40" t="s">
        <v>2595</v>
      </c>
      <c r="H6306" s="41">
        <v>-48173</v>
      </c>
      <c r="I6306" s="42">
        <f t="shared" si="392"/>
        <v>-44604.629629629628</v>
      </c>
      <c r="J6306" s="43">
        <v>45156</v>
      </c>
      <c r="K6306" s="44">
        <v>-417084</v>
      </c>
      <c r="L6306" s="45">
        <v>0.1075</v>
      </c>
      <c r="M6306" s="46">
        <f t="shared" si="393"/>
        <v>-44836.53</v>
      </c>
      <c r="N6306" s="47">
        <f t="shared" si="394"/>
        <v>-231.90037037037109</v>
      </c>
      <c r="O6306" s="48">
        <f t="shared" si="395"/>
        <v>-250.45240000000081</v>
      </c>
      <c r="P6306" s="49"/>
      <c r="Q6306" s="49"/>
      <c r="R6306" s="50"/>
    </row>
    <row r="6307" spans="1:18" x14ac:dyDescent="0.25">
      <c r="A6307" s="51">
        <v>6304</v>
      </c>
      <c r="B6307" s="37" t="s">
        <v>10115</v>
      </c>
      <c r="C6307" s="38">
        <v>25753</v>
      </c>
      <c r="D6307" s="39">
        <v>45113</v>
      </c>
      <c r="E6307" s="40" t="s">
        <v>10116</v>
      </c>
      <c r="F6307" s="41">
        <v>-244328</v>
      </c>
      <c r="G6307" s="40" t="s">
        <v>29</v>
      </c>
      <c r="H6307" s="41">
        <v>-26265</v>
      </c>
      <c r="I6307" s="42">
        <f t="shared" si="392"/>
        <v>-24319.444444444442</v>
      </c>
      <c r="J6307" s="43">
        <v>45156</v>
      </c>
      <c r="K6307" s="44">
        <v>-222116</v>
      </c>
      <c r="L6307" s="45">
        <v>0.1075</v>
      </c>
      <c r="M6307" s="46">
        <f t="shared" si="393"/>
        <v>-23877.47</v>
      </c>
      <c r="N6307" s="47">
        <f t="shared" si="394"/>
        <v>441.97444444444045</v>
      </c>
      <c r="O6307" s="48">
        <f t="shared" si="395"/>
        <v>477.33239999999574</v>
      </c>
      <c r="P6307" s="49"/>
      <c r="Q6307" s="49"/>
      <c r="R6307" s="50"/>
    </row>
    <row r="6308" spans="1:18" x14ac:dyDescent="0.25">
      <c r="A6308" s="51">
        <v>6305</v>
      </c>
      <c r="B6308" s="52"/>
      <c r="C6308" s="38">
        <v>27642</v>
      </c>
      <c r="D6308" s="39">
        <v>45125</v>
      </c>
      <c r="E6308" s="40" t="s">
        <v>10117</v>
      </c>
      <c r="F6308" s="41">
        <v>-289335</v>
      </c>
      <c r="G6308" s="40" t="s">
        <v>29</v>
      </c>
      <c r="H6308" s="41">
        <v>-31103</v>
      </c>
      <c r="I6308" s="42">
        <f t="shared" si="392"/>
        <v>-28799.074074074073</v>
      </c>
      <c r="J6308" s="43">
        <v>45156</v>
      </c>
      <c r="K6308" s="44">
        <v>-263032</v>
      </c>
      <c r="L6308" s="45">
        <v>0.1075</v>
      </c>
      <c r="M6308" s="46">
        <f t="shared" si="393"/>
        <v>-28275.94</v>
      </c>
      <c r="N6308" s="47">
        <f t="shared" si="394"/>
        <v>523.13407407407431</v>
      </c>
      <c r="O6308" s="48">
        <f t="shared" si="395"/>
        <v>564.98480000000029</v>
      </c>
      <c r="P6308" s="49"/>
      <c r="Q6308" s="49"/>
      <c r="R6308" s="50"/>
    </row>
    <row r="6309" spans="1:18" x14ac:dyDescent="0.25">
      <c r="A6309" s="51">
        <v>6306</v>
      </c>
      <c r="B6309" s="52"/>
      <c r="C6309" s="38">
        <v>29024</v>
      </c>
      <c r="D6309" s="39">
        <v>45135</v>
      </c>
      <c r="E6309" s="40" t="s">
        <v>10118</v>
      </c>
      <c r="F6309" s="41">
        <v>-242322</v>
      </c>
      <c r="G6309" s="40" t="s">
        <v>29</v>
      </c>
      <c r="H6309" s="41">
        <v>-26050</v>
      </c>
      <c r="I6309" s="42">
        <f t="shared" si="392"/>
        <v>-24120.370370370369</v>
      </c>
      <c r="J6309" s="43">
        <v>45156</v>
      </c>
      <c r="K6309" s="44">
        <v>-220293</v>
      </c>
      <c r="L6309" s="45">
        <v>0.1075</v>
      </c>
      <c r="M6309" s="46">
        <f t="shared" si="393"/>
        <v>-23681.497500000001</v>
      </c>
      <c r="N6309" s="47">
        <f t="shared" si="394"/>
        <v>438.87287037036731</v>
      </c>
      <c r="O6309" s="48">
        <f t="shared" si="395"/>
        <v>473.98269999999673</v>
      </c>
      <c r="P6309" s="49"/>
      <c r="Q6309" s="49"/>
      <c r="R6309" s="50"/>
    </row>
    <row r="6310" spans="1:18" x14ac:dyDescent="0.25">
      <c r="A6310" s="51">
        <v>6307</v>
      </c>
      <c r="B6310" s="52"/>
      <c r="C6310" s="38">
        <v>29000</v>
      </c>
      <c r="D6310" s="39">
        <v>45135</v>
      </c>
      <c r="E6310" s="40" t="s">
        <v>10119</v>
      </c>
      <c r="F6310" s="41">
        <v>-232564</v>
      </c>
      <c r="G6310" s="40" t="s">
        <v>29</v>
      </c>
      <c r="H6310" s="41">
        <v>-25001</v>
      </c>
      <c r="I6310" s="42">
        <f t="shared" si="392"/>
        <v>-23149.074074074073</v>
      </c>
      <c r="J6310" s="43">
        <v>45156</v>
      </c>
      <c r="K6310" s="44">
        <v>-211422</v>
      </c>
      <c r="L6310" s="45">
        <v>0.1075</v>
      </c>
      <c r="M6310" s="46">
        <f t="shared" si="393"/>
        <v>-22727.864999999998</v>
      </c>
      <c r="N6310" s="47">
        <f t="shared" si="394"/>
        <v>421.20907407407503</v>
      </c>
      <c r="O6310" s="48">
        <f t="shared" si="395"/>
        <v>454.90580000000108</v>
      </c>
      <c r="P6310" s="49"/>
      <c r="Q6310" s="49"/>
      <c r="R6310" s="50"/>
    </row>
    <row r="6311" spans="1:18" x14ac:dyDescent="0.25">
      <c r="A6311" s="51">
        <v>6308</v>
      </c>
      <c r="B6311" s="52"/>
      <c r="C6311" s="38">
        <v>28736</v>
      </c>
      <c r="D6311" s="39">
        <v>45133</v>
      </c>
      <c r="E6311" s="40" t="s">
        <v>10120</v>
      </c>
      <c r="F6311" s="41">
        <v>-848383</v>
      </c>
      <c r="G6311" s="40" t="s">
        <v>29</v>
      </c>
      <c r="H6311" s="41">
        <v>-91201</v>
      </c>
      <c r="I6311" s="42">
        <f t="shared" si="392"/>
        <v>-84445.370370370365</v>
      </c>
      <c r="J6311" s="43">
        <v>45156</v>
      </c>
      <c r="K6311" s="44">
        <v>-785540</v>
      </c>
      <c r="L6311" s="45">
        <v>0.1075</v>
      </c>
      <c r="M6311" s="46">
        <f t="shared" si="393"/>
        <v>-84445.55</v>
      </c>
      <c r="N6311" s="47">
        <f t="shared" si="394"/>
        <v>-0.17962962963792961</v>
      </c>
      <c r="O6311" s="48">
        <f t="shared" si="395"/>
        <v>-0.194000000008964</v>
      </c>
      <c r="P6311" s="49"/>
      <c r="Q6311" s="49"/>
      <c r="R6311" s="50"/>
    </row>
    <row r="6312" spans="1:18" x14ac:dyDescent="0.25">
      <c r="A6312" s="51">
        <v>6309</v>
      </c>
      <c r="B6312" s="52"/>
      <c r="C6312" s="38">
        <v>28759</v>
      </c>
      <c r="D6312" s="39">
        <v>45133</v>
      </c>
      <c r="E6312" s="40" t="s">
        <v>10121</v>
      </c>
      <c r="F6312" s="41">
        <v>-479160</v>
      </c>
      <c r="G6312" s="40" t="s">
        <v>29</v>
      </c>
      <c r="H6312" s="41">
        <v>-51510</v>
      </c>
      <c r="I6312" s="42">
        <f t="shared" si="392"/>
        <v>-47694.444444444438</v>
      </c>
      <c r="J6312" s="43">
        <v>45156</v>
      </c>
      <c r="K6312" s="44">
        <v>-435600</v>
      </c>
      <c r="L6312" s="45">
        <v>0.1075</v>
      </c>
      <c r="M6312" s="46">
        <f t="shared" si="393"/>
        <v>-46827</v>
      </c>
      <c r="N6312" s="47">
        <f t="shared" si="394"/>
        <v>867.44444444443798</v>
      </c>
      <c r="O6312" s="48">
        <f t="shared" si="395"/>
        <v>936.8399999999931</v>
      </c>
      <c r="P6312" s="49"/>
      <c r="Q6312" s="49"/>
      <c r="R6312" s="50"/>
    </row>
    <row r="6313" spans="1:18" x14ac:dyDescent="0.25">
      <c r="A6313" s="51">
        <v>6310</v>
      </c>
      <c r="B6313" s="52"/>
      <c r="C6313" s="38">
        <v>26578</v>
      </c>
      <c r="D6313" s="39">
        <v>45118</v>
      </c>
      <c r="E6313" s="40" t="s">
        <v>10122</v>
      </c>
      <c r="F6313" s="41">
        <v>-215834</v>
      </c>
      <c r="G6313" s="40" t="s">
        <v>29</v>
      </c>
      <c r="H6313" s="41">
        <v>-23202</v>
      </c>
      <c r="I6313" s="42">
        <f t="shared" si="392"/>
        <v>-21483.333333333332</v>
      </c>
      <c r="J6313" s="43">
        <v>45156</v>
      </c>
      <c r="K6313" s="44">
        <v>-196213</v>
      </c>
      <c r="L6313" s="45">
        <v>0.1075</v>
      </c>
      <c r="M6313" s="46">
        <f t="shared" si="393"/>
        <v>-21092.897499999999</v>
      </c>
      <c r="N6313" s="47">
        <f t="shared" si="394"/>
        <v>390.43583333333299</v>
      </c>
      <c r="O6313" s="48">
        <f t="shared" si="395"/>
        <v>421.67069999999967</v>
      </c>
      <c r="P6313" s="49"/>
      <c r="Q6313" s="49"/>
      <c r="R6313" s="50"/>
    </row>
    <row r="6314" spans="1:18" x14ac:dyDescent="0.25">
      <c r="A6314" s="51">
        <v>6311</v>
      </c>
      <c r="B6314" s="52"/>
      <c r="C6314" s="38">
        <v>27137</v>
      </c>
      <c r="D6314" s="39">
        <v>45120</v>
      </c>
      <c r="E6314" s="40" t="s">
        <v>10123</v>
      </c>
      <c r="F6314" s="41">
        <v>-658936</v>
      </c>
      <c r="G6314" s="40" t="s">
        <v>29</v>
      </c>
      <c r="H6314" s="41">
        <v>-70836</v>
      </c>
      <c r="I6314" s="42">
        <f t="shared" si="392"/>
        <v>-65588.888888888891</v>
      </c>
      <c r="J6314" s="43">
        <v>45156</v>
      </c>
      <c r="K6314" s="44">
        <v>-599033</v>
      </c>
      <c r="L6314" s="45">
        <v>0.1075</v>
      </c>
      <c r="M6314" s="46">
        <f t="shared" si="393"/>
        <v>-64396.047500000001</v>
      </c>
      <c r="N6314" s="47">
        <f t="shared" si="394"/>
        <v>1192.8413888888899</v>
      </c>
      <c r="O6314" s="48">
        <f t="shared" si="395"/>
        <v>1288.2687000000012</v>
      </c>
      <c r="P6314" s="49"/>
      <c r="Q6314" s="49"/>
      <c r="R6314" s="50"/>
    </row>
    <row r="6315" spans="1:18" x14ac:dyDescent="0.25">
      <c r="A6315" s="51">
        <v>6312</v>
      </c>
      <c r="B6315" s="52"/>
      <c r="C6315" s="38">
        <v>27143</v>
      </c>
      <c r="D6315" s="39">
        <v>45120</v>
      </c>
      <c r="E6315" s="40" t="s">
        <v>10124</v>
      </c>
      <c r="F6315" s="41">
        <v>-598950</v>
      </c>
      <c r="G6315" s="40" t="s">
        <v>29</v>
      </c>
      <c r="H6315" s="41">
        <v>-64387</v>
      </c>
      <c r="I6315" s="42">
        <f t="shared" ref="I6315:I6378" si="396">H6315/1.08</f>
        <v>-59617.592592592591</v>
      </c>
      <c r="J6315" s="43">
        <v>45156</v>
      </c>
      <c r="K6315" s="44">
        <v>-544500</v>
      </c>
      <c r="L6315" s="45">
        <v>0.1075</v>
      </c>
      <c r="M6315" s="46">
        <f t="shared" si="393"/>
        <v>-58533.75</v>
      </c>
      <c r="N6315" s="47">
        <f t="shared" si="394"/>
        <v>1083.8425925925912</v>
      </c>
      <c r="O6315" s="48">
        <f t="shared" si="395"/>
        <v>1170.5499999999986</v>
      </c>
      <c r="P6315" s="49"/>
      <c r="Q6315" s="49"/>
      <c r="R6315" s="50"/>
    </row>
    <row r="6316" spans="1:18" x14ac:dyDescent="0.25">
      <c r="A6316" s="51">
        <v>6313</v>
      </c>
      <c r="B6316" s="52"/>
      <c r="C6316" s="38">
        <v>28331</v>
      </c>
      <c r="D6316" s="39">
        <v>45131</v>
      </c>
      <c r="E6316" s="40" t="s">
        <v>10125</v>
      </c>
      <c r="F6316" s="41">
        <v>-177364</v>
      </c>
      <c r="G6316" s="40" t="s">
        <v>29</v>
      </c>
      <c r="H6316" s="41">
        <v>-19067</v>
      </c>
      <c r="I6316" s="42">
        <f t="shared" si="396"/>
        <v>-17654.629629629628</v>
      </c>
      <c r="J6316" s="43">
        <v>45156</v>
      </c>
      <c r="K6316" s="44">
        <v>-161240</v>
      </c>
      <c r="L6316" s="45">
        <v>0.1075</v>
      </c>
      <c r="M6316" s="46">
        <f t="shared" si="393"/>
        <v>-17333.3</v>
      </c>
      <c r="N6316" s="47">
        <f t="shared" si="394"/>
        <v>321.32962962962847</v>
      </c>
      <c r="O6316" s="48">
        <f t="shared" si="395"/>
        <v>347.03599999999875</v>
      </c>
      <c r="P6316" s="49"/>
      <c r="Q6316" s="49"/>
      <c r="R6316" s="50"/>
    </row>
    <row r="6317" spans="1:18" x14ac:dyDescent="0.25">
      <c r="A6317" s="51">
        <v>6314</v>
      </c>
      <c r="B6317" s="52"/>
      <c r="C6317" s="38">
        <v>25762</v>
      </c>
      <c r="D6317" s="39">
        <v>45113</v>
      </c>
      <c r="E6317" s="40" t="s">
        <v>10126</v>
      </c>
      <c r="F6317" s="41">
        <v>-97731</v>
      </c>
      <c r="G6317" s="40" t="s">
        <v>29</v>
      </c>
      <c r="H6317" s="41">
        <v>-10506</v>
      </c>
      <c r="I6317" s="42">
        <f t="shared" si="396"/>
        <v>-9727.7777777777774</v>
      </c>
      <c r="J6317" s="43">
        <v>45156</v>
      </c>
      <c r="K6317" s="44">
        <v>-88846</v>
      </c>
      <c r="L6317" s="45">
        <v>0.1075</v>
      </c>
      <c r="M6317" s="46">
        <f t="shared" si="393"/>
        <v>-9550.9449999999997</v>
      </c>
      <c r="N6317" s="47">
        <f t="shared" si="394"/>
        <v>176.83277777777766</v>
      </c>
      <c r="O6317" s="48">
        <f t="shared" si="395"/>
        <v>190.97939999999988</v>
      </c>
      <c r="P6317" s="49"/>
      <c r="Q6317" s="49"/>
      <c r="R6317" s="50"/>
    </row>
    <row r="6318" spans="1:18" x14ac:dyDescent="0.25">
      <c r="A6318" s="51">
        <v>6315</v>
      </c>
      <c r="B6318" s="52"/>
      <c r="C6318" s="38">
        <v>26775</v>
      </c>
      <c r="D6318" s="39">
        <v>45119</v>
      </c>
      <c r="E6318" s="40" t="s">
        <v>10127</v>
      </c>
      <c r="F6318" s="41">
        <v>-165601</v>
      </c>
      <c r="G6318" s="40" t="s">
        <v>29</v>
      </c>
      <c r="H6318" s="41">
        <v>-17802</v>
      </c>
      <c r="I6318" s="42">
        <f t="shared" si="396"/>
        <v>-16483.333333333332</v>
      </c>
      <c r="J6318" s="43">
        <v>45156</v>
      </c>
      <c r="K6318" s="44">
        <v>-150546</v>
      </c>
      <c r="L6318" s="45">
        <v>0.1075</v>
      </c>
      <c r="M6318" s="46">
        <f t="shared" si="393"/>
        <v>-16183.695</v>
      </c>
      <c r="N6318" s="47">
        <f t="shared" si="394"/>
        <v>299.63833333333241</v>
      </c>
      <c r="O6318" s="48">
        <f t="shared" si="395"/>
        <v>323.60939999999903</v>
      </c>
      <c r="P6318" s="49"/>
      <c r="Q6318" s="49"/>
      <c r="R6318" s="50"/>
    </row>
    <row r="6319" spans="1:18" x14ac:dyDescent="0.25">
      <c r="A6319" s="51">
        <v>6316</v>
      </c>
      <c r="B6319" s="52"/>
      <c r="C6319" s="38">
        <v>27394</v>
      </c>
      <c r="D6319" s="39">
        <v>45124</v>
      </c>
      <c r="E6319" s="40" t="s">
        <v>10128</v>
      </c>
      <c r="F6319" s="41">
        <v>-342965</v>
      </c>
      <c r="G6319" s="40" t="s">
        <v>29</v>
      </c>
      <c r="H6319" s="41">
        <v>-36869</v>
      </c>
      <c r="I6319" s="42">
        <f t="shared" si="396"/>
        <v>-34137.962962962964</v>
      </c>
      <c r="J6319" s="43">
        <v>45156</v>
      </c>
      <c r="K6319" s="44">
        <v>-311786</v>
      </c>
      <c r="L6319" s="45">
        <v>0.1075</v>
      </c>
      <c r="M6319" s="46">
        <f t="shared" si="393"/>
        <v>-33516.995000000003</v>
      </c>
      <c r="N6319" s="47">
        <f t="shared" si="394"/>
        <v>620.96796296296088</v>
      </c>
      <c r="O6319" s="48">
        <f t="shared" si="395"/>
        <v>670.64539999999784</v>
      </c>
      <c r="P6319" s="49"/>
      <c r="Q6319" s="49"/>
      <c r="R6319" s="50"/>
    </row>
    <row r="6320" spans="1:18" x14ac:dyDescent="0.25">
      <c r="A6320" s="51">
        <v>6317</v>
      </c>
      <c r="B6320" s="52"/>
      <c r="C6320" s="38">
        <v>28179</v>
      </c>
      <c r="D6320" s="39">
        <v>45131</v>
      </c>
      <c r="E6320" s="40" t="s">
        <v>10129</v>
      </c>
      <c r="F6320" s="41">
        <v>-389111</v>
      </c>
      <c r="G6320" s="40" t="s">
        <v>29</v>
      </c>
      <c r="H6320" s="41">
        <v>-41829</v>
      </c>
      <c r="I6320" s="42">
        <f t="shared" si="396"/>
        <v>-38730.555555555555</v>
      </c>
      <c r="J6320" s="43">
        <v>45156</v>
      </c>
      <c r="K6320" s="44">
        <v>-353737</v>
      </c>
      <c r="L6320" s="45">
        <v>0.1075</v>
      </c>
      <c r="M6320" s="46">
        <f t="shared" si="393"/>
        <v>-38026.727500000001</v>
      </c>
      <c r="N6320" s="47">
        <f t="shared" si="394"/>
        <v>703.82805555555387</v>
      </c>
      <c r="O6320" s="48">
        <f t="shared" si="395"/>
        <v>760.13429999999823</v>
      </c>
      <c r="P6320" s="49"/>
      <c r="Q6320" s="49"/>
      <c r="R6320" s="50"/>
    </row>
    <row r="6321" spans="1:18" x14ac:dyDescent="0.25">
      <c r="A6321" s="51">
        <v>6318</v>
      </c>
      <c r="B6321" s="52"/>
      <c r="C6321" s="38">
        <v>28295</v>
      </c>
      <c r="D6321" s="39">
        <v>45131</v>
      </c>
      <c r="E6321" s="40" t="s">
        <v>10130</v>
      </c>
      <c r="F6321" s="41">
        <v>-130973</v>
      </c>
      <c r="G6321" s="40" t="s">
        <v>29</v>
      </c>
      <c r="H6321" s="41">
        <v>-14080</v>
      </c>
      <c r="I6321" s="42">
        <f t="shared" si="396"/>
        <v>-13037.037037037036</v>
      </c>
      <c r="J6321" s="43">
        <v>45156</v>
      </c>
      <c r="K6321" s="44">
        <v>-119066</v>
      </c>
      <c r="L6321" s="45">
        <v>0.1075</v>
      </c>
      <c r="M6321" s="46">
        <f t="shared" si="393"/>
        <v>-12799.594999999999</v>
      </c>
      <c r="N6321" s="47">
        <f t="shared" si="394"/>
        <v>237.44203703703715</v>
      </c>
      <c r="O6321" s="48">
        <f t="shared" si="395"/>
        <v>256.43740000000014</v>
      </c>
      <c r="P6321" s="49"/>
      <c r="Q6321" s="49"/>
      <c r="R6321" s="50"/>
    </row>
    <row r="6322" spans="1:18" x14ac:dyDescent="0.25">
      <c r="A6322" s="51">
        <v>6319</v>
      </c>
      <c r="B6322" s="52"/>
      <c r="C6322" s="38">
        <v>27940</v>
      </c>
      <c r="D6322" s="39">
        <v>45127</v>
      </c>
      <c r="E6322" s="40" t="s">
        <v>10131</v>
      </c>
      <c r="F6322" s="41">
        <v>-843383</v>
      </c>
      <c r="G6322" s="40" t="s">
        <v>29</v>
      </c>
      <c r="H6322" s="41">
        <v>-90664</v>
      </c>
      <c r="I6322" s="42">
        <f t="shared" si="396"/>
        <v>-83948.148148148146</v>
      </c>
      <c r="J6322" s="43">
        <v>45156</v>
      </c>
      <c r="K6322" s="44">
        <v>-766712</v>
      </c>
      <c r="L6322" s="45">
        <v>0.1075</v>
      </c>
      <c r="M6322" s="46">
        <f t="shared" si="393"/>
        <v>-82421.539999999994</v>
      </c>
      <c r="N6322" s="47">
        <f t="shared" si="394"/>
        <v>1526.6081481481524</v>
      </c>
      <c r="O6322" s="48">
        <f t="shared" si="395"/>
        <v>1648.7368000000047</v>
      </c>
      <c r="P6322" s="49"/>
      <c r="Q6322" s="49"/>
      <c r="R6322" s="50"/>
    </row>
    <row r="6323" spans="1:18" x14ac:dyDescent="0.25">
      <c r="A6323" s="51">
        <v>6320</v>
      </c>
      <c r="B6323" s="52"/>
      <c r="C6323" s="38">
        <v>28189</v>
      </c>
      <c r="D6323" s="39">
        <v>45131</v>
      </c>
      <c r="E6323" s="40" t="s">
        <v>10132</v>
      </c>
      <c r="F6323" s="41">
        <v>-241395</v>
      </c>
      <c r="G6323" s="40" t="s">
        <v>29</v>
      </c>
      <c r="H6323" s="41">
        <v>-25950</v>
      </c>
      <c r="I6323" s="42">
        <f t="shared" si="396"/>
        <v>-24027.777777777777</v>
      </c>
      <c r="J6323" s="43">
        <v>45156</v>
      </c>
      <c r="K6323" s="44">
        <v>-219450</v>
      </c>
      <c r="L6323" s="45">
        <v>0.1075</v>
      </c>
      <c r="M6323" s="46">
        <f t="shared" si="393"/>
        <v>-23590.875</v>
      </c>
      <c r="N6323" s="47">
        <f t="shared" si="394"/>
        <v>436.90277777777737</v>
      </c>
      <c r="O6323" s="48">
        <f t="shared" si="395"/>
        <v>471.85499999999962</v>
      </c>
      <c r="P6323" s="49"/>
      <c r="Q6323" s="49"/>
      <c r="R6323" s="50"/>
    </row>
    <row r="6324" spans="1:18" x14ac:dyDescent="0.25">
      <c r="A6324" s="51">
        <v>6321</v>
      </c>
      <c r="B6324" s="52"/>
      <c r="C6324" s="38">
        <v>28446</v>
      </c>
      <c r="D6324" s="39">
        <v>45132</v>
      </c>
      <c r="E6324" s="40" t="s">
        <v>10133</v>
      </c>
      <c r="F6324" s="41">
        <v>-149739</v>
      </c>
      <c r="G6324" s="40" t="s">
        <v>29</v>
      </c>
      <c r="H6324" s="41">
        <v>-16097</v>
      </c>
      <c r="I6324" s="42">
        <f t="shared" si="396"/>
        <v>-14904.629629629628</v>
      </c>
      <c r="J6324" s="43">
        <v>45156</v>
      </c>
      <c r="K6324" s="44">
        <v>-136126</v>
      </c>
      <c r="L6324" s="45">
        <v>0.1075</v>
      </c>
      <c r="M6324" s="46">
        <f t="shared" si="393"/>
        <v>-14633.545</v>
      </c>
      <c r="N6324" s="47">
        <f t="shared" si="394"/>
        <v>271.08462962962767</v>
      </c>
      <c r="O6324" s="48">
        <f t="shared" si="395"/>
        <v>292.77139999999793</v>
      </c>
      <c r="P6324" s="49"/>
      <c r="Q6324" s="49"/>
      <c r="R6324" s="50"/>
    </row>
    <row r="6325" spans="1:18" x14ac:dyDescent="0.25">
      <c r="A6325" s="51">
        <v>6322</v>
      </c>
      <c r="B6325" s="52"/>
      <c r="C6325" s="38">
        <v>26767</v>
      </c>
      <c r="D6325" s="39">
        <v>45119</v>
      </c>
      <c r="E6325" s="40" t="s">
        <v>10134</v>
      </c>
      <c r="F6325" s="41">
        <v>-497464</v>
      </c>
      <c r="G6325" s="40" t="s">
        <v>29</v>
      </c>
      <c r="H6325" s="41">
        <v>-53477</v>
      </c>
      <c r="I6325" s="42">
        <f t="shared" si="396"/>
        <v>-49515.740740740737</v>
      </c>
      <c r="J6325" s="43">
        <v>45156</v>
      </c>
      <c r="K6325" s="44">
        <v>-452240</v>
      </c>
      <c r="L6325" s="45">
        <v>0.1075</v>
      </c>
      <c r="M6325" s="46">
        <f t="shared" si="393"/>
        <v>-48615.799999999996</v>
      </c>
      <c r="N6325" s="47">
        <f t="shared" si="394"/>
        <v>899.9407407407416</v>
      </c>
      <c r="O6325" s="48">
        <f t="shared" si="395"/>
        <v>971.93600000000094</v>
      </c>
      <c r="P6325" s="49"/>
      <c r="Q6325" s="49"/>
      <c r="R6325" s="50"/>
    </row>
    <row r="6326" spans="1:18" x14ac:dyDescent="0.25">
      <c r="A6326" s="51">
        <v>6323</v>
      </c>
      <c r="B6326" s="52"/>
      <c r="C6326" s="38">
        <v>27846</v>
      </c>
      <c r="D6326" s="39">
        <v>45127</v>
      </c>
      <c r="E6326" s="40" t="s">
        <v>10135</v>
      </c>
      <c r="F6326" s="41">
        <v>-342756</v>
      </c>
      <c r="G6326" s="40" t="s">
        <v>29</v>
      </c>
      <c r="H6326" s="41">
        <v>-36846</v>
      </c>
      <c r="I6326" s="42">
        <f t="shared" si="396"/>
        <v>-34116.666666666664</v>
      </c>
      <c r="J6326" s="43">
        <v>45156</v>
      </c>
      <c r="K6326" s="44">
        <v>-311596</v>
      </c>
      <c r="L6326" s="45">
        <v>0.1075</v>
      </c>
      <c r="M6326" s="46">
        <f t="shared" si="393"/>
        <v>-33496.57</v>
      </c>
      <c r="N6326" s="47">
        <f t="shared" si="394"/>
        <v>620.09666666666453</v>
      </c>
      <c r="O6326" s="48">
        <f t="shared" si="395"/>
        <v>669.70439999999769</v>
      </c>
      <c r="P6326" s="49"/>
      <c r="Q6326" s="49"/>
      <c r="R6326" s="50"/>
    </row>
    <row r="6327" spans="1:18" x14ac:dyDescent="0.25">
      <c r="A6327" s="51">
        <v>6324</v>
      </c>
      <c r="B6327" s="52"/>
      <c r="C6327" s="38">
        <v>28436</v>
      </c>
      <c r="D6327" s="39">
        <v>45132</v>
      </c>
      <c r="E6327" s="40" t="s">
        <v>10136</v>
      </c>
      <c r="F6327" s="41">
        <v>-74869</v>
      </c>
      <c r="G6327" s="40" t="s">
        <v>29</v>
      </c>
      <c r="H6327" s="41">
        <v>-8048</v>
      </c>
      <c r="I6327" s="42">
        <f t="shared" si="396"/>
        <v>-7451.8518518518513</v>
      </c>
      <c r="J6327" s="43">
        <v>45156</v>
      </c>
      <c r="K6327" s="44">
        <v>-68063</v>
      </c>
      <c r="L6327" s="45">
        <v>0.1075</v>
      </c>
      <c r="M6327" s="46">
        <f t="shared" si="393"/>
        <v>-7316.7725</v>
      </c>
      <c r="N6327" s="47">
        <f t="shared" si="394"/>
        <v>135.07935185185124</v>
      </c>
      <c r="O6327" s="48">
        <f t="shared" si="395"/>
        <v>145.88569999999936</v>
      </c>
      <c r="P6327" s="49"/>
      <c r="Q6327" s="49"/>
      <c r="R6327" s="50"/>
    </row>
    <row r="6328" spans="1:18" x14ac:dyDescent="0.25">
      <c r="A6328" s="51">
        <v>6325</v>
      </c>
      <c r="B6328" s="52"/>
      <c r="C6328" s="38">
        <v>27634</v>
      </c>
      <c r="D6328" s="39">
        <v>45125</v>
      </c>
      <c r="E6328" s="40" t="s">
        <v>10137</v>
      </c>
      <c r="F6328" s="41">
        <v>-322373</v>
      </c>
      <c r="G6328" s="40" t="s">
        <v>29</v>
      </c>
      <c r="H6328" s="41">
        <v>-34655</v>
      </c>
      <c r="I6328" s="42">
        <f t="shared" si="396"/>
        <v>-32087.96296296296</v>
      </c>
      <c r="J6328" s="43">
        <v>45156</v>
      </c>
      <c r="K6328" s="44">
        <v>-293066</v>
      </c>
      <c r="L6328" s="45">
        <v>0.1075</v>
      </c>
      <c r="M6328" s="46">
        <f t="shared" si="393"/>
        <v>-31504.595000000001</v>
      </c>
      <c r="N6328" s="47">
        <f t="shared" si="394"/>
        <v>583.3679629629587</v>
      </c>
      <c r="O6328" s="48">
        <f t="shared" si="395"/>
        <v>630.03739999999539</v>
      </c>
      <c r="P6328" s="49"/>
      <c r="Q6328" s="49"/>
      <c r="R6328" s="50"/>
    </row>
    <row r="6329" spans="1:18" x14ac:dyDescent="0.25">
      <c r="A6329" s="51">
        <v>6326</v>
      </c>
      <c r="B6329" s="52"/>
      <c r="C6329" s="38">
        <v>27856</v>
      </c>
      <c r="D6329" s="39">
        <v>45127</v>
      </c>
      <c r="E6329" s="40" t="s">
        <v>10138</v>
      </c>
      <c r="F6329" s="41">
        <v>-110400</v>
      </c>
      <c r="G6329" s="40" t="s">
        <v>29</v>
      </c>
      <c r="H6329" s="41">
        <v>-11868</v>
      </c>
      <c r="I6329" s="42">
        <f t="shared" si="396"/>
        <v>-10988.888888888889</v>
      </c>
      <c r="J6329" s="43">
        <v>45156</v>
      </c>
      <c r="K6329" s="44">
        <v>-100364</v>
      </c>
      <c r="L6329" s="45">
        <v>0.1075</v>
      </c>
      <c r="M6329" s="46">
        <f t="shared" si="393"/>
        <v>-10789.13</v>
      </c>
      <c r="N6329" s="47">
        <f t="shared" si="394"/>
        <v>199.75888888888949</v>
      </c>
      <c r="O6329" s="48">
        <f t="shared" si="395"/>
        <v>215.73960000000065</v>
      </c>
      <c r="P6329" s="49"/>
      <c r="Q6329" s="49"/>
      <c r="R6329" s="50"/>
    </row>
    <row r="6330" spans="1:18" x14ac:dyDescent="0.25">
      <c r="A6330" s="51">
        <v>6327</v>
      </c>
      <c r="B6330" s="53"/>
      <c r="C6330" s="38">
        <v>28871</v>
      </c>
      <c r="D6330" s="39">
        <v>45134</v>
      </c>
      <c r="E6330" s="40" t="s">
        <v>10139</v>
      </c>
      <c r="F6330" s="41">
        <v>-780766</v>
      </c>
      <c r="G6330" s="40" t="s">
        <v>29</v>
      </c>
      <c r="H6330" s="41">
        <v>-83932</v>
      </c>
      <c r="I6330" s="42">
        <f t="shared" si="396"/>
        <v>-77714.814814814803</v>
      </c>
      <c r="J6330" s="43">
        <v>45156</v>
      </c>
      <c r="K6330" s="44">
        <v>-709787</v>
      </c>
      <c r="L6330" s="45">
        <v>0.1075</v>
      </c>
      <c r="M6330" s="46">
        <f t="shared" si="393"/>
        <v>-76302.102499999994</v>
      </c>
      <c r="N6330" s="47">
        <f t="shared" si="394"/>
        <v>1412.7123148148094</v>
      </c>
      <c r="O6330" s="48">
        <f t="shared" si="395"/>
        <v>1525.7292999999943</v>
      </c>
      <c r="P6330" s="49"/>
      <c r="Q6330" s="49"/>
      <c r="R6330" s="50"/>
    </row>
    <row r="6331" spans="1:18" x14ac:dyDescent="0.25">
      <c r="A6331" s="51">
        <v>6328</v>
      </c>
      <c r="B6331" s="37" t="s">
        <v>10140</v>
      </c>
      <c r="C6331" s="38">
        <v>29301</v>
      </c>
      <c r="D6331" s="39">
        <v>45140</v>
      </c>
      <c r="E6331" s="40" t="s">
        <v>10141</v>
      </c>
      <c r="F6331" s="41">
        <v>-299477</v>
      </c>
      <c r="G6331" s="40" t="s">
        <v>29</v>
      </c>
      <c r="H6331" s="41">
        <v>-32194</v>
      </c>
      <c r="I6331" s="42">
        <f t="shared" si="396"/>
        <v>-29809.259259259255</v>
      </c>
      <c r="J6331" s="43">
        <v>45156</v>
      </c>
      <c r="K6331" s="44">
        <v>-272252</v>
      </c>
      <c r="L6331" s="45">
        <v>0.1075</v>
      </c>
      <c r="M6331" s="46">
        <f t="shared" si="393"/>
        <v>-29267.09</v>
      </c>
      <c r="N6331" s="47">
        <f t="shared" si="394"/>
        <v>542.16925925925534</v>
      </c>
      <c r="O6331" s="48">
        <f t="shared" si="395"/>
        <v>585.54279999999585</v>
      </c>
      <c r="P6331" s="49"/>
      <c r="Q6331" s="49"/>
      <c r="R6331" s="50"/>
    </row>
    <row r="6332" spans="1:18" x14ac:dyDescent="0.25">
      <c r="A6332" s="51">
        <v>6329</v>
      </c>
      <c r="B6332" s="52"/>
      <c r="C6332" s="38">
        <v>29473</v>
      </c>
      <c r="D6332" s="39">
        <v>45140</v>
      </c>
      <c r="E6332" s="40" t="s">
        <v>10142</v>
      </c>
      <c r="F6332" s="41">
        <v>-457406</v>
      </c>
      <c r="G6332" s="40" t="s">
        <v>29</v>
      </c>
      <c r="H6332" s="41">
        <v>-49171</v>
      </c>
      <c r="I6332" s="42">
        <f t="shared" si="396"/>
        <v>-45528.703703703701</v>
      </c>
      <c r="J6332" s="43">
        <v>45156</v>
      </c>
      <c r="K6332" s="44">
        <v>-415824</v>
      </c>
      <c r="L6332" s="45">
        <v>0.1075</v>
      </c>
      <c r="M6332" s="46">
        <f t="shared" si="393"/>
        <v>-44701.08</v>
      </c>
      <c r="N6332" s="47">
        <f t="shared" si="394"/>
        <v>827.62370370369899</v>
      </c>
      <c r="O6332" s="48">
        <f t="shared" si="395"/>
        <v>893.83359999999493</v>
      </c>
      <c r="P6332" s="49"/>
      <c r="Q6332" s="49"/>
      <c r="R6332" s="50"/>
    </row>
    <row r="6333" spans="1:18" x14ac:dyDescent="0.25">
      <c r="A6333" s="51">
        <v>6330</v>
      </c>
      <c r="B6333" s="52"/>
      <c r="C6333" s="38">
        <v>29963</v>
      </c>
      <c r="D6333" s="39">
        <v>45142</v>
      </c>
      <c r="E6333" s="40" t="s">
        <v>10143</v>
      </c>
      <c r="F6333" s="41">
        <v>-190720</v>
      </c>
      <c r="G6333" s="40" t="s">
        <v>29</v>
      </c>
      <c r="H6333" s="41">
        <v>-20502</v>
      </c>
      <c r="I6333" s="42">
        <f t="shared" si="396"/>
        <v>-18983.333333333332</v>
      </c>
      <c r="J6333" s="43">
        <v>45156</v>
      </c>
      <c r="K6333" s="44">
        <v>-173382</v>
      </c>
      <c r="L6333" s="45">
        <v>0.1075</v>
      </c>
      <c r="M6333" s="46">
        <f t="shared" si="393"/>
        <v>-18638.564999999999</v>
      </c>
      <c r="N6333" s="47">
        <f t="shared" si="394"/>
        <v>344.76833333333343</v>
      </c>
      <c r="O6333" s="48">
        <f t="shared" si="395"/>
        <v>372.34980000000013</v>
      </c>
      <c r="P6333" s="49"/>
      <c r="Q6333" s="49"/>
      <c r="R6333" s="50"/>
    </row>
    <row r="6334" spans="1:18" x14ac:dyDescent="0.25">
      <c r="A6334" s="51">
        <v>6331</v>
      </c>
      <c r="B6334" s="52"/>
      <c r="C6334" s="38">
        <v>29539</v>
      </c>
      <c r="D6334" s="39">
        <v>45140</v>
      </c>
      <c r="E6334" s="40" t="s">
        <v>10144</v>
      </c>
      <c r="F6334" s="41">
        <v>-244328</v>
      </c>
      <c r="G6334" s="40" t="s">
        <v>29</v>
      </c>
      <c r="H6334" s="41">
        <v>-26265</v>
      </c>
      <c r="I6334" s="42">
        <f t="shared" si="396"/>
        <v>-24319.444444444442</v>
      </c>
      <c r="J6334" s="43">
        <v>45156</v>
      </c>
      <c r="K6334" s="44">
        <v>-222116</v>
      </c>
      <c r="L6334" s="45">
        <v>0.1075</v>
      </c>
      <c r="M6334" s="46">
        <f t="shared" si="393"/>
        <v>-23877.47</v>
      </c>
      <c r="N6334" s="47">
        <f t="shared" si="394"/>
        <v>441.97444444444045</v>
      </c>
      <c r="O6334" s="48">
        <f t="shared" si="395"/>
        <v>477.33239999999574</v>
      </c>
      <c r="P6334" s="49"/>
      <c r="Q6334" s="49"/>
      <c r="R6334" s="50"/>
    </row>
    <row r="6335" spans="1:18" x14ac:dyDescent="0.25">
      <c r="A6335" s="51">
        <v>6332</v>
      </c>
      <c r="B6335" s="52"/>
      <c r="C6335" s="38">
        <v>29562</v>
      </c>
      <c r="D6335" s="39">
        <v>45140</v>
      </c>
      <c r="E6335" s="40" t="s">
        <v>10145</v>
      </c>
      <c r="F6335" s="41">
        <v>-421639</v>
      </c>
      <c r="G6335" s="40" t="s">
        <v>29</v>
      </c>
      <c r="H6335" s="41">
        <v>-45326</v>
      </c>
      <c r="I6335" s="42">
        <f t="shared" si="396"/>
        <v>-41968.518518518518</v>
      </c>
      <c r="J6335" s="43">
        <v>45156</v>
      </c>
      <c r="K6335" s="44">
        <v>-383308</v>
      </c>
      <c r="L6335" s="45">
        <v>0.1075</v>
      </c>
      <c r="M6335" s="46">
        <f t="shared" si="393"/>
        <v>-41205.61</v>
      </c>
      <c r="N6335" s="47">
        <f t="shared" si="394"/>
        <v>762.90851851851767</v>
      </c>
      <c r="O6335" s="48">
        <f t="shared" si="395"/>
        <v>823.94119999999918</v>
      </c>
      <c r="P6335" s="49"/>
      <c r="Q6335" s="49"/>
      <c r="R6335" s="50"/>
    </row>
    <row r="6336" spans="1:18" x14ac:dyDescent="0.25">
      <c r="A6336" s="51">
        <v>6333</v>
      </c>
      <c r="B6336" s="52"/>
      <c r="C6336" s="38">
        <v>29800</v>
      </c>
      <c r="D6336" s="39">
        <v>45141</v>
      </c>
      <c r="E6336" s="40" t="s">
        <v>10146</v>
      </c>
      <c r="F6336" s="41">
        <v>-666210</v>
      </c>
      <c r="G6336" s="40" t="s">
        <v>29</v>
      </c>
      <c r="H6336" s="41">
        <v>-71618</v>
      </c>
      <c r="I6336" s="42">
        <f t="shared" si="396"/>
        <v>-66312.962962962964</v>
      </c>
      <c r="J6336" s="43">
        <v>45156</v>
      </c>
      <c r="K6336" s="44">
        <v>-605645</v>
      </c>
      <c r="L6336" s="45">
        <v>0.1075</v>
      </c>
      <c r="M6336" s="46">
        <f t="shared" si="393"/>
        <v>-65106.837500000001</v>
      </c>
      <c r="N6336" s="47">
        <f t="shared" si="394"/>
        <v>1206.125462962962</v>
      </c>
      <c r="O6336" s="48">
        <f t="shared" si="395"/>
        <v>1302.6154999999992</v>
      </c>
      <c r="P6336" s="49"/>
      <c r="Q6336" s="49"/>
      <c r="R6336" s="50"/>
    </row>
    <row r="6337" spans="1:18" x14ac:dyDescent="0.25">
      <c r="A6337" s="51">
        <v>6334</v>
      </c>
      <c r="B6337" s="52"/>
      <c r="C6337" s="38">
        <v>29245</v>
      </c>
      <c r="D6337" s="39">
        <v>45139</v>
      </c>
      <c r="E6337" s="40" t="s">
        <v>10147</v>
      </c>
      <c r="F6337" s="41">
        <v>-1044210</v>
      </c>
      <c r="G6337" s="40" t="s">
        <v>29</v>
      </c>
      <c r="H6337" s="41">
        <v>-112253</v>
      </c>
      <c r="I6337" s="42">
        <f t="shared" si="396"/>
        <v>-103937.96296296295</v>
      </c>
      <c r="J6337" s="43">
        <v>45156</v>
      </c>
      <c r="K6337" s="44">
        <v>-949282</v>
      </c>
      <c r="L6337" s="45">
        <v>0.1075</v>
      </c>
      <c r="M6337" s="46">
        <f t="shared" si="393"/>
        <v>-102047.815</v>
      </c>
      <c r="N6337" s="47">
        <f t="shared" si="394"/>
        <v>1890.1479629629466</v>
      </c>
      <c r="O6337" s="48">
        <f t="shared" si="395"/>
        <v>2041.3597999999824</v>
      </c>
      <c r="P6337" s="49"/>
      <c r="Q6337" s="49"/>
      <c r="R6337" s="50"/>
    </row>
    <row r="6338" spans="1:18" x14ac:dyDescent="0.25">
      <c r="A6338" s="51">
        <v>6335</v>
      </c>
      <c r="B6338" s="52"/>
      <c r="C6338" s="38">
        <v>29707</v>
      </c>
      <c r="D6338" s="39">
        <v>45141</v>
      </c>
      <c r="E6338" s="40" t="s">
        <v>10148</v>
      </c>
      <c r="F6338" s="41">
        <v>-586384</v>
      </c>
      <c r="G6338" s="40" t="s">
        <v>29</v>
      </c>
      <c r="H6338" s="41">
        <v>-63036</v>
      </c>
      <c r="I6338" s="42">
        <f t="shared" si="396"/>
        <v>-58366.666666666664</v>
      </c>
      <c r="J6338" s="43">
        <v>45156</v>
      </c>
      <c r="K6338" s="44">
        <v>-533076</v>
      </c>
      <c r="L6338" s="45">
        <v>0.1075</v>
      </c>
      <c r="M6338" s="46">
        <f t="shared" si="393"/>
        <v>-57305.67</v>
      </c>
      <c r="N6338" s="47">
        <f t="shared" si="394"/>
        <v>1060.996666666666</v>
      </c>
      <c r="O6338" s="48">
        <f t="shared" si="395"/>
        <v>1145.8763999999994</v>
      </c>
      <c r="P6338" s="49"/>
      <c r="Q6338" s="49"/>
      <c r="R6338" s="50"/>
    </row>
    <row r="6339" spans="1:18" x14ac:dyDescent="0.25">
      <c r="A6339" s="51">
        <v>6336</v>
      </c>
      <c r="B6339" s="52"/>
      <c r="C6339" s="38">
        <v>30348</v>
      </c>
      <c r="D6339" s="39">
        <v>45145</v>
      </c>
      <c r="E6339" s="40" t="s">
        <v>10149</v>
      </c>
      <c r="F6339" s="41">
        <v>-367624</v>
      </c>
      <c r="G6339" s="40" t="s">
        <v>29</v>
      </c>
      <c r="H6339" s="41">
        <v>-39520</v>
      </c>
      <c r="I6339" s="42">
        <f t="shared" si="396"/>
        <v>-36592.592592592591</v>
      </c>
      <c r="J6339" s="43">
        <v>45156</v>
      </c>
      <c r="K6339" s="44">
        <v>-334204</v>
      </c>
      <c r="L6339" s="45">
        <v>0.1075</v>
      </c>
      <c r="M6339" s="46">
        <f t="shared" si="393"/>
        <v>-35926.93</v>
      </c>
      <c r="N6339" s="47">
        <f t="shared" si="394"/>
        <v>665.66259259259095</v>
      </c>
      <c r="O6339" s="48">
        <f t="shared" si="395"/>
        <v>718.91559999999822</v>
      </c>
      <c r="P6339" s="49"/>
      <c r="Q6339" s="49"/>
      <c r="R6339" s="50"/>
    </row>
    <row r="6340" spans="1:18" x14ac:dyDescent="0.25">
      <c r="A6340" s="51">
        <v>6337</v>
      </c>
      <c r="B6340" s="52"/>
      <c r="C6340" s="38">
        <v>31043</v>
      </c>
      <c r="D6340" s="39">
        <v>45147</v>
      </c>
      <c r="E6340" s="40" t="s">
        <v>10150</v>
      </c>
      <c r="F6340" s="41">
        <v>-165601</v>
      </c>
      <c r="G6340" s="40" t="s">
        <v>29</v>
      </c>
      <c r="H6340" s="41">
        <v>-17802</v>
      </c>
      <c r="I6340" s="42">
        <f t="shared" si="396"/>
        <v>-16483.333333333332</v>
      </c>
      <c r="J6340" s="43">
        <v>45156</v>
      </c>
      <c r="K6340" s="44">
        <v>-150546</v>
      </c>
      <c r="L6340" s="45">
        <v>0.1075</v>
      </c>
      <c r="M6340" s="46">
        <f t="shared" ref="M6340:M6403" si="397">K6340*L6340</f>
        <v>-16183.695</v>
      </c>
      <c r="N6340" s="47">
        <f t="shared" ref="N6340:N6403" si="398">M6340-I6340</f>
        <v>299.63833333333241</v>
      </c>
      <c r="O6340" s="48">
        <f t="shared" ref="O6340:O6403" si="399">N6340*1.08</f>
        <v>323.60939999999903</v>
      </c>
      <c r="P6340" s="49"/>
      <c r="Q6340" s="49"/>
      <c r="R6340" s="50"/>
    </row>
    <row r="6341" spans="1:18" x14ac:dyDescent="0.25">
      <c r="A6341" s="51">
        <v>6338</v>
      </c>
      <c r="B6341" s="52"/>
      <c r="C6341" s="38">
        <v>29540</v>
      </c>
      <c r="D6341" s="39">
        <v>45140</v>
      </c>
      <c r="E6341" s="40" t="s">
        <v>10151</v>
      </c>
      <c r="F6341" s="41">
        <v>-244328</v>
      </c>
      <c r="G6341" s="40" t="s">
        <v>29</v>
      </c>
      <c r="H6341" s="41">
        <v>-26265</v>
      </c>
      <c r="I6341" s="42">
        <f t="shared" si="396"/>
        <v>-24319.444444444442</v>
      </c>
      <c r="J6341" s="43">
        <v>45156</v>
      </c>
      <c r="K6341" s="44">
        <v>-222116</v>
      </c>
      <c r="L6341" s="45">
        <v>0.1075</v>
      </c>
      <c r="M6341" s="46">
        <f t="shared" si="397"/>
        <v>-23877.47</v>
      </c>
      <c r="N6341" s="47">
        <f t="shared" si="398"/>
        <v>441.97444444444045</v>
      </c>
      <c r="O6341" s="48">
        <f t="shared" si="399"/>
        <v>477.33239999999574</v>
      </c>
      <c r="P6341" s="49"/>
      <c r="Q6341" s="49"/>
      <c r="R6341" s="50"/>
    </row>
    <row r="6342" spans="1:18" x14ac:dyDescent="0.25">
      <c r="A6342" s="51">
        <v>6339</v>
      </c>
      <c r="B6342" s="52"/>
      <c r="C6342" s="38">
        <v>29942</v>
      </c>
      <c r="D6342" s="39">
        <v>45142</v>
      </c>
      <c r="E6342" s="40" t="s">
        <v>10152</v>
      </c>
      <c r="F6342" s="41">
        <v>-130070</v>
      </c>
      <c r="G6342" s="40" t="s">
        <v>29</v>
      </c>
      <c r="H6342" s="41">
        <v>-13983</v>
      </c>
      <c r="I6342" s="42">
        <f t="shared" si="396"/>
        <v>-12947.222222222221</v>
      </c>
      <c r="J6342" s="43">
        <v>45156</v>
      </c>
      <c r="K6342" s="44">
        <v>-118245</v>
      </c>
      <c r="L6342" s="45">
        <v>0.1075</v>
      </c>
      <c r="M6342" s="46">
        <f t="shared" si="397"/>
        <v>-12711.3375</v>
      </c>
      <c r="N6342" s="47">
        <f t="shared" si="398"/>
        <v>235.88472222222117</v>
      </c>
      <c r="O6342" s="48">
        <f t="shared" si="399"/>
        <v>254.75549999999888</v>
      </c>
      <c r="P6342" s="49"/>
      <c r="Q6342" s="49"/>
      <c r="R6342" s="50"/>
    </row>
    <row r="6343" spans="1:18" x14ac:dyDescent="0.25">
      <c r="A6343" s="51">
        <v>6340</v>
      </c>
      <c r="B6343" s="52"/>
      <c r="C6343" s="38">
        <v>30855</v>
      </c>
      <c r="D6343" s="39">
        <v>45146</v>
      </c>
      <c r="E6343" s="40" t="s">
        <v>10153</v>
      </c>
      <c r="F6343" s="41">
        <v>-268620</v>
      </c>
      <c r="G6343" s="40" t="s">
        <v>29</v>
      </c>
      <c r="H6343" s="41">
        <v>-28877</v>
      </c>
      <c r="I6343" s="42">
        <f t="shared" si="396"/>
        <v>-26737.96296296296</v>
      </c>
      <c r="J6343" s="43">
        <v>45156</v>
      </c>
      <c r="K6343" s="44">
        <v>-244200</v>
      </c>
      <c r="L6343" s="45">
        <v>0.1075</v>
      </c>
      <c r="M6343" s="46">
        <f t="shared" si="397"/>
        <v>-26251.5</v>
      </c>
      <c r="N6343" s="47">
        <f t="shared" si="398"/>
        <v>486.46296296295986</v>
      </c>
      <c r="O6343" s="48">
        <f t="shared" si="399"/>
        <v>525.3799999999967</v>
      </c>
      <c r="P6343" s="49"/>
      <c r="Q6343" s="49"/>
      <c r="R6343" s="50"/>
    </row>
    <row r="6344" spans="1:18" x14ac:dyDescent="0.25">
      <c r="A6344" s="51">
        <v>6341</v>
      </c>
      <c r="B6344" s="52"/>
      <c r="C6344" s="38">
        <v>29739</v>
      </c>
      <c r="D6344" s="39">
        <v>45141</v>
      </c>
      <c r="E6344" s="40" t="s">
        <v>10154</v>
      </c>
      <c r="F6344" s="41">
        <v>-769925</v>
      </c>
      <c r="G6344" s="40" t="s">
        <v>29</v>
      </c>
      <c r="H6344" s="41">
        <v>-82767</v>
      </c>
      <c r="I6344" s="42">
        <f t="shared" si="396"/>
        <v>-76636.111111111109</v>
      </c>
      <c r="J6344" s="43">
        <v>45156</v>
      </c>
      <c r="K6344" s="44">
        <v>-699932</v>
      </c>
      <c r="L6344" s="45">
        <v>0.1075</v>
      </c>
      <c r="M6344" s="46">
        <f t="shared" si="397"/>
        <v>-75242.69</v>
      </c>
      <c r="N6344" s="47">
        <f t="shared" si="398"/>
        <v>1393.4211111111072</v>
      </c>
      <c r="O6344" s="48">
        <f t="shared" si="399"/>
        <v>1504.8947999999959</v>
      </c>
      <c r="P6344" s="49"/>
      <c r="Q6344" s="49"/>
      <c r="R6344" s="50"/>
    </row>
    <row r="6345" spans="1:18" x14ac:dyDescent="0.25">
      <c r="A6345" s="51">
        <v>6342</v>
      </c>
      <c r="B6345" s="52"/>
      <c r="C6345" s="38">
        <v>31002</v>
      </c>
      <c r="D6345" s="39">
        <v>45147</v>
      </c>
      <c r="E6345" s="40" t="s">
        <v>10155</v>
      </c>
      <c r="F6345" s="41">
        <v>-530204</v>
      </c>
      <c r="G6345" s="40" t="s">
        <v>29</v>
      </c>
      <c r="H6345" s="41">
        <v>-56997</v>
      </c>
      <c r="I6345" s="42">
        <f t="shared" si="396"/>
        <v>-52775</v>
      </c>
      <c r="J6345" s="43">
        <v>45156</v>
      </c>
      <c r="K6345" s="44">
        <v>-482004</v>
      </c>
      <c r="L6345" s="45">
        <v>0.1075</v>
      </c>
      <c r="M6345" s="46">
        <f t="shared" si="397"/>
        <v>-51815.43</v>
      </c>
      <c r="N6345" s="47">
        <f t="shared" si="398"/>
        <v>959.56999999999971</v>
      </c>
      <c r="O6345" s="48">
        <f t="shared" si="399"/>
        <v>1036.3355999999997</v>
      </c>
      <c r="P6345" s="49"/>
      <c r="Q6345" s="49"/>
      <c r="R6345" s="50"/>
    </row>
    <row r="6346" spans="1:18" x14ac:dyDescent="0.25">
      <c r="A6346" s="51">
        <v>6343</v>
      </c>
      <c r="B6346" s="52"/>
      <c r="C6346" s="38">
        <v>29331</v>
      </c>
      <c r="D6346" s="39">
        <v>45140</v>
      </c>
      <c r="E6346" s="40" t="s">
        <v>10156</v>
      </c>
      <c r="F6346" s="41">
        <v>-250661</v>
      </c>
      <c r="G6346" s="40" t="s">
        <v>29</v>
      </c>
      <c r="H6346" s="41">
        <v>-26946</v>
      </c>
      <c r="I6346" s="42">
        <f t="shared" si="396"/>
        <v>-24950</v>
      </c>
      <c r="J6346" s="43">
        <v>45156</v>
      </c>
      <c r="K6346" s="44">
        <v>-227874</v>
      </c>
      <c r="L6346" s="45">
        <v>0.1075</v>
      </c>
      <c r="M6346" s="46">
        <f t="shared" si="397"/>
        <v>-24496.454999999998</v>
      </c>
      <c r="N6346" s="47">
        <f t="shared" si="398"/>
        <v>453.54500000000189</v>
      </c>
      <c r="O6346" s="48">
        <f t="shared" si="399"/>
        <v>489.8286000000021</v>
      </c>
      <c r="P6346" s="49"/>
      <c r="Q6346" s="49"/>
      <c r="R6346" s="50"/>
    </row>
    <row r="6347" spans="1:18" x14ac:dyDescent="0.25">
      <c r="A6347" s="51">
        <v>6344</v>
      </c>
      <c r="B6347" s="52"/>
      <c r="C6347" s="38">
        <v>29538</v>
      </c>
      <c r="D6347" s="39">
        <v>45140</v>
      </c>
      <c r="E6347" s="40" t="s">
        <v>10157</v>
      </c>
      <c r="F6347" s="41">
        <v>-528040</v>
      </c>
      <c r="G6347" s="40" t="s">
        <v>29</v>
      </c>
      <c r="H6347" s="41">
        <v>-56764</v>
      </c>
      <c r="I6347" s="42">
        <f t="shared" si="396"/>
        <v>-52559.259259259255</v>
      </c>
      <c r="J6347" s="43">
        <v>45156</v>
      </c>
      <c r="K6347" s="44">
        <v>-480036</v>
      </c>
      <c r="L6347" s="45">
        <v>0.1075</v>
      </c>
      <c r="M6347" s="46">
        <f t="shared" si="397"/>
        <v>-51603.87</v>
      </c>
      <c r="N6347" s="47">
        <f t="shared" si="398"/>
        <v>955.38925925925287</v>
      </c>
      <c r="O6347" s="48">
        <f t="shared" si="399"/>
        <v>1031.8203999999932</v>
      </c>
      <c r="P6347" s="49"/>
      <c r="Q6347" s="49"/>
      <c r="R6347" s="50"/>
    </row>
    <row r="6348" spans="1:18" x14ac:dyDescent="0.25">
      <c r="A6348" s="51">
        <v>6345</v>
      </c>
      <c r="B6348" s="52"/>
      <c r="C6348" s="38">
        <v>30491</v>
      </c>
      <c r="D6348" s="39">
        <v>45145</v>
      </c>
      <c r="E6348" s="40" t="s">
        <v>10158</v>
      </c>
      <c r="F6348" s="41">
        <v>-685929</v>
      </c>
      <c r="G6348" s="40" t="s">
        <v>29</v>
      </c>
      <c r="H6348" s="41">
        <v>-73737</v>
      </c>
      <c r="I6348" s="42">
        <f t="shared" si="396"/>
        <v>-68275</v>
      </c>
      <c r="J6348" s="43">
        <v>45156</v>
      </c>
      <c r="K6348" s="44">
        <v>-623572</v>
      </c>
      <c r="L6348" s="45">
        <v>0.1075</v>
      </c>
      <c r="M6348" s="46">
        <f t="shared" si="397"/>
        <v>-67033.990000000005</v>
      </c>
      <c r="N6348" s="47">
        <f t="shared" si="398"/>
        <v>1241.0099999999948</v>
      </c>
      <c r="O6348" s="48">
        <f t="shared" si="399"/>
        <v>1340.2907999999945</v>
      </c>
      <c r="P6348" s="49"/>
      <c r="Q6348" s="49"/>
      <c r="R6348" s="50"/>
    </row>
    <row r="6349" spans="1:18" x14ac:dyDescent="0.25">
      <c r="A6349" s="51">
        <v>6346</v>
      </c>
      <c r="B6349" s="53"/>
      <c r="C6349" s="38">
        <v>29444</v>
      </c>
      <c r="D6349" s="39">
        <v>45140</v>
      </c>
      <c r="E6349" s="40" t="s">
        <v>10159</v>
      </c>
      <c r="F6349" s="41">
        <v>-158611</v>
      </c>
      <c r="G6349" s="40" t="s">
        <v>29</v>
      </c>
      <c r="H6349" s="41">
        <v>-17051</v>
      </c>
      <c r="I6349" s="42">
        <f t="shared" si="396"/>
        <v>-15787.962962962962</v>
      </c>
      <c r="J6349" s="43">
        <v>45156</v>
      </c>
      <c r="K6349" s="44">
        <v>-146862</v>
      </c>
      <c r="L6349" s="45">
        <v>0.1075</v>
      </c>
      <c r="M6349" s="46">
        <f t="shared" si="397"/>
        <v>-15787.664999999999</v>
      </c>
      <c r="N6349" s="47">
        <f t="shared" si="398"/>
        <v>0.29796296296262881</v>
      </c>
      <c r="O6349" s="48">
        <f t="shared" si="399"/>
        <v>0.32179999999963915</v>
      </c>
      <c r="P6349" s="49"/>
      <c r="Q6349" s="49"/>
      <c r="R6349" s="50"/>
    </row>
    <row r="6350" spans="1:18" ht="39.6" customHeight="1" x14ac:dyDescent="0.25">
      <c r="A6350" s="51">
        <v>6347</v>
      </c>
      <c r="B6350" s="37" t="s">
        <v>10160</v>
      </c>
      <c r="C6350" s="38" t="s">
        <v>10161</v>
      </c>
      <c r="D6350" s="39">
        <v>45132</v>
      </c>
      <c r="E6350" s="40" t="s">
        <v>28</v>
      </c>
      <c r="F6350" s="41">
        <v>2395548</v>
      </c>
      <c r="G6350" s="40" t="s">
        <v>29</v>
      </c>
      <c r="H6350" s="41">
        <v>257521</v>
      </c>
      <c r="I6350" s="42">
        <f t="shared" si="396"/>
        <v>238445.37037037036</v>
      </c>
      <c r="J6350" s="43">
        <v>45156</v>
      </c>
      <c r="K6350" s="44">
        <v>2218100</v>
      </c>
      <c r="L6350" s="45">
        <v>0.1075</v>
      </c>
      <c r="M6350" s="46">
        <f t="shared" si="397"/>
        <v>238445.75</v>
      </c>
      <c r="N6350" s="47">
        <f t="shared" si="398"/>
        <v>0.37962962963501923</v>
      </c>
      <c r="O6350" s="48">
        <f t="shared" si="399"/>
        <v>0.41000000000582082</v>
      </c>
      <c r="P6350" s="49"/>
      <c r="Q6350" s="49"/>
      <c r="R6350" s="50"/>
    </row>
    <row r="6351" spans="1:18" x14ac:dyDescent="0.25">
      <c r="A6351" s="51">
        <v>6348</v>
      </c>
      <c r="B6351" s="52"/>
      <c r="C6351" s="38" t="s">
        <v>10162</v>
      </c>
      <c r="D6351" s="39">
        <v>45118</v>
      </c>
      <c r="E6351" s="40" t="s">
        <v>56</v>
      </c>
      <c r="F6351" s="41">
        <v>3109720</v>
      </c>
      <c r="G6351" s="40" t="s">
        <v>29</v>
      </c>
      <c r="H6351" s="41">
        <v>334295</v>
      </c>
      <c r="I6351" s="42">
        <f t="shared" si="396"/>
        <v>309532.40740740742</v>
      </c>
      <c r="J6351" s="43">
        <v>45156</v>
      </c>
      <c r="K6351" s="44">
        <v>2879370</v>
      </c>
      <c r="L6351" s="45">
        <v>0.1075</v>
      </c>
      <c r="M6351" s="46">
        <f t="shared" si="397"/>
        <v>309532.27500000002</v>
      </c>
      <c r="N6351" s="47">
        <f t="shared" si="398"/>
        <v>-0.1324074073927477</v>
      </c>
      <c r="O6351" s="48">
        <f t="shared" si="399"/>
        <v>-0.14299999998416751</v>
      </c>
      <c r="P6351" s="49"/>
      <c r="Q6351" s="49"/>
      <c r="R6351" s="50"/>
    </row>
    <row r="6352" spans="1:18" x14ac:dyDescent="0.25">
      <c r="A6352" s="51">
        <v>6349</v>
      </c>
      <c r="B6352" s="53"/>
      <c r="C6352" s="38" t="s">
        <v>10163</v>
      </c>
      <c r="D6352" s="39">
        <v>45125</v>
      </c>
      <c r="E6352" s="40" t="s">
        <v>56</v>
      </c>
      <c r="F6352" s="41">
        <v>2918538</v>
      </c>
      <c r="G6352" s="40" t="s">
        <v>29</v>
      </c>
      <c r="H6352" s="41">
        <v>313743</v>
      </c>
      <c r="I6352" s="42">
        <f t="shared" si="396"/>
        <v>290502.77777777775</v>
      </c>
      <c r="J6352" s="43">
        <v>45156</v>
      </c>
      <c r="K6352" s="44">
        <v>2702350</v>
      </c>
      <c r="L6352" s="45">
        <v>0.1075</v>
      </c>
      <c r="M6352" s="46">
        <f t="shared" si="397"/>
        <v>290502.625</v>
      </c>
      <c r="N6352" s="47">
        <f t="shared" si="398"/>
        <v>-0.15277777775190771</v>
      </c>
      <c r="O6352" s="48">
        <f t="shared" si="399"/>
        <v>-0.16499999997206033</v>
      </c>
      <c r="P6352" s="49"/>
      <c r="Q6352" s="49"/>
      <c r="R6352" s="50"/>
    </row>
    <row r="6353" spans="1:18" ht="39.6" customHeight="1" x14ac:dyDescent="0.25">
      <c r="A6353" s="51">
        <v>6350</v>
      </c>
      <c r="B6353" s="37" t="s">
        <v>10164</v>
      </c>
      <c r="C6353" s="38" t="s">
        <v>10165</v>
      </c>
      <c r="D6353" s="39">
        <v>45117</v>
      </c>
      <c r="E6353" s="40" t="s">
        <v>28</v>
      </c>
      <c r="F6353" s="41">
        <v>1994533</v>
      </c>
      <c r="G6353" s="40" t="s">
        <v>29</v>
      </c>
      <c r="H6353" s="41">
        <v>214412</v>
      </c>
      <c r="I6353" s="42">
        <f t="shared" si="396"/>
        <v>198529.62962962961</v>
      </c>
      <c r="J6353" s="43">
        <v>45156</v>
      </c>
      <c r="K6353" s="44">
        <v>1846790</v>
      </c>
      <c r="L6353" s="45">
        <v>0.1075</v>
      </c>
      <c r="M6353" s="46">
        <f t="shared" si="397"/>
        <v>198529.92499999999</v>
      </c>
      <c r="N6353" s="47">
        <f t="shared" si="398"/>
        <v>0.29537037038244307</v>
      </c>
      <c r="O6353" s="48">
        <f t="shared" si="399"/>
        <v>0.31900000001303852</v>
      </c>
      <c r="P6353" s="49"/>
      <c r="Q6353" s="49"/>
      <c r="R6353" s="50"/>
    </row>
    <row r="6354" spans="1:18" x14ac:dyDescent="0.25">
      <c r="A6354" s="51">
        <v>6351</v>
      </c>
      <c r="B6354" s="52"/>
      <c r="C6354" s="38" t="s">
        <v>10166</v>
      </c>
      <c r="D6354" s="39">
        <v>45114</v>
      </c>
      <c r="E6354" s="40" t="s">
        <v>33</v>
      </c>
      <c r="F6354" s="41">
        <v>2042242</v>
      </c>
      <c r="G6354" s="40" t="s">
        <v>29</v>
      </c>
      <c r="H6354" s="41">
        <v>219541</v>
      </c>
      <c r="I6354" s="42">
        <f t="shared" si="396"/>
        <v>203278.70370370368</v>
      </c>
      <c r="J6354" s="43">
        <v>45156</v>
      </c>
      <c r="K6354" s="44">
        <v>1890965</v>
      </c>
      <c r="L6354" s="45">
        <v>0.1075</v>
      </c>
      <c r="M6354" s="46">
        <f t="shared" si="397"/>
        <v>203278.73749999999</v>
      </c>
      <c r="N6354" s="47">
        <f t="shared" si="398"/>
        <v>3.3796296309446916E-2</v>
      </c>
      <c r="O6354" s="48">
        <f t="shared" si="399"/>
        <v>3.6500000014202671E-2</v>
      </c>
      <c r="P6354" s="49"/>
      <c r="Q6354" s="49"/>
      <c r="R6354" s="50"/>
    </row>
    <row r="6355" spans="1:18" x14ac:dyDescent="0.25">
      <c r="A6355" s="51">
        <v>6352</v>
      </c>
      <c r="B6355" s="52"/>
      <c r="C6355" s="38" t="s">
        <v>10167</v>
      </c>
      <c r="D6355" s="39">
        <v>45124</v>
      </c>
      <c r="E6355" s="40" t="s">
        <v>28</v>
      </c>
      <c r="F6355" s="41">
        <v>3181658</v>
      </c>
      <c r="G6355" s="40" t="s">
        <v>29</v>
      </c>
      <c r="H6355" s="41">
        <v>342028</v>
      </c>
      <c r="I6355" s="42">
        <f t="shared" si="396"/>
        <v>316692.59259259258</v>
      </c>
      <c r="J6355" s="43">
        <v>45156</v>
      </c>
      <c r="K6355" s="44">
        <v>2945980</v>
      </c>
      <c r="L6355" s="45">
        <v>0.1075</v>
      </c>
      <c r="M6355" s="46">
        <f t="shared" si="397"/>
        <v>316692.84999999998</v>
      </c>
      <c r="N6355" s="47">
        <f t="shared" si="398"/>
        <v>0.2574074073927477</v>
      </c>
      <c r="O6355" s="48">
        <f t="shared" si="399"/>
        <v>0.27799999998416752</v>
      </c>
      <c r="P6355" s="49"/>
      <c r="Q6355" s="49"/>
      <c r="R6355" s="50"/>
    </row>
    <row r="6356" spans="1:18" x14ac:dyDescent="0.25">
      <c r="A6356" s="51">
        <v>6353</v>
      </c>
      <c r="B6356" s="53"/>
      <c r="C6356" s="38" t="s">
        <v>10168</v>
      </c>
      <c r="D6356" s="39">
        <v>45131</v>
      </c>
      <c r="E6356" s="40" t="s">
        <v>28</v>
      </c>
      <c r="F6356" s="41">
        <v>2625890</v>
      </c>
      <c r="G6356" s="40" t="s">
        <v>29</v>
      </c>
      <c r="H6356" s="41">
        <v>282283</v>
      </c>
      <c r="I6356" s="42">
        <f t="shared" si="396"/>
        <v>261373.14814814812</v>
      </c>
      <c r="J6356" s="43">
        <v>45156</v>
      </c>
      <c r="K6356" s="44">
        <v>2431380</v>
      </c>
      <c r="L6356" s="45">
        <v>0.1075</v>
      </c>
      <c r="M6356" s="46">
        <f t="shared" si="397"/>
        <v>261373.35</v>
      </c>
      <c r="N6356" s="47">
        <f t="shared" si="398"/>
        <v>0.20185185188893229</v>
      </c>
      <c r="O6356" s="48">
        <f t="shared" si="399"/>
        <v>0.21800000004004688</v>
      </c>
      <c r="P6356" s="49"/>
      <c r="Q6356" s="49"/>
      <c r="R6356" s="50"/>
    </row>
    <row r="6357" spans="1:18" x14ac:dyDescent="0.25">
      <c r="A6357" s="51">
        <v>6354</v>
      </c>
      <c r="B6357" s="54" t="s">
        <v>10169</v>
      </c>
      <c r="C6357" s="38">
        <v>6985</v>
      </c>
      <c r="D6357" s="39">
        <v>45117</v>
      </c>
      <c r="E6357" s="40" t="s">
        <v>10170</v>
      </c>
      <c r="F6357" s="41">
        <v>-448752</v>
      </c>
      <c r="G6357" s="40" t="s">
        <v>29</v>
      </c>
      <c r="H6357" s="41">
        <v>-48241</v>
      </c>
      <c r="I6357" s="42">
        <f t="shared" si="396"/>
        <v>-44667.592592592591</v>
      </c>
      <c r="J6357" s="43">
        <v>45156</v>
      </c>
      <c r="K6357" s="44">
        <v>-407956</v>
      </c>
      <c r="L6357" s="45">
        <v>0.1075</v>
      </c>
      <c r="M6357" s="46">
        <f t="shared" si="397"/>
        <v>-43855.27</v>
      </c>
      <c r="N6357" s="47">
        <f t="shared" si="398"/>
        <v>812.32259259259445</v>
      </c>
      <c r="O6357" s="48">
        <f t="shared" si="399"/>
        <v>877.30840000000205</v>
      </c>
      <c r="P6357" s="49"/>
      <c r="Q6357" s="49"/>
      <c r="R6357" s="50"/>
    </row>
    <row r="6358" spans="1:18" ht="39.6" customHeight="1" x14ac:dyDescent="0.25">
      <c r="A6358" s="51">
        <v>6355</v>
      </c>
      <c r="B6358" s="37" t="s">
        <v>10171</v>
      </c>
      <c r="C6358" s="38" t="s">
        <v>10172</v>
      </c>
      <c r="D6358" s="39">
        <v>45112</v>
      </c>
      <c r="E6358" s="40" t="s">
        <v>28</v>
      </c>
      <c r="F6358" s="41">
        <v>3020755</v>
      </c>
      <c r="G6358" s="40" t="s">
        <v>29</v>
      </c>
      <c r="H6358" s="41">
        <v>324731</v>
      </c>
      <c r="I6358" s="42">
        <f t="shared" si="396"/>
        <v>300676.85185185185</v>
      </c>
      <c r="J6358" s="43">
        <v>45156</v>
      </c>
      <c r="K6358" s="44">
        <v>2796995</v>
      </c>
      <c r="L6358" s="45">
        <v>0.1075</v>
      </c>
      <c r="M6358" s="46">
        <f t="shared" si="397"/>
        <v>300676.96250000002</v>
      </c>
      <c r="N6358" s="47">
        <f t="shared" si="398"/>
        <v>0.11064814816927537</v>
      </c>
      <c r="O6358" s="48">
        <f t="shared" si="399"/>
        <v>0.11950000002281741</v>
      </c>
      <c r="P6358" s="49"/>
      <c r="Q6358" s="49"/>
      <c r="R6358" s="50"/>
    </row>
    <row r="6359" spans="1:18" x14ac:dyDescent="0.25">
      <c r="A6359" s="51">
        <v>6356</v>
      </c>
      <c r="B6359" s="52"/>
      <c r="C6359" s="38" t="s">
        <v>10173</v>
      </c>
      <c r="D6359" s="39">
        <v>45135</v>
      </c>
      <c r="E6359" s="40" t="s">
        <v>56</v>
      </c>
      <c r="F6359" s="41">
        <v>3175205</v>
      </c>
      <c r="G6359" s="40" t="s">
        <v>29</v>
      </c>
      <c r="H6359" s="41">
        <v>341335</v>
      </c>
      <c r="I6359" s="42">
        <f t="shared" si="396"/>
        <v>316050.9259259259</v>
      </c>
      <c r="J6359" s="43">
        <v>45156</v>
      </c>
      <c r="K6359" s="44">
        <v>2940005</v>
      </c>
      <c r="L6359" s="45">
        <v>0.1075</v>
      </c>
      <c r="M6359" s="46">
        <f t="shared" si="397"/>
        <v>316050.53749999998</v>
      </c>
      <c r="N6359" s="47">
        <f t="shared" si="398"/>
        <v>-0.38842592592118308</v>
      </c>
      <c r="O6359" s="48">
        <f t="shared" si="399"/>
        <v>-0.41949999999487775</v>
      </c>
      <c r="P6359" s="49"/>
      <c r="Q6359" s="49"/>
      <c r="R6359" s="50"/>
    </row>
    <row r="6360" spans="1:18" x14ac:dyDescent="0.25">
      <c r="A6360" s="51">
        <v>6357</v>
      </c>
      <c r="B6360" s="53"/>
      <c r="C6360" s="38" t="s">
        <v>10174</v>
      </c>
      <c r="D6360" s="39">
        <v>45127</v>
      </c>
      <c r="E6360" s="40" t="s">
        <v>28</v>
      </c>
      <c r="F6360" s="41">
        <v>3065936</v>
      </c>
      <c r="G6360" s="40" t="s">
        <v>29</v>
      </c>
      <c r="H6360" s="41">
        <v>329588</v>
      </c>
      <c r="I6360" s="42">
        <f t="shared" si="396"/>
        <v>305174.07407407404</v>
      </c>
      <c r="J6360" s="43">
        <v>45156</v>
      </c>
      <c r="K6360" s="44">
        <v>2838830</v>
      </c>
      <c r="L6360" s="45">
        <v>0.1075</v>
      </c>
      <c r="M6360" s="46">
        <f t="shared" si="397"/>
        <v>305174.22499999998</v>
      </c>
      <c r="N6360" s="47">
        <f t="shared" si="398"/>
        <v>0.15092592593282461</v>
      </c>
      <c r="O6360" s="48">
        <f t="shared" si="399"/>
        <v>0.1630000000074506</v>
      </c>
      <c r="P6360" s="49"/>
      <c r="Q6360" s="49"/>
      <c r="R6360" s="50"/>
    </row>
    <row r="6361" spans="1:18" x14ac:dyDescent="0.25">
      <c r="A6361" s="51">
        <v>6358</v>
      </c>
      <c r="B6361" s="54" t="s">
        <v>10175</v>
      </c>
      <c r="C6361" s="38">
        <v>7758</v>
      </c>
      <c r="D6361" s="39">
        <v>45132</v>
      </c>
      <c r="E6361" s="40" t="s">
        <v>10176</v>
      </c>
      <c r="F6361" s="41">
        <v>-286080</v>
      </c>
      <c r="G6361" s="40" t="s">
        <v>29</v>
      </c>
      <c r="H6361" s="41">
        <v>-30754</v>
      </c>
      <c r="I6361" s="42">
        <f t="shared" si="396"/>
        <v>-28475.925925925923</v>
      </c>
      <c r="J6361" s="43">
        <v>45156</v>
      </c>
      <c r="K6361" s="44">
        <v>-260073</v>
      </c>
      <c r="L6361" s="45">
        <v>0.1075</v>
      </c>
      <c r="M6361" s="46">
        <f t="shared" si="397"/>
        <v>-27957.8475</v>
      </c>
      <c r="N6361" s="47">
        <f t="shared" si="398"/>
        <v>518.07842592592351</v>
      </c>
      <c r="O6361" s="48">
        <f t="shared" si="399"/>
        <v>559.52469999999744</v>
      </c>
      <c r="P6361" s="49"/>
      <c r="Q6361" s="49"/>
      <c r="R6361" s="50"/>
    </row>
    <row r="6362" spans="1:18" x14ac:dyDescent="0.25">
      <c r="A6362" s="51">
        <v>6359</v>
      </c>
      <c r="B6362" s="37" t="s">
        <v>10177</v>
      </c>
      <c r="C6362" s="38" t="s">
        <v>10178</v>
      </c>
      <c r="D6362" s="39">
        <v>45124</v>
      </c>
      <c r="E6362" s="40" t="s">
        <v>33</v>
      </c>
      <c r="F6362" s="41">
        <v>1247381</v>
      </c>
      <c r="G6362" s="40" t="s">
        <v>29</v>
      </c>
      <c r="H6362" s="41">
        <v>134094</v>
      </c>
      <c r="I6362" s="42">
        <f t="shared" si="396"/>
        <v>124161.11111111111</v>
      </c>
      <c r="J6362" s="43">
        <v>45156</v>
      </c>
      <c r="K6362" s="44">
        <v>1154982</v>
      </c>
      <c r="L6362" s="45">
        <v>0.1075</v>
      </c>
      <c r="M6362" s="46">
        <f t="shared" si="397"/>
        <v>124160.565</v>
      </c>
      <c r="N6362" s="47">
        <f t="shared" si="398"/>
        <v>-0.54611111110716593</v>
      </c>
      <c r="O6362" s="48">
        <f t="shared" si="399"/>
        <v>-0.58979999999573929</v>
      </c>
      <c r="P6362" s="49"/>
      <c r="Q6362" s="49"/>
      <c r="R6362" s="50"/>
    </row>
    <row r="6363" spans="1:18" x14ac:dyDescent="0.25">
      <c r="A6363" s="51">
        <v>6360</v>
      </c>
      <c r="B6363" s="53"/>
      <c r="C6363" s="38" t="s">
        <v>10179</v>
      </c>
      <c r="D6363" s="39">
        <v>45136</v>
      </c>
      <c r="E6363" s="40" t="s">
        <v>28</v>
      </c>
      <c r="F6363" s="41">
        <v>955603</v>
      </c>
      <c r="G6363" s="40" t="s">
        <v>29</v>
      </c>
      <c r="H6363" s="41">
        <v>102727</v>
      </c>
      <c r="I6363" s="42">
        <f t="shared" si="396"/>
        <v>95117.592592592584</v>
      </c>
      <c r="J6363" s="43">
        <v>45156</v>
      </c>
      <c r="K6363" s="44">
        <v>884818</v>
      </c>
      <c r="L6363" s="45">
        <v>0.1075</v>
      </c>
      <c r="M6363" s="46">
        <f t="shared" si="397"/>
        <v>95117.934999999998</v>
      </c>
      <c r="N6363" s="47">
        <f t="shared" si="398"/>
        <v>0.34240740741370246</v>
      </c>
      <c r="O6363" s="48">
        <f t="shared" si="399"/>
        <v>0.36980000000679869</v>
      </c>
      <c r="P6363" s="49"/>
      <c r="Q6363" s="49"/>
      <c r="R6363" s="50"/>
    </row>
    <row r="6364" spans="1:18" x14ac:dyDescent="0.25">
      <c r="A6364" s="51">
        <v>6361</v>
      </c>
      <c r="B6364" s="54" t="s">
        <v>10180</v>
      </c>
      <c r="C6364" s="38">
        <v>2602</v>
      </c>
      <c r="D6364" s="39">
        <v>45146</v>
      </c>
      <c r="E6364" s="40" t="s">
        <v>10181</v>
      </c>
      <c r="F6364" s="41">
        <v>-446877</v>
      </c>
      <c r="G6364" s="40" t="s">
        <v>29</v>
      </c>
      <c r="H6364" s="41">
        <v>-48039</v>
      </c>
      <c r="I6364" s="42">
        <f t="shared" si="396"/>
        <v>-44480.555555555555</v>
      </c>
      <c r="J6364" s="43">
        <v>45156</v>
      </c>
      <c r="K6364" s="44">
        <v>-413775</v>
      </c>
      <c r="L6364" s="45">
        <v>0.1075</v>
      </c>
      <c r="M6364" s="46">
        <f t="shared" si="397"/>
        <v>-44480.8125</v>
      </c>
      <c r="N6364" s="47">
        <f t="shared" si="398"/>
        <v>-0.25694444444525288</v>
      </c>
      <c r="O6364" s="48">
        <f t="shared" si="399"/>
        <v>-0.27750000000087316</v>
      </c>
      <c r="P6364" s="49"/>
      <c r="Q6364" s="49"/>
      <c r="R6364" s="50"/>
    </row>
    <row r="6365" spans="1:18" x14ac:dyDescent="0.25">
      <c r="A6365" s="51">
        <v>6362</v>
      </c>
      <c r="B6365" s="37" t="s">
        <v>10182</v>
      </c>
      <c r="C6365" s="38" t="s">
        <v>10183</v>
      </c>
      <c r="D6365" s="39">
        <v>45118</v>
      </c>
      <c r="E6365" s="40" t="s">
        <v>28</v>
      </c>
      <c r="F6365" s="41">
        <v>2596406</v>
      </c>
      <c r="G6365" s="40" t="s">
        <v>29</v>
      </c>
      <c r="H6365" s="41">
        <v>279113</v>
      </c>
      <c r="I6365" s="42">
        <f t="shared" si="396"/>
        <v>258437.96296296295</v>
      </c>
      <c r="J6365" s="43">
        <v>45156</v>
      </c>
      <c r="K6365" s="44">
        <v>2404080</v>
      </c>
      <c r="L6365" s="45">
        <v>0.1075</v>
      </c>
      <c r="M6365" s="46">
        <f t="shared" si="397"/>
        <v>258438.6</v>
      </c>
      <c r="N6365" s="47">
        <f t="shared" si="398"/>
        <v>0.63703703705687076</v>
      </c>
      <c r="O6365" s="48">
        <f t="shared" si="399"/>
        <v>0.68800000002142048</v>
      </c>
      <c r="P6365" s="49"/>
      <c r="Q6365" s="49"/>
      <c r="R6365" s="50"/>
    </row>
    <row r="6366" spans="1:18" x14ac:dyDescent="0.25">
      <c r="A6366" s="51">
        <v>6363</v>
      </c>
      <c r="B6366" s="52"/>
      <c r="C6366" s="38" t="s">
        <v>10184</v>
      </c>
      <c r="D6366" s="39">
        <v>45132</v>
      </c>
      <c r="E6366" s="40" t="s">
        <v>28</v>
      </c>
      <c r="F6366" s="41">
        <v>1822435</v>
      </c>
      <c r="G6366" s="40" t="s">
        <v>29</v>
      </c>
      <c r="H6366" s="41">
        <v>195912</v>
      </c>
      <c r="I6366" s="42">
        <f t="shared" si="396"/>
        <v>181400</v>
      </c>
      <c r="J6366" s="43">
        <v>45156</v>
      </c>
      <c r="K6366" s="44">
        <v>1687440</v>
      </c>
      <c r="L6366" s="45">
        <v>0.1075</v>
      </c>
      <c r="M6366" s="46">
        <f t="shared" si="397"/>
        <v>181399.8</v>
      </c>
      <c r="N6366" s="47">
        <f t="shared" si="398"/>
        <v>-0.20000000001164153</v>
      </c>
      <c r="O6366" s="48">
        <f t="shared" si="399"/>
        <v>-0.21600000001257286</v>
      </c>
      <c r="P6366" s="49"/>
      <c r="Q6366" s="49"/>
      <c r="R6366" s="50"/>
    </row>
    <row r="6367" spans="1:18" x14ac:dyDescent="0.25">
      <c r="A6367" s="51">
        <v>6364</v>
      </c>
      <c r="B6367" s="53"/>
      <c r="C6367" s="38" t="s">
        <v>10185</v>
      </c>
      <c r="D6367" s="39">
        <v>45125</v>
      </c>
      <c r="E6367" s="40" t="s">
        <v>803</v>
      </c>
      <c r="F6367" s="41">
        <v>1189582</v>
      </c>
      <c r="G6367" s="40" t="s">
        <v>29</v>
      </c>
      <c r="H6367" s="41">
        <v>127880</v>
      </c>
      <c r="I6367" s="42">
        <f t="shared" si="396"/>
        <v>118407.4074074074</v>
      </c>
      <c r="J6367" s="43">
        <v>45156</v>
      </c>
      <c r="K6367" s="44">
        <v>1101465</v>
      </c>
      <c r="L6367" s="45">
        <v>0.1075</v>
      </c>
      <c r="M6367" s="46">
        <f t="shared" si="397"/>
        <v>118407.4875</v>
      </c>
      <c r="N6367" s="47">
        <f t="shared" si="398"/>
        <v>8.0092592601431534E-2</v>
      </c>
      <c r="O6367" s="48">
        <f t="shared" si="399"/>
        <v>8.6500000009546066E-2</v>
      </c>
      <c r="P6367" s="49"/>
      <c r="Q6367" s="49"/>
      <c r="R6367" s="50"/>
    </row>
    <row r="6368" spans="1:18" x14ac:dyDescent="0.25">
      <c r="A6368" s="51">
        <v>6365</v>
      </c>
      <c r="B6368" s="37" t="s">
        <v>10186</v>
      </c>
      <c r="C6368" s="38">
        <v>1040</v>
      </c>
      <c r="D6368" s="39">
        <v>45140</v>
      </c>
      <c r="E6368" s="40" t="s">
        <v>10187</v>
      </c>
      <c r="F6368" s="41">
        <v>-79305</v>
      </c>
      <c r="G6368" s="40" t="s">
        <v>29</v>
      </c>
      <c r="H6368" s="41">
        <v>-8525</v>
      </c>
      <c r="I6368" s="42">
        <f t="shared" si="396"/>
        <v>-7893.5185185185182</v>
      </c>
      <c r="J6368" s="43">
        <v>45156</v>
      </c>
      <c r="K6368" s="44">
        <v>-73431</v>
      </c>
      <c r="L6368" s="45">
        <v>0.1075</v>
      </c>
      <c r="M6368" s="46">
        <f t="shared" si="397"/>
        <v>-7893.8324999999995</v>
      </c>
      <c r="N6368" s="47">
        <f t="shared" si="398"/>
        <v>-0.31398148148127802</v>
      </c>
      <c r="O6368" s="48">
        <f t="shared" si="399"/>
        <v>-0.3390999999997803</v>
      </c>
      <c r="P6368" s="49"/>
      <c r="Q6368" s="49"/>
      <c r="R6368" s="50"/>
    </row>
    <row r="6369" spans="1:18" x14ac:dyDescent="0.25">
      <c r="A6369" s="51">
        <v>6366</v>
      </c>
      <c r="B6369" s="53"/>
      <c r="C6369" s="38">
        <v>1059</v>
      </c>
      <c r="D6369" s="39">
        <v>45147</v>
      </c>
      <c r="E6369" s="40" t="s">
        <v>10188</v>
      </c>
      <c r="F6369" s="41">
        <v>-249206</v>
      </c>
      <c r="G6369" s="40" t="s">
        <v>29</v>
      </c>
      <c r="H6369" s="41">
        <v>-26790</v>
      </c>
      <c r="I6369" s="42">
        <f t="shared" si="396"/>
        <v>-24805.555555555555</v>
      </c>
      <c r="J6369" s="43">
        <v>45156</v>
      </c>
      <c r="K6369" s="44">
        <v>-230746</v>
      </c>
      <c r="L6369" s="45">
        <v>0.1075</v>
      </c>
      <c r="M6369" s="46">
        <f t="shared" si="397"/>
        <v>-24805.195</v>
      </c>
      <c r="N6369" s="47">
        <f t="shared" si="398"/>
        <v>0.36055555555503815</v>
      </c>
      <c r="O6369" s="48">
        <f t="shared" si="399"/>
        <v>0.38939999999944125</v>
      </c>
      <c r="P6369" s="49"/>
      <c r="Q6369" s="49"/>
      <c r="R6369" s="50"/>
    </row>
    <row r="6370" spans="1:18" x14ac:dyDescent="0.25">
      <c r="A6370" s="51">
        <v>6367</v>
      </c>
      <c r="B6370" s="37" t="s">
        <v>10189</v>
      </c>
      <c r="C6370" s="38" t="s">
        <v>10190</v>
      </c>
      <c r="D6370" s="39">
        <v>45118</v>
      </c>
      <c r="E6370" s="40" t="s">
        <v>33</v>
      </c>
      <c r="F6370" s="41">
        <v>396527</v>
      </c>
      <c r="G6370" s="40" t="s">
        <v>29</v>
      </c>
      <c r="H6370" s="41">
        <v>42627</v>
      </c>
      <c r="I6370" s="42">
        <f t="shared" si="396"/>
        <v>39469.444444444445</v>
      </c>
      <c r="J6370" s="43">
        <v>45156</v>
      </c>
      <c r="K6370" s="44">
        <v>367155</v>
      </c>
      <c r="L6370" s="45">
        <v>0.1075</v>
      </c>
      <c r="M6370" s="46">
        <f t="shared" si="397"/>
        <v>39469.162499999999</v>
      </c>
      <c r="N6370" s="47">
        <f t="shared" si="398"/>
        <v>-0.28194444444670808</v>
      </c>
      <c r="O6370" s="48">
        <f t="shared" si="399"/>
        <v>-0.30450000000244476</v>
      </c>
      <c r="P6370" s="49"/>
      <c r="Q6370" s="49"/>
      <c r="R6370" s="50"/>
    </row>
    <row r="6371" spans="1:18" x14ac:dyDescent="0.25">
      <c r="A6371" s="51">
        <v>6368</v>
      </c>
      <c r="B6371" s="53"/>
      <c r="C6371" s="38" t="s">
        <v>10191</v>
      </c>
      <c r="D6371" s="39">
        <v>45132</v>
      </c>
      <c r="E6371" s="40" t="s">
        <v>33</v>
      </c>
      <c r="F6371" s="41">
        <v>793055</v>
      </c>
      <c r="G6371" s="40" t="s">
        <v>29</v>
      </c>
      <c r="H6371" s="41">
        <v>85253</v>
      </c>
      <c r="I6371" s="42">
        <f t="shared" si="396"/>
        <v>78937.962962962964</v>
      </c>
      <c r="J6371" s="43">
        <v>45156</v>
      </c>
      <c r="K6371" s="44">
        <v>734310</v>
      </c>
      <c r="L6371" s="45">
        <v>0.1075</v>
      </c>
      <c r="M6371" s="46">
        <f t="shared" si="397"/>
        <v>78938.324999999997</v>
      </c>
      <c r="N6371" s="47">
        <f t="shared" si="398"/>
        <v>0.36203703703358769</v>
      </c>
      <c r="O6371" s="48">
        <f t="shared" si="399"/>
        <v>0.39099999999627472</v>
      </c>
      <c r="P6371" s="49"/>
      <c r="Q6371" s="49"/>
      <c r="R6371" s="50"/>
    </row>
    <row r="6372" spans="1:18" x14ac:dyDescent="0.25">
      <c r="A6372" s="51">
        <v>6369</v>
      </c>
      <c r="B6372" s="37" t="s">
        <v>10192</v>
      </c>
      <c r="C6372" s="38" t="s">
        <v>10193</v>
      </c>
      <c r="D6372" s="39">
        <v>45120</v>
      </c>
      <c r="E6372" s="40" t="s">
        <v>28</v>
      </c>
      <c r="F6372" s="41">
        <v>1919074</v>
      </c>
      <c r="G6372" s="40" t="s">
        <v>29</v>
      </c>
      <c r="H6372" s="41">
        <v>206300</v>
      </c>
      <c r="I6372" s="42">
        <f t="shared" si="396"/>
        <v>191018.51851851851</v>
      </c>
      <c r="J6372" s="43">
        <v>45156</v>
      </c>
      <c r="K6372" s="44">
        <v>1776920</v>
      </c>
      <c r="L6372" s="45">
        <v>0.1075</v>
      </c>
      <c r="M6372" s="46">
        <f t="shared" si="397"/>
        <v>191018.9</v>
      </c>
      <c r="N6372" s="47">
        <f t="shared" si="398"/>
        <v>0.38148148148320615</v>
      </c>
      <c r="O6372" s="48">
        <f t="shared" si="399"/>
        <v>0.41200000000186265</v>
      </c>
      <c r="P6372" s="49"/>
      <c r="Q6372" s="49"/>
      <c r="R6372" s="50"/>
    </row>
    <row r="6373" spans="1:18" x14ac:dyDescent="0.25">
      <c r="A6373" s="51">
        <v>6370</v>
      </c>
      <c r="B6373" s="52"/>
      <c r="C6373" s="38" t="s">
        <v>10194</v>
      </c>
      <c r="D6373" s="39">
        <v>45114</v>
      </c>
      <c r="E6373" s="40" t="s">
        <v>2099</v>
      </c>
      <c r="F6373" s="41">
        <v>3172219</v>
      </c>
      <c r="G6373" s="40" t="s">
        <v>29</v>
      </c>
      <c r="H6373" s="41">
        <v>341013</v>
      </c>
      <c r="I6373" s="42">
        <f t="shared" si="396"/>
        <v>315752.77777777775</v>
      </c>
      <c r="J6373" s="43">
        <v>45156</v>
      </c>
      <c r="K6373" s="44">
        <v>2937240</v>
      </c>
      <c r="L6373" s="45">
        <v>0.1075</v>
      </c>
      <c r="M6373" s="46">
        <f t="shared" si="397"/>
        <v>315753.3</v>
      </c>
      <c r="N6373" s="47">
        <f t="shared" si="398"/>
        <v>0.52222222223645076</v>
      </c>
      <c r="O6373" s="48">
        <f t="shared" si="399"/>
        <v>0.56400000001536688</v>
      </c>
      <c r="P6373" s="49"/>
      <c r="Q6373" s="49"/>
      <c r="R6373" s="50"/>
    </row>
    <row r="6374" spans="1:18" x14ac:dyDescent="0.25">
      <c r="A6374" s="51">
        <v>6371</v>
      </c>
      <c r="B6374" s="53"/>
      <c r="C6374" s="38" t="s">
        <v>10195</v>
      </c>
      <c r="D6374" s="39">
        <v>45133</v>
      </c>
      <c r="E6374" s="40" t="s">
        <v>28</v>
      </c>
      <c r="F6374" s="41">
        <v>4426553</v>
      </c>
      <c r="G6374" s="40" t="s">
        <v>29</v>
      </c>
      <c r="H6374" s="41">
        <v>475854</v>
      </c>
      <c r="I6374" s="42">
        <f t="shared" si="396"/>
        <v>440605.5555555555</v>
      </c>
      <c r="J6374" s="43">
        <v>45156</v>
      </c>
      <c r="K6374" s="44">
        <v>4098660</v>
      </c>
      <c r="L6374" s="45">
        <v>0.1075</v>
      </c>
      <c r="M6374" s="46">
        <f t="shared" si="397"/>
        <v>440605.95</v>
      </c>
      <c r="N6374" s="47">
        <f t="shared" si="398"/>
        <v>0.39444444450782612</v>
      </c>
      <c r="O6374" s="48">
        <f t="shared" si="399"/>
        <v>0.42600000006845223</v>
      </c>
      <c r="P6374" s="49"/>
      <c r="Q6374" s="49"/>
      <c r="R6374" s="50"/>
    </row>
    <row r="6375" spans="1:18" x14ac:dyDescent="0.25">
      <c r="A6375" s="51">
        <v>6372</v>
      </c>
      <c r="B6375" s="54" t="s">
        <v>10196</v>
      </c>
      <c r="C6375" s="38" t="s">
        <v>10197</v>
      </c>
      <c r="D6375" s="39">
        <v>45141</v>
      </c>
      <c r="E6375" s="40" t="s">
        <v>10198</v>
      </c>
      <c r="F6375" s="41">
        <v>-158611</v>
      </c>
      <c r="G6375" s="40" t="s">
        <v>29</v>
      </c>
      <c r="H6375" s="41">
        <v>-17051</v>
      </c>
      <c r="I6375" s="42">
        <f t="shared" si="396"/>
        <v>-15787.962962962962</v>
      </c>
      <c r="J6375" s="43">
        <v>45156</v>
      </c>
      <c r="K6375" s="44">
        <v>-146862</v>
      </c>
      <c r="L6375" s="45">
        <v>0.1075</v>
      </c>
      <c r="M6375" s="46">
        <f t="shared" si="397"/>
        <v>-15787.664999999999</v>
      </c>
      <c r="N6375" s="47">
        <f t="shared" si="398"/>
        <v>0.29796296296262881</v>
      </c>
      <c r="O6375" s="48">
        <f t="shared" si="399"/>
        <v>0.32179999999963915</v>
      </c>
      <c r="P6375" s="49"/>
      <c r="Q6375" s="49"/>
      <c r="R6375" s="50"/>
    </row>
    <row r="6376" spans="1:18" x14ac:dyDescent="0.25">
      <c r="A6376" s="51">
        <v>6373</v>
      </c>
      <c r="B6376" s="37" t="s">
        <v>10199</v>
      </c>
      <c r="C6376" s="38" t="s">
        <v>10200</v>
      </c>
      <c r="D6376" s="39">
        <v>45125</v>
      </c>
      <c r="E6376" s="40" t="s">
        <v>28</v>
      </c>
      <c r="F6376" s="41">
        <v>1272823</v>
      </c>
      <c r="G6376" s="40" t="s">
        <v>29</v>
      </c>
      <c r="H6376" s="41">
        <v>136828</v>
      </c>
      <c r="I6376" s="42">
        <f t="shared" si="396"/>
        <v>126692.59259259258</v>
      </c>
      <c r="J6376" s="43">
        <v>45156</v>
      </c>
      <c r="K6376" s="44">
        <v>1178540</v>
      </c>
      <c r="L6376" s="45">
        <v>0.1075</v>
      </c>
      <c r="M6376" s="46">
        <f t="shared" si="397"/>
        <v>126693.05</v>
      </c>
      <c r="N6376" s="47">
        <f t="shared" si="398"/>
        <v>0.45740740741894115</v>
      </c>
      <c r="O6376" s="48">
        <f t="shared" si="399"/>
        <v>0.49400000001245647</v>
      </c>
      <c r="P6376" s="49"/>
      <c r="Q6376" s="49"/>
      <c r="R6376" s="50"/>
    </row>
    <row r="6377" spans="1:18" x14ac:dyDescent="0.25">
      <c r="A6377" s="51">
        <v>6374</v>
      </c>
      <c r="B6377" s="52"/>
      <c r="C6377" s="38" t="s">
        <v>10201</v>
      </c>
      <c r="D6377" s="39">
        <v>45110</v>
      </c>
      <c r="E6377" s="40" t="s">
        <v>28</v>
      </c>
      <c r="F6377" s="41">
        <v>959537</v>
      </c>
      <c r="G6377" s="40" t="s">
        <v>29</v>
      </c>
      <c r="H6377" s="41">
        <v>103150</v>
      </c>
      <c r="I6377" s="42">
        <f t="shared" si="396"/>
        <v>95509.259259259255</v>
      </c>
      <c r="J6377" s="43">
        <v>45156</v>
      </c>
      <c r="K6377" s="44">
        <v>888460</v>
      </c>
      <c r="L6377" s="45">
        <v>0.1075</v>
      </c>
      <c r="M6377" s="46">
        <f t="shared" si="397"/>
        <v>95509.45</v>
      </c>
      <c r="N6377" s="47">
        <f t="shared" si="398"/>
        <v>0.19074074074160308</v>
      </c>
      <c r="O6377" s="48">
        <f t="shared" si="399"/>
        <v>0.20600000000093133</v>
      </c>
      <c r="P6377" s="49"/>
      <c r="Q6377" s="49"/>
      <c r="R6377" s="50"/>
    </row>
    <row r="6378" spans="1:18" x14ac:dyDescent="0.25">
      <c r="A6378" s="51">
        <v>6375</v>
      </c>
      <c r="B6378" s="52"/>
      <c r="C6378" s="38" t="s">
        <v>10202</v>
      </c>
      <c r="D6378" s="39">
        <v>45119</v>
      </c>
      <c r="E6378" s="40" t="s">
        <v>951</v>
      </c>
      <c r="F6378" s="41">
        <v>2405700</v>
      </c>
      <c r="G6378" s="40" t="s">
        <v>29</v>
      </c>
      <c r="H6378" s="41">
        <v>258613</v>
      </c>
      <c r="I6378" s="42">
        <f t="shared" si="396"/>
        <v>239456.48148148146</v>
      </c>
      <c r="J6378" s="43">
        <v>45156</v>
      </c>
      <c r="K6378" s="44">
        <v>2227500</v>
      </c>
      <c r="L6378" s="45">
        <v>0.1075</v>
      </c>
      <c r="M6378" s="46">
        <f t="shared" si="397"/>
        <v>239456.25</v>
      </c>
      <c r="N6378" s="47">
        <f t="shared" si="398"/>
        <v>-0.23148148145992309</v>
      </c>
      <c r="O6378" s="48">
        <f t="shared" si="399"/>
        <v>-0.24999999997671696</v>
      </c>
      <c r="P6378" s="49"/>
      <c r="Q6378" s="49"/>
      <c r="R6378" s="50"/>
    </row>
    <row r="6379" spans="1:18" x14ac:dyDescent="0.25">
      <c r="A6379" s="51">
        <v>6376</v>
      </c>
      <c r="B6379" s="52"/>
      <c r="C6379" s="38" t="s">
        <v>10203</v>
      </c>
      <c r="D6379" s="39">
        <v>45132</v>
      </c>
      <c r="E6379" s="40" t="s">
        <v>28</v>
      </c>
      <c r="F6379" s="41">
        <v>1899990</v>
      </c>
      <c r="G6379" s="40" t="s">
        <v>29</v>
      </c>
      <c r="H6379" s="41">
        <v>204249</v>
      </c>
      <c r="I6379" s="42">
        <f t="shared" ref="I6379:I6442" si="400">H6379/1.08</f>
        <v>189119.44444444444</v>
      </c>
      <c r="J6379" s="43">
        <v>45156</v>
      </c>
      <c r="K6379" s="44">
        <v>1759250</v>
      </c>
      <c r="L6379" s="45">
        <v>0.1075</v>
      </c>
      <c r="M6379" s="46">
        <f t="shared" si="397"/>
        <v>189119.375</v>
      </c>
      <c r="N6379" s="47">
        <f t="shared" si="398"/>
        <v>-6.9444444437976927E-2</v>
      </c>
      <c r="O6379" s="48">
        <f t="shared" si="399"/>
        <v>-7.4999999993015085E-2</v>
      </c>
      <c r="P6379" s="49"/>
      <c r="Q6379" s="49"/>
      <c r="R6379" s="50"/>
    </row>
    <row r="6380" spans="1:18" x14ac:dyDescent="0.25">
      <c r="A6380" s="51">
        <v>6377</v>
      </c>
      <c r="B6380" s="52"/>
      <c r="C6380" s="38" t="s">
        <v>10204</v>
      </c>
      <c r="D6380" s="39">
        <v>45122</v>
      </c>
      <c r="E6380" s="40" t="s">
        <v>28</v>
      </c>
      <c r="F6380" s="41">
        <v>1583410</v>
      </c>
      <c r="G6380" s="40" t="s">
        <v>29</v>
      </c>
      <c r="H6380" s="41">
        <v>170217</v>
      </c>
      <c r="I6380" s="42">
        <f t="shared" si="400"/>
        <v>157608.33333333331</v>
      </c>
      <c r="J6380" s="43">
        <v>45156</v>
      </c>
      <c r="K6380" s="44">
        <v>1466120</v>
      </c>
      <c r="L6380" s="45">
        <v>0.1075</v>
      </c>
      <c r="M6380" s="46">
        <f t="shared" si="397"/>
        <v>157607.9</v>
      </c>
      <c r="N6380" s="47">
        <f t="shared" si="398"/>
        <v>-0.43333333331975155</v>
      </c>
      <c r="O6380" s="48">
        <f t="shared" si="399"/>
        <v>-0.4679999999853317</v>
      </c>
      <c r="P6380" s="49"/>
      <c r="Q6380" s="49"/>
      <c r="R6380" s="50"/>
    </row>
    <row r="6381" spans="1:18" x14ac:dyDescent="0.25">
      <c r="A6381" s="51">
        <v>6378</v>
      </c>
      <c r="B6381" s="52"/>
      <c r="C6381" s="38" t="s">
        <v>10205</v>
      </c>
      <c r="D6381" s="39">
        <v>45114</v>
      </c>
      <c r="E6381" s="40" t="s">
        <v>28</v>
      </c>
      <c r="F6381" s="41">
        <v>2865078</v>
      </c>
      <c r="G6381" s="40" t="s">
        <v>29</v>
      </c>
      <c r="H6381" s="41">
        <v>307996</v>
      </c>
      <c r="I6381" s="42">
        <f t="shared" si="400"/>
        <v>285181.48148148146</v>
      </c>
      <c r="J6381" s="43">
        <v>45156</v>
      </c>
      <c r="K6381" s="44">
        <v>2652850</v>
      </c>
      <c r="L6381" s="45">
        <v>0.1075</v>
      </c>
      <c r="M6381" s="46">
        <f t="shared" si="397"/>
        <v>285181.375</v>
      </c>
      <c r="N6381" s="47">
        <f t="shared" si="398"/>
        <v>-0.10648148145992309</v>
      </c>
      <c r="O6381" s="48">
        <f t="shared" si="399"/>
        <v>-0.11499999997671695</v>
      </c>
      <c r="P6381" s="49"/>
      <c r="Q6381" s="49"/>
      <c r="R6381" s="50"/>
    </row>
    <row r="6382" spans="1:18" x14ac:dyDescent="0.25">
      <c r="A6382" s="51">
        <v>6379</v>
      </c>
      <c r="B6382" s="52"/>
      <c r="C6382" s="38" t="s">
        <v>10206</v>
      </c>
      <c r="D6382" s="39">
        <v>45128</v>
      </c>
      <c r="E6382" s="40" t="s">
        <v>56</v>
      </c>
      <c r="F6382" s="41">
        <v>2693045</v>
      </c>
      <c r="G6382" s="40" t="s">
        <v>29</v>
      </c>
      <c r="H6382" s="41">
        <v>289502</v>
      </c>
      <c r="I6382" s="42">
        <f t="shared" si="400"/>
        <v>268057.40740740742</v>
      </c>
      <c r="J6382" s="43">
        <v>45156</v>
      </c>
      <c r="K6382" s="44">
        <v>2493560</v>
      </c>
      <c r="L6382" s="45">
        <v>0.1075</v>
      </c>
      <c r="M6382" s="46">
        <f t="shared" si="397"/>
        <v>268057.7</v>
      </c>
      <c r="N6382" s="47">
        <f t="shared" si="398"/>
        <v>0.29259259259561077</v>
      </c>
      <c r="O6382" s="48">
        <f t="shared" si="399"/>
        <v>0.31600000000325967</v>
      </c>
      <c r="P6382" s="49"/>
      <c r="Q6382" s="49"/>
      <c r="R6382" s="50"/>
    </row>
    <row r="6383" spans="1:18" x14ac:dyDescent="0.25">
      <c r="A6383" s="51">
        <v>6380</v>
      </c>
      <c r="B6383" s="52"/>
      <c r="C6383" s="38" t="s">
        <v>10207</v>
      </c>
      <c r="D6383" s="39">
        <v>45136</v>
      </c>
      <c r="E6383" s="40" t="s">
        <v>28</v>
      </c>
      <c r="F6383" s="41">
        <v>1392768</v>
      </c>
      <c r="G6383" s="40" t="s">
        <v>29</v>
      </c>
      <c r="H6383" s="41">
        <v>149723</v>
      </c>
      <c r="I6383" s="42">
        <f t="shared" si="400"/>
        <v>138632.40740740739</v>
      </c>
      <c r="J6383" s="43">
        <v>45156</v>
      </c>
      <c r="K6383" s="44">
        <v>1289600</v>
      </c>
      <c r="L6383" s="45">
        <v>0.1075</v>
      </c>
      <c r="M6383" s="46">
        <f t="shared" si="397"/>
        <v>138632</v>
      </c>
      <c r="N6383" s="47">
        <f t="shared" si="398"/>
        <v>-0.40740740738692693</v>
      </c>
      <c r="O6383" s="48">
        <f t="shared" si="399"/>
        <v>-0.43999999997788114</v>
      </c>
      <c r="P6383" s="49"/>
      <c r="Q6383" s="49"/>
      <c r="R6383" s="50"/>
    </row>
    <row r="6384" spans="1:18" x14ac:dyDescent="0.25">
      <c r="A6384" s="51">
        <v>6381</v>
      </c>
      <c r="B6384" s="52"/>
      <c r="C6384" s="38" t="s">
        <v>10208</v>
      </c>
      <c r="D6384" s="39">
        <v>45118</v>
      </c>
      <c r="E6384" s="40" t="s">
        <v>803</v>
      </c>
      <c r="F6384" s="41">
        <v>1896696</v>
      </c>
      <c r="G6384" s="40" t="s">
        <v>29</v>
      </c>
      <c r="H6384" s="41">
        <v>203895</v>
      </c>
      <c r="I6384" s="42">
        <f t="shared" si="400"/>
        <v>188791.66666666666</v>
      </c>
      <c r="J6384" s="43">
        <v>45156</v>
      </c>
      <c r="K6384" s="44">
        <v>1756200</v>
      </c>
      <c r="L6384" s="45">
        <v>0.1075</v>
      </c>
      <c r="M6384" s="46">
        <f t="shared" si="397"/>
        <v>188791.5</v>
      </c>
      <c r="N6384" s="47">
        <f t="shared" si="398"/>
        <v>-0.16666666665696539</v>
      </c>
      <c r="O6384" s="48">
        <f t="shared" si="399"/>
        <v>-0.17999999998952262</v>
      </c>
      <c r="P6384" s="49"/>
      <c r="Q6384" s="49"/>
      <c r="R6384" s="50"/>
    </row>
    <row r="6385" spans="1:18" x14ac:dyDescent="0.25">
      <c r="A6385" s="51">
        <v>6382</v>
      </c>
      <c r="B6385" s="53"/>
      <c r="C6385" s="38" t="s">
        <v>10209</v>
      </c>
      <c r="D6385" s="39">
        <v>45122</v>
      </c>
      <c r="E6385" s="40" t="s">
        <v>951</v>
      </c>
      <c r="F6385" s="41">
        <v>1603800</v>
      </c>
      <c r="G6385" s="40" t="s">
        <v>29</v>
      </c>
      <c r="H6385" s="41">
        <v>172408</v>
      </c>
      <c r="I6385" s="42">
        <f t="shared" si="400"/>
        <v>159637.03703703702</v>
      </c>
      <c r="J6385" s="43">
        <v>45156</v>
      </c>
      <c r="K6385" s="44">
        <v>1485000</v>
      </c>
      <c r="L6385" s="45">
        <v>0.1075</v>
      </c>
      <c r="M6385" s="46">
        <f t="shared" si="397"/>
        <v>159637.5</v>
      </c>
      <c r="N6385" s="47">
        <f t="shared" si="398"/>
        <v>0.46296296297805384</v>
      </c>
      <c r="O6385" s="48">
        <f t="shared" si="399"/>
        <v>0.50000000001629819</v>
      </c>
      <c r="P6385" s="49"/>
      <c r="Q6385" s="49"/>
      <c r="R6385" s="50"/>
    </row>
    <row r="6386" spans="1:18" x14ac:dyDescent="0.25">
      <c r="A6386" s="51">
        <v>6383</v>
      </c>
      <c r="B6386" s="37" t="s">
        <v>10210</v>
      </c>
      <c r="C6386" s="38" t="s">
        <v>10211</v>
      </c>
      <c r="D6386" s="39">
        <v>45114</v>
      </c>
      <c r="E6386" s="40" t="s">
        <v>28</v>
      </c>
      <c r="F6386" s="41">
        <v>4196210</v>
      </c>
      <c r="G6386" s="40" t="s">
        <v>29</v>
      </c>
      <c r="H6386" s="41">
        <v>451093</v>
      </c>
      <c r="I6386" s="42">
        <f t="shared" si="400"/>
        <v>417678.70370370365</v>
      </c>
      <c r="J6386" s="43">
        <v>45156</v>
      </c>
      <c r="K6386" s="44">
        <v>3885380</v>
      </c>
      <c r="L6386" s="45">
        <v>0.1075</v>
      </c>
      <c r="M6386" s="46">
        <f t="shared" si="397"/>
        <v>417678.35</v>
      </c>
      <c r="N6386" s="47">
        <f t="shared" si="398"/>
        <v>-0.35370370367309079</v>
      </c>
      <c r="O6386" s="48">
        <f t="shared" si="399"/>
        <v>-0.38199999996693806</v>
      </c>
      <c r="P6386" s="49"/>
      <c r="Q6386" s="49"/>
      <c r="R6386" s="50"/>
    </row>
    <row r="6387" spans="1:18" x14ac:dyDescent="0.25">
      <c r="A6387" s="51">
        <v>6384</v>
      </c>
      <c r="B6387" s="52"/>
      <c r="C6387" s="38" t="s">
        <v>10212</v>
      </c>
      <c r="D6387" s="39">
        <v>45138</v>
      </c>
      <c r="E6387" s="40" t="s">
        <v>28</v>
      </c>
      <c r="F6387" s="41">
        <v>1919074</v>
      </c>
      <c r="G6387" s="40" t="s">
        <v>29</v>
      </c>
      <c r="H6387" s="41">
        <v>206300</v>
      </c>
      <c r="I6387" s="42">
        <f t="shared" si="400"/>
        <v>191018.51851851851</v>
      </c>
      <c r="J6387" s="43">
        <v>45156</v>
      </c>
      <c r="K6387" s="44">
        <v>1776920</v>
      </c>
      <c r="L6387" s="45">
        <v>0.1075</v>
      </c>
      <c r="M6387" s="46">
        <f t="shared" si="397"/>
        <v>191018.9</v>
      </c>
      <c r="N6387" s="47">
        <f t="shared" si="398"/>
        <v>0.38148148148320615</v>
      </c>
      <c r="O6387" s="48">
        <f t="shared" si="399"/>
        <v>0.41200000000186265</v>
      </c>
      <c r="P6387" s="49"/>
      <c r="Q6387" s="49"/>
      <c r="R6387" s="50"/>
    </row>
    <row r="6388" spans="1:18" x14ac:dyDescent="0.25">
      <c r="A6388" s="51">
        <v>6385</v>
      </c>
      <c r="B6388" s="52"/>
      <c r="C6388" s="38" t="s">
        <v>10213</v>
      </c>
      <c r="D6388" s="39">
        <v>45124</v>
      </c>
      <c r="E6388" s="40" t="s">
        <v>803</v>
      </c>
      <c r="F6388" s="41">
        <v>1880609</v>
      </c>
      <c r="G6388" s="40" t="s">
        <v>29</v>
      </c>
      <c r="H6388" s="41">
        <v>202165</v>
      </c>
      <c r="I6388" s="42">
        <f t="shared" si="400"/>
        <v>187189.8148148148</v>
      </c>
      <c r="J6388" s="43">
        <v>45156</v>
      </c>
      <c r="K6388" s="44">
        <v>1741305</v>
      </c>
      <c r="L6388" s="45">
        <v>0.1075</v>
      </c>
      <c r="M6388" s="46">
        <f t="shared" si="397"/>
        <v>187190.28750000001</v>
      </c>
      <c r="N6388" s="47">
        <f t="shared" si="398"/>
        <v>0.47268518520286307</v>
      </c>
      <c r="O6388" s="48">
        <f t="shared" si="399"/>
        <v>0.51050000001909213</v>
      </c>
      <c r="P6388" s="49"/>
      <c r="Q6388" s="49"/>
      <c r="R6388" s="50"/>
    </row>
    <row r="6389" spans="1:18" x14ac:dyDescent="0.25">
      <c r="A6389" s="51">
        <v>6386</v>
      </c>
      <c r="B6389" s="52"/>
      <c r="C6389" s="38" t="s">
        <v>10214</v>
      </c>
      <c r="D6389" s="39">
        <v>45128</v>
      </c>
      <c r="E6389" s="40" t="s">
        <v>28</v>
      </c>
      <c r="F6389" s="41">
        <v>1919074</v>
      </c>
      <c r="G6389" s="40" t="s">
        <v>29</v>
      </c>
      <c r="H6389" s="41">
        <v>206300</v>
      </c>
      <c r="I6389" s="42">
        <f t="shared" si="400"/>
        <v>191018.51851851851</v>
      </c>
      <c r="J6389" s="43">
        <v>45156</v>
      </c>
      <c r="K6389" s="44">
        <v>1776920</v>
      </c>
      <c r="L6389" s="45">
        <v>0.1075</v>
      </c>
      <c r="M6389" s="46">
        <f t="shared" si="397"/>
        <v>191018.9</v>
      </c>
      <c r="N6389" s="47">
        <f t="shared" si="398"/>
        <v>0.38148148148320615</v>
      </c>
      <c r="O6389" s="48">
        <f t="shared" si="399"/>
        <v>0.41200000000186265</v>
      </c>
      <c r="P6389" s="49"/>
      <c r="Q6389" s="49"/>
      <c r="R6389" s="50"/>
    </row>
    <row r="6390" spans="1:18" x14ac:dyDescent="0.25">
      <c r="A6390" s="51">
        <v>6387</v>
      </c>
      <c r="B6390" s="53"/>
      <c r="C6390" s="38" t="s">
        <v>10215</v>
      </c>
      <c r="D6390" s="39">
        <v>45136</v>
      </c>
      <c r="E6390" s="40" t="s">
        <v>803</v>
      </c>
      <c r="F6390" s="41">
        <v>2468027</v>
      </c>
      <c r="G6390" s="40" t="s">
        <v>29</v>
      </c>
      <c r="H6390" s="41">
        <v>265313</v>
      </c>
      <c r="I6390" s="42">
        <f t="shared" si="400"/>
        <v>245660.18518518517</v>
      </c>
      <c r="J6390" s="43">
        <v>45156</v>
      </c>
      <c r="K6390" s="44">
        <v>2285210</v>
      </c>
      <c r="L6390" s="45">
        <v>0.1075</v>
      </c>
      <c r="M6390" s="46">
        <f t="shared" si="397"/>
        <v>245660.07499999998</v>
      </c>
      <c r="N6390" s="47">
        <f t="shared" si="398"/>
        <v>-0.11018518518540077</v>
      </c>
      <c r="O6390" s="48">
        <f t="shared" si="399"/>
        <v>-0.11900000000023284</v>
      </c>
      <c r="P6390" s="49"/>
      <c r="Q6390" s="49"/>
      <c r="R6390" s="50"/>
    </row>
    <row r="6391" spans="1:18" x14ac:dyDescent="0.25">
      <c r="A6391" s="51">
        <v>6388</v>
      </c>
      <c r="B6391" s="37" t="s">
        <v>10216</v>
      </c>
      <c r="C6391" s="38" t="s">
        <v>10217</v>
      </c>
      <c r="D6391" s="39">
        <v>45120</v>
      </c>
      <c r="E6391" s="40" t="s">
        <v>33</v>
      </c>
      <c r="F6391" s="41">
        <v>1087555</v>
      </c>
      <c r="G6391" s="40" t="s">
        <v>29</v>
      </c>
      <c r="H6391" s="41">
        <v>116912</v>
      </c>
      <c r="I6391" s="42">
        <f t="shared" si="400"/>
        <v>108251.85185185184</v>
      </c>
      <c r="J6391" s="43">
        <v>45156</v>
      </c>
      <c r="K6391" s="44">
        <v>1006995</v>
      </c>
      <c r="L6391" s="45">
        <v>0.1075</v>
      </c>
      <c r="M6391" s="46">
        <f t="shared" si="397"/>
        <v>108251.96249999999</v>
      </c>
      <c r="N6391" s="47">
        <f t="shared" si="398"/>
        <v>0.11064814815472346</v>
      </c>
      <c r="O6391" s="48">
        <f t="shared" si="399"/>
        <v>0.11950000000710134</v>
      </c>
      <c r="P6391" s="49"/>
      <c r="Q6391" s="49"/>
      <c r="R6391" s="50"/>
    </row>
    <row r="6392" spans="1:18" x14ac:dyDescent="0.25">
      <c r="A6392" s="51">
        <v>6389</v>
      </c>
      <c r="B6392" s="52"/>
      <c r="C6392" s="38" t="s">
        <v>10218</v>
      </c>
      <c r="D6392" s="39">
        <v>45127</v>
      </c>
      <c r="E6392" s="40" t="s">
        <v>28</v>
      </c>
      <c r="F6392" s="41">
        <v>2082262</v>
      </c>
      <c r="G6392" s="40" t="s">
        <v>29</v>
      </c>
      <c r="H6392" s="41">
        <v>223843</v>
      </c>
      <c r="I6392" s="42">
        <f t="shared" si="400"/>
        <v>207262.03703703702</v>
      </c>
      <c r="J6392" s="43">
        <v>45156</v>
      </c>
      <c r="K6392" s="44">
        <v>1928020</v>
      </c>
      <c r="L6392" s="45">
        <v>0.1075</v>
      </c>
      <c r="M6392" s="46">
        <f t="shared" si="397"/>
        <v>207262.15</v>
      </c>
      <c r="N6392" s="47">
        <f t="shared" si="398"/>
        <v>0.11296296297223307</v>
      </c>
      <c r="O6392" s="48">
        <f t="shared" si="399"/>
        <v>0.12200000001001172</v>
      </c>
      <c r="P6392" s="49"/>
      <c r="Q6392" s="49"/>
      <c r="R6392" s="50"/>
    </row>
    <row r="6393" spans="1:18" x14ac:dyDescent="0.25">
      <c r="A6393" s="51">
        <v>6390</v>
      </c>
      <c r="B6393" s="53"/>
      <c r="C6393" s="38" t="s">
        <v>10219</v>
      </c>
      <c r="D6393" s="39">
        <v>45134</v>
      </c>
      <c r="E6393" s="40" t="s">
        <v>33</v>
      </c>
      <c r="F6393" s="41">
        <v>1253740</v>
      </c>
      <c r="G6393" s="40" t="s">
        <v>29</v>
      </c>
      <c r="H6393" s="41">
        <v>134777</v>
      </c>
      <c r="I6393" s="42">
        <f t="shared" si="400"/>
        <v>124793.51851851851</v>
      </c>
      <c r="J6393" s="43">
        <v>45156</v>
      </c>
      <c r="K6393" s="44">
        <v>1160870</v>
      </c>
      <c r="L6393" s="45">
        <v>0.1075</v>
      </c>
      <c r="M6393" s="46">
        <f t="shared" si="397"/>
        <v>124793.52499999999</v>
      </c>
      <c r="N6393" s="47">
        <f t="shared" si="398"/>
        <v>6.4814814832061529E-3</v>
      </c>
      <c r="O6393" s="48">
        <f t="shared" si="399"/>
        <v>7.0000000018626456E-3</v>
      </c>
      <c r="P6393" s="49"/>
      <c r="Q6393" s="49"/>
      <c r="R6393" s="50"/>
    </row>
    <row r="6394" spans="1:18" x14ac:dyDescent="0.25">
      <c r="A6394" s="51">
        <v>6391</v>
      </c>
      <c r="B6394" s="37" t="s">
        <v>10220</v>
      </c>
      <c r="C6394" s="38" t="s">
        <v>10221</v>
      </c>
      <c r="D6394" s="39">
        <v>45111</v>
      </c>
      <c r="E6394" s="40" t="s">
        <v>28</v>
      </c>
      <c r="F6394" s="41">
        <v>2545646</v>
      </c>
      <c r="G6394" s="40" t="s">
        <v>29</v>
      </c>
      <c r="H6394" s="41">
        <v>273657</v>
      </c>
      <c r="I6394" s="42">
        <f t="shared" si="400"/>
        <v>253386.11111111109</v>
      </c>
      <c r="J6394" s="43">
        <v>45156</v>
      </c>
      <c r="K6394" s="44">
        <v>2357080</v>
      </c>
      <c r="L6394" s="45">
        <v>0.1075</v>
      </c>
      <c r="M6394" s="46">
        <f t="shared" si="397"/>
        <v>253386.1</v>
      </c>
      <c r="N6394" s="47">
        <f t="shared" si="398"/>
        <v>-1.111111108912155E-2</v>
      </c>
      <c r="O6394" s="48">
        <f t="shared" si="399"/>
        <v>-1.1999999976251275E-2</v>
      </c>
      <c r="P6394" s="49"/>
      <c r="Q6394" s="49"/>
      <c r="R6394" s="50"/>
    </row>
    <row r="6395" spans="1:18" x14ac:dyDescent="0.25">
      <c r="A6395" s="51">
        <v>6392</v>
      </c>
      <c r="B6395" s="52"/>
      <c r="C6395" s="38" t="s">
        <v>10222</v>
      </c>
      <c r="D6395" s="39">
        <v>45127</v>
      </c>
      <c r="E6395" s="40" t="s">
        <v>56</v>
      </c>
      <c r="F6395" s="41">
        <v>1752592</v>
      </c>
      <c r="G6395" s="40" t="s">
        <v>29</v>
      </c>
      <c r="H6395" s="41">
        <v>188404</v>
      </c>
      <c r="I6395" s="42">
        <f t="shared" si="400"/>
        <v>174448.14814814815</v>
      </c>
      <c r="J6395" s="43">
        <v>45156</v>
      </c>
      <c r="K6395" s="44">
        <v>1622770</v>
      </c>
      <c r="L6395" s="45">
        <v>0.1075</v>
      </c>
      <c r="M6395" s="46">
        <f t="shared" si="397"/>
        <v>174447.77499999999</v>
      </c>
      <c r="N6395" s="47">
        <f t="shared" si="398"/>
        <v>-0.37314814815181307</v>
      </c>
      <c r="O6395" s="48">
        <f t="shared" si="399"/>
        <v>-0.40300000000395814</v>
      </c>
      <c r="P6395" s="49"/>
      <c r="Q6395" s="49"/>
      <c r="R6395" s="50"/>
    </row>
    <row r="6396" spans="1:18" x14ac:dyDescent="0.25">
      <c r="A6396" s="51">
        <v>6393</v>
      </c>
      <c r="B6396" s="53"/>
      <c r="C6396" s="38" t="s">
        <v>10223</v>
      </c>
      <c r="D6396" s="39">
        <v>45138</v>
      </c>
      <c r="E6396" s="40" t="s">
        <v>33</v>
      </c>
      <c r="F6396" s="41">
        <v>1335020</v>
      </c>
      <c r="G6396" s="40" t="s">
        <v>29</v>
      </c>
      <c r="H6396" s="41">
        <v>143515</v>
      </c>
      <c r="I6396" s="42">
        <f t="shared" si="400"/>
        <v>132884.25925925924</v>
      </c>
      <c r="J6396" s="43">
        <v>45156</v>
      </c>
      <c r="K6396" s="44">
        <v>1236130</v>
      </c>
      <c r="L6396" s="45">
        <v>0.1075</v>
      </c>
      <c r="M6396" s="46">
        <f t="shared" si="397"/>
        <v>132883.97500000001</v>
      </c>
      <c r="N6396" s="47">
        <f t="shared" si="398"/>
        <v>-0.28425925923511386</v>
      </c>
      <c r="O6396" s="48">
        <f t="shared" si="399"/>
        <v>-0.30699999997392297</v>
      </c>
      <c r="P6396" s="49"/>
      <c r="Q6396" s="49"/>
      <c r="R6396" s="50"/>
    </row>
    <row r="6397" spans="1:18" x14ac:dyDescent="0.25">
      <c r="A6397" s="51">
        <v>6394</v>
      </c>
      <c r="B6397" s="37" t="s">
        <v>10224</v>
      </c>
      <c r="C6397" s="38" t="s">
        <v>10225</v>
      </c>
      <c r="D6397" s="39">
        <v>45112</v>
      </c>
      <c r="E6397" s="40" t="s">
        <v>28</v>
      </c>
      <c r="F6397" s="41">
        <v>2998620</v>
      </c>
      <c r="G6397" s="40" t="s">
        <v>29</v>
      </c>
      <c r="H6397" s="41">
        <v>322352</v>
      </c>
      <c r="I6397" s="42">
        <f t="shared" si="400"/>
        <v>298474.07407407404</v>
      </c>
      <c r="J6397" s="43">
        <v>45156</v>
      </c>
      <c r="K6397" s="44">
        <v>2776500</v>
      </c>
      <c r="L6397" s="45">
        <v>0.1075</v>
      </c>
      <c r="M6397" s="46">
        <f t="shared" si="397"/>
        <v>298473.75</v>
      </c>
      <c r="N6397" s="47">
        <f t="shared" si="398"/>
        <v>-0.32407407404389232</v>
      </c>
      <c r="O6397" s="48">
        <f t="shared" si="399"/>
        <v>-0.34999999996740372</v>
      </c>
      <c r="P6397" s="49"/>
      <c r="Q6397" s="49"/>
      <c r="R6397" s="50"/>
    </row>
    <row r="6398" spans="1:18" x14ac:dyDescent="0.25">
      <c r="A6398" s="51">
        <v>6395</v>
      </c>
      <c r="B6398" s="52"/>
      <c r="C6398" s="38" t="s">
        <v>10226</v>
      </c>
      <c r="D6398" s="39">
        <v>45120</v>
      </c>
      <c r="E6398" s="40" t="s">
        <v>33</v>
      </c>
      <c r="F6398" s="41">
        <v>1189582</v>
      </c>
      <c r="G6398" s="40" t="s">
        <v>29</v>
      </c>
      <c r="H6398" s="41">
        <v>127880</v>
      </c>
      <c r="I6398" s="42">
        <f t="shared" si="400"/>
        <v>118407.4074074074</v>
      </c>
      <c r="J6398" s="43">
        <v>45156</v>
      </c>
      <c r="K6398" s="44">
        <v>1101465</v>
      </c>
      <c r="L6398" s="45">
        <v>0.1075</v>
      </c>
      <c r="M6398" s="46">
        <f t="shared" si="397"/>
        <v>118407.4875</v>
      </c>
      <c r="N6398" s="47">
        <f t="shared" si="398"/>
        <v>8.0092592601431534E-2</v>
      </c>
      <c r="O6398" s="48">
        <f t="shared" si="399"/>
        <v>8.6500000009546066E-2</v>
      </c>
      <c r="P6398" s="49"/>
      <c r="Q6398" s="49"/>
      <c r="R6398" s="50"/>
    </row>
    <row r="6399" spans="1:18" x14ac:dyDescent="0.25">
      <c r="A6399" s="51">
        <v>6396</v>
      </c>
      <c r="B6399" s="52"/>
      <c r="C6399" s="38" t="s">
        <v>10227</v>
      </c>
      <c r="D6399" s="39">
        <v>45118</v>
      </c>
      <c r="E6399" s="40" t="s">
        <v>28</v>
      </c>
      <c r="F6399" s="41">
        <v>2232360</v>
      </c>
      <c r="G6399" s="40" t="s">
        <v>29</v>
      </c>
      <c r="H6399" s="41">
        <v>239979</v>
      </c>
      <c r="I6399" s="42">
        <f t="shared" si="400"/>
        <v>222202.77777777775</v>
      </c>
      <c r="J6399" s="43">
        <v>45156</v>
      </c>
      <c r="K6399" s="44">
        <v>2067000</v>
      </c>
      <c r="L6399" s="45">
        <v>0.1075</v>
      </c>
      <c r="M6399" s="46">
        <f t="shared" si="397"/>
        <v>222202.5</v>
      </c>
      <c r="N6399" s="47">
        <f t="shared" si="398"/>
        <v>-0.27777777775190771</v>
      </c>
      <c r="O6399" s="48">
        <f t="shared" si="399"/>
        <v>-0.29999999997206034</v>
      </c>
      <c r="P6399" s="49"/>
      <c r="Q6399" s="49"/>
      <c r="R6399" s="50"/>
    </row>
    <row r="6400" spans="1:18" x14ac:dyDescent="0.25">
      <c r="A6400" s="51">
        <v>6397</v>
      </c>
      <c r="B6400" s="52"/>
      <c r="C6400" s="38" t="s">
        <v>10228</v>
      </c>
      <c r="D6400" s="39">
        <v>45131</v>
      </c>
      <c r="E6400" s="40" t="s">
        <v>28</v>
      </c>
      <c r="F6400" s="41">
        <v>3012017</v>
      </c>
      <c r="G6400" s="40" t="s">
        <v>29</v>
      </c>
      <c r="H6400" s="41">
        <v>323792</v>
      </c>
      <c r="I6400" s="42">
        <f t="shared" si="400"/>
        <v>299807.40740740742</v>
      </c>
      <c r="J6400" s="43">
        <v>45156</v>
      </c>
      <c r="K6400" s="44">
        <v>2788905</v>
      </c>
      <c r="L6400" s="45">
        <v>0.1075</v>
      </c>
      <c r="M6400" s="46">
        <f t="shared" si="397"/>
        <v>299807.28749999998</v>
      </c>
      <c r="N6400" s="47">
        <f t="shared" si="398"/>
        <v>-0.11990740743931383</v>
      </c>
      <c r="O6400" s="48">
        <f t="shared" si="399"/>
        <v>-0.12950000003445894</v>
      </c>
      <c r="P6400" s="49"/>
      <c r="Q6400" s="49"/>
      <c r="R6400" s="50"/>
    </row>
    <row r="6401" spans="1:18" x14ac:dyDescent="0.25">
      <c r="A6401" s="51">
        <v>6398</v>
      </c>
      <c r="B6401" s="52"/>
      <c r="C6401" s="38" t="s">
        <v>10229</v>
      </c>
      <c r="D6401" s="39">
        <v>45136</v>
      </c>
      <c r="E6401" s="40" t="s">
        <v>28</v>
      </c>
      <c r="F6401" s="41">
        <v>2070122</v>
      </c>
      <c r="G6401" s="40" t="s">
        <v>29</v>
      </c>
      <c r="H6401" s="41">
        <v>222538</v>
      </c>
      <c r="I6401" s="42">
        <f t="shared" si="400"/>
        <v>206053.70370370368</v>
      </c>
      <c r="J6401" s="43">
        <v>45156</v>
      </c>
      <c r="K6401" s="44">
        <v>1916780</v>
      </c>
      <c r="L6401" s="45">
        <v>0.1075</v>
      </c>
      <c r="M6401" s="46">
        <f t="shared" si="397"/>
        <v>206053.85</v>
      </c>
      <c r="N6401" s="47">
        <f t="shared" si="398"/>
        <v>0.14629629632690921</v>
      </c>
      <c r="O6401" s="48">
        <f t="shared" si="399"/>
        <v>0.15800000003306197</v>
      </c>
      <c r="P6401" s="49"/>
      <c r="Q6401" s="49"/>
      <c r="R6401" s="50"/>
    </row>
    <row r="6402" spans="1:18" x14ac:dyDescent="0.25">
      <c r="A6402" s="51">
        <v>6399</v>
      </c>
      <c r="B6402" s="53"/>
      <c r="C6402" s="38" t="s">
        <v>10230</v>
      </c>
      <c r="D6402" s="39">
        <v>45125</v>
      </c>
      <c r="E6402" s="40" t="s">
        <v>28</v>
      </c>
      <c r="F6402" s="41">
        <v>4920556</v>
      </c>
      <c r="G6402" s="40" t="s">
        <v>29</v>
      </c>
      <c r="H6402" s="41">
        <v>528960</v>
      </c>
      <c r="I6402" s="42">
        <f t="shared" si="400"/>
        <v>489777.77777777775</v>
      </c>
      <c r="J6402" s="43">
        <v>45156</v>
      </c>
      <c r="K6402" s="44">
        <v>4556070</v>
      </c>
      <c r="L6402" s="45">
        <v>0.1075</v>
      </c>
      <c r="M6402" s="46">
        <f t="shared" si="397"/>
        <v>489777.52499999997</v>
      </c>
      <c r="N6402" s="47">
        <f t="shared" si="398"/>
        <v>-0.2527777777868323</v>
      </c>
      <c r="O6402" s="48">
        <f t="shared" si="399"/>
        <v>-0.27300000000977892</v>
      </c>
      <c r="P6402" s="49"/>
      <c r="Q6402" s="49"/>
      <c r="R6402" s="50"/>
    </row>
    <row r="6403" spans="1:18" x14ac:dyDescent="0.25">
      <c r="A6403" s="51">
        <v>6400</v>
      </c>
      <c r="B6403" s="37" t="s">
        <v>10231</v>
      </c>
      <c r="C6403" s="38" t="s">
        <v>10232</v>
      </c>
      <c r="D6403" s="39">
        <v>45136</v>
      </c>
      <c r="E6403" s="40" t="s">
        <v>33</v>
      </c>
      <c r="F6403" s="41">
        <v>2078968</v>
      </c>
      <c r="G6403" s="40" t="s">
        <v>29</v>
      </c>
      <c r="H6403" s="41">
        <v>223489</v>
      </c>
      <c r="I6403" s="42">
        <f t="shared" si="400"/>
        <v>206934.25925925924</v>
      </c>
      <c r="J6403" s="43">
        <v>45156</v>
      </c>
      <c r="K6403" s="44">
        <v>1924970</v>
      </c>
      <c r="L6403" s="45">
        <v>0.1075</v>
      </c>
      <c r="M6403" s="46">
        <f t="shared" si="397"/>
        <v>206934.27499999999</v>
      </c>
      <c r="N6403" s="47">
        <f t="shared" si="398"/>
        <v>1.5740740753244609E-2</v>
      </c>
      <c r="O6403" s="48">
        <f t="shared" si="399"/>
        <v>1.7000000013504178E-2</v>
      </c>
      <c r="P6403" s="49"/>
      <c r="Q6403" s="49"/>
      <c r="R6403" s="50"/>
    </row>
    <row r="6404" spans="1:18" x14ac:dyDescent="0.25">
      <c r="A6404" s="51">
        <v>6401</v>
      </c>
      <c r="B6404" s="52"/>
      <c r="C6404" s="38" t="s">
        <v>10233</v>
      </c>
      <c r="D6404" s="39">
        <v>45113</v>
      </c>
      <c r="E6404" s="40" t="s">
        <v>56</v>
      </c>
      <c r="F6404" s="41">
        <v>959537</v>
      </c>
      <c r="G6404" s="40" t="s">
        <v>29</v>
      </c>
      <c r="H6404" s="41">
        <v>103150</v>
      </c>
      <c r="I6404" s="42">
        <f t="shared" si="400"/>
        <v>95509.259259259255</v>
      </c>
      <c r="J6404" s="43">
        <v>45156</v>
      </c>
      <c r="K6404" s="44">
        <v>888460</v>
      </c>
      <c r="L6404" s="45">
        <v>0.1075</v>
      </c>
      <c r="M6404" s="46">
        <f t="shared" ref="M6404:M6467" si="401">K6404*L6404</f>
        <v>95509.45</v>
      </c>
      <c r="N6404" s="47">
        <f t="shared" ref="N6404:N6467" si="402">M6404-I6404</f>
        <v>0.19074074074160308</v>
      </c>
      <c r="O6404" s="48">
        <f t="shared" ref="O6404:O6467" si="403">N6404*1.08</f>
        <v>0.20600000000093133</v>
      </c>
      <c r="P6404" s="49"/>
      <c r="Q6404" s="49"/>
      <c r="R6404" s="50"/>
    </row>
    <row r="6405" spans="1:18" x14ac:dyDescent="0.25">
      <c r="A6405" s="51">
        <v>6402</v>
      </c>
      <c r="B6405" s="52"/>
      <c r="C6405" s="38" t="s">
        <v>10234</v>
      </c>
      <c r="D6405" s="39">
        <v>45131</v>
      </c>
      <c r="E6405" s="40" t="s">
        <v>56</v>
      </c>
      <c r="F6405" s="41">
        <v>940453</v>
      </c>
      <c r="G6405" s="40" t="s">
        <v>29</v>
      </c>
      <c r="H6405" s="41">
        <v>101099</v>
      </c>
      <c r="I6405" s="42">
        <f t="shared" si="400"/>
        <v>93610.185185185182</v>
      </c>
      <c r="J6405" s="43">
        <v>45156</v>
      </c>
      <c r="K6405" s="44">
        <v>870790</v>
      </c>
      <c r="L6405" s="45">
        <v>0.1075</v>
      </c>
      <c r="M6405" s="46">
        <f t="shared" si="401"/>
        <v>93609.925000000003</v>
      </c>
      <c r="N6405" s="47">
        <f t="shared" si="402"/>
        <v>-0.26018518517958</v>
      </c>
      <c r="O6405" s="48">
        <f t="shared" si="403"/>
        <v>-0.28099999999394643</v>
      </c>
      <c r="P6405" s="49"/>
      <c r="Q6405" s="49"/>
      <c r="R6405" s="50"/>
    </row>
    <row r="6406" spans="1:18" x14ac:dyDescent="0.25">
      <c r="A6406" s="51">
        <v>6403</v>
      </c>
      <c r="B6406" s="53"/>
      <c r="C6406" s="38" t="s">
        <v>10235</v>
      </c>
      <c r="D6406" s="39">
        <v>45119</v>
      </c>
      <c r="E6406" s="40" t="s">
        <v>28</v>
      </c>
      <c r="F6406" s="41">
        <v>3499189</v>
      </c>
      <c r="G6406" s="40" t="s">
        <v>29</v>
      </c>
      <c r="H6406" s="41">
        <v>376163</v>
      </c>
      <c r="I6406" s="42">
        <f t="shared" si="400"/>
        <v>348299.07407407404</v>
      </c>
      <c r="J6406" s="43">
        <v>45156</v>
      </c>
      <c r="K6406" s="44">
        <v>3239990</v>
      </c>
      <c r="L6406" s="45">
        <v>0.1075</v>
      </c>
      <c r="M6406" s="46">
        <f t="shared" si="401"/>
        <v>348298.92499999999</v>
      </c>
      <c r="N6406" s="47">
        <f t="shared" si="402"/>
        <v>-0.14907407405553386</v>
      </c>
      <c r="O6406" s="48">
        <f t="shared" si="403"/>
        <v>-0.16099999997997658</v>
      </c>
      <c r="P6406" s="49"/>
      <c r="Q6406" s="49"/>
      <c r="R6406" s="50"/>
    </row>
    <row r="6407" spans="1:18" x14ac:dyDescent="0.25">
      <c r="A6407" s="51">
        <v>6404</v>
      </c>
      <c r="B6407" s="37" t="s">
        <v>10236</v>
      </c>
      <c r="C6407" s="38" t="s">
        <v>10237</v>
      </c>
      <c r="D6407" s="39">
        <v>45118</v>
      </c>
      <c r="E6407" s="40" t="s">
        <v>33</v>
      </c>
      <c r="F6407" s="41">
        <v>3341552</v>
      </c>
      <c r="G6407" s="40" t="s">
        <v>29</v>
      </c>
      <c r="H6407" s="41">
        <v>359217</v>
      </c>
      <c r="I6407" s="42">
        <f t="shared" si="400"/>
        <v>332608.33333333331</v>
      </c>
      <c r="J6407" s="43">
        <v>45156</v>
      </c>
      <c r="K6407" s="44">
        <v>3094030</v>
      </c>
      <c r="L6407" s="45">
        <v>0.1075</v>
      </c>
      <c r="M6407" s="46">
        <f t="shared" si="401"/>
        <v>332608.22499999998</v>
      </c>
      <c r="N6407" s="47">
        <f t="shared" si="402"/>
        <v>-0.10833333333721384</v>
      </c>
      <c r="O6407" s="48">
        <f t="shared" si="403"/>
        <v>-0.11700000000419096</v>
      </c>
      <c r="P6407" s="49"/>
      <c r="Q6407" s="49"/>
      <c r="R6407" s="50"/>
    </row>
    <row r="6408" spans="1:18" x14ac:dyDescent="0.25">
      <c r="A6408" s="51">
        <v>6405</v>
      </c>
      <c r="B6408" s="53"/>
      <c r="C6408" s="38" t="s">
        <v>10238</v>
      </c>
      <c r="D6408" s="39">
        <v>45132</v>
      </c>
      <c r="E6408" s="40" t="s">
        <v>28</v>
      </c>
      <c r="F6408" s="41">
        <v>3197448</v>
      </c>
      <c r="G6408" s="40" t="s">
        <v>29</v>
      </c>
      <c r="H6408" s="41">
        <v>343726</v>
      </c>
      <c r="I6408" s="42">
        <f t="shared" si="400"/>
        <v>318264.81481481477</v>
      </c>
      <c r="J6408" s="43">
        <v>45156</v>
      </c>
      <c r="K6408" s="44">
        <v>2960600</v>
      </c>
      <c r="L6408" s="45">
        <v>0.1075</v>
      </c>
      <c r="M6408" s="46">
        <f t="shared" si="401"/>
        <v>318264.5</v>
      </c>
      <c r="N6408" s="47">
        <f t="shared" si="402"/>
        <v>-0.31481481477385387</v>
      </c>
      <c r="O6408" s="48">
        <f t="shared" si="403"/>
        <v>-0.33999999995576219</v>
      </c>
      <c r="P6408" s="49"/>
      <c r="Q6408" s="49"/>
      <c r="R6408" s="50"/>
    </row>
    <row r="6409" spans="1:18" x14ac:dyDescent="0.25">
      <c r="A6409" s="51">
        <v>6406</v>
      </c>
      <c r="B6409" s="37" t="s">
        <v>10239</v>
      </c>
      <c r="C6409" s="38">
        <v>43935</v>
      </c>
      <c r="D6409" s="39">
        <v>45132</v>
      </c>
      <c r="E6409" s="40" t="s">
        <v>28</v>
      </c>
      <c r="F6409" s="41">
        <v>2856233</v>
      </c>
      <c r="G6409" s="40" t="s">
        <v>29</v>
      </c>
      <c r="H6409" s="41">
        <v>307045</v>
      </c>
      <c r="I6409" s="42">
        <f t="shared" si="400"/>
        <v>284300.9259259259</v>
      </c>
      <c r="J6409" s="43">
        <v>45156</v>
      </c>
      <c r="K6409" s="44">
        <v>2644660</v>
      </c>
      <c r="L6409" s="45">
        <v>0.1075</v>
      </c>
      <c r="M6409" s="46">
        <f t="shared" si="401"/>
        <v>284300.95</v>
      </c>
      <c r="N6409" s="47">
        <f t="shared" si="402"/>
        <v>2.4074074113741517E-2</v>
      </c>
      <c r="O6409" s="48">
        <f t="shared" si="403"/>
        <v>2.6000000042840841E-2</v>
      </c>
      <c r="P6409" s="49"/>
      <c r="Q6409" s="49"/>
      <c r="R6409" s="50"/>
    </row>
    <row r="6410" spans="1:18" x14ac:dyDescent="0.25">
      <c r="A6410" s="51">
        <v>6407</v>
      </c>
      <c r="B6410" s="52"/>
      <c r="C6410" s="38">
        <v>42324</v>
      </c>
      <c r="D6410" s="39">
        <v>45125</v>
      </c>
      <c r="E6410" s="40" t="s">
        <v>28</v>
      </c>
      <c r="F6410" s="41">
        <v>2395548</v>
      </c>
      <c r="G6410" s="40" t="s">
        <v>29</v>
      </c>
      <c r="H6410" s="41">
        <v>257521</v>
      </c>
      <c r="I6410" s="42">
        <f t="shared" si="400"/>
        <v>238445.37037037036</v>
      </c>
      <c r="J6410" s="43">
        <v>45156</v>
      </c>
      <c r="K6410" s="44">
        <v>2218100</v>
      </c>
      <c r="L6410" s="45">
        <v>0.1075</v>
      </c>
      <c r="M6410" s="46">
        <f t="shared" si="401"/>
        <v>238445.75</v>
      </c>
      <c r="N6410" s="47">
        <f t="shared" si="402"/>
        <v>0.37962962963501923</v>
      </c>
      <c r="O6410" s="48">
        <f t="shared" si="403"/>
        <v>0.41000000000582082</v>
      </c>
      <c r="P6410" s="49"/>
      <c r="Q6410" s="49"/>
      <c r="R6410" s="50"/>
    </row>
    <row r="6411" spans="1:18" x14ac:dyDescent="0.25">
      <c r="A6411" s="51">
        <v>6408</v>
      </c>
      <c r="B6411" s="52"/>
      <c r="C6411" s="38">
        <v>39388</v>
      </c>
      <c r="D6411" s="39">
        <v>45111</v>
      </c>
      <c r="E6411" s="40" t="s">
        <v>28</v>
      </c>
      <c r="F6411" s="41">
        <v>2937514</v>
      </c>
      <c r="G6411" s="40" t="s">
        <v>29</v>
      </c>
      <c r="H6411" s="41">
        <v>315783</v>
      </c>
      <c r="I6411" s="42">
        <f t="shared" si="400"/>
        <v>292391.66666666663</v>
      </c>
      <c r="J6411" s="43">
        <v>45156</v>
      </c>
      <c r="K6411" s="44">
        <v>2719920</v>
      </c>
      <c r="L6411" s="45">
        <v>0.1075</v>
      </c>
      <c r="M6411" s="46">
        <f t="shared" si="401"/>
        <v>292391.40000000002</v>
      </c>
      <c r="N6411" s="47">
        <f t="shared" si="402"/>
        <v>-0.2666666666045785</v>
      </c>
      <c r="O6411" s="48">
        <f t="shared" si="403"/>
        <v>-0.28799999993294478</v>
      </c>
      <c r="P6411" s="49"/>
      <c r="Q6411" s="49"/>
      <c r="R6411" s="50"/>
    </row>
    <row r="6412" spans="1:18" x14ac:dyDescent="0.25">
      <c r="A6412" s="51">
        <v>6409</v>
      </c>
      <c r="B6412" s="53"/>
      <c r="C6412" s="38">
        <v>40983</v>
      </c>
      <c r="D6412" s="39">
        <v>45118</v>
      </c>
      <c r="E6412" s="40" t="s">
        <v>28</v>
      </c>
      <c r="F6412" s="41">
        <v>2395548</v>
      </c>
      <c r="G6412" s="40" t="s">
        <v>29</v>
      </c>
      <c r="H6412" s="41">
        <v>257521</v>
      </c>
      <c r="I6412" s="42">
        <f t="shared" si="400"/>
        <v>238445.37037037036</v>
      </c>
      <c r="J6412" s="43">
        <v>45156</v>
      </c>
      <c r="K6412" s="44">
        <v>2218100</v>
      </c>
      <c r="L6412" s="45">
        <v>0.1075</v>
      </c>
      <c r="M6412" s="46">
        <f t="shared" si="401"/>
        <v>238445.75</v>
      </c>
      <c r="N6412" s="47">
        <f t="shared" si="402"/>
        <v>0.37962962963501923</v>
      </c>
      <c r="O6412" s="48">
        <f t="shared" si="403"/>
        <v>0.41000000000582082</v>
      </c>
      <c r="P6412" s="49"/>
      <c r="Q6412" s="49"/>
      <c r="R6412" s="50"/>
    </row>
    <row r="6413" spans="1:18" ht="26.45" customHeight="1" x14ac:dyDescent="0.25">
      <c r="A6413" s="51">
        <v>6410</v>
      </c>
      <c r="B6413" s="37" t="s">
        <v>10240</v>
      </c>
      <c r="C6413" s="38" t="s">
        <v>10241</v>
      </c>
      <c r="D6413" s="39">
        <v>45133</v>
      </c>
      <c r="E6413" s="40" t="s">
        <v>56</v>
      </c>
      <c r="F6413" s="41">
        <v>525777</v>
      </c>
      <c r="G6413" s="40" t="s">
        <v>29</v>
      </c>
      <c r="H6413" s="41">
        <v>56521</v>
      </c>
      <c r="I6413" s="42">
        <f t="shared" si="400"/>
        <v>52334.259259259255</v>
      </c>
      <c r="J6413" s="43">
        <v>45156</v>
      </c>
      <c r="K6413" s="44">
        <v>486831</v>
      </c>
      <c r="L6413" s="45">
        <v>0.1075</v>
      </c>
      <c r="M6413" s="46">
        <f t="shared" si="401"/>
        <v>52334.332499999997</v>
      </c>
      <c r="N6413" s="47">
        <f t="shared" si="402"/>
        <v>7.3240740741312038E-2</v>
      </c>
      <c r="O6413" s="48">
        <f t="shared" si="403"/>
        <v>7.910000000061701E-2</v>
      </c>
      <c r="P6413" s="49"/>
      <c r="Q6413" s="49"/>
      <c r="R6413" s="50"/>
    </row>
    <row r="6414" spans="1:18" x14ac:dyDescent="0.25">
      <c r="A6414" s="51">
        <v>6411</v>
      </c>
      <c r="B6414" s="52"/>
      <c r="C6414" s="38" t="s">
        <v>10242</v>
      </c>
      <c r="D6414" s="39">
        <v>45126</v>
      </c>
      <c r="E6414" s="40" t="s">
        <v>28</v>
      </c>
      <c r="F6414" s="41">
        <v>717685</v>
      </c>
      <c r="G6414" s="40" t="s">
        <v>29</v>
      </c>
      <c r="H6414" s="41">
        <v>77151</v>
      </c>
      <c r="I6414" s="42">
        <f t="shared" si="400"/>
        <v>71436.111111111109</v>
      </c>
      <c r="J6414" s="43">
        <v>45156</v>
      </c>
      <c r="K6414" s="44">
        <v>664523</v>
      </c>
      <c r="L6414" s="45">
        <v>0.1075</v>
      </c>
      <c r="M6414" s="46">
        <f t="shared" si="401"/>
        <v>71436.222500000003</v>
      </c>
      <c r="N6414" s="47">
        <f t="shared" si="402"/>
        <v>0.11138888889399823</v>
      </c>
      <c r="O6414" s="48">
        <f t="shared" si="403"/>
        <v>0.12030000000551809</v>
      </c>
      <c r="P6414" s="49"/>
      <c r="Q6414" s="49"/>
      <c r="R6414" s="50"/>
    </row>
    <row r="6415" spans="1:18" x14ac:dyDescent="0.25">
      <c r="A6415" s="51">
        <v>6412</v>
      </c>
      <c r="B6415" s="53"/>
      <c r="C6415" s="38" t="s">
        <v>10243</v>
      </c>
      <c r="D6415" s="39">
        <v>45112</v>
      </c>
      <c r="E6415" s="40" t="s">
        <v>33</v>
      </c>
      <c r="F6415" s="41">
        <v>396527</v>
      </c>
      <c r="G6415" s="40" t="s">
        <v>29</v>
      </c>
      <c r="H6415" s="41">
        <v>42627</v>
      </c>
      <c r="I6415" s="42">
        <f t="shared" si="400"/>
        <v>39469.444444444445</v>
      </c>
      <c r="J6415" s="43">
        <v>45156</v>
      </c>
      <c r="K6415" s="44">
        <v>367155</v>
      </c>
      <c r="L6415" s="45">
        <v>0.1075</v>
      </c>
      <c r="M6415" s="46">
        <f t="shared" si="401"/>
        <v>39469.162499999999</v>
      </c>
      <c r="N6415" s="47">
        <f t="shared" si="402"/>
        <v>-0.28194444444670808</v>
      </c>
      <c r="O6415" s="48">
        <f t="shared" si="403"/>
        <v>-0.30450000000244476</v>
      </c>
      <c r="P6415" s="49"/>
      <c r="Q6415" s="49"/>
      <c r="R6415" s="50"/>
    </row>
    <row r="6416" spans="1:18" x14ac:dyDescent="0.25">
      <c r="A6416" s="51">
        <v>6413</v>
      </c>
      <c r="B6416" s="54" t="s">
        <v>10244</v>
      </c>
      <c r="C6416" s="38">
        <v>1147</v>
      </c>
      <c r="D6416" s="39">
        <v>45127</v>
      </c>
      <c r="E6416" s="40" t="s">
        <v>10245</v>
      </c>
      <c r="F6416" s="41">
        <v>-130972</v>
      </c>
      <c r="G6416" s="40" t="s">
        <v>29</v>
      </c>
      <c r="H6416" s="41">
        <v>-14079</v>
      </c>
      <c r="I6416" s="42">
        <f t="shared" si="400"/>
        <v>-13036.111111111109</v>
      </c>
      <c r="J6416" s="43">
        <v>45156</v>
      </c>
      <c r="K6416" s="44">
        <v>-119066</v>
      </c>
      <c r="L6416" s="45">
        <v>0.1075</v>
      </c>
      <c r="M6416" s="46">
        <f t="shared" si="401"/>
        <v>-12799.594999999999</v>
      </c>
      <c r="N6416" s="47">
        <f t="shared" si="402"/>
        <v>236.51611111111015</v>
      </c>
      <c r="O6416" s="48">
        <f t="shared" si="403"/>
        <v>255.43739999999897</v>
      </c>
      <c r="P6416" s="49"/>
      <c r="Q6416" s="49"/>
      <c r="R6416" s="50"/>
    </row>
    <row r="6417" spans="1:18" x14ac:dyDescent="0.25">
      <c r="A6417" s="51">
        <v>6414</v>
      </c>
      <c r="B6417" s="37" t="s">
        <v>10246</v>
      </c>
      <c r="C6417" s="38" t="s">
        <v>10247</v>
      </c>
      <c r="D6417" s="39">
        <v>45126</v>
      </c>
      <c r="E6417" s="40" t="s">
        <v>28</v>
      </c>
      <c r="F6417" s="41">
        <v>876296</v>
      </c>
      <c r="G6417" s="40" t="s">
        <v>29</v>
      </c>
      <c r="H6417" s="41">
        <v>94202</v>
      </c>
      <c r="I6417" s="42">
        <f t="shared" si="400"/>
        <v>87224.074074074073</v>
      </c>
      <c r="J6417" s="43">
        <v>45156</v>
      </c>
      <c r="K6417" s="44">
        <v>811385</v>
      </c>
      <c r="L6417" s="45">
        <v>0.1075</v>
      </c>
      <c r="M6417" s="46">
        <f t="shared" si="401"/>
        <v>87223.887499999997</v>
      </c>
      <c r="N6417" s="47">
        <f t="shared" si="402"/>
        <v>-0.18657407407590654</v>
      </c>
      <c r="O6417" s="48">
        <f t="shared" si="403"/>
        <v>-0.20150000000197907</v>
      </c>
      <c r="P6417" s="49"/>
      <c r="Q6417" s="49"/>
      <c r="R6417" s="50"/>
    </row>
    <row r="6418" spans="1:18" x14ac:dyDescent="0.25">
      <c r="A6418" s="51">
        <v>6415</v>
      </c>
      <c r="B6418" s="53"/>
      <c r="C6418" s="38" t="s">
        <v>10248</v>
      </c>
      <c r="D6418" s="39">
        <v>45108</v>
      </c>
      <c r="E6418" s="40" t="s">
        <v>28</v>
      </c>
      <c r="F6418" s="41">
        <v>876296</v>
      </c>
      <c r="G6418" s="40" t="s">
        <v>29</v>
      </c>
      <c r="H6418" s="41">
        <v>94202</v>
      </c>
      <c r="I6418" s="42">
        <f t="shared" si="400"/>
        <v>87224.074074074073</v>
      </c>
      <c r="J6418" s="43">
        <v>45156</v>
      </c>
      <c r="K6418" s="44">
        <v>811385</v>
      </c>
      <c r="L6418" s="45">
        <v>0.1075</v>
      </c>
      <c r="M6418" s="46">
        <f t="shared" si="401"/>
        <v>87223.887499999997</v>
      </c>
      <c r="N6418" s="47">
        <f t="shared" si="402"/>
        <v>-0.18657407407590654</v>
      </c>
      <c r="O6418" s="48">
        <f t="shared" si="403"/>
        <v>-0.20150000000197907</v>
      </c>
      <c r="P6418" s="49"/>
      <c r="Q6418" s="49"/>
      <c r="R6418" s="50"/>
    </row>
    <row r="6419" spans="1:18" x14ac:dyDescent="0.25">
      <c r="A6419" s="51">
        <v>6416</v>
      </c>
      <c r="B6419" s="54" t="s">
        <v>10249</v>
      </c>
      <c r="C6419" s="38">
        <v>803</v>
      </c>
      <c r="D6419" s="39">
        <v>45128</v>
      </c>
      <c r="E6419" s="40" t="s">
        <v>10250</v>
      </c>
      <c r="F6419" s="41">
        <v>-245025</v>
      </c>
      <c r="G6419" s="40" t="s">
        <v>29</v>
      </c>
      <c r="H6419" s="41">
        <v>-26340</v>
      </c>
      <c r="I6419" s="42">
        <f t="shared" si="400"/>
        <v>-24388.888888888887</v>
      </c>
      <c r="J6419" s="43">
        <v>45156</v>
      </c>
      <c r="K6419" s="44">
        <v>-222750</v>
      </c>
      <c r="L6419" s="45">
        <v>0.1075</v>
      </c>
      <c r="M6419" s="46">
        <f t="shared" si="401"/>
        <v>-23945.625</v>
      </c>
      <c r="N6419" s="47">
        <f t="shared" si="402"/>
        <v>443.26388888888687</v>
      </c>
      <c r="O6419" s="48">
        <f t="shared" si="403"/>
        <v>478.72499999999786</v>
      </c>
      <c r="P6419" s="49"/>
      <c r="Q6419" s="49"/>
      <c r="R6419" s="50"/>
    </row>
    <row r="6420" spans="1:18" x14ac:dyDescent="0.25">
      <c r="A6420" s="51">
        <v>6417</v>
      </c>
      <c r="B6420" s="37" t="s">
        <v>10251</v>
      </c>
      <c r="C6420" s="38" t="s">
        <v>10252</v>
      </c>
      <c r="D6420" s="39">
        <v>45129</v>
      </c>
      <c r="E6420" s="40" t="s">
        <v>28</v>
      </c>
      <c r="F6420" s="41">
        <v>940453</v>
      </c>
      <c r="G6420" s="40" t="s">
        <v>29</v>
      </c>
      <c r="H6420" s="41">
        <v>101099</v>
      </c>
      <c r="I6420" s="42">
        <f t="shared" si="400"/>
        <v>93610.185185185182</v>
      </c>
      <c r="J6420" s="43">
        <v>45156</v>
      </c>
      <c r="K6420" s="44">
        <v>870790</v>
      </c>
      <c r="L6420" s="45">
        <v>0.1075</v>
      </c>
      <c r="M6420" s="46">
        <f t="shared" si="401"/>
        <v>93609.925000000003</v>
      </c>
      <c r="N6420" s="47">
        <f t="shared" si="402"/>
        <v>-0.26018518517958</v>
      </c>
      <c r="O6420" s="48">
        <f t="shared" si="403"/>
        <v>-0.28099999999394643</v>
      </c>
      <c r="P6420" s="49"/>
      <c r="Q6420" s="49"/>
      <c r="R6420" s="50"/>
    </row>
    <row r="6421" spans="1:18" x14ac:dyDescent="0.25">
      <c r="A6421" s="51">
        <v>6418</v>
      </c>
      <c r="B6421" s="53"/>
      <c r="C6421" s="38" t="s">
        <v>10253</v>
      </c>
      <c r="D6421" s="39">
        <v>45114</v>
      </c>
      <c r="E6421" s="40" t="s">
        <v>28</v>
      </c>
      <c r="F6421" s="41">
        <v>3380486</v>
      </c>
      <c r="G6421" s="40" t="s">
        <v>29</v>
      </c>
      <c r="H6421" s="41">
        <v>363402</v>
      </c>
      <c r="I6421" s="42">
        <f t="shared" si="400"/>
        <v>336483.33333333331</v>
      </c>
      <c r="J6421" s="43">
        <v>45156</v>
      </c>
      <c r="K6421" s="44">
        <v>3130080</v>
      </c>
      <c r="L6421" s="45">
        <v>0.1075</v>
      </c>
      <c r="M6421" s="46">
        <f t="shared" si="401"/>
        <v>336483.6</v>
      </c>
      <c r="N6421" s="47">
        <f t="shared" si="402"/>
        <v>0.26666666666278616</v>
      </c>
      <c r="O6421" s="48">
        <f t="shared" si="403"/>
        <v>0.28799999999580905</v>
      </c>
      <c r="P6421" s="49"/>
      <c r="Q6421" s="49"/>
      <c r="R6421" s="50"/>
    </row>
    <row r="6422" spans="1:18" x14ac:dyDescent="0.25">
      <c r="A6422" s="51">
        <v>6419</v>
      </c>
      <c r="B6422" s="54" t="s">
        <v>10254</v>
      </c>
      <c r="C6422" s="38">
        <v>1451</v>
      </c>
      <c r="D6422" s="39">
        <v>45131</v>
      </c>
      <c r="E6422" s="40" t="s">
        <v>10255</v>
      </c>
      <c r="F6422" s="41">
        <v>-933788</v>
      </c>
      <c r="G6422" s="40" t="s">
        <v>29</v>
      </c>
      <c r="H6422" s="41">
        <v>-100382</v>
      </c>
      <c r="I6422" s="42">
        <f t="shared" si="400"/>
        <v>-92946.296296296292</v>
      </c>
      <c r="J6422" s="43">
        <v>45156</v>
      </c>
      <c r="K6422" s="44">
        <v>-848898</v>
      </c>
      <c r="L6422" s="45">
        <v>0.1075</v>
      </c>
      <c r="M6422" s="46">
        <f t="shared" si="401"/>
        <v>-91256.535000000003</v>
      </c>
      <c r="N6422" s="47">
        <f t="shared" si="402"/>
        <v>1689.7612962962885</v>
      </c>
      <c r="O6422" s="48">
        <f t="shared" si="403"/>
        <v>1824.9421999999918</v>
      </c>
      <c r="P6422" s="49"/>
      <c r="Q6422" s="49"/>
      <c r="R6422" s="50"/>
    </row>
    <row r="6423" spans="1:18" x14ac:dyDescent="0.25">
      <c r="A6423" s="51">
        <v>6420</v>
      </c>
      <c r="B6423" s="37" t="s">
        <v>10256</v>
      </c>
      <c r="C6423" s="38" t="s">
        <v>10257</v>
      </c>
      <c r="D6423" s="39">
        <v>45111</v>
      </c>
      <c r="E6423" s="40" t="s">
        <v>28</v>
      </c>
      <c r="F6423" s="41">
        <v>2294557</v>
      </c>
      <c r="G6423" s="40" t="s">
        <v>29</v>
      </c>
      <c r="H6423" s="41">
        <v>246665</v>
      </c>
      <c r="I6423" s="42">
        <f t="shared" si="400"/>
        <v>228393.51851851851</v>
      </c>
      <c r="J6423" s="43">
        <v>45156</v>
      </c>
      <c r="K6423" s="44">
        <v>2124590</v>
      </c>
      <c r="L6423" s="45">
        <v>0.1075</v>
      </c>
      <c r="M6423" s="46">
        <f t="shared" si="401"/>
        <v>228393.42499999999</v>
      </c>
      <c r="N6423" s="47">
        <f t="shared" si="402"/>
        <v>-9.3518518522614613E-2</v>
      </c>
      <c r="O6423" s="48">
        <f t="shared" si="403"/>
        <v>-0.10100000000442379</v>
      </c>
      <c r="P6423" s="49"/>
      <c r="Q6423" s="49"/>
      <c r="R6423" s="50"/>
    </row>
    <row r="6424" spans="1:18" x14ac:dyDescent="0.25">
      <c r="A6424" s="51">
        <v>6421</v>
      </c>
      <c r="B6424" s="52"/>
      <c r="C6424" s="38" t="s">
        <v>10258</v>
      </c>
      <c r="D6424" s="39">
        <v>45125</v>
      </c>
      <c r="E6424" s="40" t="s">
        <v>28</v>
      </c>
      <c r="F6424" s="41">
        <v>2527697</v>
      </c>
      <c r="G6424" s="40" t="s">
        <v>29</v>
      </c>
      <c r="H6424" s="41">
        <v>271728</v>
      </c>
      <c r="I6424" s="42">
        <f t="shared" si="400"/>
        <v>251599.99999999997</v>
      </c>
      <c r="J6424" s="43">
        <v>45156</v>
      </c>
      <c r="K6424" s="44">
        <v>2340460</v>
      </c>
      <c r="L6424" s="45">
        <v>0.1075</v>
      </c>
      <c r="M6424" s="46">
        <f t="shared" si="401"/>
        <v>251599.44999999998</v>
      </c>
      <c r="N6424" s="47">
        <f t="shared" si="402"/>
        <v>-0.54999999998835847</v>
      </c>
      <c r="O6424" s="48">
        <f t="shared" si="403"/>
        <v>-0.59399999998742714</v>
      </c>
      <c r="P6424" s="49"/>
      <c r="Q6424" s="49"/>
      <c r="R6424" s="50"/>
    </row>
    <row r="6425" spans="1:18" x14ac:dyDescent="0.25">
      <c r="A6425" s="51">
        <v>6422</v>
      </c>
      <c r="B6425" s="52"/>
      <c r="C6425" s="38" t="s">
        <v>10259</v>
      </c>
      <c r="D6425" s="39">
        <v>45132</v>
      </c>
      <c r="E6425" s="40" t="s">
        <v>28</v>
      </c>
      <c r="F6425" s="41">
        <v>959537</v>
      </c>
      <c r="G6425" s="40" t="s">
        <v>29</v>
      </c>
      <c r="H6425" s="41">
        <v>103150</v>
      </c>
      <c r="I6425" s="42">
        <f t="shared" si="400"/>
        <v>95509.259259259255</v>
      </c>
      <c r="J6425" s="43">
        <v>45156</v>
      </c>
      <c r="K6425" s="44">
        <v>888460</v>
      </c>
      <c r="L6425" s="45">
        <v>0.1075</v>
      </c>
      <c r="M6425" s="46">
        <f t="shared" si="401"/>
        <v>95509.45</v>
      </c>
      <c r="N6425" s="47">
        <f t="shared" si="402"/>
        <v>0.19074074074160308</v>
      </c>
      <c r="O6425" s="48">
        <f t="shared" si="403"/>
        <v>0.20600000000093133</v>
      </c>
      <c r="P6425" s="49"/>
      <c r="Q6425" s="49"/>
      <c r="R6425" s="50"/>
    </row>
    <row r="6426" spans="1:18" x14ac:dyDescent="0.25">
      <c r="A6426" s="51">
        <v>6423</v>
      </c>
      <c r="B6426" s="53"/>
      <c r="C6426" s="38" t="s">
        <v>10260</v>
      </c>
      <c r="D6426" s="39">
        <v>45118</v>
      </c>
      <c r="E6426" s="40" t="s">
        <v>28</v>
      </c>
      <c r="F6426" s="41">
        <v>2213276</v>
      </c>
      <c r="G6426" s="40" t="s">
        <v>29</v>
      </c>
      <c r="H6426" s="41">
        <v>237927</v>
      </c>
      <c r="I6426" s="42">
        <f t="shared" si="400"/>
        <v>220302.77777777775</v>
      </c>
      <c r="J6426" s="43">
        <v>45156</v>
      </c>
      <c r="K6426" s="44">
        <v>2049330</v>
      </c>
      <c r="L6426" s="45">
        <v>0.1075</v>
      </c>
      <c r="M6426" s="46">
        <f t="shared" si="401"/>
        <v>220302.97500000001</v>
      </c>
      <c r="N6426" s="47">
        <f t="shared" si="402"/>
        <v>0.19722222225391306</v>
      </c>
      <c r="O6426" s="48">
        <f t="shared" si="403"/>
        <v>0.21300000003422612</v>
      </c>
      <c r="P6426" s="49"/>
      <c r="Q6426" s="49"/>
      <c r="R6426" s="50"/>
    </row>
    <row r="6427" spans="1:18" ht="26.45" customHeight="1" x14ac:dyDescent="0.25">
      <c r="A6427" s="51">
        <v>6424</v>
      </c>
      <c r="B6427" s="37" t="s">
        <v>10261</v>
      </c>
      <c r="C6427" s="38" t="s">
        <v>10262</v>
      </c>
      <c r="D6427" s="39">
        <v>45120</v>
      </c>
      <c r="E6427" s="40" t="s">
        <v>56</v>
      </c>
      <c r="F6427" s="41">
        <v>1816749</v>
      </c>
      <c r="G6427" s="40" t="s">
        <v>29</v>
      </c>
      <c r="H6427" s="41">
        <v>195300</v>
      </c>
      <c r="I6427" s="42">
        <f t="shared" si="400"/>
        <v>180833.33333333331</v>
      </c>
      <c r="J6427" s="43">
        <v>45156</v>
      </c>
      <c r="K6427" s="44">
        <v>1682175</v>
      </c>
      <c r="L6427" s="45">
        <v>0.1075</v>
      </c>
      <c r="M6427" s="46">
        <f t="shared" si="401"/>
        <v>180833.8125</v>
      </c>
      <c r="N6427" s="47">
        <f t="shared" si="402"/>
        <v>0.47916666668606922</v>
      </c>
      <c r="O6427" s="48">
        <f t="shared" si="403"/>
        <v>0.51750000002095475</v>
      </c>
      <c r="P6427" s="49"/>
      <c r="Q6427" s="49"/>
      <c r="R6427" s="50"/>
    </row>
    <row r="6428" spans="1:18" x14ac:dyDescent="0.25">
      <c r="A6428" s="51">
        <v>6425</v>
      </c>
      <c r="B6428" s="52"/>
      <c r="C6428" s="38" t="s">
        <v>10263</v>
      </c>
      <c r="D6428" s="39">
        <v>45120</v>
      </c>
      <c r="E6428" s="40" t="s">
        <v>56</v>
      </c>
      <c r="F6428" s="41">
        <v>1085768</v>
      </c>
      <c r="G6428" s="40" t="s">
        <v>29</v>
      </c>
      <c r="H6428" s="41">
        <v>116720</v>
      </c>
      <c r="I6428" s="42">
        <f t="shared" si="400"/>
        <v>108074.07407407407</v>
      </c>
      <c r="J6428" s="43">
        <v>45156</v>
      </c>
      <c r="K6428" s="44">
        <v>1005341</v>
      </c>
      <c r="L6428" s="45">
        <v>0.1075</v>
      </c>
      <c r="M6428" s="46">
        <f t="shared" si="401"/>
        <v>108074.1575</v>
      </c>
      <c r="N6428" s="47">
        <f t="shared" si="402"/>
        <v>8.3425925928167999E-2</v>
      </c>
      <c r="O6428" s="48">
        <f t="shared" si="403"/>
        <v>9.0100000002421451E-2</v>
      </c>
      <c r="P6428" s="49"/>
      <c r="Q6428" s="49"/>
      <c r="R6428" s="50"/>
    </row>
    <row r="6429" spans="1:18" x14ac:dyDescent="0.25">
      <c r="A6429" s="51">
        <v>6426</v>
      </c>
      <c r="B6429" s="52"/>
      <c r="C6429" s="38" t="s">
        <v>10264</v>
      </c>
      <c r="D6429" s="39">
        <v>45133</v>
      </c>
      <c r="E6429" s="40" t="s">
        <v>56</v>
      </c>
      <c r="F6429" s="41">
        <v>1215402</v>
      </c>
      <c r="G6429" s="40" t="s">
        <v>29</v>
      </c>
      <c r="H6429" s="41">
        <v>130656</v>
      </c>
      <c r="I6429" s="42">
        <f t="shared" si="400"/>
        <v>120977.77777777777</v>
      </c>
      <c r="J6429" s="43">
        <v>45156</v>
      </c>
      <c r="K6429" s="44">
        <v>1125372</v>
      </c>
      <c r="L6429" s="45">
        <v>0.1075</v>
      </c>
      <c r="M6429" s="46">
        <f t="shared" si="401"/>
        <v>120977.49</v>
      </c>
      <c r="N6429" s="47">
        <f t="shared" si="402"/>
        <v>-0.28777777776122093</v>
      </c>
      <c r="O6429" s="48">
        <f t="shared" si="403"/>
        <v>-0.3107999999821186</v>
      </c>
      <c r="P6429" s="49"/>
      <c r="Q6429" s="49"/>
      <c r="R6429" s="50"/>
    </row>
    <row r="6430" spans="1:18" x14ac:dyDescent="0.25">
      <c r="A6430" s="51">
        <v>6427</v>
      </c>
      <c r="B6430" s="52"/>
      <c r="C6430" s="38" t="s">
        <v>10265</v>
      </c>
      <c r="D6430" s="39">
        <v>45126</v>
      </c>
      <c r="E6430" s="40" t="s">
        <v>10266</v>
      </c>
      <c r="F6430" s="41">
        <v>1085768</v>
      </c>
      <c r="G6430" s="40" t="s">
        <v>29</v>
      </c>
      <c r="H6430" s="41">
        <v>116720</v>
      </c>
      <c r="I6430" s="42">
        <f t="shared" si="400"/>
        <v>108074.07407407407</v>
      </c>
      <c r="J6430" s="43">
        <v>45156</v>
      </c>
      <c r="K6430" s="44">
        <v>1005341</v>
      </c>
      <c r="L6430" s="45">
        <v>0.1075</v>
      </c>
      <c r="M6430" s="46">
        <f t="shared" si="401"/>
        <v>108074.1575</v>
      </c>
      <c r="N6430" s="47">
        <f t="shared" si="402"/>
        <v>8.3425925928167999E-2</v>
      </c>
      <c r="O6430" s="48">
        <f t="shared" si="403"/>
        <v>9.0100000002421451E-2</v>
      </c>
      <c r="P6430" s="49"/>
      <c r="Q6430" s="49"/>
      <c r="R6430" s="50"/>
    </row>
    <row r="6431" spans="1:18" x14ac:dyDescent="0.25">
      <c r="A6431" s="51">
        <v>6428</v>
      </c>
      <c r="B6431" s="52"/>
      <c r="C6431" s="38" t="s">
        <v>10267</v>
      </c>
      <c r="D6431" s="39">
        <v>45126</v>
      </c>
      <c r="E6431" s="40" t="s">
        <v>56</v>
      </c>
      <c r="F6431" s="41">
        <v>2959686</v>
      </c>
      <c r="G6431" s="40" t="s">
        <v>29</v>
      </c>
      <c r="H6431" s="41">
        <v>318166</v>
      </c>
      <c r="I6431" s="42">
        <f t="shared" si="400"/>
        <v>294598.14814814815</v>
      </c>
      <c r="J6431" s="43">
        <v>45156</v>
      </c>
      <c r="K6431" s="44">
        <v>2740450</v>
      </c>
      <c r="L6431" s="45">
        <v>0.1075</v>
      </c>
      <c r="M6431" s="46">
        <f t="shared" si="401"/>
        <v>294598.375</v>
      </c>
      <c r="N6431" s="47">
        <f t="shared" si="402"/>
        <v>0.22685185185400769</v>
      </c>
      <c r="O6431" s="48">
        <f t="shared" si="403"/>
        <v>0.24500000000232833</v>
      </c>
      <c r="P6431" s="49"/>
      <c r="Q6431" s="49"/>
      <c r="R6431" s="50"/>
    </row>
    <row r="6432" spans="1:18" x14ac:dyDescent="0.25">
      <c r="A6432" s="51">
        <v>6429</v>
      </c>
      <c r="B6432" s="53"/>
      <c r="C6432" s="38" t="s">
        <v>10268</v>
      </c>
      <c r="D6432" s="39">
        <v>45133</v>
      </c>
      <c r="E6432" s="40" t="s">
        <v>2099</v>
      </c>
      <c r="F6432" s="41">
        <v>1523791</v>
      </c>
      <c r="G6432" s="40" t="s">
        <v>29</v>
      </c>
      <c r="H6432" s="41">
        <v>163808</v>
      </c>
      <c r="I6432" s="42">
        <f t="shared" si="400"/>
        <v>151674.07407407407</v>
      </c>
      <c r="J6432" s="43">
        <v>45156</v>
      </c>
      <c r="K6432" s="44">
        <v>1410918</v>
      </c>
      <c r="L6432" s="45">
        <v>0.1075</v>
      </c>
      <c r="M6432" s="46">
        <f t="shared" si="401"/>
        <v>151673.685</v>
      </c>
      <c r="N6432" s="47">
        <f t="shared" si="402"/>
        <v>-0.38907407407532446</v>
      </c>
      <c r="O6432" s="48">
        <f t="shared" si="403"/>
        <v>-0.42020000000135044</v>
      </c>
      <c r="P6432" s="49"/>
      <c r="Q6432" s="49"/>
      <c r="R6432" s="50"/>
    </row>
    <row r="6433" spans="1:18" x14ac:dyDescent="0.25">
      <c r="A6433" s="51">
        <v>6430</v>
      </c>
      <c r="B6433" s="54" t="s">
        <v>10269</v>
      </c>
      <c r="C6433" s="38" t="s">
        <v>10270</v>
      </c>
      <c r="D6433" s="39">
        <v>45133</v>
      </c>
      <c r="E6433" s="40" t="s">
        <v>10271</v>
      </c>
      <c r="F6433" s="41">
        <v>-590434</v>
      </c>
      <c r="G6433" s="40" t="s">
        <v>29</v>
      </c>
      <c r="H6433" s="41">
        <v>-63472</v>
      </c>
      <c r="I6433" s="42">
        <f t="shared" si="400"/>
        <v>-58770.370370370365</v>
      </c>
      <c r="J6433" s="43">
        <v>45156</v>
      </c>
      <c r="K6433" s="44">
        <v>-536758</v>
      </c>
      <c r="L6433" s="45">
        <v>0.1075</v>
      </c>
      <c r="M6433" s="46">
        <f t="shared" si="401"/>
        <v>-57701.485000000001</v>
      </c>
      <c r="N6433" s="47">
        <f t="shared" si="402"/>
        <v>1068.8853703703644</v>
      </c>
      <c r="O6433" s="48">
        <f t="shared" si="403"/>
        <v>1154.3961999999935</v>
      </c>
      <c r="P6433" s="49"/>
      <c r="Q6433" s="49"/>
      <c r="R6433" s="50"/>
    </row>
    <row r="6434" spans="1:18" x14ac:dyDescent="0.25">
      <c r="A6434" s="51">
        <v>6431</v>
      </c>
      <c r="B6434" s="54" t="s">
        <v>10272</v>
      </c>
      <c r="C6434" s="38" t="s">
        <v>10273</v>
      </c>
      <c r="D6434" s="39">
        <v>45112</v>
      </c>
      <c r="E6434" s="40" t="s">
        <v>33</v>
      </c>
      <c r="F6434" s="41">
        <v>3965274</v>
      </c>
      <c r="G6434" s="40" t="s">
        <v>29</v>
      </c>
      <c r="H6434" s="41">
        <v>426267</v>
      </c>
      <c r="I6434" s="42">
        <f t="shared" si="400"/>
        <v>394691.66666666663</v>
      </c>
      <c r="J6434" s="43">
        <v>45156</v>
      </c>
      <c r="K6434" s="44">
        <v>3671550</v>
      </c>
      <c r="L6434" s="45">
        <v>0.1075</v>
      </c>
      <c r="M6434" s="46">
        <f t="shared" si="401"/>
        <v>394691.625</v>
      </c>
      <c r="N6434" s="47">
        <f t="shared" si="402"/>
        <v>-4.1666666627861559E-2</v>
      </c>
      <c r="O6434" s="48">
        <f t="shared" si="403"/>
        <v>-4.4999999958090488E-2</v>
      </c>
      <c r="P6434" s="49"/>
      <c r="Q6434" s="49"/>
      <c r="R6434" s="50"/>
    </row>
    <row r="6435" spans="1:18" x14ac:dyDescent="0.25">
      <c r="A6435" s="51">
        <v>6432</v>
      </c>
      <c r="B6435" s="54" t="s">
        <v>10274</v>
      </c>
      <c r="C6435" s="38" t="s">
        <v>10275</v>
      </c>
      <c r="D6435" s="39">
        <v>45117</v>
      </c>
      <c r="E6435" s="40" t="s">
        <v>1334</v>
      </c>
      <c r="F6435" s="41">
        <v>1532520</v>
      </c>
      <c r="G6435" s="40" t="s">
        <v>29</v>
      </c>
      <c r="H6435" s="41">
        <v>164746</v>
      </c>
      <c r="I6435" s="42">
        <f t="shared" si="400"/>
        <v>152542.59259259258</v>
      </c>
      <c r="J6435" s="43">
        <v>45156</v>
      </c>
      <c r="K6435" s="44">
        <v>1419000</v>
      </c>
      <c r="L6435" s="45">
        <v>0.1075</v>
      </c>
      <c r="M6435" s="46">
        <f t="shared" si="401"/>
        <v>152542.5</v>
      </c>
      <c r="N6435" s="47">
        <f t="shared" si="402"/>
        <v>-9.2592592583969235E-2</v>
      </c>
      <c r="O6435" s="48">
        <f t="shared" si="403"/>
        <v>-9.9999999990686775E-2</v>
      </c>
      <c r="P6435" s="49"/>
      <c r="Q6435" s="49"/>
      <c r="R6435" s="50"/>
    </row>
    <row r="6436" spans="1:18" x14ac:dyDescent="0.25">
      <c r="A6436" s="51">
        <v>6433</v>
      </c>
      <c r="B6436" s="37" t="s">
        <v>10276</v>
      </c>
      <c r="C6436" s="38" t="s">
        <v>10277</v>
      </c>
      <c r="D6436" s="39">
        <v>45125</v>
      </c>
      <c r="E6436" s="40" t="s">
        <v>28</v>
      </c>
      <c r="F6436" s="41">
        <v>7369510</v>
      </c>
      <c r="G6436" s="40" t="s">
        <v>29</v>
      </c>
      <c r="H6436" s="41">
        <v>792222</v>
      </c>
      <c r="I6436" s="42">
        <f t="shared" si="400"/>
        <v>733538.88888888888</v>
      </c>
      <c r="J6436" s="43">
        <v>45156</v>
      </c>
      <c r="K6436" s="44">
        <v>6823620</v>
      </c>
      <c r="L6436" s="45">
        <v>0.1075</v>
      </c>
      <c r="M6436" s="46">
        <f t="shared" si="401"/>
        <v>733539.15</v>
      </c>
      <c r="N6436" s="47">
        <f t="shared" si="402"/>
        <v>0.26111111114732921</v>
      </c>
      <c r="O6436" s="48">
        <f t="shared" si="403"/>
        <v>0.28200000003911557</v>
      </c>
      <c r="P6436" s="49"/>
      <c r="Q6436" s="49"/>
      <c r="R6436" s="50"/>
    </row>
    <row r="6437" spans="1:18" x14ac:dyDescent="0.25">
      <c r="A6437" s="51">
        <v>6434</v>
      </c>
      <c r="B6437" s="52"/>
      <c r="C6437" s="38" t="s">
        <v>10278</v>
      </c>
      <c r="D6437" s="39">
        <v>45114</v>
      </c>
      <c r="E6437" s="40" t="s">
        <v>28</v>
      </c>
      <c r="F6437" s="41">
        <v>1439305</v>
      </c>
      <c r="G6437" s="40" t="s">
        <v>29</v>
      </c>
      <c r="H6437" s="41">
        <v>154725</v>
      </c>
      <c r="I6437" s="42">
        <f t="shared" si="400"/>
        <v>143263.88888888888</v>
      </c>
      <c r="J6437" s="43">
        <v>45156</v>
      </c>
      <c r="K6437" s="44">
        <v>1332690</v>
      </c>
      <c r="L6437" s="45">
        <v>0.1075</v>
      </c>
      <c r="M6437" s="46">
        <f t="shared" si="401"/>
        <v>143264.17499999999</v>
      </c>
      <c r="N6437" s="47">
        <f t="shared" si="402"/>
        <v>0.28611111111240461</v>
      </c>
      <c r="O6437" s="48">
        <f t="shared" si="403"/>
        <v>0.30900000000139699</v>
      </c>
      <c r="P6437" s="49"/>
      <c r="Q6437" s="49"/>
      <c r="R6437" s="50"/>
    </row>
    <row r="6438" spans="1:18" x14ac:dyDescent="0.25">
      <c r="A6438" s="51">
        <v>6435</v>
      </c>
      <c r="B6438" s="53"/>
      <c r="C6438" s="38" t="s">
        <v>10279</v>
      </c>
      <c r="D6438" s="39">
        <v>45113</v>
      </c>
      <c r="E6438" s="40" t="s">
        <v>28</v>
      </c>
      <c r="F6438" s="41">
        <v>2878610</v>
      </c>
      <c r="G6438" s="40" t="s">
        <v>29</v>
      </c>
      <c r="H6438" s="41">
        <v>309451</v>
      </c>
      <c r="I6438" s="42">
        <f t="shared" si="400"/>
        <v>286528.70370370371</v>
      </c>
      <c r="J6438" s="43">
        <v>45156</v>
      </c>
      <c r="K6438" s="44">
        <v>2665380</v>
      </c>
      <c r="L6438" s="45">
        <v>0.1075</v>
      </c>
      <c r="M6438" s="46">
        <f t="shared" si="401"/>
        <v>286528.34999999998</v>
      </c>
      <c r="N6438" s="47">
        <f t="shared" si="402"/>
        <v>-0.35370370373129845</v>
      </c>
      <c r="O6438" s="48">
        <f t="shared" si="403"/>
        <v>-0.38200000002980233</v>
      </c>
      <c r="P6438" s="49"/>
      <c r="Q6438" s="49"/>
      <c r="R6438" s="50"/>
    </row>
    <row r="6439" spans="1:18" x14ac:dyDescent="0.25">
      <c r="A6439" s="51">
        <v>6436</v>
      </c>
      <c r="B6439" s="54" t="s">
        <v>10280</v>
      </c>
      <c r="C6439" s="38" t="s">
        <v>10281</v>
      </c>
      <c r="D6439" s="39">
        <v>45115</v>
      </c>
      <c r="E6439" s="40" t="s">
        <v>28</v>
      </c>
      <c r="F6439" s="41">
        <v>1439305</v>
      </c>
      <c r="G6439" s="40" t="s">
        <v>29</v>
      </c>
      <c r="H6439" s="41">
        <v>154725</v>
      </c>
      <c r="I6439" s="42">
        <f t="shared" si="400"/>
        <v>143263.88888888888</v>
      </c>
      <c r="J6439" s="43">
        <v>45156</v>
      </c>
      <c r="K6439" s="44">
        <v>1332690</v>
      </c>
      <c r="L6439" s="45">
        <v>0.1075</v>
      </c>
      <c r="M6439" s="46">
        <f t="shared" si="401"/>
        <v>143264.17499999999</v>
      </c>
      <c r="N6439" s="47">
        <f t="shared" si="402"/>
        <v>0.28611111111240461</v>
      </c>
      <c r="O6439" s="48">
        <f t="shared" si="403"/>
        <v>0.30900000000139699</v>
      </c>
      <c r="P6439" s="49"/>
      <c r="Q6439" s="49"/>
      <c r="R6439" s="50"/>
    </row>
    <row r="6440" spans="1:18" x14ac:dyDescent="0.25">
      <c r="A6440" s="51">
        <v>6437</v>
      </c>
      <c r="B6440" s="37" t="s">
        <v>10282</v>
      </c>
      <c r="C6440" s="38" t="s">
        <v>10283</v>
      </c>
      <c r="D6440" s="39">
        <v>45133</v>
      </c>
      <c r="E6440" s="40" t="s">
        <v>33</v>
      </c>
      <c r="F6440" s="41">
        <v>5881205</v>
      </c>
      <c r="G6440" s="40" t="s">
        <v>29</v>
      </c>
      <c r="H6440" s="41">
        <v>632230</v>
      </c>
      <c r="I6440" s="42">
        <f t="shared" si="400"/>
        <v>585398.14814814809</v>
      </c>
      <c r="J6440" s="43">
        <v>45156</v>
      </c>
      <c r="K6440" s="44">
        <v>5445560</v>
      </c>
      <c r="L6440" s="45">
        <v>0.1075</v>
      </c>
      <c r="M6440" s="46">
        <f t="shared" si="401"/>
        <v>585397.69999999995</v>
      </c>
      <c r="N6440" s="47">
        <f t="shared" si="402"/>
        <v>-0.44814814813435078</v>
      </c>
      <c r="O6440" s="48">
        <f t="shared" si="403"/>
        <v>-0.48399999998509885</v>
      </c>
      <c r="P6440" s="49"/>
      <c r="Q6440" s="49"/>
      <c r="R6440" s="50"/>
    </row>
    <row r="6441" spans="1:18" x14ac:dyDescent="0.25">
      <c r="A6441" s="51">
        <v>6438</v>
      </c>
      <c r="B6441" s="52"/>
      <c r="C6441" s="38" t="s">
        <v>10284</v>
      </c>
      <c r="D6441" s="39">
        <v>45119</v>
      </c>
      <c r="E6441" s="40" t="s">
        <v>28</v>
      </c>
      <c r="F6441" s="41">
        <v>6878909</v>
      </c>
      <c r="G6441" s="40" t="s">
        <v>29</v>
      </c>
      <c r="H6441" s="41">
        <v>739483</v>
      </c>
      <c r="I6441" s="42">
        <f t="shared" si="400"/>
        <v>684706.48148148146</v>
      </c>
      <c r="J6441" s="43">
        <v>45156</v>
      </c>
      <c r="K6441" s="44">
        <v>6369360</v>
      </c>
      <c r="L6441" s="45">
        <v>0.1075</v>
      </c>
      <c r="M6441" s="46">
        <f t="shared" si="401"/>
        <v>684706.2</v>
      </c>
      <c r="N6441" s="47">
        <f t="shared" si="402"/>
        <v>-0.28148148150648922</v>
      </c>
      <c r="O6441" s="48">
        <f t="shared" si="403"/>
        <v>-0.30400000002700839</v>
      </c>
      <c r="P6441" s="49"/>
      <c r="Q6441" s="49"/>
      <c r="R6441" s="50"/>
    </row>
    <row r="6442" spans="1:18" x14ac:dyDescent="0.25">
      <c r="A6442" s="51">
        <v>6439</v>
      </c>
      <c r="B6442" s="53"/>
      <c r="C6442" s="38" t="s">
        <v>10285</v>
      </c>
      <c r="D6442" s="39">
        <v>45112</v>
      </c>
      <c r="E6442" s="40" t="s">
        <v>28</v>
      </c>
      <c r="F6442" s="41">
        <v>3804905</v>
      </c>
      <c r="G6442" s="40" t="s">
        <v>29</v>
      </c>
      <c r="H6442" s="41">
        <v>409027</v>
      </c>
      <c r="I6442" s="42">
        <f t="shared" si="400"/>
        <v>378728.70370370365</v>
      </c>
      <c r="J6442" s="43">
        <v>45156</v>
      </c>
      <c r="K6442" s="44">
        <v>3523060</v>
      </c>
      <c r="L6442" s="45">
        <v>0.1075</v>
      </c>
      <c r="M6442" s="46">
        <f t="shared" si="401"/>
        <v>378728.95</v>
      </c>
      <c r="N6442" s="47">
        <f t="shared" si="402"/>
        <v>0.24629629636183381</v>
      </c>
      <c r="O6442" s="48">
        <f t="shared" si="403"/>
        <v>0.26600000007078051</v>
      </c>
      <c r="P6442" s="49"/>
      <c r="Q6442" s="49"/>
      <c r="R6442" s="50"/>
    </row>
    <row r="6443" spans="1:18" x14ac:dyDescent="0.25">
      <c r="A6443" s="51">
        <v>6440</v>
      </c>
      <c r="B6443" s="54" t="s">
        <v>10286</v>
      </c>
      <c r="C6443" s="38" t="s">
        <v>10287</v>
      </c>
      <c r="D6443" s="39">
        <v>45119</v>
      </c>
      <c r="E6443" s="40" t="s">
        <v>10288</v>
      </c>
      <c r="F6443" s="41">
        <v>-178324</v>
      </c>
      <c r="G6443" s="40" t="s">
        <v>29</v>
      </c>
      <c r="H6443" s="41">
        <v>-19170</v>
      </c>
      <c r="I6443" s="42">
        <f t="shared" ref="I6443:I6506" si="404">H6443/1.08</f>
        <v>-17750</v>
      </c>
      <c r="J6443" s="43">
        <v>45156</v>
      </c>
      <c r="K6443" s="44">
        <v>-165115</v>
      </c>
      <c r="L6443" s="45">
        <v>0.1075</v>
      </c>
      <c r="M6443" s="46">
        <f t="shared" si="401"/>
        <v>-17749.862499999999</v>
      </c>
      <c r="N6443" s="47">
        <f t="shared" si="402"/>
        <v>0.1375000000007276</v>
      </c>
      <c r="O6443" s="48">
        <f t="shared" si="403"/>
        <v>0.14850000000078581</v>
      </c>
      <c r="P6443" s="49"/>
      <c r="Q6443" s="49"/>
      <c r="R6443" s="50"/>
    </row>
    <row r="6444" spans="1:18" x14ac:dyDescent="0.25">
      <c r="A6444" s="51">
        <v>6441</v>
      </c>
      <c r="B6444" s="37" t="s">
        <v>10289</v>
      </c>
      <c r="C6444" s="38">
        <v>39580</v>
      </c>
      <c r="D6444" s="39">
        <v>45112</v>
      </c>
      <c r="E6444" s="40" t="s">
        <v>803</v>
      </c>
      <c r="F6444" s="41">
        <v>2078968</v>
      </c>
      <c r="G6444" s="40" t="s">
        <v>29</v>
      </c>
      <c r="H6444" s="41">
        <v>223489</v>
      </c>
      <c r="I6444" s="42">
        <f t="shared" si="404"/>
        <v>206934.25925925924</v>
      </c>
      <c r="J6444" s="43">
        <v>45156</v>
      </c>
      <c r="K6444" s="44">
        <v>1924970</v>
      </c>
      <c r="L6444" s="45">
        <v>0.1075</v>
      </c>
      <c r="M6444" s="46">
        <f t="shared" si="401"/>
        <v>206934.27499999999</v>
      </c>
      <c r="N6444" s="47">
        <f t="shared" si="402"/>
        <v>1.5740740753244609E-2</v>
      </c>
      <c r="O6444" s="48">
        <f t="shared" si="403"/>
        <v>1.7000000013504178E-2</v>
      </c>
      <c r="P6444" s="49"/>
      <c r="Q6444" s="49"/>
      <c r="R6444" s="50"/>
    </row>
    <row r="6445" spans="1:18" x14ac:dyDescent="0.25">
      <c r="A6445" s="51">
        <v>6442</v>
      </c>
      <c r="B6445" s="52"/>
      <c r="C6445" s="38">
        <v>42483</v>
      </c>
      <c r="D6445" s="39">
        <v>45126</v>
      </c>
      <c r="E6445" s="40" t="s">
        <v>803</v>
      </c>
      <c r="F6445" s="41">
        <v>2078968</v>
      </c>
      <c r="G6445" s="40" t="s">
        <v>29</v>
      </c>
      <c r="H6445" s="41">
        <v>223489</v>
      </c>
      <c r="I6445" s="42">
        <f t="shared" si="404"/>
        <v>206934.25925925924</v>
      </c>
      <c r="J6445" s="43">
        <v>45156</v>
      </c>
      <c r="K6445" s="44">
        <v>1924970</v>
      </c>
      <c r="L6445" s="45">
        <v>0.1075</v>
      </c>
      <c r="M6445" s="46">
        <f t="shared" si="401"/>
        <v>206934.27499999999</v>
      </c>
      <c r="N6445" s="47">
        <f t="shared" si="402"/>
        <v>1.5740740753244609E-2</v>
      </c>
      <c r="O6445" s="48">
        <f t="shared" si="403"/>
        <v>1.7000000013504178E-2</v>
      </c>
      <c r="P6445" s="49"/>
      <c r="Q6445" s="49"/>
      <c r="R6445" s="50"/>
    </row>
    <row r="6446" spans="1:18" x14ac:dyDescent="0.25">
      <c r="A6446" s="51">
        <v>6443</v>
      </c>
      <c r="B6446" s="52"/>
      <c r="C6446" s="38">
        <v>40861</v>
      </c>
      <c r="D6446" s="39">
        <v>45115</v>
      </c>
      <c r="E6446" s="40" t="s">
        <v>56</v>
      </c>
      <c r="F6446" s="41">
        <v>959537</v>
      </c>
      <c r="G6446" s="40" t="s">
        <v>29</v>
      </c>
      <c r="H6446" s="41">
        <v>103150</v>
      </c>
      <c r="I6446" s="42">
        <f t="shared" si="404"/>
        <v>95509.259259259255</v>
      </c>
      <c r="J6446" s="43">
        <v>45156</v>
      </c>
      <c r="K6446" s="44">
        <v>888460</v>
      </c>
      <c r="L6446" s="45">
        <v>0.1075</v>
      </c>
      <c r="M6446" s="46">
        <f t="shared" si="401"/>
        <v>95509.45</v>
      </c>
      <c r="N6446" s="47">
        <f t="shared" si="402"/>
        <v>0.19074074074160308</v>
      </c>
      <c r="O6446" s="48">
        <f t="shared" si="403"/>
        <v>0.20600000000093133</v>
      </c>
      <c r="P6446" s="49"/>
      <c r="Q6446" s="49"/>
      <c r="R6446" s="50"/>
    </row>
    <row r="6447" spans="1:18" x14ac:dyDescent="0.25">
      <c r="A6447" s="51">
        <v>6444</v>
      </c>
      <c r="B6447" s="52"/>
      <c r="C6447" s="38">
        <v>39262</v>
      </c>
      <c r="D6447" s="39">
        <v>45108</v>
      </c>
      <c r="E6447" s="40" t="s">
        <v>56</v>
      </c>
      <c r="F6447" s="41">
        <v>959537</v>
      </c>
      <c r="G6447" s="40" t="s">
        <v>29</v>
      </c>
      <c r="H6447" s="41">
        <v>103150</v>
      </c>
      <c r="I6447" s="42">
        <f t="shared" si="404"/>
        <v>95509.259259259255</v>
      </c>
      <c r="J6447" s="43">
        <v>45156</v>
      </c>
      <c r="K6447" s="44">
        <v>888460</v>
      </c>
      <c r="L6447" s="45">
        <v>0.1075</v>
      </c>
      <c r="M6447" s="46">
        <f t="shared" si="401"/>
        <v>95509.45</v>
      </c>
      <c r="N6447" s="47">
        <f t="shared" si="402"/>
        <v>0.19074074074160308</v>
      </c>
      <c r="O6447" s="48">
        <f t="shared" si="403"/>
        <v>0.20600000000093133</v>
      </c>
      <c r="P6447" s="49"/>
      <c r="Q6447" s="49"/>
      <c r="R6447" s="50"/>
    </row>
    <row r="6448" spans="1:18" x14ac:dyDescent="0.25">
      <c r="A6448" s="51">
        <v>6445</v>
      </c>
      <c r="B6448" s="52"/>
      <c r="C6448" s="38">
        <v>43820</v>
      </c>
      <c r="D6448" s="39">
        <v>45129</v>
      </c>
      <c r="E6448" s="40" t="s">
        <v>56</v>
      </c>
      <c r="F6448" s="41">
        <v>959537</v>
      </c>
      <c r="G6448" s="40" t="s">
        <v>29</v>
      </c>
      <c r="H6448" s="41">
        <v>103150</v>
      </c>
      <c r="I6448" s="42">
        <f t="shared" si="404"/>
        <v>95509.259259259255</v>
      </c>
      <c r="J6448" s="43">
        <v>45156</v>
      </c>
      <c r="K6448" s="44">
        <v>888460</v>
      </c>
      <c r="L6448" s="45">
        <v>0.1075</v>
      </c>
      <c r="M6448" s="46">
        <f t="shared" si="401"/>
        <v>95509.45</v>
      </c>
      <c r="N6448" s="47">
        <f t="shared" si="402"/>
        <v>0.19074074074160308</v>
      </c>
      <c r="O6448" s="48">
        <f t="shared" si="403"/>
        <v>0.20600000000093133</v>
      </c>
      <c r="P6448" s="49"/>
      <c r="Q6448" s="49"/>
      <c r="R6448" s="50"/>
    </row>
    <row r="6449" spans="1:18" x14ac:dyDescent="0.25">
      <c r="A6449" s="51">
        <v>6446</v>
      </c>
      <c r="B6449" s="53"/>
      <c r="C6449" s="38">
        <v>45317</v>
      </c>
      <c r="D6449" s="39">
        <v>45136</v>
      </c>
      <c r="E6449" s="40" t="s">
        <v>803</v>
      </c>
      <c r="F6449" s="41">
        <v>2721924</v>
      </c>
      <c r="G6449" s="40" t="s">
        <v>29</v>
      </c>
      <c r="H6449" s="41">
        <v>292607</v>
      </c>
      <c r="I6449" s="42">
        <f t="shared" si="404"/>
        <v>270932.40740740742</v>
      </c>
      <c r="J6449" s="43">
        <v>45156</v>
      </c>
      <c r="K6449" s="44">
        <v>2520300</v>
      </c>
      <c r="L6449" s="45">
        <v>0.1075</v>
      </c>
      <c r="M6449" s="46">
        <f t="shared" si="401"/>
        <v>270932.25</v>
      </c>
      <c r="N6449" s="47">
        <f t="shared" si="402"/>
        <v>-0.15740740741603076</v>
      </c>
      <c r="O6449" s="48">
        <f t="shared" si="403"/>
        <v>-0.17000000000931323</v>
      </c>
      <c r="P6449" s="49"/>
      <c r="Q6449" s="49"/>
      <c r="R6449" s="50"/>
    </row>
    <row r="6450" spans="1:18" x14ac:dyDescent="0.25">
      <c r="A6450" s="51">
        <v>6447</v>
      </c>
      <c r="B6450" s="54" t="s">
        <v>10290</v>
      </c>
      <c r="C6450" s="38">
        <v>603</v>
      </c>
      <c r="D6450" s="39">
        <v>45129</v>
      </c>
      <c r="E6450" s="40" t="s">
        <v>10291</v>
      </c>
      <c r="F6450" s="41">
        <v>-128591</v>
      </c>
      <c r="G6450" s="40" t="s">
        <v>29</v>
      </c>
      <c r="H6450" s="41">
        <v>-13824</v>
      </c>
      <c r="I6450" s="42">
        <f t="shared" si="404"/>
        <v>-12800</v>
      </c>
      <c r="J6450" s="43">
        <v>45156</v>
      </c>
      <c r="K6450" s="44">
        <v>-119066</v>
      </c>
      <c r="L6450" s="45">
        <v>0.1075</v>
      </c>
      <c r="M6450" s="46">
        <f t="shared" si="401"/>
        <v>-12799.594999999999</v>
      </c>
      <c r="N6450" s="47">
        <f t="shared" si="402"/>
        <v>0.40500000000065484</v>
      </c>
      <c r="O6450" s="48">
        <f t="shared" si="403"/>
        <v>0.43740000000070728</v>
      </c>
      <c r="P6450" s="49"/>
      <c r="Q6450" s="49"/>
      <c r="R6450" s="50"/>
    </row>
    <row r="6451" spans="1:18" ht="26.45" customHeight="1" x14ac:dyDescent="0.25">
      <c r="A6451" s="51">
        <v>6448</v>
      </c>
      <c r="B6451" s="37" t="s">
        <v>10292</v>
      </c>
      <c r="C6451" s="38" t="s">
        <v>10293</v>
      </c>
      <c r="D6451" s="39">
        <v>45112</v>
      </c>
      <c r="E6451" s="40" t="s">
        <v>56</v>
      </c>
      <c r="F6451" s="41">
        <v>2083568</v>
      </c>
      <c r="G6451" s="40" t="s">
        <v>29</v>
      </c>
      <c r="H6451" s="41">
        <v>223984</v>
      </c>
      <c r="I6451" s="42">
        <f t="shared" si="404"/>
        <v>207392.59259259258</v>
      </c>
      <c r="J6451" s="43">
        <v>45156</v>
      </c>
      <c r="K6451" s="44">
        <v>1929230</v>
      </c>
      <c r="L6451" s="45">
        <v>0.1075</v>
      </c>
      <c r="M6451" s="46">
        <f t="shared" si="401"/>
        <v>207392.22500000001</v>
      </c>
      <c r="N6451" s="47">
        <f t="shared" si="402"/>
        <v>-0.36759259257814847</v>
      </c>
      <c r="O6451" s="48">
        <f t="shared" si="403"/>
        <v>-0.39699999998440039</v>
      </c>
      <c r="P6451" s="49"/>
      <c r="Q6451" s="49"/>
      <c r="R6451" s="50"/>
    </row>
    <row r="6452" spans="1:18" x14ac:dyDescent="0.25">
      <c r="A6452" s="51">
        <v>6449</v>
      </c>
      <c r="B6452" s="52"/>
      <c r="C6452" s="38" t="s">
        <v>10294</v>
      </c>
      <c r="D6452" s="39">
        <v>45118</v>
      </c>
      <c r="E6452" s="40" t="s">
        <v>56</v>
      </c>
      <c r="F6452" s="41">
        <v>7022063</v>
      </c>
      <c r="G6452" s="40" t="s">
        <v>29</v>
      </c>
      <c r="H6452" s="41">
        <v>754872</v>
      </c>
      <c r="I6452" s="42">
        <f t="shared" si="404"/>
        <v>698955.5555555555</v>
      </c>
      <c r="J6452" s="43">
        <v>45156</v>
      </c>
      <c r="K6452" s="44">
        <v>6501910</v>
      </c>
      <c r="L6452" s="45">
        <v>0.1075</v>
      </c>
      <c r="M6452" s="46">
        <f t="shared" si="401"/>
        <v>698955.32499999995</v>
      </c>
      <c r="N6452" s="47">
        <f t="shared" si="402"/>
        <v>-0.23055555555038154</v>
      </c>
      <c r="O6452" s="48">
        <f t="shared" si="403"/>
        <v>-0.24899999999441208</v>
      </c>
      <c r="P6452" s="49"/>
      <c r="Q6452" s="49"/>
      <c r="R6452" s="50"/>
    </row>
    <row r="6453" spans="1:18" x14ac:dyDescent="0.25">
      <c r="A6453" s="51">
        <v>6450</v>
      </c>
      <c r="B6453" s="52"/>
      <c r="C6453" s="38" t="s">
        <v>10295</v>
      </c>
      <c r="D6453" s="39">
        <v>45138</v>
      </c>
      <c r="E6453" s="40" t="s">
        <v>56</v>
      </c>
      <c r="F6453" s="41">
        <v>3514028</v>
      </c>
      <c r="G6453" s="40" t="s">
        <v>29</v>
      </c>
      <c r="H6453" s="41">
        <v>377758</v>
      </c>
      <c r="I6453" s="42">
        <f t="shared" si="404"/>
        <v>349775.9259259259</v>
      </c>
      <c r="J6453" s="43">
        <v>45156</v>
      </c>
      <c r="K6453" s="44">
        <v>3253730</v>
      </c>
      <c r="L6453" s="45">
        <v>0.1075</v>
      </c>
      <c r="M6453" s="46">
        <f t="shared" si="401"/>
        <v>349775.97499999998</v>
      </c>
      <c r="N6453" s="47">
        <f t="shared" si="402"/>
        <v>4.9074074078816921E-2</v>
      </c>
      <c r="O6453" s="48">
        <f t="shared" si="403"/>
        <v>5.3000000005122276E-2</v>
      </c>
      <c r="P6453" s="49"/>
      <c r="Q6453" s="49"/>
      <c r="R6453" s="50"/>
    </row>
    <row r="6454" spans="1:18" x14ac:dyDescent="0.25">
      <c r="A6454" s="51">
        <v>6451</v>
      </c>
      <c r="B6454" s="52"/>
      <c r="C6454" s="38" t="s">
        <v>10296</v>
      </c>
      <c r="D6454" s="39">
        <v>45108</v>
      </c>
      <c r="E6454" s="40" t="s">
        <v>56</v>
      </c>
      <c r="F6454" s="41">
        <v>2951019</v>
      </c>
      <c r="G6454" s="40" t="s">
        <v>29</v>
      </c>
      <c r="H6454" s="41">
        <v>317235</v>
      </c>
      <c r="I6454" s="42">
        <f t="shared" si="404"/>
        <v>293736.11111111107</v>
      </c>
      <c r="J6454" s="43">
        <v>45156</v>
      </c>
      <c r="K6454" s="44">
        <v>2732425</v>
      </c>
      <c r="L6454" s="45">
        <v>0.1075</v>
      </c>
      <c r="M6454" s="46">
        <f t="shared" si="401"/>
        <v>293735.6875</v>
      </c>
      <c r="N6454" s="47">
        <f t="shared" si="402"/>
        <v>-0.42361111106583849</v>
      </c>
      <c r="O6454" s="48">
        <f t="shared" si="403"/>
        <v>-0.45749999995110557</v>
      </c>
      <c r="P6454" s="49"/>
      <c r="Q6454" s="49"/>
      <c r="R6454" s="50"/>
    </row>
    <row r="6455" spans="1:18" x14ac:dyDescent="0.25">
      <c r="A6455" s="51">
        <v>6452</v>
      </c>
      <c r="B6455" s="53"/>
      <c r="C6455" s="38" t="s">
        <v>10297</v>
      </c>
      <c r="D6455" s="39">
        <v>45133</v>
      </c>
      <c r="E6455" s="40" t="s">
        <v>56</v>
      </c>
      <c r="F6455" s="41">
        <v>2554492</v>
      </c>
      <c r="G6455" s="40" t="s">
        <v>29</v>
      </c>
      <c r="H6455" s="41">
        <v>274608</v>
      </c>
      <c r="I6455" s="42">
        <f t="shared" si="404"/>
        <v>254266.66666666666</v>
      </c>
      <c r="J6455" s="43">
        <v>45156</v>
      </c>
      <c r="K6455" s="44">
        <v>2365270</v>
      </c>
      <c r="L6455" s="45">
        <v>0.1075</v>
      </c>
      <c r="M6455" s="46">
        <f t="shared" si="401"/>
        <v>254266.52499999999</v>
      </c>
      <c r="N6455" s="47">
        <f t="shared" si="402"/>
        <v>-0.14166666666278616</v>
      </c>
      <c r="O6455" s="48">
        <f t="shared" si="403"/>
        <v>-0.15299999999580907</v>
      </c>
      <c r="P6455" s="49"/>
      <c r="Q6455" s="49"/>
      <c r="R6455" s="50"/>
    </row>
    <row r="6456" spans="1:18" x14ac:dyDescent="0.25">
      <c r="A6456" s="51">
        <v>6453</v>
      </c>
      <c r="B6456" s="37" t="s">
        <v>10298</v>
      </c>
      <c r="C6456" s="38" t="s">
        <v>10299</v>
      </c>
      <c r="D6456" s="39">
        <v>45120</v>
      </c>
      <c r="E6456" s="40" t="s">
        <v>28</v>
      </c>
      <c r="F6456" s="41">
        <v>2984824</v>
      </c>
      <c r="G6456" s="40" t="s">
        <v>29</v>
      </c>
      <c r="H6456" s="41">
        <v>320869</v>
      </c>
      <c r="I6456" s="42">
        <f t="shared" si="404"/>
        <v>297100.9259259259</v>
      </c>
      <c r="J6456" s="43">
        <v>45156</v>
      </c>
      <c r="K6456" s="44">
        <v>2763726</v>
      </c>
      <c r="L6456" s="45">
        <v>0.1075</v>
      </c>
      <c r="M6456" s="46">
        <f t="shared" si="401"/>
        <v>297100.54499999998</v>
      </c>
      <c r="N6456" s="47">
        <f t="shared" si="402"/>
        <v>-0.38092592591419816</v>
      </c>
      <c r="O6456" s="48">
        <f t="shared" si="403"/>
        <v>-0.41139999998733406</v>
      </c>
      <c r="P6456" s="49"/>
      <c r="Q6456" s="49"/>
      <c r="R6456" s="50"/>
    </row>
    <row r="6457" spans="1:18" x14ac:dyDescent="0.25">
      <c r="A6457" s="51">
        <v>6454</v>
      </c>
      <c r="B6457" s="52"/>
      <c r="C6457" s="38" t="s">
        <v>10300</v>
      </c>
      <c r="D6457" s="39">
        <v>45134</v>
      </c>
      <c r="E6457" s="40" t="s">
        <v>28</v>
      </c>
      <c r="F6457" s="41">
        <v>3820360</v>
      </c>
      <c r="G6457" s="40" t="s">
        <v>29</v>
      </c>
      <c r="H6457" s="41">
        <v>410689</v>
      </c>
      <c r="I6457" s="42">
        <f t="shared" si="404"/>
        <v>380267.59259259258</v>
      </c>
      <c r="J6457" s="43">
        <v>45156</v>
      </c>
      <c r="K6457" s="44">
        <v>3537370</v>
      </c>
      <c r="L6457" s="45">
        <v>0.1075</v>
      </c>
      <c r="M6457" s="46">
        <f t="shared" si="401"/>
        <v>380267.27499999997</v>
      </c>
      <c r="N6457" s="47">
        <f t="shared" si="402"/>
        <v>-0.31759259261889383</v>
      </c>
      <c r="O6457" s="48">
        <f t="shared" si="403"/>
        <v>-0.34300000002840536</v>
      </c>
      <c r="P6457" s="49"/>
      <c r="Q6457" s="49"/>
      <c r="R6457" s="50"/>
    </row>
    <row r="6458" spans="1:18" x14ac:dyDescent="0.25">
      <c r="A6458" s="51">
        <v>6455</v>
      </c>
      <c r="B6458" s="52"/>
      <c r="C6458" s="38" t="s">
        <v>10301</v>
      </c>
      <c r="D6458" s="39">
        <v>45124</v>
      </c>
      <c r="E6458" s="40" t="s">
        <v>28</v>
      </c>
      <c r="F6458" s="41">
        <v>1919074</v>
      </c>
      <c r="G6458" s="40" t="s">
        <v>29</v>
      </c>
      <c r="H6458" s="41">
        <v>206300</v>
      </c>
      <c r="I6458" s="42">
        <f t="shared" si="404"/>
        <v>191018.51851851851</v>
      </c>
      <c r="J6458" s="43">
        <v>45156</v>
      </c>
      <c r="K6458" s="44">
        <v>1776920</v>
      </c>
      <c r="L6458" s="45">
        <v>0.1075</v>
      </c>
      <c r="M6458" s="46">
        <f t="shared" si="401"/>
        <v>191018.9</v>
      </c>
      <c r="N6458" s="47">
        <f t="shared" si="402"/>
        <v>0.38148148148320615</v>
      </c>
      <c r="O6458" s="48">
        <f t="shared" si="403"/>
        <v>0.41200000000186265</v>
      </c>
      <c r="P6458" s="49"/>
      <c r="Q6458" s="49"/>
      <c r="R6458" s="50"/>
    </row>
    <row r="6459" spans="1:18" x14ac:dyDescent="0.25">
      <c r="A6459" s="51">
        <v>6456</v>
      </c>
      <c r="B6459" s="52"/>
      <c r="C6459" s="38" t="s">
        <v>10302</v>
      </c>
      <c r="D6459" s="39">
        <v>45110</v>
      </c>
      <c r="E6459" s="40" t="s">
        <v>28</v>
      </c>
      <c r="F6459" s="41">
        <v>1785748</v>
      </c>
      <c r="G6459" s="40" t="s">
        <v>29</v>
      </c>
      <c r="H6459" s="41">
        <v>191968</v>
      </c>
      <c r="I6459" s="42">
        <f t="shared" si="404"/>
        <v>177748.14814814815</v>
      </c>
      <c r="J6459" s="43">
        <v>45156</v>
      </c>
      <c r="K6459" s="44">
        <v>1653470</v>
      </c>
      <c r="L6459" s="45">
        <v>0.1075</v>
      </c>
      <c r="M6459" s="46">
        <f t="shared" si="401"/>
        <v>177748.02499999999</v>
      </c>
      <c r="N6459" s="47">
        <f t="shared" si="402"/>
        <v>-0.12314814815181307</v>
      </c>
      <c r="O6459" s="48">
        <f t="shared" si="403"/>
        <v>-0.13300000000395812</v>
      </c>
      <c r="P6459" s="49"/>
      <c r="Q6459" s="49"/>
      <c r="R6459" s="50"/>
    </row>
    <row r="6460" spans="1:18" x14ac:dyDescent="0.25">
      <c r="A6460" s="51">
        <v>6457</v>
      </c>
      <c r="B6460" s="52"/>
      <c r="C6460" s="38" t="s">
        <v>10303</v>
      </c>
      <c r="D6460" s="39">
        <v>45117</v>
      </c>
      <c r="E6460" s="40" t="s">
        <v>28</v>
      </c>
      <c r="F6460" s="41">
        <v>1420222</v>
      </c>
      <c r="G6460" s="40" t="s">
        <v>29</v>
      </c>
      <c r="H6460" s="41">
        <v>152674</v>
      </c>
      <c r="I6460" s="42">
        <f t="shared" si="404"/>
        <v>141364.8148148148</v>
      </c>
      <c r="J6460" s="43">
        <v>45156</v>
      </c>
      <c r="K6460" s="44">
        <v>1315020</v>
      </c>
      <c r="L6460" s="45">
        <v>0.1075</v>
      </c>
      <c r="M6460" s="46">
        <f t="shared" si="401"/>
        <v>141364.65</v>
      </c>
      <c r="N6460" s="47">
        <f t="shared" si="402"/>
        <v>-0.16481481480877846</v>
      </c>
      <c r="O6460" s="48">
        <f t="shared" si="403"/>
        <v>-0.17799999999348076</v>
      </c>
      <c r="P6460" s="49"/>
      <c r="Q6460" s="49"/>
      <c r="R6460" s="50"/>
    </row>
    <row r="6461" spans="1:18" x14ac:dyDescent="0.25">
      <c r="A6461" s="51">
        <v>6458</v>
      </c>
      <c r="B6461" s="52"/>
      <c r="C6461" s="38" t="s">
        <v>10304</v>
      </c>
      <c r="D6461" s="39">
        <v>45113</v>
      </c>
      <c r="E6461" s="40" t="s">
        <v>33</v>
      </c>
      <c r="F6461" s="41">
        <v>1391983</v>
      </c>
      <c r="G6461" s="40" t="s">
        <v>29</v>
      </c>
      <c r="H6461" s="41">
        <v>149638</v>
      </c>
      <c r="I6461" s="42">
        <f t="shared" si="404"/>
        <v>138553.70370370371</v>
      </c>
      <c r="J6461" s="43">
        <v>45156</v>
      </c>
      <c r="K6461" s="44">
        <v>1288873</v>
      </c>
      <c r="L6461" s="45">
        <v>0.1075</v>
      </c>
      <c r="M6461" s="46">
        <f t="shared" si="401"/>
        <v>138553.8475</v>
      </c>
      <c r="N6461" s="47">
        <f t="shared" si="402"/>
        <v>0.14379629629547708</v>
      </c>
      <c r="O6461" s="48">
        <f t="shared" si="403"/>
        <v>0.15529999999911526</v>
      </c>
      <c r="P6461" s="49"/>
      <c r="Q6461" s="49"/>
      <c r="R6461" s="50"/>
    </row>
    <row r="6462" spans="1:18" x14ac:dyDescent="0.25">
      <c r="A6462" s="51">
        <v>6459</v>
      </c>
      <c r="B6462" s="53"/>
      <c r="C6462" s="38" t="s">
        <v>10305</v>
      </c>
      <c r="D6462" s="39">
        <v>45127</v>
      </c>
      <c r="E6462" s="40" t="s">
        <v>33</v>
      </c>
      <c r="F6462" s="41">
        <v>1500169</v>
      </c>
      <c r="G6462" s="40" t="s">
        <v>29</v>
      </c>
      <c r="H6462" s="41">
        <v>161268</v>
      </c>
      <c r="I6462" s="42">
        <f t="shared" si="404"/>
        <v>149322.22222222222</v>
      </c>
      <c r="J6462" s="43">
        <v>45156</v>
      </c>
      <c r="K6462" s="44">
        <v>1389045</v>
      </c>
      <c r="L6462" s="45">
        <v>0.1075</v>
      </c>
      <c r="M6462" s="46">
        <f t="shared" si="401"/>
        <v>149322.33749999999</v>
      </c>
      <c r="N6462" s="47">
        <f t="shared" si="402"/>
        <v>0.11527777777519077</v>
      </c>
      <c r="O6462" s="48">
        <f t="shared" si="403"/>
        <v>0.12449999999720604</v>
      </c>
      <c r="P6462" s="49"/>
      <c r="Q6462" s="49"/>
      <c r="R6462" s="50"/>
    </row>
    <row r="6463" spans="1:18" x14ac:dyDescent="0.25">
      <c r="A6463" s="51">
        <v>6460</v>
      </c>
      <c r="B6463" s="54" t="s">
        <v>10306</v>
      </c>
      <c r="C6463" s="38">
        <v>1065</v>
      </c>
      <c r="D6463" s="39">
        <v>45126</v>
      </c>
      <c r="E6463" s="40" t="s">
        <v>10307</v>
      </c>
      <c r="F6463" s="41">
        <v>-421692</v>
      </c>
      <c r="G6463" s="40" t="s">
        <v>29</v>
      </c>
      <c r="H6463" s="41">
        <v>-45332</v>
      </c>
      <c r="I6463" s="42">
        <f t="shared" si="404"/>
        <v>-41974.074074074073</v>
      </c>
      <c r="J6463" s="43">
        <v>45156</v>
      </c>
      <c r="K6463" s="44">
        <v>-383356</v>
      </c>
      <c r="L6463" s="45">
        <v>0.1075</v>
      </c>
      <c r="M6463" s="46">
        <f t="shared" si="401"/>
        <v>-41210.769999999997</v>
      </c>
      <c r="N6463" s="47">
        <f t="shared" si="402"/>
        <v>763.3040740740762</v>
      </c>
      <c r="O6463" s="48">
        <f t="shared" si="403"/>
        <v>824.36840000000234</v>
      </c>
      <c r="P6463" s="49"/>
      <c r="Q6463" s="49"/>
      <c r="R6463" s="50"/>
    </row>
    <row r="6464" spans="1:18" ht="26.45" customHeight="1" x14ac:dyDescent="0.25">
      <c r="A6464" s="51">
        <v>6461</v>
      </c>
      <c r="B6464" s="37" t="s">
        <v>10308</v>
      </c>
      <c r="C6464" s="38" t="s">
        <v>10309</v>
      </c>
      <c r="D6464" s="39">
        <v>45131</v>
      </c>
      <c r="E6464" s="40" t="s">
        <v>56</v>
      </c>
      <c r="F6464" s="41">
        <v>2712128</v>
      </c>
      <c r="G6464" s="40" t="s">
        <v>29</v>
      </c>
      <c r="H6464" s="41">
        <v>291554</v>
      </c>
      <c r="I6464" s="42">
        <f t="shared" si="404"/>
        <v>269957.40740740742</v>
      </c>
      <c r="J6464" s="43">
        <v>45156</v>
      </c>
      <c r="K6464" s="44">
        <v>2511230</v>
      </c>
      <c r="L6464" s="45">
        <v>0.1075</v>
      </c>
      <c r="M6464" s="46">
        <f t="shared" si="401"/>
        <v>269957.22499999998</v>
      </c>
      <c r="N6464" s="47">
        <f t="shared" si="402"/>
        <v>-0.18240740743931383</v>
      </c>
      <c r="O6464" s="48">
        <f t="shared" si="403"/>
        <v>-0.19700000003445894</v>
      </c>
      <c r="P6464" s="49"/>
      <c r="Q6464" s="49"/>
      <c r="R6464" s="50"/>
    </row>
    <row r="6465" spans="1:18" x14ac:dyDescent="0.25">
      <c r="A6465" s="51">
        <v>6462</v>
      </c>
      <c r="B6465" s="52"/>
      <c r="C6465" s="38" t="s">
        <v>10310</v>
      </c>
      <c r="D6465" s="39">
        <v>45111</v>
      </c>
      <c r="E6465" s="40" t="s">
        <v>28</v>
      </c>
      <c r="F6465" s="41">
        <v>6192914</v>
      </c>
      <c r="G6465" s="40" t="s">
        <v>29</v>
      </c>
      <c r="H6465" s="41">
        <v>665738</v>
      </c>
      <c r="I6465" s="42">
        <f t="shared" si="404"/>
        <v>616424.07407407404</v>
      </c>
      <c r="J6465" s="43">
        <v>45156</v>
      </c>
      <c r="K6465" s="44">
        <v>5734180</v>
      </c>
      <c r="L6465" s="45">
        <v>0.1075</v>
      </c>
      <c r="M6465" s="46">
        <f t="shared" si="401"/>
        <v>616424.35</v>
      </c>
      <c r="N6465" s="47">
        <f t="shared" si="402"/>
        <v>0.27592592593282461</v>
      </c>
      <c r="O6465" s="48">
        <f t="shared" si="403"/>
        <v>0.29800000000745058</v>
      </c>
      <c r="P6465" s="49"/>
      <c r="Q6465" s="49"/>
      <c r="R6465" s="50"/>
    </row>
    <row r="6466" spans="1:18" x14ac:dyDescent="0.25">
      <c r="A6466" s="51">
        <v>6463</v>
      </c>
      <c r="B6466" s="53"/>
      <c r="C6466" s="38" t="s">
        <v>10311</v>
      </c>
      <c r="D6466" s="39">
        <v>45125</v>
      </c>
      <c r="E6466" s="40" t="s">
        <v>28</v>
      </c>
      <c r="F6466" s="41">
        <v>3503790</v>
      </c>
      <c r="G6466" s="40" t="s">
        <v>29</v>
      </c>
      <c r="H6466" s="41">
        <v>376657</v>
      </c>
      <c r="I6466" s="42">
        <f t="shared" si="404"/>
        <v>348756.48148148146</v>
      </c>
      <c r="J6466" s="43">
        <v>45156</v>
      </c>
      <c r="K6466" s="44">
        <v>3244250</v>
      </c>
      <c r="L6466" s="45">
        <v>0.1075</v>
      </c>
      <c r="M6466" s="46">
        <f t="shared" si="401"/>
        <v>348756.875</v>
      </c>
      <c r="N6466" s="47">
        <f t="shared" si="402"/>
        <v>0.39351851854007691</v>
      </c>
      <c r="O6466" s="48">
        <f t="shared" si="403"/>
        <v>0.42500000002328309</v>
      </c>
      <c r="P6466" s="49"/>
      <c r="Q6466" s="49"/>
      <c r="R6466" s="50"/>
    </row>
    <row r="6467" spans="1:18" x14ac:dyDescent="0.25">
      <c r="A6467" s="51">
        <v>6464</v>
      </c>
      <c r="B6467" s="54" t="s">
        <v>10312</v>
      </c>
      <c r="C6467" s="38" t="s">
        <v>10313</v>
      </c>
      <c r="D6467" s="39">
        <v>45108</v>
      </c>
      <c r="E6467" s="40" t="s">
        <v>28</v>
      </c>
      <c r="F6467" s="41">
        <v>3121745</v>
      </c>
      <c r="G6467" s="40" t="s">
        <v>29</v>
      </c>
      <c r="H6467" s="41">
        <v>335588</v>
      </c>
      <c r="I6467" s="42">
        <f t="shared" si="404"/>
        <v>310729.62962962961</v>
      </c>
      <c r="J6467" s="43">
        <v>45156</v>
      </c>
      <c r="K6467" s="44">
        <v>2890505</v>
      </c>
      <c r="L6467" s="45">
        <v>0.1075</v>
      </c>
      <c r="M6467" s="46">
        <f t="shared" si="401"/>
        <v>310729.28749999998</v>
      </c>
      <c r="N6467" s="47">
        <f t="shared" si="402"/>
        <v>-0.34212962962919846</v>
      </c>
      <c r="O6467" s="48">
        <f t="shared" si="403"/>
        <v>-0.36949999999953437</v>
      </c>
      <c r="P6467" s="49"/>
      <c r="Q6467" s="49"/>
      <c r="R6467" s="50"/>
    </row>
    <row r="6468" spans="1:18" ht="26.45" customHeight="1" x14ac:dyDescent="0.25">
      <c r="A6468" s="51">
        <v>6465</v>
      </c>
      <c r="B6468" s="37" t="s">
        <v>10314</v>
      </c>
      <c r="C6468" s="38" t="s">
        <v>10315</v>
      </c>
      <c r="D6468" s="39">
        <v>45125</v>
      </c>
      <c r="E6468" s="40" t="s">
        <v>56</v>
      </c>
      <c r="F6468" s="41">
        <v>1449587</v>
      </c>
      <c r="G6468" s="40" t="s">
        <v>29</v>
      </c>
      <c r="H6468" s="41">
        <v>155831</v>
      </c>
      <c r="I6468" s="42">
        <f t="shared" si="404"/>
        <v>144287.96296296295</v>
      </c>
      <c r="J6468" s="43">
        <v>45156</v>
      </c>
      <c r="K6468" s="44">
        <v>1342210</v>
      </c>
      <c r="L6468" s="45">
        <v>0.1075</v>
      </c>
      <c r="M6468" s="46">
        <f t="shared" ref="M6468:M6531" si="405">K6468*L6468</f>
        <v>144287.57500000001</v>
      </c>
      <c r="N6468" s="47">
        <f t="shared" ref="N6468:N6531" si="406">M6468-I6468</f>
        <v>-0.38796296293730848</v>
      </c>
      <c r="O6468" s="48">
        <f t="shared" ref="O6468:O6531" si="407">N6468*1.08</f>
        <v>-0.4189999999722932</v>
      </c>
      <c r="P6468" s="49"/>
      <c r="Q6468" s="49"/>
      <c r="R6468" s="50"/>
    </row>
    <row r="6469" spans="1:18" x14ac:dyDescent="0.25">
      <c r="A6469" s="51">
        <v>6466</v>
      </c>
      <c r="B6469" s="53"/>
      <c r="C6469" s="38" t="s">
        <v>10316</v>
      </c>
      <c r="D6469" s="39">
        <v>45115</v>
      </c>
      <c r="E6469" s="40" t="s">
        <v>56</v>
      </c>
      <c r="F6469" s="41">
        <v>959537</v>
      </c>
      <c r="G6469" s="40" t="s">
        <v>29</v>
      </c>
      <c r="H6469" s="41">
        <v>103150</v>
      </c>
      <c r="I6469" s="42">
        <f t="shared" si="404"/>
        <v>95509.259259259255</v>
      </c>
      <c r="J6469" s="43">
        <v>45156</v>
      </c>
      <c r="K6469" s="44">
        <v>888460</v>
      </c>
      <c r="L6469" s="45">
        <v>0.1075</v>
      </c>
      <c r="M6469" s="46">
        <f t="shared" si="405"/>
        <v>95509.45</v>
      </c>
      <c r="N6469" s="47">
        <f t="shared" si="406"/>
        <v>0.19074074074160308</v>
      </c>
      <c r="O6469" s="48">
        <f t="shared" si="407"/>
        <v>0.20600000000093133</v>
      </c>
      <c r="P6469" s="49"/>
      <c r="Q6469" s="49"/>
      <c r="R6469" s="50"/>
    </row>
    <row r="6470" spans="1:18" x14ac:dyDescent="0.25">
      <c r="A6470" s="51">
        <v>6467</v>
      </c>
      <c r="B6470" s="54" t="s">
        <v>10317</v>
      </c>
      <c r="C6470" s="38" t="s">
        <v>10318</v>
      </c>
      <c r="D6470" s="39">
        <v>45117</v>
      </c>
      <c r="E6470" s="40" t="s">
        <v>28</v>
      </c>
      <c r="F6470" s="41">
        <v>5424257</v>
      </c>
      <c r="G6470" s="40" t="s">
        <v>29</v>
      </c>
      <c r="H6470" s="41">
        <v>583108</v>
      </c>
      <c r="I6470" s="42">
        <f t="shared" si="404"/>
        <v>539914.81481481483</v>
      </c>
      <c r="J6470" s="43">
        <v>45156</v>
      </c>
      <c r="K6470" s="44">
        <v>5022460</v>
      </c>
      <c r="L6470" s="45">
        <v>0.1075</v>
      </c>
      <c r="M6470" s="46">
        <f t="shared" si="405"/>
        <v>539914.44999999995</v>
      </c>
      <c r="N6470" s="47">
        <f t="shared" si="406"/>
        <v>-0.36481481487862766</v>
      </c>
      <c r="O6470" s="48">
        <f t="shared" si="407"/>
        <v>-0.39400000006891789</v>
      </c>
      <c r="P6470" s="49"/>
      <c r="Q6470" s="49"/>
      <c r="R6470" s="50"/>
    </row>
    <row r="6471" spans="1:18" x14ac:dyDescent="0.25">
      <c r="A6471" s="51">
        <v>6468</v>
      </c>
      <c r="B6471" s="37" t="s">
        <v>10319</v>
      </c>
      <c r="C6471" s="38" t="s">
        <v>10320</v>
      </c>
      <c r="D6471" s="39">
        <v>45110</v>
      </c>
      <c r="E6471" s="40" t="s">
        <v>33</v>
      </c>
      <c r="F6471" s="41">
        <v>3172219</v>
      </c>
      <c r="G6471" s="40" t="s">
        <v>29</v>
      </c>
      <c r="H6471" s="41">
        <v>341013</v>
      </c>
      <c r="I6471" s="42">
        <f t="shared" si="404"/>
        <v>315752.77777777775</v>
      </c>
      <c r="J6471" s="43">
        <v>45156</v>
      </c>
      <c r="K6471" s="44">
        <v>2937240</v>
      </c>
      <c r="L6471" s="45">
        <v>0.1075</v>
      </c>
      <c r="M6471" s="46">
        <f t="shared" si="405"/>
        <v>315753.3</v>
      </c>
      <c r="N6471" s="47">
        <f t="shared" si="406"/>
        <v>0.52222222223645076</v>
      </c>
      <c r="O6471" s="48">
        <f t="shared" si="407"/>
        <v>0.56400000001536688</v>
      </c>
      <c r="P6471" s="49"/>
      <c r="Q6471" s="49"/>
      <c r="R6471" s="50"/>
    </row>
    <row r="6472" spans="1:18" x14ac:dyDescent="0.25">
      <c r="A6472" s="51">
        <v>6469</v>
      </c>
      <c r="B6472" s="52"/>
      <c r="C6472" s="38" t="s">
        <v>10321</v>
      </c>
      <c r="D6472" s="39">
        <v>45131</v>
      </c>
      <c r="E6472" s="40" t="s">
        <v>28</v>
      </c>
      <c r="F6472" s="41">
        <v>4699188</v>
      </c>
      <c r="G6472" s="40" t="s">
        <v>29</v>
      </c>
      <c r="H6472" s="41">
        <v>505163</v>
      </c>
      <c r="I6472" s="42">
        <f t="shared" si="404"/>
        <v>467743.51851851848</v>
      </c>
      <c r="J6472" s="43">
        <v>45156</v>
      </c>
      <c r="K6472" s="44">
        <v>4351100</v>
      </c>
      <c r="L6472" s="45">
        <v>0.1075</v>
      </c>
      <c r="M6472" s="46">
        <f t="shared" si="405"/>
        <v>467743.25</v>
      </c>
      <c r="N6472" s="47">
        <f t="shared" si="406"/>
        <v>-0.26851851848186925</v>
      </c>
      <c r="O6472" s="48">
        <f t="shared" si="407"/>
        <v>-0.28999999996041881</v>
      </c>
      <c r="P6472" s="49"/>
      <c r="Q6472" s="49"/>
      <c r="R6472" s="50"/>
    </row>
    <row r="6473" spans="1:18" x14ac:dyDescent="0.25">
      <c r="A6473" s="51">
        <v>6470</v>
      </c>
      <c r="B6473" s="52"/>
      <c r="C6473" s="38" t="s">
        <v>10322</v>
      </c>
      <c r="D6473" s="39">
        <v>45128</v>
      </c>
      <c r="E6473" s="40" t="s">
        <v>10323</v>
      </c>
      <c r="F6473" s="41">
        <v>1145529</v>
      </c>
      <c r="G6473" s="40" t="s">
        <v>29</v>
      </c>
      <c r="H6473" s="41">
        <v>123144</v>
      </c>
      <c r="I6473" s="42">
        <f t="shared" si="404"/>
        <v>114022.22222222222</v>
      </c>
      <c r="J6473" s="43">
        <v>45156</v>
      </c>
      <c r="K6473" s="44">
        <v>1060675</v>
      </c>
      <c r="L6473" s="45">
        <v>0.1075</v>
      </c>
      <c r="M6473" s="46">
        <f t="shared" si="405"/>
        <v>114022.5625</v>
      </c>
      <c r="N6473" s="47">
        <f t="shared" si="406"/>
        <v>0.34027777778101154</v>
      </c>
      <c r="O6473" s="48">
        <f t="shared" si="407"/>
        <v>0.36750000000349248</v>
      </c>
      <c r="P6473" s="49"/>
      <c r="Q6473" s="49"/>
      <c r="R6473" s="50"/>
    </row>
    <row r="6474" spans="1:18" x14ac:dyDescent="0.25">
      <c r="A6474" s="51">
        <v>6471</v>
      </c>
      <c r="B6474" s="52"/>
      <c r="C6474" s="38" t="s">
        <v>10324</v>
      </c>
      <c r="D6474" s="39">
        <v>45124</v>
      </c>
      <c r="E6474" s="40" t="s">
        <v>28</v>
      </c>
      <c r="F6474" s="41">
        <v>3505183</v>
      </c>
      <c r="G6474" s="40" t="s">
        <v>29</v>
      </c>
      <c r="H6474" s="41">
        <v>376807</v>
      </c>
      <c r="I6474" s="42">
        <f t="shared" si="404"/>
        <v>348895.37037037034</v>
      </c>
      <c r="J6474" s="43">
        <v>45156</v>
      </c>
      <c r="K6474" s="44">
        <v>3245540</v>
      </c>
      <c r="L6474" s="45">
        <v>0.1075</v>
      </c>
      <c r="M6474" s="46">
        <f t="shared" si="405"/>
        <v>348895.55</v>
      </c>
      <c r="N6474" s="47">
        <f t="shared" si="406"/>
        <v>0.17962962965248153</v>
      </c>
      <c r="O6474" s="48">
        <f t="shared" si="407"/>
        <v>0.19400000002468007</v>
      </c>
      <c r="P6474" s="49"/>
      <c r="Q6474" s="49"/>
      <c r="R6474" s="50"/>
    </row>
    <row r="6475" spans="1:18" x14ac:dyDescent="0.25">
      <c r="A6475" s="51">
        <v>6472</v>
      </c>
      <c r="B6475" s="53"/>
      <c r="C6475" s="38" t="s">
        <v>10325</v>
      </c>
      <c r="D6475" s="39">
        <v>45117</v>
      </c>
      <c r="E6475" s="40" t="s">
        <v>28</v>
      </c>
      <c r="F6475" s="41">
        <v>6477959</v>
      </c>
      <c r="G6475" s="40" t="s">
        <v>29</v>
      </c>
      <c r="H6475" s="41">
        <v>696380</v>
      </c>
      <c r="I6475" s="42">
        <f t="shared" si="404"/>
        <v>644796.29629629629</v>
      </c>
      <c r="J6475" s="43">
        <v>45156</v>
      </c>
      <c r="K6475" s="44">
        <v>5998110</v>
      </c>
      <c r="L6475" s="45">
        <v>0.1075</v>
      </c>
      <c r="M6475" s="46">
        <f t="shared" si="405"/>
        <v>644796.82499999995</v>
      </c>
      <c r="N6475" s="47">
        <f t="shared" si="406"/>
        <v>0.52870370366144925</v>
      </c>
      <c r="O6475" s="48">
        <f t="shared" si="407"/>
        <v>0.57099999995436523</v>
      </c>
      <c r="P6475" s="49"/>
      <c r="Q6475" s="49"/>
      <c r="R6475" s="50"/>
    </row>
    <row r="6476" spans="1:18" x14ac:dyDescent="0.25">
      <c r="A6476" s="51">
        <v>6473</v>
      </c>
      <c r="B6476" s="37" t="s">
        <v>10326</v>
      </c>
      <c r="C6476" s="38">
        <v>761</v>
      </c>
      <c r="D6476" s="39">
        <v>45115</v>
      </c>
      <c r="E6476" s="40" t="s">
        <v>10327</v>
      </c>
      <c r="F6476" s="41">
        <v>-203839</v>
      </c>
      <c r="G6476" s="40" t="s">
        <v>29</v>
      </c>
      <c r="H6476" s="41">
        <v>-21913</v>
      </c>
      <c r="I6476" s="42">
        <f t="shared" si="404"/>
        <v>-20289.814814814814</v>
      </c>
      <c r="J6476" s="43">
        <v>45156</v>
      </c>
      <c r="K6476" s="44">
        <v>-185308</v>
      </c>
      <c r="L6476" s="45">
        <v>0.1075</v>
      </c>
      <c r="M6476" s="46">
        <f t="shared" si="405"/>
        <v>-19920.61</v>
      </c>
      <c r="N6476" s="47">
        <f t="shared" si="406"/>
        <v>369.20481481481329</v>
      </c>
      <c r="O6476" s="48">
        <f t="shared" si="407"/>
        <v>398.7411999999984</v>
      </c>
      <c r="P6476" s="49"/>
      <c r="Q6476" s="49"/>
      <c r="R6476" s="50"/>
    </row>
    <row r="6477" spans="1:18" x14ac:dyDescent="0.25">
      <c r="A6477" s="51">
        <v>6474</v>
      </c>
      <c r="B6477" s="53"/>
      <c r="C6477" s="38">
        <v>827</v>
      </c>
      <c r="D6477" s="39">
        <v>45132</v>
      </c>
      <c r="E6477" s="40" t="s">
        <v>10328</v>
      </c>
      <c r="F6477" s="41">
        <v>-202938</v>
      </c>
      <c r="G6477" s="40" t="s">
        <v>29</v>
      </c>
      <c r="H6477" s="41">
        <v>-21816</v>
      </c>
      <c r="I6477" s="42">
        <f t="shared" si="404"/>
        <v>-20200</v>
      </c>
      <c r="J6477" s="43">
        <v>45156</v>
      </c>
      <c r="K6477" s="44">
        <v>-184489</v>
      </c>
      <c r="L6477" s="45">
        <v>0.1075</v>
      </c>
      <c r="M6477" s="46">
        <f t="shared" si="405"/>
        <v>-19832.567500000001</v>
      </c>
      <c r="N6477" s="47">
        <f t="shared" si="406"/>
        <v>367.43249999999898</v>
      </c>
      <c r="O6477" s="48">
        <f t="shared" si="407"/>
        <v>396.82709999999895</v>
      </c>
      <c r="P6477" s="49"/>
      <c r="Q6477" s="49"/>
      <c r="R6477" s="50"/>
    </row>
    <row r="6478" spans="1:18" ht="26.45" customHeight="1" x14ac:dyDescent="0.25">
      <c r="A6478" s="51">
        <v>6475</v>
      </c>
      <c r="B6478" s="37" t="s">
        <v>10329</v>
      </c>
      <c r="C6478" s="38" t="s">
        <v>10330</v>
      </c>
      <c r="D6478" s="39">
        <v>45133</v>
      </c>
      <c r="E6478" s="40" t="s">
        <v>56</v>
      </c>
      <c r="F6478" s="41">
        <v>479768</v>
      </c>
      <c r="G6478" s="40" t="s">
        <v>29</v>
      </c>
      <c r="H6478" s="41">
        <v>51575</v>
      </c>
      <c r="I6478" s="42">
        <f t="shared" si="404"/>
        <v>47754.629629629628</v>
      </c>
      <c r="J6478" s="43">
        <v>45156</v>
      </c>
      <c r="K6478" s="44">
        <v>444230</v>
      </c>
      <c r="L6478" s="45">
        <v>0.1075</v>
      </c>
      <c r="M6478" s="46">
        <f t="shared" si="405"/>
        <v>47754.724999999999</v>
      </c>
      <c r="N6478" s="47">
        <f t="shared" si="406"/>
        <v>9.5370370370801538E-2</v>
      </c>
      <c r="O6478" s="48">
        <f t="shared" si="407"/>
        <v>0.10300000000046566</v>
      </c>
      <c r="P6478" s="49"/>
      <c r="Q6478" s="49"/>
      <c r="R6478" s="50"/>
    </row>
    <row r="6479" spans="1:18" x14ac:dyDescent="0.25">
      <c r="A6479" s="51">
        <v>6476</v>
      </c>
      <c r="B6479" s="52"/>
      <c r="C6479" s="38" t="s">
        <v>10331</v>
      </c>
      <c r="D6479" s="39">
        <v>45125</v>
      </c>
      <c r="E6479" s="40" t="s">
        <v>28</v>
      </c>
      <c r="F6479" s="41">
        <v>1336981</v>
      </c>
      <c r="G6479" s="40" t="s">
        <v>29</v>
      </c>
      <c r="H6479" s="41">
        <v>143725</v>
      </c>
      <c r="I6479" s="42">
        <f t="shared" si="404"/>
        <v>133078.70370370371</v>
      </c>
      <c r="J6479" s="43">
        <v>45156</v>
      </c>
      <c r="K6479" s="44">
        <v>1237945</v>
      </c>
      <c r="L6479" s="45">
        <v>0.1075</v>
      </c>
      <c r="M6479" s="46">
        <f t="shared" si="405"/>
        <v>133079.08749999999</v>
      </c>
      <c r="N6479" s="47">
        <f t="shared" si="406"/>
        <v>0.38379629628616385</v>
      </c>
      <c r="O6479" s="48">
        <f t="shared" si="407"/>
        <v>0.41449999998905701</v>
      </c>
      <c r="P6479" s="49"/>
      <c r="Q6479" s="49"/>
      <c r="R6479" s="50"/>
    </row>
    <row r="6480" spans="1:18" x14ac:dyDescent="0.25">
      <c r="A6480" s="51">
        <v>6477</v>
      </c>
      <c r="B6480" s="53"/>
      <c r="C6480" s="38" t="s">
        <v>10332</v>
      </c>
      <c r="D6480" s="39">
        <v>45114</v>
      </c>
      <c r="E6480" s="40" t="s">
        <v>28</v>
      </c>
      <c r="F6480" s="41">
        <v>1356064</v>
      </c>
      <c r="G6480" s="40" t="s">
        <v>29</v>
      </c>
      <c r="H6480" s="41">
        <v>145777</v>
      </c>
      <c r="I6480" s="42">
        <f t="shared" si="404"/>
        <v>134978.70370370371</v>
      </c>
      <c r="J6480" s="43">
        <v>45156</v>
      </c>
      <c r="K6480" s="44">
        <v>1255615</v>
      </c>
      <c r="L6480" s="45">
        <v>0.1075</v>
      </c>
      <c r="M6480" s="46">
        <f t="shared" si="405"/>
        <v>134978.61249999999</v>
      </c>
      <c r="N6480" s="47">
        <f t="shared" si="406"/>
        <v>-9.1203703719656914E-2</v>
      </c>
      <c r="O6480" s="48">
        <f t="shared" si="407"/>
        <v>-9.8500000017229472E-2</v>
      </c>
      <c r="P6480" s="49"/>
      <c r="Q6480" s="49"/>
      <c r="R6480" s="50"/>
    </row>
    <row r="6481" spans="1:18" x14ac:dyDescent="0.25">
      <c r="A6481" s="51">
        <v>6478</v>
      </c>
      <c r="B6481" s="54" t="s">
        <v>10333</v>
      </c>
      <c r="C6481" s="38" t="s">
        <v>10334</v>
      </c>
      <c r="D6481" s="39">
        <v>45117</v>
      </c>
      <c r="E6481" s="40" t="s">
        <v>28</v>
      </c>
      <c r="F6481" s="41">
        <v>479768</v>
      </c>
      <c r="G6481" s="40" t="s">
        <v>29</v>
      </c>
      <c r="H6481" s="41">
        <v>51575</v>
      </c>
      <c r="I6481" s="42">
        <f t="shared" si="404"/>
        <v>47754.629629629628</v>
      </c>
      <c r="J6481" s="43">
        <v>45156</v>
      </c>
      <c r="K6481" s="44">
        <v>444230</v>
      </c>
      <c r="L6481" s="45">
        <v>0.1075</v>
      </c>
      <c r="M6481" s="46">
        <f t="shared" si="405"/>
        <v>47754.724999999999</v>
      </c>
      <c r="N6481" s="47">
        <f t="shared" si="406"/>
        <v>9.5370370370801538E-2</v>
      </c>
      <c r="O6481" s="48">
        <f t="shared" si="407"/>
        <v>0.10300000000046566</v>
      </c>
      <c r="P6481" s="49"/>
      <c r="Q6481" s="49"/>
      <c r="R6481" s="50"/>
    </row>
    <row r="6482" spans="1:18" x14ac:dyDescent="0.25">
      <c r="A6482" s="51">
        <v>6479</v>
      </c>
      <c r="B6482" s="54" t="s">
        <v>10335</v>
      </c>
      <c r="C6482" s="38">
        <v>794</v>
      </c>
      <c r="D6482" s="39">
        <v>45142</v>
      </c>
      <c r="E6482" s="40" t="s">
        <v>10336</v>
      </c>
      <c r="F6482" s="41">
        <v>-95954</v>
      </c>
      <c r="G6482" s="40" t="s">
        <v>29</v>
      </c>
      <c r="H6482" s="41">
        <v>-10315</v>
      </c>
      <c r="I6482" s="42">
        <f t="shared" si="404"/>
        <v>-9550.9259259259252</v>
      </c>
      <c r="J6482" s="43">
        <v>45156</v>
      </c>
      <c r="K6482" s="44">
        <v>-88846</v>
      </c>
      <c r="L6482" s="45">
        <v>0.1075</v>
      </c>
      <c r="M6482" s="46">
        <f t="shared" si="405"/>
        <v>-9550.9449999999997</v>
      </c>
      <c r="N6482" s="47">
        <f t="shared" si="406"/>
        <v>-1.9074074074524106E-2</v>
      </c>
      <c r="O6482" s="48">
        <f t="shared" si="407"/>
        <v>-2.0600000000486035E-2</v>
      </c>
      <c r="P6482" s="49"/>
      <c r="Q6482" s="49"/>
      <c r="R6482" s="50"/>
    </row>
    <row r="6483" spans="1:18" ht="39.6" customHeight="1" x14ac:dyDescent="0.25">
      <c r="A6483" s="51">
        <v>6480</v>
      </c>
      <c r="B6483" s="37" t="s">
        <v>10337</v>
      </c>
      <c r="C6483" s="38" t="s">
        <v>10338</v>
      </c>
      <c r="D6483" s="39">
        <v>45131</v>
      </c>
      <c r="E6483" s="40" t="s">
        <v>28</v>
      </c>
      <c r="F6483" s="41">
        <v>895562</v>
      </c>
      <c r="G6483" s="40" t="s">
        <v>29</v>
      </c>
      <c r="H6483" s="41">
        <v>96273</v>
      </c>
      <c r="I6483" s="42">
        <f t="shared" si="404"/>
        <v>89141.666666666657</v>
      </c>
      <c r="J6483" s="43">
        <v>45156</v>
      </c>
      <c r="K6483" s="44">
        <v>829224</v>
      </c>
      <c r="L6483" s="45">
        <v>0.1075</v>
      </c>
      <c r="M6483" s="46">
        <f t="shared" si="405"/>
        <v>89141.58</v>
      </c>
      <c r="N6483" s="47">
        <f t="shared" si="406"/>
        <v>-8.666666665521916E-2</v>
      </c>
      <c r="O6483" s="48">
        <f t="shared" si="407"/>
        <v>-9.3599999987636698E-2</v>
      </c>
      <c r="P6483" s="49"/>
      <c r="Q6483" s="49"/>
      <c r="R6483" s="50"/>
    </row>
    <row r="6484" spans="1:18" x14ac:dyDescent="0.25">
      <c r="A6484" s="51">
        <v>6481</v>
      </c>
      <c r="B6484" s="53"/>
      <c r="C6484" s="38" t="s">
        <v>10339</v>
      </c>
      <c r="D6484" s="39">
        <v>45117</v>
      </c>
      <c r="E6484" s="40" t="s">
        <v>28</v>
      </c>
      <c r="F6484" s="41">
        <v>1467467</v>
      </c>
      <c r="G6484" s="40" t="s">
        <v>29</v>
      </c>
      <c r="H6484" s="41">
        <v>157753</v>
      </c>
      <c r="I6484" s="42">
        <f t="shared" si="404"/>
        <v>146067.59259259258</v>
      </c>
      <c r="J6484" s="43">
        <v>45156</v>
      </c>
      <c r="K6484" s="44">
        <v>1358766</v>
      </c>
      <c r="L6484" s="45">
        <v>0.1075</v>
      </c>
      <c r="M6484" s="46">
        <f t="shared" si="405"/>
        <v>146067.345</v>
      </c>
      <c r="N6484" s="47">
        <f t="shared" si="406"/>
        <v>-0.24759259258280508</v>
      </c>
      <c r="O6484" s="48">
        <f t="shared" si="407"/>
        <v>-0.26739999998942948</v>
      </c>
      <c r="P6484" s="49"/>
      <c r="Q6484" s="49"/>
      <c r="R6484" s="50"/>
    </row>
    <row r="6485" spans="1:18" x14ac:dyDescent="0.25">
      <c r="A6485" s="51">
        <v>6482</v>
      </c>
      <c r="B6485" s="37" t="s">
        <v>10340</v>
      </c>
      <c r="C6485" s="38" t="s">
        <v>10341</v>
      </c>
      <c r="D6485" s="39">
        <v>45119</v>
      </c>
      <c r="E6485" s="40" t="s">
        <v>33</v>
      </c>
      <c r="F6485" s="41">
        <v>3341552</v>
      </c>
      <c r="G6485" s="40" t="s">
        <v>29</v>
      </c>
      <c r="H6485" s="41">
        <v>359217</v>
      </c>
      <c r="I6485" s="42">
        <f t="shared" si="404"/>
        <v>332608.33333333331</v>
      </c>
      <c r="J6485" s="43">
        <v>45156</v>
      </c>
      <c r="K6485" s="44">
        <v>3094030</v>
      </c>
      <c r="L6485" s="45">
        <v>0.1075</v>
      </c>
      <c r="M6485" s="46">
        <f t="shared" si="405"/>
        <v>332608.22499999998</v>
      </c>
      <c r="N6485" s="47">
        <f t="shared" si="406"/>
        <v>-0.10833333333721384</v>
      </c>
      <c r="O6485" s="48">
        <f t="shared" si="407"/>
        <v>-0.11700000000419096</v>
      </c>
      <c r="P6485" s="49"/>
      <c r="Q6485" s="49"/>
      <c r="R6485" s="50"/>
    </row>
    <row r="6486" spans="1:18" x14ac:dyDescent="0.25">
      <c r="A6486" s="51">
        <v>6483</v>
      </c>
      <c r="B6486" s="53"/>
      <c r="C6486" s="38" t="s">
        <v>10342</v>
      </c>
      <c r="D6486" s="39">
        <v>45133</v>
      </c>
      <c r="E6486" s="40" t="s">
        <v>56</v>
      </c>
      <c r="F6486" s="41">
        <v>1752592</v>
      </c>
      <c r="G6486" s="40" t="s">
        <v>29</v>
      </c>
      <c r="H6486" s="41">
        <v>188403</v>
      </c>
      <c r="I6486" s="42">
        <f t="shared" si="404"/>
        <v>174447.22222222222</v>
      </c>
      <c r="J6486" s="43">
        <v>45156</v>
      </c>
      <c r="K6486" s="44">
        <v>1622770</v>
      </c>
      <c r="L6486" s="45">
        <v>0.1075</v>
      </c>
      <c r="M6486" s="46">
        <f t="shared" si="405"/>
        <v>174447.77499999999</v>
      </c>
      <c r="N6486" s="47">
        <f t="shared" si="406"/>
        <v>0.55277777777519077</v>
      </c>
      <c r="O6486" s="48">
        <f t="shared" si="407"/>
        <v>0.5969999999972061</v>
      </c>
      <c r="P6486" s="49"/>
      <c r="Q6486" s="49"/>
      <c r="R6486" s="50"/>
    </row>
    <row r="6487" spans="1:18" x14ac:dyDescent="0.25">
      <c r="A6487" s="51">
        <v>6484</v>
      </c>
      <c r="B6487" s="37" t="s">
        <v>10343</v>
      </c>
      <c r="C6487" s="38" t="s">
        <v>10344</v>
      </c>
      <c r="D6487" s="39">
        <v>45120</v>
      </c>
      <c r="E6487" s="40" t="s">
        <v>803</v>
      </c>
      <c r="F6487" s="41">
        <v>2285982</v>
      </c>
      <c r="G6487" s="40" t="s">
        <v>29</v>
      </c>
      <c r="H6487" s="41">
        <v>245743</v>
      </c>
      <c r="I6487" s="42">
        <f t="shared" si="404"/>
        <v>227539.8148148148</v>
      </c>
      <c r="J6487" s="43">
        <v>45156</v>
      </c>
      <c r="K6487" s="44">
        <v>2116650</v>
      </c>
      <c r="L6487" s="45">
        <v>0.1075</v>
      </c>
      <c r="M6487" s="46">
        <f t="shared" si="405"/>
        <v>227539.875</v>
      </c>
      <c r="N6487" s="47">
        <f t="shared" si="406"/>
        <v>6.0185185197042301E-2</v>
      </c>
      <c r="O6487" s="48">
        <f t="shared" si="407"/>
        <v>6.5000000012805689E-2</v>
      </c>
      <c r="P6487" s="49"/>
      <c r="Q6487" s="49"/>
      <c r="R6487" s="50"/>
    </row>
    <row r="6488" spans="1:18" x14ac:dyDescent="0.25">
      <c r="A6488" s="51">
        <v>6485</v>
      </c>
      <c r="B6488" s="52"/>
      <c r="C6488" s="38" t="s">
        <v>10345</v>
      </c>
      <c r="D6488" s="39">
        <v>45135</v>
      </c>
      <c r="E6488" s="40" t="s">
        <v>803</v>
      </c>
      <c r="F6488" s="41">
        <v>2202271</v>
      </c>
      <c r="G6488" s="40" t="s">
        <v>29</v>
      </c>
      <c r="H6488" s="41">
        <v>236744</v>
      </c>
      <c r="I6488" s="42">
        <f t="shared" si="404"/>
        <v>219207.40740740739</v>
      </c>
      <c r="J6488" s="43">
        <v>45156</v>
      </c>
      <c r="K6488" s="44">
        <v>2039140</v>
      </c>
      <c r="L6488" s="45">
        <v>0.1075</v>
      </c>
      <c r="M6488" s="46">
        <f t="shared" si="405"/>
        <v>219207.55</v>
      </c>
      <c r="N6488" s="47">
        <f t="shared" si="406"/>
        <v>0.14259259260143153</v>
      </c>
      <c r="O6488" s="48">
        <f t="shared" si="407"/>
        <v>0.15400000000954606</v>
      </c>
      <c r="P6488" s="49"/>
      <c r="Q6488" s="49"/>
      <c r="R6488" s="50"/>
    </row>
    <row r="6489" spans="1:18" x14ac:dyDescent="0.25">
      <c r="A6489" s="51">
        <v>6486</v>
      </c>
      <c r="B6489" s="52"/>
      <c r="C6489" s="38" t="s">
        <v>10346</v>
      </c>
      <c r="D6489" s="39">
        <v>45110</v>
      </c>
      <c r="E6489" s="40" t="s">
        <v>28</v>
      </c>
      <c r="F6489" s="41">
        <v>1246028</v>
      </c>
      <c r="G6489" s="40" t="s">
        <v>29</v>
      </c>
      <c r="H6489" s="41">
        <v>133948</v>
      </c>
      <c r="I6489" s="42">
        <f t="shared" si="404"/>
        <v>124025.92592592591</v>
      </c>
      <c r="J6489" s="43">
        <v>45156</v>
      </c>
      <c r="K6489" s="44">
        <v>1153730</v>
      </c>
      <c r="L6489" s="45">
        <v>0.1075</v>
      </c>
      <c r="M6489" s="46">
        <f t="shared" si="405"/>
        <v>124025.97499999999</v>
      </c>
      <c r="N6489" s="47">
        <f t="shared" si="406"/>
        <v>4.9074074078816921E-2</v>
      </c>
      <c r="O6489" s="48">
        <f t="shared" si="407"/>
        <v>5.3000000005122276E-2</v>
      </c>
      <c r="P6489" s="49"/>
      <c r="Q6489" s="49"/>
      <c r="R6489" s="50"/>
    </row>
    <row r="6490" spans="1:18" x14ac:dyDescent="0.25">
      <c r="A6490" s="51">
        <v>6487</v>
      </c>
      <c r="B6490" s="52"/>
      <c r="C6490" s="38" t="s">
        <v>10347</v>
      </c>
      <c r="D6490" s="39">
        <v>45114</v>
      </c>
      <c r="E6490" s="40" t="s">
        <v>28</v>
      </c>
      <c r="F6490" s="41">
        <v>1673773</v>
      </c>
      <c r="G6490" s="40" t="s">
        <v>29</v>
      </c>
      <c r="H6490" s="41">
        <v>179931</v>
      </c>
      <c r="I6490" s="42">
        <f t="shared" si="404"/>
        <v>166602.77777777778</v>
      </c>
      <c r="J6490" s="43">
        <v>45156</v>
      </c>
      <c r="K6490" s="44">
        <v>1549790</v>
      </c>
      <c r="L6490" s="45">
        <v>0.1075</v>
      </c>
      <c r="M6490" s="46">
        <f t="shared" si="405"/>
        <v>166602.42499999999</v>
      </c>
      <c r="N6490" s="47">
        <f t="shared" si="406"/>
        <v>-0.35277777779265307</v>
      </c>
      <c r="O6490" s="48">
        <f t="shared" si="407"/>
        <v>-0.38100000001606532</v>
      </c>
      <c r="P6490" s="49"/>
      <c r="Q6490" s="49"/>
      <c r="R6490" s="50"/>
    </row>
    <row r="6491" spans="1:18" x14ac:dyDescent="0.25">
      <c r="A6491" s="51">
        <v>6488</v>
      </c>
      <c r="B6491" s="52"/>
      <c r="C6491" s="38" t="s">
        <v>10348</v>
      </c>
      <c r="D6491" s="39">
        <v>45118</v>
      </c>
      <c r="E6491" s="40" t="s">
        <v>33</v>
      </c>
      <c r="F6491" s="41">
        <v>1666354</v>
      </c>
      <c r="G6491" s="40" t="s">
        <v>29</v>
      </c>
      <c r="H6491" s="41">
        <v>179133</v>
      </c>
      <c r="I6491" s="42">
        <f t="shared" si="404"/>
        <v>165863.88888888888</v>
      </c>
      <c r="J6491" s="43">
        <v>45156</v>
      </c>
      <c r="K6491" s="44">
        <v>1542920</v>
      </c>
      <c r="L6491" s="45">
        <v>0.1075</v>
      </c>
      <c r="M6491" s="46">
        <f t="shared" si="405"/>
        <v>165863.9</v>
      </c>
      <c r="N6491" s="47">
        <f t="shared" si="406"/>
        <v>1.1111111118225381E-2</v>
      </c>
      <c r="O6491" s="48">
        <f t="shared" si="407"/>
        <v>1.2000000007683411E-2</v>
      </c>
      <c r="P6491" s="49"/>
      <c r="Q6491" s="49"/>
      <c r="R6491" s="50"/>
    </row>
    <row r="6492" spans="1:18" x14ac:dyDescent="0.25">
      <c r="A6492" s="51">
        <v>6489</v>
      </c>
      <c r="B6492" s="52"/>
      <c r="C6492" s="38" t="s">
        <v>10349</v>
      </c>
      <c r="D6492" s="39">
        <v>45129</v>
      </c>
      <c r="E6492" s="40" t="s">
        <v>28</v>
      </c>
      <c r="F6492" s="41">
        <v>2302204</v>
      </c>
      <c r="G6492" s="40" t="s">
        <v>29</v>
      </c>
      <c r="H6492" s="41">
        <v>247487</v>
      </c>
      <c r="I6492" s="42">
        <f t="shared" si="404"/>
        <v>229154.62962962961</v>
      </c>
      <c r="J6492" s="43">
        <v>45156</v>
      </c>
      <c r="K6492" s="44">
        <v>2131670</v>
      </c>
      <c r="L6492" s="45">
        <v>0.1075</v>
      </c>
      <c r="M6492" s="46">
        <f t="shared" si="405"/>
        <v>229154.52499999999</v>
      </c>
      <c r="N6492" s="47">
        <f t="shared" si="406"/>
        <v>-0.10462962961173616</v>
      </c>
      <c r="O6492" s="48">
        <f t="shared" si="407"/>
        <v>-0.11299999998067506</v>
      </c>
      <c r="P6492" s="49"/>
      <c r="Q6492" s="49"/>
      <c r="R6492" s="50"/>
    </row>
    <row r="6493" spans="1:18" x14ac:dyDescent="0.25">
      <c r="A6493" s="51">
        <v>6490</v>
      </c>
      <c r="B6493" s="52"/>
      <c r="C6493" s="38" t="s">
        <v>10350</v>
      </c>
      <c r="D6493" s="39">
        <v>45125</v>
      </c>
      <c r="E6493" s="40" t="s">
        <v>56</v>
      </c>
      <c r="F6493" s="41">
        <v>1725797</v>
      </c>
      <c r="G6493" s="40" t="s">
        <v>29</v>
      </c>
      <c r="H6493" s="41">
        <v>185523</v>
      </c>
      <c r="I6493" s="42">
        <f t="shared" si="404"/>
        <v>171780.55555555553</v>
      </c>
      <c r="J6493" s="43">
        <v>45156</v>
      </c>
      <c r="K6493" s="44">
        <v>1597960</v>
      </c>
      <c r="L6493" s="45">
        <v>0.1075</v>
      </c>
      <c r="M6493" s="46">
        <f t="shared" si="405"/>
        <v>171780.7</v>
      </c>
      <c r="N6493" s="47">
        <f t="shared" si="406"/>
        <v>0.14444444447872229</v>
      </c>
      <c r="O6493" s="48">
        <f t="shared" si="407"/>
        <v>0.15600000003702008</v>
      </c>
      <c r="P6493" s="49"/>
      <c r="Q6493" s="49"/>
      <c r="R6493" s="50"/>
    </row>
    <row r="6494" spans="1:18" x14ac:dyDescent="0.25">
      <c r="A6494" s="51">
        <v>6491</v>
      </c>
      <c r="B6494" s="53"/>
      <c r="C6494" s="38" t="s">
        <v>10351</v>
      </c>
      <c r="D6494" s="39">
        <v>45132</v>
      </c>
      <c r="E6494" s="40" t="s">
        <v>28</v>
      </c>
      <c r="F6494" s="41">
        <v>2535408</v>
      </c>
      <c r="G6494" s="40" t="s">
        <v>29</v>
      </c>
      <c r="H6494" s="41">
        <v>272556</v>
      </c>
      <c r="I6494" s="42">
        <f t="shared" si="404"/>
        <v>252366.66666666666</v>
      </c>
      <c r="J6494" s="43">
        <v>45156</v>
      </c>
      <c r="K6494" s="44">
        <v>2347600</v>
      </c>
      <c r="L6494" s="45">
        <v>0.1075</v>
      </c>
      <c r="M6494" s="46">
        <f t="shared" si="405"/>
        <v>252367</v>
      </c>
      <c r="N6494" s="47">
        <f t="shared" si="406"/>
        <v>0.33333333334303461</v>
      </c>
      <c r="O6494" s="48">
        <f t="shared" si="407"/>
        <v>0.36000000001047738</v>
      </c>
      <c r="P6494" s="49"/>
      <c r="Q6494" s="49"/>
      <c r="R6494" s="50"/>
    </row>
    <row r="6495" spans="1:18" ht="39.6" customHeight="1" x14ac:dyDescent="0.25">
      <c r="A6495" s="51">
        <v>6492</v>
      </c>
      <c r="B6495" s="37" t="s">
        <v>10352</v>
      </c>
      <c r="C6495" s="38" t="s">
        <v>10353</v>
      </c>
      <c r="D6495" s="39">
        <v>45119</v>
      </c>
      <c r="E6495" s="40" t="s">
        <v>28</v>
      </c>
      <c r="F6495" s="41">
        <v>479768</v>
      </c>
      <c r="G6495" s="40" t="s">
        <v>29</v>
      </c>
      <c r="H6495" s="41">
        <v>51575</v>
      </c>
      <c r="I6495" s="42">
        <f t="shared" si="404"/>
        <v>47754.629629629628</v>
      </c>
      <c r="J6495" s="43">
        <v>45156</v>
      </c>
      <c r="K6495" s="44">
        <v>444230</v>
      </c>
      <c r="L6495" s="45">
        <v>0.1075</v>
      </c>
      <c r="M6495" s="46">
        <f t="shared" si="405"/>
        <v>47754.724999999999</v>
      </c>
      <c r="N6495" s="47">
        <f t="shared" si="406"/>
        <v>9.5370370370801538E-2</v>
      </c>
      <c r="O6495" s="48">
        <f t="shared" si="407"/>
        <v>0.10300000000046566</v>
      </c>
      <c r="P6495" s="49"/>
      <c r="Q6495" s="49"/>
      <c r="R6495" s="50"/>
    </row>
    <row r="6496" spans="1:18" x14ac:dyDescent="0.25">
      <c r="A6496" s="51">
        <v>6493</v>
      </c>
      <c r="B6496" s="53"/>
      <c r="C6496" s="38" t="s">
        <v>10354</v>
      </c>
      <c r="D6496" s="39">
        <v>45133</v>
      </c>
      <c r="E6496" s="40" t="s">
        <v>28</v>
      </c>
      <c r="F6496" s="41">
        <v>959537</v>
      </c>
      <c r="G6496" s="40" t="s">
        <v>29</v>
      </c>
      <c r="H6496" s="41">
        <v>103150</v>
      </c>
      <c r="I6496" s="42">
        <f t="shared" si="404"/>
        <v>95509.259259259255</v>
      </c>
      <c r="J6496" s="43">
        <v>45156</v>
      </c>
      <c r="K6496" s="44">
        <v>888460</v>
      </c>
      <c r="L6496" s="45">
        <v>0.1075</v>
      </c>
      <c r="M6496" s="46">
        <f t="shared" si="405"/>
        <v>95509.45</v>
      </c>
      <c r="N6496" s="47">
        <f t="shared" si="406"/>
        <v>0.19074074074160308</v>
      </c>
      <c r="O6496" s="48">
        <f t="shared" si="407"/>
        <v>0.20600000000093133</v>
      </c>
      <c r="P6496" s="49"/>
      <c r="Q6496" s="49"/>
      <c r="R6496" s="50"/>
    </row>
    <row r="6497" spans="1:18" ht="39.6" customHeight="1" x14ac:dyDescent="0.25">
      <c r="A6497" s="51">
        <v>6494</v>
      </c>
      <c r="B6497" s="37" t="s">
        <v>10355</v>
      </c>
      <c r="C6497" s="38" t="s">
        <v>10356</v>
      </c>
      <c r="D6497" s="39">
        <v>45121</v>
      </c>
      <c r="E6497" s="40" t="s">
        <v>28</v>
      </c>
      <c r="F6497" s="41">
        <v>959537</v>
      </c>
      <c r="G6497" s="40" t="s">
        <v>29</v>
      </c>
      <c r="H6497" s="41">
        <v>103150</v>
      </c>
      <c r="I6497" s="42">
        <f t="shared" si="404"/>
        <v>95509.259259259255</v>
      </c>
      <c r="J6497" s="43">
        <v>45156</v>
      </c>
      <c r="K6497" s="44">
        <v>888460</v>
      </c>
      <c r="L6497" s="45">
        <v>0.1075</v>
      </c>
      <c r="M6497" s="46">
        <f t="shared" si="405"/>
        <v>95509.45</v>
      </c>
      <c r="N6497" s="47">
        <f t="shared" si="406"/>
        <v>0.19074074074160308</v>
      </c>
      <c r="O6497" s="48">
        <f t="shared" si="407"/>
        <v>0.20600000000093133</v>
      </c>
      <c r="P6497" s="49"/>
      <c r="Q6497" s="49"/>
      <c r="R6497" s="50"/>
    </row>
    <row r="6498" spans="1:18" x14ac:dyDescent="0.25">
      <c r="A6498" s="51">
        <v>6495</v>
      </c>
      <c r="B6498" s="53"/>
      <c r="C6498" s="38" t="s">
        <v>10357</v>
      </c>
      <c r="D6498" s="39">
        <v>45132</v>
      </c>
      <c r="E6498" s="40" t="s">
        <v>28</v>
      </c>
      <c r="F6498" s="41">
        <v>959537</v>
      </c>
      <c r="G6498" s="40" t="s">
        <v>29</v>
      </c>
      <c r="H6498" s="41">
        <v>103150</v>
      </c>
      <c r="I6498" s="42">
        <f t="shared" si="404"/>
        <v>95509.259259259255</v>
      </c>
      <c r="J6498" s="43">
        <v>45156</v>
      </c>
      <c r="K6498" s="44">
        <v>888460</v>
      </c>
      <c r="L6498" s="45">
        <v>0.1075</v>
      </c>
      <c r="M6498" s="46">
        <f t="shared" si="405"/>
        <v>95509.45</v>
      </c>
      <c r="N6498" s="47">
        <f t="shared" si="406"/>
        <v>0.19074074074160308</v>
      </c>
      <c r="O6498" s="48">
        <f t="shared" si="407"/>
        <v>0.20600000000093133</v>
      </c>
      <c r="P6498" s="49"/>
      <c r="Q6498" s="49"/>
      <c r="R6498" s="50"/>
    </row>
    <row r="6499" spans="1:18" ht="39.6" customHeight="1" x14ac:dyDescent="0.25">
      <c r="A6499" s="51">
        <v>6496</v>
      </c>
      <c r="B6499" s="37" t="s">
        <v>10358</v>
      </c>
      <c r="C6499" s="38" t="s">
        <v>10359</v>
      </c>
      <c r="D6499" s="39">
        <v>45125</v>
      </c>
      <c r="E6499" s="40" t="s">
        <v>28</v>
      </c>
      <c r="F6499" s="41">
        <v>1757014</v>
      </c>
      <c r="G6499" s="40" t="s">
        <v>29</v>
      </c>
      <c r="H6499" s="41">
        <v>188879</v>
      </c>
      <c r="I6499" s="42">
        <f t="shared" si="404"/>
        <v>174887.96296296295</v>
      </c>
      <c r="J6499" s="43">
        <v>45156</v>
      </c>
      <c r="K6499" s="44">
        <v>1626865</v>
      </c>
      <c r="L6499" s="45">
        <v>0.1075</v>
      </c>
      <c r="M6499" s="46">
        <f t="shared" si="405"/>
        <v>174887.98749999999</v>
      </c>
      <c r="N6499" s="47">
        <f t="shared" si="406"/>
        <v>2.453703703940846E-2</v>
      </c>
      <c r="O6499" s="48">
        <f t="shared" si="407"/>
        <v>2.6500000002561138E-2</v>
      </c>
      <c r="P6499" s="49"/>
      <c r="Q6499" s="49"/>
      <c r="R6499" s="50"/>
    </row>
    <row r="6500" spans="1:18" x14ac:dyDescent="0.25">
      <c r="A6500" s="51">
        <v>6497</v>
      </c>
      <c r="B6500" s="53"/>
      <c r="C6500" s="38" t="s">
        <v>10360</v>
      </c>
      <c r="D6500" s="39">
        <v>45121</v>
      </c>
      <c r="E6500" s="40" t="s">
        <v>28</v>
      </c>
      <c r="F6500" s="41">
        <v>880718</v>
      </c>
      <c r="G6500" s="40" t="s">
        <v>29</v>
      </c>
      <c r="H6500" s="41">
        <v>94677</v>
      </c>
      <c r="I6500" s="42">
        <f t="shared" si="404"/>
        <v>87663.888888888876</v>
      </c>
      <c r="J6500" s="43">
        <v>45156</v>
      </c>
      <c r="K6500" s="44">
        <v>815480</v>
      </c>
      <c r="L6500" s="45">
        <v>0.1075</v>
      </c>
      <c r="M6500" s="46">
        <f t="shared" si="405"/>
        <v>87664.1</v>
      </c>
      <c r="N6500" s="47">
        <f t="shared" si="406"/>
        <v>0.21111111112986691</v>
      </c>
      <c r="O6500" s="48">
        <f t="shared" si="407"/>
        <v>0.22800000002025628</v>
      </c>
      <c r="P6500" s="49"/>
      <c r="Q6500" s="49"/>
      <c r="R6500" s="50"/>
    </row>
    <row r="6501" spans="1:18" x14ac:dyDescent="0.25">
      <c r="A6501" s="51">
        <v>6498</v>
      </c>
      <c r="B6501" s="37" t="s">
        <v>10361</v>
      </c>
      <c r="C6501" s="38" t="s">
        <v>10362</v>
      </c>
      <c r="D6501" s="39">
        <v>45111</v>
      </c>
      <c r="E6501" s="40" t="s">
        <v>10363</v>
      </c>
      <c r="F6501" s="41">
        <v>-512744</v>
      </c>
      <c r="G6501" s="40" t="s">
        <v>29</v>
      </c>
      <c r="H6501" s="41">
        <v>-55120</v>
      </c>
      <c r="I6501" s="42">
        <f t="shared" si="404"/>
        <v>-51037.037037037036</v>
      </c>
      <c r="J6501" s="43">
        <v>45156</v>
      </c>
      <c r="K6501" s="44">
        <v>-466131</v>
      </c>
      <c r="L6501" s="45">
        <v>0.1075</v>
      </c>
      <c r="M6501" s="46">
        <f t="shared" si="405"/>
        <v>-50109.082499999997</v>
      </c>
      <c r="N6501" s="47">
        <f t="shared" si="406"/>
        <v>927.9545370370397</v>
      </c>
      <c r="O6501" s="48">
        <f t="shared" si="407"/>
        <v>1002.1909000000029</v>
      </c>
      <c r="P6501" s="49"/>
      <c r="Q6501" s="49"/>
      <c r="R6501" s="50"/>
    </row>
    <row r="6502" spans="1:18" x14ac:dyDescent="0.25">
      <c r="A6502" s="51">
        <v>6499</v>
      </c>
      <c r="B6502" s="53"/>
      <c r="C6502" s="38" t="s">
        <v>4344</v>
      </c>
      <c r="D6502" s="39">
        <v>45117</v>
      </c>
      <c r="E6502" s="40" t="s">
        <v>10364</v>
      </c>
      <c r="F6502" s="41">
        <v>-562399</v>
      </c>
      <c r="G6502" s="40" t="s">
        <v>29</v>
      </c>
      <c r="H6502" s="41">
        <v>-60458</v>
      </c>
      <c r="I6502" s="42">
        <f t="shared" si="404"/>
        <v>-55979.629629629628</v>
      </c>
      <c r="J6502" s="43">
        <v>45156</v>
      </c>
      <c r="K6502" s="44">
        <v>-520740</v>
      </c>
      <c r="L6502" s="45">
        <v>0.1075</v>
      </c>
      <c r="M6502" s="46">
        <f t="shared" si="405"/>
        <v>-55979.549999999996</v>
      </c>
      <c r="N6502" s="47">
        <f t="shared" si="406"/>
        <v>7.9629629632108845E-2</v>
      </c>
      <c r="O6502" s="48">
        <f t="shared" si="407"/>
        <v>8.600000000267756E-2</v>
      </c>
      <c r="P6502" s="49"/>
      <c r="Q6502" s="49"/>
      <c r="R6502" s="50"/>
    </row>
    <row r="6503" spans="1:18" x14ac:dyDescent="0.25">
      <c r="A6503" s="51">
        <v>6500</v>
      </c>
      <c r="B6503" s="37" t="s">
        <v>10365</v>
      </c>
      <c r="C6503" s="38" t="s">
        <v>10366</v>
      </c>
      <c r="D6503" s="39">
        <v>45113</v>
      </c>
      <c r="E6503" s="40" t="s">
        <v>33</v>
      </c>
      <c r="F6503" s="41">
        <v>1423883</v>
      </c>
      <c r="G6503" s="40" t="s">
        <v>29</v>
      </c>
      <c r="H6503" s="41">
        <v>153067</v>
      </c>
      <c r="I6503" s="42">
        <f t="shared" si="404"/>
        <v>141728.70370370371</v>
      </c>
      <c r="J6503" s="43">
        <v>45156</v>
      </c>
      <c r="K6503" s="44">
        <v>1318410</v>
      </c>
      <c r="L6503" s="45">
        <v>0.1075</v>
      </c>
      <c r="M6503" s="46">
        <f t="shared" si="405"/>
        <v>141729.07500000001</v>
      </c>
      <c r="N6503" s="47">
        <f t="shared" si="406"/>
        <v>0.37129629630362615</v>
      </c>
      <c r="O6503" s="48">
        <f t="shared" si="407"/>
        <v>0.40100000000791625</v>
      </c>
      <c r="P6503" s="49"/>
      <c r="Q6503" s="49"/>
      <c r="R6503" s="50"/>
    </row>
    <row r="6504" spans="1:18" x14ac:dyDescent="0.25">
      <c r="A6504" s="51">
        <v>6501</v>
      </c>
      <c r="B6504" s="52"/>
      <c r="C6504" s="38" t="s">
        <v>10367</v>
      </c>
      <c r="D6504" s="39">
        <v>45110</v>
      </c>
      <c r="E6504" s="40" t="s">
        <v>33</v>
      </c>
      <c r="F6504" s="41">
        <v>1436011</v>
      </c>
      <c r="G6504" s="40" t="s">
        <v>29</v>
      </c>
      <c r="H6504" s="41">
        <v>154371</v>
      </c>
      <c r="I6504" s="42">
        <f t="shared" si="404"/>
        <v>142936.11111111109</v>
      </c>
      <c r="J6504" s="43">
        <v>45156</v>
      </c>
      <c r="K6504" s="44">
        <v>1329640</v>
      </c>
      <c r="L6504" s="45">
        <v>0.1075</v>
      </c>
      <c r="M6504" s="46">
        <f t="shared" si="405"/>
        <v>142936.29999999999</v>
      </c>
      <c r="N6504" s="47">
        <f t="shared" si="406"/>
        <v>0.18888888889341615</v>
      </c>
      <c r="O6504" s="48">
        <f t="shared" si="407"/>
        <v>0.20400000000488946</v>
      </c>
      <c r="P6504" s="49"/>
      <c r="Q6504" s="49"/>
      <c r="R6504" s="50"/>
    </row>
    <row r="6505" spans="1:18" x14ac:dyDescent="0.25">
      <c r="A6505" s="51">
        <v>6502</v>
      </c>
      <c r="B6505" s="52"/>
      <c r="C6505" s="38" t="s">
        <v>10368</v>
      </c>
      <c r="D6505" s="39">
        <v>45120</v>
      </c>
      <c r="E6505" s="40" t="s">
        <v>28</v>
      </c>
      <c r="F6505" s="41">
        <v>1272823</v>
      </c>
      <c r="G6505" s="40" t="s">
        <v>29</v>
      </c>
      <c r="H6505" s="41">
        <v>136829</v>
      </c>
      <c r="I6505" s="42">
        <f t="shared" si="404"/>
        <v>126693.51851851851</v>
      </c>
      <c r="J6505" s="43">
        <v>45156</v>
      </c>
      <c r="K6505" s="44">
        <v>1178540</v>
      </c>
      <c r="L6505" s="45">
        <v>0.1075</v>
      </c>
      <c r="M6505" s="46">
        <f t="shared" si="405"/>
        <v>126693.05</v>
      </c>
      <c r="N6505" s="47">
        <f t="shared" si="406"/>
        <v>-0.4685185185080627</v>
      </c>
      <c r="O6505" s="48">
        <f t="shared" si="407"/>
        <v>-0.5059999999887077</v>
      </c>
      <c r="P6505" s="49"/>
      <c r="Q6505" s="49"/>
      <c r="R6505" s="50"/>
    </row>
    <row r="6506" spans="1:18" x14ac:dyDescent="0.25">
      <c r="A6506" s="51">
        <v>6503</v>
      </c>
      <c r="B6506" s="52"/>
      <c r="C6506" s="38" t="s">
        <v>10369</v>
      </c>
      <c r="D6506" s="39">
        <v>45125</v>
      </c>
      <c r="E6506" s="40" t="s">
        <v>28</v>
      </c>
      <c r="F6506" s="41">
        <v>3279074</v>
      </c>
      <c r="G6506" s="40" t="s">
        <v>29</v>
      </c>
      <c r="H6506" s="41">
        <v>352501</v>
      </c>
      <c r="I6506" s="42">
        <f t="shared" si="404"/>
        <v>326389.81481481477</v>
      </c>
      <c r="J6506" s="43">
        <v>45156</v>
      </c>
      <c r="K6506" s="44">
        <v>3036180</v>
      </c>
      <c r="L6506" s="45">
        <v>0.1075</v>
      </c>
      <c r="M6506" s="46">
        <f t="shared" si="405"/>
        <v>326389.34999999998</v>
      </c>
      <c r="N6506" s="47">
        <f t="shared" si="406"/>
        <v>-0.46481481479713693</v>
      </c>
      <c r="O6506" s="48">
        <f t="shared" si="407"/>
        <v>-0.50199999998090794</v>
      </c>
      <c r="P6506" s="49"/>
      <c r="Q6506" s="49"/>
      <c r="R6506" s="50"/>
    </row>
    <row r="6507" spans="1:18" x14ac:dyDescent="0.25">
      <c r="A6507" s="51">
        <v>6504</v>
      </c>
      <c r="B6507" s="52"/>
      <c r="C6507" s="38" t="s">
        <v>10370</v>
      </c>
      <c r="D6507" s="39">
        <v>45114</v>
      </c>
      <c r="E6507" s="40" t="s">
        <v>28</v>
      </c>
      <c r="F6507" s="41">
        <v>1638201</v>
      </c>
      <c r="G6507" s="40" t="s">
        <v>29</v>
      </c>
      <c r="H6507" s="41">
        <v>176107</v>
      </c>
      <c r="I6507" s="42">
        <f t="shared" ref="I6507:I6570" si="408">H6507/1.08</f>
        <v>163062.03703703702</v>
      </c>
      <c r="J6507" s="43">
        <v>45156</v>
      </c>
      <c r="K6507" s="44">
        <v>1516853</v>
      </c>
      <c r="L6507" s="45">
        <v>0.1075</v>
      </c>
      <c r="M6507" s="46">
        <f t="shared" si="405"/>
        <v>163061.69750000001</v>
      </c>
      <c r="N6507" s="47">
        <f t="shared" si="406"/>
        <v>-0.33953703701263294</v>
      </c>
      <c r="O6507" s="48">
        <f t="shared" si="407"/>
        <v>-0.36669999997364361</v>
      </c>
      <c r="P6507" s="49"/>
      <c r="Q6507" s="49"/>
      <c r="R6507" s="50"/>
    </row>
    <row r="6508" spans="1:18" x14ac:dyDescent="0.25">
      <c r="A6508" s="51">
        <v>6505</v>
      </c>
      <c r="B6508" s="53"/>
      <c r="C6508" s="38" t="s">
        <v>10371</v>
      </c>
      <c r="D6508" s="39">
        <v>45135</v>
      </c>
      <c r="E6508" s="40" t="s">
        <v>28</v>
      </c>
      <c r="F6508" s="41">
        <v>2635438</v>
      </c>
      <c r="G6508" s="40" t="s">
        <v>29</v>
      </c>
      <c r="H6508" s="41">
        <v>283310</v>
      </c>
      <c r="I6508" s="42">
        <f t="shared" si="408"/>
        <v>262324.07407407404</v>
      </c>
      <c r="J6508" s="43">
        <v>45156</v>
      </c>
      <c r="K6508" s="44">
        <v>2440220</v>
      </c>
      <c r="L6508" s="45">
        <v>0.1075</v>
      </c>
      <c r="M6508" s="46">
        <f t="shared" si="405"/>
        <v>262323.65000000002</v>
      </c>
      <c r="N6508" s="47">
        <f t="shared" si="406"/>
        <v>-0.42407407402060926</v>
      </c>
      <c r="O6508" s="48">
        <f t="shared" si="407"/>
        <v>-0.45799999994225804</v>
      </c>
      <c r="P6508" s="49"/>
      <c r="Q6508" s="49"/>
      <c r="R6508" s="50"/>
    </row>
    <row r="6509" spans="1:18" x14ac:dyDescent="0.25">
      <c r="A6509" s="51">
        <v>6506</v>
      </c>
      <c r="B6509" s="37" t="s">
        <v>10372</v>
      </c>
      <c r="C6509" s="38">
        <v>1541</v>
      </c>
      <c r="D6509" s="39">
        <v>45115</v>
      </c>
      <c r="E6509" s="40" t="s">
        <v>10373</v>
      </c>
      <c r="F6509" s="41">
        <v>-160380</v>
      </c>
      <c r="G6509" s="40" t="s">
        <v>29</v>
      </c>
      <c r="H6509" s="41">
        <v>-17241</v>
      </c>
      <c r="I6509" s="42">
        <f t="shared" si="408"/>
        <v>-15963.888888888889</v>
      </c>
      <c r="J6509" s="43">
        <v>45156</v>
      </c>
      <c r="K6509" s="44">
        <v>-148500</v>
      </c>
      <c r="L6509" s="45">
        <v>0.1075</v>
      </c>
      <c r="M6509" s="46">
        <f t="shared" si="405"/>
        <v>-15963.75</v>
      </c>
      <c r="N6509" s="47">
        <f t="shared" si="406"/>
        <v>0.13888888888868678</v>
      </c>
      <c r="O6509" s="48">
        <f t="shared" si="407"/>
        <v>0.14999999999978172</v>
      </c>
      <c r="P6509" s="49"/>
      <c r="Q6509" s="49"/>
      <c r="R6509" s="50"/>
    </row>
    <row r="6510" spans="1:18" x14ac:dyDescent="0.25">
      <c r="A6510" s="51">
        <v>6507</v>
      </c>
      <c r="B6510" s="53"/>
      <c r="C6510" s="38">
        <v>1486</v>
      </c>
      <c r="D6510" s="39">
        <v>45112</v>
      </c>
      <c r="E6510" s="40" t="s">
        <v>10374</v>
      </c>
      <c r="F6510" s="41">
        <v>-476187</v>
      </c>
      <c r="G6510" s="40" t="s">
        <v>29</v>
      </c>
      <c r="H6510" s="41">
        <v>-51190</v>
      </c>
      <c r="I6510" s="42">
        <f t="shared" si="408"/>
        <v>-47398.148148148146</v>
      </c>
      <c r="J6510" s="43">
        <v>45156</v>
      </c>
      <c r="K6510" s="44">
        <v>-432897</v>
      </c>
      <c r="L6510" s="45">
        <v>0.1075</v>
      </c>
      <c r="M6510" s="46">
        <f t="shared" si="405"/>
        <v>-46536.427499999998</v>
      </c>
      <c r="N6510" s="47">
        <f t="shared" si="406"/>
        <v>861.72064814814803</v>
      </c>
      <c r="O6510" s="48">
        <f t="shared" si="407"/>
        <v>930.65829999999994</v>
      </c>
      <c r="P6510" s="49"/>
      <c r="Q6510" s="49"/>
      <c r="R6510" s="50"/>
    </row>
    <row r="6511" spans="1:18" ht="39.6" customHeight="1" x14ac:dyDescent="0.25">
      <c r="A6511" s="51">
        <v>6508</v>
      </c>
      <c r="B6511" s="37" t="s">
        <v>10375</v>
      </c>
      <c r="C6511" s="38" t="s">
        <v>10376</v>
      </c>
      <c r="D6511" s="39">
        <v>45136</v>
      </c>
      <c r="E6511" s="40" t="s">
        <v>28</v>
      </c>
      <c r="F6511" s="41">
        <v>617010</v>
      </c>
      <c r="G6511" s="40" t="s">
        <v>29</v>
      </c>
      <c r="H6511" s="41">
        <v>66329</v>
      </c>
      <c r="I6511" s="42">
        <f t="shared" si="408"/>
        <v>61415.740740740737</v>
      </c>
      <c r="J6511" s="43">
        <v>45156</v>
      </c>
      <c r="K6511" s="44">
        <v>571306</v>
      </c>
      <c r="L6511" s="45">
        <v>0.1075</v>
      </c>
      <c r="M6511" s="46">
        <f t="shared" si="405"/>
        <v>61415.394999999997</v>
      </c>
      <c r="N6511" s="47">
        <f t="shared" si="406"/>
        <v>-0.34574074074043892</v>
      </c>
      <c r="O6511" s="48">
        <f t="shared" si="407"/>
        <v>-0.37339999999967405</v>
      </c>
      <c r="P6511" s="49"/>
      <c r="Q6511" s="49"/>
      <c r="R6511" s="50"/>
    </row>
    <row r="6512" spans="1:18" x14ac:dyDescent="0.25">
      <c r="A6512" s="51">
        <v>6509</v>
      </c>
      <c r="B6512" s="52"/>
      <c r="C6512" s="38" t="s">
        <v>10377</v>
      </c>
      <c r="D6512" s="39">
        <v>45117</v>
      </c>
      <c r="E6512" s="40" t="s">
        <v>33</v>
      </c>
      <c r="F6512" s="41">
        <v>475833</v>
      </c>
      <c r="G6512" s="40" t="s">
        <v>29</v>
      </c>
      <c r="H6512" s="41">
        <v>51152</v>
      </c>
      <c r="I6512" s="42">
        <f t="shared" si="408"/>
        <v>47362.962962962956</v>
      </c>
      <c r="J6512" s="43">
        <v>45156</v>
      </c>
      <c r="K6512" s="44">
        <v>440586</v>
      </c>
      <c r="L6512" s="45">
        <v>0.1075</v>
      </c>
      <c r="M6512" s="46">
        <f t="shared" si="405"/>
        <v>47362.995000000003</v>
      </c>
      <c r="N6512" s="47">
        <f t="shared" si="406"/>
        <v>3.203703704639338E-2</v>
      </c>
      <c r="O6512" s="48">
        <f t="shared" si="407"/>
        <v>3.4600000010104853E-2</v>
      </c>
      <c r="P6512" s="49"/>
      <c r="Q6512" s="49"/>
      <c r="R6512" s="50"/>
    </row>
    <row r="6513" spans="1:18" x14ac:dyDescent="0.25">
      <c r="A6513" s="51">
        <v>6510</v>
      </c>
      <c r="B6513" s="52"/>
      <c r="C6513" s="38" t="s">
        <v>10378</v>
      </c>
      <c r="D6513" s="39">
        <v>45114</v>
      </c>
      <c r="E6513" s="40" t="s">
        <v>28</v>
      </c>
      <c r="F6513" s="41">
        <v>940453</v>
      </c>
      <c r="G6513" s="40" t="s">
        <v>29</v>
      </c>
      <c r="H6513" s="41">
        <v>101099</v>
      </c>
      <c r="I6513" s="42">
        <f t="shared" si="408"/>
        <v>93610.185185185182</v>
      </c>
      <c r="J6513" s="43">
        <v>45156</v>
      </c>
      <c r="K6513" s="44">
        <v>870790</v>
      </c>
      <c r="L6513" s="45">
        <v>0.1075</v>
      </c>
      <c r="M6513" s="46">
        <f t="shared" si="405"/>
        <v>93609.925000000003</v>
      </c>
      <c r="N6513" s="47">
        <f t="shared" si="406"/>
        <v>-0.26018518517958</v>
      </c>
      <c r="O6513" s="48">
        <f t="shared" si="407"/>
        <v>-0.28099999999394643</v>
      </c>
      <c r="P6513" s="49"/>
      <c r="Q6513" s="49"/>
      <c r="R6513" s="50"/>
    </row>
    <row r="6514" spans="1:18" x14ac:dyDescent="0.25">
      <c r="A6514" s="51">
        <v>6511</v>
      </c>
      <c r="B6514" s="53"/>
      <c r="C6514" s="38" t="s">
        <v>10379</v>
      </c>
      <c r="D6514" s="39">
        <v>45133</v>
      </c>
      <c r="E6514" s="40" t="s">
        <v>28</v>
      </c>
      <c r="F6514" s="41">
        <v>2229363</v>
      </c>
      <c r="G6514" s="40" t="s">
        <v>29</v>
      </c>
      <c r="H6514" s="41">
        <v>239657</v>
      </c>
      <c r="I6514" s="42">
        <f t="shared" si="408"/>
        <v>221904.62962962961</v>
      </c>
      <c r="J6514" s="43">
        <v>45156</v>
      </c>
      <c r="K6514" s="44">
        <v>2064225</v>
      </c>
      <c r="L6514" s="45">
        <v>0.1075</v>
      </c>
      <c r="M6514" s="46">
        <f t="shared" si="405"/>
        <v>221904.1875</v>
      </c>
      <c r="N6514" s="47">
        <f t="shared" si="406"/>
        <v>-0.4421296296059154</v>
      </c>
      <c r="O6514" s="48">
        <f t="shared" si="407"/>
        <v>-0.47749999997438863</v>
      </c>
      <c r="P6514" s="49"/>
      <c r="Q6514" s="49"/>
      <c r="R6514" s="50"/>
    </row>
    <row r="6515" spans="1:18" x14ac:dyDescent="0.25">
      <c r="A6515" s="51">
        <v>6512</v>
      </c>
      <c r="B6515" s="54" t="s">
        <v>10380</v>
      </c>
      <c r="C6515" s="38">
        <v>2456</v>
      </c>
      <c r="D6515" s="39">
        <v>45138</v>
      </c>
      <c r="E6515" s="40" t="s">
        <v>10381</v>
      </c>
      <c r="F6515" s="41">
        <v>-220296</v>
      </c>
      <c r="G6515" s="40" t="s">
        <v>29</v>
      </c>
      <c r="H6515" s="41">
        <v>-23682</v>
      </c>
      <c r="I6515" s="42">
        <f t="shared" si="408"/>
        <v>-21927.777777777777</v>
      </c>
      <c r="J6515" s="43">
        <v>45156</v>
      </c>
      <c r="K6515" s="44">
        <v>-203978</v>
      </c>
      <c r="L6515" s="45">
        <v>0.1075</v>
      </c>
      <c r="M6515" s="46">
        <f t="shared" si="405"/>
        <v>-21927.634999999998</v>
      </c>
      <c r="N6515" s="47">
        <f t="shared" si="406"/>
        <v>0.14277777777897427</v>
      </c>
      <c r="O6515" s="48">
        <f t="shared" si="407"/>
        <v>0.15420000000129222</v>
      </c>
      <c r="P6515" s="49"/>
      <c r="Q6515" s="49"/>
      <c r="R6515" s="50"/>
    </row>
    <row r="6516" spans="1:18" x14ac:dyDescent="0.25">
      <c r="A6516" s="51">
        <v>6513</v>
      </c>
      <c r="B6516" s="54" t="s">
        <v>10382</v>
      </c>
      <c r="C6516" s="38">
        <v>2500</v>
      </c>
      <c r="D6516" s="39">
        <v>45139</v>
      </c>
      <c r="E6516" s="40" t="s">
        <v>10383</v>
      </c>
      <c r="F6516" s="41">
        <v>-610133</v>
      </c>
      <c r="G6516" s="40" t="s">
        <v>29</v>
      </c>
      <c r="H6516" s="41">
        <v>-65589</v>
      </c>
      <c r="I6516" s="42">
        <f t="shared" si="408"/>
        <v>-60730.555555555555</v>
      </c>
      <c r="J6516" s="43">
        <v>45156</v>
      </c>
      <c r="K6516" s="44">
        <v>-554666</v>
      </c>
      <c r="L6516" s="45">
        <v>0.1075</v>
      </c>
      <c r="M6516" s="46">
        <f t="shared" si="405"/>
        <v>-59626.595000000001</v>
      </c>
      <c r="N6516" s="47">
        <f t="shared" si="406"/>
        <v>1103.9605555555536</v>
      </c>
      <c r="O6516" s="48">
        <f t="shared" si="407"/>
        <v>1192.2773999999979</v>
      </c>
      <c r="P6516" s="49"/>
      <c r="Q6516" s="49"/>
      <c r="R6516" s="50"/>
    </row>
    <row r="6517" spans="1:18" x14ac:dyDescent="0.25">
      <c r="A6517" s="51">
        <v>6514</v>
      </c>
      <c r="B6517" s="54" t="s">
        <v>10384</v>
      </c>
      <c r="C6517" s="38" t="s">
        <v>10385</v>
      </c>
      <c r="D6517" s="39">
        <v>45127</v>
      </c>
      <c r="E6517" s="40" t="s">
        <v>28</v>
      </c>
      <c r="F6517" s="41">
        <v>2800550</v>
      </c>
      <c r="G6517" s="40" t="s">
        <v>29</v>
      </c>
      <c r="H6517" s="41">
        <v>301059</v>
      </c>
      <c r="I6517" s="42">
        <f t="shared" si="408"/>
        <v>278758.33333333331</v>
      </c>
      <c r="J6517" s="43">
        <v>45156</v>
      </c>
      <c r="K6517" s="44">
        <v>2593102</v>
      </c>
      <c r="L6517" s="45">
        <v>0.1075</v>
      </c>
      <c r="M6517" s="46">
        <f t="shared" si="405"/>
        <v>278758.46499999997</v>
      </c>
      <c r="N6517" s="47">
        <f t="shared" si="406"/>
        <v>0.13166666665347293</v>
      </c>
      <c r="O6517" s="48">
        <f t="shared" si="407"/>
        <v>0.14219999998575078</v>
      </c>
      <c r="P6517" s="49"/>
      <c r="Q6517" s="49"/>
      <c r="R6517" s="50"/>
    </row>
    <row r="6518" spans="1:18" ht="26.45" customHeight="1" x14ac:dyDescent="0.25">
      <c r="A6518" s="51">
        <v>6515</v>
      </c>
      <c r="B6518" s="37" t="s">
        <v>10386</v>
      </c>
      <c r="C6518" s="38">
        <v>39399</v>
      </c>
      <c r="D6518" s="39">
        <v>45111</v>
      </c>
      <c r="E6518" s="40" t="s">
        <v>56</v>
      </c>
      <c r="F6518" s="41">
        <v>2461039</v>
      </c>
      <c r="G6518" s="40" t="s">
        <v>29</v>
      </c>
      <c r="H6518" s="41">
        <v>264562</v>
      </c>
      <c r="I6518" s="42">
        <f t="shared" si="408"/>
        <v>244964.8148148148</v>
      </c>
      <c r="J6518" s="43">
        <v>45156</v>
      </c>
      <c r="K6518" s="44">
        <v>2278740</v>
      </c>
      <c r="L6518" s="45">
        <v>0.1075</v>
      </c>
      <c r="M6518" s="46">
        <f t="shared" si="405"/>
        <v>244964.55</v>
      </c>
      <c r="N6518" s="47">
        <f t="shared" si="406"/>
        <v>-0.26481481481459923</v>
      </c>
      <c r="O6518" s="48">
        <f t="shared" si="407"/>
        <v>-0.28599999999976716</v>
      </c>
      <c r="P6518" s="49"/>
      <c r="Q6518" s="49"/>
      <c r="R6518" s="50"/>
    </row>
    <row r="6519" spans="1:18" x14ac:dyDescent="0.25">
      <c r="A6519" s="51">
        <v>6516</v>
      </c>
      <c r="B6519" s="53"/>
      <c r="C6519" s="38">
        <v>42405</v>
      </c>
      <c r="D6519" s="39">
        <v>45126</v>
      </c>
      <c r="E6519" s="40" t="s">
        <v>56</v>
      </c>
      <c r="F6519" s="41">
        <v>3181658</v>
      </c>
      <c r="G6519" s="40" t="s">
        <v>29</v>
      </c>
      <c r="H6519" s="41">
        <v>342028</v>
      </c>
      <c r="I6519" s="42">
        <f t="shared" si="408"/>
        <v>316692.59259259258</v>
      </c>
      <c r="J6519" s="43">
        <v>45156</v>
      </c>
      <c r="K6519" s="44">
        <v>2945980</v>
      </c>
      <c r="L6519" s="45">
        <v>0.1075</v>
      </c>
      <c r="M6519" s="46">
        <f t="shared" si="405"/>
        <v>316692.84999999998</v>
      </c>
      <c r="N6519" s="47">
        <f t="shared" si="406"/>
        <v>0.2574074073927477</v>
      </c>
      <c r="O6519" s="48">
        <f t="shared" si="407"/>
        <v>0.27799999998416752</v>
      </c>
      <c r="P6519" s="49"/>
      <c r="Q6519" s="49"/>
      <c r="R6519" s="50"/>
    </row>
    <row r="6520" spans="1:18" ht="39.6" customHeight="1" x14ac:dyDescent="0.25">
      <c r="A6520" s="51">
        <v>6517</v>
      </c>
      <c r="B6520" s="37" t="s">
        <v>10387</v>
      </c>
      <c r="C6520" s="38" t="s">
        <v>10388</v>
      </c>
      <c r="D6520" s="39">
        <v>45125</v>
      </c>
      <c r="E6520" s="40" t="s">
        <v>28</v>
      </c>
      <c r="F6520" s="41">
        <v>4791096</v>
      </c>
      <c r="G6520" s="40" t="s">
        <v>29</v>
      </c>
      <c r="H6520" s="41">
        <v>515043</v>
      </c>
      <c r="I6520" s="42">
        <f t="shared" si="408"/>
        <v>476891.66666666663</v>
      </c>
      <c r="J6520" s="43">
        <v>45156</v>
      </c>
      <c r="K6520" s="44">
        <v>4436200</v>
      </c>
      <c r="L6520" s="45">
        <v>0.1075</v>
      </c>
      <c r="M6520" s="46">
        <f t="shared" si="405"/>
        <v>476891.5</v>
      </c>
      <c r="N6520" s="47">
        <f t="shared" si="406"/>
        <v>-0.16666666662786156</v>
      </c>
      <c r="O6520" s="48">
        <f t="shared" si="407"/>
        <v>-0.17999999995809049</v>
      </c>
      <c r="P6520" s="49"/>
      <c r="Q6520" s="49"/>
      <c r="R6520" s="50"/>
    </row>
    <row r="6521" spans="1:18" x14ac:dyDescent="0.25">
      <c r="A6521" s="51">
        <v>6518</v>
      </c>
      <c r="B6521" s="53"/>
      <c r="C6521" s="38" t="s">
        <v>10389</v>
      </c>
      <c r="D6521" s="39">
        <v>45132</v>
      </c>
      <c r="E6521" s="40" t="s">
        <v>28</v>
      </c>
      <c r="F6521" s="41">
        <v>3038504</v>
      </c>
      <c r="G6521" s="40" t="s">
        <v>29</v>
      </c>
      <c r="H6521" s="41">
        <v>326639</v>
      </c>
      <c r="I6521" s="42">
        <f t="shared" si="408"/>
        <v>302443.51851851848</v>
      </c>
      <c r="J6521" s="43">
        <v>45156</v>
      </c>
      <c r="K6521" s="44">
        <v>2813430</v>
      </c>
      <c r="L6521" s="45">
        <v>0.1075</v>
      </c>
      <c r="M6521" s="46">
        <f t="shared" si="405"/>
        <v>302443.72499999998</v>
      </c>
      <c r="N6521" s="47">
        <f t="shared" si="406"/>
        <v>0.20648148149484769</v>
      </c>
      <c r="O6521" s="48">
        <f t="shared" si="407"/>
        <v>0.22300000001443551</v>
      </c>
      <c r="P6521" s="49"/>
      <c r="Q6521" s="49"/>
      <c r="R6521" s="50"/>
    </row>
    <row r="6522" spans="1:18" x14ac:dyDescent="0.25">
      <c r="A6522" s="51">
        <v>6519</v>
      </c>
      <c r="B6522" s="54" t="s">
        <v>10390</v>
      </c>
      <c r="C6522" s="38">
        <v>592</v>
      </c>
      <c r="D6522" s="39">
        <v>45142</v>
      </c>
      <c r="E6522" s="40" t="s">
        <v>10391</v>
      </c>
      <c r="F6522" s="41">
        <v>-383156</v>
      </c>
      <c r="G6522" s="40" t="s">
        <v>29</v>
      </c>
      <c r="H6522" s="41">
        <v>-41189</v>
      </c>
      <c r="I6522" s="42">
        <f t="shared" si="408"/>
        <v>-38137.962962962964</v>
      </c>
      <c r="J6522" s="43">
        <v>45156</v>
      </c>
      <c r="K6522" s="44">
        <v>-354774</v>
      </c>
      <c r="L6522" s="45">
        <v>0.1075</v>
      </c>
      <c r="M6522" s="46">
        <f t="shared" si="405"/>
        <v>-38138.205000000002</v>
      </c>
      <c r="N6522" s="47">
        <f t="shared" si="406"/>
        <v>-0.24203703703824431</v>
      </c>
      <c r="O6522" s="48">
        <f t="shared" si="407"/>
        <v>-0.26140000000130387</v>
      </c>
      <c r="P6522" s="49"/>
      <c r="Q6522" s="49"/>
      <c r="R6522" s="50"/>
    </row>
    <row r="6523" spans="1:18" ht="26.45" customHeight="1" x14ac:dyDescent="0.25">
      <c r="A6523" s="51">
        <v>6520</v>
      </c>
      <c r="B6523" s="37" t="s">
        <v>10392</v>
      </c>
      <c r="C6523" s="38" t="s">
        <v>10393</v>
      </c>
      <c r="D6523" s="39">
        <v>45108</v>
      </c>
      <c r="E6523" s="40" t="s">
        <v>56</v>
      </c>
      <c r="F6523" s="41">
        <v>2787415</v>
      </c>
      <c r="G6523" s="40" t="s">
        <v>29</v>
      </c>
      <c r="H6523" s="41">
        <v>299647</v>
      </c>
      <c r="I6523" s="42">
        <f t="shared" si="408"/>
        <v>277450.9259259259</v>
      </c>
      <c r="J6523" s="43">
        <v>45156</v>
      </c>
      <c r="K6523" s="44">
        <v>2580940</v>
      </c>
      <c r="L6523" s="45">
        <v>0.1075</v>
      </c>
      <c r="M6523" s="46">
        <f t="shared" si="405"/>
        <v>277451.05</v>
      </c>
      <c r="N6523" s="47">
        <f t="shared" si="406"/>
        <v>0.12407407409045845</v>
      </c>
      <c r="O6523" s="48">
        <f t="shared" si="407"/>
        <v>0.13400000001769513</v>
      </c>
      <c r="P6523" s="49"/>
      <c r="Q6523" s="49"/>
      <c r="R6523" s="50"/>
    </row>
    <row r="6524" spans="1:18" x14ac:dyDescent="0.25">
      <c r="A6524" s="51">
        <v>6521</v>
      </c>
      <c r="B6524" s="52"/>
      <c r="C6524" s="38" t="s">
        <v>10394</v>
      </c>
      <c r="D6524" s="39">
        <v>45112</v>
      </c>
      <c r="E6524" s="40" t="s">
        <v>56</v>
      </c>
      <c r="F6524" s="41">
        <v>710111</v>
      </c>
      <c r="G6524" s="40" t="s">
        <v>29</v>
      </c>
      <c r="H6524" s="41">
        <v>76337</v>
      </c>
      <c r="I6524" s="42">
        <f t="shared" si="408"/>
        <v>70682.407407407401</v>
      </c>
      <c r="J6524" s="43">
        <v>45156</v>
      </c>
      <c r="K6524" s="44">
        <v>657510</v>
      </c>
      <c r="L6524" s="45">
        <v>0.1075</v>
      </c>
      <c r="M6524" s="46">
        <f t="shared" si="405"/>
        <v>70682.324999999997</v>
      </c>
      <c r="N6524" s="47">
        <f t="shared" si="406"/>
        <v>-8.2407407404389232E-2</v>
      </c>
      <c r="O6524" s="48">
        <f t="shared" si="407"/>
        <v>-8.8999999996740381E-2</v>
      </c>
      <c r="P6524" s="49"/>
      <c r="Q6524" s="49"/>
      <c r="R6524" s="50"/>
    </row>
    <row r="6525" spans="1:18" x14ac:dyDescent="0.25">
      <c r="A6525" s="51">
        <v>6522</v>
      </c>
      <c r="B6525" s="52"/>
      <c r="C6525" s="38" t="s">
        <v>10395</v>
      </c>
      <c r="D6525" s="39">
        <v>45134</v>
      </c>
      <c r="E6525" s="40" t="s">
        <v>56</v>
      </c>
      <c r="F6525" s="41">
        <v>2063178</v>
      </c>
      <c r="G6525" s="40" t="s">
        <v>29</v>
      </c>
      <c r="H6525" s="41">
        <v>221792</v>
      </c>
      <c r="I6525" s="42">
        <f t="shared" si="408"/>
        <v>205362.96296296295</v>
      </c>
      <c r="J6525" s="43">
        <v>45156</v>
      </c>
      <c r="K6525" s="44">
        <v>1910350</v>
      </c>
      <c r="L6525" s="45">
        <v>0.1075</v>
      </c>
      <c r="M6525" s="46">
        <f t="shared" si="405"/>
        <v>205362.625</v>
      </c>
      <c r="N6525" s="47">
        <f t="shared" si="406"/>
        <v>-0.33796296294895001</v>
      </c>
      <c r="O6525" s="48">
        <f t="shared" si="407"/>
        <v>-0.36499999998486604</v>
      </c>
      <c r="P6525" s="49"/>
      <c r="Q6525" s="49"/>
      <c r="R6525" s="50"/>
    </row>
    <row r="6526" spans="1:18" x14ac:dyDescent="0.25">
      <c r="A6526" s="51">
        <v>6523</v>
      </c>
      <c r="B6526" s="53"/>
      <c r="C6526" s="38" t="s">
        <v>10396</v>
      </c>
      <c r="D6526" s="39">
        <v>45117</v>
      </c>
      <c r="E6526" s="40" t="s">
        <v>56</v>
      </c>
      <c r="F6526" s="41">
        <v>2706134</v>
      </c>
      <c r="G6526" s="40" t="s">
        <v>29</v>
      </c>
      <c r="H6526" s="41">
        <v>290909</v>
      </c>
      <c r="I6526" s="42">
        <f t="shared" si="408"/>
        <v>269360.18518518517</v>
      </c>
      <c r="J6526" s="43">
        <v>45156</v>
      </c>
      <c r="K6526" s="44">
        <v>2505680</v>
      </c>
      <c r="L6526" s="45">
        <v>0.1075</v>
      </c>
      <c r="M6526" s="46">
        <f t="shared" si="405"/>
        <v>269360.59999999998</v>
      </c>
      <c r="N6526" s="47">
        <f t="shared" si="406"/>
        <v>0.41481481480877846</v>
      </c>
      <c r="O6526" s="48">
        <f t="shared" si="407"/>
        <v>0.44799999999348078</v>
      </c>
      <c r="P6526" s="49"/>
      <c r="Q6526" s="49"/>
      <c r="R6526" s="50"/>
    </row>
    <row r="6527" spans="1:18" x14ac:dyDescent="0.25">
      <c r="A6527" s="51">
        <v>6524</v>
      </c>
      <c r="B6527" s="37" t="s">
        <v>10397</v>
      </c>
      <c r="C6527" s="38" t="s">
        <v>10398</v>
      </c>
      <c r="D6527" s="39">
        <v>45132</v>
      </c>
      <c r="E6527" s="40" t="s">
        <v>803</v>
      </c>
      <c r="F6527" s="41">
        <v>1413594</v>
      </c>
      <c r="G6527" s="40" t="s">
        <v>29</v>
      </c>
      <c r="H6527" s="41">
        <v>151961</v>
      </c>
      <c r="I6527" s="42">
        <f t="shared" si="408"/>
        <v>140704.62962962961</v>
      </c>
      <c r="J6527" s="43">
        <v>45156</v>
      </c>
      <c r="K6527" s="44">
        <v>1308883</v>
      </c>
      <c r="L6527" s="45">
        <v>0.1075</v>
      </c>
      <c r="M6527" s="46">
        <f t="shared" si="405"/>
        <v>140704.92249999999</v>
      </c>
      <c r="N6527" s="47">
        <f t="shared" si="406"/>
        <v>0.29287037038011476</v>
      </c>
      <c r="O6527" s="48">
        <f t="shared" si="407"/>
        <v>0.31630000001052394</v>
      </c>
      <c r="P6527" s="49"/>
      <c r="Q6527" s="49"/>
      <c r="R6527" s="50"/>
    </row>
    <row r="6528" spans="1:18" x14ac:dyDescent="0.25">
      <c r="A6528" s="51">
        <v>6525</v>
      </c>
      <c r="B6528" s="53"/>
      <c r="C6528" s="38" t="s">
        <v>10399</v>
      </c>
      <c r="D6528" s="39">
        <v>45119</v>
      </c>
      <c r="E6528" s="40" t="s">
        <v>56</v>
      </c>
      <c r="F6528" s="41">
        <v>1425139</v>
      </c>
      <c r="G6528" s="40" t="s">
        <v>29</v>
      </c>
      <c r="H6528" s="41">
        <v>153203</v>
      </c>
      <c r="I6528" s="42">
        <f t="shared" si="408"/>
        <v>141854.62962962961</v>
      </c>
      <c r="J6528" s="43">
        <v>45156</v>
      </c>
      <c r="K6528" s="44">
        <v>1319573</v>
      </c>
      <c r="L6528" s="45">
        <v>0.1075</v>
      </c>
      <c r="M6528" s="46">
        <f t="shared" si="405"/>
        <v>141854.0975</v>
      </c>
      <c r="N6528" s="47">
        <f t="shared" si="406"/>
        <v>-0.53212962960242294</v>
      </c>
      <c r="O6528" s="48">
        <f t="shared" si="407"/>
        <v>-0.57469999997061683</v>
      </c>
      <c r="P6528" s="49"/>
      <c r="Q6528" s="49"/>
      <c r="R6528" s="50"/>
    </row>
    <row r="6529" spans="1:18" x14ac:dyDescent="0.25">
      <c r="A6529" s="51">
        <v>6526</v>
      </c>
      <c r="B6529" s="37" t="s">
        <v>10400</v>
      </c>
      <c r="C6529" s="38" t="s">
        <v>10401</v>
      </c>
      <c r="D6529" s="39">
        <v>45122</v>
      </c>
      <c r="E6529" s="40" t="s">
        <v>803</v>
      </c>
      <c r="F6529" s="41">
        <v>1436011</v>
      </c>
      <c r="G6529" s="40" t="s">
        <v>29</v>
      </c>
      <c r="H6529" s="41">
        <v>154371</v>
      </c>
      <c r="I6529" s="42">
        <f t="shared" si="408"/>
        <v>142936.11111111109</v>
      </c>
      <c r="J6529" s="43">
        <v>45156</v>
      </c>
      <c r="K6529" s="44">
        <v>1329640</v>
      </c>
      <c r="L6529" s="45">
        <v>0.1075</v>
      </c>
      <c r="M6529" s="46">
        <f t="shared" si="405"/>
        <v>142936.29999999999</v>
      </c>
      <c r="N6529" s="47">
        <f t="shared" si="406"/>
        <v>0.18888888889341615</v>
      </c>
      <c r="O6529" s="48">
        <f t="shared" si="407"/>
        <v>0.20400000000488946</v>
      </c>
      <c r="P6529" s="49"/>
      <c r="Q6529" s="49"/>
      <c r="R6529" s="50"/>
    </row>
    <row r="6530" spans="1:18" x14ac:dyDescent="0.25">
      <c r="A6530" s="51">
        <v>6527</v>
      </c>
      <c r="B6530" s="52"/>
      <c r="C6530" s="38" t="s">
        <v>10402</v>
      </c>
      <c r="D6530" s="39">
        <v>45138</v>
      </c>
      <c r="E6530" s="40" t="s">
        <v>56</v>
      </c>
      <c r="F6530" s="41">
        <v>2167873</v>
      </c>
      <c r="G6530" s="40" t="s">
        <v>29</v>
      </c>
      <c r="H6530" s="41">
        <v>233046</v>
      </c>
      <c r="I6530" s="42">
        <f t="shared" si="408"/>
        <v>215783.33333333331</v>
      </c>
      <c r="J6530" s="43">
        <v>45156</v>
      </c>
      <c r="K6530" s="44">
        <v>2007290</v>
      </c>
      <c r="L6530" s="45">
        <v>0.1075</v>
      </c>
      <c r="M6530" s="46">
        <f t="shared" si="405"/>
        <v>215783.67499999999</v>
      </c>
      <c r="N6530" s="47">
        <f t="shared" si="406"/>
        <v>0.34166666667442769</v>
      </c>
      <c r="O6530" s="48">
        <f t="shared" si="407"/>
        <v>0.3690000000083819</v>
      </c>
      <c r="P6530" s="49"/>
      <c r="Q6530" s="49"/>
      <c r="R6530" s="50"/>
    </row>
    <row r="6531" spans="1:18" x14ac:dyDescent="0.25">
      <c r="A6531" s="51">
        <v>6528</v>
      </c>
      <c r="B6531" s="53"/>
      <c r="C6531" s="38" t="s">
        <v>10403</v>
      </c>
      <c r="D6531" s="39">
        <v>45119</v>
      </c>
      <c r="E6531" s="40" t="s">
        <v>56</v>
      </c>
      <c r="F6531" s="41">
        <v>959537</v>
      </c>
      <c r="G6531" s="40" t="s">
        <v>29</v>
      </c>
      <c r="H6531" s="41">
        <v>103150</v>
      </c>
      <c r="I6531" s="42">
        <f t="shared" si="408"/>
        <v>95509.259259259255</v>
      </c>
      <c r="J6531" s="43">
        <v>45156</v>
      </c>
      <c r="K6531" s="44">
        <v>888460</v>
      </c>
      <c r="L6531" s="45">
        <v>0.1075</v>
      </c>
      <c r="M6531" s="46">
        <f t="shared" si="405"/>
        <v>95509.45</v>
      </c>
      <c r="N6531" s="47">
        <f t="shared" si="406"/>
        <v>0.19074074074160308</v>
      </c>
      <c r="O6531" s="48">
        <f t="shared" si="407"/>
        <v>0.20600000000093133</v>
      </c>
      <c r="P6531" s="49"/>
      <c r="Q6531" s="49"/>
      <c r="R6531" s="50"/>
    </row>
    <row r="6532" spans="1:18" ht="39.6" customHeight="1" x14ac:dyDescent="0.25">
      <c r="A6532" s="51">
        <v>6529</v>
      </c>
      <c r="B6532" s="37" t="s">
        <v>10404</v>
      </c>
      <c r="C6532" s="38" t="s">
        <v>10405</v>
      </c>
      <c r="D6532" s="39">
        <v>45133</v>
      </c>
      <c r="E6532" s="40" t="s">
        <v>28</v>
      </c>
      <c r="F6532" s="41">
        <v>1519252</v>
      </c>
      <c r="G6532" s="40" t="s">
        <v>29</v>
      </c>
      <c r="H6532" s="41">
        <v>163320</v>
      </c>
      <c r="I6532" s="42">
        <f t="shared" si="408"/>
        <v>151222.22222222222</v>
      </c>
      <c r="J6532" s="43">
        <v>45156</v>
      </c>
      <c r="K6532" s="44">
        <v>1406715</v>
      </c>
      <c r="L6532" s="45">
        <v>0.1075</v>
      </c>
      <c r="M6532" s="46">
        <f t="shared" ref="M6532:M6595" si="409">K6532*L6532</f>
        <v>151221.86249999999</v>
      </c>
      <c r="N6532" s="47">
        <f t="shared" ref="N6532:N6595" si="410">M6532-I6532</f>
        <v>-0.35972222223063</v>
      </c>
      <c r="O6532" s="48">
        <f t="shared" ref="O6532:O6595" si="411">N6532*1.08</f>
        <v>-0.38850000000908042</v>
      </c>
      <c r="P6532" s="49"/>
      <c r="Q6532" s="49"/>
      <c r="R6532" s="50"/>
    </row>
    <row r="6533" spans="1:18" x14ac:dyDescent="0.25">
      <c r="A6533" s="51">
        <v>6530</v>
      </c>
      <c r="B6533" s="52"/>
      <c r="C6533" s="38" t="s">
        <v>10406</v>
      </c>
      <c r="D6533" s="39">
        <v>45112</v>
      </c>
      <c r="E6533" s="40" t="s">
        <v>28</v>
      </c>
      <c r="F6533" s="41">
        <v>1147279</v>
      </c>
      <c r="G6533" s="40" t="s">
        <v>29</v>
      </c>
      <c r="H6533" s="41">
        <v>123332</v>
      </c>
      <c r="I6533" s="42">
        <f t="shared" si="408"/>
        <v>114196.29629629629</v>
      </c>
      <c r="J6533" s="43">
        <v>45156</v>
      </c>
      <c r="K6533" s="44">
        <v>1062295</v>
      </c>
      <c r="L6533" s="45">
        <v>0.1075</v>
      </c>
      <c r="M6533" s="46">
        <f t="shared" si="409"/>
        <v>114196.71249999999</v>
      </c>
      <c r="N6533" s="47">
        <f t="shared" si="410"/>
        <v>0.41620370370219462</v>
      </c>
      <c r="O6533" s="48">
        <f t="shared" si="411"/>
        <v>0.4494999999983702</v>
      </c>
      <c r="P6533" s="49"/>
      <c r="Q6533" s="49"/>
      <c r="R6533" s="50"/>
    </row>
    <row r="6534" spans="1:18" x14ac:dyDescent="0.25">
      <c r="A6534" s="51">
        <v>6531</v>
      </c>
      <c r="B6534" s="52"/>
      <c r="C6534" s="38" t="s">
        <v>10407</v>
      </c>
      <c r="D6534" s="39">
        <v>45126</v>
      </c>
      <c r="E6534" s="40" t="s">
        <v>28</v>
      </c>
      <c r="F6534" s="41">
        <v>1602493</v>
      </c>
      <c r="G6534" s="40" t="s">
        <v>29</v>
      </c>
      <c r="H6534" s="41">
        <v>172268</v>
      </c>
      <c r="I6534" s="42">
        <f t="shared" si="408"/>
        <v>159507.40740740739</v>
      </c>
      <c r="J6534" s="43">
        <v>45156</v>
      </c>
      <c r="K6534" s="44">
        <v>1483790</v>
      </c>
      <c r="L6534" s="45">
        <v>0.1075</v>
      </c>
      <c r="M6534" s="46">
        <f t="shared" si="409"/>
        <v>159507.42499999999</v>
      </c>
      <c r="N6534" s="47">
        <f t="shared" si="410"/>
        <v>1.7592592601431534E-2</v>
      </c>
      <c r="O6534" s="48">
        <f t="shared" si="411"/>
        <v>1.9000000009546058E-2</v>
      </c>
      <c r="P6534" s="49"/>
      <c r="Q6534" s="49"/>
      <c r="R6534" s="50"/>
    </row>
    <row r="6535" spans="1:18" x14ac:dyDescent="0.25">
      <c r="A6535" s="51">
        <v>6532</v>
      </c>
      <c r="B6535" s="52"/>
      <c r="C6535" s="38" t="s">
        <v>10408</v>
      </c>
      <c r="D6535" s="39">
        <v>45108</v>
      </c>
      <c r="E6535" s="40" t="s">
        <v>28</v>
      </c>
      <c r="F6535" s="41">
        <v>876296</v>
      </c>
      <c r="G6535" s="40" t="s">
        <v>29</v>
      </c>
      <c r="H6535" s="41">
        <v>94202</v>
      </c>
      <c r="I6535" s="42">
        <f t="shared" si="408"/>
        <v>87224.074074074073</v>
      </c>
      <c r="J6535" s="43">
        <v>45156</v>
      </c>
      <c r="K6535" s="44">
        <v>811385</v>
      </c>
      <c r="L6535" s="45">
        <v>0.1075</v>
      </c>
      <c r="M6535" s="46">
        <f t="shared" si="409"/>
        <v>87223.887499999997</v>
      </c>
      <c r="N6535" s="47">
        <f t="shared" si="410"/>
        <v>-0.18657407407590654</v>
      </c>
      <c r="O6535" s="48">
        <f t="shared" si="411"/>
        <v>-0.20150000000197907</v>
      </c>
      <c r="P6535" s="49"/>
      <c r="Q6535" s="49"/>
      <c r="R6535" s="50"/>
    </row>
    <row r="6536" spans="1:18" x14ac:dyDescent="0.25">
      <c r="A6536" s="51">
        <v>6533</v>
      </c>
      <c r="B6536" s="52"/>
      <c r="C6536" s="38" t="s">
        <v>10409</v>
      </c>
      <c r="D6536" s="39">
        <v>45119</v>
      </c>
      <c r="E6536" s="40" t="s">
        <v>28</v>
      </c>
      <c r="F6536" s="41">
        <v>1586407</v>
      </c>
      <c r="G6536" s="40" t="s">
        <v>29</v>
      </c>
      <c r="H6536" s="41">
        <v>170539</v>
      </c>
      <c r="I6536" s="42">
        <f t="shared" si="408"/>
        <v>157906.48148148146</v>
      </c>
      <c r="J6536" s="43">
        <v>45156</v>
      </c>
      <c r="K6536" s="44">
        <v>1468895</v>
      </c>
      <c r="L6536" s="45">
        <v>0.1075</v>
      </c>
      <c r="M6536" s="46">
        <f t="shared" si="409"/>
        <v>157906.21249999999</v>
      </c>
      <c r="N6536" s="47">
        <f t="shared" si="410"/>
        <v>-0.26898148146574385</v>
      </c>
      <c r="O6536" s="48">
        <f t="shared" si="411"/>
        <v>-0.29049999998300341</v>
      </c>
      <c r="P6536" s="49"/>
      <c r="Q6536" s="49"/>
      <c r="R6536" s="50"/>
    </row>
    <row r="6537" spans="1:18" x14ac:dyDescent="0.25">
      <c r="A6537" s="51">
        <v>6534</v>
      </c>
      <c r="B6537" s="52"/>
      <c r="C6537" s="38" t="s">
        <v>10410</v>
      </c>
      <c r="D6537" s="39">
        <v>45128</v>
      </c>
      <c r="E6537" s="40" t="s">
        <v>28</v>
      </c>
      <c r="F6537" s="41">
        <v>710111</v>
      </c>
      <c r="G6537" s="40" t="s">
        <v>29</v>
      </c>
      <c r="H6537" s="41">
        <v>76337</v>
      </c>
      <c r="I6537" s="42">
        <f t="shared" si="408"/>
        <v>70682.407407407401</v>
      </c>
      <c r="J6537" s="43">
        <v>45156</v>
      </c>
      <c r="K6537" s="44">
        <v>657510</v>
      </c>
      <c r="L6537" s="45">
        <v>0.1075</v>
      </c>
      <c r="M6537" s="46">
        <f t="shared" si="409"/>
        <v>70682.324999999997</v>
      </c>
      <c r="N6537" s="47">
        <f t="shared" si="410"/>
        <v>-8.2407407404389232E-2</v>
      </c>
      <c r="O6537" s="48">
        <f t="shared" si="411"/>
        <v>-8.8999999996740381E-2</v>
      </c>
      <c r="P6537" s="49"/>
      <c r="Q6537" s="49"/>
      <c r="R6537" s="50"/>
    </row>
    <row r="6538" spans="1:18" x14ac:dyDescent="0.25">
      <c r="A6538" s="51">
        <v>6535</v>
      </c>
      <c r="B6538" s="52"/>
      <c r="C6538" s="38" t="s">
        <v>10411</v>
      </c>
      <c r="D6538" s="39">
        <v>45114</v>
      </c>
      <c r="E6538" s="40" t="s">
        <v>28</v>
      </c>
      <c r="F6538" s="41">
        <v>1122725</v>
      </c>
      <c r="G6538" s="40" t="s">
        <v>29</v>
      </c>
      <c r="H6538" s="41">
        <v>120693</v>
      </c>
      <c r="I6538" s="42">
        <f t="shared" si="408"/>
        <v>111752.77777777777</v>
      </c>
      <c r="J6538" s="43">
        <v>45156</v>
      </c>
      <c r="K6538" s="44">
        <v>1039560</v>
      </c>
      <c r="L6538" s="45">
        <v>0.1075</v>
      </c>
      <c r="M6538" s="46">
        <f t="shared" si="409"/>
        <v>111752.7</v>
      </c>
      <c r="N6538" s="47">
        <f t="shared" si="410"/>
        <v>-7.7777777769370005E-2</v>
      </c>
      <c r="O6538" s="48">
        <f t="shared" si="411"/>
        <v>-8.3999999990919616E-2</v>
      </c>
      <c r="P6538" s="49"/>
      <c r="Q6538" s="49"/>
      <c r="R6538" s="50"/>
    </row>
    <row r="6539" spans="1:18" x14ac:dyDescent="0.25">
      <c r="A6539" s="51">
        <v>6536</v>
      </c>
      <c r="B6539" s="53"/>
      <c r="C6539" s="38" t="s">
        <v>10412</v>
      </c>
      <c r="D6539" s="39">
        <v>45121</v>
      </c>
      <c r="E6539" s="40" t="s">
        <v>28</v>
      </c>
      <c r="F6539" s="41">
        <v>1586407</v>
      </c>
      <c r="G6539" s="40" t="s">
        <v>29</v>
      </c>
      <c r="H6539" s="41">
        <v>170539</v>
      </c>
      <c r="I6539" s="42">
        <f t="shared" si="408"/>
        <v>157906.48148148146</v>
      </c>
      <c r="J6539" s="43">
        <v>45156</v>
      </c>
      <c r="K6539" s="44">
        <v>1468895</v>
      </c>
      <c r="L6539" s="45">
        <v>0.1075</v>
      </c>
      <c r="M6539" s="46">
        <f t="shared" si="409"/>
        <v>157906.21249999999</v>
      </c>
      <c r="N6539" s="47">
        <f t="shared" si="410"/>
        <v>-0.26898148146574385</v>
      </c>
      <c r="O6539" s="48">
        <f t="shared" si="411"/>
        <v>-0.29049999998300341</v>
      </c>
      <c r="P6539" s="49"/>
      <c r="Q6539" s="49"/>
      <c r="R6539" s="50"/>
    </row>
    <row r="6540" spans="1:18" x14ac:dyDescent="0.25">
      <c r="A6540" s="51">
        <v>6537</v>
      </c>
      <c r="B6540" s="37" t="s">
        <v>10413</v>
      </c>
      <c r="C6540" s="38">
        <v>841</v>
      </c>
      <c r="D6540" s="39">
        <v>45122</v>
      </c>
      <c r="E6540" s="40" t="s">
        <v>10414</v>
      </c>
      <c r="F6540" s="41">
        <v>-287861</v>
      </c>
      <c r="G6540" s="40" t="s">
        <v>29</v>
      </c>
      <c r="H6540" s="41">
        <v>-30945</v>
      </c>
      <c r="I6540" s="42">
        <f t="shared" si="408"/>
        <v>-28652.777777777777</v>
      </c>
      <c r="J6540" s="43">
        <v>45156</v>
      </c>
      <c r="K6540" s="44">
        <v>-266538</v>
      </c>
      <c r="L6540" s="45">
        <v>0.1075</v>
      </c>
      <c r="M6540" s="46">
        <f t="shared" si="409"/>
        <v>-28652.834999999999</v>
      </c>
      <c r="N6540" s="47">
        <f t="shared" si="410"/>
        <v>-5.7222222221753327E-2</v>
      </c>
      <c r="O6540" s="48">
        <f t="shared" si="411"/>
        <v>-6.17999999994936E-2</v>
      </c>
      <c r="P6540" s="49"/>
      <c r="Q6540" s="49"/>
      <c r="R6540" s="50"/>
    </row>
    <row r="6541" spans="1:18" x14ac:dyDescent="0.25">
      <c r="A6541" s="51">
        <v>6538</v>
      </c>
      <c r="B6541" s="53"/>
      <c r="C6541" s="38">
        <v>857</v>
      </c>
      <c r="D6541" s="39">
        <v>45129</v>
      </c>
      <c r="E6541" s="40" t="s">
        <v>10415</v>
      </c>
      <c r="F6541" s="41">
        <v>-128591</v>
      </c>
      <c r="G6541" s="40" t="s">
        <v>29</v>
      </c>
      <c r="H6541" s="41">
        <v>-13824</v>
      </c>
      <c r="I6541" s="42">
        <f t="shared" si="408"/>
        <v>-12800</v>
      </c>
      <c r="J6541" s="43">
        <v>45156</v>
      </c>
      <c r="K6541" s="44">
        <v>-119066</v>
      </c>
      <c r="L6541" s="45">
        <v>0.1075</v>
      </c>
      <c r="M6541" s="46">
        <f t="shared" si="409"/>
        <v>-12799.594999999999</v>
      </c>
      <c r="N6541" s="47">
        <f t="shared" si="410"/>
        <v>0.40500000000065484</v>
      </c>
      <c r="O6541" s="48">
        <f t="shared" si="411"/>
        <v>0.43740000000070728</v>
      </c>
      <c r="P6541" s="49"/>
      <c r="Q6541" s="49"/>
      <c r="R6541" s="50"/>
    </row>
    <row r="6542" spans="1:18" ht="39.6" customHeight="1" x14ac:dyDescent="0.25">
      <c r="A6542" s="51">
        <v>6539</v>
      </c>
      <c r="B6542" s="37" t="s">
        <v>10416</v>
      </c>
      <c r="C6542" s="38" t="s">
        <v>10417</v>
      </c>
      <c r="D6542" s="39">
        <v>45119</v>
      </c>
      <c r="E6542" s="40" t="s">
        <v>28</v>
      </c>
      <c r="F6542" s="41">
        <v>3978958</v>
      </c>
      <c r="G6542" s="40" t="s">
        <v>29</v>
      </c>
      <c r="H6542" s="41">
        <v>427738</v>
      </c>
      <c r="I6542" s="42">
        <f t="shared" si="408"/>
        <v>396053.70370370365</v>
      </c>
      <c r="J6542" s="43">
        <v>45156</v>
      </c>
      <c r="K6542" s="44">
        <v>3684220</v>
      </c>
      <c r="L6542" s="45">
        <v>0.1075</v>
      </c>
      <c r="M6542" s="46">
        <f t="shared" si="409"/>
        <v>396053.64999999997</v>
      </c>
      <c r="N6542" s="47">
        <f t="shared" si="410"/>
        <v>-5.3703703684732318E-2</v>
      </c>
      <c r="O6542" s="48">
        <f t="shared" si="411"/>
        <v>-5.7999999979510906E-2</v>
      </c>
      <c r="P6542" s="49"/>
      <c r="Q6542" s="49"/>
      <c r="R6542" s="50"/>
    </row>
    <row r="6543" spans="1:18" x14ac:dyDescent="0.25">
      <c r="A6543" s="51">
        <v>6540</v>
      </c>
      <c r="B6543" s="53"/>
      <c r="C6543" s="38" t="s">
        <v>10418</v>
      </c>
      <c r="D6543" s="39">
        <v>45126</v>
      </c>
      <c r="E6543" s="40" t="s">
        <v>28</v>
      </c>
      <c r="F6543" s="41">
        <v>2226366</v>
      </c>
      <c r="G6543" s="40" t="s">
        <v>29</v>
      </c>
      <c r="H6543" s="41">
        <v>239334</v>
      </c>
      <c r="I6543" s="42">
        <f t="shared" si="408"/>
        <v>221605.55555555553</v>
      </c>
      <c r="J6543" s="43">
        <v>45156</v>
      </c>
      <c r="K6543" s="44">
        <v>2061450</v>
      </c>
      <c r="L6543" s="45">
        <v>0.1075</v>
      </c>
      <c r="M6543" s="46">
        <f t="shared" si="409"/>
        <v>221605.875</v>
      </c>
      <c r="N6543" s="47">
        <f t="shared" si="410"/>
        <v>0.31944444446708076</v>
      </c>
      <c r="O6543" s="48">
        <f t="shared" si="411"/>
        <v>0.34500000002444725</v>
      </c>
      <c r="P6543" s="49"/>
      <c r="Q6543" s="49"/>
      <c r="R6543" s="50"/>
    </row>
    <row r="6544" spans="1:18" ht="39.6" customHeight="1" x14ac:dyDescent="0.25">
      <c r="A6544" s="51">
        <v>6541</v>
      </c>
      <c r="B6544" s="37" t="s">
        <v>10419</v>
      </c>
      <c r="C6544" s="38" t="s">
        <v>10420</v>
      </c>
      <c r="D6544" s="39">
        <v>45126</v>
      </c>
      <c r="E6544" s="40" t="s">
        <v>28</v>
      </c>
      <c r="F6544" s="41">
        <v>2399971</v>
      </c>
      <c r="G6544" s="40" t="s">
        <v>29</v>
      </c>
      <c r="H6544" s="41">
        <v>257997</v>
      </c>
      <c r="I6544" s="42">
        <f t="shared" si="408"/>
        <v>238886.11111111109</v>
      </c>
      <c r="J6544" s="43">
        <v>45156</v>
      </c>
      <c r="K6544" s="44">
        <v>2222195</v>
      </c>
      <c r="L6544" s="45">
        <v>0.1075</v>
      </c>
      <c r="M6544" s="46">
        <f t="shared" si="409"/>
        <v>238885.96249999999</v>
      </c>
      <c r="N6544" s="47">
        <f t="shared" si="410"/>
        <v>-0.14861111110076308</v>
      </c>
      <c r="O6544" s="48">
        <f t="shared" si="411"/>
        <v>-0.16049999998882414</v>
      </c>
      <c r="P6544" s="49"/>
      <c r="Q6544" s="49"/>
      <c r="R6544" s="50"/>
    </row>
    <row r="6545" spans="1:18" x14ac:dyDescent="0.25">
      <c r="A6545" s="51">
        <v>6542</v>
      </c>
      <c r="B6545" s="52"/>
      <c r="C6545" s="38" t="s">
        <v>10421</v>
      </c>
      <c r="D6545" s="39">
        <v>45112</v>
      </c>
      <c r="E6545" s="40" t="s">
        <v>28</v>
      </c>
      <c r="F6545" s="41">
        <v>2399971</v>
      </c>
      <c r="G6545" s="40" t="s">
        <v>29</v>
      </c>
      <c r="H6545" s="41">
        <v>257997</v>
      </c>
      <c r="I6545" s="42">
        <f t="shared" si="408"/>
        <v>238886.11111111109</v>
      </c>
      <c r="J6545" s="43">
        <v>45156</v>
      </c>
      <c r="K6545" s="44">
        <v>2222195</v>
      </c>
      <c r="L6545" s="45">
        <v>0.1075</v>
      </c>
      <c r="M6545" s="46">
        <f t="shared" si="409"/>
        <v>238885.96249999999</v>
      </c>
      <c r="N6545" s="47">
        <f t="shared" si="410"/>
        <v>-0.14861111110076308</v>
      </c>
      <c r="O6545" s="48">
        <f t="shared" si="411"/>
        <v>-0.16049999998882414</v>
      </c>
      <c r="P6545" s="49"/>
      <c r="Q6545" s="49"/>
      <c r="R6545" s="50"/>
    </row>
    <row r="6546" spans="1:18" x14ac:dyDescent="0.25">
      <c r="A6546" s="51">
        <v>6543</v>
      </c>
      <c r="B6546" s="53"/>
      <c r="C6546" s="38" t="s">
        <v>10422</v>
      </c>
      <c r="D6546" s="39">
        <v>45133</v>
      </c>
      <c r="E6546" s="40" t="s">
        <v>28</v>
      </c>
      <c r="F6546" s="41">
        <v>1997584</v>
      </c>
      <c r="G6546" s="40" t="s">
        <v>29</v>
      </c>
      <c r="H6546" s="41">
        <v>214740</v>
      </c>
      <c r="I6546" s="42">
        <f t="shared" si="408"/>
        <v>198833.33333333331</v>
      </c>
      <c r="J6546" s="43">
        <v>45156</v>
      </c>
      <c r="K6546" s="44">
        <v>1849615</v>
      </c>
      <c r="L6546" s="45">
        <v>0.1075</v>
      </c>
      <c r="M6546" s="46">
        <f t="shared" si="409"/>
        <v>198833.61249999999</v>
      </c>
      <c r="N6546" s="47">
        <f t="shared" si="410"/>
        <v>0.27916666667442769</v>
      </c>
      <c r="O6546" s="48">
        <f t="shared" si="411"/>
        <v>0.3015000000083819</v>
      </c>
      <c r="P6546" s="49"/>
      <c r="Q6546" s="49"/>
      <c r="R6546" s="50"/>
    </row>
    <row r="6547" spans="1:18" x14ac:dyDescent="0.25">
      <c r="A6547" s="51">
        <v>6544</v>
      </c>
      <c r="B6547" s="54" t="s">
        <v>10423</v>
      </c>
      <c r="C6547" s="38" t="s">
        <v>10424</v>
      </c>
      <c r="D6547" s="39">
        <v>45140</v>
      </c>
      <c r="E6547" s="40" t="s">
        <v>10425</v>
      </c>
      <c r="F6547" s="41">
        <v>-95954</v>
      </c>
      <c r="G6547" s="40" t="s">
        <v>29</v>
      </c>
      <c r="H6547" s="41">
        <v>-10315</v>
      </c>
      <c r="I6547" s="42">
        <f t="shared" si="408"/>
        <v>-9550.9259259259252</v>
      </c>
      <c r="J6547" s="43">
        <v>45156</v>
      </c>
      <c r="K6547" s="44">
        <v>-88846</v>
      </c>
      <c r="L6547" s="45">
        <v>0.1075</v>
      </c>
      <c r="M6547" s="46">
        <f t="shared" si="409"/>
        <v>-9550.9449999999997</v>
      </c>
      <c r="N6547" s="47">
        <f t="shared" si="410"/>
        <v>-1.9074074074524106E-2</v>
      </c>
      <c r="O6547" s="48">
        <f t="shared" si="411"/>
        <v>-2.0600000000486035E-2</v>
      </c>
      <c r="P6547" s="49"/>
      <c r="Q6547" s="49"/>
      <c r="R6547" s="50"/>
    </row>
    <row r="6548" spans="1:18" ht="39.6" customHeight="1" x14ac:dyDescent="0.25">
      <c r="A6548" s="51">
        <v>6545</v>
      </c>
      <c r="B6548" s="37" t="s">
        <v>10426</v>
      </c>
      <c r="C6548" s="38" t="s">
        <v>10427</v>
      </c>
      <c r="D6548" s="39">
        <v>45120</v>
      </c>
      <c r="E6548" s="40" t="s">
        <v>28</v>
      </c>
      <c r="F6548" s="41">
        <v>3831559</v>
      </c>
      <c r="G6548" s="40" t="s">
        <v>29</v>
      </c>
      <c r="H6548" s="41">
        <v>411893</v>
      </c>
      <c r="I6548" s="42">
        <f t="shared" si="408"/>
        <v>381382.40740740736</v>
      </c>
      <c r="J6548" s="43">
        <v>45156</v>
      </c>
      <c r="K6548" s="44">
        <v>3547740</v>
      </c>
      <c r="L6548" s="45">
        <v>0.1075</v>
      </c>
      <c r="M6548" s="46">
        <f t="shared" si="409"/>
        <v>381382.05</v>
      </c>
      <c r="N6548" s="47">
        <f t="shared" si="410"/>
        <v>-0.35740740736946464</v>
      </c>
      <c r="O6548" s="48">
        <f t="shared" si="411"/>
        <v>-0.38599999995902184</v>
      </c>
      <c r="P6548" s="49"/>
      <c r="Q6548" s="49"/>
      <c r="R6548" s="50"/>
    </row>
    <row r="6549" spans="1:18" x14ac:dyDescent="0.25">
      <c r="A6549" s="51">
        <v>6546</v>
      </c>
      <c r="B6549" s="52"/>
      <c r="C6549" s="38" t="s">
        <v>10428</v>
      </c>
      <c r="D6549" s="39">
        <v>45108</v>
      </c>
      <c r="E6549" s="40" t="s">
        <v>28</v>
      </c>
      <c r="F6549" s="41">
        <v>3004371</v>
      </c>
      <c r="G6549" s="40" t="s">
        <v>29</v>
      </c>
      <c r="H6549" s="41">
        <v>322970</v>
      </c>
      <c r="I6549" s="42">
        <f t="shared" si="408"/>
        <v>299046.29629629629</v>
      </c>
      <c r="J6549" s="43">
        <v>45156</v>
      </c>
      <c r="K6549" s="44">
        <v>2781825</v>
      </c>
      <c r="L6549" s="45">
        <v>0.1075</v>
      </c>
      <c r="M6549" s="46">
        <f t="shared" si="409"/>
        <v>299046.1875</v>
      </c>
      <c r="N6549" s="47">
        <f t="shared" si="410"/>
        <v>-0.10879629629198462</v>
      </c>
      <c r="O6549" s="48">
        <f t="shared" si="411"/>
        <v>-0.1174999999953434</v>
      </c>
      <c r="P6549" s="49"/>
      <c r="Q6549" s="49"/>
      <c r="R6549" s="50"/>
    </row>
    <row r="6550" spans="1:18" x14ac:dyDescent="0.25">
      <c r="A6550" s="51">
        <v>6547</v>
      </c>
      <c r="B6550" s="52"/>
      <c r="C6550" s="38" t="s">
        <v>10429</v>
      </c>
      <c r="D6550" s="39">
        <v>45136</v>
      </c>
      <c r="E6550" s="40" t="s">
        <v>28</v>
      </c>
      <c r="F6550" s="41">
        <v>2408902</v>
      </c>
      <c r="G6550" s="40" t="s">
        <v>29</v>
      </c>
      <c r="H6550" s="41">
        <v>258957</v>
      </c>
      <c r="I6550" s="42">
        <f t="shared" si="408"/>
        <v>239774.99999999997</v>
      </c>
      <c r="J6550" s="43">
        <v>45156</v>
      </c>
      <c r="K6550" s="44">
        <v>2230465</v>
      </c>
      <c r="L6550" s="45">
        <v>0.1075</v>
      </c>
      <c r="M6550" s="46">
        <f t="shared" si="409"/>
        <v>239774.98749999999</v>
      </c>
      <c r="N6550" s="47">
        <f t="shared" si="410"/>
        <v>-1.2499999982537702E-2</v>
      </c>
      <c r="O6550" s="48">
        <f t="shared" si="411"/>
        <v>-1.3499999981140719E-2</v>
      </c>
      <c r="P6550" s="49"/>
      <c r="Q6550" s="49"/>
      <c r="R6550" s="50"/>
    </row>
    <row r="6551" spans="1:18" x14ac:dyDescent="0.25">
      <c r="A6551" s="51">
        <v>6548</v>
      </c>
      <c r="B6551" s="52"/>
      <c r="C6551" s="38" t="s">
        <v>10430</v>
      </c>
      <c r="D6551" s="39">
        <v>45125</v>
      </c>
      <c r="E6551" s="40" t="s">
        <v>28</v>
      </c>
      <c r="F6551" s="41">
        <v>2149119</v>
      </c>
      <c r="G6551" s="40" t="s">
        <v>29</v>
      </c>
      <c r="H6551" s="41">
        <v>231030</v>
      </c>
      <c r="I6551" s="42">
        <f t="shared" si="408"/>
        <v>213916.66666666666</v>
      </c>
      <c r="J6551" s="43">
        <v>45156</v>
      </c>
      <c r="K6551" s="44">
        <v>1989925</v>
      </c>
      <c r="L6551" s="45">
        <v>0.1075</v>
      </c>
      <c r="M6551" s="46">
        <f t="shared" si="409"/>
        <v>213916.9375</v>
      </c>
      <c r="N6551" s="47">
        <f t="shared" si="410"/>
        <v>0.27083333334303461</v>
      </c>
      <c r="O6551" s="48">
        <f t="shared" si="411"/>
        <v>0.29250000001047738</v>
      </c>
      <c r="P6551" s="49"/>
      <c r="Q6551" s="49"/>
      <c r="R6551" s="50"/>
    </row>
    <row r="6552" spans="1:18" x14ac:dyDescent="0.25">
      <c r="A6552" s="51">
        <v>6549</v>
      </c>
      <c r="B6552" s="52"/>
      <c r="C6552" s="38" t="s">
        <v>10431</v>
      </c>
      <c r="D6552" s="39">
        <v>45111</v>
      </c>
      <c r="E6552" s="40" t="s">
        <v>33</v>
      </c>
      <c r="F6552" s="41">
        <v>2475495</v>
      </c>
      <c r="G6552" s="40" t="s">
        <v>29</v>
      </c>
      <c r="H6552" s="41">
        <v>266116</v>
      </c>
      <c r="I6552" s="42">
        <f t="shared" si="408"/>
        <v>246403.70370370368</v>
      </c>
      <c r="J6552" s="43">
        <v>45156</v>
      </c>
      <c r="K6552" s="44">
        <v>2292125</v>
      </c>
      <c r="L6552" s="45">
        <v>0.1075</v>
      </c>
      <c r="M6552" s="46">
        <f t="shared" si="409"/>
        <v>246403.4375</v>
      </c>
      <c r="N6552" s="47">
        <f t="shared" si="410"/>
        <v>-0.26620370367891155</v>
      </c>
      <c r="O6552" s="48">
        <f t="shared" si="411"/>
        <v>-0.28749999997322451</v>
      </c>
      <c r="P6552" s="49"/>
      <c r="Q6552" s="49"/>
      <c r="R6552" s="50"/>
    </row>
    <row r="6553" spans="1:18" x14ac:dyDescent="0.25">
      <c r="A6553" s="51">
        <v>6550</v>
      </c>
      <c r="B6553" s="53"/>
      <c r="C6553" s="38" t="s">
        <v>10432</v>
      </c>
      <c r="D6553" s="39">
        <v>45118</v>
      </c>
      <c r="E6553" s="40" t="s">
        <v>28</v>
      </c>
      <c r="F6553" s="41">
        <v>2888406</v>
      </c>
      <c r="G6553" s="40" t="s">
        <v>29</v>
      </c>
      <c r="H6553" s="41">
        <v>310504</v>
      </c>
      <c r="I6553" s="42">
        <f t="shared" si="408"/>
        <v>287503.70370370371</v>
      </c>
      <c r="J6553" s="43">
        <v>45156</v>
      </c>
      <c r="K6553" s="44">
        <v>2674450</v>
      </c>
      <c r="L6553" s="45">
        <v>0.1075</v>
      </c>
      <c r="M6553" s="46">
        <f t="shared" si="409"/>
        <v>287503.375</v>
      </c>
      <c r="N6553" s="47">
        <f t="shared" si="410"/>
        <v>-0.32870370370801538</v>
      </c>
      <c r="O6553" s="48">
        <f t="shared" si="411"/>
        <v>-0.35500000000465665</v>
      </c>
      <c r="P6553" s="49"/>
      <c r="Q6553" s="49"/>
      <c r="R6553" s="50"/>
    </row>
    <row r="6554" spans="1:18" x14ac:dyDescent="0.25">
      <c r="A6554" s="51">
        <v>6551</v>
      </c>
      <c r="B6554" s="54" t="s">
        <v>10433</v>
      </c>
      <c r="C6554" s="38" t="s">
        <v>10434</v>
      </c>
      <c r="D6554" s="39">
        <v>45119</v>
      </c>
      <c r="E6554" s="40" t="s">
        <v>10435</v>
      </c>
      <c r="F6554" s="41">
        <v>-1004273</v>
      </c>
      <c r="G6554" s="40" t="s">
        <v>29</v>
      </c>
      <c r="H6554" s="41">
        <v>-107959</v>
      </c>
      <c r="I6554" s="42">
        <f t="shared" si="408"/>
        <v>-99962.037037037036</v>
      </c>
      <c r="J6554" s="43">
        <v>45156</v>
      </c>
      <c r="K6554" s="44">
        <v>-912975</v>
      </c>
      <c r="L6554" s="45">
        <v>0.1075</v>
      </c>
      <c r="M6554" s="46">
        <f t="shared" si="409"/>
        <v>-98144.8125</v>
      </c>
      <c r="N6554" s="47">
        <f t="shared" si="410"/>
        <v>1817.2245370370365</v>
      </c>
      <c r="O6554" s="48">
        <f t="shared" si="411"/>
        <v>1962.6024999999995</v>
      </c>
      <c r="P6554" s="49"/>
      <c r="Q6554" s="49"/>
      <c r="R6554" s="50"/>
    </row>
    <row r="6555" spans="1:18" x14ac:dyDescent="0.25">
      <c r="A6555" s="51">
        <v>6552</v>
      </c>
      <c r="B6555" s="54" t="s">
        <v>10436</v>
      </c>
      <c r="C6555" s="38">
        <v>41838</v>
      </c>
      <c r="D6555" s="39">
        <v>45120</v>
      </c>
      <c r="E6555" s="40" t="s">
        <v>951</v>
      </c>
      <c r="F6555" s="41">
        <v>1603800</v>
      </c>
      <c r="G6555" s="40" t="s">
        <v>29</v>
      </c>
      <c r="H6555" s="41">
        <v>172409</v>
      </c>
      <c r="I6555" s="42">
        <f t="shared" si="408"/>
        <v>159637.96296296295</v>
      </c>
      <c r="J6555" s="43">
        <v>45156</v>
      </c>
      <c r="K6555" s="44">
        <v>1485000</v>
      </c>
      <c r="L6555" s="45">
        <v>0.1075</v>
      </c>
      <c r="M6555" s="46">
        <f t="shared" si="409"/>
        <v>159637.5</v>
      </c>
      <c r="N6555" s="47">
        <f t="shared" si="410"/>
        <v>-0.46296296294895001</v>
      </c>
      <c r="O6555" s="48">
        <f t="shared" si="411"/>
        <v>-0.49999999998486605</v>
      </c>
      <c r="P6555" s="49"/>
      <c r="Q6555" s="49"/>
      <c r="R6555" s="50"/>
    </row>
    <row r="6556" spans="1:18" ht="39.6" customHeight="1" x14ac:dyDescent="0.25">
      <c r="A6556" s="51">
        <v>6553</v>
      </c>
      <c r="B6556" s="37" t="s">
        <v>10437</v>
      </c>
      <c r="C6556" s="38" t="s">
        <v>10438</v>
      </c>
      <c r="D6556" s="39">
        <v>45110</v>
      </c>
      <c r="E6556" s="40" t="s">
        <v>28</v>
      </c>
      <c r="F6556" s="41">
        <v>1790235</v>
      </c>
      <c r="G6556" s="40" t="s">
        <v>29</v>
      </c>
      <c r="H6556" s="41">
        <v>192450</v>
      </c>
      <c r="I6556" s="42">
        <f t="shared" si="408"/>
        <v>178194.44444444444</v>
      </c>
      <c r="J6556" s="43">
        <v>45156</v>
      </c>
      <c r="K6556" s="44">
        <v>1657625</v>
      </c>
      <c r="L6556" s="45">
        <v>0.1075</v>
      </c>
      <c r="M6556" s="46">
        <f t="shared" si="409"/>
        <v>178194.6875</v>
      </c>
      <c r="N6556" s="47">
        <f t="shared" si="410"/>
        <v>0.24305555556202307</v>
      </c>
      <c r="O6556" s="48">
        <f t="shared" si="411"/>
        <v>0.26250000000698492</v>
      </c>
      <c r="P6556" s="49"/>
      <c r="Q6556" s="49"/>
      <c r="R6556" s="50"/>
    </row>
    <row r="6557" spans="1:18" x14ac:dyDescent="0.25">
      <c r="A6557" s="51">
        <v>6554</v>
      </c>
      <c r="B6557" s="52"/>
      <c r="C6557" s="38" t="s">
        <v>10439</v>
      </c>
      <c r="D6557" s="39">
        <v>45117</v>
      </c>
      <c r="E6557" s="40" t="s">
        <v>28</v>
      </c>
      <c r="F6557" s="41">
        <v>959537</v>
      </c>
      <c r="G6557" s="40" t="s">
        <v>29</v>
      </c>
      <c r="H6557" s="41">
        <v>103150</v>
      </c>
      <c r="I6557" s="42">
        <f t="shared" si="408"/>
        <v>95509.259259259255</v>
      </c>
      <c r="J6557" s="43">
        <v>45156</v>
      </c>
      <c r="K6557" s="44">
        <v>888460</v>
      </c>
      <c r="L6557" s="45">
        <v>0.1075</v>
      </c>
      <c r="M6557" s="46">
        <f t="shared" si="409"/>
        <v>95509.45</v>
      </c>
      <c r="N6557" s="47">
        <f t="shared" si="410"/>
        <v>0.19074074074160308</v>
      </c>
      <c r="O6557" s="48">
        <f t="shared" si="411"/>
        <v>0.20600000000093133</v>
      </c>
      <c r="P6557" s="49"/>
      <c r="Q6557" s="49"/>
      <c r="R6557" s="50"/>
    </row>
    <row r="6558" spans="1:18" x14ac:dyDescent="0.25">
      <c r="A6558" s="51">
        <v>6555</v>
      </c>
      <c r="B6558" s="52"/>
      <c r="C6558" s="38" t="s">
        <v>10440</v>
      </c>
      <c r="D6558" s="39">
        <v>45124</v>
      </c>
      <c r="E6558" s="40" t="s">
        <v>28</v>
      </c>
      <c r="F6558" s="41">
        <v>2709131</v>
      </c>
      <c r="G6558" s="40" t="s">
        <v>29</v>
      </c>
      <c r="H6558" s="41">
        <v>291232</v>
      </c>
      <c r="I6558" s="42">
        <f t="shared" si="408"/>
        <v>269659.25925925927</v>
      </c>
      <c r="J6558" s="43">
        <v>45156</v>
      </c>
      <c r="K6558" s="44">
        <v>2508455</v>
      </c>
      <c r="L6558" s="45">
        <v>0.1075</v>
      </c>
      <c r="M6558" s="46">
        <f t="shared" si="409"/>
        <v>269658.91249999998</v>
      </c>
      <c r="N6558" s="47">
        <f t="shared" si="410"/>
        <v>-0.34675925929332152</v>
      </c>
      <c r="O6558" s="48">
        <f t="shared" si="411"/>
        <v>-0.37450000003678724</v>
      </c>
      <c r="P6558" s="49"/>
      <c r="Q6558" s="49"/>
      <c r="R6558" s="50"/>
    </row>
    <row r="6559" spans="1:18" x14ac:dyDescent="0.25">
      <c r="A6559" s="51">
        <v>6556</v>
      </c>
      <c r="B6559" s="53"/>
      <c r="C6559" s="38" t="s">
        <v>10441</v>
      </c>
      <c r="D6559" s="39">
        <v>45131</v>
      </c>
      <c r="E6559" s="40" t="s">
        <v>28</v>
      </c>
      <c r="F6559" s="41">
        <v>2229363</v>
      </c>
      <c r="G6559" s="40" t="s">
        <v>29</v>
      </c>
      <c r="H6559" s="41">
        <v>239657</v>
      </c>
      <c r="I6559" s="42">
        <f t="shared" si="408"/>
        <v>221904.62962962961</v>
      </c>
      <c r="J6559" s="43">
        <v>45156</v>
      </c>
      <c r="K6559" s="44">
        <v>2064225</v>
      </c>
      <c r="L6559" s="45">
        <v>0.1075</v>
      </c>
      <c r="M6559" s="46">
        <f t="shared" si="409"/>
        <v>221904.1875</v>
      </c>
      <c r="N6559" s="47">
        <f t="shared" si="410"/>
        <v>-0.4421296296059154</v>
      </c>
      <c r="O6559" s="48">
        <f t="shared" si="411"/>
        <v>-0.47749999997438863</v>
      </c>
      <c r="P6559" s="49"/>
      <c r="Q6559" s="49"/>
      <c r="R6559" s="50"/>
    </row>
    <row r="6560" spans="1:18" x14ac:dyDescent="0.25">
      <c r="A6560" s="51">
        <v>6557</v>
      </c>
      <c r="B6560" s="54" t="s">
        <v>10442</v>
      </c>
      <c r="C6560" s="38" t="s">
        <v>10443</v>
      </c>
      <c r="D6560" s="39">
        <v>45113</v>
      </c>
      <c r="E6560" s="40" t="s">
        <v>56</v>
      </c>
      <c r="F6560" s="41">
        <v>2399971</v>
      </c>
      <c r="G6560" s="40" t="s">
        <v>29</v>
      </c>
      <c r="H6560" s="41">
        <v>257997</v>
      </c>
      <c r="I6560" s="42">
        <f t="shared" si="408"/>
        <v>238886.11111111109</v>
      </c>
      <c r="J6560" s="43">
        <v>45156</v>
      </c>
      <c r="K6560" s="44">
        <v>2222195</v>
      </c>
      <c r="L6560" s="45">
        <v>0.1075</v>
      </c>
      <c r="M6560" s="46">
        <f t="shared" si="409"/>
        <v>238885.96249999999</v>
      </c>
      <c r="N6560" s="47">
        <f t="shared" si="410"/>
        <v>-0.14861111110076308</v>
      </c>
      <c r="O6560" s="48">
        <f t="shared" si="411"/>
        <v>-0.16049999998882414</v>
      </c>
      <c r="P6560" s="49"/>
      <c r="Q6560" s="49"/>
      <c r="R6560" s="50"/>
    </row>
    <row r="6561" spans="1:18" x14ac:dyDescent="0.25">
      <c r="A6561" s="51">
        <v>6558</v>
      </c>
      <c r="B6561" s="54" t="s">
        <v>10444</v>
      </c>
      <c r="C6561" s="38" t="s">
        <v>10445</v>
      </c>
      <c r="D6561" s="39">
        <v>45118</v>
      </c>
      <c r="E6561" s="40" t="s">
        <v>10446</v>
      </c>
      <c r="F6561" s="41">
        <v>-695145</v>
      </c>
      <c r="G6561" s="40" t="s">
        <v>2595</v>
      </c>
      <c r="H6561" s="41">
        <v>-72990</v>
      </c>
      <c r="I6561" s="42">
        <f t="shared" si="408"/>
        <v>-67583.333333333328</v>
      </c>
      <c r="J6561" s="43">
        <v>45156</v>
      </c>
      <c r="K6561" s="44">
        <v>-631950</v>
      </c>
      <c r="L6561" s="45">
        <v>0.1075</v>
      </c>
      <c r="M6561" s="46">
        <f t="shared" si="409"/>
        <v>-67934.625</v>
      </c>
      <c r="N6561" s="47">
        <f t="shared" si="410"/>
        <v>-351.29166666667152</v>
      </c>
      <c r="O6561" s="48">
        <f t="shared" si="411"/>
        <v>-379.39500000000527</v>
      </c>
      <c r="P6561" s="49"/>
      <c r="Q6561" s="49"/>
      <c r="R6561" s="50"/>
    </row>
    <row r="6562" spans="1:18" ht="26.45" customHeight="1" x14ac:dyDescent="0.25">
      <c r="A6562" s="51">
        <v>6559</v>
      </c>
      <c r="B6562" s="37" t="s">
        <v>10447</v>
      </c>
      <c r="C6562" s="38" t="s">
        <v>10448</v>
      </c>
      <c r="D6562" s="39">
        <v>45110</v>
      </c>
      <c r="E6562" s="40" t="s">
        <v>56</v>
      </c>
      <c r="F6562" s="41">
        <v>1081261</v>
      </c>
      <c r="G6562" s="40" t="s">
        <v>29</v>
      </c>
      <c r="H6562" s="41">
        <v>116235</v>
      </c>
      <c r="I6562" s="42">
        <f t="shared" si="408"/>
        <v>107625</v>
      </c>
      <c r="J6562" s="43">
        <v>45156</v>
      </c>
      <c r="K6562" s="44">
        <v>1001168</v>
      </c>
      <c r="L6562" s="45">
        <v>0.1075</v>
      </c>
      <c r="M6562" s="46">
        <f t="shared" si="409"/>
        <v>107625.56</v>
      </c>
      <c r="N6562" s="47">
        <f t="shared" si="410"/>
        <v>0.55999999999767169</v>
      </c>
      <c r="O6562" s="48">
        <f t="shared" si="411"/>
        <v>0.60479999999748546</v>
      </c>
      <c r="P6562" s="49"/>
      <c r="Q6562" s="49"/>
      <c r="R6562" s="50"/>
    </row>
    <row r="6563" spans="1:18" x14ac:dyDescent="0.25">
      <c r="A6563" s="51">
        <v>6560</v>
      </c>
      <c r="B6563" s="52"/>
      <c r="C6563" s="38" t="s">
        <v>10449</v>
      </c>
      <c r="D6563" s="39">
        <v>45131</v>
      </c>
      <c r="E6563" s="40" t="s">
        <v>56</v>
      </c>
      <c r="F6563" s="41">
        <v>959537</v>
      </c>
      <c r="G6563" s="40" t="s">
        <v>29</v>
      </c>
      <c r="H6563" s="41">
        <v>103150</v>
      </c>
      <c r="I6563" s="42">
        <f t="shared" si="408"/>
        <v>95509.259259259255</v>
      </c>
      <c r="J6563" s="43">
        <v>45156</v>
      </c>
      <c r="K6563" s="44">
        <v>888460</v>
      </c>
      <c r="L6563" s="45">
        <v>0.1075</v>
      </c>
      <c r="M6563" s="46">
        <f t="shared" si="409"/>
        <v>95509.45</v>
      </c>
      <c r="N6563" s="47">
        <f t="shared" si="410"/>
        <v>0.19074074074160308</v>
      </c>
      <c r="O6563" s="48">
        <f t="shared" si="411"/>
        <v>0.20600000000093133</v>
      </c>
      <c r="P6563" s="49"/>
      <c r="Q6563" s="49"/>
      <c r="R6563" s="50"/>
    </row>
    <row r="6564" spans="1:18" x14ac:dyDescent="0.25">
      <c r="A6564" s="51">
        <v>6561</v>
      </c>
      <c r="B6564" s="52"/>
      <c r="C6564" s="38" t="s">
        <v>10450</v>
      </c>
      <c r="D6564" s="39">
        <v>45124</v>
      </c>
      <c r="E6564" s="40" t="s">
        <v>56</v>
      </c>
      <c r="F6564" s="41">
        <v>1151444</v>
      </c>
      <c r="G6564" s="40" t="s">
        <v>29</v>
      </c>
      <c r="H6564" s="41">
        <v>123780</v>
      </c>
      <c r="I6564" s="42">
        <f t="shared" si="408"/>
        <v>114611.11111111111</v>
      </c>
      <c r="J6564" s="43">
        <v>45156</v>
      </c>
      <c r="K6564" s="44">
        <v>1066152</v>
      </c>
      <c r="L6564" s="45">
        <v>0.1075</v>
      </c>
      <c r="M6564" s="46">
        <f t="shared" si="409"/>
        <v>114611.34</v>
      </c>
      <c r="N6564" s="47">
        <f t="shared" si="410"/>
        <v>0.22888888888701331</v>
      </c>
      <c r="O6564" s="48">
        <f t="shared" si="411"/>
        <v>0.2471999999979744</v>
      </c>
      <c r="P6564" s="49"/>
      <c r="Q6564" s="49"/>
      <c r="R6564" s="50"/>
    </row>
    <row r="6565" spans="1:18" x14ac:dyDescent="0.25">
      <c r="A6565" s="51">
        <v>6562</v>
      </c>
      <c r="B6565" s="53"/>
      <c r="C6565" s="38" t="s">
        <v>10451</v>
      </c>
      <c r="D6565" s="39">
        <v>45117</v>
      </c>
      <c r="E6565" s="40" t="s">
        <v>56</v>
      </c>
      <c r="F6565" s="41">
        <v>959537</v>
      </c>
      <c r="G6565" s="40" t="s">
        <v>29</v>
      </c>
      <c r="H6565" s="41">
        <v>103150</v>
      </c>
      <c r="I6565" s="42">
        <f t="shared" si="408"/>
        <v>95509.259259259255</v>
      </c>
      <c r="J6565" s="43">
        <v>45156</v>
      </c>
      <c r="K6565" s="44">
        <v>888460</v>
      </c>
      <c r="L6565" s="45">
        <v>0.1075</v>
      </c>
      <c r="M6565" s="46">
        <f t="shared" si="409"/>
        <v>95509.45</v>
      </c>
      <c r="N6565" s="47">
        <f t="shared" si="410"/>
        <v>0.19074074074160308</v>
      </c>
      <c r="O6565" s="48">
        <f t="shared" si="411"/>
        <v>0.20600000000093133</v>
      </c>
      <c r="P6565" s="49"/>
      <c r="Q6565" s="49"/>
      <c r="R6565" s="50"/>
    </row>
    <row r="6566" spans="1:18" ht="39.6" customHeight="1" x14ac:dyDescent="0.25">
      <c r="A6566" s="51">
        <v>6563</v>
      </c>
      <c r="B6566" s="37" t="s">
        <v>10452</v>
      </c>
      <c r="C6566" s="38" t="s">
        <v>10453</v>
      </c>
      <c r="D6566" s="39">
        <v>45118</v>
      </c>
      <c r="E6566" s="40" t="s">
        <v>28</v>
      </c>
      <c r="F6566" s="41">
        <v>1925415</v>
      </c>
      <c r="G6566" s="40" t="s">
        <v>29</v>
      </c>
      <c r="H6566" s="41">
        <v>206982</v>
      </c>
      <c r="I6566" s="42">
        <f t="shared" si="408"/>
        <v>191650</v>
      </c>
      <c r="J6566" s="43">
        <v>45156</v>
      </c>
      <c r="K6566" s="44">
        <v>1782792</v>
      </c>
      <c r="L6566" s="45">
        <v>0.1075</v>
      </c>
      <c r="M6566" s="46">
        <f t="shared" si="409"/>
        <v>191650.13999999998</v>
      </c>
      <c r="N6566" s="47">
        <f t="shared" si="410"/>
        <v>0.13999999998486601</v>
      </c>
      <c r="O6566" s="48">
        <f t="shared" si="411"/>
        <v>0.1511999999836553</v>
      </c>
      <c r="P6566" s="49"/>
      <c r="Q6566" s="49"/>
      <c r="R6566" s="50"/>
    </row>
    <row r="6567" spans="1:18" x14ac:dyDescent="0.25">
      <c r="A6567" s="51">
        <v>6564</v>
      </c>
      <c r="B6567" s="52"/>
      <c r="C6567" s="38" t="s">
        <v>10454</v>
      </c>
      <c r="D6567" s="39">
        <v>45138</v>
      </c>
      <c r="E6567" s="40" t="s">
        <v>33</v>
      </c>
      <c r="F6567" s="41">
        <v>12688877</v>
      </c>
      <c r="G6567" s="40" t="s">
        <v>29</v>
      </c>
      <c r="H6567" s="41">
        <v>1364054</v>
      </c>
      <c r="I6567" s="42">
        <f t="shared" si="408"/>
        <v>1263012.9629629629</v>
      </c>
      <c r="J6567" s="43">
        <v>45156</v>
      </c>
      <c r="K6567" s="44">
        <v>11748960</v>
      </c>
      <c r="L6567" s="45">
        <v>0.1075</v>
      </c>
      <c r="M6567" s="46">
        <f t="shared" si="409"/>
        <v>1263013.2</v>
      </c>
      <c r="N6567" s="47">
        <f t="shared" si="410"/>
        <v>0.23703703703358769</v>
      </c>
      <c r="O6567" s="48">
        <f t="shared" si="411"/>
        <v>0.25599999999627471</v>
      </c>
      <c r="P6567" s="49"/>
      <c r="Q6567" s="49"/>
      <c r="R6567" s="50"/>
    </row>
    <row r="6568" spans="1:18" x14ac:dyDescent="0.25">
      <c r="A6568" s="51">
        <v>6565</v>
      </c>
      <c r="B6568" s="52"/>
      <c r="C6568" s="38" t="s">
        <v>10455</v>
      </c>
      <c r="D6568" s="39">
        <v>45125</v>
      </c>
      <c r="E6568" s="40" t="s">
        <v>28</v>
      </c>
      <c r="F6568" s="41">
        <v>1503166</v>
      </c>
      <c r="G6568" s="40" t="s">
        <v>29</v>
      </c>
      <c r="H6568" s="41">
        <v>161590</v>
      </c>
      <c r="I6568" s="42">
        <f t="shared" si="408"/>
        <v>149620.37037037036</v>
      </c>
      <c r="J6568" s="43">
        <v>45156</v>
      </c>
      <c r="K6568" s="44">
        <v>1391820</v>
      </c>
      <c r="L6568" s="45">
        <v>0.1075</v>
      </c>
      <c r="M6568" s="46">
        <f t="shared" si="409"/>
        <v>149620.65</v>
      </c>
      <c r="N6568" s="47">
        <f t="shared" si="410"/>
        <v>0.27962962962919846</v>
      </c>
      <c r="O6568" s="48">
        <f t="shared" si="411"/>
        <v>0.30199999999953436</v>
      </c>
      <c r="P6568" s="49"/>
      <c r="Q6568" s="49"/>
      <c r="R6568" s="50"/>
    </row>
    <row r="6569" spans="1:18" x14ac:dyDescent="0.25">
      <c r="A6569" s="51">
        <v>6566</v>
      </c>
      <c r="B6569" s="52"/>
      <c r="C6569" s="38" t="s">
        <v>10456</v>
      </c>
      <c r="D6569" s="39">
        <v>45128</v>
      </c>
      <c r="E6569" s="40" t="s">
        <v>28</v>
      </c>
      <c r="F6569" s="41">
        <v>1272823</v>
      </c>
      <c r="G6569" s="40" t="s">
        <v>29</v>
      </c>
      <c r="H6569" s="41">
        <v>136828</v>
      </c>
      <c r="I6569" s="42">
        <f t="shared" si="408"/>
        <v>126692.59259259258</v>
      </c>
      <c r="J6569" s="43">
        <v>45156</v>
      </c>
      <c r="K6569" s="44">
        <v>1178540</v>
      </c>
      <c r="L6569" s="45">
        <v>0.1075</v>
      </c>
      <c r="M6569" s="46">
        <f t="shared" si="409"/>
        <v>126693.05</v>
      </c>
      <c r="N6569" s="47">
        <f t="shared" si="410"/>
        <v>0.45740740741894115</v>
      </c>
      <c r="O6569" s="48">
        <f t="shared" si="411"/>
        <v>0.49400000001245647</v>
      </c>
      <c r="P6569" s="49"/>
      <c r="Q6569" s="49"/>
      <c r="R6569" s="50"/>
    </row>
    <row r="6570" spans="1:18" x14ac:dyDescent="0.25">
      <c r="A6570" s="51">
        <v>6567</v>
      </c>
      <c r="B6570" s="52"/>
      <c r="C6570" s="38" t="s">
        <v>10457</v>
      </c>
      <c r="D6570" s="39">
        <v>45114</v>
      </c>
      <c r="E6570" s="40" t="s">
        <v>28</v>
      </c>
      <c r="F6570" s="41">
        <v>1934261</v>
      </c>
      <c r="G6570" s="40" t="s">
        <v>29</v>
      </c>
      <c r="H6570" s="41">
        <v>207933</v>
      </c>
      <c r="I6570" s="42">
        <f t="shared" si="408"/>
        <v>192530.55555555553</v>
      </c>
      <c r="J6570" s="43">
        <v>45156</v>
      </c>
      <c r="K6570" s="44">
        <v>1790982</v>
      </c>
      <c r="L6570" s="45">
        <v>0.1075</v>
      </c>
      <c r="M6570" s="46">
        <f t="shared" si="409"/>
        <v>192530.565</v>
      </c>
      <c r="N6570" s="47">
        <f t="shared" si="410"/>
        <v>9.4444444694090635E-3</v>
      </c>
      <c r="O6570" s="48">
        <f t="shared" si="411"/>
        <v>1.0200000026961789E-2</v>
      </c>
      <c r="P6570" s="49"/>
      <c r="Q6570" s="49"/>
      <c r="R6570" s="50"/>
    </row>
    <row r="6571" spans="1:18" x14ac:dyDescent="0.25">
      <c r="A6571" s="51">
        <v>6568</v>
      </c>
      <c r="B6571" s="52"/>
      <c r="C6571" s="38" t="s">
        <v>10458</v>
      </c>
      <c r="D6571" s="39">
        <v>45135</v>
      </c>
      <c r="E6571" s="40" t="s">
        <v>28</v>
      </c>
      <c r="F6571" s="41">
        <v>2331261</v>
      </c>
      <c r="G6571" s="40" t="s">
        <v>29</v>
      </c>
      <c r="H6571" s="41">
        <v>250611</v>
      </c>
      <c r="I6571" s="42">
        <f t="shared" ref="I6571:I6634" si="412">H6571/1.08</f>
        <v>232047.22222222222</v>
      </c>
      <c r="J6571" s="43">
        <v>45156</v>
      </c>
      <c r="K6571" s="44">
        <v>2158575</v>
      </c>
      <c r="L6571" s="45">
        <v>0.1075</v>
      </c>
      <c r="M6571" s="46">
        <f t="shared" si="409"/>
        <v>232046.8125</v>
      </c>
      <c r="N6571" s="47">
        <f t="shared" si="410"/>
        <v>-0.40972222221898846</v>
      </c>
      <c r="O6571" s="48">
        <f t="shared" si="411"/>
        <v>-0.44249999999650758</v>
      </c>
      <c r="P6571" s="49"/>
      <c r="Q6571" s="49"/>
      <c r="R6571" s="50"/>
    </row>
    <row r="6572" spans="1:18" x14ac:dyDescent="0.25">
      <c r="A6572" s="51">
        <v>6569</v>
      </c>
      <c r="B6572" s="53"/>
      <c r="C6572" s="38" t="s">
        <v>10459</v>
      </c>
      <c r="D6572" s="39">
        <v>45121</v>
      </c>
      <c r="E6572" s="40" t="s">
        <v>28</v>
      </c>
      <c r="F6572" s="41">
        <v>1695073</v>
      </c>
      <c r="G6572" s="40" t="s">
        <v>29</v>
      </c>
      <c r="H6572" s="41">
        <v>182220</v>
      </c>
      <c r="I6572" s="42">
        <f t="shared" si="412"/>
        <v>168722.22222222222</v>
      </c>
      <c r="J6572" s="43">
        <v>45156</v>
      </c>
      <c r="K6572" s="44">
        <v>1569512</v>
      </c>
      <c r="L6572" s="45">
        <v>0.1075</v>
      </c>
      <c r="M6572" s="46">
        <f t="shared" si="409"/>
        <v>168722.54</v>
      </c>
      <c r="N6572" s="47">
        <f t="shared" si="410"/>
        <v>0.31777777778916061</v>
      </c>
      <c r="O6572" s="48">
        <f t="shared" si="411"/>
        <v>0.3432000000122935</v>
      </c>
      <c r="P6572" s="49"/>
      <c r="Q6572" s="49"/>
      <c r="R6572" s="50"/>
    </row>
    <row r="6573" spans="1:18" x14ac:dyDescent="0.25">
      <c r="A6573" s="51">
        <v>6570</v>
      </c>
      <c r="B6573" s="54" t="s">
        <v>10460</v>
      </c>
      <c r="C6573" s="38" t="s">
        <v>10461</v>
      </c>
      <c r="D6573" s="39">
        <v>45132</v>
      </c>
      <c r="E6573" s="40" t="s">
        <v>10462</v>
      </c>
      <c r="F6573" s="41">
        <v>-334755</v>
      </c>
      <c r="G6573" s="40" t="s">
        <v>29</v>
      </c>
      <c r="H6573" s="41">
        <v>-35986</v>
      </c>
      <c r="I6573" s="42">
        <f t="shared" si="412"/>
        <v>-33320.370370370365</v>
      </c>
      <c r="J6573" s="43">
        <v>45156</v>
      </c>
      <c r="K6573" s="44">
        <v>-309958</v>
      </c>
      <c r="L6573" s="45">
        <v>0.1075</v>
      </c>
      <c r="M6573" s="46">
        <f t="shared" si="409"/>
        <v>-33320.485000000001</v>
      </c>
      <c r="N6573" s="47">
        <f t="shared" si="410"/>
        <v>-0.1146296296356013</v>
      </c>
      <c r="O6573" s="48">
        <f t="shared" si="411"/>
        <v>-0.12380000000644942</v>
      </c>
      <c r="P6573" s="49"/>
      <c r="Q6573" s="49"/>
      <c r="R6573" s="50"/>
    </row>
    <row r="6574" spans="1:18" x14ac:dyDescent="0.25">
      <c r="A6574" s="51">
        <v>6571</v>
      </c>
      <c r="B6574" s="54" t="s">
        <v>10463</v>
      </c>
      <c r="C6574" s="38" t="s">
        <v>10464</v>
      </c>
      <c r="D6574" s="39">
        <v>45118</v>
      </c>
      <c r="E6574" s="40" t="s">
        <v>28</v>
      </c>
      <c r="F6574" s="41">
        <v>959537</v>
      </c>
      <c r="G6574" s="40" t="s">
        <v>29</v>
      </c>
      <c r="H6574" s="41">
        <v>103150</v>
      </c>
      <c r="I6574" s="42">
        <f t="shared" si="412"/>
        <v>95509.259259259255</v>
      </c>
      <c r="J6574" s="43">
        <v>45156</v>
      </c>
      <c r="K6574" s="44">
        <v>888460</v>
      </c>
      <c r="L6574" s="45">
        <v>0.1075</v>
      </c>
      <c r="M6574" s="46">
        <f t="shared" si="409"/>
        <v>95509.45</v>
      </c>
      <c r="N6574" s="47">
        <f t="shared" si="410"/>
        <v>0.19074074074160308</v>
      </c>
      <c r="O6574" s="48">
        <f t="shared" si="411"/>
        <v>0.20600000000093133</v>
      </c>
      <c r="P6574" s="49"/>
      <c r="Q6574" s="49"/>
      <c r="R6574" s="50"/>
    </row>
    <row r="6575" spans="1:18" ht="39.6" customHeight="1" x14ac:dyDescent="0.25">
      <c r="A6575" s="51">
        <v>6572</v>
      </c>
      <c r="B6575" s="37" t="s">
        <v>10465</v>
      </c>
      <c r="C6575" s="38" t="s">
        <v>10466</v>
      </c>
      <c r="D6575" s="39">
        <v>45117</v>
      </c>
      <c r="E6575" s="40" t="s">
        <v>28</v>
      </c>
      <c r="F6575" s="41">
        <v>2478789</v>
      </c>
      <c r="G6575" s="40" t="s">
        <v>29</v>
      </c>
      <c r="H6575" s="41">
        <v>266470</v>
      </c>
      <c r="I6575" s="42">
        <f t="shared" si="412"/>
        <v>246731.48148148146</v>
      </c>
      <c r="J6575" s="43">
        <v>45156</v>
      </c>
      <c r="K6575" s="44">
        <v>2295175</v>
      </c>
      <c r="L6575" s="45">
        <v>0.1075</v>
      </c>
      <c r="M6575" s="46">
        <f t="shared" si="409"/>
        <v>246731.3125</v>
      </c>
      <c r="N6575" s="47">
        <f t="shared" si="410"/>
        <v>-0.16898148145992309</v>
      </c>
      <c r="O6575" s="48">
        <f t="shared" si="411"/>
        <v>-0.18249999997671695</v>
      </c>
      <c r="P6575" s="49"/>
      <c r="Q6575" s="49"/>
      <c r="R6575" s="50"/>
    </row>
    <row r="6576" spans="1:18" x14ac:dyDescent="0.25">
      <c r="A6576" s="51">
        <v>6573</v>
      </c>
      <c r="B6576" s="52"/>
      <c r="C6576" s="38" t="s">
        <v>10467</v>
      </c>
      <c r="D6576" s="39">
        <v>45110</v>
      </c>
      <c r="E6576" s="40" t="s">
        <v>28</v>
      </c>
      <c r="F6576" s="41">
        <v>479768</v>
      </c>
      <c r="G6576" s="40" t="s">
        <v>29</v>
      </c>
      <c r="H6576" s="41">
        <v>51575</v>
      </c>
      <c r="I6576" s="42">
        <f t="shared" si="412"/>
        <v>47754.629629629628</v>
      </c>
      <c r="J6576" s="43">
        <v>45156</v>
      </c>
      <c r="K6576" s="44">
        <v>444230</v>
      </c>
      <c r="L6576" s="45">
        <v>0.1075</v>
      </c>
      <c r="M6576" s="46">
        <f t="shared" si="409"/>
        <v>47754.724999999999</v>
      </c>
      <c r="N6576" s="47">
        <f t="shared" si="410"/>
        <v>9.5370370370801538E-2</v>
      </c>
      <c r="O6576" s="48">
        <f t="shared" si="411"/>
        <v>0.10300000000046566</v>
      </c>
      <c r="P6576" s="49"/>
      <c r="Q6576" s="49"/>
      <c r="R6576" s="50"/>
    </row>
    <row r="6577" spans="1:18" x14ac:dyDescent="0.25">
      <c r="A6577" s="51">
        <v>6574</v>
      </c>
      <c r="B6577" s="53"/>
      <c r="C6577" s="38" t="s">
        <v>10468</v>
      </c>
      <c r="D6577" s="39">
        <v>45131</v>
      </c>
      <c r="E6577" s="40" t="s">
        <v>28</v>
      </c>
      <c r="F6577" s="41">
        <v>1835833</v>
      </c>
      <c r="G6577" s="40" t="s">
        <v>29</v>
      </c>
      <c r="H6577" s="41">
        <v>197352</v>
      </c>
      <c r="I6577" s="42">
        <f t="shared" si="412"/>
        <v>182733.33333333331</v>
      </c>
      <c r="J6577" s="43">
        <v>45156</v>
      </c>
      <c r="K6577" s="44">
        <v>1699845</v>
      </c>
      <c r="L6577" s="45">
        <v>0.1075</v>
      </c>
      <c r="M6577" s="46">
        <f t="shared" si="409"/>
        <v>182733.33749999999</v>
      </c>
      <c r="N6577" s="47">
        <f t="shared" si="410"/>
        <v>4.1666666802484542E-3</v>
      </c>
      <c r="O6577" s="48">
        <f t="shared" si="411"/>
        <v>4.5000000146683304E-3</v>
      </c>
      <c r="P6577" s="49"/>
      <c r="Q6577" s="49"/>
      <c r="R6577" s="50"/>
    </row>
    <row r="6578" spans="1:18" x14ac:dyDescent="0.25">
      <c r="A6578" s="51">
        <v>6575</v>
      </c>
      <c r="B6578" s="54" t="s">
        <v>10469</v>
      </c>
      <c r="C6578" s="38" t="s">
        <v>10470</v>
      </c>
      <c r="D6578" s="39">
        <v>45136</v>
      </c>
      <c r="E6578" s="40" t="s">
        <v>10471</v>
      </c>
      <c r="F6578" s="41">
        <v>-191907</v>
      </c>
      <c r="G6578" s="40" t="s">
        <v>29</v>
      </c>
      <c r="H6578" s="41">
        <v>-20630</v>
      </c>
      <c r="I6578" s="42">
        <f t="shared" si="412"/>
        <v>-19101.85185185185</v>
      </c>
      <c r="J6578" s="43">
        <v>45156</v>
      </c>
      <c r="K6578" s="44">
        <v>-177692</v>
      </c>
      <c r="L6578" s="45">
        <v>0.1075</v>
      </c>
      <c r="M6578" s="46">
        <f t="shared" si="409"/>
        <v>-19101.89</v>
      </c>
      <c r="N6578" s="47">
        <f t="shared" si="410"/>
        <v>-3.8148148149048211E-2</v>
      </c>
      <c r="O6578" s="48">
        <f t="shared" si="411"/>
        <v>-4.120000000097207E-2</v>
      </c>
      <c r="P6578" s="49"/>
      <c r="Q6578" s="49"/>
      <c r="R6578" s="50"/>
    </row>
    <row r="6579" spans="1:18" x14ac:dyDescent="0.25">
      <c r="A6579" s="51">
        <v>6576</v>
      </c>
      <c r="B6579" s="37" t="s">
        <v>10472</v>
      </c>
      <c r="C6579" s="38" t="s">
        <v>10473</v>
      </c>
      <c r="D6579" s="39">
        <v>45129</v>
      </c>
      <c r="E6579" s="40" t="s">
        <v>28</v>
      </c>
      <c r="F6579" s="41">
        <v>1590519</v>
      </c>
      <c r="G6579" s="40" t="s">
        <v>29</v>
      </c>
      <c r="H6579" s="41">
        <v>170981</v>
      </c>
      <c r="I6579" s="42">
        <f t="shared" si="412"/>
        <v>158315.74074074073</v>
      </c>
      <c r="J6579" s="43">
        <v>45156</v>
      </c>
      <c r="K6579" s="44">
        <v>1472703</v>
      </c>
      <c r="L6579" s="45">
        <v>0.1075</v>
      </c>
      <c r="M6579" s="46">
        <f t="shared" si="409"/>
        <v>158315.57250000001</v>
      </c>
      <c r="N6579" s="47">
        <f t="shared" si="410"/>
        <v>-0.16824074072064832</v>
      </c>
      <c r="O6579" s="48">
        <f t="shared" si="411"/>
        <v>-0.18169999997830019</v>
      </c>
      <c r="P6579" s="49"/>
      <c r="Q6579" s="49"/>
      <c r="R6579" s="50"/>
    </row>
    <row r="6580" spans="1:18" x14ac:dyDescent="0.25">
      <c r="A6580" s="51">
        <v>6577</v>
      </c>
      <c r="B6580" s="52"/>
      <c r="C6580" s="38" t="s">
        <v>10474</v>
      </c>
      <c r="D6580" s="39">
        <v>45136</v>
      </c>
      <c r="E6580" s="40" t="s">
        <v>28</v>
      </c>
      <c r="F6580" s="41">
        <v>2106200</v>
      </c>
      <c r="G6580" s="40" t="s">
        <v>29</v>
      </c>
      <c r="H6580" s="41">
        <v>226417</v>
      </c>
      <c r="I6580" s="42">
        <f t="shared" si="412"/>
        <v>209645.37037037036</v>
      </c>
      <c r="J6580" s="43">
        <v>45156</v>
      </c>
      <c r="K6580" s="44">
        <v>1950185</v>
      </c>
      <c r="L6580" s="45">
        <v>0.1075</v>
      </c>
      <c r="M6580" s="46">
        <f t="shared" si="409"/>
        <v>209644.88749999998</v>
      </c>
      <c r="N6580" s="47">
        <f t="shared" si="410"/>
        <v>-0.48287037038244307</v>
      </c>
      <c r="O6580" s="48">
        <f t="shared" si="411"/>
        <v>-0.52150000001303853</v>
      </c>
      <c r="P6580" s="49"/>
      <c r="Q6580" s="49"/>
      <c r="R6580" s="50"/>
    </row>
    <row r="6581" spans="1:18" x14ac:dyDescent="0.25">
      <c r="A6581" s="51">
        <v>6578</v>
      </c>
      <c r="B6581" s="52"/>
      <c r="C6581" s="38" t="s">
        <v>10475</v>
      </c>
      <c r="D6581" s="39">
        <v>45108</v>
      </c>
      <c r="E6581" s="40" t="s">
        <v>28</v>
      </c>
      <c r="F6581" s="41">
        <v>1339186</v>
      </c>
      <c r="G6581" s="40" t="s">
        <v>29</v>
      </c>
      <c r="H6581" s="41">
        <v>143963</v>
      </c>
      <c r="I6581" s="42">
        <f t="shared" si="412"/>
        <v>133299.07407407407</v>
      </c>
      <c r="J6581" s="43">
        <v>45156</v>
      </c>
      <c r="K6581" s="44">
        <v>1239987</v>
      </c>
      <c r="L6581" s="45">
        <v>0.1075</v>
      </c>
      <c r="M6581" s="46">
        <f t="shared" si="409"/>
        <v>133298.60250000001</v>
      </c>
      <c r="N6581" s="47">
        <f t="shared" si="410"/>
        <v>-0.47157407406484708</v>
      </c>
      <c r="O6581" s="48">
        <f t="shared" si="411"/>
        <v>-0.50929999999003484</v>
      </c>
      <c r="P6581" s="49"/>
      <c r="Q6581" s="49"/>
      <c r="R6581" s="50"/>
    </row>
    <row r="6582" spans="1:18" x14ac:dyDescent="0.25">
      <c r="A6582" s="51">
        <v>6579</v>
      </c>
      <c r="B6582" s="53"/>
      <c r="C6582" s="38" t="s">
        <v>10476</v>
      </c>
      <c r="D6582" s="39">
        <v>45122</v>
      </c>
      <c r="E6582" s="40" t="s">
        <v>28</v>
      </c>
      <c r="F6582" s="41">
        <v>997972</v>
      </c>
      <c r="G6582" s="40" t="s">
        <v>29</v>
      </c>
      <c r="H6582" s="41">
        <v>107282</v>
      </c>
      <c r="I6582" s="42">
        <f t="shared" si="412"/>
        <v>99335.185185185182</v>
      </c>
      <c r="J6582" s="43">
        <v>45156</v>
      </c>
      <c r="K6582" s="44">
        <v>924048</v>
      </c>
      <c r="L6582" s="45">
        <v>0.1075</v>
      </c>
      <c r="M6582" s="46">
        <f t="shared" si="409"/>
        <v>99335.16</v>
      </c>
      <c r="N6582" s="47">
        <f t="shared" si="410"/>
        <v>-2.5185185178997926E-2</v>
      </c>
      <c r="O6582" s="48">
        <f t="shared" si="411"/>
        <v>-2.7199999993317764E-2</v>
      </c>
      <c r="P6582" s="49"/>
      <c r="Q6582" s="49"/>
      <c r="R6582" s="50"/>
    </row>
    <row r="6583" spans="1:18" x14ac:dyDescent="0.25">
      <c r="A6583" s="51">
        <v>6580</v>
      </c>
      <c r="B6583" s="54" t="s">
        <v>10477</v>
      </c>
      <c r="C6583" s="38">
        <v>793</v>
      </c>
      <c r="D6583" s="39">
        <v>45141</v>
      </c>
      <c r="E6583" s="40" t="s">
        <v>10478</v>
      </c>
      <c r="F6583" s="41">
        <v>-237976</v>
      </c>
      <c r="G6583" s="40" t="s">
        <v>29</v>
      </c>
      <c r="H6583" s="41">
        <v>-25582</v>
      </c>
      <c r="I6583" s="42">
        <f t="shared" si="412"/>
        <v>-23687.037037037036</v>
      </c>
      <c r="J6583" s="43">
        <v>45156</v>
      </c>
      <c r="K6583" s="44">
        <v>-220349</v>
      </c>
      <c r="L6583" s="45">
        <v>0.1075</v>
      </c>
      <c r="M6583" s="46">
        <f t="shared" si="409"/>
        <v>-23687.517499999998</v>
      </c>
      <c r="N6583" s="47">
        <f t="shared" si="410"/>
        <v>-0.48046296296161017</v>
      </c>
      <c r="O6583" s="48">
        <f t="shared" si="411"/>
        <v>-0.51889999999853897</v>
      </c>
      <c r="P6583" s="49"/>
      <c r="Q6583" s="49"/>
      <c r="R6583" s="50"/>
    </row>
    <row r="6584" spans="1:18" ht="26.45" customHeight="1" x14ac:dyDescent="0.25">
      <c r="A6584" s="51">
        <v>6581</v>
      </c>
      <c r="B6584" s="37" t="s">
        <v>10479</v>
      </c>
      <c r="C6584" s="38" t="s">
        <v>10480</v>
      </c>
      <c r="D6584" s="39">
        <v>45108</v>
      </c>
      <c r="E6584" s="40" t="s">
        <v>56</v>
      </c>
      <c r="F6584" s="41">
        <v>1519252</v>
      </c>
      <c r="G6584" s="40" t="s">
        <v>29</v>
      </c>
      <c r="H6584" s="41">
        <v>163320</v>
      </c>
      <c r="I6584" s="42">
        <f t="shared" si="412"/>
        <v>151222.22222222222</v>
      </c>
      <c r="J6584" s="43">
        <v>45156</v>
      </c>
      <c r="K6584" s="44">
        <v>1406715</v>
      </c>
      <c r="L6584" s="45">
        <v>0.1075</v>
      </c>
      <c r="M6584" s="46">
        <f t="shared" si="409"/>
        <v>151221.86249999999</v>
      </c>
      <c r="N6584" s="47">
        <f t="shared" si="410"/>
        <v>-0.35972222223063</v>
      </c>
      <c r="O6584" s="48">
        <f t="shared" si="411"/>
        <v>-0.38850000000908042</v>
      </c>
      <c r="P6584" s="49"/>
      <c r="Q6584" s="49"/>
      <c r="R6584" s="50"/>
    </row>
    <row r="6585" spans="1:18" x14ac:dyDescent="0.25">
      <c r="A6585" s="51">
        <v>6582</v>
      </c>
      <c r="B6585" s="53"/>
      <c r="C6585" s="38" t="s">
        <v>10481</v>
      </c>
      <c r="D6585" s="39">
        <v>45135</v>
      </c>
      <c r="E6585" s="40" t="s">
        <v>28</v>
      </c>
      <c r="F6585" s="41">
        <v>1387166</v>
      </c>
      <c r="G6585" s="40" t="s">
        <v>29</v>
      </c>
      <c r="H6585" s="41">
        <v>149120</v>
      </c>
      <c r="I6585" s="42">
        <f t="shared" si="412"/>
        <v>138074.07407407407</v>
      </c>
      <c r="J6585" s="43">
        <v>45156</v>
      </c>
      <c r="K6585" s="44">
        <v>1284413</v>
      </c>
      <c r="L6585" s="45">
        <v>0.1075</v>
      </c>
      <c r="M6585" s="46">
        <f t="shared" si="409"/>
        <v>138074.39749999999</v>
      </c>
      <c r="N6585" s="47">
        <f t="shared" si="410"/>
        <v>0.32342592591885477</v>
      </c>
      <c r="O6585" s="48">
        <f t="shared" si="411"/>
        <v>0.34929999999236316</v>
      </c>
      <c r="P6585" s="49"/>
      <c r="Q6585" s="49"/>
      <c r="R6585" s="50"/>
    </row>
    <row r="6586" spans="1:18" x14ac:dyDescent="0.25">
      <c r="A6586" s="51">
        <v>6583</v>
      </c>
      <c r="B6586" s="54" t="s">
        <v>10482</v>
      </c>
      <c r="C6586" s="38">
        <v>380</v>
      </c>
      <c r="D6586" s="39">
        <v>45097</v>
      </c>
      <c r="E6586" s="40" t="s">
        <v>10483</v>
      </c>
      <c r="F6586" s="41">
        <v>-317145</v>
      </c>
      <c r="G6586" s="40" t="s">
        <v>29</v>
      </c>
      <c r="H6586" s="41">
        <v>-34093</v>
      </c>
      <c r="I6586" s="42">
        <f t="shared" si="412"/>
        <v>-31567.592592592591</v>
      </c>
      <c r="J6586" s="43">
        <v>45156</v>
      </c>
      <c r="K6586" s="44">
        <v>-288314</v>
      </c>
      <c r="L6586" s="45">
        <v>0.1075</v>
      </c>
      <c r="M6586" s="46">
        <f t="shared" si="409"/>
        <v>-30993.755000000001</v>
      </c>
      <c r="N6586" s="47">
        <f t="shared" si="410"/>
        <v>573.83759259259023</v>
      </c>
      <c r="O6586" s="48">
        <f t="shared" si="411"/>
        <v>619.74459999999749</v>
      </c>
      <c r="P6586" s="49"/>
      <c r="Q6586" s="49"/>
      <c r="R6586" s="50"/>
    </row>
    <row r="6587" spans="1:18" ht="39.6" customHeight="1" x14ac:dyDescent="0.25">
      <c r="A6587" s="51">
        <v>6584</v>
      </c>
      <c r="B6587" s="37" t="s">
        <v>10484</v>
      </c>
      <c r="C6587" s="38" t="s">
        <v>10485</v>
      </c>
      <c r="D6587" s="39">
        <v>45119</v>
      </c>
      <c r="E6587" s="40" t="s">
        <v>28</v>
      </c>
      <c r="F6587" s="41">
        <v>4845992</v>
      </c>
      <c r="G6587" s="40" t="s">
        <v>29</v>
      </c>
      <c r="H6587" s="41">
        <v>520944</v>
      </c>
      <c r="I6587" s="42">
        <f t="shared" si="412"/>
        <v>482355.5555555555</v>
      </c>
      <c r="J6587" s="43">
        <v>45156</v>
      </c>
      <c r="K6587" s="44">
        <v>4487030</v>
      </c>
      <c r="L6587" s="45">
        <v>0.1075</v>
      </c>
      <c r="M6587" s="46">
        <f t="shared" si="409"/>
        <v>482355.72499999998</v>
      </c>
      <c r="N6587" s="47">
        <f t="shared" si="410"/>
        <v>0.16944444447290152</v>
      </c>
      <c r="O6587" s="48">
        <f t="shared" si="411"/>
        <v>0.18300000003073366</v>
      </c>
      <c r="P6587" s="49"/>
      <c r="Q6587" s="49"/>
      <c r="R6587" s="50"/>
    </row>
    <row r="6588" spans="1:18" x14ac:dyDescent="0.25">
      <c r="A6588" s="51">
        <v>6585</v>
      </c>
      <c r="B6588" s="52"/>
      <c r="C6588" s="38" t="s">
        <v>10486</v>
      </c>
      <c r="D6588" s="39">
        <v>45133</v>
      </c>
      <c r="E6588" s="40" t="s">
        <v>33</v>
      </c>
      <c r="F6588" s="41">
        <v>3665077</v>
      </c>
      <c r="G6588" s="40" t="s">
        <v>29</v>
      </c>
      <c r="H6588" s="41">
        <v>393996</v>
      </c>
      <c r="I6588" s="42">
        <f t="shared" si="412"/>
        <v>364811.11111111107</v>
      </c>
      <c r="J6588" s="43">
        <v>45156</v>
      </c>
      <c r="K6588" s="44">
        <v>3393590</v>
      </c>
      <c r="L6588" s="45">
        <v>0.1075</v>
      </c>
      <c r="M6588" s="46">
        <f t="shared" si="409"/>
        <v>364810.92499999999</v>
      </c>
      <c r="N6588" s="47">
        <f t="shared" si="410"/>
        <v>-0.18611111107748002</v>
      </c>
      <c r="O6588" s="48">
        <f t="shared" si="411"/>
        <v>-0.20099999996367843</v>
      </c>
      <c r="P6588" s="49"/>
      <c r="Q6588" s="49"/>
      <c r="R6588" s="50"/>
    </row>
    <row r="6589" spans="1:18" x14ac:dyDescent="0.25">
      <c r="A6589" s="51">
        <v>6586</v>
      </c>
      <c r="B6589" s="52"/>
      <c r="C6589" s="38" t="s">
        <v>10487</v>
      </c>
      <c r="D6589" s="39">
        <v>45112</v>
      </c>
      <c r="E6589" s="40" t="s">
        <v>28</v>
      </c>
      <c r="F6589" s="41">
        <v>959537</v>
      </c>
      <c r="G6589" s="40" t="s">
        <v>29</v>
      </c>
      <c r="H6589" s="41">
        <v>103150</v>
      </c>
      <c r="I6589" s="42">
        <f t="shared" si="412"/>
        <v>95509.259259259255</v>
      </c>
      <c r="J6589" s="43">
        <v>45156</v>
      </c>
      <c r="K6589" s="44">
        <v>888460</v>
      </c>
      <c r="L6589" s="45">
        <v>0.1075</v>
      </c>
      <c r="M6589" s="46">
        <f t="shared" si="409"/>
        <v>95509.45</v>
      </c>
      <c r="N6589" s="47">
        <f t="shared" si="410"/>
        <v>0.19074074074160308</v>
      </c>
      <c r="O6589" s="48">
        <f t="shared" si="411"/>
        <v>0.20600000000093133</v>
      </c>
      <c r="P6589" s="49"/>
      <c r="Q6589" s="49"/>
      <c r="R6589" s="50"/>
    </row>
    <row r="6590" spans="1:18" x14ac:dyDescent="0.25">
      <c r="A6590" s="51">
        <v>6587</v>
      </c>
      <c r="B6590" s="53"/>
      <c r="C6590" s="38" t="s">
        <v>10488</v>
      </c>
      <c r="D6590" s="39">
        <v>45117</v>
      </c>
      <c r="E6590" s="40" t="s">
        <v>33</v>
      </c>
      <c r="F6590" s="41">
        <v>7930548</v>
      </c>
      <c r="G6590" s="40" t="s">
        <v>29</v>
      </c>
      <c r="H6590" s="41">
        <v>852534</v>
      </c>
      <c r="I6590" s="42">
        <f t="shared" si="412"/>
        <v>789383.33333333326</v>
      </c>
      <c r="J6590" s="43">
        <v>45156</v>
      </c>
      <c r="K6590" s="44">
        <v>7343100</v>
      </c>
      <c r="L6590" s="45">
        <v>0.1075</v>
      </c>
      <c r="M6590" s="46">
        <f t="shared" si="409"/>
        <v>789383.25</v>
      </c>
      <c r="N6590" s="47">
        <f t="shared" si="410"/>
        <v>-8.3333333255723119E-2</v>
      </c>
      <c r="O6590" s="48">
        <f t="shared" si="411"/>
        <v>-8.9999999916180976E-2</v>
      </c>
      <c r="P6590" s="49"/>
      <c r="Q6590" s="49"/>
      <c r="R6590" s="50"/>
    </row>
    <row r="6591" spans="1:18" x14ac:dyDescent="0.25">
      <c r="A6591" s="51">
        <v>6588</v>
      </c>
      <c r="B6591" s="54" t="s">
        <v>10489</v>
      </c>
      <c r="C6591" s="38">
        <v>926</v>
      </c>
      <c r="D6591" s="39">
        <v>45118</v>
      </c>
      <c r="E6591" s="40" t="s">
        <v>10490</v>
      </c>
      <c r="F6591" s="41">
        <v>-95954</v>
      </c>
      <c r="G6591" s="40" t="s">
        <v>29</v>
      </c>
      <c r="H6591" s="41">
        <v>-10315</v>
      </c>
      <c r="I6591" s="42">
        <f t="shared" si="412"/>
        <v>-9550.9259259259252</v>
      </c>
      <c r="J6591" s="43">
        <v>45156</v>
      </c>
      <c r="K6591" s="44">
        <v>-88846</v>
      </c>
      <c r="L6591" s="45">
        <v>0.1075</v>
      </c>
      <c r="M6591" s="46">
        <f t="shared" si="409"/>
        <v>-9550.9449999999997</v>
      </c>
      <c r="N6591" s="47">
        <f t="shared" si="410"/>
        <v>-1.9074074074524106E-2</v>
      </c>
      <c r="O6591" s="48">
        <f t="shared" si="411"/>
        <v>-2.0600000000486035E-2</v>
      </c>
      <c r="P6591" s="49"/>
      <c r="Q6591" s="49"/>
      <c r="R6591" s="50"/>
    </row>
    <row r="6592" spans="1:18" ht="39.6" customHeight="1" x14ac:dyDescent="0.25">
      <c r="A6592" s="51">
        <v>6589</v>
      </c>
      <c r="B6592" s="37" t="s">
        <v>10491</v>
      </c>
      <c r="C6592" s="38" t="s">
        <v>10492</v>
      </c>
      <c r="D6592" s="39">
        <v>45119</v>
      </c>
      <c r="E6592" s="40" t="s">
        <v>28</v>
      </c>
      <c r="F6592" s="41">
        <v>443793</v>
      </c>
      <c r="G6592" s="40" t="s">
        <v>29</v>
      </c>
      <c r="H6592" s="41">
        <v>47708</v>
      </c>
      <c r="I6592" s="42">
        <f t="shared" si="412"/>
        <v>44174.074074074073</v>
      </c>
      <c r="J6592" s="43">
        <v>45156</v>
      </c>
      <c r="K6592" s="44">
        <v>410919</v>
      </c>
      <c r="L6592" s="45">
        <v>0.1075</v>
      </c>
      <c r="M6592" s="46">
        <f t="shared" si="409"/>
        <v>44173.792499999996</v>
      </c>
      <c r="N6592" s="47">
        <f t="shared" si="410"/>
        <v>-0.28157407407707069</v>
      </c>
      <c r="O6592" s="48">
        <f t="shared" si="411"/>
        <v>-0.30410000000323639</v>
      </c>
      <c r="P6592" s="49"/>
      <c r="Q6592" s="49"/>
      <c r="R6592" s="50"/>
    </row>
    <row r="6593" spans="1:18" x14ac:dyDescent="0.25">
      <c r="A6593" s="51">
        <v>6590</v>
      </c>
      <c r="B6593" s="52"/>
      <c r="C6593" s="38" t="s">
        <v>10493</v>
      </c>
      <c r="D6593" s="39">
        <v>45112</v>
      </c>
      <c r="E6593" s="40" t="s">
        <v>28</v>
      </c>
      <c r="F6593" s="41">
        <v>1381999</v>
      </c>
      <c r="G6593" s="40" t="s">
        <v>29</v>
      </c>
      <c r="H6593" s="41">
        <v>148565</v>
      </c>
      <c r="I6593" s="42">
        <f t="shared" si="412"/>
        <v>137560.18518518517</v>
      </c>
      <c r="J6593" s="43">
        <v>45156</v>
      </c>
      <c r="K6593" s="44">
        <v>1279629</v>
      </c>
      <c r="L6593" s="45">
        <v>0.1075</v>
      </c>
      <c r="M6593" s="46">
        <f t="shared" si="409"/>
        <v>137560.11749999999</v>
      </c>
      <c r="N6593" s="47">
        <f t="shared" si="410"/>
        <v>-6.768518517492339E-2</v>
      </c>
      <c r="O6593" s="48">
        <f t="shared" si="411"/>
        <v>-7.3099999988917266E-2</v>
      </c>
      <c r="P6593" s="49"/>
      <c r="Q6593" s="49"/>
      <c r="R6593" s="50"/>
    </row>
    <row r="6594" spans="1:18" x14ac:dyDescent="0.25">
      <c r="A6594" s="51">
        <v>6591</v>
      </c>
      <c r="B6594" s="53"/>
      <c r="C6594" s="38" t="s">
        <v>10494</v>
      </c>
      <c r="D6594" s="39">
        <v>45126</v>
      </c>
      <c r="E6594" s="40" t="s">
        <v>28</v>
      </c>
      <c r="F6594" s="41">
        <v>1511537</v>
      </c>
      <c r="G6594" s="40" t="s">
        <v>29</v>
      </c>
      <c r="H6594" s="41">
        <v>162490</v>
      </c>
      <c r="I6594" s="42">
        <f t="shared" si="412"/>
        <v>150453.70370370371</v>
      </c>
      <c r="J6594" s="43">
        <v>45156</v>
      </c>
      <c r="K6594" s="44">
        <v>1399571</v>
      </c>
      <c r="L6594" s="45">
        <v>0.1075</v>
      </c>
      <c r="M6594" s="46">
        <f t="shared" si="409"/>
        <v>150453.88250000001</v>
      </c>
      <c r="N6594" s="47">
        <f t="shared" si="410"/>
        <v>0.17879629629896954</v>
      </c>
      <c r="O6594" s="48">
        <f t="shared" si="411"/>
        <v>0.1931000000028871</v>
      </c>
      <c r="P6594" s="49"/>
      <c r="Q6594" s="49"/>
      <c r="R6594" s="50"/>
    </row>
    <row r="6595" spans="1:18" x14ac:dyDescent="0.25">
      <c r="A6595" s="51">
        <v>6592</v>
      </c>
      <c r="B6595" s="37" t="s">
        <v>10495</v>
      </c>
      <c r="C6595" s="38">
        <v>827</v>
      </c>
      <c r="D6595" s="39">
        <v>45142</v>
      </c>
      <c r="E6595" s="40" t="s">
        <v>10496</v>
      </c>
      <c r="F6595" s="41">
        <v>-153252</v>
      </c>
      <c r="G6595" s="40" t="s">
        <v>29</v>
      </c>
      <c r="H6595" s="41">
        <v>-16475</v>
      </c>
      <c r="I6595" s="42">
        <f t="shared" si="412"/>
        <v>-15254.629629629628</v>
      </c>
      <c r="J6595" s="43">
        <v>45156</v>
      </c>
      <c r="K6595" s="44">
        <v>-141900</v>
      </c>
      <c r="L6595" s="45">
        <v>0.1075</v>
      </c>
      <c r="M6595" s="46">
        <f t="shared" si="409"/>
        <v>-15254.25</v>
      </c>
      <c r="N6595" s="47">
        <f t="shared" si="410"/>
        <v>0.37962962962774327</v>
      </c>
      <c r="O6595" s="48">
        <f t="shared" si="411"/>
        <v>0.40999999999796277</v>
      </c>
      <c r="P6595" s="49"/>
      <c r="Q6595" s="49"/>
      <c r="R6595" s="50"/>
    </row>
    <row r="6596" spans="1:18" x14ac:dyDescent="0.25">
      <c r="A6596" s="51">
        <v>6593</v>
      </c>
      <c r="B6596" s="52"/>
      <c r="C6596" s="38">
        <v>852</v>
      </c>
      <c r="D6596" s="39">
        <v>45146</v>
      </c>
      <c r="E6596" s="40" t="s">
        <v>10497</v>
      </c>
      <c r="F6596" s="41">
        <v>-153252</v>
      </c>
      <c r="G6596" s="40" t="s">
        <v>29</v>
      </c>
      <c r="H6596" s="41">
        <v>-16475</v>
      </c>
      <c r="I6596" s="42">
        <f t="shared" si="412"/>
        <v>-15254.629629629628</v>
      </c>
      <c r="J6596" s="43">
        <v>45156</v>
      </c>
      <c r="K6596" s="44">
        <v>-141900</v>
      </c>
      <c r="L6596" s="45">
        <v>0.1075</v>
      </c>
      <c r="M6596" s="46">
        <f t="shared" ref="M6596:M6659" si="413">K6596*L6596</f>
        <v>-15254.25</v>
      </c>
      <c r="N6596" s="47">
        <f t="shared" ref="N6596:N6659" si="414">M6596-I6596</f>
        <v>0.37962962962774327</v>
      </c>
      <c r="O6596" s="48">
        <f t="shared" ref="O6596:O6659" si="415">N6596*1.08</f>
        <v>0.40999999999796277</v>
      </c>
      <c r="P6596" s="49"/>
      <c r="Q6596" s="49"/>
      <c r="R6596" s="50"/>
    </row>
    <row r="6597" spans="1:18" x14ac:dyDescent="0.25">
      <c r="A6597" s="51">
        <v>6594</v>
      </c>
      <c r="B6597" s="53"/>
      <c r="C6597" s="38">
        <v>826</v>
      </c>
      <c r="D6597" s="39">
        <v>45142</v>
      </c>
      <c r="E6597" s="40" t="s">
        <v>10498</v>
      </c>
      <c r="F6597" s="41">
        <v>-80190</v>
      </c>
      <c r="G6597" s="40" t="s">
        <v>29</v>
      </c>
      <c r="H6597" s="41">
        <v>-8621</v>
      </c>
      <c r="I6597" s="42">
        <f t="shared" si="412"/>
        <v>-7982.4074074074069</v>
      </c>
      <c r="J6597" s="43">
        <v>45156</v>
      </c>
      <c r="K6597" s="44">
        <v>-74250</v>
      </c>
      <c r="L6597" s="45">
        <v>0.1075</v>
      </c>
      <c r="M6597" s="46">
        <f t="shared" si="413"/>
        <v>-7981.875</v>
      </c>
      <c r="N6597" s="47">
        <f t="shared" si="414"/>
        <v>0.53240740740693582</v>
      </c>
      <c r="O6597" s="48">
        <f t="shared" si="415"/>
        <v>0.5749999999994907</v>
      </c>
      <c r="P6597" s="49"/>
      <c r="Q6597" s="49"/>
      <c r="R6597" s="50"/>
    </row>
    <row r="6598" spans="1:18" ht="26.45" customHeight="1" x14ac:dyDescent="0.25">
      <c r="A6598" s="51">
        <v>6595</v>
      </c>
      <c r="B6598" s="37" t="s">
        <v>10499</v>
      </c>
      <c r="C6598" s="38" t="s">
        <v>10500</v>
      </c>
      <c r="D6598" s="39">
        <v>45128</v>
      </c>
      <c r="E6598" s="40" t="s">
        <v>56</v>
      </c>
      <c r="F6598" s="41">
        <v>959537</v>
      </c>
      <c r="G6598" s="40" t="s">
        <v>29</v>
      </c>
      <c r="H6598" s="41">
        <v>103150</v>
      </c>
      <c r="I6598" s="42">
        <f t="shared" si="412"/>
        <v>95509.259259259255</v>
      </c>
      <c r="J6598" s="43">
        <v>45156</v>
      </c>
      <c r="K6598" s="44">
        <v>888460</v>
      </c>
      <c r="L6598" s="45">
        <v>0.1075</v>
      </c>
      <c r="M6598" s="46">
        <f t="shared" si="413"/>
        <v>95509.45</v>
      </c>
      <c r="N6598" s="47">
        <f t="shared" si="414"/>
        <v>0.19074074074160308</v>
      </c>
      <c r="O6598" s="48">
        <f t="shared" si="415"/>
        <v>0.20600000000093133</v>
      </c>
      <c r="P6598" s="49"/>
      <c r="Q6598" s="49"/>
      <c r="R6598" s="50"/>
    </row>
    <row r="6599" spans="1:18" x14ac:dyDescent="0.25">
      <c r="A6599" s="51">
        <v>6596</v>
      </c>
      <c r="B6599" s="53"/>
      <c r="C6599" s="38" t="s">
        <v>10501</v>
      </c>
      <c r="D6599" s="39">
        <v>45114</v>
      </c>
      <c r="E6599" s="40" t="s">
        <v>803</v>
      </c>
      <c r="F6599" s="41">
        <v>1253740</v>
      </c>
      <c r="G6599" s="40" t="s">
        <v>29</v>
      </c>
      <c r="H6599" s="41">
        <v>134777</v>
      </c>
      <c r="I6599" s="42">
        <f t="shared" si="412"/>
        <v>124793.51851851851</v>
      </c>
      <c r="J6599" s="43">
        <v>45156</v>
      </c>
      <c r="K6599" s="44">
        <v>1160870</v>
      </c>
      <c r="L6599" s="45">
        <v>0.1075</v>
      </c>
      <c r="M6599" s="46">
        <f t="shared" si="413"/>
        <v>124793.52499999999</v>
      </c>
      <c r="N6599" s="47">
        <f t="shared" si="414"/>
        <v>6.4814814832061529E-3</v>
      </c>
      <c r="O6599" s="48">
        <f t="shared" si="415"/>
        <v>7.0000000018626456E-3</v>
      </c>
      <c r="P6599" s="49"/>
      <c r="Q6599" s="49"/>
      <c r="R6599" s="50"/>
    </row>
    <row r="6600" spans="1:18" ht="39.6" customHeight="1" x14ac:dyDescent="0.25">
      <c r="A6600" s="51">
        <v>6597</v>
      </c>
      <c r="B6600" s="37" t="s">
        <v>10502</v>
      </c>
      <c r="C6600" s="38" t="s">
        <v>10503</v>
      </c>
      <c r="D6600" s="39">
        <v>45117</v>
      </c>
      <c r="E6600" s="40" t="s">
        <v>28</v>
      </c>
      <c r="F6600" s="41">
        <v>525777</v>
      </c>
      <c r="G6600" s="40" t="s">
        <v>29</v>
      </c>
      <c r="H6600" s="41">
        <v>56521</v>
      </c>
      <c r="I6600" s="42">
        <f t="shared" si="412"/>
        <v>52334.259259259255</v>
      </c>
      <c r="J6600" s="43">
        <v>45156</v>
      </c>
      <c r="K6600" s="44">
        <v>486831</v>
      </c>
      <c r="L6600" s="45">
        <v>0.1075</v>
      </c>
      <c r="M6600" s="46">
        <f t="shared" si="413"/>
        <v>52334.332499999997</v>
      </c>
      <c r="N6600" s="47">
        <f t="shared" si="414"/>
        <v>7.3240740741312038E-2</v>
      </c>
      <c r="O6600" s="48">
        <f t="shared" si="415"/>
        <v>7.910000000061701E-2</v>
      </c>
      <c r="P6600" s="49"/>
      <c r="Q6600" s="49"/>
      <c r="R6600" s="50"/>
    </row>
    <row r="6601" spans="1:18" x14ac:dyDescent="0.25">
      <c r="A6601" s="51">
        <v>6598</v>
      </c>
      <c r="B6601" s="52"/>
      <c r="C6601" s="38" t="s">
        <v>10504</v>
      </c>
      <c r="D6601" s="39">
        <v>45110</v>
      </c>
      <c r="E6601" s="40" t="s">
        <v>33</v>
      </c>
      <c r="F6601" s="41">
        <v>478486</v>
      </c>
      <c r="G6601" s="40" t="s">
        <v>29</v>
      </c>
      <c r="H6601" s="41">
        <v>51437</v>
      </c>
      <c r="I6601" s="42">
        <f t="shared" si="412"/>
        <v>47626.851851851847</v>
      </c>
      <c r="J6601" s="43">
        <v>45156</v>
      </c>
      <c r="K6601" s="44">
        <v>443043</v>
      </c>
      <c r="L6601" s="45">
        <v>0.1075</v>
      </c>
      <c r="M6601" s="46">
        <f t="shared" si="413"/>
        <v>47627.122499999998</v>
      </c>
      <c r="N6601" s="47">
        <f t="shared" si="414"/>
        <v>0.27064814815093996</v>
      </c>
      <c r="O6601" s="48">
        <f t="shared" si="415"/>
        <v>0.2923000000030152</v>
      </c>
      <c r="P6601" s="49"/>
      <c r="Q6601" s="49"/>
      <c r="R6601" s="50"/>
    </row>
    <row r="6602" spans="1:18" x14ac:dyDescent="0.25">
      <c r="A6602" s="51">
        <v>6599</v>
      </c>
      <c r="B6602" s="53"/>
      <c r="C6602" s="38" t="s">
        <v>10505</v>
      </c>
      <c r="D6602" s="39">
        <v>45124</v>
      </c>
      <c r="E6602" s="40" t="s">
        <v>28</v>
      </c>
      <c r="F6602" s="41">
        <v>766347</v>
      </c>
      <c r="G6602" s="40" t="s">
        <v>29</v>
      </c>
      <c r="H6602" s="41">
        <v>82382</v>
      </c>
      <c r="I6602" s="42">
        <f t="shared" si="412"/>
        <v>76279.62962962962</v>
      </c>
      <c r="J6602" s="43">
        <v>45156</v>
      </c>
      <c r="K6602" s="44">
        <v>709581</v>
      </c>
      <c r="L6602" s="45">
        <v>0.1075</v>
      </c>
      <c r="M6602" s="46">
        <f t="shared" si="413"/>
        <v>76279.957500000004</v>
      </c>
      <c r="N6602" s="47">
        <f t="shared" si="414"/>
        <v>0.32787037038360722</v>
      </c>
      <c r="O6602" s="48">
        <f t="shared" si="415"/>
        <v>0.35410000001429581</v>
      </c>
      <c r="P6602" s="49"/>
      <c r="Q6602" s="49"/>
      <c r="R6602" s="50"/>
    </row>
    <row r="6603" spans="1:18" x14ac:dyDescent="0.25">
      <c r="A6603" s="51">
        <v>6600</v>
      </c>
      <c r="B6603" s="54" t="s">
        <v>10506</v>
      </c>
      <c r="C6603" s="38">
        <v>792</v>
      </c>
      <c r="D6603" s="39">
        <v>45111</v>
      </c>
      <c r="E6603" s="40" t="s">
        <v>10507</v>
      </c>
      <c r="F6603" s="41">
        <v>-404771</v>
      </c>
      <c r="G6603" s="40" t="s">
        <v>2595</v>
      </c>
      <c r="H6603" s="41">
        <v>-42501</v>
      </c>
      <c r="I6603" s="42">
        <f t="shared" si="412"/>
        <v>-39352.777777777774</v>
      </c>
      <c r="J6603" s="43">
        <v>45156</v>
      </c>
      <c r="K6603" s="44">
        <v>-367974</v>
      </c>
      <c r="L6603" s="45">
        <v>0.1075</v>
      </c>
      <c r="M6603" s="46">
        <f t="shared" si="413"/>
        <v>-39557.205000000002</v>
      </c>
      <c r="N6603" s="47">
        <f t="shared" si="414"/>
        <v>-204.42722222222801</v>
      </c>
      <c r="O6603" s="48">
        <f t="shared" si="415"/>
        <v>-220.78140000000627</v>
      </c>
      <c r="P6603" s="49"/>
      <c r="Q6603" s="49"/>
      <c r="R6603" s="50"/>
    </row>
    <row r="6604" spans="1:18" ht="39.6" customHeight="1" x14ac:dyDescent="0.25">
      <c r="A6604" s="51">
        <v>6601</v>
      </c>
      <c r="B6604" s="37" t="s">
        <v>10508</v>
      </c>
      <c r="C6604" s="38" t="s">
        <v>10509</v>
      </c>
      <c r="D6604" s="39">
        <v>45112</v>
      </c>
      <c r="E6604" s="40" t="s">
        <v>28</v>
      </c>
      <c r="F6604" s="41">
        <v>3584893</v>
      </c>
      <c r="G6604" s="40" t="s">
        <v>29</v>
      </c>
      <c r="H6604" s="41">
        <v>385376</v>
      </c>
      <c r="I6604" s="42">
        <f t="shared" si="412"/>
        <v>356829.62962962961</v>
      </c>
      <c r="J6604" s="43">
        <v>45156</v>
      </c>
      <c r="K6604" s="44">
        <v>3319345</v>
      </c>
      <c r="L6604" s="45">
        <v>0.1075</v>
      </c>
      <c r="M6604" s="46">
        <f t="shared" si="413"/>
        <v>356829.58750000002</v>
      </c>
      <c r="N6604" s="47">
        <f t="shared" si="414"/>
        <v>-4.2129629582632333E-2</v>
      </c>
      <c r="O6604" s="48">
        <f t="shared" si="415"/>
        <v>-4.549999994924292E-2</v>
      </c>
      <c r="P6604" s="49"/>
      <c r="Q6604" s="49"/>
      <c r="R6604" s="50"/>
    </row>
    <row r="6605" spans="1:18" x14ac:dyDescent="0.25">
      <c r="A6605" s="51">
        <v>6602</v>
      </c>
      <c r="B6605" s="52"/>
      <c r="C6605" s="38" t="s">
        <v>10510</v>
      </c>
      <c r="D6605" s="39">
        <v>45119</v>
      </c>
      <c r="E6605" s="40" t="s">
        <v>28</v>
      </c>
      <c r="F6605" s="41">
        <v>1816749</v>
      </c>
      <c r="G6605" s="40" t="s">
        <v>29</v>
      </c>
      <c r="H6605" s="41">
        <v>195301</v>
      </c>
      <c r="I6605" s="42">
        <f t="shared" si="412"/>
        <v>180834.25925925924</v>
      </c>
      <c r="J6605" s="43">
        <v>45156</v>
      </c>
      <c r="K6605" s="44">
        <v>1682175</v>
      </c>
      <c r="L6605" s="45">
        <v>0.1075</v>
      </c>
      <c r="M6605" s="46">
        <f t="shared" si="413"/>
        <v>180833.8125</v>
      </c>
      <c r="N6605" s="47">
        <f t="shared" si="414"/>
        <v>-0.44675925924093463</v>
      </c>
      <c r="O6605" s="48">
        <f t="shared" si="415"/>
        <v>-0.48249999998020943</v>
      </c>
      <c r="P6605" s="49"/>
      <c r="Q6605" s="49"/>
      <c r="R6605" s="50"/>
    </row>
    <row r="6606" spans="1:18" x14ac:dyDescent="0.25">
      <c r="A6606" s="51">
        <v>6603</v>
      </c>
      <c r="B6606" s="53"/>
      <c r="C6606" s="38" t="s">
        <v>10511</v>
      </c>
      <c r="D6606" s="39">
        <v>45133</v>
      </c>
      <c r="E6606" s="40" t="s">
        <v>28</v>
      </c>
      <c r="F6606" s="41">
        <v>880718</v>
      </c>
      <c r="G6606" s="40" t="s">
        <v>29</v>
      </c>
      <c r="H6606" s="41">
        <v>94677</v>
      </c>
      <c r="I6606" s="42">
        <f t="shared" si="412"/>
        <v>87663.888888888876</v>
      </c>
      <c r="J6606" s="43">
        <v>45156</v>
      </c>
      <c r="K6606" s="44">
        <v>815480</v>
      </c>
      <c r="L6606" s="45">
        <v>0.1075</v>
      </c>
      <c r="M6606" s="46">
        <f t="shared" si="413"/>
        <v>87664.1</v>
      </c>
      <c r="N6606" s="47">
        <f t="shared" si="414"/>
        <v>0.21111111112986691</v>
      </c>
      <c r="O6606" s="48">
        <f t="shared" si="415"/>
        <v>0.22800000002025628</v>
      </c>
      <c r="P6606" s="49"/>
      <c r="Q6606" s="49"/>
      <c r="R6606" s="50"/>
    </row>
    <row r="6607" spans="1:18" x14ac:dyDescent="0.25">
      <c r="A6607" s="51">
        <v>6604</v>
      </c>
      <c r="B6607" s="54" t="s">
        <v>10512</v>
      </c>
      <c r="C6607" s="38">
        <v>528</v>
      </c>
      <c r="D6607" s="39">
        <v>45140</v>
      </c>
      <c r="E6607" s="40" t="s">
        <v>10513</v>
      </c>
      <c r="F6607" s="41">
        <v>-128591</v>
      </c>
      <c r="G6607" s="40" t="s">
        <v>2595</v>
      </c>
      <c r="H6607" s="41">
        <v>-13502</v>
      </c>
      <c r="I6607" s="42">
        <f t="shared" si="412"/>
        <v>-12501.85185185185</v>
      </c>
      <c r="J6607" s="43">
        <v>45156</v>
      </c>
      <c r="K6607" s="44">
        <v>-119066</v>
      </c>
      <c r="L6607" s="45">
        <v>0.1075</v>
      </c>
      <c r="M6607" s="46">
        <f t="shared" si="413"/>
        <v>-12799.594999999999</v>
      </c>
      <c r="N6607" s="47">
        <f t="shared" si="414"/>
        <v>-297.74314814814898</v>
      </c>
      <c r="O6607" s="48">
        <f t="shared" si="415"/>
        <v>-321.56260000000094</v>
      </c>
      <c r="P6607" s="49"/>
      <c r="Q6607" s="49"/>
      <c r="R6607" s="50"/>
    </row>
    <row r="6608" spans="1:18" x14ac:dyDescent="0.25">
      <c r="A6608" s="51">
        <v>6605</v>
      </c>
      <c r="B6608" s="37" t="s">
        <v>10514</v>
      </c>
      <c r="C6608" s="38" t="s">
        <v>10515</v>
      </c>
      <c r="D6608" s="39">
        <v>45118</v>
      </c>
      <c r="E6608" s="40" t="s">
        <v>33</v>
      </c>
      <c r="F6608" s="41">
        <v>1253740</v>
      </c>
      <c r="G6608" s="40" t="s">
        <v>29</v>
      </c>
      <c r="H6608" s="41">
        <v>134777</v>
      </c>
      <c r="I6608" s="42">
        <f t="shared" si="412"/>
        <v>124793.51851851851</v>
      </c>
      <c r="J6608" s="43">
        <v>45156</v>
      </c>
      <c r="K6608" s="44">
        <v>1160870</v>
      </c>
      <c r="L6608" s="45">
        <v>0.1075</v>
      </c>
      <c r="M6608" s="46">
        <f t="shared" si="413"/>
        <v>124793.52499999999</v>
      </c>
      <c r="N6608" s="47">
        <f t="shared" si="414"/>
        <v>6.4814814832061529E-3</v>
      </c>
      <c r="O6608" s="48">
        <f t="shared" si="415"/>
        <v>7.0000000018626456E-3</v>
      </c>
      <c r="P6608" s="49"/>
      <c r="Q6608" s="49"/>
      <c r="R6608" s="50"/>
    </row>
    <row r="6609" spans="1:18" x14ac:dyDescent="0.25">
      <c r="A6609" s="51">
        <v>6606</v>
      </c>
      <c r="B6609" s="53"/>
      <c r="C6609" s="38" t="s">
        <v>10516</v>
      </c>
      <c r="D6609" s="39">
        <v>45132</v>
      </c>
      <c r="E6609" s="40" t="s">
        <v>28</v>
      </c>
      <c r="F6609" s="41">
        <v>1835833</v>
      </c>
      <c r="G6609" s="40" t="s">
        <v>29</v>
      </c>
      <c r="H6609" s="41">
        <v>197352</v>
      </c>
      <c r="I6609" s="42">
        <f t="shared" si="412"/>
        <v>182733.33333333331</v>
      </c>
      <c r="J6609" s="43">
        <v>45156</v>
      </c>
      <c r="K6609" s="44">
        <v>1699845</v>
      </c>
      <c r="L6609" s="45">
        <v>0.1075</v>
      </c>
      <c r="M6609" s="46">
        <f t="shared" si="413"/>
        <v>182733.33749999999</v>
      </c>
      <c r="N6609" s="47">
        <f t="shared" si="414"/>
        <v>4.1666666802484542E-3</v>
      </c>
      <c r="O6609" s="48">
        <f t="shared" si="415"/>
        <v>4.5000000146683304E-3</v>
      </c>
      <c r="P6609" s="49"/>
      <c r="Q6609" s="49"/>
      <c r="R6609" s="50"/>
    </row>
    <row r="6610" spans="1:18" x14ac:dyDescent="0.25">
      <c r="A6610" s="51">
        <v>6607</v>
      </c>
      <c r="B6610" s="54" t="s">
        <v>10517</v>
      </c>
      <c r="C6610" s="38" t="s">
        <v>10518</v>
      </c>
      <c r="D6610" s="39">
        <v>45118</v>
      </c>
      <c r="E6610" s="40" t="s">
        <v>28</v>
      </c>
      <c r="F6610" s="41">
        <v>959537</v>
      </c>
      <c r="G6610" s="40" t="s">
        <v>29</v>
      </c>
      <c r="H6610" s="41">
        <v>103150</v>
      </c>
      <c r="I6610" s="42">
        <f t="shared" si="412"/>
        <v>95509.259259259255</v>
      </c>
      <c r="J6610" s="43">
        <v>45156</v>
      </c>
      <c r="K6610" s="44">
        <v>888460</v>
      </c>
      <c r="L6610" s="45">
        <v>0.1075</v>
      </c>
      <c r="M6610" s="46">
        <f t="shared" si="413"/>
        <v>95509.45</v>
      </c>
      <c r="N6610" s="47">
        <f t="shared" si="414"/>
        <v>0.19074074074160308</v>
      </c>
      <c r="O6610" s="48">
        <f t="shared" si="415"/>
        <v>0.20600000000093133</v>
      </c>
      <c r="P6610" s="49"/>
      <c r="Q6610" s="49"/>
      <c r="R6610" s="50"/>
    </row>
    <row r="6611" spans="1:18" x14ac:dyDescent="0.25">
      <c r="A6611" s="51">
        <v>6608</v>
      </c>
      <c r="B6611" s="54" t="s">
        <v>10519</v>
      </c>
      <c r="C6611" s="38" t="s">
        <v>10520</v>
      </c>
      <c r="D6611" s="39">
        <v>45131</v>
      </c>
      <c r="E6611" s="40" t="s">
        <v>56</v>
      </c>
      <c r="F6611" s="41">
        <v>1163782</v>
      </c>
      <c r="G6611" s="40" t="s">
        <v>29</v>
      </c>
      <c r="H6611" s="41">
        <v>125107</v>
      </c>
      <c r="I6611" s="42">
        <f t="shared" si="412"/>
        <v>115839.8148148148</v>
      </c>
      <c r="J6611" s="43">
        <v>45156</v>
      </c>
      <c r="K6611" s="44">
        <v>1077576</v>
      </c>
      <c r="L6611" s="45">
        <v>0.1075</v>
      </c>
      <c r="M6611" s="46">
        <f t="shared" si="413"/>
        <v>115839.42</v>
      </c>
      <c r="N6611" s="47">
        <f t="shared" si="414"/>
        <v>-0.39481481480470393</v>
      </c>
      <c r="O6611" s="48">
        <f t="shared" si="415"/>
        <v>-0.42639999998908029</v>
      </c>
      <c r="P6611" s="49"/>
      <c r="Q6611" s="49"/>
      <c r="R6611" s="50"/>
    </row>
    <row r="6612" spans="1:18" x14ac:dyDescent="0.25">
      <c r="A6612" s="51">
        <v>6609</v>
      </c>
      <c r="B6612" s="54" t="s">
        <v>10521</v>
      </c>
      <c r="C6612" s="38" t="s">
        <v>10522</v>
      </c>
      <c r="D6612" s="39">
        <v>45119</v>
      </c>
      <c r="E6612" s="40" t="s">
        <v>56</v>
      </c>
      <c r="F6612" s="41">
        <v>959537</v>
      </c>
      <c r="G6612" s="40" t="s">
        <v>29</v>
      </c>
      <c r="H6612" s="41">
        <v>103150</v>
      </c>
      <c r="I6612" s="42">
        <f t="shared" si="412"/>
        <v>95509.259259259255</v>
      </c>
      <c r="J6612" s="43">
        <v>45156</v>
      </c>
      <c r="K6612" s="44">
        <v>888460</v>
      </c>
      <c r="L6612" s="45">
        <v>0.1075</v>
      </c>
      <c r="M6612" s="46">
        <f t="shared" si="413"/>
        <v>95509.45</v>
      </c>
      <c r="N6612" s="47">
        <f t="shared" si="414"/>
        <v>0.19074074074160308</v>
      </c>
      <c r="O6612" s="48">
        <f t="shared" si="415"/>
        <v>0.20600000000093133</v>
      </c>
      <c r="P6612" s="49"/>
      <c r="Q6612" s="49"/>
      <c r="R6612" s="50"/>
    </row>
    <row r="6613" spans="1:18" x14ac:dyDescent="0.25">
      <c r="A6613" s="51">
        <v>6610</v>
      </c>
      <c r="B6613" s="54" t="s">
        <v>10523</v>
      </c>
      <c r="C6613" s="38" t="s">
        <v>10524</v>
      </c>
      <c r="D6613" s="39">
        <v>45125</v>
      </c>
      <c r="E6613" s="40" t="s">
        <v>28</v>
      </c>
      <c r="F6613" s="41">
        <v>479768</v>
      </c>
      <c r="G6613" s="40" t="s">
        <v>29</v>
      </c>
      <c r="H6613" s="41">
        <v>51575</v>
      </c>
      <c r="I6613" s="42">
        <f t="shared" si="412"/>
        <v>47754.629629629628</v>
      </c>
      <c r="J6613" s="43">
        <v>45156</v>
      </c>
      <c r="K6613" s="44">
        <v>444230</v>
      </c>
      <c r="L6613" s="45">
        <v>0.1075</v>
      </c>
      <c r="M6613" s="46">
        <f t="shared" si="413"/>
        <v>47754.724999999999</v>
      </c>
      <c r="N6613" s="47">
        <f t="shared" si="414"/>
        <v>9.5370370370801538E-2</v>
      </c>
      <c r="O6613" s="48">
        <f t="shared" si="415"/>
        <v>0.10300000000046566</v>
      </c>
      <c r="P6613" s="49"/>
      <c r="Q6613" s="49"/>
      <c r="R6613" s="50"/>
    </row>
    <row r="6614" spans="1:18" ht="39.6" customHeight="1" x14ac:dyDescent="0.25">
      <c r="A6614" s="51">
        <v>6611</v>
      </c>
      <c r="B6614" s="37" t="s">
        <v>10525</v>
      </c>
      <c r="C6614" s="38" t="s">
        <v>10526</v>
      </c>
      <c r="D6614" s="39">
        <v>45121</v>
      </c>
      <c r="E6614" s="40" t="s">
        <v>28</v>
      </c>
      <c r="F6614" s="41">
        <v>1982934</v>
      </c>
      <c r="G6614" s="40" t="s">
        <v>29</v>
      </c>
      <c r="H6614" s="41">
        <v>213165</v>
      </c>
      <c r="I6614" s="42">
        <f t="shared" si="412"/>
        <v>197375</v>
      </c>
      <c r="J6614" s="43">
        <v>45156</v>
      </c>
      <c r="K6614" s="44">
        <v>1836050</v>
      </c>
      <c r="L6614" s="45">
        <v>0.1075</v>
      </c>
      <c r="M6614" s="46">
        <f t="shared" si="413"/>
        <v>197375.375</v>
      </c>
      <c r="N6614" s="47">
        <f t="shared" si="414"/>
        <v>0.375</v>
      </c>
      <c r="O6614" s="48">
        <f t="shared" si="415"/>
        <v>0.40500000000000003</v>
      </c>
      <c r="P6614" s="49"/>
      <c r="Q6614" s="49"/>
      <c r="R6614" s="50"/>
    </row>
    <row r="6615" spans="1:18" x14ac:dyDescent="0.25">
      <c r="A6615" s="51">
        <v>6612</v>
      </c>
      <c r="B6615" s="53"/>
      <c r="C6615" s="38" t="s">
        <v>10527</v>
      </c>
      <c r="D6615" s="39">
        <v>45133</v>
      </c>
      <c r="E6615" s="40" t="s">
        <v>28</v>
      </c>
      <c r="F6615" s="41">
        <v>1189879</v>
      </c>
      <c r="G6615" s="40" t="s">
        <v>29</v>
      </c>
      <c r="H6615" s="41">
        <v>127912</v>
      </c>
      <c r="I6615" s="42">
        <f t="shared" si="412"/>
        <v>118437.03703703704</v>
      </c>
      <c r="J6615" s="43">
        <v>45156</v>
      </c>
      <c r="K6615" s="44">
        <v>1101740</v>
      </c>
      <c r="L6615" s="45">
        <v>0.1075</v>
      </c>
      <c r="M6615" s="46">
        <f t="shared" si="413"/>
        <v>118437.05</v>
      </c>
      <c r="N6615" s="47">
        <f t="shared" si="414"/>
        <v>1.2962962966412306E-2</v>
      </c>
      <c r="O6615" s="48">
        <f t="shared" si="415"/>
        <v>1.4000000003725291E-2</v>
      </c>
      <c r="P6615" s="49"/>
      <c r="Q6615" s="49"/>
      <c r="R6615" s="50"/>
    </row>
    <row r="6616" spans="1:18" x14ac:dyDescent="0.25">
      <c r="A6616" s="51">
        <v>6613</v>
      </c>
      <c r="B6616" s="54" t="s">
        <v>10528</v>
      </c>
      <c r="C6616" s="38">
        <v>1291</v>
      </c>
      <c r="D6616" s="39">
        <v>45143</v>
      </c>
      <c r="E6616" s="40" t="s">
        <v>10529</v>
      </c>
      <c r="F6616" s="41">
        <v>-898425</v>
      </c>
      <c r="G6616" s="40" t="s">
        <v>29</v>
      </c>
      <c r="H6616" s="41">
        <v>-96581</v>
      </c>
      <c r="I6616" s="42">
        <f t="shared" si="412"/>
        <v>-89426.851851851839</v>
      </c>
      <c r="J6616" s="43">
        <v>45156</v>
      </c>
      <c r="K6616" s="44">
        <v>-816750</v>
      </c>
      <c r="L6616" s="45">
        <v>0.1075</v>
      </c>
      <c r="M6616" s="46">
        <f t="shared" si="413"/>
        <v>-87800.625</v>
      </c>
      <c r="N6616" s="47">
        <f t="shared" si="414"/>
        <v>1626.2268518518395</v>
      </c>
      <c r="O6616" s="48">
        <f t="shared" si="415"/>
        <v>1756.3249999999866</v>
      </c>
      <c r="P6616" s="49"/>
      <c r="Q6616" s="49"/>
      <c r="R6616" s="50"/>
    </row>
    <row r="6617" spans="1:18" x14ac:dyDescent="0.25">
      <c r="A6617" s="51">
        <v>6614</v>
      </c>
      <c r="B6617" s="37" t="s">
        <v>10530</v>
      </c>
      <c r="C6617" s="38">
        <v>39462</v>
      </c>
      <c r="D6617" s="39">
        <v>45111</v>
      </c>
      <c r="E6617" s="40" t="s">
        <v>33</v>
      </c>
      <c r="F6617" s="41">
        <v>2078968</v>
      </c>
      <c r="G6617" s="40" t="s">
        <v>29</v>
      </c>
      <c r="H6617" s="41">
        <v>223489</v>
      </c>
      <c r="I6617" s="42">
        <f t="shared" si="412"/>
        <v>206934.25925925924</v>
      </c>
      <c r="J6617" s="43">
        <v>45156</v>
      </c>
      <c r="K6617" s="44">
        <v>1924970</v>
      </c>
      <c r="L6617" s="45">
        <v>0.1075</v>
      </c>
      <c r="M6617" s="46">
        <f t="shared" si="413"/>
        <v>206934.27499999999</v>
      </c>
      <c r="N6617" s="47">
        <f t="shared" si="414"/>
        <v>1.5740740753244609E-2</v>
      </c>
      <c r="O6617" s="48">
        <f t="shared" si="415"/>
        <v>1.7000000013504178E-2</v>
      </c>
      <c r="P6617" s="49"/>
      <c r="Q6617" s="49"/>
      <c r="R6617" s="50"/>
    </row>
    <row r="6618" spans="1:18" x14ac:dyDescent="0.25">
      <c r="A6618" s="51">
        <v>6615</v>
      </c>
      <c r="B6618" s="52"/>
      <c r="C6618" s="38">
        <v>42384</v>
      </c>
      <c r="D6618" s="39">
        <v>45125</v>
      </c>
      <c r="E6618" s="40" t="s">
        <v>33</v>
      </c>
      <c r="F6618" s="41">
        <v>2078968</v>
      </c>
      <c r="G6618" s="40" t="s">
        <v>29</v>
      </c>
      <c r="H6618" s="41">
        <v>223489</v>
      </c>
      <c r="I6618" s="42">
        <f t="shared" si="412"/>
        <v>206934.25925925924</v>
      </c>
      <c r="J6618" s="43">
        <v>45156</v>
      </c>
      <c r="K6618" s="44">
        <v>1924970</v>
      </c>
      <c r="L6618" s="45">
        <v>0.1075</v>
      </c>
      <c r="M6618" s="46">
        <f t="shared" si="413"/>
        <v>206934.27499999999</v>
      </c>
      <c r="N6618" s="47">
        <f t="shared" si="414"/>
        <v>1.5740740753244609E-2</v>
      </c>
      <c r="O6618" s="48">
        <f t="shared" si="415"/>
        <v>1.7000000013504178E-2</v>
      </c>
      <c r="P6618" s="49"/>
      <c r="Q6618" s="49"/>
      <c r="R6618" s="50"/>
    </row>
    <row r="6619" spans="1:18" x14ac:dyDescent="0.25">
      <c r="A6619" s="51">
        <v>6616</v>
      </c>
      <c r="B6619" s="53"/>
      <c r="C6619" s="38">
        <v>42182</v>
      </c>
      <c r="D6619" s="39">
        <v>45121</v>
      </c>
      <c r="E6619" s="40" t="s">
        <v>33</v>
      </c>
      <c r="F6619" s="41">
        <v>793055</v>
      </c>
      <c r="G6619" s="40" t="s">
        <v>29</v>
      </c>
      <c r="H6619" s="41">
        <v>85253</v>
      </c>
      <c r="I6619" s="42">
        <f t="shared" si="412"/>
        <v>78937.962962962964</v>
      </c>
      <c r="J6619" s="43">
        <v>45156</v>
      </c>
      <c r="K6619" s="44">
        <v>734310</v>
      </c>
      <c r="L6619" s="45">
        <v>0.1075</v>
      </c>
      <c r="M6619" s="46">
        <f t="shared" si="413"/>
        <v>78938.324999999997</v>
      </c>
      <c r="N6619" s="47">
        <f t="shared" si="414"/>
        <v>0.36203703703358769</v>
      </c>
      <c r="O6619" s="48">
        <f t="shared" si="415"/>
        <v>0.39099999999627472</v>
      </c>
      <c r="P6619" s="49"/>
      <c r="Q6619" s="49"/>
      <c r="R6619" s="50"/>
    </row>
    <row r="6620" spans="1:18" x14ac:dyDescent="0.25">
      <c r="A6620" s="51">
        <v>6617</v>
      </c>
      <c r="B6620" s="37" t="s">
        <v>10531</v>
      </c>
      <c r="C6620" s="38" t="s">
        <v>10532</v>
      </c>
      <c r="D6620" s="39">
        <v>45135</v>
      </c>
      <c r="E6620" s="40" t="s">
        <v>28</v>
      </c>
      <c r="F6620" s="41">
        <v>3278394</v>
      </c>
      <c r="G6620" s="40" t="s">
        <v>29</v>
      </c>
      <c r="H6620" s="41">
        <v>352427</v>
      </c>
      <c r="I6620" s="42">
        <f t="shared" si="412"/>
        <v>326321.29629629629</v>
      </c>
      <c r="J6620" s="43">
        <v>45156</v>
      </c>
      <c r="K6620" s="44">
        <v>3035550</v>
      </c>
      <c r="L6620" s="45">
        <v>0.1075</v>
      </c>
      <c r="M6620" s="46">
        <f t="shared" si="413"/>
        <v>326321.625</v>
      </c>
      <c r="N6620" s="47">
        <f t="shared" si="414"/>
        <v>0.32870370370801538</v>
      </c>
      <c r="O6620" s="48">
        <f t="shared" si="415"/>
        <v>0.35500000000465665</v>
      </c>
      <c r="P6620" s="49"/>
      <c r="Q6620" s="49"/>
      <c r="R6620" s="50"/>
    </row>
    <row r="6621" spans="1:18" x14ac:dyDescent="0.25">
      <c r="A6621" s="51">
        <v>6618</v>
      </c>
      <c r="B6621" s="52"/>
      <c r="C6621" s="38" t="s">
        <v>10533</v>
      </c>
      <c r="D6621" s="39">
        <v>45128</v>
      </c>
      <c r="E6621" s="40" t="s">
        <v>28</v>
      </c>
      <c r="F6621" s="41">
        <v>3038504</v>
      </c>
      <c r="G6621" s="40" t="s">
        <v>29</v>
      </c>
      <c r="H6621" s="41">
        <v>326639</v>
      </c>
      <c r="I6621" s="42">
        <f t="shared" si="412"/>
        <v>302443.51851851848</v>
      </c>
      <c r="J6621" s="43">
        <v>45156</v>
      </c>
      <c r="K6621" s="44">
        <v>2813430</v>
      </c>
      <c r="L6621" s="45">
        <v>0.1075</v>
      </c>
      <c r="M6621" s="46">
        <f t="shared" si="413"/>
        <v>302443.72499999998</v>
      </c>
      <c r="N6621" s="47">
        <f t="shared" si="414"/>
        <v>0.20648148149484769</v>
      </c>
      <c r="O6621" s="48">
        <f t="shared" si="415"/>
        <v>0.22300000001443551</v>
      </c>
      <c r="P6621" s="49"/>
      <c r="Q6621" s="49"/>
      <c r="R6621" s="50"/>
    </row>
    <row r="6622" spans="1:18" x14ac:dyDescent="0.25">
      <c r="A6622" s="51">
        <v>6619</v>
      </c>
      <c r="B6622" s="52"/>
      <c r="C6622" s="38" t="s">
        <v>10534</v>
      </c>
      <c r="D6622" s="39">
        <v>45111</v>
      </c>
      <c r="E6622" s="40" t="s">
        <v>28</v>
      </c>
      <c r="F6622" s="41">
        <v>3580470</v>
      </c>
      <c r="G6622" s="40" t="s">
        <v>29</v>
      </c>
      <c r="H6622" s="41">
        <v>384900</v>
      </c>
      <c r="I6622" s="42">
        <f t="shared" si="412"/>
        <v>356388.88888888888</v>
      </c>
      <c r="J6622" s="43">
        <v>45156</v>
      </c>
      <c r="K6622" s="44">
        <v>3315250</v>
      </c>
      <c r="L6622" s="45">
        <v>0.1075</v>
      </c>
      <c r="M6622" s="46">
        <f t="shared" si="413"/>
        <v>356389.375</v>
      </c>
      <c r="N6622" s="47">
        <f t="shared" si="414"/>
        <v>0.48611111112404615</v>
      </c>
      <c r="O6622" s="48">
        <f t="shared" si="415"/>
        <v>0.52500000001396985</v>
      </c>
      <c r="P6622" s="49"/>
      <c r="Q6622" s="49"/>
      <c r="R6622" s="50"/>
    </row>
    <row r="6623" spans="1:18" x14ac:dyDescent="0.25">
      <c r="A6623" s="51">
        <v>6620</v>
      </c>
      <c r="B6623" s="53"/>
      <c r="C6623" s="38" t="s">
        <v>10535</v>
      </c>
      <c r="D6623" s="39">
        <v>45121</v>
      </c>
      <c r="E6623" s="40" t="s">
        <v>28</v>
      </c>
      <c r="F6623" s="41">
        <v>2213276</v>
      </c>
      <c r="G6623" s="40" t="s">
        <v>29</v>
      </c>
      <c r="H6623" s="41">
        <v>237927</v>
      </c>
      <c r="I6623" s="42">
        <f t="shared" si="412"/>
        <v>220302.77777777775</v>
      </c>
      <c r="J6623" s="43">
        <v>45156</v>
      </c>
      <c r="K6623" s="44">
        <v>2049330</v>
      </c>
      <c r="L6623" s="45">
        <v>0.1075</v>
      </c>
      <c r="M6623" s="46">
        <f t="shared" si="413"/>
        <v>220302.97500000001</v>
      </c>
      <c r="N6623" s="47">
        <f t="shared" si="414"/>
        <v>0.19722222225391306</v>
      </c>
      <c r="O6623" s="48">
        <f t="shared" si="415"/>
        <v>0.21300000003422612</v>
      </c>
      <c r="P6623" s="49"/>
      <c r="Q6623" s="49"/>
      <c r="R6623" s="50"/>
    </row>
    <row r="6624" spans="1:18" x14ac:dyDescent="0.25">
      <c r="A6624" s="51">
        <v>6621</v>
      </c>
      <c r="B6624" s="37" t="s">
        <v>10536</v>
      </c>
      <c r="C6624" s="38" t="s">
        <v>10537</v>
      </c>
      <c r="D6624" s="39">
        <v>45112</v>
      </c>
      <c r="E6624" s="40" t="s">
        <v>33</v>
      </c>
      <c r="F6624" s="41">
        <v>2078968</v>
      </c>
      <c r="G6624" s="40" t="s">
        <v>29</v>
      </c>
      <c r="H6624" s="41">
        <v>223489</v>
      </c>
      <c r="I6624" s="42">
        <f t="shared" si="412"/>
        <v>206934.25925925924</v>
      </c>
      <c r="J6624" s="43">
        <v>45156</v>
      </c>
      <c r="K6624" s="44">
        <v>1924970</v>
      </c>
      <c r="L6624" s="45">
        <v>0.1075</v>
      </c>
      <c r="M6624" s="46">
        <f t="shared" si="413"/>
        <v>206934.27499999999</v>
      </c>
      <c r="N6624" s="47">
        <f t="shared" si="414"/>
        <v>1.5740740753244609E-2</v>
      </c>
      <c r="O6624" s="48">
        <f t="shared" si="415"/>
        <v>1.7000000013504178E-2</v>
      </c>
      <c r="P6624" s="49"/>
      <c r="Q6624" s="49"/>
      <c r="R6624" s="50"/>
    </row>
    <row r="6625" spans="1:18" x14ac:dyDescent="0.25">
      <c r="A6625" s="51">
        <v>6622</v>
      </c>
      <c r="B6625" s="52"/>
      <c r="C6625" s="38" t="s">
        <v>10538</v>
      </c>
      <c r="D6625" s="39">
        <v>45126</v>
      </c>
      <c r="E6625" s="40" t="s">
        <v>2101</v>
      </c>
      <c r="F6625" s="41">
        <v>2078968</v>
      </c>
      <c r="G6625" s="40" t="s">
        <v>29</v>
      </c>
      <c r="H6625" s="41">
        <v>223489</v>
      </c>
      <c r="I6625" s="42">
        <f t="shared" si="412"/>
        <v>206934.25925925924</v>
      </c>
      <c r="J6625" s="43">
        <v>45156</v>
      </c>
      <c r="K6625" s="44">
        <v>1924970</v>
      </c>
      <c r="L6625" s="45">
        <v>0.1075</v>
      </c>
      <c r="M6625" s="46">
        <f t="shared" si="413"/>
        <v>206934.27499999999</v>
      </c>
      <c r="N6625" s="47">
        <f t="shared" si="414"/>
        <v>1.5740740753244609E-2</v>
      </c>
      <c r="O6625" s="48">
        <f t="shared" si="415"/>
        <v>1.7000000013504178E-2</v>
      </c>
      <c r="P6625" s="49"/>
      <c r="Q6625" s="49"/>
      <c r="R6625" s="50"/>
    </row>
    <row r="6626" spans="1:18" x14ac:dyDescent="0.25">
      <c r="A6626" s="51">
        <v>6623</v>
      </c>
      <c r="B6626" s="52"/>
      <c r="C6626" s="38" t="s">
        <v>10539</v>
      </c>
      <c r="D6626" s="39">
        <v>45119</v>
      </c>
      <c r="E6626" s="40" t="s">
        <v>28</v>
      </c>
      <c r="F6626" s="41">
        <v>2558736</v>
      </c>
      <c r="G6626" s="40" t="s">
        <v>29</v>
      </c>
      <c r="H6626" s="41">
        <v>275064</v>
      </c>
      <c r="I6626" s="42">
        <f t="shared" si="412"/>
        <v>254688.88888888888</v>
      </c>
      <c r="J6626" s="43">
        <v>45156</v>
      </c>
      <c r="K6626" s="44">
        <v>2369200</v>
      </c>
      <c r="L6626" s="45">
        <v>0.1075</v>
      </c>
      <c r="M6626" s="46">
        <f t="shared" si="413"/>
        <v>254689</v>
      </c>
      <c r="N6626" s="47">
        <f t="shared" si="414"/>
        <v>0.11111111112404615</v>
      </c>
      <c r="O6626" s="48">
        <f t="shared" si="415"/>
        <v>0.12000000001396985</v>
      </c>
      <c r="P6626" s="49"/>
      <c r="Q6626" s="49"/>
      <c r="R6626" s="50"/>
    </row>
    <row r="6627" spans="1:18" x14ac:dyDescent="0.25">
      <c r="A6627" s="51">
        <v>6624</v>
      </c>
      <c r="B6627" s="53"/>
      <c r="C6627" s="38" t="s">
        <v>10540</v>
      </c>
      <c r="D6627" s="39">
        <v>45129</v>
      </c>
      <c r="E6627" s="40" t="s">
        <v>28</v>
      </c>
      <c r="F6627" s="41">
        <v>1272823</v>
      </c>
      <c r="G6627" s="40" t="s">
        <v>29</v>
      </c>
      <c r="H6627" s="41">
        <v>136829</v>
      </c>
      <c r="I6627" s="42">
        <f t="shared" si="412"/>
        <v>126693.51851851851</v>
      </c>
      <c r="J6627" s="43">
        <v>45156</v>
      </c>
      <c r="K6627" s="44">
        <v>1178540</v>
      </c>
      <c r="L6627" s="45">
        <v>0.1075</v>
      </c>
      <c r="M6627" s="46">
        <f t="shared" si="413"/>
        <v>126693.05</v>
      </c>
      <c r="N6627" s="47">
        <f t="shared" si="414"/>
        <v>-0.4685185185080627</v>
      </c>
      <c r="O6627" s="48">
        <f t="shared" si="415"/>
        <v>-0.5059999999887077</v>
      </c>
      <c r="P6627" s="49"/>
      <c r="Q6627" s="49"/>
      <c r="R6627" s="50"/>
    </row>
    <row r="6628" spans="1:18" x14ac:dyDescent="0.25">
      <c r="A6628" s="51">
        <v>6625</v>
      </c>
      <c r="B6628" s="37" t="s">
        <v>10541</v>
      </c>
      <c r="C6628" s="38" t="s">
        <v>10542</v>
      </c>
      <c r="D6628" s="39">
        <v>45131</v>
      </c>
      <c r="E6628" s="40" t="s">
        <v>33</v>
      </c>
      <c r="F6628" s="41">
        <v>1189582</v>
      </c>
      <c r="G6628" s="40" t="s">
        <v>29</v>
      </c>
      <c r="H6628" s="41">
        <v>127880</v>
      </c>
      <c r="I6628" s="42">
        <f t="shared" si="412"/>
        <v>118407.4074074074</v>
      </c>
      <c r="J6628" s="43">
        <v>45156</v>
      </c>
      <c r="K6628" s="44">
        <v>1101465</v>
      </c>
      <c r="L6628" s="45">
        <v>0.1075</v>
      </c>
      <c r="M6628" s="46">
        <f t="shared" si="413"/>
        <v>118407.4875</v>
      </c>
      <c r="N6628" s="47">
        <f t="shared" si="414"/>
        <v>8.0092592601431534E-2</v>
      </c>
      <c r="O6628" s="48">
        <f t="shared" si="415"/>
        <v>8.6500000009546066E-2</v>
      </c>
      <c r="P6628" s="49"/>
      <c r="Q6628" s="49"/>
      <c r="R6628" s="50"/>
    </row>
    <row r="6629" spans="1:18" x14ac:dyDescent="0.25">
      <c r="A6629" s="51">
        <v>6626</v>
      </c>
      <c r="B6629" s="52"/>
      <c r="C6629" s="38" t="s">
        <v>10543</v>
      </c>
      <c r="D6629" s="39">
        <v>45124</v>
      </c>
      <c r="E6629" s="40" t="s">
        <v>28</v>
      </c>
      <c r="F6629" s="41">
        <v>1439305</v>
      </c>
      <c r="G6629" s="40" t="s">
        <v>29</v>
      </c>
      <c r="H6629" s="41">
        <v>154725</v>
      </c>
      <c r="I6629" s="42">
        <f t="shared" si="412"/>
        <v>143263.88888888888</v>
      </c>
      <c r="J6629" s="43">
        <v>45156</v>
      </c>
      <c r="K6629" s="44">
        <v>1332690</v>
      </c>
      <c r="L6629" s="45">
        <v>0.1075</v>
      </c>
      <c r="M6629" s="46">
        <f t="shared" si="413"/>
        <v>143264.17499999999</v>
      </c>
      <c r="N6629" s="47">
        <f t="shared" si="414"/>
        <v>0.28611111111240461</v>
      </c>
      <c r="O6629" s="48">
        <f t="shared" si="415"/>
        <v>0.30900000000139699</v>
      </c>
      <c r="P6629" s="49"/>
      <c r="Q6629" s="49"/>
      <c r="R6629" s="50"/>
    </row>
    <row r="6630" spans="1:18" x14ac:dyDescent="0.25">
      <c r="A6630" s="51">
        <v>6627</v>
      </c>
      <c r="B6630" s="53"/>
      <c r="C6630" s="38" t="s">
        <v>10544</v>
      </c>
      <c r="D6630" s="39">
        <v>45110</v>
      </c>
      <c r="E6630" s="40" t="s">
        <v>28</v>
      </c>
      <c r="F6630" s="41">
        <v>2149119</v>
      </c>
      <c r="G6630" s="40" t="s">
        <v>29</v>
      </c>
      <c r="H6630" s="41">
        <v>231030</v>
      </c>
      <c r="I6630" s="42">
        <f t="shared" si="412"/>
        <v>213916.66666666666</v>
      </c>
      <c r="J6630" s="43">
        <v>45156</v>
      </c>
      <c r="K6630" s="44">
        <v>1989925</v>
      </c>
      <c r="L6630" s="45">
        <v>0.1075</v>
      </c>
      <c r="M6630" s="46">
        <f t="shared" si="413"/>
        <v>213916.9375</v>
      </c>
      <c r="N6630" s="47">
        <f t="shared" si="414"/>
        <v>0.27083333334303461</v>
      </c>
      <c r="O6630" s="48">
        <f t="shared" si="415"/>
        <v>0.29250000001047738</v>
      </c>
      <c r="P6630" s="49"/>
      <c r="Q6630" s="49"/>
      <c r="R6630" s="50"/>
    </row>
    <row r="6631" spans="1:18" x14ac:dyDescent="0.25">
      <c r="A6631" s="51">
        <v>6628</v>
      </c>
      <c r="B6631" s="54" t="s">
        <v>10545</v>
      </c>
      <c r="C6631" s="38">
        <v>817</v>
      </c>
      <c r="D6631" s="39">
        <v>45146</v>
      </c>
      <c r="E6631" s="40" t="s">
        <v>10546</v>
      </c>
      <c r="F6631" s="41">
        <v>-479770</v>
      </c>
      <c r="G6631" s="40" t="s">
        <v>29</v>
      </c>
      <c r="H6631" s="41">
        <v>-51575</v>
      </c>
      <c r="I6631" s="42">
        <f t="shared" si="412"/>
        <v>-47754.629629629628</v>
      </c>
      <c r="J6631" s="43">
        <v>45156</v>
      </c>
      <c r="K6631" s="44">
        <v>-444232</v>
      </c>
      <c r="L6631" s="45">
        <v>0.1075</v>
      </c>
      <c r="M6631" s="46">
        <f t="shared" si="413"/>
        <v>-47754.94</v>
      </c>
      <c r="N6631" s="47">
        <f t="shared" si="414"/>
        <v>-0.31037037037458504</v>
      </c>
      <c r="O6631" s="48">
        <f t="shared" si="415"/>
        <v>-0.33520000000455186</v>
      </c>
      <c r="P6631" s="49"/>
      <c r="Q6631" s="49"/>
      <c r="R6631" s="50"/>
    </row>
    <row r="6632" spans="1:18" x14ac:dyDescent="0.25">
      <c r="A6632" s="51">
        <v>6629</v>
      </c>
      <c r="B6632" s="37" t="s">
        <v>10547</v>
      </c>
      <c r="C6632" s="38" t="s">
        <v>10548</v>
      </c>
      <c r="D6632" s="39">
        <v>45131</v>
      </c>
      <c r="E6632" s="40" t="s">
        <v>28</v>
      </c>
      <c r="F6632" s="41">
        <v>959537</v>
      </c>
      <c r="G6632" s="40" t="s">
        <v>29</v>
      </c>
      <c r="H6632" s="41">
        <v>103150</v>
      </c>
      <c r="I6632" s="42">
        <f t="shared" si="412"/>
        <v>95509.259259259255</v>
      </c>
      <c r="J6632" s="43">
        <v>45156</v>
      </c>
      <c r="K6632" s="44">
        <v>888460</v>
      </c>
      <c r="L6632" s="45">
        <v>0.1075</v>
      </c>
      <c r="M6632" s="46">
        <f t="shared" si="413"/>
        <v>95509.45</v>
      </c>
      <c r="N6632" s="47">
        <f t="shared" si="414"/>
        <v>0.19074074074160308</v>
      </c>
      <c r="O6632" s="48">
        <f t="shared" si="415"/>
        <v>0.20600000000093133</v>
      </c>
      <c r="P6632" s="49"/>
      <c r="Q6632" s="49"/>
      <c r="R6632" s="50"/>
    </row>
    <row r="6633" spans="1:18" x14ac:dyDescent="0.25">
      <c r="A6633" s="51">
        <v>6630</v>
      </c>
      <c r="B6633" s="52"/>
      <c r="C6633" s="38" t="s">
        <v>10549</v>
      </c>
      <c r="D6633" s="39">
        <v>45118</v>
      </c>
      <c r="E6633" s="40" t="s">
        <v>28</v>
      </c>
      <c r="F6633" s="41">
        <v>959537</v>
      </c>
      <c r="G6633" s="40" t="s">
        <v>29</v>
      </c>
      <c r="H6633" s="41">
        <v>103150</v>
      </c>
      <c r="I6633" s="42">
        <f t="shared" si="412"/>
        <v>95509.259259259255</v>
      </c>
      <c r="J6633" s="43">
        <v>45156</v>
      </c>
      <c r="K6633" s="44">
        <v>888460</v>
      </c>
      <c r="L6633" s="45">
        <v>0.1075</v>
      </c>
      <c r="M6633" s="46">
        <f t="shared" si="413"/>
        <v>95509.45</v>
      </c>
      <c r="N6633" s="47">
        <f t="shared" si="414"/>
        <v>0.19074074074160308</v>
      </c>
      <c r="O6633" s="48">
        <f t="shared" si="415"/>
        <v>0.20600000000093133</v>
      </c>
      <c r="P6633" s="49"/>
      <c r="Q6633" s="49"/>
      <c r="R6633" s="50"/>
    </row>
    <row r="6634" spans="1:18" x14ac:dyDescent="0.25">
      <c r="A6634" s="51">
        <v>6631</v>
      </c>
      <c r="B6634" s="52"/>
      <c r="C6634" s="38" t="s">
        <v>10550</v>
      </c>
      <c r="D6634" s="39">
        <v>45114</v>
      </c>
      <c r="E6634" s="40" t="s">
        <v>1334</v>
      </c>
      <c r="F6634" s="41">
        <v>1568160</v>
      </c>
      <c r="G6634" s="40" t="s">
        <v>29</v>
      </c>
      <c r="H6634" s="41">
        <v>168577</v>
      </c>
      <c r="I6634" s="42">
        <f t="shared" si="412"/>
        <v>156089.8148148148</v>
      </c>
      <c r="J6634" s="43">
        <v>45156</v>
      </c>
      <c r="K6634" s="44">
        <v>1452000</v>
      </c>
      <c r="L6634" s="45">
        <v>0.1075</v>
      </c>
      <c r="M6634" s="46">
        <f t="shared" si="413"/>
        <v>156090</v>
      </c>
      <c r="N6634" s="47">
        <f t="shared" si="414"/>
        <v>0.1851851851970423</v>
      </c>
      <c r="O6634" s="48">
        <f t="shared" si="415"/>
        <v>0.20000000001280571</v>
      </c>
      <c r="P6634" s="49"/>
      <c r="Q6634" s="49"/>
      <c r="R6634" s="50"/>
    </row>
    <row r="6635" spans="1:18" x14ac:dyDescent="0.25">
      <c r="A6635" s="51">
        <v>6632</v>
      </c>
      <c r="B6635" s="53"/>
      <c r="C6635" s="38" t="s">
        <v>10551</v>
      </c>
      <c r="D6635" s="39">
        <v>45128</v>
      </c>
      <c r="E6635" s="40" t="s">
        <v>33</v>
      </c>
      <c r="F6635" s="41">
        <v>1594955</v>
      </c>
      <c r="G6635" s="40" t="s">
        <v>29</v>
      </c>
      <c r="H6635" s="41">
        <v>171458</v>
      </c>
      <c r="I6635" s="42">
        <f t="shared" ref="I6635:I6698" si="416">H6635/1.08</f>
        <v>158757.40740740739</v>
      </c>
      <c r="J6635" s="43">
        <v>45156</v>
      </c>
      <c r="K6635" s="44">
        <v>1476810</v>
      </c>
      <c r="L6635" s="45">
        <v>0.1075</v>
      </c>
      <c r="M6635" s="46">
        <f t="shared" si="413"/>
        <v>158757.07500000001</v>
      </c>
      <c r="N6635" s="47">
        <f t="shared" si="414"/>
        <v>-0.3324074073752854</v>
      </c>
      <c r="O6635" s="48">
        <f t="shared" si="415"/>
        <v>-0.35899999996530824</v>
      </c>
      <c r="P6635" s="49"/>
      <c r="Q6635" s="49"/>
      <c r="R6635" s="50"/>
    </row>
    <row r="6636" spans="1:18" x14ac:dyDescent="0.25">
      <c r="A6636" s="51">
        <v>6633</v>
      </c>
      <c r="B6636" s="37" t="s">
        <v>10552</v>
      </c>
      <c r="C6636" s="38" t="s">
        <v>10553</v>
      </c>
      <c r="D6636" s="39">
        <v>45132</v>
      </c>
      <c r="E6636" s="40" t="s">
        <v>28</v>
      </c>
      <c r="F6636" s="41">
        <v>4592441</v>
      </c>
      <c r="G6636" s="40" t="s">
        <v>29</v>
      </c>
      <c r="H6636" s="41">
        <v>493687</v>
      </c>
      <c r="I6636" s="42">
        <f t="shared" si="416"/>
        <v>457117.59259259258</v>
      </c>
      <c r="J6636" s="43">
        <v>45156</v>
      </c>
      <c r="K6636" s="44">
        <v>4252260</v>
      </c>
      <c r="L6636" s="45">
        <v>0.1075</v>
      </c>
      <c r="M6636" s="46">
        <f t="shared" si="413"/>
        <v>457117.95</v>
      </c>
      <c r="N6636" s="47">
        <f t="shared" si="414"/>
        <v>0.3574074074276723</v>
      </c>
      <c r="O6636" s="48">
        <f t="shared" si="415"/>
        <v>0.38600000002188611</v>
      </c>
      <c r="P6636" s="49"/>
      <c r="Q6636" s="49"/>
      <c r="R6636" s="50"/>
    </row>
    <row r="6637" spans="1:18" x14ac:dyDescent="0.25">
      <c r="A6637" s="51">
        <v>6634</v>
      </c>
      <c r="B6637" s="52"/>
      <c r="C6637" s="38" t="s">
        <v>10554</v>
      </c>
      <c r="D6637" s="39">
        <v>45111</v>
      </c>
      <c r="E6637" s="40" t="s">
        <v>28</v>
      </c>
      <c r="F6637" s="41">
        <v>3025415</v>
      </c>
      <c r="G6637" s="40" t="s">
        <v>29</v>
      </c>
      <c r="H6637" s="41">
        <v>325232</v>
      </c>
      <c r="I6637" s="42">
        <f t="shared" si="416"/>
        <v>301140.74074074073</v>
      </c>
      <c r="J6637" s="43">
        <v>45156</v>
      </c>
      <c r="K6637" s="44">
        <v>2801310</v>
      </c>
      <c r="L6637" s="45">
        <v>0.1075</v>
      </c>
      <c r="M6637" s="46">
        <f t="shared" si="413"/>
        <v>301140.82500000001</v>
      </c>
      <c r="N6637" s="47">
        <f t="shared" si="414"/>
        <v>8.4259259281679988E-2</v>
      </c>
      <c r="O6637" s="48">
        <f t="shared" si="415"/>
        <v>9.1000000024214392E-2</v>
      </c>
      <c r="P6637" s="49"/>
      <c r="Q6637" s="49"/>
      <c r="R6637" s="50"/>
    </row>
    <row r="6638" spans="1:18" x14ac:dyDescent="0.25">
      <c r="A6638" s="51">
        <v>6635</v>
      </c>
      <c r="B6638" s="52"/>
      <c r="C6638" s="38" t="s">
        <v>10555</v>
      </c>
      <c r="D6638" s="39">
        <v>45118</v>
      </c>
      <c r="E6638" s="40" t="s">
        <v>28</v>
      </c>
      <c r="F6638" s="41">
        <v>2213276</v>
      </c>
      <c r="G6638" s="40" t="s">
        <v>29</v>
      </c>
      <c r="H6638" s="41">
        <v>237927</v>
      </c>
      <c r="I6638" s="42">
        <f t="shared" si="416"/>
        <v>220302.77777777775</v>
      </c>
      <c r="J6638" s="43">
        <v>45156</v>
      </c>
      <c r="K6638" s="44">
        <v>2049330</v>
      </c>
      <c r="L6638" s="45">
        <v>0.1075</v>
      </c>
      <c r="M6638" s="46">
        <f t="shared" si="413"/>
        <v>220302.97500000001</v>
      </c>
      <c r="N6638" s="47">
        <f t="shared" si="414"/>
        <v>0.19722222225391306</v>
      </c>
      <c r="O6638" s="48">
        <f t="shared" si="415"/>
        <v>0.21300000003422612</v>
      </c>
      <c r="P6638" s="49"/>
      <c r="Q6638" s="49"/>
      <c r="R6638" s="50"/>
    </row>
    <row r="6639" spans="1:18" x14ac:dyDescent="0.25">
      <c r="A6639" s="51">
        <v>6636</v>
      </c>
      <c r="B6639" s="53"/>
      <c r="C6639" s="38" t="s">
        <v>10556</v>
      </c>
      <c r="D6639" s="39">
        <v>45125</v>
      </c>
      <c r="E6639" s="40" t="s">
        <v>28</v>
      </c>
      <c r="F6639" s="41">
        <v>2213276</v>
      </c>
      <c r="G6639" s="40" t="s">
        <v>29</v>
      </c>
      <c r="H6639" s="41">
        <v>237927</v>
      </c>
      <c r="I6639" s="42">
        <f t="shared" si="416"/>
        <v>220302.77777777775</v>
      </c>
      <c r="J6639" s="43">
        <v>45156</v>
      </c>
      <c r="K6639" s="44">
        <v>2049330</v>
      </c>
      <c r="L6639" s="45">
        <v>0.1075</v>
      </c>
      <c r="M6639" s="46">
        <f t="shared" si="413"/>
        <v>220302.97500000001</v>
      </c>
      <c r="N6639" s="47">
        <f t="shared" si="414"/>
        <v>0.19722222225391306</v>
      </c>
      <c r="O6639" s="48">
        <f t="shared" si="415"/>
        <v>0.21300000003422612</v>
      </c>
      <c r="P6639" s="49"/>
      <c r="Q6639" s="49"/>
      <c r="R6639" s="50"/>
    </row>
    <row r="6640" spans="1:18" x14ac:dyDescent="0.25">
      <c r="A6640" s="51">
        <v>6637</v>
      </c>
      <c r="B6640" s="54" t="s">
        <v>10557</v>
      </c>
      <c r="C6640" s="38" t="s">
        <v>4174</v>
      </c>
      <c r="D6640" s="39">
        <v>45125</v>
      </c>
      <c r="E6640" s="40" t="s">
        <v>10558</v>
      </c>
      <c r="F6640" s="41">
        <v>-396587</v>
      </c>
      <c r="G6640" s="40" t="s">
        <v>29</v>
      </c>
      <c r="H6640" s="41">
        <v>-42633</v>
      </c>
      <c r="I6640" s="42">
        <f t="shared" si="416"/>
        <v>-39475</v>
      </c>
      <c r="J6640" s="43">
        <v>45156</v>
      </c>
      <c r="K6640" s="44">
        <v>-367210</v>
      </c>
      <c r="L6640" s="45">
        <v>0.1075</v>
      </c>
      <c r="M6640" s="46">
        <f t="shared" si="413"/>
        <v>-39475.074999999997</v>
      </c>
      <c r="N6640" s="47">
        <f t="shared" si="414"/>
        <v>-7.4999999997089617E-2</v>
      </c>
      <c r="O6640" s="48">
        <f t="shared" si="415"/>
        <v>-8.0999999996856795E-2</v>
      </c>
      <c r="P6640" s="49"/>
      <c r="Q6640" s="49"/>
      <c r="R6640" s="50"/>
    </row>
    <row r="6641" spans="1:18" x14ac:dyDescent="0.25">
      <c r="A6641" s="51">
        <v>6638</v>
      </c>
      <c r="B6641" s="54" t="s">
        <v>10559</v>
      </c>
      <c r="C6641" s="38" t="s">
        <v>10560</v>
      </c>
      <c r="D6641" s="39">
        <v>45143</v>
      </c>
      <c r="E6641" s="40" t="s">
        <v>10561</v>
      </c>
      <c r="F6641" s="41">
        <v>-427584</v>
      </c>
      <c r="G6641" s="40" t="s">
        <v>29</v>
      </c>
      <c r="H6641" s="41">
        <v>-45965</v>
      </c>
      <c r="I6641" s="42">
        <f t="shared" si="416"/>
        <v>-42560.185185185182</v>
      </c>
      <c r="J6641" s="43">
        <v>45156</v>
      </c>
      <c r="K6641" s="44">
        <v>-395911</v>
      </c>
      <c r="L6641" s="45">
        <v>0.1075</v>
      </c>
      <c r="M6641" s="46">
        <f t="shared" si="413"/>
        <v>-42560.432500000003</v>
      </c>
      <c r="N6641" s="47">
        <f t="shared" si="414"/>
        <v>-0.24731481482012896</v>
      </c>
      <c r="O6641" s="48">
        <f t="shared" si="415"/>
        <v>-0.2671000000057393</v>
      </c>
      <c r="P6641" s="49"/>
      <c r="Q6641" s="49"/>
      <c r="R6641" s="50"/>
    </row>
    <row r="6642" spans="1:18" x14ac:dyDescent="0.25">
      <c r="A6642" s="51">
        <v>6639</v>
      </c>
      <c r="B6642" s="37" t="s">
        <v>10562</v>
      </c>
      <c r="C6642" s="38" t="s">
        <v>10563</v>
      </c>
      <c r="D6642" s="39">
        <v>45114</v>
      </c>
      <c r="E6642" s="40" t="s">
        <v>28</v>
      </c>
      <c r="F6642" s="41">
        <v>3668702</v>
      </c>
      <c r="G6642" s="40" t="s">
        <v>29</v>
      </c>
      <c r="H6642" s="41">
        <v>394385</v>
      </c>
      <c r="I6642" s="42">
        <f t="shared" si="416"/>
        <v>365171.29629629629</v>
      </c>
      <c r="J6642" s="43">
        <v>45156</v>
      </c>
      <c r="K6642" s="44">
        <v>3396946</v>
      </c>
      <c r="L6642" s="45">
        <v>0.1075</v>
      </c>
      <c r="M6642" s="46">
        <f t="shared" si="413"/>
        <v>365171.69500000001</v>
      </c>
      <c r="N6642" s="47">
        <f t="shared" si="414"/>
        <v>0.3987037037150003</v>
      </c>
      <c r="O6642" s="48">
        <f t="shared" si="415"/>
        <v>0.43060000001220033</v>
      </c>
      <c r="P6642" s="49"/>
      <c r="Q6642" s="49"/>
      <c r="R6642" s="50"/>
    </row>
    <row r="6643" spans="1:18" x14ac:dyDescent="0.25">
      <c r="A6643" s="51">
        <v>6640</v>
      </c>
      <c r="B6643" s="52"/>
      <c r="C6643" s="38" t="s">
        <v>10564</v>
      </c>
      <c r="D6643" s="39">
        <v>45128</v>
      </c>
      <c r="E6643" s="40" t="s">
        <v>56</v>
      </c>
      <c r="F6643" s="41">
        <v>2444456</v>
      </c>
      <c r="G6643" s="40" t="s">
        <v>29</v>
      </c>
      <c r="H6643" s="41">
        <v>262779</v>
      </c>
      <c r="I6643" s="42">
        <f t="shared" si="416"/>
        <v>243313.88888888888</v>
      </c>
      <c r="J6643" s="43">
        <v>45156</v>
      </c>
      <c r="K6643" s="44">
        <v>2263385</v>
      </c>
      <c r="L6643" s="45">
        <v>0.1075</v>
      </c>
      <c r="M6643" s="46">
        <f t="shared" si="413"/>
        <v>243313.88749999998</v>
      </c>
      <c r="N6643" s="47">
        <f t="shared" si="414"/>
        <v>-1.3888888934161514E-3</v>
      </c>
      <c r="O6643" s="48">
        <f t="shared" si="415"/>
        <v>-1.5000000048894437E-3</v>
      </c>
      <c r="P6643" s="49"/>
      <c r="Q6643" s="49"/>
      <c r="R6643" s="50"/>
    </row>
    <row r="6644" spans="1:18" x14ac:dyDescent="0.25">
      <c r="A6644" s="51">
        <v>6641</v>
      </c>
      <c r="B6644" s="53"/>
      <c r="C6644" s="38" t="s">
        <v>10565</v>
      </c>
      <c r="D6644" s="39">
        <v>45134</v>
      </c>
      <c r="E6644" s="40" t="s">
        <v>56</v>
      </c>
      <c r="F6644" s="41">
        <v>2389059</v>
      </c>
      <c r="G6644" s="40" t="s">
        <v>29</v>
      </c>
      <c r="H6644" s="41">
        <v>256824</v>
      </c>
      <c r="I6644" s="42">
        <f t="shared" si="416"/>
        <v>237799.99999999997</v>
      </c>
      <c r="J6644" s="43">
        <v>45156</v>
      </c>
      <c r="K6644" s="44">
        <v>2212092</v>
      </c>
      <c r="L6644" s="45">
        <v>0.1075</v>
      </c>
      <c r="M6644" s="46">
        <f t="shared" si="413"/>
        <v>237799.88999999998</v>
      </c>
      <c r="N6644" s="47">
        <f t="shared" si="414"/>
        <v>-0.10999999998603016</v>
      </c>
      <c r="O6644" s="48">
        <f t="shared" si="415"/>
        <v>-0.11879999998491259</v>
      </c>
      <c r="P6644" s="49"/>
      <c r="Q6644" s="49"/>
      <c r="R6644" s="50"/>
    </row>
    <row r="6645" spans="1:18" x14ac:dyDescent="0.25">
      <c r="A6645" s="51">
        <v>6642</v>
      </c>
      <c r="B6645" s="37" t="s">
        <v>10566</v>
      </c>
      <c r="C6645" s="38" t="s">
        <v>10567</v>
      </c>
      <c r="D6645" s="39">
        <v>45122</v>
      </c>
      <c r="E6645" s="40" t="s">
        <v>28</v>
      </c>
      <c r="F6645" s="41">
        <v>4014533</v>
      </c>
      <c r="G6645" s="40" t="s">
        <v>29</v>
      </c>
      <c r="H6645" s="41">
        <v>431562</v>
      </c>
      <c r="I6645" s="42">
        <f t="shared" si="416"/>
        <v>399594.44444444444</v>
      </c>
      <c r="J6645" s="43">
        <v>45156</v>
      </c>
      <c r="K6645" s="44">
        <v>3717160</v>
      </c>
      <c r="L6645" s="45">
        <v>0.1075</v>
      </c>
      <c r="M6645" s="46">
        <f t="shared" si="413"/>
        <v>399594.7</v>
      </c>
      <c r="N6645" s="47">
        <f t="shared" si="414"/>
        <v>0.25555555557366461</v>
      </c>
      <c r="O6645" s="48">
        <f t="shared" si="415"/>
        <v>0.27600000001955777</v>
      </c>
      <c r="P6645" s="49"/>
      <c r="Q6645" s="49"/>
      <c r="R6645" s="50"/>
    </row>
    <row r="6646" spans="1:18" x14ac:dyDescent="0.25">
      <c r="A6646" s="51">
        <v>6643</v>
      </c>
      <c r="B6646" s="53"/>
      <c r="C6646" s="38" t="s">
        <v>10568</v>
      </c>
      <c r="D6646" s="39">
        <v>45131</v>
      </c>
      <c r="E6646" s="40" t="s">
        <v>28</v>
      </c>
      <c r="F6646" s="41">
        <v>479768</v>
      </c>
      <c r="G6646" s="40" t="s">
        <v>29</v>
      </c>
      <c r="H6646" s="41">
        <v>51575</v>
      </c>
      <c r="I6646" s="42">
        <f t="shared" si="416"/>
        <v>47754.629629629628</v>
      </c>
      <c r="J6646" s="43">
        <v>45156</v>
      </c>
      <c r="K6646" s="44">
        <v>444230</v>
      </c>
      <c r="L6646" s="45">
        <v>0.1075</v>
      </c>
      <c r="M6646" s="46">
        <f t="shared" si="413"/>
        <v>47754.724999999999</v>
      </c>
      <c r="N6646" s="47">
        <f t="shared" si="414"/>
        <v>9.5370370370801538E-2</v>
      </c>
      <c r="O6646" s="48">
        <f t="shared" si="415"/>
        <v>0.10300000000046566</v>
      </c>
      <c r="P6646" s="49"/>
      <c r="Q6646" s="49"/>
      <c r="R6646" s="50"/>
    </row>
    <row r="6647" spans="1:18" x14ac:dyDescent="0.25">
      <c r="A6647" s="51">
        <v>6644</v>
      </c>
      <c r="B6647" s="37" t="s">
        <v>10569</v>
      </c>
      <c r="C6647" s="38" t="s">
        <v>10570</v>
      </c>
      <c r="D6647" s="39">
        <v>45126</v>
      </c>
      <c r="E6647" s="40" t="s">
        <v>28</v>
      </c>
      <c r="F6647" s="41">
        <v>14589148</v>
      </c>
      <c r="G6647" s="40" t="s">
        <v>29</v>
      </c>
      <c r="H6647" s="41">
        <v>1568333</v>
      </c>
      <c r="I6647" s="42">
        <f t="shared" si="416"/>
        <v>1452160.1851851852</v>
      </c>
      <c r="J6647" s="43">
        <v>45156</v>
      </c>
      <c r="K6647" s="44">
        <v>13508470</v>
      </c>
      <c r="L6647" s="45">
        <v>0.1075</v>
      </c>
      <c r="M6647" s="46">
        <f t="shared" si="413"/>
        <v>1452160.5249999999</v>
      </c>
      <c r="N6647" s="47">
        <f t="shared" si="414"/>
        <v>0.33981481473892927</v>
      </c>
      <c r="O6647" s="48">
        <f t="shared" si="415"/>
        <v>0.36699999991804366</v>
      </c>
      <c r="P6647" s="49"/>
      <c r="Q6647" s="49"/>
      <c r="R6647" s="50"/>
    </row>
    <row r="6648" spans="1:18" x14ac:dyDescent="0.25">
      <c r="A6648" s="51">
        <v>6645</v>
      </c>
      <c r="B6648" s="52"/>
      <c r="C6648" s="38" t="s">
        <v>10571</v>
      </c>
      <c r="D6648" s="39">
        <v>45133</v>
      </c>
      <c r="E6648" s="40" t="s">
        <v>28</v>
      </c>
      <c r="F6648" s="41">
        <v>8213216</v>
      </c>
      <c r="G6648" s="40" t="s">
        <v>29</v>
      </c>
      <c r="H6648" s="41">
        <v>882921</v>
      </c>
      <c r="I6648" s="42">
        <f t="shared" si="416"/>
        <v>817519.44444444438</v>
      </c>
      <c r="J6648" s="43">
        <v>45156</v>
      </c>
      <c r="K6648" s="44">
        <v>7604830</v>
      </c>
      <c r="L6648" s="45">
        <v>0.1075</v>
      </c>
      <c r="M6648" s="46">
        <f t="shared" si="413"/>
        <v>817519.22499999998</v>
      </c>
      <c r="N6648" s="47">
        <f t="shared" si="414"/>
        <v>-0.21944444440305233</v>
      </c>
      <c r="O6648" s="48">
        <f t="shared" si="415"/>
        <v>-0.23699999995529653</v>
      </c>
      <c r="P6648" s="49"/>
      <c r="Q6648" s="49"/>
      <c r="R6648" s="50"/>
    </row>
    <row r="6649" spans="1:18" x14ac:dyDescent="0.25">
      <c r="A6649" s="51">
        <v>6646</v>
      </c>
      <c r="B6649" s="52"/>
      <c r="C6649" s="38" t="s">
        <v>10572</v>
      </c>
      <c r="D6649" s="39">
        <v>45119</v>
      </c>
      <c r="E6649" s="40" t="s">
        <v>28</v>
      </c>
      <c r="F6649" s="41">
        <v>18653900</v>
      </c>
      <c r="G6649" s="40" t="s">
        <v>29</v>
      </c>
      <c r="H6649" s="41">
        <v>2005294</v>
      </c>
      <c r="I6649" s="42">
        <f t="shared" si="416"/>
        <v>1856753.7037037036</v>
      </c>
      <c r="J6649" s="43">
        <v>45156</v>
      </c>
      <c r="K6649" s="44">
        <v>17272130</v>
      </c>
      <c r="L6649" s="45">
        <v>0.1075</v>
      </c>
      <c r="M6649" s="46">
        <f t="shared" si="413"/>
        <v>1856753.9749999999</v>
      </c>
      <c r="N6649" s="47">
        <f t="shared" si="414"/>
        <v>0.27129629626870155</v>
      </c>
      <c r="O6649" s="48">
        <f t="shared" si="415"/>
        <v>0.29299999997019771</v>
      </c>
      <c r="P6649" s="49"/>
      <c r="Q6649" s="49"/>
      <c r="R6649" s="50"/>
    </row>
    <row r="6650" spans="1:18" x14ac:dyDescent="0.25">
      <c r="A6650" s="51">
        <v>6647</v>
      </c>
      <c r="B6650" s="53"/>
      <c r="C6650" s="38" t="s">
        <v>10573</v>
      </c>
      <c r="D6650" s="39">
        <v>45108</v>
      </c>
      <c r="E6650" s="40" t="s">
        <v>28</v>
      </c>
      <c r="F6650" s="41">
        <v>6883672</v>
      </c>
      <c r="G6650" s="40" t="s">
        <v>29</v>
      </c>
      <c r="H6650" s="41">
        <v>739995</v>
      </c>
      <c r="I6650" s="42">
        <f t="shared" si="416"/>
        <v>685180.5555555555</v>
      </c>
      <c r="J6650" s="43">
        <v>45156</v>
      </c>
      <c r="K6650" s="44">
        <v>6373770</v>
      </c>
      <c r="L6650" s="45">
        <v>0.1075</v>
      </c>
      <c r="M6650" s="46">
        <f t="shared" si="413"/>
        <v>685180.27500000002</v>
      </c>
      <c r="N6650" s="47">
        <f t="shared" si="414"/>
        <v>-0.28055555548053235</v>
      </c>
      <c r="O6650" s="48">
        <f t="shared" si="415"/>
        <v>-0.30299999991897497</v>
      </c>
      <c r="P6650" s="49"/>
      <c r="Q6650" s="49"/>
      <c r="R6650" s="50"/>
    </row>
    <row r="6651" spans="1:18" x14ac:dyDescent="0.25">
      <c r="A6651" s="51">
        <v>6648</v>
      </c>
      <c r="B6651" s="54" t="s">
        <v>10574</v>
      </c>
      <c r="C6651" s="38">
        <v>1276</v>
      </c>
      <c r="D6651" s="39">
        <v>45141</v>
      </c>
      <c r="E6651" s="40" t="s">
        <v>10575</v>
      </c>
      <c r="F6651" s="41">
        <v>-95954</v>
      </c>
      <c r="G6651" s="40" t="s">
        <v>29</v>
      </c>
      <c r="H6651" s="41">
        <v>-10315</v>
      </c>
      <c r="I6651" s="42">
        <f t="shared" si="416"/>
        <v>-9550.9259259259252</v>
      </c>
      <c r="J6651" s="43">
        <v>45156</v>
      </c>
      <c r="K6651" s="44">
        <v>-88846</v>
      </c>
      <c r="L6651" s="45">
        <v>0.1075</v>
      </c>
      <c r="M6651" s="46">
        <f t="shared" si="413"/>
        <v>-9550.9449999999997</v>
      </c>
      <c r="N6651" s="47">
        <f t="shared" si="414"/>
        <v>-1.9074074074524106E-2</v>
      </c>
      <c r="O6651" s="48">
        <f t="shared" si="415"/>
        <v>-2.0600000000486035E-2</v>
      </c>
      <c r="P6651" s="49"/>
      <c r="Q6651" s="49"/>
      <c r="R6651" s="50"/>
    </row>
    <row r="6652" spans="1:18" x14ac:dyDescent="0.25">
      <c r="A6652" s="51">
        <v>6649</v>
      </c>
      <c r="B6652" s="54" t="s">
        <v>10576</v>
      </c>
      <c r="C6652" s="38" t="s">
        <v>10577</v>
      </c>
      <c r="D6652" s="39">
        <v>45114</v>
      </c>
      <c r="E6652" s="40" t="s">
        <v>728</v>
      </c>
      <c r="F6652" s="41">
        <v>3327070</v>
      </c>
      <c r="G6652" s="40" t="s">
        <v>29</v>
      </c>
      <c r="H6652" s="41">
        <v>357660</v>
      </c>
      <c r="I6652" s="42">
        <f t="shared" si="416"/>
        <v>331166.66666666663</v>
      </c>
      <c r="J6652" s="43">
        <v>45156</v>
      </c>
      <c r="K6652" s="44">
        <v>3080620</v>
      </c>
      <c r="L6652" s="45">
        <v>0.1075</v>
      </c>
      <c r="M6652" s="46">
        <f t="shared" si="413"/>
        <v>331166.65000000002</v>
      </c>
      <c r="N6652" s="47">
        <f t="shared" si="414"/>
        <v>-1.6666666604578495E-2</v>
      </c>
      <c r="O6652" s="48">
        <f t="shared" si="415"/>
        <v>-1.7999999932944776E-2</v>
      </c>
      <c r="P6652" s="49"/>
      <c r="Q6652" s="49"/>
      <c r="R6652" s="50"/>
    </row>
    <row r="6653" spans="1:18" x14ac:dyDescent="0.25">
      <c r="A6653" s="51">
        <v>6650</v>
      </c>
      <c r="B6653" s="37" t="s">
        <v>10578</v>
      </c>
      <c r="C6653" s="38" t="s">
        <v>10579</v>
      </c>
      <c r="D6653" s="39">
        <v>45129</v>
      </c>
      <c r="E6653" s="40" t="s">
        <v>33</v>
      </c>
      <c r="F6653" s="41">
        <v>1253740</v>
      </c>
      <c r="G6653" s="40" t="s">
        <v>29</v>
      </c>
      <c r="H6653" s="41">
        <v>134777</v>
      </c>
      <c r="I6653" s="42">
        <f t="shared" si="416"/>
        <v>124793.51851851851</v>
      </c>
      <c r="J6653" s="43">
        <v>45156</v>
      </c>
      <c r="K6653" s="44">
        <v>1160870</v>
      </c>
      <c r="L6653" s="45">
        <v>0.1075</v>
      </c>
      <c r="M6653" s="46">
        <f t="shared" si="413"/>
        <v>124793.52499999999</v>
      </c>
      <c r="N6653" s="47">
        <f t="shared" si="414"/>
        <v>6.4814814832061529E-3</v>
      </c>
      <c r="O6653" s="48">
        <f t="shared" si="415"/>
        <v>7.0000000018626456E-3</v>
      </c>
      <c r="P6653" s="49"/>
      <c r="Q6653" s="49"/>
      <c r="R6653" s="50"/>
    </row>
    <row r="6654" spans="1:18" x14ac:dyDescent="0.25">
      <c r="A6654" s="51">
        <v>6651</v>
      </c>
      <c r="B6654" s="52"/>
      <c r="C6654" s="38" t="s">
        <v>10580</v>
      </c>
      <c r="D6654" s="39">
        <v>45122</v>
      </c>
      <c r="E6654" s="40" t="s">
        <v>28</v>
      </c>
      <c r="F6654" s="41">
        <v>3204986</v>
      </c>
      <c r="G6654" s="40" t="s">
        <v>29</v>
      </c>
      <c r="H6654" s="41">
        <v>344536</v>
      </c>
      <c r="I6654" s="42">
        <f t="shared" si="416"/>
        <v>319014.81481481477</v>
      </c>
      <c r="J6654" s="43">
        <v>45156</v>
      </c>
      <c r="K6654" s="44">
        <v>2967580</v>
      </c>
      <c r="L6654" s="45">
        <v>0.1075</v>
      </c>
      <c r="M6654" s="46">
        <f t="shared" si="413"/>
        <v>319014.84999999998</v>
      </c>
      <c r="N6654" s="47">
        <f t="shared" si="414"/>
        <v>3.5185185202863067E-2</v>
      </c>
      <c r="O6654" s="48">
        <f t="shared" si="415"/>
        <v>3.8000000019092116E-2</v>
      </c>
      <c r="P6654" s="49"/>
      <c r="Q6654" s="49"/>
      <c r="R6654" s="50"/>
    </row>
    <row r="6655" spans="1:18" x14ac:dyDescent="0.25">
      <c r="A6655" s="51">
        <v>6652</v>
      </c>
      <c r="B6655" s="52"/>
      <c r="C6655" s="38" t="s">
        <v>10581</v>
      </c>
      <c r="D6655" s="39">
        <v>45115</v>
      </c>
      <c r="E6655" s="40" t="s">
        <v>28</v>
      </c>
      <c r="F6655" s="41">
        <v>2213276</v>
      </c>
      <c r="G6655" s="40" t="s">
        <v>29</v>
      </c>
      <c r="H6655" s="41">
        <v>237927</v>
      </c>
      <c r="I6655" s="42">
        <f t="shared" si="416"/>
        <v>220302.77777777775</v>
      </c>
      <c r="J6655" s="43">
        <v>45156</v>
      </c>
      <c r="K6655" s="44">
        <v>2049330</v>
      </c>
      <c r="L6655" s="45">
        <v>0.1075</v>
      </c>
      <c r="M6655" s="46">
        <f t="shared" si="413"/>
        <v>220302.97500000001</v>
      </c>
      <c r="N6655" s="47">
        <f t="shared" si="414"/>
        <v>0.19722222225391306</v>
      </c>
      <c r="O6655" s="48">
        <f t="shared" si="415"/>
        <v>0.21300000003422612</v>
      </c>
      <c r="P6655" s="49"/>
      <c r="Q6655" s="49"/>
      <c r="R6655" s="50"/>
    </row>
    <row r="6656" spans="1:18" x14ac:dyDescent="0.25">
      <c r="A6656" s="51">
        <v>6653</v>
      </c>
      <c r="B6656" s="53"/>
      <c r="C6656" s="38" t="s">
        <v>10582</v>
      </c>
      <c r="D6656" s="39">
        <v>45136</v>
      </c>
      <c r="E6656" s="40" t="s">
        <v>33</v>
      </c>
      <c r="F6656" s="41">
        <v>1285913</v>
      </c>
      <c r="G6656" s="40" t="s">
        <v>29</v>
      </c>
      <c r="H6656" s="41">
        <v>138236</v>
      </c>
      <c r="I6656" s="42">
        <f t="shared" si="416"/>
        <v>127996.29629629629</v>
      </c>
      <c r="J6656" s="43">
        <v>45156</v>
      </c>
      <c r="K6656" s="44">
        <v>1190660</v>
      </c>
      <c r="L6656" s="45">
        <v>0.1075</v>
      </c>
      <c r="M6656" s="46">
        <f t="shared" si="413"/>
        <v>127995.95</v>
      </c>
      <c r="N6656" s="47">
        <f t="shared" si="414"/>
        <v>-0.346296296294895</v>
      </c>
      <c r="O6656" s="48">
        <f t="shared" si="415"/>
        <v>-0.3739999999984866</v>
      </c>
      <c r="P6656" s="49"/>
      <c r="Q6656" s="49"/>
      <c r="R6656" s="50"/>
    </row>
    <row r="6657" spans="1:18" x14ac:dyDescent="0.25">
      <c r="A6657" s="51">
        <v>6654</v>
      </c>
      <c r="B6657" s="54" t="s">
        <v>10583</v>
      </c>
      <c r="C6657" s="38">
        <v>772</v>
      </c>
      <c r="D6657" s="39">
        <v>45146</v>
      </c>
      <c r="E6657" s="40" t="s">
        <v>10584</v>
      </c>
      <c r="F6657" s="41">
        <v>-128591</v>
      </c>
      <c r="G6657" s="40" t="s">
        <v>29</v>
      </c>
      <c r="H6657" s="41">
        <v>-13824</v>
      </c>
      <c r="I6657" s="42">
        <f t="shared" si="416"/>
        <v>-12800</v>
      </c>
      <c r="J6657" s="43">
        <v>45156</v>
      </c>
      <c r="K6657" s="44">
        <v>-119066</v>
      </c>
      <c r="L6657" s="45">
        <v>0.1075</v>
      </c>
      <c r="M6657" s="46">
        <f t="shared" si="413"/>
        <v>-12799.594999999999</v>
      </c>
      <c r="N6657" s="47">
        <f t="shared" si="414"/>
        <v>0.40500000000065484</v>
      </c>
      <c r="O6657" s="48">
        <f t="shared" si="415"/>
        <v>0.43740000000070728</v>
      </c>
      <c r="P6657" s="49"/>
      <c r="Q6657" s="49"/>
      <c r="R6657" s="50"/>
    </row>
    <row r="6658" spans="1:18" x14ac:dyDescent="0.25">
      <c r="A6658" s="51">
        <v>6655</v>
      </c>
      <c r="B6658" s="37" t="s">
        <v>10585</v>
      </c>
      <c r="C6658" s="38" t="s">
        <v>10586</v>
      </c>
      <c r="D6658" s="39">
        <v>45121</v>
      </c>
      <c r="E6658" s="40" t="s">
        <v>28</v>
      </c>
      <c r="F6658" s="41">
        <v>2153542</v>
      </c>
      <c r="G6658" s="40" t="s">
        <v>29</v>
      </c>
      <c r="H6658" s="41">
        <v>231506</v>
      </c>
      <c r="I6658" s="42">
        <f t="shared" si="416"/>
        <v>214357.40740740739</v>
      </c>
      <c r="J6658" s="43">
        <v>45156</v>
      </c>
      <c r="K6658" s="44">
        <v>1994020</v>
      </c>
      <c r="L6658" s="45">
        <v>0.1075</v>
      </c>
      <c r="M6658" s="46">
        <f t="shared" si="413"/>
        <v>214357.15</v>
      </c>
      <c r="N6658" s="47">
        <f t="shared" si="414"/>
        <v>-0.2574074073927477</v>
      </c>
      <c r="O6658" s="48">
        <f t="shared" si="415"/>
        <v>-0.27799999998416752</v>
      </c>
      <c r="P6658" s="49"/>
      <c r="Q6658" s="49"/>
      <c r="R6658" s="50"/>
    </row>
    <row r="6659" spans="1:18" x14ac:dyDescent="0.25">
      <c r="A6659" s="51">
        <v>6656</v>
      </c>
      <c r="B6659" s="52"/>
      <c r="C6659" s="38" t="s">
        <v>10587</v>
      </c>
      <c r="D6659" s="39">
        <v>45126</v>
      </c>
      <c r="E6659" s="40" t="s">
        <v>33</v>
      </c>
      <c r="F6659" s="41">
        <v>1654690</v>
      </c>
      <c r="G6659" s="40" t="s">
        <v>29</v>
      </c>
      <c r="H6659" s="41">
        <v>177879</v>
      </c>
      <c r="I6659" s="42">
        <f t="shared" si="416"/>
        <v>164702.77777777778</v>
      </c>
      <c r="J6659" s="43">
        <v>45156</v>
      </c>
      <c r="K6659" s="44">
        <v>1532120</v>
      </c>
      <c r="L6659" s="45">
        <v>0.1075</v>
      </c>
      <c r="M6659" s="46">
        <f t="shared" si="413"/>
        <v>164702.9</v>
      </c>
      <c r="N6659" s="47">
        <f t="shared" si="414"/>
        <v>0.1222222222131677</v>
      </c>
      <c r="O6659" s="48">
        <f t="shared" si="415"/>
        <v>0.13199999999022113</v>
      </c>
      <c r="P6659" s="49"/>
      <c r="Q6659" s="49"/>
      <c r="R6659" s="50"/>
    </row>
    <row r="6660" spans="1:18" x14ac:dyDescent="0.25">
      <c r="A6660" s="51">
        <v>6657</v>
      </c>
      <c r="B6660" s="52"/>
      <c r="C6660" s="38" t="s">
        <v>10588</v>
      </c>
      <c r="D6660" s="39">
        <v>45131</v>
      </c>
      <c r="E6660" s="40" t="s">
        <v>56</v>
      </c>
      <c r="F6660" s="41">
        <v>1360487</v>
      </c>
      <c r="G6660" s="40" t="s">
        <v>29</v>
      </c>
      <c r="H6660" s="41">
        <v>146252</v>
      </c>
      <c r="I6660" s="42">
        <f t="shared" si="416"/>
        <v>135418.51851851851</v>
      </c>
      <c r="J6660" s="43">
        <v>45156</v>
      </c>
      <c r="K6660" s="44">
        <v>1259710</v>
      </c>
      <c r="L6660" s="45">
        <v>0.1075</v>
      </c>
      <c r="M6660" s="46">
        <f t="shared" ref="M6660:M6723" si="417">K6660*L6660</f>
        <v>135418.82500000001</v>
      </c>
      <c r="N6660" s="47">
        <f t="shared" ref="N6660:N6723" si="418">M6660-I6660</f>
        <v>0.30648148150066845</v>
      </c>
      <c r="O6660" s="48">
        <f t="shared" ref="O6660:O6723" si="419">N6660*1.08</f>
        <v>0.33100000002072194</v>
      </c>
      <c r="P6660" s="49"/>
      <c r="Q6660" s="49"/>
      <c r="R6660" s="50"/>
    </row>
    <row r="6661" spans="1:18" x14ac:dyDescent="0.25">
      <c r="A6661" s="51">
        <v>6658</v>
      </c>
      <c r="B6661" s="52"/>
      <c r="C6661" s="38" t="s">
        <v>10589</v>
      </c>
      <c r="D6661" s="39">
        <v>45119</v>
      </c>
      <c r="E6661" s="40" t="s">
        <v>28</v>
      </c>
      <c r="F6661" s="41">
        <v>4228384</v>
      </c>
      <c r="G6661" s="40" t="s">
        <v>29</v>
      </c>
      <c r="H6661" s="41">
        <v>454551</v>
      </c>
      <c r="I6661" s="42">
        <f t="shared" si="416"/>
        <v>420880.5555555555</v>
      </c>
      <c r="J6661" s="43">
        <v>45156</v>
      </c>
      <c r="K6661" s="44">
        <v>3915170</v>
      </c>
      <c r="L6661" s="45">
        <v>0.1075</v>
      </c>
      <c r="M6661" s="46">
        <f t="shared" si="417"/>
        <v>420880.77499999997</v>
      </c>
      <c r="N6661" s="47">
        <f t="shared" si="418"/>
        <v>0.21944444446125999</v>
      </c>
      <c r="O6661" s="48">
        <f t="shared" si="419"/>
        <v>0.23700000001816079</v>
      </c>
      <c r="P6661" s="49"/>
      <c r="Q6661" s="49"/>
      <c r="R6661" s="50"/>
    </row>
    <row r="6662" spans="1:18" x14ac:dyDescent="0.25">
      <c r="A6662" s="51">
        <v>6659</v>
      </c>
      <c r="B6662" s="53"/>
      <c r="C6662" s="38" t="s">
        <v>10590</v>
      </c>
      <c r="D6662" s="39">
        <v>45114</v>
      </c>
      <c r="E6662" s="40" t="s">
        <v>28</v>
      </c>
      <c r="F6662" s="41">
        <v>1519252</v>
      </c>
      <c r="G6662" s="40" t="s">
        <v>29</v>
      </c>
      <c r="H6662" s="41">
        <v>163320</v>
      </c>
      <c r="I6662" s="42">
        <f t="shared" si="416"/>
        <v>151222.22222222222</v>
      </c>
      <c r="J6662" s="43">
        <v>45156</v>
      </c>
      <c r="K6662" s="44">
        <v>1406715</v>
      </c>
      <c r="L6662" s="45">
        <v>0.1075</v>
      </c>
      <c r="M6662" s="46">
        <f t="shared" si="417"/>
        <v>151221.86249999999</v>
      </c>
      <c r="N6662" s="47">
        <f t="shared" si="418"/>
        <v>-0.35972222223063</v>
      </c>
      <c r="O6662" s="48">
        <f t="shared" si="419"/>
        <v>-0.38850000000908042</v>
      </c>
      <c r="P6662" s="49"/>
      <c r="Q6662" s="49"/>
      <c r="R6662" s="50"/>
    </row>
    <row r="6663" spans="1:18" x14ac:dyDescent="0.25">
      <c r="A6663" s="51">
        <v>6660</v>
      </c>
      <c r="B6663" s="37" t="s">
        <v>10591</v>
      </c>
      <c r="C6663" s="38" t="s">
        <v>10592</v>
      </c>
      <c r="D6663" s="39">
        <v>45111</v>
      </c>
      <c r="E6663" s="40" t="s">
        <v>1398</v>
      </c>
      <c r="F6663" s="41">
        <v>237916</v>
      </c>
      <c r="G6663" s="40" t="s">
        <v>29</v>
      </c>
      <c r="H6663" s="41">
        <v>25576</v>
      </c>
      <c r="I6663" s="42">
        <f t="shared" si="416"/>
        <v>23681.481481481478</v>
      </c>
      <c r="J6663" s="43">
        <v>45156</v>
      </c>
      <c r="K6663" s="44">
        <v>220293</v>
      </c>
      <c r="L6663" s="45">
        <v>0.1075</v>
      </c>
      <c r="M6663" s="46">
        <f t="shared" si="417"/>
        <v>23681.497500000001</v>
      </c>
      <c r="N6663" s="47">
        <f t="shared" si="418"/>
        <v>1.601851852319669E-2</v>
      </c>
      <c r="O6663" s="48">
        <f t="shared" si="419"/>
        <v>1.7300000005052427E-2</v>
      </c>
      <c r="P6663" s="49"/>
      <c r="Q6663" s="49"/>
      <c r="R6663" s="50"/>
    </row>
    <row r="6664" spans="1:18" x14ac:dyDescent="0.25">
      <c r="A6664" s="51">
        <v>6661</v>
      </c>
      <c r="B6664" s="52"/>
      <c r="C6664" s="38" t="s">
        <v>10593</v>
      </c>
      <c r="D6664" s="39">
        <v>45112</v>
      </c>
      <c r="E6664" s="40" t="s">
        <v>1398</v>
      </c>
      <c r="F6664" s="41">
        <v>479768</v>
      </c>
      <c r="G6664" s="40" t="s">
        <v>29</v>
      </c>
      <c r="H6664" s="41">
        <v>51575</v>
      </c>
      <c r="I6664" s="42">
        <f t="shared" si="416"/>
        <v>47754.629629629628</v>
      </c>
      <c r="J6664" s="43">
        <v>45156</v>
      </c>
      <c r="K6664" s="44">
        <v>444230</v>
      </c>
      <c r="L6664" s="45">
        <v>0.1075</v>
      </c>
      <c r="M6664" s="46">
        <f t="shared" si="417"/>
        <v>47754.724999999999</v>
      </c>
      <c r="N6664" s="47">
        <f t="shared" si="418"/>
        <v>9.5370370370801538E-2</v>
      </c>
      <c r="O6664" s="48">
        <f t="shared" si="419"/>
        <v>0.10300000000046566</v>
      </c>
      <c r="P6664" s="49"/>
      <c r="Q6664" s="49"/>
      <c r="R6664" s="50"/>
    </row>
    <row r="6665" spans="1:18" x14ac:dyDescent="0.25">
      <c r="A6665" s="51">
        <v>6662</v>
      </c>
      <c r="B6665" s="52"/>
      <c r="C6665" s="38" t="s">
        <v>10594</v>
      </c>
      <c r="D6665" s="39">
        <v>45112</v>
      </c>
      <c r="E6665" s="40" t="s">
        <v>1398</v>
      </c>
      <c r="F6665" s="41">
        <v>479768</v>
      </c>
      <c r="G6665" s="40" t="s">
        <v>29</v>
      </c>
      <c r="H6665" s="41">
        <v>51575</v>
      </c>
      <c r="I6665" s="42">
        <f t="shared" si="416"/>
        <v>47754.629629629628</v>
      </c>
      <c r="J6665" s="43">
        <v>45156</v>
      </c>
      <c r="K6665" s="44">
        <v>444230</v>
      </c>
      <c r="L6665" s="45">
        <v>0.1075</v>
      </c>
      <c r="M6665" s="46">
        <f t="shared" si="417"/>
        <v>47754.724999999999</v>
      </c>
      <c r="N6665" s="47">
        <f t="shared" si="418"/>
        <v>9.5370370370801538E-2</v>
      </c>
      <c r="O6665" s="48">
        <f t="shared" si="419"/>
        <v>0.10300000000046566</v>
      </c>
      <c r="P6665" s="49"/>
      <c r="Q6665" s="49"/>
      <c r="R6665" s="50"/>
    </row>
    <row r="6666" spans="1:18" x14ac:dyDescent="0.25">
      <c r="A6666" s="51">
        <v>6663</v>
      </c>
      <c r="B6666" s="52"/>
      <c r="C6666" s="38" t="s">
        <v>10595</v>
      </c>
      <c r="D6666" s="39">
        <v>45112</v>
      </c>
      <c r="E6666" s="40" t="s">
        <v>1398</v>
      </c>
      <c r="F6666" s="41">
        <v>479768</v>
      </c>
      <c r="G6666" s="40" t="s">
        <v>29</v>
      </c>
      <c r="H6666" s="41">
        <v>51575</v>
      </c>
      <c r="I6666" s="42">
        <f t="shared" si="416"/>
        <v>47754.629629629628</v>
      </c>
      <c r="J6666" s="43">
        <v>45156</v>
      </c>
      <c r="K6666" s="44">
        <v>444230</v>
      </c>
      <c r="L6666" s="45">
        <v>0.1075</v>
      </c>
      <c r="M6666" s="46">
        <f t="shared" si="417"/>
        <v>47754.724999999999</v>
      </c>
      <c r="N6666" s="47">
        <f t="shared" si="418"/>
        <v>9.5370370370801538E-2</v>
      </c>
      <c r="O6666" s="48">
        <f t="shared" si="419"/>
        <v>0.10300000000046566</v>
      </c>
      <c r="P6666" s="49"/>
      <c r="Q6666" s="49"/>
      <c r="R6666" s="50"/>
    </row>
    <row r="6667" spans="1:18" x14ac:dyDescent="0.25">
      <c r="A6667" s="51">
        <v>6664</v>
      </c>
      <c r="B6667" s="52"/>
      <c r="C6667" s="38" t="s">
        <v>10596</v>
      </c>
      <c r="D6667" s="39">
        <v>45122</v>
      </c>
      <c r="E6667" s="40" t="s">
        <v>1398</v>
      </c>
      <c r="F6667" s="41">
        <v>470912</v>
      </c>
      <c r="G6667" s="40" t="s">
        <v>29</v>
      </c>
      <c r="H6667" s="41">
        <v>50623</v>
      </c>
      <c r="I6667" s="42">
        <f t="shared" si="416"/>
        <v>46873.148148148146</v>
      </c>
      <c r="J6667" s="43">
        <v>45156</v>
      </c>
      <c r="K6667" s="44">
        <v>436030</v>
      </c>
      <c r="L6667" s="45">
        <v>0.1075</v>
      </c>
      <c r="M6667" s="46">
        <f t="shared" si="417"/>
        <v>46873.224999999999</v>
      </c>
      <c r="N6667" s="47">
        <f t="shared" si="418"/>
        <v>7.68518518525525E-2</v>
      </c>
      <c r="O6667" s="48">
        <f t="shared" si="419"/>
        <v>8.3000000000756705E-2</v>
      </c>
      <c r="P6667" s="49"/>
      <c r="Q6667" s="49"/>
      <c r="R6667" s="50"/>
    </row>
    <row r="6668" spans="1:18" x14ac:dyDescent="0.25">
      <c r="A6668" s="51">
        <v>6665</v>
      </c>
      <c r="B6668" s="52"/>
      <c r="C6668" s="38" t="s">
        <v>10597</v>
      </c>
      <c r="D6668" s="39">
        <v>45112</v>
      </c>
      <c r="E6668" s="40" t="s">
        <v>1398</v>
      </c>
      <c r="F6668" s="41">
        <v>767629</v>
      </c>
      <c r="G6668" s="40" t="s">
        <v>29</v>
      </c>
      <c r="H6668" s="41">
        <v>82520</v>
      </c>
      <c r="I6668" s="42">
        <f t="shared" si="416"/>
        <v>76407.407407407401</v>
      </c>
      <c r="J6668" s="43">
        <v>45156</v>
      </c>
      <c r="K6668" s="44">
        <v>710768</v>
      </c>
      <c r="L6668" s="45">
        <v>0.1075</v>
      </c>
      <c r="M6668" s="46">
        <f t="shared" si="417"/>
        <v>76407.56</v>
      </c>
      <c r="N6668" s="47">
        <f t="shared" si="418"/>
        <v>0.15259259259619284</v>
      </c>
      <c r="O6668" s="48">
        <f t="shared" si="419"/>
        <v>0.16480000000388828</v>
      </c>
      <c r="P6668" s="49"/>
      <c r="Q6668" s="49"/>
      <c r="R6668" s="50"/>
    </row>
    <row r="6669" spans="1:18" x14ac:dyDescent="0.25">
      <c r="A6669" s="51">
        <v>6666</v>
      </c>
      <c r="B6669" s="52"/>
      <c r="C6669" s="38" t="s">
        <v>10598</v>
      </c>
      <c r="D6669" s="39">
        <v>45127</v>
      </c>
      <c r="E6669" s="40" t="s">
        <v>1398</v>
      </c>
      <c r="F6669" s="41">
        <v>1436011</v>
      </c>
      <c r="G6669" s="40" t="s">
        <v>29</v>
      </c>
      <c r="H6669" s="41">
        <v>154371</v>
      </c>
      <c r="I6669" s="42">
        <f t="shared" si="416"/>
        <v>142936.11111111109</v>
      </c>
      <c r="J6669" s="43">
        <v>45156</v>
      </c>
      <c r="K6669" s="44">
        <v>1329640</v>
      </c>
      <c r="L6669" s="45">
        <v>0.1075</v>
      </c>
      <c r="M6669" s="46">
        <f t="shared" si="417"/>
        <v>142936.29999999999</v>
      </c>
      <c r="N6669" s="47">
        <f t="shared" si="418"/>
        <v>0.18888888889341615</v>
      </c>
      <c r="O6669" s="48">
        <f t="shared" si="419"/>
        <v>0.20400000000488946</v>
      </c>
      <c r="P6669" s="49"/>
      <c r="Q6669" s="49"/>
      <c r="R6669" s="50"/>
    </row>
    <row r="6670" spans="1:18" x14ac:dyDescent="0.25">
      <c r="A6670" s="51">
        <v>6667</v>
      </c>
      <c r="B6670" s="52"/>
      <c r="C6670" s="38" t="s">
        <v>10599</v>
      </c>
      <c r="D6670" s="39">
        <v>45129</v>
      </c>
      <c r="E6670" s="40" t="s">
        <v>1398</v>
      </c>
      <c r="F6670" s="41">
        <v>1982934</v>
      </c>
      <c r="G6670" s="40" t="s">
        <v>29</v>
      </c>
      <c r="H6670" s="41">
        <v>213165</v>
      </c>
      <c r="I6670" s="42">
        <f t="shared" si="416"/>
        <v>197375</v>
      </c>
      <c r="J6670" s="43">
        <v>45156</v>
      </c>
      <c r="K6670" s="44">
        <v>1836050</v>
      </c>
      <c r="L6670" s="45">
        <v>0.1075</v>
      </c>
      <c r="M6670" s="46">
        <f t="shared" si="417"/>
        <v>197375.375</v>
      </c>
      <c r="N6670" s="47">
        <f t="shared" si="418"/>
        <v>0.375</v>
      </c>
      <c r="O6670" s="48">
        <f t="shared" si="419"/>
        <v>0.40500000000000003</v>
      </c>
      <c r="P6670" s="49"/>
      <c r="Q6670" s="49"/>
      <c r="R6670" s="50"/>
    </row>
    <row r="6671" spans="1:18" x14ac:dyDescent="0.25">
      <c r="A6671" s="51">
        <v>6668</v>
      </c>
      <c r="B6671" s="52"/>
      <c r="C6671" s="38" t="s">
        <v>10600</v>
      </c>
      <c r="D6671" s="39">
        <v>45132</v>
      </c>
      <c r="E6671" s="40" t="s">
        <v>1398</v>
      </c>
      <c r="F6671" s="41">
        <v>1836961</v>
      </c>
      <c r="G6671" s="40" t="s">
        <v>29</v>
      </c>
      <c r="H6671" s="41">
        <v>197473</v>
      </c>
      <c r="I6671" s="42">
        <f t="shared" si="416"/>
        <v>182845.37037037036</v>
      </c>
      <c r="J6671" s="43">
        <v>45156</v>
      </c>
      <c r="K6671" s="44">
        <v>1700890</v>
      </c>
      <c r="L6671" s="45">
        <v>0.1075</v>
      </c>
      <c r="M6671" s="46">
        <f t="shared" si="417"/>
        <v>182845.67499999999</v>
      </c>
      <c r="N6671" s="47">
        <f t="shared" si="418"/>
        <v>0.3046296296233777</v>
      </c>
      <c r="O6671" s="48">
        <f t="shared" si="419"/>
        <v>0.32899999999324792</v>
      </c>
      <c r="P6671" s="49"/>
      <c r="Q6671" s="49"/>
      <c r="R6671" s="50"/>
    </row>
    <row r="6672" spans="1:18" x14ac:dyDescent="0.25">
      <c r="A6672" s="51">
        <v>6669</v>
      </c>
      <c r="B6672" s="52"/>
      <c r="C6672" s="38" t="s">
        <v>10601</v>
      </c>
      <c r="D6672" s="39">
        <v>45112</v>
      </c>
      <c r="E6672" s="40" t="s">
        <v>1398</v>
      </c>
      <c r="F6672" s="41">
        <v>767629</v>
      </c>
      <c r="G6672" s="40" t="s">
        <v>29</v>
      </c>
      <c r="H6672" s="41">
        <v>82520</v>
      </c>
      <c r="I6672" s="42">
        <f t="shared" si="416"/>
        <v>76407.407407407401</v>
      </c>
      <c r="J6672" s="43">
        <v>45156</v>
      </c>
      <c r="K6672" s="44">
        <v>710768</v>
      </c>
      <c r="L6672" s="45">
        <v>0.1075</v>
      </c>
      <c r="M6672" s="46">
        <f t="shared" si="417"/>
        <v>76407.56</v>
      </c>
      <c r="N6672" s="47">
        <f t="shared" si="418"/>
        <v>0.15259259259619284</v>
      </c>
      <c r="O6672" s="48">
        <f t="shared" si="419"/>
        <v>0.16480000000388828</v>
      </c>
      <c r="P6672" s="49"/>
      <c r="Q6672" s="49"/>
      <c r="R6672" s="50"/>
    </row>
    <row r="6673" spans="1:18" x14ac:dyDescent="0.25">
      <c r="A6673" s="51">
        <v>6670</v>
      </c>
      <c r="B6673" s="52"/>
      <c r="C6673" s="38" t="s">
        <v>10602</v>
      </c>
      <c r="D6673" s="39">
        <v>45112</v>
      </c>
      <c r="E6673" s="40" t="s">
        <v>1398</v>
      </c>
      <c r="F6673" s="41">
        <v>767629</v>
      </c>
      <c r="G6673" s="40" t="s">
        <v>29</v>
      </c>
      <c r="H6673" s="41">
        <v>82520</v>
      </c>
      <c r="I6673" s="42">
        <f t="shared" si="416"/>
        <v>76407.407407407401</v>
      </c>
      <c r="J6673" s="43">
        <v>45156</v>
      </c>
      <c r="K6673" s="44">
        <v>710768</v>
      </c>
      <c r="L6673" s="45">
        <v>0.1075</v>
      </c>
      <c r="M6673" s="46">
        <f t="shared" si="417"/>
        <v>76407.56</v>
      </c>
      <c r="N6673" s="47">
        <f t="shared" si="418"/>
        <v>0.15259259259619284</v>
      </c>
      <c r="O6673" s="48">
        <f t="shared" si="419"/>
        <v>0.16480000000388828</v>
      </c>
      <c r="P6673" s="49"/>
      <c r="Q6673" s="49"/>
      <c r="R6673" s="50"/>
    </row>
    <row r="6674" spans="1:18" x14ac:dyDescent="0.25">
      <c r="A6674" s="51">
        <v>6671</v>
      </c>
      <c r="B6674" s="52"/>
      <c r="C6674" s="38" t="s">
        <v>10603</v>
      </c>
      <c r="D6674" s="39">
        <v>45112</v>
      </c>
      <c r="E6674" s="40" t="s">
        <v>1398</v>
      </c>
      <c r="F6674" s="41">
        <v>479768</v>
      </c>
      <c r="G6674" s="40" t="s">
        <v>29</v>
      </c>
      <c r="H6674" s="41">
        <v>51575</v>
      </c>
      <c r="I6674" s="42">
        <f t="shared" si="416"/>
        <v>47754.629629629628</v>
      </c>
      <c r="J6674" s="43">
        <v>45156</v>
      </c>
      <c r="K6674" s="44">
        <v>444230</v>
      </c>
      <c r="L6674" s="45">
        <v>0.1075</v>
      </c>
      <c r="M6674" s="46">
        <f t="shared" si="417"/>
        <v>47754.724999999999</v>
      </c>
      <c r="N6674" s="47">
        <f t="shared" si="418"/>
        <v>9.5370370370801538E-2</v>
      </c>
      <c r="O6674" s="48">
        <f t="shared" si="419"/>
        <v>0.10300000000046566</v>
      </c>
      <c r="P6674" s="49"/>
      <c r="Q6674" s="49"/>
      <c r="R6674" s="50"/>
    </row>
    <row r="6675" spans="1:18" x14ac:dyDescent="0.25">
      <c r="A6675" s="51">
        <v>6672</v>
      </c>
      <c r="B6675" s="52"/>
      <c r="C6675" s="38" t="s">
        <v>10604</v>
      </c>
      <c r="D6675" s="39">
        <v>45118</v>
      </c>
      <c r="E6675" s="40" t="s">
        <v>1398</v>
      </c>
      <c r="F6675" s="41">
        <v>793055</v>
      </c>
      <c r="G6675" s="40" t="s">
        <v>29</v>
      </c>
      <c r="H6675" s="41">
        <v>85253</v>
      </c>
      <c r="I6675" s="42">
        <f t="shared" si="416"/>
        <v>78937.962962962964</v>
      </c>
      <c r="J6675" s="43">
        <v>45156</v>
      </c>
      <c r="K6675" s="44">
        <v>734310</v>
      </c>
      <c r="L6675" s="45">
        <v>0.1075</v>
      </c>
      <c r="M6675" s="46">
        <f t="shared" si="417"/>
        <v>78938.324999999997</v>
      </c>
      <c r="N6675" s="47">
        <f t="shared" si="418"/>
        <v>0.36203703703358769</v>
      </c>
      <c r="O6675" s="48">
        <f t="shared" si="419"/>
        <v>0.39099999999627472</v>
      </c>
      <c r="P6675" s="49"/>
      <c r="Q6675" s="49"/>
      <c r="R6675" s="50"/>
    </row>
    <row r="6676" spans="1:18" x14ac:dyDescent="0.25">
      <c r="A6676" s="51">
        <v>6673</v>
      </c>
      <c r="B6676" s="52"/>
      <c r="C6676" s="38" t="s">
        <v>10605</v>
      </c>
      <c r="D6676" s="39">
        <v>45112</v>
      </c>
      <c r="E6676" s="40" t="s">
        <v>1398</v>
      </c>
      <c r="F6676" s="41">
        <v>479768</v>
      </c>
      <c r="G6676" s="40" t="s">
        <v>29</v>
      </c>
      <c r="H6676" s="41">
        <v>51575</v>
      </c>
      <c r="I6676" s="42">
        <f t="shared" si="416"/>
        <v>47754.629629629628</v>
      </c>
      <c r="J6676" s="43">
        <v>45156</v>
      </c>
      <c r="K6676" s="44">
        <v>444230</v>
      </c>
      <c r="L6676" s="45">
        <v>0.1075</v>
      </c>
      <c r="M6676" s="46">
        <f t="shared" si="417"/>
        <v>47754.724999999999</v>
      </c>
      <c r="N6676" s="47">
        <f t="shared" si="418"/>
        <v>9.5370370370801538E-2</v>
      </c>
      <c r="O6676" s="48">
        <f t="shared" si="419"/>
        <v>0.10300000000046566</v>
      </c>
      <c r="P6676" s="49"/>
      <c r="Q6676" s="49"/>
      <c r="R6676" s="50"/>
    </row>
    <row r="6677" spans="1:18" x14ac:dyDescent="0.25">
      <c r="A6677" s="51">
        <v>6674</v>
      </c>
      <c r="B6677" s="52"/>
      <c r="C6677" s="38" t="s">
        <v>10606</v>
      </c>
      <c r="D6677" s="39">
        <v>45125</v>
      </c>
      <c r="E6677" s="40" t="s">
        <v>1398</v>
      </c>
      <c r="F6677" s="41">
        <v>1022933</v>
      </c>
      <c r="G6677" s="40" t="s">
        <v>29</v>
      </c>
      <c r="H6677" s="41">
        <v>109965</v>
      </c>
      <c r="I6677" s="42">
        <f t="shared" si="416"/>
        <v>101819.44444444444</v>
      </c>
      <c r="J6677" s="43">
        <v>45156</v>
      </c>
      <c r="K6677" s="44">
        <v>947160</v>
      </c>
      <c r="L6677" s="45">
        <v>0.1075</v>
      </c>
      <c r="M6677" s="46">
        <f t="shared" si="417"/>
        <v>101819.7</v>
      </c>
      <c r="N6677" s="47">
        <f t="shared" si="418"/>
        <v>0.25555555555911269</v>
      </c>
      <c r="O6677" s="48">
        <f t="shared" si="419"/>
        <v>0.27600000000384173</v>
      </c>
      <c r="P6677" s="49"/>
      <c r="Q6677" s="49"/>
      <c r="R6677" s="50"/>
    </row>
    <row r="6678" spans="1:18" x14ac:dyDescent="0.25">
      <c r="A6678" s="51">
        <v>6675</v>
      </c>
      <c r="B6678" s="52"/>
      <c r="C6678" s="38" t="s">
        <v>10607</v>
      </c>
      <c r="D6678" s="39">
        <v>45132</v>
      </c>
      <c r="E6678" s="40" t="s">
        <v>1398</v>
      </c>
      <c r="F6678" s="41">
        <v>3102662</v>
      </c>
      <c r="G6678" s="40" t="s">
        <v>29</v>
      </c>
      <c r="H6678" s="41">
        <v>333536</v>
      </c>
      <c r="I6678" s="42">
        <f t="shared" si="416"/>
        <v>308829.62962962961</v>
      </c>
      <c r="J6678" s="43">
        <v>45156</v>
      </c>
      <c r="K6678" s="44">
        <v>2872835</v>
      </c>
      <c r="L6678" s="45">
        <v>0.1075</v>
      </c>
      <c r="M6678" s="46">
        <f t="shared" si="417"/>
        <v>308829.76250000001</v>
      </c>
      <c r="N6678" s="47">
        <f t="shared" si="418"/>
        <v>0.13287037040572613</v>
      </c>
      <c r="O6678" s="48">
        <f t="shared" si="419"/>
        <v>0.14350000003818422</v>
      </c>
      <c r="P6678" s="49"/>
      <c r="Q6678" s="49"/>
      <c r="R6678" s="50"/>
    </row>
    <row r="6679" spans="1:18" x14ac:dyDescent="0.25">
      <c r="A6679" s="51">
        <v>6676</v>
      </c>
      <c r="B6679" s="52"/>
      <c r="C6679" s="38" t="s">
        <v>10608</v>
      </c>
      <c r="D6679" s="39">
        <v>45134</v>
      </c>
      <c r="E6679" s="40" t="s">
        <v>1398</v>
      </c>
      <c r="F6679" s="41">
        <v>2441141</v>
      </c>
      <c r="G6679" s="40" t="s">
        <v>29</v>
      </c>
      <c r="H6679" s="41">
        <v>262423</v>
      </c>
      <c r="I6679" s="42">
        <f t="shared" si="416"/>
        <v>242984.25925925924</v>
      </c>
      <c r="J6679" s="43">
        <v>45156</v>
      </c>
      <c r="K6679" s="44">
        <v>2260316</v>
      </c>
      <c r="L6679" s="45">
        <v>0.1075</v>
      </c>
      <c r="M6679" s="46">
        <f t="shared" si="417"/>
        <v>242983.97</v>
      </c>
      <c r="N6679" s="47">
        <f t="shared" si="418"/>
        <v>-0.28925925923977047</v>
      </c>
      <c r="O6679" s="48">
        <f t="shared" si="419"/>
        <v>-0.31239999997895213</v>
      </c>
      <c r="P6679" s="49"/>
      <c r="Q6679" s="49"/>
      <c r="R6679" s="50"/>
    </row>
    <row r="6680" spans="1:18" x14ac:dyDescent="0.25">
      <c r="A6680" s="51">
        <v>6677</v>
      </c>
      <c r="B6680" s="52"/>
      <c r="C6680" s="38" t="s">
        <v>10609</v>
      </c>
      <c r="D6680" s="39">
        <v>45112</v>
      </c>
      <c r="E6680" s="40" t="s">
        <v>1398</v>
      </c>
      <c r="F6680" s="41">
        <v>479768</v>
      </c>
      <c r="G6680" s="40" t="s">
        <v>29</v>
      </c>
      <c r="H6680" s="41">
        <v>51575</v>
      </c>
      <c r="I6680" s="42">
        <f t="shared" si="416"/>
        <v>47754.629629629628</v>
      </c>
      <c r="J6680" s="43">
        <v>45156</v>
      </c>
      <c r="K6680" s="44">
        <v>444230</v>
      </c>
      <c r="L6680" s="45">
        <v>0.1075</v>
      </c>
      <c r="M6680" s="46">
        <f t="shared" si="417"/>
        <v>47754.724999999999</v>
      </c>
      <c r="N6680" s="47">
        <f t="shared" si="418"/>
        <v>9.5370370370801538E-2</v>
      </c>
      <c r="O6680" s="48">
        <f t="shared" si="419"/>
        <v>0.10300000000046566</v>
      </c>
      <c r="P6680" s="49"/>
      <c r="Q6680" s="49"/>
      <c r="R6680" s="50"/>
    </row>
    <row r="6681" spans="1:18" x14ac:dyDescent="0.25">
      <c r="A6681" s="51">
        <v>6678</v>
      </c>
      <c r="B6681" s="52"/>
      <c r="C6681" s="38" t="s">
        <v>10610</v>
      </c>
      <c r="D6681" s="39">
        <v>45112</v>
      </c>
      <c r="E6681" s="40" t="s">
        <v>1398</v>
      </c>
      <c r="F6681" s="41">
        <v>479768</v>
      </c>
      <c r="G6681" s="40" t="s">
        <v>29</v>
      </c>
      <c r="H6681" s="41">
        <v>51575</v>
      </c>
      <c r="I6681" s="42">
        <f t="shared" si="416"/>
        <v>47754.629629629628</v>
      </c>
      <c r="J6681" s="43">
        <v>45156</v>
      </c>
      <c r="K6681" s="44">
        <v>444230</v>
      </c>
      <c r="L6681" s="45">
        <v>0.1075</v>
      </c>
      <c r="M6681" s="46">
        <f t="shared" si="417"/>
        <v>47754.724999999999</v>
      </c>
      <c r="N6681" s="47">
        <f t="shared" si="418"/>
        <v>9.5370370370801538E-2</v>
      </c>
      <c r="O6681" s="48">
        <f t="shared" si="419"/>
        <v>0.10300000000046566</v>
      </c>
      <c r="P6681" s="49"/>
      <c r="Q6681" s="49"/>
      <c r="R6681" s="50"/>
    </row>
    <row r="6682" spans="1:18" x14ac:dyDescent="0.25">
      <c r="A6682" s="51">
        <v>6679</v>
      </c>
      <c r="B6682" s="52"/>
      <c r="C6682" s="38" t="s">
        <v>10611</v>
      </c>
      <c r="D6682" s="39">
        <v>45112</v>
      </c>
      <c r="E6682" s="40" t="s">
        <v>1398</v>
      </c>
      <c r="F6682" s="41">
        <v>479768</v>
      </c>
      <c r="G6682" s="40" t="s">
        <v>29</v>
      </c>
      <c r="H6682" s="41">
        <v>51575</v>
      </c>
      <c r="I6682" s="42">
        <f t="shared" si="416"/>
        <v>47754.629629629628</v>
      </c>
      <c r="J6682" s="43">
        <v>45156</v>
      </c>
      <c r="K6682" s="44">
        <v>444230</v>
      </c>
      <c r="L6682" s="45">
        <v>0.1075</v>
      </c>
      <c r="M6682" s="46">
        <f t="shared" si="417"/>
        <v>47754.724999999999</v>
      </c>
      <c r="N6682" s="47">
        <f t="shared" si="418"/>
        <v>9.5370370370801538E-2</v>
      </c>
      <c r="O6682" s="48">
        <f t="shared" si="419"/>
        <v>0.10300000000046566</v>
      </c>
      <c r="P6682" s="49"/>
      <c r="Q6682" s="49"/>
      <c r="R6682" s="50"/>
    </row>
    <row r="6683" spans="1:18" x14ac:dyDescent="0.25">
      <c r="A6683" s="51">
        <v>6680</v>
      </c>
      <c r="B6683" s="52"/>
      <c r="C6683" s="38" t="s">
        <v>10612</v>
      </c>
      <c r="D6683" s="39">
        <v>45118</v>
      </c>
      <c r="E6683" s="40" t="s">
        <v>1398</v>
      </c>
      <c r="F6683" s="41">
        <v>1906924</v>
      </c>
      <c r="G6683" s="40" t="s">
        <v>29</v>
      </c>
      <c r="H6683" s="41">
        <v>204994</v>
      </c>
      <c r="I6683" s="42">
        <f t="shared" si="416"/>
        <v>189809.25925925924</v>
      </c>
      <c r="J6683" s="43">
        <v>45156</v>
      </c>
      <c r="K6683" s="44">
        <v>1765670</v>
      </c>
      <c r="L6683" s="45">
        <v>0.1075</v>
      </c>
      <c r="M6683" s="46">
        <f t="shared" si="417"/>
        <v>189809.52499999999</v>
      </c>
      <c r="N6683" s="47">
        <f t="shared" si="418"/>
        <v>0.26574074075324461</v>
      </c>
      <c r="O6683" s="48">
        <f t="shared" si="419"/>
        <v>0.28700000001350418</v>
      </c>
      <c r="P6683" s="49"/>
      <c r="Q6683" s="49"/>
      <c r="R6683" s="50"/>
    </row>
    <row r="6684" spans="1:18" x14ac:dyDescent="0.25">
      <c r="A6684" s="51">
        <v>6681</v>
      </c>
      <c r="B6684" s="52"/>
      <c r="C6684" s="38" t="s">
        <v>10613</v>
      </c>
      <c r="D6684" s="39">
        <v>45118</v>
      </c>
      <c r="E6684" s="40" t="s">
        <v>1398</v>
      </c>
      <c r="F6684" s="41">
        <v>1436011</v>
      </c>
      <c r="G6684" s="40" t="s">
        <v>29</v>
      </c>
      <c r="H6684" s="41">
        <v>154371</v>
      </c>
      <c r="I6684" s="42">
        <f t="shared" si="416"/>
        <v>142936.11111111109</v>
      </c>
      <c r="J6684" s="43">
        <v>45156</v>
      </c>
      <c r="K6684" s="44">
        <v>1329640</v>
      </c>
      <c r="L6684" s="45">
        <v>0.1075</v>
      </c>
      <c r="M6684" s="46">
        <f t="shared" si="417"/>
        <v>142936.29999999999</v>
      </c>
      <c r="N6684" s="47">
        <f t="shared" si="418"/>
        <v>0.18888888889341615</v>
      </c>
      <c r="O6684" s="48">
        <f t="shared" si="419"/>
        <v>0.20400000000488946</v>
      </c>
      <c r="P6684" s="49"/>
      <c r="Q6684" s="49"/>
      <c r="R6684" s="50"/>
    </row>
    <row r="6685" spans="1:18" x14ac:dyDescent="0.25">
      <c r="A6685" s="51">
        <v>6682</v>
      </c>
      <c r="B6685" s="52"/>
      <c r="C6685" s="38" t="s">
        <v>10614</v>
      </c>
      <c r="D6685" s="39">
        <v>45112</v>
      </c>
      <c r="E6685" s="40" t="s">
        <v>1398</v>
      </c>
      <c r="F6685" s="41">
        <v>479768</v>
      </c>
      <c r="G6685" s="40" t="s">
        <v>29</v>
      </c>
      <c r="H6685" s="41">
        <v>51575</v>
      </c>
      <c r="I6685" s="42">
        <f t="shared" si="416"/>
        <v>47754.629629629628</v>
      </c>
      <c r="J6685" s="43">
        <v>45156</v>
      </c>
      <c r="K6685" s="44">
        <v>444230</v>
      </c>
      <c r="L6685" s="45">
        <v>0.1075</v>
      </c>
      <c r="M6685" s="46">
        <f t="shared" si="417"/>
        <v>47754.724999999999</v>
      </c>
      <c r="N6685" s="47">
        <f t="shared" si="418"/>
        <v>9.5370370370801538E-2</v>
      </c>
      <c r="O6685" s="48">
        <f t="shared" si="419"/>
        <v>0.10300000000046566</v>
      </c>
      <c r="P6685" s="49"/>
      <c r="Q6685" s="49"/>
      <c r="R6685" s="50"/>
    </row>
    <row r="6686" spans="1:18" x14ac:dyDescent="0.25">
      <c r="A6686" s="51">
        <v>6683</v>
      </c>
      <c r="B6686" s="52"/>
      <c r="C6686" s="38" t="s">
        <v>10615</v>
      </c>
      <c r="D6686" s="39">
        <v>45118</v>
      </c>
      <c r="E6686" s="40" t="s">
        <v>1398</v>
      </c>
      <c r="F6686" s="41">
        <v>396527</v>
      </c>
      <c r="G6686" s="40" t="s">
        <v>29</v>
      </c>
      <c r="H6686" s="41">
        <v>42627</v>
      </c>
      <c r="I6686" s="42">
        <f t="shared" si="416"/>
        <v>39469.444444444445</v>
      </c>
      <c r="J6686" s="43">
        <v>45156</v>
      </c>
      <c r="K6686" s="44">
        <v>367155</v>
      </c>
      <c r="L6686" s="45">
        <v>0.1075</v>
      </c>
      <c r="M6686" s="46">
        <f t="shared" si="417"/>
        <v>39469.162499999999</v>
      </c>
      <c r="N6686" s="47">
        <f t="shared" si="418"/>
        <v>-0.28194444444670808</v>
      </c>
      <c r="O6686" s="48">
        <f t="shared" si="419"/>
        <v>-0.30450000000244476</v>
      </c>
      <c r="P6686" s="49"/>
      <c r="Q6686" s="49"/>
      <c r="R6686" s="50"/>
    </row>
    <row r="6687" spans="1:18" x14ac:dyDescent="0.25">
      <c r="A6687" s="51">
        <v>6684</v>
      </c>
      <c r="B6687" s="52"/>
      <c r="C6687" s="38" t="s">
        <v>10616</v>
      </c>
      <c r="D6687" s="39">
        <v>45112</v>
      </c>
      <c r="E6687" s="40" t="s">
        <v>1398</v>
      </c>
      <c r="F6687" s="41">
        <v>479768</v>
      </c>
      <c r="G6687" s="40" t="s">
        <v>29</v>
      </c>
      <c r="H6687" s="41">
        <v>51575</v>
      </c>
      <c r="I6687" s="42">
        <f t="shared" si="416"/>
        <v>47754.629629629628</v>
      </c>
      <c r="J6687" s="43">
        <v>45156</v>
      </c>
      <c r="K6687" s="44">
        <v>444230</v>
      </c>
      <c r="L6687" s="45">
        <v>0.1075</v>
      </c>
      <c r="M6687" s="46">
        <f t="shared" si="417"/>
        <v>47754.724999999999</v>
      </c>
      <c r="N6687" s="47">
        <f t="shared" si="418"/>
        <v>9.5370370370801538E-2</v>
      </c>
      <c r="O6687" s="48">
        <f t="shared" si="419"/>
        <v>0.10300000000046566</v>
      </c>
      <c r="P6687" s="49"/>
      <c r="Q6687" s="49"/>
      <c r="R6687" s="50"/>
    </row>
    <row r="6688" spans="1:18" x14ac:dyDescent="0.25">
      <c r="A6688" s="51">
        <v>6685</v>
      </c>
      <c r="B6688" s="52"/>
      <c r="C6688" s="38" t="s">
        <v>10617</v>
      </c>
      <c r="D6688" s="39">
        <v>45112</v>
      </c>
      <c r="E6688" s="40" t="s">
        <v>1398</v>
      </c>
      <c r="F6688" s="41">
        <v>479768</v>
      </c>
      <c r="G6688" s="40" t="s">
        <v>29</v>
      </c>
      <c r="H6688" s="41">
        <v>51575</v>
      </c>
      <c r="I6688" s="42">
        <f t="shared" si="416"/>
        <v>47754.629629629628</v>
      </c>
      <c r="J6688" s="43">
        <v>45156</v>
      </c>
      <c r="K6688" s="44">
        <v>444230</v>
      </c>
      <c r="L6688" s="45">
        <v>0.1075</v>
      </c>
      <c r="M6688" s="46">
        <f t="shared" si="417"/>
        <v>47754.724999999999</v>
      </c>
      <c r="N6688" s="47">
        <f t="shared" si="418"/>
        <v>9.5370370370801538E-2</v>
      </c>
      <c r="O6688" s="48">
        <f t="shared" si="419"/>
        <v>0.10300000000046566</v>
      </c>
      <c r="P6688" s="49"/>
      <c r="Q6688" s="49"/>
      <c r="R6688" s="50"/>
    </row>
    <row r="6689" spans="1:18" x14ac:dyDescent="0.25">
      <c r="A6689" s="51">
        <v>6686</v>
      </c>
      <c r="B6689" s="52"/>
      <c r="C6689" s="38" t="s">
        <v>10618</v>
      </c>
      <c r="D6689" s="39">
        <v>45112</v>
      </c>
      <c r="E6689" s="40" t="s">
        <v>1398</v>
      </c>
      <c r="F6689" s="41">
        <v>767629</v>
      </c>
      <c r="G6689" s="40" t="s">
        <v>29</v>
      </c>
      <c r="H6689" s="41">
        <v>82520</v>
      </c>
      <c r="I6689" s="42">
        <f t="shared" si="416"/>
        <v>76407.407407407401</v>
      </c>
      <c r="J6689" s="43">
        <v>45156</v>
      </c>
      <c r="K6689" s="44">
        <v>710768</v>
      </c>
      <c r="L6689" s="45">
        <v>0.1075</v>
      </c>
      <c r="M6689" s="46">
        <f t="shared" si="417"/>
        <v>76407.56</v>
      </c>
      <c r="N6689" s="47">
        <f t="shared" si="418"/>
        <v>0.15259259259619284</v>
      </c>
      <c r="O6689" s="48">
        <f t="shared" si="419"/>
        <v>0.16480000000388828</v>
      </c>
      <c r="P6689" s="49"/>
      <c r="Q6689" s="49"/>
      <c r="R6689" s="50"/>
    </row>
    <row r="6690" spans="1:18" x14ac:dyDescent="0.25">
      <c r="A6690" s="51">
        <v>6687</v>
      </c>
      <c r="B6690" s="52"/>
      <c r="C6690" s="38" t="s">
        <v>10619</v>
      </c>
      <c r="D6690" s="39">
        <v>45111</v>
      </c>
      <c r="E6690" s="40" t="s">
        <v>1398</v>
      </c>
      <c r="F6690" s="41">
        <v>1519252</v>
      </c>
      <c r="G6690" s="40" t="s">
        <v>29</v>
      </c>
      <c r="H6690" s="41">
        <v>163320</v>
      </c>
      <c r="I6690" s="42">
        <f t="shared" si="416"/>
        <v>151222.22222222222</v>
      </c>
      <c r="J6690" s="43">
        <v>45156</v>
      </c>
      <c r="K6690" s="44">
        <v>1406715</v>
      </c>
      <c r="L6690" s="45">
        <v>0.1075</v>
      </c>
      <c r="M6690" s="46">
        <f t="shared" si="417"/>
        <v>151221.86249999999</v>
      </c>
      <c r="N6690" s="47">
        <f t="shared" si="418"/>
        <v>-0.35972222223063</v>
      </c>
      <c r="O6690" s="48">
        <f t="shared" si="419"/>
        <v>-0.38850000000908042</v>
      </c>
      <c r="P6690" s="49"/>
      <c r="Q6690" s="49"/>
      <c r="R6690" s="50"/>
    </row>
    <row r="6691" spans="1:18" x14ac:dyDescent="0.25">
      <c r="A6691" s="51">
        <v>6688</v>
      </c>
      <c r="B6691" s="52"/>
      <c r="C6691" s="38" t="s">
        <v>10620</v>
      </c>
      <c r="D6691" s="39">
        <v>45112</v>
      </c>
      <c r="E6691" s="40" t="s">
        <v>1398</v>
      </c>
      <c r="F6691" s="41">
        <v>479768</v>
      </c>
      <c r="G6691" s="40" t="s">
        <v>29</v>
      </c>
      <c r="H6691" s="41">
        <v>51575</v>
      </c>
      <c r="I6691" s="42">
        <f t="shared" si="416"/>
        <v>47754.629629629628</v>
      </c>
      <c r="J6691" s="43">
        <v>45156</v>
      </c>
      <c r="K6691" s="44">
        <v>444230</v>
      </c>
      <c r="L6691" s="45">
        <v>0.1075</v>
      </c>
      <c r="M6691" s="46">
        <f t="shared" si="417"/>
        <v>47754.724999999999</v>
      </c>
      <c r="N6691" s="47">
        <f t="shared" si="418"/>
        <v>9.5370370370801538E-2</v>
      </c>
      <c r="O6691" s="48">
        <f t="shared" si="419"/>
        <v>0.10300000000046566</v>
      </c>
      <c r="P6691" s="49"/>
      <c r="Q6691" s="49"/>
      <c r="R6691" s="50"/>
    </row>
    <row r="6692" spans="1:18" x14ac:dyDescent="0.25">
      <c r="A6692" s="51">
        <v>6689</v>
      </c>
      <c r="B6692" s="52"/>
      <c r="C6692" s="38" t="s">
        <v>10621</v>
      </c>
      <c r="D6692" s="39">
        <v>45112</v>
      </c>
      <c r="E6692" s="40" t="s">
        <v>1398</v>
      </c>
      <c r="F6692" s="41">
        <v>479768</v>
      </c>
      <c r="G6692" s="40" t="s">
        <v>29</v>
      </c>
      <c r="H6692" s="41">
        <v>51575</v>
      </c>
      <c r="I6692" s="42">
        <f t="shared" si="416"/>
        <v>47754.629629629628</v>
      </c>
      <c r="J6692" s="43">
        <v>45156</v>
      </c>
      <c r="K6692" s="44">
        <v>444230</v>
      </c>
      <c r="L6692" s="45">
        <v>0.1075</v>
      </c>
      <c r="M6692" s="46">
        <f t="shared" si="417"/>
        <v>47754.724999999999</v>
      </c>
      <c r="N6692" s="47">
        <f t="shared" si="418"/>
        <v>9.5370370370801538E-2</v>
      </c>
      <c r="O6692" s="48">
        <f t="shared" si="419"/>
        <v>0.10300000000046566</v>
      </c>
      <c r="P6692" s="49"/>
      <c r="Q6692" s="49"/>
      <c r="R6692" s="50"/>
    </row>
    <row r="6693" spans="1:18" x14ac:dyDescent="0.25">
      <c r="A6693" s="51">
        <v>6690</v>
      </c>
      <c r="B6693" s="52"/>
      <c r="C6693" s="38" t="s">
        <v>10622</v>
      </c>
      <c r="D6693" s="39">
        <v>45111</v>
      </c>
      <c r="E6693" s="40" t="s">
        <v>1398</v>
      </c>
      <c r="F6693" s="41">
        <v>998869</v>
      </c>
      <c r="G6693" s="40" t="s">
        <v>29</v>
      </c>
      <c r="H6693" s="41">
        <v>107378</v>
      </c>
      <c r="I6693" s="42">
        <f t="shared" si="416"/>
        <v>99424.074074074073</v>
      </c>
      <c r="J6693" s="43">
        <v>45156</v>
      </c>
      <c r="K6693" s="44">
        <v>924879</v>
      </c>
      <c r="L6693" s="45">
        <v>0.1075</v>
      </c>
      <c r="M6693" s="46">
        <f t="shared" si="417"/>
        <v>99424.492499999993</v>
      </c>
      <c r="N6693" s="47">
        <f t="shared" si="418"/>
        <v>0.41842592592001893</v>
      </c>
      <c r="O6693" s="48">
        <f t="shared" si="419"/>
        <v>0.45189999999362046</v>
      </c>
      <c r="P6693" s="49"/>
      <c r="Q6693" s="49"/>
      <c r="R6693" s="50"/>
    </row>
    <row r="6694" spans="1:18" x14ac:dyDescent="0.25">
      <c r="A6694" s="51">
        <v>6691</v>
      </c>
      <c r="B6694" s="52"/>
      <c r="C6694" s="38" t="s">
        <v>10623</v>
      </c>
      <c r="D6694" s="39">
        <v>45112</v>
      </c>
      <c r="E6694" s="40" t="s">
        <v>1398</v>
      </c>
      <c r="F6694" s="41">
        <v>1530006</v>
      </c>
      <c r="G6694" s="40" t="s">
        <v>29</v>
      </c>
      <c r="H6694" s="41">
        <v>164476</v>
      </c>
      <c r="I6694" s="42">
        <f t="shared" si="416"/>
        <v>152292.59259259258</v>
      </c>
      <c r="J6694" s="43">
        <v>45156</v>
      </c>
      <c r="K6694" s="44">
        <v>1416672</v>
      </c>
      <c r="L6694" s="45">
        <v>0.1075</v>
      </c>
      <c r="M6694" s="46">
        <f t="shared" si="417"/>
        <v>152292.24</v>
      </c>
      <c r="N6694" s="47">
        <f t="shared" si="418"/>
        <v>-0.35259259259328246</v>
      </c>
      <c r="O6694" s="48">
        <f t="shared" si="419"/>
        <v>-0.3808000000007451</v>
      </c>
      <c r="P6694" s="49"/>
      <c r="Q6694" s="49"/>
      <c r="R6694" s="50"/>
    </row>
    <row r="6695" spans="1:18" x14ac:dyDescent="0.25">
      <c r="A6695" s="51">
        <v>6692</v>
      </c>
      <c r="B6695" s="52"/>
      <c r="C6695" s="38" t="s">
        <v>10624</v>
      </c>
      <c r="D6695" s="39">
        <v>45112</v>
      </c>
      <c r="E6695" s="40" t="s">
        <v>1398</v>
      </c>
      <c r="F6695" s="41">
        <v>959537</v>
      </c>
      <c r="G6695" s="40" t="s">
        <v>29</v>
      </c>
      <c r="H6695" s="41">
        <v>103150</v>
      </c>
      <c r="I6695" s="42">
        <f t="shared" si="416"/>
        <v>95509.259259259255</v>
      </c>
      <c r="J6695" s="43">
        <v>45156</v>
      </c>
      <c r="K6695" s="44">
        <v>888460</v>
      </c>
      <c r="L6695" s="45">
        <v>0.1075</v>
      </c>
      <c r="M6695" s="46">
        <f t="shared" si="417"/>
        <v>95509.45</v>
      </c>
      <c r="N6695" s="47">
        <f t="shared" si="418"/>
        <v>0.19074074074160308</v>
      </c>
      <c r="O6695" s="48">
        <f t="shared" si="419"/>
        <v>0.20600000000093133</v>
      </c>
      <c r="P6695" s="49"/>
      <c r="Q6695" s="49"/>
      <c r="R6695" s="50"/>
    </row>
    <row r="6696" spans="1:18" x14ac:dyDescent="0.25">
      <c r="A6696" s="51">
        <v>6693</v>
      </c>
      <c r="B6696" s="52"/>
      <c r="C6696" s="38" t="s">
        <v>10625</v>
      </c>
      <c r="D6696" s="39">
        <v>45129</v>
      </c>
      <c r="E6696" s="40" t="s">
        <v>1398</v>
      </c>
      <c r="F6696" s="41">
        <v>2215669</v>
      </c>
      <c r="G6696" s="40" t="s">
        <v>29</v>
      </c>
      <c r="H6696" s="41">
        <v>238184</v>
      </c>
      <c r="I6696" s="42">
        <f t="shared" si="416"/>
        <v>220540.74074074073</v>
      </c>
      <c r="J6696" s="43">
        <v>45156</v>
      </c>
      <c r="K6696" s="44">
        <v>2051545</v>
      </c>
      <c r="L6696" s="45">
        <v>0.1075</v>
      </c>
      <c r="M6696" s="46">
        <f t="shared" si="417"/>
        <v>220541.08749999999</v>
      </c>
      <c r="N6696" s="47">
        <f t="shared" si="418"/>
        <v>0.34675925926421769</v>
      </c>
      <c r="O6696" s="48">
        <f t="shared" si="419"/>
        <v>0.3745000000053551</v>
      </c>
      <c r="P6696" s="49"/>
      <c r="Q6696" s="49"/>
      <c r="R6696" s="50"/>
    </row>
    <row r="6697" spans="1:18" x14ac:dyDescent="0.25">
      <c r="A6697" s="51">
        <v>6694</v>
      </c>
      <c r="B6697" s="52"/>
      <c r="C6697" s="38" t="s">
        <v>10626</v>
      </c>
      <c r="D6697" s="39">
        <v>45135</v>
      </c>
      <c r="E6697" s="40" t="s">
        <v>1398</v>
      </c>
      <c r="F6697" s="41">
        <v>1262306</v>
      </c>
      <c r="G6697" s="40" t="s">
        <v>29</v>
      </c>
      <c r="H6697" s="41">
        <v>135698</v>
      </c>
      <c r="I6697" s="42">
        <f t="shared" si="416"/>
        <v>125646.29629629629</v>
      </c>
      <c r="J6697" s="43">
        <v>45156</v>
      </c>
      <c r="K6697" s="44">
        <v>1168802</v>
      </c>
      <c r="L6697" s="45">
        <v>0.1075</v>
      </c>
      <c r="M6697" s="46">
        <f t="shared" si="417"/>
        <v>125646.215</v>
      </c>
      <c r="N6697" s="47">
        <f t="shared" si="418"/>
        <v>-8.1296296295477077E-2</v>
      </c>
      <c r="O6697" s="48">
        <f t="shared" si="419"/>
        <v>-8.7799999999115252E-2</v>
      </c>
      <c r="P6697" s="49"/>
      <c r="Q6697" s="49"/>
      <c r="R6697" s="50"/>
    </row>
    <row r="6698" spans="1:18" x14ac:dyDescent="0.25">
      <c r="A6698" s="51">
        <v>6695</v>
      </c>
      <c r="B6698" s="52"/>
      <c r="C6698" s="38" t="s">
        <v>10627</v>
      </c>
      <c r="D6698" s="39">
        <v>45111</v>
      </c>
      <c r="E6698" s="40" t="s">
        <v>1398</v>
      </c>
      <c r="F6698" s="41">
        <v>832905</v>
      </c>
      <c r="G6698" s="40" t="s">
        <v>29</v>
      </c>
      <c r="H6698" s="41">
        <v>89537</v>
      </c>
      <c r="I6698" s="42">
        <f t="shared" si="416"/>
        <v>82904.62962962962</v>
      </c>
      <c r="J6698" s="43">
        <v>45156</v>
      </c>
      <c r="K6698" s="44">
        <v>771208</v>
      </c>
      <c r="L6698" s="45">
        <v>0.1075</v>
      </c>
      <c r="M6698" s="46">
        <f t="shared" si="417"/>
        <v>82904.86</v>
      </c>
      <c r="N6698" s="47">
        <f t="shared" si="418"/>
        <v>0.23037037038011476</v>
      </c>
      <c r="O6698" s="48">
        <f t="shared" si="419"/>
        <v>0.24880000001052396</v>
      </c>
      <c r="P6698" s="49"/>
      <c r="Q6698" s="49"/>
      <c r="R6698" s="50"/>
    </row>
    <row r="6699" spans="1:18" x14ac:dyDescent="0.25">
      <c r="A6699" s="51">
        <v>6696</v>
      </c>
      <c r="B6699" s="52"/>
      <c r="C6699" s="38" t="s">
        <v>10628</v>
      </c>
      <c r="D6699" s="39">
        <v>45112</v>
      </c>
      <c r="E6699" s="40" t="s">
        <v>1398</v>
      </c>
      <c r="F6699" s="41">
        <v>479768</v>
      </c>
      <c r="G6699" s="40" t="s">
        <v>29</v>
      </c>
      <c r="H6699" s="41">
        <v>51575</v>
      </c>
      <c r="I6699" s="42">
        <f t="shared" ref="I6699:I6762" si="420">H6699/1.08</f>
        <v>47754.629629629628</v>
      </c>
      <c r="J6699" s="43">
        <v>45156</v>
      </c>
      <c r="K6699" s="44">
        <v>444230</v>
      </c>
      <c r="L6699" s="45">
        <v>0.1075</v>
      </c>
      <c r="M6699" s="46">
        <f t="shared" si="417"/>
        <v>47754.724999999999</v>
      </c>
      <c r="N6699" s="47">
        <f t="shared" si="418"/>
        <v>9.5370370370801538E-2</v>
      </c>
      <c r="O6699" s="48">
        <f t="shared" si="419"/>
        <v>0.10300000000046566</v>
      </c>
      <c r="P6699" s="49"/>
      <c r="Q6699" s="49"/>
      <c r="R6699" s="50"/>
    </row>
    <row r="6700" spans="1:18" x14ac:dyDescent="0.25">
      <c r="A6700" s="51">
        <v>6697</v>
      </c>
      <c r="B6700" s="52"/>
      <c r="C6700" s="38" t="s">
        <v>10629</v>
      </c>
      <c r="D6700" s="39">
        <v>45118</v>
      </c>
      <c r="E6700" s="40" t="s">
        <v>1398</v>
      </c>
      <c r="F6700" s="41">
        <v>2283299</v>
      </c>
      <c r="G6700" s="40" t="s">
        <v>29</v>
      </c>
      <c r="H6700" s="41">
        <v>245455</v>
      </c>
      <c r="I6700" s="42">
        <f t="shared" si="420"/>
        <v>227273.14814814815</v>
      </c>
      <c r="J6700" s="43">
        <v>45156</v>
      </c>
      <c r="K6700" s="44">
        <v>2114166</v>
      </c>
      <c r="L6700" s="45">
        <v>0.1075</v>
      </c>
      <c r="M6700" s="46">
        <f t="shared" si="417"/>
        <v>227272.845</v>
      </c>
      <c r="N6700" s="47">
        <f t="shared" si="418"/>
        <v>-0.30314814814482816</v>
      </c>
      <c r="O6700" s="48">
        <f t="shared" si="419"/>
        <v>-0.32739999999641445</v>
      </c>
      <c r="P6700" s="49"/>
      <c r="Q6700" s="49"/>
      <c r="R6700" s="50"/>
    </row>
    <row r="6701" spans="1:18" x14ac:dyDescent="0.25">
      <c r="A6701" s="51">
        <v>6698</v>
      </c>
      <c r="B6701" s="52"/>
      <c r="C6701" s="38" t="s">
        <v>10630</v>
      </c>
      <c r="D6701" s="39">
        <v>45112</v>
      </c>
      <c r="E6701" s="40" t="s">
        <v>1398</v>
      </c>
      <c r="F6701" s="41">
        <v>767629</v>
      </c>
      <c r="G6701" s="40" t="s">
        <v>29</v>
      </c>
      <c r="H6701" s="41">
        <v>82520</v>
      </c>
      <c r="I6701" s="42">
        <f t="shared" si="420"/>
        <v>76407.407407407401</v>
      </c>
      <c r="J6701" s="43">
        <v>45156</v>
      </c>
      <c r="K6701" s="44">
        <v>710768</v>
      </c>
      <c r="L6701" s="45">
        <v>0.1075</v>
      </c>
      <c r="M6701" s="46">
        <f t="shared" si="417"/>
        <v>76407.56</v>
      </c>
      <c r="N6701" s="47">
        <f t="shared" si="418"/>
        <v>0.15259259259619284</v>
      </c>
      <c r="O6701" s="48">
        <f t="shared" si="419"/>
        <v>0.16480000000388828</v>
      </c>
      <c r="P6701" s="49"/>
      <c r="Q6701" s="49"/>
      <c r="R6701" s="50"/>
    </row>
    <row r="6702" spans="1:18" x14ac:dyDescent="0.25">
      <c r="A6702" s="51">
        <v>6699</v>
      </c>
      <c r="B6702" s="52"/>
      <c r="C6702" s="38" t="s">
        <v>10631</v>
      </c>
      <c r="D6702" s="39">
        <v>45112</v>
      </c>
      <c r="E6702" s="40" t="s">
        <v>1398</v>
      </c>
      <c r="F6702" s="41">
        <v>767629</v>
      </c>
      <c r="G6702" s="40" t="s">
        <v>29</v>
      </c>
      <c r="H6702" s="41">
        <v>82520</v>
      </c>
      <c r="I6702" s="42">
        <f t="shared" si="420"/>
        <v>76407.407407407401</v>
      </c>
      <c r="J6702" s="43">
        <v>45156</v>
      </c>
      <c r="K6702" s="44">
        <v>710768</v>
      </c>
      <c r="L6702" s="45">
        <v>0.1075</v>
      </c>
      <c r="M6702" s="46">
        <f t="shared" si="417"/>
        <v>76407.56</v>
      </c>
      <c r="N6702" s="47">
        <f t="shared" si="418"/>
        <v>0.15259259259619284</v>
      </c>
      <c r="O6702" s="48">
        <f t="shared" si="419"/>
        <v>0.16480000000388828</v>
      </c>
      <c r="P6702" s="49"/>
      <c r="Q6702" s="49"/>
      <c r="R6702" s="50"/>
    </row>
    <row r="6703" spans="1:18" x14ac:dyDescent="0.25">
      <c r="A6703" s="51">
        <v>6700</v>
      </c>
      <c r="B6703" s="52"/>
      <c r="C6703" s="38" t="s">
        <v>10632</v>
      </c>
      <c r="D6703" s="39">
        <v>45112</v>
      </c>
      <c r="E6703" s="40" t="s">
        <v>1398</v>
      </c>
      <c r="F6703" s="41">
        <v>767629</v>
      </c>
      <c r="G6703" s="40" t="s">
        <v>29</v>
      </c>
      <c r="H6703" s="41">
        <v>82520</v>
      </c>
      <c r="I6703" s="42">
        <f t="shared" si="420"/>
        <v>76407.407407407401</v>
      </c>
      <c r="J6703" s="43">
        <v>45156</v>
      </c>
      <c r="K6703" s="44">
        <v>710768</v>
      </c>
      <c r="L6703" s="45">
        <v>0.1075</v>
      </c>
      <c r="M6703" s="46">
        <f t="shared" si="417"/>
        <v>76407.56</v>
      </c>
      <c r="N6703" s="47">
        <f t="shared" si="418"/>
        <v>0.15259259259619284</v>
      </c>
      <c r="O6703" s="48">
        <f t="shared" si="419"/>
        <v>0.16480000000388828</v>
      </c>
      <c r="P6703" s="49"/>
      <c r="Q6703" s="49"/>
      <c r="R6703" s="50"/>
    </row>
    <row r="6704" spans="1:18" x14ac:dyDescent="0.25">
      <c r="A6704" s="51">
        <v>6701</v>
      </c>
      <c r="B6704" s="52"/>
      <c r="C6704" s="38" t="s">
        <v>10633</v>
      </c>
      <c r="D6704" s="39">
        <v>45112</v>
      </c>
      <c r="E6704" s="40" t="s">
        <v>1398</v>
      </c>
      <c r="F6704" s="41">
        <v>767629</v>
      </c>
      <c r="G6704" s="40" t="s">
        <v>29</v>
      </c>
      <c r="H6704" s="41">
        <v>82520</v>
      </c>
      <c r="I6704" s="42">
        <f t="shared" si="420"/>
        <v>76407.407407407401</v>
      </c>
      <c r="J6704" s="43">
        <v>45156</v>
      </c>
      <c r="K6704" s="44">
        <v>710768</v>
      </c>
      <c r="L6704" s="45">
        <v>0.1075</v>
      </c>
      <c r="M6704" s="46">
        <f t="shared" si="417"/>
        <v>76407.56</v>
      </c>
      <c r="N6704" s="47">
        <f t="shared" si="418"/>
        <v>0.15259259259619284</v>
      </c>
      <c r="O6704" s="48">
        <f t="shared" si="419"/>
        <v>0.16480000000388828</v>
      </c>
      <c r="P6704" s="49"/>
      <c r="Q6704" s="49"/>
      <c r="R6704" s="50"/>
    </row>
    <row r="6705" spans="1:18" x14ac:dyDescent="0.25">
      <c r="A6705" s="51">
        <v>6702</v>
      </c>
      <c r="B6705" s="52"/>
      <c r="C6705" s="38" t="s">
        <v>10634</v>
      </c>
      <c r="D6705" s="39">
        <v>45118</v>
      </c>
      <c r="E6705" s="40" t="s">
        <v>1398</v>
      </c>
      <c r="F6705" s="41">
        <v>1397631</v>
      </c>
      <c r="G6705" s="40" t="s">
        <v>29</v>
      </c>
      <c r="H6705" s="41">
        <v>150245</v>
      </c>
      <c r="I6705" s="42">
        <f t="shared" si="420"/>
        <v>139115.74074074073</v>
      </c>
      <c r="J6705" s="43">
        <v>45156</v>
      </c>
      <c r="K6705" s="44">
        <v>1294103</v>
      </c>
      <c r="L6705" s="45">
        <v>0.1075</v>
      </c>
      <c r="M6705" s="46">
        <f t="shared" si="417"/>
        <v>139116.07250000001</v>
      </c>
      <c r="N6705" s="47">
        <f t="shared" si="418"/>
        <v>0.33175925927935168</v>
      </c>
      <c r="O6705" s="48">
        <f t="shared" si="419"/>
        <v>0.35830000002169982</v>
      </c>
      <c r="P6705" s="49"/>
      <c r="Q6705" s="49"/>
      <c r="R6705" s="50"/>
    </row>
    <row r="6706" spans="1:18" x14ac:dyDescent="0.25">
      <c r="A6706" s="51">
        <v>6703</v>
      </c>
      <c r="B6706" s="52"/>
      <c r="C6706" s="38" t="s">
        <v>10635</v>
      </c>
      <c r="D6706" s="39">
        <v>45127</v>
      </c>
      <c r="E6706" s="40" t="s">
        <v>1398</v>
      </c>
      <c r="F6706" s="41">
        <v>2579258</v>
      </c>
      <c r="G6706" s="40" t="s">
        <v>29</v>
      </c>
      <c r="H6706" s="41">
        <v>277270</v>
      </c>
      <c r="I6706" s="42">
        <f t="shared" si="420"/>
        <v>256731.48148148146</v>
      </c>
      <c r="J6706" s="43">
        <v>45156</v>
      </c>
      <c r="K6706" s="44">
        <v>2388202</v>
      </c>
      <c r="L6706" s="45">
        <v>0.1075</v>
      </c>
      <c r="M6706" s="46">
        <f t="shared" si="417"/>
        <v>256731.715</v>
      </c>
      <c r="N6706" s="47">
        <f t="shared" si="418"/>
        <v>0.23351851853658445</v>
      </c>
      <c r="O6706" s="48">
        <f t="shared" si="419"/>
        <v>0.25220000001951121</v>
      </c>
      <c r="P6706" s="49"/>
      <c r="Q6706" s="49"/>
      <c r="R6706" s="50"/>
    </row>
    <row r="6707" spans="1:18" x14ac:dyDescent="0.25">
      <c r="A6707" s="51">
        <v>6704</v>
      </c>
      <c r="B6707" s="52"/>
      <c r="C6707" s="38" t="s">
        <v>10636</v>
      </c>
      <c r="D6707" s="39">
        <v>45132</v>
      </c>
      <c r="E6707" s="40" t="s">
        <v>1398</v>
      </c>
      <c r="F6707" s="41">
        <v>1103459</v>
      </c>
      <c r="G6707" s="40" t="s">
        <v>29</v>
      </c>
      <c r="H6707" s="41">
        <v>118622</v>
      </c>
      <c r="I6707" s="42">
        <f t="shared" si="420"/>
        <v>109835.18518518518</v>
      </c>
      <c r="J6707" s="43">
        <v>45156</v>
      </c>
      <c r="K6707" s="44">
        <v>1021721</v>
      </c>
      <c r="L6707" s="45">
        <v>0.1075</v>
      </c>
      <c r="M6707" s="46">
        <f t="shared" si="417"/>
        <v>109835.00749999999</v>
      </c>
      <c r="N6707" s="47">
        <f t="shared" si="418"/>
        <v>-0.17768518519005738</v>
      </c>
      <c r="O6707" s="48">
        <f t="shared" si="419"/>
        <v>-0.19190000000526197</v>
      </c>
      <c r="P6707" s="49"/>
      <c r="Q6707" s="49"/>
      <c r="R6707" s="50"/>
    </row>
    <row r="6708" spans="1:18" x14ac:dyDescent="0.25">
      <c r="A6708" s="51">
        <v>6705</v>
      </c>
      <c r="B6708" s="52"/>
      <c r="C6708" s="38" t="s">
        <v>10637</v>
      </c>
      <c r="D6708" s="39">
        <v>45127</v>
      </c>
      <c r="E6708" s="40" t="s">
        <v>1398</v>
      </c>
      <c r="F6708" s="41">
        <v>903513</v>
      </c>
      <c r="G6708" s="40" t="s">
        <v>29</v>
      </c>
      <c r="H6708" s="41">
        <v>97128</v>
      </c>
      <c r="I6708" s="42">
        <f t="shared" si="420"/>
        <v>89933.333333333328</v>
      </c>
      <c r="J6708" s="43">
        <v>45156</v>
      </c>
      <c r="K6708" s="44">
        <v>836586</v>
      </c>
      <c r="L6708" s="45">
        <v>0.1075</v>
      </c>
      <c r="M6708" s="46">
        <f t="shared" si="417"/>
        <v>89932.994999999995</v>
      </c>
      <c r="N6708" s="47">
        <f t="shared" si="418"/>
        <v>-0.33833333333313931</v>
      </c>
      <c r="O6708" s="48">
        <f t="shared" si="419"/>
        <v>-0.3653999999997905</v>
      </c>
      <c r="P6708" s="49"/>
      <c r="Q6708" s="49"/>
      <c r="R6708" s="50"/>
    </row>
    <row r="6709" spans="1:18" x14ac:dyDescent="0.25">
      <c r="A6709" s="51">
        <v>6706</v>
      </c>
      <c r="B6709" s="52"/>
      <c r="C6709" s="38" t="s">
        <v>10638</v>
      </c>
      <c r="D6709" s="39">
        <v>45113</v>
      </c>
      <c r="E6709" s="40" t="s">
        <v>1398</v>
      </c>
      <c r="F6709" s="41">
        <v>2279826</v>
      </c>
      <c r="G6709" s="40" t="s">
        <v>29</v>
      </c>
      <c r="H6709" s="41">
        <v>245081</v>
      </c>
      <c r="I6709" s="42">
        <f t="shared" si="420"/>
        <v>226926.85185185182</v>
      </c>
      <c r="J6709" s="43">
        <v>45156</v>
      </c>
      <c r="K6709" s="44">
        <v>2110950</v>
      </c>
      <c r="L6709" s="45">
        <v>0.1075</v>
      </c>
      <c r="M6709" s="46">
        <f t="shared" si="417"/>
        <v>226927.125</v>
      </c>
      <c r="N6709" s="47">
        <f t="shared" si="418"/>
        <v>0.27314814817509614</v>
      </c>
      <c r="O6709" s="48">
        <f t="shared" si="419"/>
        <v>0.29500000002910387</v>
      </c>
      <c r="P6709" s="49"/>
      <c r="Q6709" s="49"/>
      <c r="R6709" s="50"/>
    </row>
    <row r="6710" spans="1:18" x14ac:dyDescent="0.25">
      <c r="A6710" s="51">
        <v>6707</v>
      </c>
      <c r="B6710" s="52"/>
      <c r="C6710" s="38" t="s">
        <v>10639</v>
      </c>
      <c r="D6710" s="39">
        <v>45112</v>
      </c>
      <c r="E6710" s="40" t="s">
        <v>1398</v>
      </c>
      <c r="F6710" s="41">
        <v>767629</v>
      </c>
      <c r="G6710" s="40" t="s">
        <v>29</v>
      </c>
      <c r="H6710" s="41">
        <v>82520</v>
      </c>
      <c r="I6710" s="42">
        <f t="shared" si="420"/>
        <v>76407.407407407401</v>
      </c>
      <c r="J6710" s="43">
        <v>45156</v>
      </c>
      <c r="K6710" s="44">
        <v>710768</v>
      </c>
      <c r="L6710" s="45">
        <v>0.1075</v>
      </c>
      <c r="M6710" s="46">
        <f t="shared" si="417"/>
        <v>76407.56</v>
      </c>
      <c r="N6710" s="47">
        <f t="shared" si="418"/>
        <v>0.15259259259619284</v>
      </c>
      <c r="O6710" s="48">
        <f t="shared" si="419"/>
        <v>0.16480000000388828</v>
      </c>
      <c r="P6710" s="49"/>
      <c r="Q6710" s="49"/>
      <c r="R6710" s="50"/>
    </row>
    <row r="6711" spans="1:18" x14ac:dyDescent="0.25">
      <c r="A6711" s="51">
        <v>6708</v>
      </c>
      <c r="B6711" s="52"/>
      <c r="C6711" s="38" t="s">
        <v>10640</v>
      </c>
      <c r="D6711" s="39">
        <v>45112</v>
      </c>
      <c r="E6711" s="40" t="s">
        <v>1398</v>
      </c>
      <c r="F6711" s="41">
        <v>479768</v>
      </c>
      <c r="G6711" s="40" t="s">
        <v>29</v>
      </c>
      <c r="H6711" s="41">
        <v>51575</v>
      </c>
      <c r="I6711" s="42">
        <f t="shared" si="420"/>
        <v>47754.629629629628</v>
      </c>
      <c r="J6711" s="43">
        <v>45156</v>
      </c>
      <c r="K6711" s="44">
        <v>444230</v>
      </c>
      <c r="L6711" s="45">
        <v>0.1075</v>
      </c>
      <c r="M6711" s="46">
        <f t="shared" si="417"/>
        <v>47754.724999999999</v>
      </c>
      <c r="N6711" s="47">
        <f t="shared" si="418"/>
        <v>9.5370370370801538E-2</v>
      </c>
      <c r="O6711" s="48">
        <f t="shared" si="419"/>
        <v>0.10300000000046566</v>
      </c>
      <c r="P6711" s="49"/>
      <c r="Q6711" s="49"/>
      <c r="R6711" s="50"/>
    </row>
    <row r="6712" spans="1:18" x14ac:dyDescent="0.25">
      <c r="A6712" s="51">
        <v>6709</v>
      </c>
      <c r="B6712" s="52"/>
      <c r="C6712" s="38" t="s">
        <v>10641</v>
      </c>
      <c r="D6712" s="39">
        <v>45120</v>
      </c>
      <c r="E6712" s="40" t="s">
        <v>1398</v>
      </c>
      <c r="F6712" s="41">
        <v>1333083</v>
      </c>
      <c r="G6712" s="40" t="s">
        <v>29</v>
      </c>
      <c r="H6712" s="41">
        <v>143306</v>
      </c>
      <c r="I6712" s="42">
        <f t="shared" si="420"/>
        <v>132690.74074074073</v>
      </c>
      <c r="J6712" s="43">
        <v>45156</v>
      </c>
      <c r="K6712" s="44">
        <v>1234336</v>
      </c>
      <c r="L6712" s="45">
        <v>0.1075</v>
      </c>
      <c r="M6712" s="46">
        <f t="shared" si="417"/>
        <v>132691.12</v>
      </c>
      <c r="N6712" s="47">
        <f t="shared" si="418"/>
        <v>0.37925925926538184</v>
      </c>
      <c r="O6712" s="48">
        <f t="shared" si="419"/>
        <v>0.4096000000066124</v>
      </c>
      <c r="P6712" s="49"/>
      <c r="Q6712" s="49"/>
      <c r="R6712" s="50"/>
    </row>
    <row r="6713" spans="1:18" x14ac:dyDescent="0.25">
      <c r="A6713" s="51">
        <v>6710</v>
      </c>
      <c r="B6713" s="52"/>
      <c r="C6713" s="38" t="s">
        <v>10642</v>
      </c>
      <c r="D6713" s="39">
        <v>45132</v>
      </c>
      <c r="E6713" s="40" t="s">
        <v>1398</v>
      </c>
      <c r="F6713" s="41">
        <v>1749595</v>
      </c>
      <c r="G6713" s="40" t="s">
        <v>29</v>
      </c>
      <c r="H6713" s="41">
        <v>188081</v>
      </c>
      <c r="I6713" s="42">
        <f t="shared" si="420"/>
        <v>174149.07407407407</v>
      </c>
      <c r="J6713" s="43">
        <v>45156</v>
      </c>
      <c r="K6713" s="44">
        <v>1619995</v>
      </c>
      <c r="L6713" s="45">
        <v>0.1075</v>
      </c>
      <c r="M6713" s="46">
        <f t="shared" si="417"/>
        <v>174149.46249999999</v>
      </c>
      <c r="N6713" s="47">
        <f t="shared" si="418"/>
        <v>0.38842592592118308</v>
      </c>
      <c r="O6713" s="48">
        <f t="shared" si="419"/>
        <v>0.41949999999487775</v>
      </c>
      <c r="P6713" s="49"/>
      <c r="Q6713" s="49"/>
      <c r="R6713" s="50"/>
    </row>
    <row r="6714" spans="1:18" x14ac:dyDescent="0.25">
      <c r="A6714" s="51">
        <v>6711</v>
      </c>
      <c r="B6714" s="52"/>
      <c r="C6714" s="38" t="s">
        <v>10643</v>
      </c>
      <c r="D6714" s="39">
        <v>45132</v>
      </c>
      <c r="E6714" s="40" t="s">
        <v>1398</v>
      </c>
      <c r="F6714" s="41">
        <v>2132725</v>
      </c>
      <c r="G6714" s="40" t="s">
        <v>29</v>
      </c>
      <c r="H6714" s="41">
        <v>229268</v>
      </c>
      <c r="I6714" s="42">
        <f t="shared" si="420"/>
        <v>212285.18518518517</v>
      </c>
      <c r="J6714" s="43">
        <v>45156</v>
      </c>
      <c r="K6714" s="44">
        <v>1974745</v>
      </c>
      <c r="L6714" s="45">
        <v>0.1075</v>
      </c>
      <c r="M6714" s="46">
        <f t="shared" si="417"/>
        <v>212285.08749999999</v>
      </c>
      <c r="N6714" s="47">
        <f t="shared" si="418"/>
        <v>-9.7685185173759237E-2</v>
      </c>
      <c r="O6714" s="48">
        <f t="shared" si="419"/>
        <v>-0.10549999998765998</v>
      </c>
      <c r="P6714" s="49"/>
      <c r="Q6714" s="49"/>
      <c r="R6714" s="50"/>
    </row>
    <row r="6715" spans="1:18" x14ac:dyDescent="0.25">
      <c r="A6715" s="51">
        <v>6712</v>
      </c>
      <c r="B6715" s="52"/>
      <c r="C6715" s="38" t="s">
        <v>10644</v>
      </c>
      <c r="D6715" s="39">
        <v>45113</v>
      </c>
      <c r="E6715" s="40" t="s">
        <v>1398</v>
      </c>
      <c r="F6715" s="41">
        <v>396527</v>
      </c>
      <c r="G6715" s="40" t="s">
        <v>29</v>
      </c>
      <c r="H6715" s="41">
        <v>42627</v>
      </c>
      <c r="I6715" s="42">
        <f t="shared" si="420"/>
        <v>39469.444444444445</v>
      </c>
      <c r="J6715" s="43">
        <v>45156</v>
      </c>
      <c r="K6715" s="44">
        <v>367155</v>
      </c>
      <c r="L6715" s="45">
        <v>0.1075</v>
      </c>
      <c r="M6715" s="46">
        <f t="shared" si="417"/>
        <v>39469.162499999999</v>
      </c>
      <c r="N6715" s="47">
        <f t="shared" si="418"/>
        <v>-0.28194444444670808</v>
      </c>
      <c r="O6715" s="48">
        <f t="shared" si="419"/>
        <v>-0.30450000000244476</v>
      </c>
      <c r="P6715" s="49"/>
      <c r="Q6715" s="49"/>
      <c r="R6715" s="50"/>
    </row>
    <row r="6716" spans="1:18" x14ac:dyDescent="0.25">
      <c r="A6716" s="51">
        <v>6713</v>
      </c>
      <c r="B6716" s="52"/>
      <c r="C6716" s="38" t="s">
        <v>10645</v>
      </c>
      <c r="D6716" s="39">
        <v>45112</v>
      </c>
      <c r="E6716" s="40" t="s">
        <v>1398</v>
      </c>
      <c r="F6716" s="41">
        <v>479768</v>
      </c>
      <c r="G6716" s="40" t="s">
        <v>29</v>
      </c>
      <c r="H6716" s="41">
        <v>51575</v>
      </c>
      <c r="I6716" s="42">
        <f t="shared" si="420"/>
        <v>47754.629629629628</v>
      </c>
      <c r="J6716" s="43">
        <v>45156</v>
      </c>
      <c r="K6716" s="44">
        <v>444230</v>
      </c>
      <c r="L6716" s="45">
        <v>0.1075</v>
      </c>
      <c r="M6716" s="46">
        <f t="shared" si="417"/>
        <v>47754.724999999999</v>
      </c>
      <c r="N6716" s="47">
        <f t="shared" si="418"/>
        <v>9.5370370370801538E-2</v>
      </c>
      <c r="O6716" s="48">
        <f t="shared" si="419"/>
        <v>0.10300000000046566</v>
      </c>
      <c r="P6716" s="49"/>
      <c r="Q6716" s="49"/>
      <c r="R6716" s="50"/>
    </row>
    <row r="6717" spans="1:18" x14ac:dyDescent="0.25">
      <c r="A6717" s="51">
        <v>6714</v>
      </c>
      <c r="B6717" s="52"/>
      <c r="C6717" s="38" t="s">
        <v>10646</v>
      </c>
      <c r="D6717" s="39">
        <v>45112</v>
      </c>
      <c r="E6717" s="40" t="s">
        <v>1398</v>
      </c>
      <c r="F6717" s="41">
        <v>479768</v>
      </c>
      <c r="G6717" s="40" t="s">
        <v>29</v>
      </c>
      <c r="H6717" s="41">
        <v>51575</v>
      </c>
      <c r="I6717" s="42">
        <f t="shared" si="420"/>
        <v>47754.629629629628</v>
      </c>
      <c r="J6717" s="43">
        <v>45156</v>
      </c>
      <c r="K6717" s="44">
        <v>444230</v>
      </c>
      <c r="L6717" s="45">
        <v>0.1075</v>
      </c>
      <c r="M6717" s="46">
        <f t="shared" si="417"/>
        <v>47754.724999999999</v>
      </c>
      <c r="N6717" s="47">
        <f t="shared" si="418"/>
        <v>9.5370370370801538E-2</v>
      </c>
      <c r="O6717" s="48">
        <f t="shared" si="419"/>
        <v>0.10300000000046566</v>
      </c>
      <c r="P6717" s="49"/>
      <c r="Q6717" s="49"/>
      <c r="R6717" s="50"/>
    </row>
    <row r="6718" spans="1:18" x14ac:dyDescent="0.25">
      <c r="A6718" s="51">
        <v>6715</v>
      </c>
      <c r="B6718" s="52"/>
      <c r="C6718" s="38" t="s">
        <v>10647</v>
      </c>
      <c r="D6718" s="39">
        <v>45112</v>
      </c>
      <c r="E6718" s="40" t="s">
        <v>1398</v>
      </c>
      <c r="F6718" s="41">
        <v>479768</v>
      </c>
      <c r="G6718" s="40" t="s">
        <v>29</v>
      </c>
      <c r="H6718" s="41">
        <v>51575</v>
      </c>
      <c r="I6718" s="42">
        <f t="shared" si="420"/>
        <v>47754.629629629628</v>
      </c>
      <c r="J6718" s="43">
        <v>45156</v>
      </c>
      <c r="K6718" s="44">
        <v>444230</v>
      </c>
      <c r="L6718" s="45">
        <v>0.1075</v>
      </c>
      <c r="M6718" s="46">
        <f t="shared" si="417"/>
        <v>47754.724999999999</v>
      </c>
      <c r="N6718" s="47">
        <f t="shared" si="418"/>
        <v>9.5370370370801538E-2</v>
      </c>
      <c r="O6718" s="48">
        <f t="shared" si="419"/>
        <v>0.10300000000046566</v>
      </c>
      <c r="P6718" s="49"/>
      <c r="Q6718" s="49"/>
      <c r="R6718" s="50"/>
    </row>
    <row r="6719" spans="1:18" x14ac:dyDescent="0.25">
      <c r="A6719" s="51">
        <v>6716</v>
      </c>
      <c r="B6719" s="52"/>
      <c r="C6719" s="38" t="s">
        <v>10648</v>
      </c>
      <c r="D6719" s="39">
        <v>45111</v>
      </c>
      <c r="E6719" s="40" t="s">
        <v>1398</v>
      </c>
      <c r="F6719" s="41">
        <v>1549931</v>
      </c>
      <c r="G6719" s="40" t="s">
        <v>29</v>
      </c>
      <c r="H6719" s="41">
        <v>166618</v>
      </c>
      <c r="I6719" s="42">
        <f t="shared" si="420"/>
        <v>154275.92592592593</v>
      </c>
      <c r="J6719" s="43">
        <v>45156</v>
      </c>
      <c r="K6719" s="44">
        <v>1435121</v>
      </c>
      <c r="L6719" s="45">
        <v>0.1075</v>
      </c>
      <c r="M6719" s="46">
        <f t="shared" si="417"/>
        <v>154275.50750000001</v>
      </c>
      <c r="N6719" s="47">
        <f t="shared" si="418"/>
        <v>-0.41842592592001893</v>
      </c>
      <c r="O6719" s="48">
        <f t="shared" si="419"/>
        <v>-0.45189999999362046</v>
      </c>
      <c r="P6719" s="49"/>
      <c r="Q6719" s="49"/>
      <c r="R6719" s="50"/>
    </row>
    <row r="6720" spans="1:18" x14ac:dyDescent="0.25">
      <c r="A6720" s="51">
        <v>6717</v>
      </c>
      <c r="B6720" s="52"/>
      <c r="C6720" s="38" t="s">
        <v>10649</v>
      </c>
      <c r="D6720" s="39">
        <v>45125</v>
      </c>
      <c r="E6720" s="40" t="s">
        <v>1398</v>
      </c>
      <c r="F6720" s="41">
        <v>1692154</v>
      </c>
      <c r="G6720" s="40" t="s">
        <v>29</v>
      </c>
      <c r="H6720" s="41">
        <v>181907</v>
      </c>
      <c r="I6720" s="42">
        <f t="shared" si="420"/>
        <v>168432.40740740739</v>
      </c>
      <c r="J6720" s="43">
        <v>45156</v>
      </c>
      <c r="K6720" s="44">
        <v>1566809</v>
      </c>
      <c r="L6720" s="45">
        <v>0.1075</v>
      </c>
      <c r="M6720" s="46">
        <f t="shared" si="417"/>
        <v>168431.9675</v>
      </c>
      <c r="N6720" s="47">
        <f t="shared" si="418"/>
        <v>-0.43990740738809109</v>
      </c>
      <c r="O6720" s="48">
        <f t="shared" si="419"/>
        <v>-0.47509999997913843</v>
      </c>
      <c r="P6720" s="49"/>
      <c r="Q6720" s="49"/>
      <c r="R6720" s="50"/>
    </row>
    <row r="6721" spans="1:18" x14ac:dyDescent="0.25">
      <c r="A6721" s="51">
        <v>6718</v>
      </c>
      <c r="B6721" s="52"/>
      <c r="C6721" s="38" t="s">
        <v>10650</v>
      </c>
      <c r="D6721" s="39">
        <v>45118</v>
      </c>
      <c r="E6721" s="40" t="s">
        <v>1398</v>
      </c>
      <c r="F6721" s="41">
        <v>1020218</v>
      </c>
      <c r="G6721" s="40" t="s">
        <v>29</v>
      </c>
      <c r="H6721" s="41">
        <v>109673</v>
      </c>
      <c r="I6721" s="42">
        <f t="shared" si="420"/>
        <v>101549.07407407407</v>
      </c>
      <c r="J6721" s="43">
        <v>45156</v>
      </c>
      <c r="K6721" s="44">
        <v>944646</v>
      </c>
      <c r="L6721" s="45">
        <v>0.1075</v>
      </c>
      <c r="M6721" s="46">
        <f t="shared" si="417"/>
        <v>101549.44499999999</v>
      </c>
      <c r="N6721" s="47">
        <f t="shared" si="418"/>
        <v>0.37092592591943685</v>
      </c>
      <c r="O6721" s="48">
        <f t="shared" si="419"/>
        <v>0.40059999999299184</v>
      </c>
      <c r="P6721" s="49"/>
      <c r="Q6721" s="49"/>
      <c r="R6721" s="50"/>
    </row>
    <row r="6722" spans="1:18" x14ac:dyDescent="0.25">
      <c r="A6722" s="51">
        <v>6719</v>
      </c>
      <c r="B6722" s="52"/>
      <c r="C6722" s="38" t="s">
        <v>10651</v>
      </c>
      <c r="D6722" s="39">
        <v>45127</v>
      </c>
      <c r="E6722" s="40" t="s">
        <v>1398</v>
      </c>
      <c r="F6722" s="41">
        <v>1544197</v>
      </c>
      <c r="G6722" s="40" t="s">
        <v>29</v>
      </c>
      <c r="H6722" s="41">
        <v>166001</v>
      </c>
      <c r="I6722" s="42">
        <f t="shared" si="420"/>
        <v>153704.62962962961</v>
      </c>
      <c r="J6722" s="43">
        <v>45156</v>
      </c>
      <c r="K6722" s="44">
        <v>1429812</v>
      </c>
      <c r="L6722" s="45">
        <v>0.1075</v>
      </c>
      <c r="M6722" s="46">
        <f t="shared" si="417"/>
        <v>153704.79</v>
      </c>
      <c r="N6722" s="47">
        <f t="shared" si="418"/>
        <v>0.16037037040223368</v>
      </c>
      <c r="O6722" s="48">
        <f t="shared" si="419"/>
        <v>0.17320000003441238</v>
      </c>
      <c r="P6722" s="49"/>
      <c r="Q6722" s="49"/>
      <c r="R6722" s="50"/>
    </row>
    <row r="6723" spans="1:18" x14ac:dyDescent="0.25">
      <c r="A6723" s="51">
        <v>6720</v>
      </c>
      <c r="B6723" s="52"/>
      <c r="C6723" s="38" t="s">
        <v>10652</v>
      </c>
      <c r="D6723" s="39">
        <v>45127</v>
      </c>
      <c r="E6723" s="40" t="s">
        <v>1398</v>
      </c>
      <c r="F6723" s="41">
        <v>1841013</v>
      </c>
      <c r="G6723" s="40" t="s">
        <v>29</v>
      </c>
      <c r="H6723" s="41">
        <v>197909</v>
      </c>
      <c r="I6723" s="42">
        <f t="shared" si="420"/>
        <v>183249.07407407407</v>
      </c>
      <c r="J6723" s="43">
        <v>45156</v>
      </c>
      <c r="K6723" s="44">
        <v>1704642</v>
      </c>
      <c r="L6723" s="45">
        <v>0.1075</v>
      </c>
      <c r="M6723" s="46">
        <f t="shared" si="417"/>
        <v>183249.01499999998</v>
      </c>
      <c r="N6723" s="47">
        <f t="shared" si="418"/>
        <v>-5.9074074088130146E-2</v>
      </c>
      <c r="O6723" s="48">
        <f t="shared" si="419"/>
        <v>-6.3800000015180561E-2</v>
      </c>
      <c r="P6723" s="49"/>
      <c r="Q6723" s="49"/>
      <c r="R6723" s="50"/>
    </row>
    <row r="6724" spans="1:18" x14ac:dyDescent="0.25">
      <c r="A6724" s="51">
        <v>6721</v>
      </c>
      <c r="B6724" s="53"/>
      <c r="C6724" s="38" t="s">
        <v>10653</v>
      </c>
      <c r="D6724" s="39">
        <v>45132</v>
      </c>
      <c r="E6724" s="40" t="s">
        <v>1398</v>
      </c>
      <c r="F6724" s="41">
        <v>2341846</v>
      </c>
      <c r="G6724" s="40" t="s">
        <v>29</v>
      </c>
      <c r="H6724" s="41">
        <v>251748</v>
      </c>
      <c r="I6724" s="42">
        <f t="shared" si="420"/>
        <v>233099.99999999997</v>
      </c>
      <c r="J6724" s="43">
        <v>45156</v>
      </c>
      <c r="K6724" s="44">
        <v>2168376</v>
      </c>
      <c r="L6724" s="45">
        <v>0.1075</v>
      </c>
      <c r="M6724" s="46">
        <f t="shared" ref="M6724:M6787" si="421">K6724*L6724</f>
        <v>233100.41999999998</v>
      </c>
      <c r="N6724" s="47">
        <f t="shared" ref="N6724:N6787" si="422">M6724-I6724</f>
        <v>0.42000000001280569</v>
      </c>
      <c r="O6724" s="48">
        <f t="shared" ref="O6724:O6787" si="423">N6724*1.08</f>
        <v>0.45360000001383016</v>
      </c>
      <c r="P6724" s="49"/>
      <c r="Q6724" s="49"/>
      <c r="R6724" s="50"/>
    </row>
    <row r="6725" spans="1:18" x14ac:dyDescent="0.25">
      <c r="A6725" s="51">
        <v>6722</v>
      </c>
      <c r="B6725" s="37" t="s">
        <v>10654</v>
      </c>
      <c r="C6725" s="38">
        <v>2497</v>
      </c>
      <c r="D6725" s="39">
        <v>45126</v>
      </c>
      <c r="E6725" s="40" t="s">
        <v>10655</v>
      </c>
      <c r="F6725" s="41">
        <v>-161548</v>
      </c>
      <c r="G6725" s="40" t="s">
        <v>29</v>
      </c>
      <c r="H6725" s="41">
        <v>-17366</v>
      </c>
      <c r="I6725" s="42">
        <f t="shared" si="420"/>
        <v>-16079.629629629628</v>
      </c>
      <c r="J6725" s="43">
        <v>45156</v>
      </c>
      <c r="K6725" s="44">
        <v>-146862</v>
      </c>
      <c r="L6725" s="45">
        <v>0.1075</v>
      </c>
      <c r="M6725" s="46">
        <f t="shared" si="421"/>
        <v>-15787.664999999999</v>
      </c>
      <c r="N6725" s="47">
        <f t="shared" si="422"/>
        <v>291.96462962962869</v>
      </c>
      <c r="O6725" s="48">
        <f t="shared" si="423"/>
        <v>315.32179999999903</v>
      </c>
      <c r="P6725" s="49"/>
      <c r="Q6725" s="49"/>
      <c r="R6725" s="50"/>
    </row>
    <row r="6726" spans="1:18" x14ac:dyDescent="0.25">
      <c r="A6726" s="51">
        <v>6723</v>
      </c>
      <c r="B6726" s="52"/>
      <c r="C6726" s="38">
        <v>2538</v>
      </c>
      <c r="D6726" s="39">
        <v>45131</v>
      </c>
      <c r="E6726" s="40" t="s">
        <v>10656</v>
      </c>
      <c r="F6726" s="41">
        <v>-373269</v>
      </c>
      <c r="G6726" s="40" t="s">
        <v>29</v>
      </c>
      <c r="H6726" s="41">
        <v>-40126</v>
      </c>
      <c r="I6726" s="42">
        <f t="shared" si="420"/>
        <v>-37153.703703703701</v>
      </c>
      <c r="J6726" s="43">
        <v>45156</v>
      </c>
      <c r="K6726" s="44">
        <v>-339335</v>
      </c>
      <c r="L6726" s="45">
        <v>0.1075</v>
      </c>
      <c r="M6726" s="46">
        <f t="shared" si="421"/>
        <v>-36478.512499999997</v>
      </c>
      <c r="N6726" s="47">
        <f t="shared" si="422"/>
        <v>675.19120370370365</v>
      </c>
      <c r="O6726" s="48">
        <f t="shared" si="423"/>
        <v>729.20650000000001</v>
      </c>
      <c r="P6726" s="49"/>
      <c r="Q6726" s="49"/>
      <c r="R6726" s="50"/>
    </row>
    <row r="6727" spans="1:18" x14ac:dyDescent="0.25">
      <c r="A6727" s="51">
        <v>6724</v>
      </c>
      <c r="B6727" s="52"/>
      <c r="C6727" s="38">
        <v>2495</v>
      </c>
      <c r="D6727" s="39">
        <v>45126</v>
      </c>
      <c r="E6727" s="40" t="s">
        <v>10657</v>
      </c>
      <c r="F6727" s="41">
        <v>-195461</v>
      </c>
      <c r="G6727" s="40" t="s">
        <v>29</v>
      </c>
      <c r="H6727" s="41">
        <v>-21012</v>
      </c>
      <c r="I6727" s="42">
        <f t="shared" si="420"/>
        <v>-19455.555555555555</v>
      </c>
      <c r="J6727" s="43">
        <v>45156</v>
      </c>
      <c r="K6727" s="44">
        <v>-177692</v>
      </c>
      <c r="L6727" s="45">
        <v>0.1075</v>
      </c>
      <c r="M6727" s="46">
        <f t="shared" si="421"/>
        <v>-19101.89</v>
      </c>
      <c r="N6727" s="47">
        <f t="shared" si="422"/>
        <v>353.66555555555533</v>
      </c>
      <c r="O6727" s="48">
        <f t="shared" si="423"/>
        <v>381.95879999999977</v>
      </c>
      <c r="P6727" s="49"/>
      <c r="Q6727" s="49"/>
      <c r="R6727" s="50"/>
    </row>
    <row r="6728" spans="1:18" x14ac:dyDescent="0.25">
      <c r="A6728" s="51">
        <v>6725</v>
      </c>
      <c r="B6728" s="52"/>
      <c r="C6728" s="38">
        <v>2520</v>
      </c>
      <c r="D6728" s="39">
        <v>45128</v>
      </c>
      <c r="E6728" s="40" t="s">
        <v>10658</v>
      </c>
      <c r="F6728" s="41">
        <v>-195461</v>
      </c>
      <c r="G6728" s="40" t="s">
        <v>29</v>
      </c>
      <c r="H6728" s="41">
        <v>-21012</v>
      </c>
      <c r="I6728" s="42">
        <f t="shared" si="420"/>
        <v>-19455.555555555555</v>
      </c>
      <c r="J6728" s="43">
        <v>45156</v>
      </c>
      <c r="K6728" s="44">
        <v>-177692</v>
      </c>
      <c r="L6728" s="45">
        <v>0.1075</v>
      </c>
      <c r="M6728" s="46">
        <f t="shared" si="421"/>
        <v>-19101.89</v>
      </c>
      <c r="N6728" s="47">
        <f t="shared" si="422"/>
        <v>353.66555555555533</v>
      </c>
      <c r="O6728" s="48">
        <f t="shared" si="423"/>
        <v>381.95879999999977</v>
      </c>
      <c r="P6728" s="49"/>
      <c r="Q6728" s="49"/>
      <c r="R6728" s="50"/>
    </row>
    <row r="6729" spans="1:18" x14ac:dyDescent="0.25">
      <c r="A6729" s="51">
        <v>6726</v>
      </c>
      <c r="B6729" s="52"/>
      <c r="C6729" s="38">
        <v>2523</v>
      </c>
      <c r="D6729" s="39">
        <v>45128</v>
      </c>
      <c r="E6729" s="40" t="s">
        <v>10659</v>
      </c>
      <c r="F6729" s="41">
        <v>-244328</v>
      </c>
      <c r="G6729" s="40" t="s">
        <v>29</v>
      </c>
      <c r="H6729" s="41">
        <v>-26265</v>
      </c>
      <c r="I6729" s="42">
        <f t="shared" si="420"/>
        <v>-24319.444444444442</v>
      </c>
      <c r="J6729" s="43">
        <v>45156</v>
      </c>
      <c r="K6729" s="44">
        <v>-222116</v>
      </c>
      <c r="L6729" s="45">
        <v>0.1075</v>
      </c>
      <c r="M6729" s="46">
        <f t="shared" si="421"/>
        <v>-23877.47</v>
      </c>
      <c r="N6729" s="47">
        <f t="shared" si="422"/>
        <v>441.97444444444045</v>
      </c>
      <c r="O6729" s="48">
        <f t="shared" si="423"/>
        <v>477.33239999999574</v>
      </c>
      <c r="P6729" s="49"/>
      <c r="Q6729" s="49"/>
      <c r="R6729" s="50"/>
    </row>
    <row r="6730" spans="1:18" x14ac:dyDescent="0.25">
      <c r="A6730" s="51">
        <v>6727</v>
      </c>
      <c r="B6730" s="52"/>
      <c r="C6730" s="38">
        <v>2436</v>
      </c>
      <c r="D6730" s="39">
        <v>45120</v>
      </c>
      <c r="E6730" s="40" t="s">
        <v>10660</v>
      </c>
      <c r="F6730" s="41">
        <v>-430500</v>
      </c>
      <c r="G6730" s="40" t="s">
        <v>29</v>
      </c>
      <c r="H6730" s="41">
        <v>-46279</v>
      </c>
      <c r="I6730" s="42">
        <f t="shared" si="420"/>
        <v>-42850.92592592592</v>
      </c>
      <c r="J6730" s="43">
        <v>45156</v>
      </c>
      <c r="K6730" s="44">
        <v>-391364</v>
      </c>
      <c r="L6730" s="45">
        <v>0.1075</v>
      </c>
      <c r="M6730" s="46">
        <f t="shared" si="421"/>
        <v>-42071.63</v>
      </c>
      <c r="N6730" s="47">
        <f t="shared" si="422"/>
        <v>779.29592592592235</v>
      </c>
      <c r="O6730" s="48">
        <f t="shared" si="423"/>
        <v>841.63959999999622</v>
      </c>
      <c r="P6730" s="49"/>
      <c r="Q6730" s="49"/>
      <c r="R6730" s="50"/>
    </row>
    <row r="6731" spans="1:18" x14ac:dyDescent="0.25">
      <c r="A6731" s="51">
        <v>6728</v>
      </c>
      <c r="B6731" s="52"/>
      <c r="C6731" s="38">
        <v>2462</v>
      </c>
      <c r="D6731" s="39">
        <v>45124</v>
      </c>
      <c r="E6731" s="40" t="s">
        <v>10661</v>
      </c>
      <c r="F6731" s="41">
        <v>-159720</v>
      </c>
      <c r="G6731" s="40" t="s">
        <v>29</v>
      </c>
      <c r="H6731" s="41">
        <v>-17170</v>
      </c>
      <c r="I6731" s="42">
        <f t="shared" si="420"/>
        <v>-15898.148148148148</v>
      </c>
      <c r="J6731" s="43">
        <v>45156</v>
      </c>
      <c r="K6731" s="44">
        <v>-145200</v>
      </c>
      <c r="L6731" s="45">
        <v>0.1075</v>
      </c>
      <c r="M6731" s="46">
        <f t="shared" si="421"/>
        <v>-15609</v>
      </c>
      <c r="N6731" s="47">
        <f t="shared" si="422"/>
        <v>289.14814814814781</v>
      </c>
      <c r="O6731" s="48">
        <f t="shared" si="423"/>
        <v>312.27999999999963</v>
      </c>
      <c r="P6731" s="49"/>
      <c r="Q6731" s="49"/>
      <c r="R6731" s="50"/>
    </row>
    <row r="6732" spans="1:18" x14ac:dyDescent="0.25">
      <c r="A6732" s="51">
        <v>6729</v>
      </c>
      <c r="B6732" s="52"/>
      <c r="C6732" s="38">
        <v>2521</v>
      </c>
      <c r="D6732" s="39">
        <v>45128</v>
      </c>
      <c r="E6732" s="40" t="s">
        <v>10662</v>
      </c>
      <c r="F6732" s="41">
        <v>-299528</v>
      </c>
      <c r="G6732" s="40" t="s">
        <v>29</v>
      </c>
      <c r="H6732" s="41">
        <v>-32199</v>
      </c>
      <c r="I6732" s="42">
        <f t="shared" si="420"/>
        <v>-29813.888888888887</v>
      </c>
      <c r="J6732" s="43">
        <v>45156</v>
      </c>
      <c r="K6732" s="44">
        <v>-272298</v>
      </c>
      <c r="L6732" s="45">
        <v>0.1075</v>
      </c>
      <c r="M6732" s="46">
        <f t="shared" si="421"/>
        <v>-29272.035</v>
      </c>
      <c r="N6732" s="47">
        <f t="shared" si="422"/>
        <v>541.85388888888701</v>
      </c>
      <c r="O6732" s="48">
        <f t="shared" si="423"/>
        <v>585.20219999999802</v>
      </c>
      <c r="P6732" s="49"/>
      <c r="Q6732" s="49"/>
      <c r="R6732" s="50"/>
    </row>
    <row r="6733" spans="1:18" x14ac:dyDescent="0.25">
      <c r="A6733" s="51">
        <v>6730</v>
      </c>
      <c r="B6733" s="52"/>
      <c r="C6733" s="38">
        <v>2498</v>
      </c>
      <c r="D6733" s="39">
        <v>45126</v>
      </c>
      <c r="E6733" s="40" t="s">
        <v>10663</v>
      </c>
      <c r="F6733" s="41">
        <v>-326434</v>
      </c>
      <c r="G6733" s="40" t="s">
        <v>29</v>
      </c>
      <c r="H6733" s="41">
        <v>-35092</v>
      </c>
      <c r="I6733" s="42">
        <f t="shared" si="420"/>
        <v>-32492.592592592591</v>
      </c>
      <c r="J6733" s="43">
        <v>45156</v>
      </c>
      <c r="K6733" s="44">
        <v>-296758</v>
      </c>
      <c r="L6733" s="45">
        <v>0.1075</v>
      </c>
      <c r="M6733" s="46">
        <f t="shared" si="421"/>
        <v>-31901.485000000001</v>
      </c>
      <c r="N6733" s="47">
        <f t="shared" si="422"/>
        <v>591.10759259259066</v>
      </c>
      <c r="O6733" s="48">
        <f t="shared" si="423"/>
        <v>638.39619999999798</v>
      </c>
      <c r="P6733" s="49"/>
      <c r="Q6733" s="49"/>
      <c r="R6733" s="50"/>
    </row>
    <row r="6734" spans="1:18" x14ac:dyDescent="0.25">
      <c r="A6734" s="51">
        <v>6731</v>
      </c>
      <c r="B6734" s="52"/>
      <c r="C6734" s="38">
        <v>2494</v>
      </c>
      <c r="D6734" s="39">
        <v>45126</v>
      </c>
      <c r="E6734" s="40" t="s">
        <v>10664</v>
      </c>
      <c r="F6734" s="41">
        <v>-441604</v>
      </c>
      <c r="G6734" s="40" t="s">
        <v>29</v>
      </c>
      <c r="H6734" s="41">
        <v>-47472</v>
      </c>
      <c r="I6734" s="42">
        <f t="shared" si="420"/>
        <v>-43955.555555555555</v>
      </c>
      <c r="J6734" s="43">
        <v>45156</v>
      </c>
      <c r="K6734" s="44">
        <v>-401458</v>
      </c>
      <c r="L6734" s="45">
        <v>0.1075</v>
      </c>
      <c r="M6734" s="46">
        <f t="shared" si="421"/>
        <v>-43156.735000000001</v>
      </c>
      <c r="N6734" s="47">
        <f t="shared" si="422"/>
        <v>798.82055555555417</v>
      </c>
      <c r="O6734" s="48">
        <f t="shared" si="423"/>
        <v>862.72619999999858</v>
      </c>
      <c r="P6734" s="49"/>
      <c r="Q6734" s="49"/>
      <c r="R6734" s="50"/>
    </row>
    <row r="6735" spans="1:18" x14ac:dyDescent="0.25">
      <c r="A6735" s="51">
        <v>6732</v>
      </c>
      <c r="B6735" s="53"/>
      <c r="C6735" s="38">
        <v>2496</v>
      </c>
      <c r="D6735" s="39">
        <v>45126</v>
      </c>
      <c r="E6735" s="40" t="s">
        <v>10665</v>
      </c>
      <c r="F6735" s="41">
        <v>-97731</v>
      </c>
      <c r="G6735" s="40" t="s">
        <v>29</v>
      </c>
      <c r="H6735" s="41">
        <v>-10506</v>
      </c>
      <c r="I6735" s="42">
        <f t="shared" si="420"/>
        <v>-9727.7777777777774</v>
      </c>
      <c r="J6735" s="43">
        <v>45156</v>
      </c>
      <c r="K6735" s="44">
        <v>-88846</v>
      </c>
      <c r="L6735" s="45">
        <v>0.1075</v>
      </c>
      <c r="M6735" s="46">
        <f t="shared" si="421"/>
        <v>-9550.9449999999997</v>
      </c>
      <c r="N6735" s="47">
        <f t="shared" si="422"/>
        <v>176.83277777777766</v>
      </c>
      <c r="O6735" s="48">
        <f t="shared" si="423"/>
        <v>190.97939999999988</v>
      </c>
      <c r="P6735" s="49"/>
      <c r="Q6735" s="49"/>
      <c r="R6735" s="50"/>
    </row>
    <row r="6736" spans="1:18" x14ac:dyDescent="0.25">
      <c r="A6736" s="51">
        <v>6733</v>
      </c>
      <c r="B6736" s="37" t="s">
        <v>10666</v>
      </c>
      <c r="C6736" s="38">
        <v>2631</v>
      </c>
      <c r="D6736" s="39">
        <v>45139</v>
      </c>
      <c r="E6736" s="40" t="s">
        <v>10667</v>
      </c>
      <c r="F6736" s="41">
        <v>-163350</v>
      </c>
      <c r="G6736" s="40" t="s">
        <v>29</v>
      </c>
      <c r="H6736" s="41">
        <v>-17560</v>
      </c>
      <c r="I6736" s="42">
        <f t="shared" si="420"/>
        <v>-16259.259259259257</v>
      </c>
      <c r="J6736" s="43">
        <v>45156</v>
      </c>
      <c r="K6736" s="44">
        <v>-148500</v>
      </c>
      <c r="L6736" s="45">
        <v>0.1075</v>
      </c>
      <c r="M6736" s="46">
        <f t="shared" si="421"/>
        <v>-15963.75</v>
      </c>
      <c r="N6736" s="47">
        <f t="shared" si="422"/>
        <v>295.50925925925731</v>
      </c>
      <c r="O6736" s="48">
        <f t="shared" si="423"/>
        <v>319.14999999999793</v>
      </c>
      <c r="P6736" s="49"/>
      <c r="Q6736" s="49"/>
      <c r="R6736" s="50"/>
    </row>
    <row r="6737" spans="1:18" x14ac:dyDescent="0.25">
      <c r="A6737" s="51">
        <v>6734</v>
      </c>
      <c r="B6737" s="52"/>
      <c r="C6737" s="38">
        <v>2676</v>
      </c>
      <c r="D6737" s="39">
        <v>45142</v>
      </c>
      <c r="E6737" s="40" t="s">
        <v>10668</v>
      </c>
      <c r="F6737" s="41">
        <v>-236700</v>
      </c>
      <c r="G6737" s="40" t="s">
        <v>29</v>
      </c>
      <c r="H6737" s="41">
        <v>-25445</v>
      </c>
      <c r="I6737" s="42">
        <f t="shared" si="420"/>
        <v>-23560.185185185182</v>
      </c>
      <c r="J6737" s="43">
        <v>45156</v>
      </c>
      <c r="K6737" s="44">
        <v>-215182</v>
      </c>
      <c r="L6737" s="45">
        <v>0.1075</v>
      </c>
      <c r="M6737" s="46">
        <f t="shared" si="421"/>
        <v>-23132.064999999999</v>
      </c>
      <c r="N6737" s="47">
        <f t="shared" si="422"/>
        <v>428.1201851851838</v>
      </c>
      <c r="O6737" s="48">
        <f t="shared" si="423"/>
        <v>462.36979999999852</v>
      </c>
      <c r="P6737" s="49"/>
      <c r="Q6737" s="49"/>
      <c r="R6737" s="50"/>
    </row>
    <row r="6738" spans="1:18" x14ac:dyDescent="0.25">
      <c r="A6738" s="51">
        <v>6735</v>
      </c>
      <c r="B6738" s="53"/>
      <c r="C6738" s="38">
        <v>2630</v>
      </c>
      <c r="D6738" s="39">
        <v>45139</v>
      </c>
      <c r="E6738" s="40" t="s">
        <v>10669</v>
      </c>
      <c r="F6738" s="41">
        <v>-81675</v>
      </c>
      <c r="G6738" s="40" t="s">
        <v>29</v>
      </c>
      <c r="H6738" s="41">
        <v>-8780</v>
      </c>
      <c r="I6738" s="42">
        <f t="shared" si="420"/>
        <v>-8129.6296296296287</v>
      </c>
      <c r="J6738" s="43">
        <v>45156</v>
      </c>
      <c r="K6738" s="44">
        <v>-74250</v>
      </c>
      <c r="L6738" s="45">
        <v>0.1075</v>
      </c>
      <c r="M6738" s="46">
        <f t="shared" si="421"/>
        <v>-7981.875</v>
      </c>
      <c r="N6738" s="47">
        <f t="shared" si="422"/>
        <v>147.75462962962865</v>
      </c>
      <c r="O6738" s="48">
        <f t="shared" si="423"/>
        <v>159.57499999999897</v>
      </c>
      <c r="P6738" s="49"/>
      <c r="Q6738" s="49"/>
      <c r="R6738" s="50"/>
    </row>
    <row r="6739" spans="1:18" ht="26.45" customHeight="1" x14ac:dyDescent="0.25">
      <c r="A6739" s="51">
        <v>6736</v>
      </c>
      <c r="B6739" s="37" t="s">
        <v>10670</v>
      </c>
      <c r="C6739" s="38" t="s">
        <v>10671</v>
      </c>
      <c r="D6739" s="39">
        <v>45133</v>
      </c>
      <c r="E6739" s="40" t="s">
        <v>4682</v>
      </c>
      <c r="F6739" s="41">
        <v>1519252</v>
      </c>
      <c r="G6739" s="40" t="s">
        <v>29</v>
      </c>
      <c r="H6739" s="41">
        <v>163320</v>
      </c>
      <c r="I6739" s="42">
        <f t="shared" si="420"/>
        <v>151222.22222222222</v>
      </c>
      <c r="J6739" s="43">
        <v>45156</v>
      </c>
      <c r="K6739" s="44">
        <v>1406715</v>
      </c>
      <c r="L6739" s="45">
        <v>0.1075</v>
      </c>
      <c r="M6739" s="46">
        <f t="shared" si="421"/>
        <v>151221.86249999999</v>
      </c>
      <c r="N6739" s="47">
        <f t="shared" si="422"/>
        <v>-0.35972222223063</v>
      </c>
      <c r="O6739" s="48">
        <f t="shared" si="423"/>
        <v>-0.38850000000908042</v>
      </c>
      <c r="P6739" s="49"/>
      <c r="Q6739" s="49"/>
      <c r="R6739" s="50"/>
    </row>
    <row r="6740" spans="1:18" x14ac:dyDescent="0.25">
      <c r="A6740" s="51">
        <v>6737</v>
      </c>
      <c r="B6740" s="52"/>
      <c r="C6740" s="38" t="s">
        <v>10672</v>
      </c>
      <c r="D6740" s="39">
        <v>45133</v>
      </c>
      <c r="E6740" s="40" t="s">
        <v>4682</v>
      </c>
      <c r="F6740" s="41">
        <v>788659</v>
      </c>
      <c r="G6740" s="40" t="s">
        <v>29</v>
      </c>
      <c r="H6740" s="41">
        <v>84781</v>
      </c>
      <c r="I6740" s="42">
        <f t="shared" si="420"/>
        <v>78500.925925925927</v>
      </c>
      <c r="J6740" s="43">
        <v>45156</v>
      </c>
      <c r="K6740" s="44">
        <v>730240</v>
      </c>
      <c r="L6740" s="45">
        <v>0.1075</v>
      </c>
      <c r="M6740" s="46">
        <f t="shared" si="421"/>
        <v>78500.800000000003</v>
      </c>
      <c r="N6740" s="47">
        <f t="shared" si="422"/>
        <v>-0.12592592592409346</v>
      </c>
      <c r="O6740" s="48">
        <f t="shared" si="423"/>
        <v>-0.13599999999802095</v>
      </c>
      <c r="P6740" s="49"/>
      <c r="Q6740" s="49"/>
      <c r="R6740" s="50"/>
    </row>
    <row r="6741" spans="1:18" x14ac:dyDescent="0.25">
      <c r="A6741" s="51">
        <v>6738</v>
      </c>
      <c r="B6741" s="52"/>
      <c r="C6741" s="38" t="s">
        <v>10673</v>
      </c>
      <c r="D6741" s="39">
        <v>45133</v>
      </c>
      <c r="E6741" s="40" t="s">
        <v>4682</v>
      </c>
      <c r="F6741" s="41">
        <v>1263848</v>
      </c>
      <c r="G6741" s="40" t="s">
        <v>29</v>
      </c>
      <c r="H6741" s="41">
        <v>135864</v>
      </c>
      <c r="I6741" s="42">
        <f t="shared" si="420"/>
        <v>125799.99999999999</v>
      </c>
      <c r="J6741" s="43">
        <v>45156</v>
      </c>
      <c r="K6741" s="44">
        <v>1170230</v>
      </c>
      <c r="L6741" s="45">
        <v>0.1075</v>
      </c>
      <c r="M6741" s="46">
        <f t="shared" si="421"/>
        <v>125799.72499999999</v>
      </c>
      <c r="N6741" s="47">
        <f t="shared" si="422"/>
        <v>-0.27499999999417923</v>
      </c>
      <c r="O6741" s="48">
        <f t="shared" si="423"/>
        <v>-0.29699999999371357</v>
      </c>
      <c r="P6741" s="49"/>
      <c r="Q6741" s="49"/>
      <c r="R6741" s="50"/>
    </row>
    <row r="6742" spans="1:18" x14ac:dyDescent="0.25">
      <c r="A6742" s="51">
        <v>6739</v>
      </c>
      <c r="B6742" s="52"/>
      <c r="C6742" s="38" t="s">
        <v>10674</v>
      </c>
      <c r="D6742" s="39">
        <v>45108</v>
      </c>
      <c r="E6742" s="40" t="s">
        <v>4682</v>
      </c>
      <c r="F6742" s="41">
        <v>1639197</v>
      </c>
      <c r="G6742" s="40" t="s">
        <v>29</v>
      </c>
      <c r="H6742" s="41">
        <v>176214</v>
      </c>
      <c r="I6742" s="42">
        <f t="shared" si="420"/>
        <v>163161.11111111109</v>
      </c>
      <c r="J6742" s="43">
        <v>45156</v>
      </c>
      <c r="K6742" s="44">
        <v>1517775</v>
      </c>
      <c r="L6742" s="45">
        <v>0.1075</v>
      </c>
      <c r="M6742" s="46">
        <f t="shared" si="421"/>
        <v>163160.8125</v>
      </c>
      <c r="N6742" s="47">
        <f t="shared" si="422"/>
        <v>-0.29861111109494232</v>
      </c>
      <c r="O6742" s="48">
        <f t="shared" si="423"/>
        <v>-0.3224999999825377</v>
      </c>
      <c r="P6742" s="49"/>
      <c r="Q6742" s="49"/>
      <c r="R6742" s="50"/>
    </row>
    <row r="6743" spans="1:18" x14ac:dyDescent="0.25">
      <c r="A6743" s="51">
        <v>6740</v>
      </c>
      <c r="B6743" s="52"/>
      <c r="C6743" s="38" t="s">
        <v>10675</v>
      </c>
      <c r="D6743" s="39">
        <v>45114</v>
      </c>
      <c r="E6743" s="40" t="s">
        <v>4682</v>
      </c>
      <c r="F6743" s="41">
        <v>1263848</v>
      </c>
      <c r="G6743" s="40" t="s">
        <v>29</v>
      </c>
      <c r="H6743" s="41">
        <v>135864</v>
      </c>
      <c r="I6743" s="42">
        <f t="shared" si="420"/>
        <v>125799.99999999999</v>
      </c>
      <c r="J6743" s="43">
        <v>45156</v>
      </c>
      <c r="K6743" s="44">
        <v>1170230</v>
      </c>
      <c r="L6743" s="45">
        <v>0.1075</v>
      </c>
      <c r="M6743" s="46">
        <f t="shared" si="421"/>
        <v>125799.72499999999</v>
      </c>
      <c r="N6743" s="47">
        <f t="shared" si="422"/>
        <v>-0.27499999999417923</v>
      </c>
      <c r="O6743" s="48">
        <f t="shared" si="423"/>
        <v>-0.29699999999371357</v>
      </c>
      <c r="P6743" s="49"/>
      <c r="Q6743" s="49"/>
      <c r="R6743" s="50"/>
    </row>
    <row r="6744" spans="1:18" x14ac:dyDescent="0.25">
      <c r="A6744" s="51">
        <v>6741</v>
      </c>
      <c r="B6744" s="52"/>
      <c r="C6744" s="38" t="s">
        <v>10676</v>
      </c>
      <c r="D6744" s="39">
        <v>45111</v>
      </c>
      <c r="E6744" s="40" t="s">
        <v>4682</v>
      </c>
      <c r="F6744" s="41">
        <v>876296</v>
      </c>
      <c r="G6744" s="40" t="s">
        <v>29</v>
      </c>
      <c r="H6744" s="41">
        <v>94202</v>
      </c>
      <c r="I6744" s="42">
        <f t="shared" si="420"/>
        <v>87224.074074074073</v>
      </c>
      <c r="J6744" s="43">
        <v>45156</v>
      </c>
      <c r="K6744" s="44">
        <v>811385</v>
      </c>
      <c r="L6744" s="45">
        <v>0.1075</v>
      </c>
      <c r="M6744" s="46">
        <f t="shared" si="421"/>
        <v>87223.887499999997</v>
      </c>
      <c r="N6744" s="47">
        <f t="shared" si="422"/>
        <v>-0.18657407407590654</v>
      </c>
      <c r="O6744" s="48">
        <f t="shared" si="423"/>
        <v>-0.20150000000197907</v>
      </c>
      <c r="P6744" s="49"/>
      <c r="Q6744" s="49"/>
      <c r="R6744" s="50"/>
    </row>
    <row r="6745" spans="1:18" x14ac:dyDescent="0.25">
      <c r="A6745" s="51">
        <v>6742</v>
      </c>
      <c r="B6745" s="52"/>
      <c r="C6745" s="38" t="s">
        <v>10677</v>
      </c>
      <c r="D6745" s="39">
        <v>45120</v>
      </c>
      <c r="E6745" s="40" t="s">
        <v>4682</v>
      </c>
      <c r="F6745" s="41">
        <v>1507124</v>
      </c>
      <c r="G6745" s="40" t="s">
        <v>29</v>
      </c>
      <c r="H6745" s="41">
        <v>162016</v>
      </c>
      <c r="I6745" s="42">
        <f t="shared" si="420"/>
        <v>150014.8148148148</v>
      </c>
      <c r="J6745" s="43">
        <v>45156</v>
      </c>
      <c r="K6745" s="44">
        <v>1395485</v>
      </c>
      <c r="L6745" s="45">
        <v>0.1075</v>
      </c>
      <c r="M6745" s="46">
        <f t="shared" si="421"/>
        <v>150014.63750000001</v>
      </c>
      <c r="N6745" s="47">
        <f t="shared" si="422"/>
        <v>-0.17731481479131617</v>
      </c>
      <c r="O6745" s="48">
        <f t="shared" si="423"/>
        <v>-0.19149999997462147</v>
      </c>
      <c r="P6745" s="49"/>
      <c r="Q6745" s="49"/>
      <c r="R6745" s="50"/>
    </row>
    <row r="6746" spans="1:18" x14ac:dyDescent="0.25">
      <c r="A6746" s="51">
        <v>6743</v>
      </c>
      <c r="B6746" s="52"/>
      <c r="C6746" s="38" t="s">
        <v>10678</v>
      </c>
      <c r="D6746" s="39">
        <v>45118</v>
      </c>
      <c r="E6746" s="40" t="s">
        <v>4682</v>
      </c>
      <c r="F6746" s="41">
        <v>717685</v>
      </c>
      <c r="G6746" s="40" t="s">
        <v>29</v>
      </c>
      <c r="H6746" s="41">
        <v>77151</v>
      </c>
      <c r="I6746" s="42">
        <f t="shared" si="420"/>
        <v>71436.111111111109</v>
      </c>
      <c r="J6746" s="43">
        <v>45156</v>
      </c>
      <c r="K6746" s="44">
        <v>664523</v>
      </c>
      <c r="L6746" s="45">
        <v>0.1075</v>
      </c>
      <c r="M6746" s="46">
        <f t="shared" si="421"/>
        <v>71436.222500000003</v>
      </c>
      <c r="N6746" s="47">
        <f t="shared" si="422"/>
        <v>0.11138888889399823</v>
      </c>
      <c r="O6746" s="48">
        <f t="shared" si="423"/>
        <v>0.12030000000551809</v>
      </c>
      <c r="P6746" s="49"/>
      <c r="Q6746" s="49"/>
      <c r="R6746" s="50"/>
    </row>
    <row r="6747" spans="1:18" x14ac:dyDescent="0.25">
      <c r="A6747" s="51">
        <v>6744</v>
      </c>
      <c r="B6747" s="52"/>
      <c r="C6747" s="38" t="s">
        <v>10679</v>
      </c>
      <c r="D6747" s="39">
        <v>45118</v>
      </c>
      <c r="E6747" s="40" t="s">
        <v>4682</v>
      </c>
      <c r="F6747" s="41">
        <v>711482</v>
      </c>
      <c r="G6747" s="40" t="s">
        <v>29</v>
      </c>
      <c r="H6747" s="41">
        <v>76484</v>
      </c>
      <c r="I6747" s="42">
        <f t="shared" si="420"/>
        <v>70818.518518518511</v>
      </c>
      <c r="J6747" s="43">
        <v>45156</v>
      </c>
      <c r="K6747" s="44">
        <v>658780</v>
      </c>
      <c r="L6747" s="45">
        <v>0.1075</v>
      </c>
      <c r="M6747" s="46">
        <f t="shared" si="421"/>
        <v>70818.850000000006</v>
      </c>
      <c r="N6747" s="47">
        <f t="shared" si="422"/>
        <v>0.33148148149484769</v>
      </c>
      <c r="O6747" s="48">
        <f t="shared" si="423"/>
        <v>0.35800000001443555</v>
      </c>
      <c r="P6747" s="49"/>
      <c r="Q6747" s="49"/>
      <c r="R6747" s="50"/>
    </row>
    <row r="6748" spans="1:18" x14ac:dyDescent="0.25">
      <c r="A6748" s="51">
        <v>6745</v>
      </c>
      <c r="B6748" s="53"/>
      <c r="C6748" s="38" t="s">
        <v>10680</v>
      </c>
      <c r="D6748" s="39">
        <v>45128</v>
      </c>
      <c r="E6748" s="40" t="s">
        <v>4682</v>
      </c>
      <c r="F6748" s="41">
        <v>876296</v>
      </c>
      <c r="G6748" s="40" t="s">
        <v>29</v>
      </c>
      <c r="H6748" s="41">
        <v>94202</v>
      </c>
      <c r="I6748" s="42">
        <f t="shared" si="420"/>
        <v>87224.074074074073</v>
      </c>
      <c r="J6748" s="43">
        <v>45156</v>
      </c>
      <c r="K6748" s="44">
        <v>811385</v>
      </c>
      <c r="L6748" s="45">
        <v>0.1075</v>
      </c>
      <c r="M6748" s="46">
        <f t="shared" si="421"/>
        <v>87223.887499999997</v>
      </c>
      <c r="N6748" s="47">
        <f t="shared" si="422"/>
        <v>-0.18657407407590654</v>
      </c>
      <c r="O6748" s="48">
        <f t="shared" si="423"/>
        <v>-0.20150000000197907</v>
      </c>
      <c r="P6748" s="49"/>
      <c r="Q6748" s="49"/>
      <c r="R6748" s="50"/>
    </row>
    <row r="6749" spans="1:18" x14ac:dyDescent="0.25">
      <c r="A6749" s="51">
        <v>6746</v>
      </c>
      <c r="B6749" s="37" t="s">
        <v>10681</v>
      </c>
      <c r="C6749" s="38">
        <v>388</v>
      </c>
      <c r="D6749" s="39">
        <v>45111</v>
      </c>
      <c r="E6749" s="40" t="s">
        <v>10682</v>
      </c>
      <c r="F6749" s="41">
        <v>-76626</v>
      </c>
      <c r="G6749" s="40" t="s">
        <v>29</v>
      </c>
      <c r="H6749" s="41">
        <v>-8237</v>
      </c>
      <c r="I6749" s="42">
        <f t="shared" si="420"/>
        <v>-7626.8518518518513</v>
      </c>
      <c r="J6749" s="43">
        <v>45156</v>
      </c>
      <c r="K6749" s="44">
        <v>-70950</v>
      </c>
      <c r="L6749" s="45">
        <v>0.1075</v>
      </c>
      <c r="M6749" s="46">
        <f t="shared" si="421"/>
        <v>-7627.125</v>
      </c>
      <c r="N6749" s="47">
        <f t="shared" si="422"/>
        <v>-0.27314814814872079</v>
      </c>
      <c r="O6749" s="48">
        <f t="shared" si="423"/>
        <v>-0.29500000000061849</v>
      </c>
      <c r="P6749" s="49"/>
      <c r="Q6749" s="49"/>
      <c r="R6749" s="50"/>
    </row>
    <row r="6750" spans="1:18" x14ac:dyDescent="0.25">
      <c r="A6750" s="51">
        <v>6747</v>
      </c>
      <c r="B6750" s="52"/>
      <c r="C6750" s="38">
        <v>419</v>
      </c>
      <c r="D6750" s="39">
        <v>45124</v>
      </c>
      <c r="E6750" s="40" t="s">
        <v>10683</v>
      </c>
      <c r="F6750" s="41">
        <v>-119943</v>
      </c>
      <c r="G6750" s="40" t="s">
        <v>29</v>
      </c>
      <c r="H6750" s="41">
        <v>-12894</v>
      </c>
      <c r="I6750" s="42">
        <f t="shared" si="420"/>
        <v>-11938.888888888889</v>
      </c>
      <c r="J6750" s="43">
        <v>45156</v>
      </c>
      <c r="K6750" s="44">
        <v>-111058</v>
      </c>
      <c r="L6750" s="45">
        <v>0.1075</v>
      </c>
      <c r="M6750" s="46">
        <f t="shared" si="421"/>
        <v>-11938.735000000001</v>
      </c>
      <c r="N6750" s="47">
        <f t="shared" si="422"/>
        <v>0.1538888888881047</v>
      </c>
      <c r="O6750" s="48">
        <f t="shared" si="423"/>
        <v>0.16619999999915308</v>
      </c>
      <c r="P6750" s="49"/>
      <c r="Q6750" s="49"/>
      <c r="R6750" s="50"/>
    </row>
    <row r="6751" spans="1:18" x14ac:dyDescent="0.25">
      <c r="A6751" s="51">
        <v>6748</v>
      </c>
      <c r="B6751" s="52"/>
      <c r="C6751" s="38">
        <v>428</v>
      </c>
      <c r="D6751" s="39">
        <v>45126</v>
      </c>
      <c r="E6751" s="40" t="s">
        <v>10684</v>
      </c>
      <c r="F6751" s="41">
        <v>-95954</v>
      </c>
      <c r="G6751" s="40" t="s">
        <v>29</v>
      </c>
      <c r="H6751" s="41">
        <v>-10315</v>
      </c>
      <c r="I6751" s="42">
        <f t="shared" si="420"/>
        <v>-9550.9259259259252</v>
      </c>
      <c r="J6751" s="43">
        <v>45156</v>
      </c>
      <c r="K6751" s="44">
        <v>-88846</v>
      </c>
      <c r="L6751" s="45">
        <v>0.1075</v>
      </c>
      <c r="M6751" s="46">
        <f t="shared" si="421"/>
        <v>-9550.9449999999997</v>
      </c>
      <c r="N6751" s="47">
        <f t="shared" si="422"/>
        <v>-1.9074074074524106E-2</v>
      </c>
      <c r="O6751" s="48">
        <f t="shared" si="423"/>
        <v>-2.0600000000486035E-2</v>
      </c>
      <c r="P6751" s="49"/>
      <c r="Q6751" s="49"/>
      <c r="R6751" s="50"/>
    </row>
    <row r="6752" spans="1:18" x14ac:dyDescent="0.25">
      <c r="A6752" s="51">
        <v>6749</v>
      </c>
      <c r="B6752" s="53"/>
      <c r="C6752" s="38">
        <v>406</v>
      </c>
      <c r="D6752" s="39">
        <v>45118</v>
      </c>
      <c r="E6752" s="40" t="s">
        <v>10685</v>
      </c>
      <c r="F6752" s="41">
        <v>-239885</v>
      </c>
      <c r="G6752" s="40" t="s">
        <v>29</v>
      </c>
      <c r="H6752" s="41">
        <v>-25788</v>
      </c>
      <c r="I6752" s="42">
        <f t="shared" si="420"/>
        <v>-23877.777777777777</v>
      </c>
      <c r="J6752" s="43">
        <v>45156</v>
      </c>
      <c r="K6752" s="44">
        <v>-222116</v>
      </c>
      <c r="L6752" s="45">
        <v>0.1075</v>
      </c>
      <c r="M6752" s="46">
        <f t="shared" si="421"/>
        <v>-23877.47</v>
      </c>
      <c r="N6752" s="47">
        <f t="shared" si="422"/>
        <v>0.3077777777762094</v>
      </c>
      <c r="O6752" s="48">
        <f t="shared" si="423"/>
        <v>0.33239999999830616</v>
      </c>
      <c r="P6752" s="49"/>
      <c r="Q6752" s="49"/>
      <c r="R6752" s="50"/>
    </row>
    <row r="6753" spans="1:18" x14ac:dyDescent="0.25">
      <c r="A6753" s="51">
        <v>6750</v>
      </c>
      <c r="B6753" s="54" t="s">
        <v>10686</v>
      </c>
      <c r="C6753" s="38" t="s">
        <v>10687</v>
      </c>
      <c r="D6753" s="39">
        <v>45043</v>
      </c>
      <c r="E6753" s="40" t="s">
        <v>4682</v>
      </c>
      <c r="F6753" s="41">
        <v>1674636</v>
      </c>
      <c r="G6753" s="40" t="s">
        <v>2595</v>
      </c>
      <c r="H6753" s="41">
        <v>175837</v>
      </c>
      <c r="I6753" s="42">
        <f t="shared" si="420"/>
        <v>162812.03703703702</v>
      </c>
      <c r="J6753" s="43">
        <v>45156</v>
      </c>
      <c r="K6753" s="44">
        <v>1522396</v>
      </c>
      <c r="L6753" s="45">
        <v>0.1075</v>
      </c>
      <c r="M6753" s="46">
        <f t="shared" si="421"/>
        <v>163657.57</v>
      </c>
      <c r="N6753" s="47">
        <f t="shared" si="422"/>
        <v>845.53296296298504</v>
      </c>
      <c r="O6753" s="48">
        <f t="shared" si="423"/>
        <v>913.17560000002391</v>
      </c>
      <c r="P6753" s="49"/>
      <c r="Q6753" s="49"/>
      <c r="R6753" s="50"/>
    </row>
    <row r="6754" spans="1:18" x14ac:dyDescent="0.25">
      <c r="A6754" s="51">
        <v>6751</v>
      </c>
      <c r="B6754" s="37" t="s">
        <v>10688</v>
      </c>
      <c r="C6754" s="38" t="s">
        <v>10689</v>
      </c>
      <c r="D6754" s="39">
        <v>45075</v>
      </c>
      <c r="E6754" s="55"/>
      <c r="F6754" s="41">
        <v>1039062</v>
      </c>
      <c r="G6754" s="40" t="s">
        <v>2595</v>
      </c>
      <c r="H6754" s="41">
        <v>109102</v>
      </c>
      <c r="I6754" s="42">
        <f t="shared" si="420"/>
        <v>101020.37037037036</v>
      </c>
      <c r="J6754" s="43">
        <v>45156</v>
      </c>
      <c r="K6754" s="44">
        <v>944602</v>
      </c>
      <c r="L6754" s="45">
        <v>0.1075</v>
      </c>
      <c r="M6754" s="46">
        <f t="shared" si="421"/>
        <v>101544.715</v>
      </c>
      <c r="N6754" s="47">
        <f t="shared" si="422"/>
        <v>524.34462962963153</v>
      </c>
      <c r="O6754" s="48">
        <f t="shared" si="423"/>
        <v>566.29220000000214</v>
      </c>
      <c r="P6754" s="49"/>
      <c r="Q6754" s="49"/>
      <c r="R6754" s="50"/>
    </row>
    <row r="6755" spans="1:18" x14ac:dyDescent="0.25">
      <c r="A6755" s="51">
        <v>6752</v>
      </c>
      <c r="B6755" s="53"/>
      <c r="C6755" s="38" t="s">
        <v>10690</v>
      </c>
      <c r="D6755" s="39">
        <v>45054</v>
      </c>
      <c r="E6755" s="55"/>
      <c r="F6755" s="41">
        <v>1398401</v>
      </c>
      <c r="G6755" s="40" t="s">
        <v>2595</v>
      </c>
      <c r="H6755" s="41">
        <v>146832</v>
      </c>
      <c r="I6755" s="42">
        <f t="shared" si="420"/>
        <v>135955.55555555553</v>
      </c>
      <c r="J6755" s="43">
        <v>45156</v>
      </c>
      <c r="K6755" s="44">
        <v>1271273</v>
      </c>
      <c r="L6755" s="45">
        <v>0.1075</v>
      </c>
      <c r="M6755" s="46">
        <f t="shared" si="421"/>
        <v>136661.8475</v>
      </c>
      <c r="N6755" s="47">
        <f t="shared" si="422"/>
        <v>706.29194444447057</v>
      </c>
      <c r="O6755" s="48">
        <f t="shared" si="423"/>
        <v>762.79530000002831</v>
      </c>
      <c r="P6755" s="49"/>
      <c r="Q6755" s="49"/>
      <c r="R6755" s="50"/>
    </row>
    <row r="6756" spans="1:18" x14ac:dyDescent="0.25">
      <c r="A6756" s="51">
        <v>6753</v>
      </c>
      <c r="B6756" s="54" t="s">
        <v>10691</v>
      </c>
      <c r="C6756" s="38" t="s">
        <v>10692</v>
      </c>
      <c r="D6756" s="39">
        <v>45098</v>
      </c>
      <c r="E6756" s="55"/>
      <c r="F6756" s="41">
        <v>1585913</v>
      </c>
      <c r="G6756" s="40" t="s">
        <v>2595</v>
      </c>
      <c r="H6756" s="41">
        <v>166521</v>
      </c>
      <c r="I6756" s="42">
        <f t="shared" si="420"/>
        <v>154186.11111111109</v>
      </c>
      <c r="J6756" s="43">
        <v>45156</v>
      </c>
      <c r="K6756" s="44">
        <v>1441739</v>
      </c>
      <c r="L6756" s="45">
        <v>0.1075</v>
      </c>
      <c r="M6756" s="46">
        <f t="shared" si="421"/>
        <v>154986.9425</v>
      </c>
      <c r="N6756" s="47">
        <f t="shared" si="422"/>
        <v>800.83138888890971</v>
      </c>
      <c r="O6756" s="48">
        <f t="shared" si="423"/>
        <v>864.89790000002256</v>
      </c>
      <c r="P6756" s="49"/>
      <c r="Q6756" s="49"/>
      <c r="R6756" s="50"/>
    </row>
    <row r="6757" spans="1:18" x14ac:dyDescent="0.25">
      <c r="A6757" s="51">
        <v>6754</v>
      </c>
      <c r="B6757" s="37" t="s">
        <v>10693</v>
      </c>
      <c r="C6757" s="38" t="s">
        <v>10694</v>
      </c>
      <c r="D6757" s="39">
        <v>45129</v>
      </c>
      <c r="E6757" s="40" t="s">
        <v>4682</v>
      </c>
      <c r="F6757" s="41">
        <v>2123240</v>
      </c>
      <c r="G6757" s="40" t="s">
        <v>29</v>
      </c>
      <c r="H6757" s="41">
        <v>228248</v>
      </c>
      <c r="I6757" s="42">
        <f t="shared" si="420"/>
        <v>211340.74074074073</v>
      </c>
      <c r="J6757" s="43">
        <v>45156</v>
      </c>
      <c r="K6757" s="44">
        <v>1965963</v>
      </c>
      <c r="L6757" s="45">
        <v>0.1075</v>
      </c>
      <c r="M6757" s="46">
        <f t="shared" si="421"/>
        <v>211341.02249999999</v>
      </c>
      <c r="N6757" s="47">
        <f t="shared" si="422"/>
        <v>0.28175925926188938</v>
      </c>
      <c r="O6757" s="48">
        <f t="shared" si="423"/>
        <v>0.30430000000284058</v>
      </c>
      <c r="P6757" s="49"/>
      <c r="Q6757" s="49"/>
      <c r="R6757" s="50"/>
    </row>
    <row r="6758" spans="1:18" x14ac:dyDescent="0.25">
      <c r="A6758" s="51">
        <v>6755</v>
      </c>
      <c r="B6758" s="52"/>
      <c r="C6758" s="38" t="s">
        <v>10695</v>
      </c>
      <c r="D6758" s="39">
        <v>45124</v>
      </c>
      <c r="E6758" s="40" t="s">
        <v>4682</v>
      </c>
      <c r="F6758" s="41">
        <v>1453340</v>
      </c>
      <c r="G6758" s="40" t="s">
        <v>29</v>
      </c>
      <c r="H6758" s="41">
        <v>156234</v>
      </c>
      <c r="I6758" s="42">
        <f t="shared" si="420"/>
        <v>144661.11111111109</v>
      </c>
      <c r="J6758" s="43">
        <v>45156</v>
      </c>
      <c r="K6758" s="44">
        <v>1345685</v>
      </c>
      <c r="L6758" s="45">
        <v>0.1075</v>
      </c>
      <c r="M6758" s="46">
        <f t="shared" si="421"/>
        <v>144661.13750000001</v>
      </c>
      <c r="N6758" s="47">
        <f t="shared" si="422"/>
        <v>2.6388888916699216E-2</v>
      </c>
      <c r="O6758" s="48">
        <f t="shared" si="423"/>
        <v>2.8500000030035156E-2</v>
      </c>
      <c r="P6758" s="49"/>
      <c r="Q6758" s="49"/>
      <c r="R6758" s="50"/>
    </row>
    <row r="6759" spans="1:18" x14ac:dyDescent="0.25">
      <c r="A6759" s="51">
        <v>6756</v>
      </c>
      <c r="B6759" s="52"/>
      <c r="C6759" s="38" t="s">
        <v>10696</v>
      </c>
      <c r="D6759" s="39">
        <v>45133</v>
      </c>
      <c r="E6759" s="40" t="s">
        <v>4682</v>
      </c>
      <c r="F6759" s="41">
        <v>793055</v>
      </c>
      <c r="G6759" s="40" t="s">
        <v>29</v>
      </c>
      <c r="H6759" s="41">
        <v>85253</v>
      </c>
      <c r="I6759" s="42">
        <f t="shared" si="420"/>
        <v>78937.962962962964</v>
      </c>
      <c r="J6759" s="43">
        <v>45156</v>
      </c>
      <c r="K6759" s="44">
        <v>734310</v>
      </c>
      <c r="L6759" s="45">
        <v>0.1075</v>
      </c>
      <c r="M6759" s="46">
        <f t="shared" si="421"/>
        <v>78938.324999999997</v>
      </c>
      <c r="N6759" s="47">
        <f t="shared" si="422"/>
        <v>0.36203703703358769</v>
      </c>
      <c r="O6759" s="48">
        <f t="shared" si="423"/>
        <v>0.39099999999627472</v>
      </c>
      <c r="P6759" s="49"/>
      <c r="Q6759" s="49"/>
      <c r="R6759" s="50"/>
    </row>
    <row r="6760" spans="1:18" x14ac:dyDescent="0.25">
      <c r="A6760" s="51">
        <v>6757</v>
      </c>
      <c r="B6760" s="52"/>
      <c r="C6760" s="38" t="s">
        <v>10697</v>
      </c>
      <c r="D6760" s="39">
        <v>45133</v>
      </c>
      <c r="E6760" s="40" t="s">
        <v>4682</v>
      </c>
      <c r="F6760" s="41">
        <v>525777</v>
      </c>
      <c r="G6760" s="40" t="s">
        <v>29</v>
      </c>
      <c r="H6760" s="41">
        <v>56521</v>
      </c>
      <c r="I6760" s="42">
        <f t="shared" si="420"/>
        <v>52334.259259259255</v>
      </c>
      <c r="J6760" s="43">
        <v>45156</v>
      </c>
      <c r="K6760" s="44">
        <v>486831</v>
      </c>
      <c r="L6760" s="45">
        <v>0.1075</v>
      </c>
      <c r="M6760" s="46">
        <f t="shared" si="421"/>
        <v>52334.332499999997</v>
      </c>
      <c r="N6760" s="47">
        <f t="shared" si="422"/>
        <v>7.3240740741312038E-2</v>
      </c>
      <c r="O6760" s="48">
        <f t="shared" si="423"/>
        <v>7.910000000061701E-2</v>
      </c>
      <c r="P6760" s="49"/>
      <c r="Q6760" s="49"/>
      <c r="R6760" s="50"/>
    </row>
    <row r="6761" spans="1:18" x14ac:dyDescent="0.25">
      <c r="A6761" s="51">
        <v>6758</v>
      </c>
      <c r="B6761" s="52"/>
      <c r="C6761" s="38" t="s">
        <v>10698</v>
      </c>
      <c r="D6761" s="39">
        <v>45126</v>
      </c>
      <c r="E6761" s="40" t="s">
        <v>4682</v>
      </c>
      <c r="F6761" s="41">
        <v>876296</v>
      </c>
      <c r="G6761" s="40" t="s">
        <v>29</v>
      </c>
      <c r="H6761" s="41">
        <v>94202</v>
      </c>
      <c r="I6761" s="42">
        <f t="shared" si="420"/>
        <v>87224.074074074073</v>
      </c>
      <c r="J6761" s="43">
        <v>45156</v>
      </c>
      <c r="K6761" s="44">
        <v>811385</v>
      </c>
      <c r="L6761" s="45">
        <v>0.1075</v>
      </c>
      <c r="M6761" s="46">
        <f t="shared" si="421"/>
        <v>87223.887499999997</v>
      </c>
      <c r="N6761" s="47">
        <f t="shared" si="422"/>
        <v>-0.18657407407590654</v>
      </c>
      <c r="O6761" s="48">
        <f t="shared" si="423"/>
        <v>-0.20150000000197907</v>
      </c>
      <c r="P6761" s="49"/>
      <c r="Q6761" s="49"/>
      <c r="R6761" s="50"/>
    </row>
    <row r="6762" spans="1:18" x14ac:dyDescent="0.25">
      <c r="A6762" s="51">
        <v>6759</v>
      </c>
      <c r="B6762" s="52"/>
      <c r="C6762" s="38" t="s">
        <v>10699</v>
      </c>
      <c r="D6762" s="39">
        <v>45114</v>
      </c>
      <c r="E6762" s="40" t="s">
        <v>4682</v>
      </c>
      <c r="F6762" s="41">
        <v>1306917</v>
      </c>
      <c r="G6762" s="40" t="s">
        <v>29</v>
      </c>
      <c r="H6762" s="41">
        <v>140494</v>
      </c>
      <c r="I6762" s="42">
        <f t="shared" si="420"/>
        <v>130087.03703703702</v>
      </c>
      <c r="J6762" s="43">
        <v>45156</v>
      </c>
      <c r="K6762" s="44">
        <v>1210108</v>
      </c>
      <c r="L6762" s="45">
        <v>0.1075</v>
      </c>
      <c r="M6762" s="46">
        <f t="shared" si="421"/>
        <v>130086.61</v>
      </c>
      <c r="N6762" s="47">
        <f t="shared" si="422"/>
        <v>-0.42703703702136409</v>
      </c>
      <c r="O6762" s="48">
        <f t="shared" si="423"/>
        <v>-0.46119999998307326</v>
      </c>
      <c r="P6762" s="49"/>
      <c r="Q6762" s="49"/>
      <c r="R6762" s="50"/>
    </row>
    <row r="6763" spans="1:18" x14ac:dyDescent="0.25">
      <c r="A6763" s="51">
        <v>6760</v>
      </c>
      <c r="B6763" s="52"/>
      <c r="C6763" s="38" t="s">
        <v>10700</v>
      </c>
      <c r="D6763" s="39">
        <v>45133</v>
      </c>
      <c r="E6763" s="40" t="s">
        <v>4682</v>
      </c>
      <c r="F6763" s="41">
        <v>490493</v>
      </c>
      <c r="G6763" s="40" t="s">
        <v>29</v>
      </c>
      <c r="H6763" s="41">
        <v>52728</v>
      </c>
      <c r="I6763" s="42">
        <f t="shared" ref="I6763:I6790" si="424">H6763/1.08</f>
        <v>48822.222222222219</v>
      </c>
      <c r="J6763" s="43">
        <v>45156</v>
      </c>
      <c r="K6763" s="44">
        <v>454160</v>
      </c>
      <c r="L6763" s="45">
        <v>0.1075</v>
      </c>
      <c r="M6763" s="46">
        <f t="shared" si="421"/>
        <v>48822.2</v>
      </c>
      <c r="N6763" s="47">
        <f t="shared" si="422"/>
        <v>-2.2222222221898846E-2</v>
      </c>
      <c r="O6763" s="48">
        <f t="shared" si="423"/>
        <v>-2.3999999999650756E-2</v>
      </c>
      <c r="P6763" s="49"/>
      <c r="Q6763" s="49"/>
      <c r="R6763" s="50"/>
    </row>
    <row r="6764" spans="1:18" x14ac:dyDescent="0.25">
      <c r="A6764" s="51">
        <v>6761</v>
      </c>
      <c r="B6764" s="52"/>
      <c r="C6764" s="38" t="s">
        <v>10701</v>
      </c>
      <c r="D6764" s="39">
        <v>45136</v>
      </c>
      <c r="E6764" s="40" t="s">
        <v>4682</v>
      </c>
      <c r="F6764" s="41">
        <v>1267223</v>
      </c>
      <c r="G6764" s="40" t="s">
        <v>29</v>
      </c>
      <c r="H6764" s="41">
        <v>136226</v>
      </c>
      <c r="I6764" s="42">
        <f t="shared" si="424"/>
        <v>126135.18518518518</v>
      </c>
      <c r="J6764" s="43">
        <v>45156</v>
      </c>
      <c r="K6764" s="44">
        <v>1173355</v>
      </c>
      <c r="L6764" s="45">
        <v>0.1075</v>
      </c>
      <c r="M6764" s="46">
        <f t="shared" si="421"/>
        <v>126135.66249999999</v>
      </c>
      <c r="N6764" s="47">
        <f t="shared" si="422"/>
        <v>0.47731481480877846</v>
      </c>
      <c r="O6764" s="48">
        <f t="shared" si="423"/>
        <v>0.51549999999348073</v>
      </c>
      <c r="P6764" s="49"/>
      <c r="Q6764" s="49"/>
      <c r="R6764" s="50"/>
    </row>
    <row r="6765" spans="1:18" x14ac:dyDescent="0.25">
      <c r="A6765" s="51">
        <v>6762</v>
      </c>
      <c r="B6765" s="52"/>
      <c r="C6765" s="38" t="s">
        <v>10702</v>
      </c>
      <c r="D6765" s="39">
        <v>45120</v>
      </c>
      <c r="E6765" s="40" t="s">
        <v>4682</v>
      </c>
      <c r="F6765" s="41">
        <v>1257654</v>
      </c>
      <c r="G6765" s="40" t="s">
        <v>29</v>
      </c>
      <c r="H6765" s="41">
        <v>135198</v>
      </c>
      <c r="I6765" s="42">
        <f t="shared" si="424"/>
        <v>125183.33333333333</v>
      </c>
      <c r="J6765" s="43">
        <v>45156</v>
      </c>
      <c r="K6765" s="44">
        <v>1164494</v>
      </c>
      <c r="L6765" s="45">
        <v>0.1075</v>
      </c>
      <c r="M6765" s="46">
        <f t="shared" si="421"/>
        <v>125183.105</v>
      </c>
      <c r="N6765" s="47">
        <f t="shared" si="422"/>
        <v>-0.22833333333255723</v>
      </c>
      <c r="O6765" s="48">
        <f t="shared" si="423"/>
        <v>-0.24659999999916182</v>
      </c>
      <c r="P6765" s="49"/>
      <c r="Q6765" s="49"/>
      <c r="R6765" s="50"/>
    </row>
    <row r="6766" spans="1:18" x14ac:dyDescent="0.25">
      <c r="A6766" s="51">
        <v>6763</v>
      </c>
      <c r="B6766" s="53"/>
      <c r="C6766" s="38" t="s">
        <v>10703</v>
      </c>
      <c r="D6766" s="39">
        <v>45134</v>
      </c>
      <c r="E6766" s="40" t="s">
        <v>4682</v>
      </c>
      <c r="F6766" s="41">
        <v>1872492</v>
      </c>
      <c r="G6766" s="40" t="s">
        <v>29</v>
      </c>
      <c r="H6766" s="41">
        <v>201293</v>
      </c>
      <c r="I6766" s="42">
        <f t="shared" si="424"/>
        <v>186382.40740740739</v>
      </c>
      <c r="J6766" s="43">
        <v>45156</v>
      </c>
      <c r="K6766" s="44">
        <v>1733789</v>
      </c>
      <c r="L6766" s="45">
        <v>0.1075</v>
      </c>
      <c r="M6766" s="46">
        <f t="shared" si="421"/>
        <v>186382.3175</v>
      </c>
      <c r="N6766" s="47">
        <f t="shared" si="422"/>
        <v>-8.9907407382270321E-2</v>
      </c>
      <c r="O6766" s="48">
        <f t="shared" si="423"/>
        <v>-9.7099999972851958E-2</v>
      </c>
      <c r="P6766" s="49"/>
      <c r="Q6766" s="49"/>
      <c r="R6766" s="50"/>
    </row>
    <row r="6767" spans="1:18" x14ac:dyDescent="0.25">
      <c r="A6767" s="51">
        <v>6764</v>
      </c>
      <c r="B6767" s="37" t="s">
        <v>10704</v>
      </c>
      <c r="C6767" s="38">
        <v>761</v>
      </c>
      <c r="D6767" s="39">
        <v>45119</v>
      </c>
      <c r="E6767" s="40" t="s">
        <v>10705</v>
      </c>
      <c r="F6767" s="41">
        <v>-1249531</v>
      </c>
      <c r="G6767" s="40" t="s">
        <v>29</v>
      </c>
      <c r="H6767" s="41">
        <v>-134325</v>
      </c>
      <c r="I6767" s="42">
        <f t="shared" si="424"/>
        <v>-124374.99999999999</v>
      </c>
      <c r="J6767" s="43">
        <v>45156</v>
      </c>
      <c r="K6767" s="44">
        <v>-1135937</v>
      </c>
      <c r="L6767" s="45">
        <v>0.1075</v>
      </c>
      <c r="M6767" s="46">
        <f t="shared" si="421"/>
        <v>-122113.22749999999</v>
      </c>
      <c r="N6767" s="47">
        <f t="shared" si="422"/>
        <v>2261.7724999999919</v>
      </c>
      <c r="O6767" s="48">
        <f t="shared" si="423"/>
        <v>2442.7142999999915</v>
      </c>
      <c r="P6767" s="49"/>
      <c r="Q6767" s="49"/>
      <c r="R6767" s="50"/>
    </row>
    <row r="6768" spans="1:18" x14ac:dyDescent="0.25">
      <c r="A6768" s="51">
        <v>6765</v>
      </c>
      <c r="B6768" s="52"/>
      <c r="C6768" s="38">
        <v>710</v>
      </c>
      <c r="D6768" s="39">
        <v>45112</v>
      </c>
      <c r="E6768" s="40" t="s">
        <v>10706</v>
      </c>
      <c r="F6768" s="41">
        <v>-713263</v>
      </c>
      <c r="G6768" s="40" t="s">
        <v>29</v>
      </c>
      <c r="H6768" s="41">
        <v>-76676</v>
      </c>
      <c r="I6768" s="42">
        <f t="shared" si="424"/>
        <v>-70996.296296296292</v>
      </c>
      <c r="J6768" s="43">
        <v>45156</v>
      </c>
      <c r="K6768" s="44">
        <v>-648421</v>
      </c>
      <c r="L6768" s="45">
        <v>0.1075</v>
      </c>
      <c r="M6768" s="46">
        <f t="shared" si="421"/>
        <v>-69705.257499999992</v>
      </c>
      <c r="N6768" s="47">
        <f t="shared" si="422"/>
        <v>1291.0387962962996</v>
      </c>
      <c r="O6768" s="48">
        <f t="shared" si="423"/>
        <v>1394.3219000000036</v>
      </c>
      <c r="P6768" s="49"/>
      <c r="Q6768" s="49"/>
      <c r="R6768" s="50"/>
    </row>
    <row r="6769" spans="1:18" x14ac:dyDescent="0.25">
      <c r="A6769" s="51">
        <v>6766</v>
      </c>
      <c r="B6769" s="53"/>
      <c r="C6769" s="38">
        <v>770</v>
      </c>
      <c r="D6769" s="39">
        <v>45127</v>
      </c>
      <c r="E6769" s="40" t="s">
        <v>10707</v>
      </c>
      <c r="F6769" s="41">
        <v>-464683</v>
      </c>
      <c r="G6769" s="40" t="s">
        <v>29</v>
      </c>
      <c r="H6769" s="41">
        <v>-49953</v>
      </c>
      <c r="I6769" s="42">
        <f t="shared" si="424"/>
        <v>-46252.777777777774</v>
      </c>
      <c r="J6769" s="43">
        <v>45156</v>
      </c>
      <c r="K6769" s="44">
        <v>-422439</v>
      </c>
      <c r="L6769" s="45">
        <v>0.1075</v>
      </c>
      <c r="M6769" s="46">
        <f t="shared" si="421"/>
        <v>-45412.192499999997</v>
      </c>
      <c r="N6769" s="47">
        <f t="shared" si="422"/>
        <v>840.58527777777635</v>
      </c>
      <c r="O6769" s="48">
        <f t="shared" si="423"/>
        <v>907.83209999999849</v>
      </c>
      <c r="P6769" s="49"/>
      <c r="Q6769" s="49"/>
      <c r="R6769" s="50"/>
    </row>
    <row r="6770" spans="1:18" x14ac:dyDescent="0.25">
      <c r="A6770" s="51">
        <v>6767</v>
      </c>
      <c r="B6770" s="37" t="s">
        <v>10708</v>
      </c>
      <c r="C6770" s="38" t="s">
        <v>10709</v>
      </c>
      <c r="D6770" s="39">
        <v>45110</v>
      </c>
      <c r="E6770" s="40" t="s">
        <v>4600</v>
      </c>
      <c r="F6770" s="41">
        <v>563096</v>
      </c>
      <c r="G6770" s="40" t="s">
        <v>29</v>
      </c>
      <c r="H6770" s="41">
        <v>60533</v>
      </c>
      <c r="I6770" s="42">
        <f t="shared" si="424"/>
        <v>56049.074074074073</v>
      </c>
      <c r="J6770" s="43">
        <v>45156</v>
      </c>
      <c r="K6770" s="44">
        <v>521385</v>
      </c>
      <c r="L6770" s="45">
        <v>0.1075</v>
      </c>
      <c r="M6770" s="46">
        <f t="shared" si="421"/>
        <v>56048.887499999997</v>
      </c>
      <c r="N6770" s="47">
        <f t="shared" si="422"/>
        <v>-0.18657407407590654</v>
      </c>
      <c r="O6770" s="48">
        <f t="shared" si="423"/>
        <v>-0.20150000000197907</v>
      </c>
      <c r="P6770" s="49"/>
      <c r="Q6770" s="49"/>
      <c r="R6770" s="50"/>
    </row>
    <row r="6771" spans="1:18" x14ac:dyDescent="0.25">
      <c r="A6771" s="51">
        <v>6768</v>
      </c>
      <c r="B6771" s="52"/>
      <c r="C6771" s="38" t="s">
        <v>10710</v>
      </c>
      <c r="D6771" s="39">
        <v>45117</v>
      </c>
      <c r="E6771" s="40" t="s">
        <v>4600</v>
      </c>
      <c r="F6771" s="41">
        <v>501496</v>
      </c>
      <c r="G6771" s="40" t="s">
        <v>29</v>
      </c>
      <c r="H6771" s="41">
        <v>53911</v>
      </c>
      <c r="I6771" s="42">
        <f t="shared" si="424"/>
        <v>49917.592592592591</v>
      </c>
      <c r="J6771" s="43">
        <v>45156</v>
      </c>
      <c r="K6771" s="44">
        <v>464348</v>
      </c>
      <c r="L6771" s="45">
        <v>0.1075</v>
      </c>
      <c r="M6771" s="46">
        <f t="shared" si="421"/>
        <v>49917.409999999996</v>
      </c>
      <c r="N6771" s="47">
        <f t="shared" si="422"/>
        <v>-0.18259259259502869</v>
      </c>
      <c r="O6771" s="48">
        <f t="shared" si="423"/>
        <v>-0.19720000000263099</v>
      </c>
      <c r="P6771" s="49"/>
      <c r="Q6771" s="49"/>
      <c r="R6771" s="50"/>
    </row>
    <row r="6772" spans="1:18" x14ac:dyDescent="0.25">
      <c r="A6772" s="51">
        <v>6769</v>
      </c>
      <c r="B6772" s="52"/>
      <c r="C6772" s="38" t="s">
        <v>10711</v>
      </c>
      <c r="D6772" s="39">
        <v>45110</v>
      </c>
      <c r="E6772" s="40" t="s">
        <v>4600</v>
      </c>
      <c r="F6772" s="41">
        <v>1393708</v>
      </c>
      <c r="G6772" s="40" t="s">
        <v>29</v>
      </c>
      <c r="H6772" s="41">
        <v>149824</v>
      </c>
      <c r="I6772" s="42">
        <f t="shared" si="424"/>
        <v>138725.92592592593</v>
      </c>
      <c r="J6772" s="43">
        <v>45156</v>
      </c>
      <c r="K6772" s="44">
        <v>1290470</v>
      </c>
      <c r="L6772" s="45">
        <v>0.1075</v>
      </c>
      <c r="M6772" s="46">
        <f t="shared" si="421"/>
        <v>138725.52499999999</v>
      </c>
      <c r="N6772" s="47">
        <f t="shared" si="422"/>
        <v>-0.40092592593282461</v>
      </c>
      <c r="O6772" s="48">
        <f t="shared" si="423"/>
        <v>-0.43300000000745059</v>
      </c>
      <c r="P6772" s="49"/>
      <c r="Q6772" s="49"/>
      <c r="R6772" s="50"/>
    </row>
    <row r="6773" spans="1:18" x14ac:dyDescent="0.25">
      <c r="A6773" s="51">
        <v>6770</v>
      </c>
      <c r="B6773" s="52"/>
      <c r="C6773" s="38" t="s">
        <v>10712</v>
      </c>
      <c r="D6773" s="39">
        <v>45117</v>
      </c>
      <c r="E6773" s="40" t="s">
        <v>4600</v>
      </c>
      <c r="F6773" s="41">
        <v>470912</v>
      </c>
      <c r="G6773" s="40" t="s">
        <v>29</v>
      </c>
      <c r="H6773" s="41">
        <v>50623</v>
      </c>
      <c r="I6773" s="42">
        <f t="shared" si="424"/>
        <v>46873.148148148146</v>
      </c>
      <c r="J6773" s="43">
        <v>45156</v>
      </c>
      <c r="K6773" s="44">
        <v>436030</v>
      </c>
      <c r="L6773" s="45">
        <v>0.1075</v>
      </c>
      <c r="M6773" s="46">
        <f t="shared" si="421"/>
        <v>46873.224999999999</v>
      </c>
      <c r="N6773" s="47">
        <f t="shared" si="422"/>
        <v>7.68518518525525E-2</v>
      </c>
      <c r="O6773" s="48">
        <f t="shared" si="423"/>
        <v>8.3000000000756705E-2</v>
      </c>
      <c r="P6773" s="49"/>
      <c r="Q6773" s="49"/>
      <c r="R6773" s="50"/>
    </row>
    <row r="6774" spans="1:18" x14ac:dyDescent="0.25">
      <c r="A6774" s="51">
        <v>6771</v>
      </c>
      <c r="B6774" s="52"/>
      <c r="C6774" s="38" t="s">
        <v>10713</v>
      </c>
      <c r="D6774" s="39">
        <v>45131</v>
      </c>
      <c r="E6774" s="40" t="s">
        <v>4600</v>
      </c>
      <c r="F6774" s="41">
        <v>880718</v>
      </c>
      <c r="G6774" s="40" t="s">
        <v>29</v>
      </c>
      <c r="H6774" s="41">
        <v>94677</v>
      </c>
      <c r="I6774" s="42">
        <f t="shared" si="424"/>
        <v>87663.888888888876</v>
      </c>
      <c r="J6774" s="43">
        <v>45156</v>
      </c>
      <c r="K6774" s="44">
        <v>815480</v>
      </c>
      <c r="L6774" s="45">
        <v>0.1075</v>
      </c>
      <c r="M6774" s="46">
        <f t="shared" si="421"/>
        <v>87664.1</v>
      </c>
      <c r="N6774" s="47">
        <f t="shared" si="422"/>
        <v>0.21111111112986691</v>
      </c>
      <c r="O6774" s="48">
        <f t="shared" si="423"/>
        <v>0.22800000002025628</v>
      </c>
      <c r="P6774" s="49"/>
      <c r="Q6774" s="49"/>
      <c r="R6774" s="50"/>
    </row>
    <row r="6775" spans="1:18" x14ac:dyDescent="0.25">
      <c r="A6775" s="51">
        <v>6772</v>
      </c>
      <c r="B6775" s="52"/>
      <c r="C6775" s="38" t="s">
        <v>10714</v>
      </c>
      <c r="D6775" s="39">
        <v>45117</v>
      </c>
      <c r="E6775" s="40" t="s">
        <v>4600</v>
      </c>
      <c r="F6775" s="41">
        <v>1519703</v>
      </c>
      <c r="G6775" s="40" t="s">
        <v>29</v>
      </c>
      <c r="H6775" s="41">
        <v>163368</v>
      </c>
      <c r="I6775" s="42">
        <f t="shared" si="424"/>
        <v>151266.66666666666</v>
      </c>
      <c r="J6775" s="43">
        <v>45156</v>
      </c>
      <c r="K6775" s="44">
        <v>1407132</v>
      </c>
      <c r="L6775" s="45">
        <v>0.1075</v>
      </c>
      <c r="M6775" s="46">
        <f t="shared" si="421"/>
        <v>151266.69</v>
      </c>
      <c r="N6775" s="47">
        <f t="shared" si="422"/>
        <v>2.3333333345362917E-2</v>
      </c>
      <c r="O6775" s="48">
        <f t="shared" si="423"/>
        <v>2.5200000012991951E-2</v>
      </c>
      <c r="P6775" s="49"/>
      <c r="Q6775" s="49"/>
      <c r="R6775" s="50"/>
    </row>
    <row r="6776" spans="1:18" x14ac:dyDescent="0.25">
      <c r="A6776" s="51">
        <v>6773</v>
      </c>
      <c r="B6776" s="52"/>
      <c r="C6776" s="38" t="s">
        <v>10715</v>
      </c>
      <c r="D6776" s="39">
        <v>45117</v>
      </c>
      <c r="E6776" s="40" t="s">
        <v>4600</v>
      </c>
      <c r="F6776" s="41">
        <v>766347</v>
      </c>
      <c r="G6776" s="40" t="s">
        <v>29</v>
      </c>
      <c r="H6776" s="41">
        <v>82382</v>
      </c>
      <c r="I6776" s="42">
        <f t="shared" si="424"/>
        <v>76279.62962962962</v>
      </c>
      <c r="J6776" s="43">
        <v>45156</v>
      </c>
      <c r="K6776" s="44">
        <v>709581</v>
      </c>
      <c r="L6776" s="45">
        <v>0.1075</v>
      </c>
      <c r="M6776" s="46">
        <f t="shared" si="421"/>
        <v>76279.957500000004</v>
      </c>
      <c r="N6776" s="47">
        <f t="shared" si="422"/>
        <v>0.32787037038360722</v>
      </c>
      <c r="O6776" s="48">
        <f t="shared" si="423"/>
        <v>0.35410000001429581</v>
      </c>
      <c r="P6776" s="49"/>
      <c r="Q6776" s="49"/>
      <c r="R6776" s="50"/>
    </row>
    <row r="6777" spans="1:18" x14ac:dyDescent="0.25">
      <c r="A6777" s="51">
        <v>6774</v>
      </c>
      <c r="B6777" s="53"/>
      <c r="C6777" s="38" t="s">
        <v>10716</v>
      </c>
      <c r="D6777" s="39">
        <v>45131</v>
      </c>
      <c r="E6777" s="40" t="s">
        <v>4600</v>
      </c>
      <c r="F6777" s="41">
        <v>761896</v>
      </c>
      <c r="G6777" s="40" t="s">
        <v>29</v>
      </c>
      <c r="H6777" s="41">
        <v>81904</v>
      </c>
      <c r="I6777" s="42">
        <f t="shared" si="424"/>
        <v>75837.037037037036</v>
      </c>
      <c r="J6777" s="43">
        <v>45156</v>
      </c>
      <c r="K6777" s="44">
        <v>705459</v>
      </c>
      <c r="L6777" s="45">
        <v>0.1075</v>
      </c>
      <c r="M6777" s="46">
        <f t="shared" si="421"/>
        <v>75836.842499999999</v>
      </c>
      <c r="N6777" s="47">
        <f t="shared" si="422"/>
        <v>-0.19453703703766223</v>
      </c>
      <c r="O6777" s="48">
        <f t="shared" si="423"/>
        <v>-0.21010000000067522</v>
      </c>
      <c r="P6777" s="49"/>
      <c r="Q6777" s="49"/>
      <c r="R6777" s="50"/>
    </row>
    <row r="6778" spans="1:18" x14ac:dyDescent="0.25">
      <c r="A6778" s="51">
        <v>6775</v>
      </c>
      <c r="B6778" s="54" t="s">
        <v>10717</v>
      </c>
      <c r="C6778" s="38" t="s">
        <v>10718</v>
      </c>
      <c r="D6778" s="39">
        <v>44851</v>
      </c>
      <c r="E6778" s="40" t="s">
        <v>3673</v>
      </c>
      <c r="F6778" s="41">
        <v>2553040</v>
      </c>
      <c r="G6778" s="40" t="s">
        <v>2595</v>
      </c>
      <c r="H6778" s="41">
        <v>268069</v>
      </c>
      <c r="I6778" s="42">
        <f t="shared" si="424"/>
        <v>248212.03703703702</v>
      </c>
      <c r="J6778" s="43">
        <v>45156</v>
      </c>
      <c r="K6778" s="44">
        <v>2363926</v>
      </c>
      <c r="L6778" s="45">
        <v>0.105</v>
      </c>
      <c r="M6778" s="46">
        <f t="shared" si="421"/>
        <v>248212.22999999998</v>
      </c>
      <c r="N6778" s="47">
        <f t="shared" si="422"/>
        <v>0.19296296295942739</v>
      </c>
      <c r="O6778" s="48">
        <f t="shared" si="423"/>
        <v>0.20839999999618158</v>
      </c>
      <c r="P6778" s="49"/>
      <c r="Q6778" s="49"/>
      <c r="R6778" s="50"/>
    </row>
    <row r="6779" spans="1:18" x14ac:dyDescent="0.25">
      <c r="A6779" s="51">
        <v>6776</v>
      </c>
      <c r="B6779" s="37" t="s">
        <v>10719</v>
      </c>
      <c r="C6779" s="38">
        <v>1431</v>
      </c>
      <c r="D6779" s="39">
        <v>45117</v>
      </c>
      <c r="E6779" s="40" t="s">
        <v>10720</v>
      </c>
      <c r="F6779" s="41">
        <v>-716014</v>
      </c>
      <c r="G6779" s="40" t="s">
        <v>29</v>
      </c>
      <c r="H6779" s="41">
        <v>-76971</v>
      </c>
      <c r="I6779" s="42">
        <f t="shared" si="424"/>
        <v>-71269.444444444438</v>
      </c>
      <c r="J6779" s="43">
        <v>45156</v>
      </c>
      <c r="K6779" s="44">
        <v>-650922</v>
      </c>
      <c r="L6779" s="45">
        <v>0.1075</v>
      </c>
      <c r="M6779" s="46">
        <f t="shared" si="421"/>
        <v>-69974.115000000005</v>
      </c>
      <c r="N6779" s="47">
        <f t="shared" si="422"/>
        <v>1295.3294444444327</v>
      </c>
      <c r="O6779" s="48">
        <f t="shared" si="423"/>
        <v>1398.9557999999874</v>
      </c>
      <c r="P6779" s="49"/>
      <c r="Q6779" s="49"/>
      <c r="R6779" s="50"/>
    </row>
    <row r="6780" spans="1:18" x14ac:dyDescent="0.25">
      <c r="A6780" s="51">
        <v>6777</v>
      </c>
      <c r="B6780" s="52"/>
      <c r="C6780" s="38">
        <v>1435</v>
      </c>
      <c r="D6780" s="39">
        <v>45117</v>
      </c>
      <c r="E6780" s="40" t="s">
        <v>10721</v>
      </c>
      <c r="F6780" s="41">
        <v>-162449</v>
      </c>
      <c r="G6780" s="40" t="s">
        <v>29</v>
      </c>
      <c r="H6780" s="41">
        <v>-17463</v>
      </c>
      <c r="I6780" s="42">
        <f t="shared" si="424"/>
        <v>-16169.444444444443</v>
      </c>
      <c r="J6780" s="43">
        <v>45156</v>
      </c>
      <c r="K6780" s="44">
        <v>-147681</v>
      </c>
      <c r="L6780" s="45">
        <v>0.1075</v>
      </c>
      <c r="M6780" s="46">
        <f t="shared" si="421"/>
        <v>-15875.7075</v>
      </c>
      <c r="N6780" s="47">
        <f t="shared" si="422"/>
        <v>293.736944444443</v>
      </c>
      <c r="O6780" s="48">
        <f t="shared" si="423"/>
        <v>317.23589999999848</v>
      </c>
      <c r="P6780" s="49"/>
      <c r="Q6780" s="49"/>
      <c r="R6780" s="50"/>
    </row>
    <row r="6781" spans="1:18" x14ac:dyDescent="0.25">
      <c r="A6781" s="51">
        <v>6778</v>
      </c>
      <c r="B6781" s="52"/>
      <c r="C6781" s="38">
        <v>1403</v>
      </c>
      <c r="D6781" s="39">
        <v>45112</v>
      </c>
      <c r="E6781" s="40" t="s">
        <v>10722</v>
      </c>
      <c r="F6781" s="41">
        <v>-191175</v>
      </c>
      <c r="G6781" s="40" t="s">
        <v>29</v>
      </c>
      <c r="H6781" s="41">
        <v>-20551</v>
      </c>
      <c r="I6781" s="42">
        <f t="shared" si="424"/>
        <v>-19028.703703703701</v>
      </c>
      <c r="J6781" s="43">
        <v>45156</v>
      </c>
      <c r="K6781" s="44">
        <v>-173795</v>
      </c>
      <c r="L6781" s="45">
        <v>0.1075</v>
      </c>
      <c r="M6781" s="46">
        <f t="shared" si="421"/>
        <v>-18682.962500000001</v>
      </c>
      <c r="N6781" s="47">
        <f t="shared" si="422"/>
        <v>345.74120370369928</v>
      </c>
      <c r="O6781" s="48">
        <f t="shared" si="423"/>
        <v>373.40049999999525</v>
      </c>
      <c r="P6781" s="49"/>
      <c r="Q6781" s="49"/>
      <c r="R6781" s="50"/>
    </row>
    <row r="6782" spans="1:18" x14ac:dyDescent="0.25">
      <c r="A6782" s="51">
        <v>6779</v>
      </c>
      <c r="B6782" s="53"/>
      <c r="C6782" s="38">
        <v>1412</v>
      </c>
      <c r="D6782" s="39">
        <v>45112</v>
      </c>
      <c r="E6782" s="40" t="s">
        <v>10723</v>
      </c>
      <c r="F6782" s="41">
        <v>-245025</v>
      </c>
      <c r="G6782" s="40" t="s">
        <v>29</v>
      </c>
      <c r="H6782" s="41">
        <v>-26340</v>
      </c>
      <c r="I6782" s="42">
        <f t="shared" si="424"/>
        <v>-24388.888888888887</v>
      </c>
      <c r="J6782" s="43">
        <v>45156</v>
      </c>
      <c r="K6782" s="44">
        <v>-222750</v>
      </c>
      <c r="L6782" s="45">
        <v>0.1075</v>
      </c>
      <c r="M6782" s="46">
        <f t="shared" si="421"/>
        <v>-23945.625</v>
      </c>
      <c r="N6782" s="47">
        <f t="shared" si="422"/>
        <v>443.26388888888687</v>
      </c>
      <c r="O6782" s="48">
        <f t="shared" si="423"/>
        <v>478.72499999999786</v>
      </c>
      <c r="P6782" s="49"/>
      <c r="Q6782" s="49"/>
      <c r="R6782" s="50"/>
    </row>
    <row r="6783" spans="1:18" x14ac:dyDescent="0.25">
      <c r="A6783" s="51">
        <v>6780</v>
      </c>
      <c r="B6783" s="37" t="s">
        <v>10724</v>
      </c>
      <c r="C6783" s="38">
        <v>1533</v>
      </c>
      <c r="D6783" s="39">
        <v>45139</v>
      </c>
      <c r="E6783" s="40" t="s">
        <v>10725</v>
      </c>
      <c r="F6783" s="41">
        <v>-246104</v>
      </c>
      <c r="G6783" s="40" t="s">
        <v>29</v>
      </c>
      <c r="H6783" s="41">
        <v>-26456</v>
      </c>
      <c r="I6783" s="42">
        <f t="shared" si="424"/>
        <v>-24496.296296296296</v>
      </c>
      <c r="J6783" s="43">
        <v>45156</v>
      </c>
      <c r="K6783" s="44">
        <v>-227874</v>
      </c>
      <c r="L6783" s="45">
        <v>0.1075</v>
      </c>
      <c r="M6783" s="46">
        <f t="shared" si="421"/>
        <v>-24496.454999999998</v>
      </c>
      <c r="N6783" s="47">
        <f t="shared" si="422"/>
        <v>-0.15870370370248565</v>
      </c>
      <c r="O6783" s="48">
        <f t="shared" si="423"/>
        <v>-0.17139999999868452</v>
      </c>
      <c r="P6783" s="49"/>
      <c r="Q6783" s="49"/>
      <c r="R6783" s="50"/>
    </row>
    <row r="6784" spans="1:18" x14ac:dyDescent="0.25">
      <c r="A6784" s="51">
        <v>6781</v>
      </c>
      <c r="B6784" s="52"/>
      <c r="C6784" s="38">
        <v>1520</v>
      </c>
      <c r="D6784" s="39">
        <v>45139</v>
      </c>
      <c r="E6784" s="40" t="s">
        <v>10726</v>
      </c>
      <c r="F6784" s="41">
        <v>-160380</v>
      </c>
      <c r="G6784" s="40" t="s">
        <v>29</v>
      </c>
      <c r="H6784" s="41">
        <v>-17241</v>
      </c>
      <c r="I6784" s="42">
        <f t="shared" si="424"/>
        <v>-15963.888888888889</v>
      </c>
      <c r="J6784" s="43">
        <v>45156</v>
      </c>
      <c r="K6784" s="44">
        <v>-148500</v>
      </c>
      <c r="L6784" s="45">
        <v>0.1075</v>
      </c>
      <c r="M6784" s="46">
        <f t="shared" si="421"/>
        <v>-15963.75</v>
      </c>
      <c r="N6784" s="47">
        <f t="shared" si="422"/>
        <v>0.13888888888868678</v>
      </c>
      <c r="O6784" s="48">
        <f t="shared" si="423"/>
        <v>0.14999999999978172</v>
      </c>
      <c r="P6784" s="49"/>
      <c r="Q6784" s="49"/>
      <c r="R6784" s="50"/>
    </row>
    <row r="6785" spans="1:18" x14ac:dyDescent="0.25">
      <c r="A6785" s="51">
        <v>6782</v>
      </c>
      <c r="B6785" s="53"/>
      <c r="C6785" s="38">
        <v>1527</v>
      </c>
      <c r="D6785" s="39">
        <v>45139</v>
      </c>
      <c r="E6785" s="40" t="s">
        <v>10727</v>
      </c>
      <c r="F6785" s="41">
        <v>-95954</v>
      </c>
      <c r="G6785" s="40" t="s">
        <v>29</v>
      </c>
      <c r="H6785" s="41">
        <v>-10315</v>
      </c>
      <c r="I6785" s="42">
        <f t="shared" si="424"/>
        <v>-9550.9259259259252</v>
      </c>
      <c r="J6785" s="43">
        <v>45156</v>
      </c>
      <c r="K6785" s="44">
        <v>-88846</v>
      </c>
      <c r="L6785" s="45">
        <v>0.1075</v>
      </c>
      <c r="M6785" s="46">
        <f t="shared" si="421"/>
        <v>-9550.9449999999997</v>
      </c>
      <c r="N6785" s="47">
        <f t="shared" si="422"/>
        <v>-1.9074074074524106E-2</v>
      </c>
      <c r="O6785" s="48">
        <f t="shared" si="423"/>
        <v>-2.0600000000486035E-2</v>
      </c>
      <c r="P6785" s="49"/>
      <c r="Q6785" s="49"/>
      <c r="R6785" s="50"/>
    </row>
    <row r="6786" spans="1:18" ht="26.45" customHeight="1" x14ac:dyDescent="0.25">
      <c r="A6786" s="51">
        <v>6783</v>
      </c>
      <c r="B6786" s="37" t="s">
        <v>10728</v>
      </c>
      <c r="C6786" s="38" t="s">
        <v>10729</v>
      </c>
      <c r="D6786" s="39">
        <v>45112</v>
      </c>
      <c r="E6786" s="40" t="s">
        <v>4682</v>
      </c>
      <c r="F6786" s="41">
        <v>1073342</v>
      </c>
      <c r="G6786" s="40" t="s">
        <v>29</v>
      </c>
      <c r="H6786" s="41">
        <v>115384</v>
      </c>
      <c r="I6786" s="42">
        <f t="shared" si="424"/>
        <v>106837.03703703704</v>
      </c>
      <c r="J6786" s="43">
        <v>45156</v>
      </c>
      <c r="K6786" s="44">
        <v>993835</v>
      </c>
      <c r="L6786" s="45">
        <v>0.1075</v>
      </c>
      <c r="M6786" s="46">
        <f t="shared" si="421"/>
        <v>106837.2625</v>
      </c>
      <c r="N6786" s="47">
        <f t="shared" si="422"/>
        <v>0.22546296296059154</v>
      </c>
      <c r="O6786" s="48">
        <f t="shared" si="423"/>
        <v>0.24349999999743888</v>
      </c>
      <c r="P6786" s="49"/>
      <c r="Q6786" s="49"/>
      <c r="R6786" s="50"/>
    </row>
    <row r="6787" spans="1:18" x14ac:dyDescent="0.25">
      <c r="A6787" s="51">
        <v>6784</v>
      </c>
      <c r="B6787" s="53"/>
      <c r="C6787" s="38" t="s">
        <v>10730</v>
      </c>
      <c r="D6787" s="39">
        <v>45122</v>
      </c>
      <c r="E6787" s="40" t="s">
        <v>4682</v>
      </c>
      <c r="F6787" s="41">
        <v>1655953</v>
      </c>
      <c r="G6787" s="40" t="s">
        <v>29</v>
      </c>
      <c r="H6787" s="41">
        <v>178015</v>
      </c>
      <c r="I6787" s="42">
        <f t="shared" si="424"/>
        <v>164828.70370370368</v>
      </c>
      <c r="J6787" s="43">
        <v>45156</v>
      </c>
      <c r="K6787" s="44">
        <v>1533290</v>
      </c>
      <c r="L6787" s="45">
        <v>0.1075</v>
      </c>
      <c r="M6787" s="46">
        <f t="shared" si="421"/>
        <v>164828.67499999999</v>
      </c>
      <c r="N6787" s="47">
        <f t="shared" si="422"/>
        <v>-2.8703703690553084E-2</v>
      </c>
      <c r="O6787" s="48">
        <f t="shared" si="423"/>
        <v>-3.0999999985797333E-2</v>
      </c>
      <c r="P6787" s="49"/>
      <c r="Q6787" s="49"/>
      <c r="R6787" s="50"/>
    </row>
    <row r="6788" spans="1:18" x14ac:dyDescent="0.25">
      <c r="A6788" s="51">
        <v>6785</v>
      </c>
      <c r="B6788" s="54" t="s">
        <v>10731</v>
      </c>
      <c r="C6788" s="38">
        <v>109</v>
      </c>
      <c r="D6788" s="39">
        <v>45114</v>
      </c>
      <c r="E6788" s="40" t="s">
        <v>10732</v>
      </c>
      <c r="F6788" s="41">
        <v>-511983</v>
      </c>
      <c r="G6788" s="40" t="s">
        <v>29</v>
      </c>
      <c r="H6788" s="41">
        <v>-55038</v>
      </c>
      <c r="I6788" s="42">
        <f t="shared" si="424"/>
        <v>-50961.111111111109</v>
      </c>
      <c r="J6788" s="43">
        <v>45156</v>
      </c>
      <c r="K6788" s="44">
        <v>-474058</v>
      </c>
      <c r="L6788" s="45">
        <v>0.1075</v>
      </c>
      <c r="M6788" s="46">
        <f t="shared" ref="M6788:M6790" si="425">K6788*L6788</f>
        <v>-50961.235000000001</v>
      </c>
      <c r="N6788" s="47">
        <f t="shared" ref="N6788:N6790" si="426">M6788-I6788</f>
        <v>-0.12388888889108784</v>
      </c>
      <c r="O6788" s="48">
        <f t="shared" ref="O6788:O6790" si="427">N6788*1.08</f>
        <v>-0.13380000000237488</v>
      </c>
      <c r="P6788" s="49"/>
      <c r="Q6788" s="49"/>
      <c r="R6788" s="50"/>
    </row>
    <row r="6789" spans="1:18" x14ac:dyDescent="0.25">
      <c r="A6789" s="51">
        <v>6786</v>
      </c>
      <c r="B6789" s="54" t="s">
        <v>10733</v>
      </c>
      <c r="C6789" s="38"/>
      <c r="D6789" s="39">
        <v>45145</v>
      </c>
      <c r="E6789" s="40" t="s">
        <v>10734</v>
      </c>
      <c r="F6789" s="41">
        <v>-24277553</v>
      </c>
      <c r="G6789" s="40">
        <v>0</v>
      </c>
      <c r="H6789" s="40">
        <v>0</v>
      </c>
      <c r="I6789" s="42">
        <f t="shared" si="424"/>
        <v>0</v>
      </c>
      <c r="J6789" s="43">
        <v>45156</v>
      </c>
      <c r="K6789" s="44">
        <v>0</v>
      </c>
      <c r="L6789" s="45">
        <v>0.1075</v>
      </c>
      <c r="M6789" s="46">
        <f t="shared" si="425"/>
        <v>0</v>
      </c>
      <c r="N6789" s="47">
        <f t="shared" si="426"/>
        <v>0</v>
      </c>
      <c r="O6789" s="48">
        <f t="shared" si="427"/>
        <v>0</v>
      </c>
      <c r="P6789" s="49"/>
      <c r="Q6789" s="49"/>
      <c r="R6789" s="50"/>
    </row>
    <row r="6790" spans="1:18" x14ac:dyDescent="0.25">
      <c r="A6790" s="51">
        <v>6787</v>
      </c>
      <c r="B6790" s="54" t="s">
        <v>10735</v>
      </c>
      <c r="C6790" s="38"/>
      <c r="D6790" s="39">
        <v>45155</v>
      </c>
      <c r="E6790" s="40" t="s">
        <v>10736</v>
      </c>
      <c r="F6790" s="41">
        <v>-54000000</v>
      </c>
      <c r="G6790" s="40">
        <v>0</v>
      </c>
      <c r="H6790" s="40">
        <v>0</v>
      </c>
      <c r="I6790" s="42">
        <f t="shared" si="424"/>
        <v>0</v>
      </c>
      <c r="J6790" s="43">
        <v>45156</v>
      </c>
      <c r="K6790" s="44">
        <v>0</v>
      </c>
      <c r="L6790" s="45">
        <v>0.1075</v>
      </c>
      <c r="M6790" s="46">
        <f t="shared" si="425"/>
        <v>0</v>
      </c>
      <c r="N6790" s="47">
        <f t="shared" si="426"/>
        <v>0</v>
      </c>
      <c r="O6790" s="48">
        <f t="shared" si="427"/>
        <v>0</v>
      </c>
      <c r="P6790" s="49"/>
      <c r="Q6790" s="49"/>
      <c r="R6790" s="50"/>
    </row>
    <row r="6793" spans="1:18" x14ac:dyDescent="0.25">
      <c r="O6793" s="57">
        <f>SUM(O4:O6792)</f>
        <v>18733199.276081923</v>
      </c>
    </row>
    <row r="6796" spans="1:18" x14ac:dyDescent="0.25">
      <c r="B6796" s="58" t="s">
        <v>10737</v>
      </c>
      <c r="C6796" s="59"/>
      <c r="D6796" s="60">
        <v>2.5000000000000001E-3</v>
      </c>
      <c r="E6796" s="61" t="s">
        <v>10738</v>
      </c>
      <c r="F6796" s="62"/>
      <c r="G6796" s="62"/>
      <c r="H6796" s="62"/>
      <c r="I6796" s="63"/>
    </row>
    <row r="6797" spans="1:18" x14ac:dyDescent="0.25">
      <c r="B6797" s="59" t="s">
        <v>10739</v>
      </c>
      <c r="C6797" s="59"/>
      <c r="D6797" s="58" t="s">
        <v>10740</v>
      </c>
      <c r="F6797" s="62"/>
      <c r="G6797" s="62"/>
      <c r="H6797" s="63"/>
      <c r="I6797" s="63"/>
    </row>
    <row r="6798" spans="1:18" x14ac:dyDescent="0.25">
      <c r="B6798" s="59" t="str">
        <f>"TRUY THU 0.25% "&amp;E6796&amp;" TU "&amp;D6797&amp;" THEO HD "&amp;B6796</f>
        <v>TRUY THU 0.25% PHI HT CNMS TU BK T01/23 DEN BK 18/08/23 THEO HD 1408/HDTM-DV/2023/PKD/TPCN</v>
      </c>
      <c r="C6798" s="59"/>
      <c r="D6798" s="62"/>
      <c r="F6798" s="62"/>
      <c r="G6798" s="62"/>
      <c r="H6798" s="64"/>
      <c r="I6798" s="64"/>
    </row>
    <row r="6799" spans="1:18" x14ac:dyDescent="0.25">
      <c r="B6799" s="62"/>
      <c r="C6799" s="59"/>
      <c r="D6799" s="62" t="s">
        <v>10741</v>
      </c>
      <c r="E6799" s="62"/>
      <c r="F6799" s="62"/>
      <c r="G6799" s="62" t="s">
        <v>10742</v>
      </c>
      <c r="H6799" s="65"/>
      <c r="I6799" s="65">
        <f>I6800/1.08</f>
        <v>17345554.88526104</v>
      </c>
    </row>
    <row r="6800" spans="1:18" x14ac:dyDescent="0.25">
      <c r="B6800" s="62"/>
      <c r="C6800" s="59"/>
      <c r="D6800" s="62"/>
      <c r="E6800" s="62"/>
      <c r="F6800" s="62"/>
      <c r="G6800" s="62" t="s">
        <v>10743</v>
      </c>
      <c r="H6800" s="66"/>
      <c r="I6800" s="66">
        <v>18733199.276081923</v>
      </c>
    </row>
    <row r="6801" spans="3:9" x14ac:dyDescent="0.25">
      <c r="C6801" s="67"/>
      <c r="I6801" s="42"/>
    </row>
  </sheetData>
  <mergeCells count="5">
    <mergeCell ref="I1:I2"/>
    <mergeCell ref="J1:J2"/>
    <mergeCell ref="K1:M1"/>
    <mergeCell ref="N1:N2"/>
    <mergeCell ref="O1:O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5"/>
  <sheetViews>
    <sheetView workbookViewId="0"/>
  </sheetViews>
  <sheetFormatPr defaultRowHeight="15" x14ac:dyDescent="0.25"/>
  <cols>
    <col min="2" max="2" width="10.7109375" bestFit="1" customWidth="1"/>
    <col min="3" max="3" width="11.5703125" bestFit="1" customWidth="1"/>
  </cols>
  <sheetData>
    <row r="1" spans="1:9" ht="25.5" x14ac:dyDescent="0.25">
      <c r="A1" s="68" t="s">
        <v>10744</v>
      </c>
      <c r="B1" s="69" t="s">
        <v>10745</v>
      </c>
      <c r="C1" s="70" t="s">
        <v>10746</v>
      </c>
      <c r="D1" s="70" t="s">
        <v>10747</v>
      </c>
      <c r="E1" s="71" t="s">
        <v>10748</v>
      </c>
      <c r="F1" s="68" t="s">
        <v>10749</v>
      </c>
      <c r="G1" s="68" t="s">
        <v>10750</v>
      </c>
      <c r="H1" s="68" t="s">
        <v>10751</v>
      </c>
      <c r="I1" s="68" t="s">
        <v>10752</v>
      </c>
    </row>
    <row r="2" spans="1:9" x14ac:dyDescent="0.25">
      <c r="A2" s="72">
        <v>72822</v>
      </c>
      <c r="B2" s="73">
        <v>45261</v>
      </c>
      <c r="C2" s="74">
        <v>3286460</v>
      </c>
      <c r="D2" s="75"/>
      <c r="E2" s="76"/>
      <c r="F2" s="77" t="s">
        <v>10753</v>
      </c>
      <c r="G2" s="78"/>
      <c r="H2" s="72">
        <v>10303</v>
      </c>
      <c r="I2" s="77" t="s">
        <v>10754</v>
      </c>
    </row>
    <row r="3" spans="1:9" x14ac:dyDescent="0.25">
      <c r="A3" s="72">
        <v>72829</v>
      </c>
      <c r="B3" s="73">
        <v>45261</v>
      </c>
      <c r="C3" s="74">
        <v>955334</v>
      </c>
      <c r="D3" s="75"/>
      <c r="E3" s="76"/>
      <c r="F3" s="77" t="s">
        <v>10755</v>
      </c>
      <c r="G3" s="78"/>
      <c r="H3" s="72">
        <v>10303</v>
      </c>
      <c r="I3" s="77" t="s">
        <v>10754</v>
      </c>
    </row>
    <row r="4" spans="1:9" x14ac:dyDescent="0.25">
      <c r="A4" s="72">
        <v>72831</v>
      </c>
      <c r="B4" s="73">
        <v>45261</v>
      </c>
      <c r="C4" s="74">
        <v>1844890</v>
      </c>
      <c r="D4" s="75"/>
      <c r="E4" s="76"/>
      <c r="F4" s="77" t="s">
        <v>10756</v>
      </c>
      <c r="G4" s="78"/>
      <c r="H4" s="72">
        <v>10303</v>
      </c>
      <c r="I4" s="77" t="s">
        <v>10754</v>
      </c>
    </row>
    <row r="5" spans="1:9" x14ac:dyDescent="0.25">
      <c r="A5" s="72">
        <v>72828</v>
      </c>
      <c r="B5" s="73">
        <v>45261</v>
      </c>
      <c r="C5" s="74">
        <v>1544605</v>
      </c>
      <c r="D5" s="75"/>
      <c r="E5" s="76"/>
      <c r="F5" s="77" t="s">
        <v>10757</v>
      </c>
      <c r="G5" s="78"/>
      <c r="H5" s="72">
        <v>10303</v>
      </c>
      <c r="I5" s="77" t="s">
        <v>10754</v>
      </c>
    </row>
    <row r="6" spans="1:9" x14ac:dyDescent="0.25">
      <c r="A6" s="72">
        <v>72827</v>
      </c>
      <c r="B6" s="73">
        <v>45261</v>
      </c>
      <c r="C6" s="74">
        <v>1532200</v>
      </c>
      <c r="D6" s="75"/>
      <c r="E6" s="76"/>
      <c r="F6" s="77" t="s">
        <v>10758</v>
      </c>
      <c r="G6" s="78"/>
      <c r="H6" s="72">
        <v>10303</v>
      </c>
      <c r="I6" s="77" t="s">
        <v>10754</v>
      </c>
    </row>
    <row r="7" spans="1:9" x14ac:dyDescent="0.25">
      <c r="A7" s="72">
        <v>72825</v>
      </c>
      <c r="B7" s="73">
        <v>45261</v>
      </c>
      <c r="C7" s="74">
        <v>1293695</v>
      </c>
      <c r="D7" s="75"/>
      <c r="E7" s="76"/>
      <c r="F7" s="77" t="s">
        <v>10759</v>
      </c>
      <c r="G7" s="78"/>
      <c r="H7" s="72">
        <v>10303</v>
      </c>
      <c r="I7" s="77" t="s">
        <v>10754</v>
      </c>
    </row>
    <row r="8" spans="1:9" x14ac:dyDescent="0.25">
      <c r="A8" s="72">
        <v>72824</v>
      </c>
      <c r="B8" s="73">
        <v>45261</v>
      </c>
      <c r="C8" s="74">
        <v>815623</v>
      </c>
      <c r="D8" s="75"/>
      <c r="E8" s="76"/>
      <c r="F8" s="77" t="s">
        <v>10760</v>
      </c>
      <c r="G8" s="78"/>
      <c r="H8" s="72">
        <v>10303</v>
      </c>
      <c r="I8" s="77" t="s">
        <v>10754</v>
      </c>
    </row>
    <row r="9" spans="1:9" x14ac:dyDescent="0.25">
      <c r="A9" s="72">
        <v>72826</v>
      </c>
      <c r="B9" s="73">
        <v>45261</v>
      </c>
      <c r="C9" s="74">
        <v>2646485</v>
      </c>
      <c r="D9" s="75"/>
      <c r="E9" s="76"/>
      <c r="F9" s="77" t="s">
        <v>10761</v>
      </c>
      <c r="G9" s="78"/>
      <c r="H9" s="72">
        <v>10303</v>
      </c>
      <c r="I9" s="77" t="s">
        <v>10754</v>
      </c>
    </row>
    <row r="10" spans="1:9" x14ac:dyDescent="0.25">
      <c r="A10" s="72">
        <v>72823</v>
      </c>
      <c r="B10" s="73">
        <v>45261</v>
      </c>
      <c r="C10" s="74">
        <v>4271680</v>
      </c>
      <c r="D10" s="75"/>
      <c r="E10" s="76"/>
      <c r="F10" s="77" t="s">
        <v>10762</v>
      </c>
      <c r="G10" s="78"/>
      <c r="H10" s="72">
        <v>10303</v>
      </c>
      <c r="I10" s="77" t="s">
        <v>10754</v>
      </c>
    </row>
    <row r="11" spans="1:9" x14ac:dyDescent="0.25">
      <c r="A11" s="72">
        <v>72830</v>
      </c>
      <c r="B11" s="73">
        <v>45261</v>
      </c>
      <c r="C11" s="74">
        <v>1110580</v>
      </c>
      <c r="D11" s="75"/>
      <c r="E11" s="76"/>
      <c r="F11" s="77" t="s">
        <v>10763</v>
      </c>
      <c r="G11" s="78"/>
      <c r="H11" s="72">
        <v>10303</v>
      </c>
      <c r="I11" s="77" t="s">
        <v>10754</v>
      </c>
    </row>
    <row r="12" spans="1:9" x14ac:dyDescent="0.25">
      <c r="A12" s="72">
        <v>72885</v>
      </c>
      <c r="B12" s="73">
        <v>45261</v>
      </c>
      <c r="C12" s="74">
        <v>1339970</v>
      </c>
      <c r="D12" s="75"/>
      <c r="E12" s="76"/>
      <c r="F12" s="77" t="s">
        <v>10764</v>
      </c>
      <c r="G12" s="78"/>
      <c r="H12" s="72">
        <v>10303</v>
      </c>
      <c r="I12" s="77" t="s">
        <v>10754</v>
      </c>
    </row>
    <row r="13" spans="1:9" x14ac:dyDescent="0.25">
      <c r="A13" s="72">
        <v>72883</v>
      </c>
      <c r="B13" s="73">
        <v>45261</v>
      </c>
      <c r="C13" s="74">
        <v>1844890</v>
      </c>
      <c r="D13" s="75"/>
      <c r="E13" s="76"/>
      <c r="F13" s="77" t="s">
        <v>10765</v>
      </c>
      <c r="G13" s="78"/>
      <c r="H13" s="72">
        <v>10303</v>
      </c>
      <c r="I13" s="77" t="s">
        <v>10754</v>
      </c>
    </row>
    <row r="14" spans="1:9" x14ac:dyDescent="0.25">
      <c r="A14" s="72">
        <v>72884</v>
      </c>
      <c r="B14" s="73">
        <v>45261</v>
      </c>
      <c r="C14" s="74">
        <v>922445</v>
      </c>
      <c r="D14" s="75"/>
      <c r="E14" s="76"/>
      <c r="F14" s="77" t="s">
        <v>10766</v>
      </c>
      <c r="G14" s="78"/>
      <c r="H14" s="72">
        <v>10303</v>
      </c>
      <c r="I14" s="77" t="s">
        <v>10754</v>
      </c>
    </row>
    <row r="15" spans="1:9" x14ac:dyDescent="0.25">
      <c r="A15" s="72">
        <v>72924</v>
      </c>
      <c r="B15" s="73">
        <v>45262</v>
      </c>
      <c r="C15" s="74">
        <v>2668395</v>
      </c>
      <c r="D15" s="75"/>
      <c r="E15" s="76"/>
      <c r="F15" s="77" t="s">
        <v>10767</v>
      </c>
      <c r="G15" s="78"/>
      <c r="H15" s="72">
        <v>10303</v>
      </c>
      <c r="I15" s="77" t="s">
        <v>10754</v>
      </c>
    </row>
    <row r="16" spans="1:9" x14ac:dyDescent="0.25">
      <c r="A16" s="72">
        <v>73040</v>
      </c>
      <c r="B16" s="73">
        <v>45264</v>
      </c>
      <c r="C16" s="74">
        <v>1408848</v>
      </c>
      <c r="D16" s="75"/>
      <c r="E16" s="76"/>
      <c r="F16" s="77" t="s">
        <v>10768</v>
      </c>
      <c r="G16" s="78"/>
      <c r="H16" s="72">
        <v>10303</v>
      </c>
      <c r="I16" s="77" t="s">
        <v>10754</v>
      </c>
    </row>
    <row r="17" spans="1:9" x14ac:dyDescent="0.25">
      <c r="A17" s="72">
        <v>73041</v>
      </c>
      <c r="B17" s="73">
        <v>45264</v>
      </c>
      <c r="C17" s="74">
        <v>1544605</v>
      </c>
      <c r="D17" s="75"/>
      <c r="E17" s="76"/>
      <c r="F17" s="77" t="s">
        <v>10757</v>
      </c>
      <c r="G17" s="78"/>
      <c r="H17" s="72">
        <v>10303</v>
      </c>
      <c r="I17" s="77" t="s">
        <v>10754</v>
      </c>
    </row>
    <row r="18" spans="1:9" x14ac:dyDescent="0.25">
      <c r="A18" s="72">
        <v>73039</v>
      </c>
      <c r="B18" s="73">
        <v>45264</v>
      </c>
      <c r="C18" s="74">
        <v>1979265</v>
      </c>
      <c r="D18" s="75"/>
      <c r="E18" s="76"/>
      <c r="F18" s="77" t="s">
        <v>10769</v>
      </c>
      <c r="G18" s="78"/>
      <c r="H18" s="72">
        <v>10303</v>
      </c>
      <c r="I18" s="77" t="s">
        <v>10754</v>
      </c>
    </row>
    <row r="19" spans="1:9" x14ac:dyDescent="0.25">
      <c r="A19" s="72">
        <v>73038</v>
      </c>
      <c r="B19" s="73">
        <v>45264</v>
      </c>
      <c r="C19" s="74">
        <v>1477735</v>
      </c>
      <c r="D19" s="75"/>
      <c r="E19" s="76"/>
      <c r="F19" s="77" t="s">
        <v>10770</v>
      </c>
      <c r="G19" s="78"/>
      <c r="H19" s="72">
        <v>10303</v>
      </c>
      <c r="I19" s="77" t="s">
        <v>10754</v>
      </c>
    </row>
    <row r="20" spans="1:9" x14ac:dyDescent="0.25">
      <c r="A20" s="72">
        <v>73129</v>
      </c>
      <c r="B20" s="73">
        <v>45265</v>
      </c>
      <c r="C20" s="74">
        <v>3035550</v>
      </c>
      <c r="D20" s="75"/>
      <c r="E20" s="76"/>
      <c r="F20" s="77" t="s">
        <v>10771</v>
      </c>
      <c r="G20" s="78"/>
      <c r="H20" s="72">
        <v>10303</v>
      </c>
      <c r="I20" s="77" t="s">
        <v>10754</v>
      </c>
    </row>
    <row r="21" spans="1:9" x14ac:dyDescent="0.25">
      <c r="A21" s="72">
        <v>73136</v>
      </c>
      <c r="B21" s="73">
        <v>45265</v>
      </c>
      <c r="C21" s="74">
        <v>1435500</v>
      </c>
      <c r="D21" s="75"/>
      <c r="E21" s="76"/>
      <c r="F21" s="77" t="s">
        <v>10772</v>
      </c>
      <c r="G21" s="78"/>
      <c r="H21" s="72">
        <v>10303</v>
      </c>
      <c r="I21" s="77" t="s">
        <v>10754</v>
      </c>
    </row>
    <row r="22" spans="1:9" x14ac:dyDescent="0.25">
      <c r="A22" s="72">
        <v>73127</v>
      </c>
      <c r="B22" s="73">
        <v>45265</v>
      </c>
      <c r="C22" s="74">
        <v>781242</v>
      </c>
      <c r="D22" s="75"/>
      <c r="E22" s="76"/>
      <c r="F22" s="77" t="s">
        <v>10773</v>
      </c>
      <c r="G22" s="78"/>
      <c r="H22" s="72">
        <v>10303</v>
      </c>
      <c r="I22" s="77" t="s">
        <v>10754</v>
      </c>
    </row>
    <row r="23" spans="1:9" x14ac:dyDescent="0.25">
      <c r="A23" s="72">
        <v>73134</v>
      </c>
      <c r="B23" s="73">
        <v>45265</v>
      </c>
      <c r="C23" s="74">
        <v>1478730</v>
      </c>
      <c r="D23" s="75"/>
      <c r="E23" s="76"/>
      <c r="F23" s="77" t="s">
        <v>10774</v>
      </c>
      <c r="G23" s="78"/>
      <c r="H23" s="72">
        <v>10303</v>
      </c>
      <c r="I23" s="77" t="s">
        <v>10754</v>
      </c>
    </row>
    <row r="24" spans="1:9" x14ac:dyDescent="0.25">
      <c r="A24" s="72">
        <v>73135</v>
      </c>
      <c r="B24" s="73">
        <v>45265</v>
      </c>
      <c r="C24" s="74">
        <v>4146130</v>
      </c>
      <c r="D24" s="75"/>
      <c r="E24" s="76"/>
      <c r="F24" s="77" t="s">
        <v>10775</v>
      </c>
      <c r="G24" s="78"/>
      <c r="H24" s="72">
        <v>10303</v>
      </c>
      <c r="I24" s="77" t="s">
        <v>10754</v>
      </c>
    </row>
    <row r="25" spans="1:9" x14ac:dyDescent="0.25">
      <c r="A25" s="72">
        <v>73130</v>
      </c>
      <c r="B25" s="73">
        <v>45265</v>
      </c>
      <c r="C25" s="74">
        <v>5243280</v>
      </c>
      <c r="D25" s="75"/>
      <c r="E25" s="76"/>
      <c r="F25" s="77" t="s">
        <v>10776</v>
      </c>
      <c r="G25" s="78"/>
      <c r="H25" s="72">
        <v>10303</v>
      </c>
      <c r="I25" s="77" t="s">
        <v>10754</v>
      </c>
    </row>
    <row r="26" spans="1:9" x14ac:dyDescent="0.25">
      <c r="A26" s="72">
        <v>73125</v>
      </c>
      <c r="B26" s="73">
        <v>45265</v>
      </c>
      <c r="C26" s="74">
        <v>2346710</v>
      </c>
      <c r="D26" s="75"/>
      <c r="E26" s="76"/>
      <c r="F26" s="77" t="s">
        <v>10773</v>
      </c>
      <c r="G26" s="78"/>
      <c r="H26" s="72">
        <v>10303</v>
      </c>
      <c r="I26" s="77" t="s">
        <v>10754</v>
      </c>
    </row>
    <row r="27" spans="1:9" x14ac:dyDescent="0.25">
      <c r="A27" s="72">
        <v>73133</v>
      </c>
      <c r="B27" s="73">
        <v>45265</v>
      </c>
      <c r="C27" s="74">
        <v>3192950</v>
      </c>
      <c r="D27" s="75"/>
      <c r="E27" s="76"/>
      <c r="F27" s="77" t="s">
        <v>10777</v>
      </c>
      <c r="G27" s="78"/>
      <c r="H27" s="72">
        <v>10303</v>
      </c>
      <c r="I27" s="77" t="s">
        <v>10754</v>
      </c>
    </row>
    <row r="28" spans="1:9" x14ac:dyDescent="0.25">
      <c r="A28" s="72">
        <v>73193</v>
      </c>
      <c r="B28" s="73">
        <v>45266</v>
      </c>
      <c r="C28" s="74">
        <v>1464305</v>
      </c>
      <c r="D28" s="75"/>
      <c r="E28" s="76"/>
      <c r="F28" s="77" t="s">
        <v>10778</v>
      </c>
      <c r="G28" s="78"/>
      <c r="H28" s="72">
        <v>10303</v>
      </c>
      <c r="I28" s="77" t="s">
        <v>10754</v>
      </c>
    </row>
    <row r="29" spans="1:9" x14ac:dyDescent="0.25">
      <c r="A29" s="72">
        <v>73196</v>
      </c>
      <c r="B29" s="73">
        <v>45266</v>
      </c>
      <c r="C29" s="74">
        <v>922445</v>
      </c>
      <c r="D29" s="75"/>
      <c r="E29" s="76"/>
      <c r="F29" s="77" t="s">
        <v>10779</v>
      </c>
      <c r="G29" s="78"/>
      <c r="H29" s="72">
        <v>10303</v>
      </c>
      <c r="I29" s="77" t="s">
        <v>10754</v>
      </c>
    </row>
    <row r="30" spans="1:9" x14ac:dyDescent="0.25">
      <c r="A30" s="72">
        <v>73192</v>
      </c>
      <c r="B30" s="73">
        <v>45266</v>
      </c>
      <c r="C30" s="74">
        <v>2364015</v>
      </c>
      <c r="D30" s="75"/>
      <c r="E30" s="76"/>
      <c r="F30" s="77" t="s">
        <v>10780</v>
      </c>
      <c r="G30" s="78"/>
      <c r="H30" s="72">
        <v>10303</v>
      </c>
      <c r="I30" s="77" t="s">
        <v>10754</v>
      </c>
    </row>
    <row r="31" spans="1:9" x14ac:dyDescent="0.25">
      <c r="A31" s="72">
        <v>73195</v>
      </c>
      <c r="B31" s="73">
        <v>45266</v>
      </c>
      <c r="C31" s="74">
        <v>1924970</v>
      </c>
      <c r="D31" s="75"/>
      <c r="E31" s="76"/>
      <c r="F31" s="77" t="s">
        <v>10781</v>
      </c>
      <c r="G31" s="78"/>
      <c r="H31" s="72">
        <v>10303</v>
      </c>
      <c r="I31" s="77" t="s">
        <v>10754</v>
      </c>
    </row>
    <row r="32" spans="1:9" x14ac:dyDescent="0.25">
      <c r="A32" s="72">
        <v>73190</v>
      </c>
      <c r="B32" s="73">
        <v>45266</v>
      </c>
      <c r="C32" s="74">
        <v>555290</v>
      </c>
      <c r="D32" s="75"/>
      <c r="E32" s="76"/>
      <c r="F32" s="77" t="s">
        <v>10782</v>
      </c>
      <c r="G32" s="78"/>
      <c r="H32" s="72">
        <v>10303</v>
      </c>
      <c r="I32" s="77" t="s">
        <v>10754</v>
      </c>
    </row>
    <row r="33" spans="1:9" x14ac:dyDescent="0.25">
      <c r="A33" s="72">
        <v>73189</v>
      </c>
      <c r="B33" s="73">
        <v>45266</v>
      </c>
      <c r="C33" s="74">
        <v>1517775</v>
      </c>
      <c r="D33" s="75"/>
      <c r="E33" s="76"/>
      <c r="F33" s="77" t="s">
        <v>10783</v>
      </c>
      <c r="G33" s="78"/>
      <c r="H33" s="72">
        <v>10303</v>
      </c>
      <c r="I33" s="77" t="s">
        <v>10754</v>
      </c>
    </row>
    <row r="34" spans="1:9" x14ac:dyDescent="0.25">
      <c r="A34" s="72">
        <v>73197</v>
      </c>
      <c r="B34" s="73">
        <v>45266</v>
      </c>
      <c r="C34" s="74">
        <v>1110580</v>
      </c>
      <c r="D34" s="75"/>
      <c r="E34" s="76"/>
      <c r="F34" s="77" t="s">
        <v>10784</v>
      </c>
      <c r="G34" s="78"/>
      <c r="H34" s="72">
        <v>10303</v>
      </c>
      <c r="I34" s="77" t="s">
        <v>10754</v>
      </c>
    </row>
    <row r="35" spans="1:9" x14ac:dyDescent="0.25">
      <c r="A35" s="72">
        <v>73194</v>
      </c>
      <c r="B35" s="73">
        <v>45266</v>
      </c>
      <c r="C35" s="74">
        <v>2063950</v>
      </c>
      <c r="D35" s="75"/>
      <c r="E35" s="76"/>
      <c r="F35" s="77" t="s">
        <v>10785</v>
      </c>
      <c r="G35" s="78"/>
      <c r="H35" s="72">
        <v>10303</v>
      </c>
      <c r="I35" s="77" t="s">
        <v>10754</v>
      </c>
    </row>
    <row r="36" spans="1:9" x14ac:dyDescent="0.25">
      <c r="A36" s="72">
        <v>73191</v>
      </c>
      <c r="B36" s="73">
        <v>45266</v>
      </c>
      <c r="C36" s="74">
        <v>6071100</v>
      </c>
      <c r="D36" s="75"/>
      <c r="E36" s="76"/>
      <c r="F36" s="77" t="s">
        <v>10786</v>
      </c>
      <c r="G36" s="78"/>
      <c r="H36" s="72">
        <v>10303</v>
      </c>
      <c r="I36" s="77" t="s">
        <v>10754</v>
      </c>
    </row>
    <row r="37" spans="1:9" x14ac:dyDescent="0.25">
      <c r="A37" s="72">
        <v>74186</v>
      </c>
      <c r="B37" s="73">
        <v>45267</v>
      </c>
      <c r="C37" s="74">
        <v>1910601</v>
      </c>
      <c r="D37" s="75"/>
      <c r="E37" s="76"/>
      <c r="F37" s="77" t="s">
        <v>10787</v>
      </c>
      <c r="G37" s="78"/>
      <c r="H37" s="72">
        <v>10303</v>
      </c>
      <c r="I37" s="77" t="s">
        <v>10754</v>
      </c>
    </row>
    <row r="38" spans="1:9" x14ac:dyDescent="0.25">
      <c r="A38" s="72">
        <v>74188</v>
      </c>
      <c r="B38" s="73">
        <v>45267</v>
      </c>
      <c r="C38" s="74">
        <v>1844890</v>
      </c>
      <c r="D38" s="75"/>
      <c r="E38" s="76"/>
      <c r="F38" s="77" t="s">
        <v>10763</v>
      </c>
      <c r="G38" s="78"/>
      <c r="H38" s="72">
        <v>10303</v>
      </c>
      <c r="I38" s="77" t="s">
        <v>10754</v>
      </c>
    </row>
    <row r="39" spans="1:9" x14ac:dyDescent="0.25">
      <c r="A39" s="72">
        <v>74187</v>
      </c>
      <c r="B39" s="73">
        <v>45267</v>
      </c>
      <c r="C39" s="74">
        <v>924306</v>
      </c>
      <c r="D39" s="75"/>
      <c r="E39" s="76"/>
      <c r="F39" s="77" t="s">
        <v>10788</v>
      </c>
      <c r="G39" s="78"/>
      <c r="H39" s="72">
        <v>10303</v>
      </c>
      <c r="I39" s="77" t="s">
        <v>10754</v>
      </c>
    </row>
    <row r="40" spans="1:9" x14ac:dyDescent="0.25">
      <c r="A40" s="72">
        <v>74195</v>
      </c>
      <c r="B40" s="73">
        <v>45267</v>
      </c>
      <c r="C40" s="74">
        <v>3857140</v>
      </c>
      <c r="D40" s="75"/>
      <c r="E40" s="76"/>
      <c r="F40" s="77" t="s">
        <v>10761</v>
      </c>
      <c r="G40" s="78"/>
      <c r="H40" s="72">
        <v>10303</v>
      </c>
      <c r="I40" s="77" t="s">
        <v>10754</v>
      </c>
    </row>
    <row r="41" spans="1:9" x14ac:dyDescent="0.25">
      <c r="A41" s="72">
        <v>74348</v>
      </c>
      <c r="B41" s="73">
        <v>45269</v>
      </c>
      <c r="C41" s="74">
        <v>3571980</v>
      </c>
      <c r="D41" s="75"/>
      <c r="E41" s="76"/>
      <c r="F41" s="77" t="s">
        <v>10789</v>
      </c>
      <c r="G41" s="78"/>
      <c r="H41" s="72">
        <v>10303</v>
      </c>
      <c r="I41" s="77" t="s">
        <v>10754</v>
      </c>
    </row>
    <row r="42" spans="1:9" x14ac:dyDescent="0.25">
      <c r="A42" s="72">
        <v>74274</v>
      </c>
      <c r="B42" s="73">
        <v>45268</v>
      </c>
      <c r="C42" s="74">
        <v>1110580</v>
      </c>
      <c r="D42" s="75"/>
      <c r="E42" s="76"/>
      <c r="F42" s="77" t="s">
        <v>10790</v>
      </c>
      <c r="G42" s="78"/>
      <c r="H42" s="72">
        <v>10303</v>
      </c>
      <c r="I42" s="77" t="s">
        <v>10754</v>
      </c>
    </row>
    <row r="43" spans="1:9" x14ac:dyDescent="0.25">
      <c r="A43" s="72">
        <v>74275</v>
      </c>
      <c r="B43" s="73">
        <v>45268</v>
      </c>
      <c r="C43" s="74">
        <v>1791420</v>
      </c>
      <c r="D43" s="75"/>
      <c r="E43" s="76"/>
      <c r="F43" s="77" t="s">
        <v>10789</v>
      </c>
      <c r="G43" s="78"/>
      <c r="H43" s="72">
        <v>10303</v>
      </c>
      <c r="I43" s="77" t="s">
        <v>10754</v>
      </c>
    </row>
    <row r="44" spans="1:9" x14ac:dyDescent="0.25">
      <c r="A44" s="72">
        <v>74289</v>
      </c>
      <c r="B44" s="73">
        <v>45268</v>
      </c>
      <c r="C44" s="74">
        <v>3571980</v>
      </c>
      <c r="D44" s="75"/>
      <c r="E44" s="76"/>
      <c r="F44" s="77" t="s">
        <v>10789</v>
      </c>
      <c r="G44" s="78"/>
      <c r="H44" s="72">
        <v>10303</v>
      </c>
      <c r="I44" s="77" t="s">
        <v>10754</v>
      </c>
    </row>
    <row r="45" spans="1:9" x14ac:dyDescent="0.25">
      <c r="A45" s="72">
        <v>74290</v>
      </c>
      <c r="B45" s="73">
        <v>45268</v>
      </c>
      <c r="C45" s="74">
        <v>1150620</v>
      </c>
      <c r="D45" s="75"/>
      <c r="E45" s="76"/>
      <c r="F45" s="77" t="s">
        <v>10779</v>
      </c>
      <c r="G45" s="78"/>
      <c r="H45" s="72">
        <v>10303</v>
      </c>
      <c r="I45" s="77" t="s">
        <v>10754</v>
      </c>
    </row>
    <row r="46" spans="1:9" x14ac:dyDescent="0.25">
      <c r="A46" s="72">
        <v>74381</v>
      </c>
      <c r="B46" s="73">
        <v>45269</v>
      </c>
      <c r="C46" s="74">
        <v>2346710</v>
      </c>
      <c r="D46" s="75"/>
      <c r="E46" s="76"/>
      <c r="F46" s="77" t="s">
        <v>10791</v>
      </c>
      <c r="G46" s="78"/>
      <c r="H46" s="72">
        <v>10303</v>
      </c>
      <c r="I46" s="77" t="s">
        <v>10754</v>
      </c>
    </row>
    <row r="47" spans="1:9" x14ac:dyDescent="0.25">
      <c r="A47" s="72">
        <v>74382</v>
      </c>
      <c r="B47" s="73">
        <v>45269</v>
      </c>
      <c r="C47" s="74">
        <v>1928570</v>
      </c>
      <c r="D47" s="75"/>
      <c r="E47" s="76"/>
      <c r="F47" s="77" t="s">
        <v>10792</v>
      </c>
      <c r="G47" s="78"/>
      <c r="H47" s="72">
        <v>10303</v>
      </c>
      <c r="I47" s="77" t="s">
        <v>10754</v>
      </c>
    </row>
    <row r="48" spans="1:9" x14ac:dyDescent="0.25">
      <c r="A48" s="72">
        <v>74472</v>
      </c>
      <c r="B48" s="73">
        <v>45271</v>
      </c>
      <c r="C48" s="74">
        <v>1477735</v>
      </c>
      <c r="D48" s="75"/>
      <c r="E48" s="76"/>
      <c r="F48" s="77" t="s">
        <v>10770</v>
      </c>
      <c r="G48" s="78"/>
      <c r="H48" s="72">
        <v>10303</v>
      </c>
      <c r="I48" s="77" t="s">
        <v>10754</v>
      </c>
    </row>
    <row r="49" spans="1:9" x14ac:dyDescent="0.25">
      <c r="A49" s="72">
        <v>74470</v>
      </c>
      <c r="B49" s="73">
        <v>45271</v>
      </c>
      <c r="C49" s="74">
        <v>2208795</v>
      </c>
      <c r="D49" s="75"/>
      <c r="E49" s="76"/>
      <c r="F49" s="77" t="s">
        <v>10793</v>
      </c>
      <c r="G49" s="78"/>
      <c r="H49" s="72">
        <v>10303</v>
      </c>
      <c r="I49" s="77" t="s">
        <v>10754</v>
      </c>
    </row>
    <row r="50" spans="1:9" x14ac:dyDescent="0.25">
      <c r="A50" s="72">
        <v>74471</v>
      </c>
      <c r="B50" s="73">
        <v>45271</v>
      </c>
      <c r="C50" s="74">
        <v>2440220</v>
      </c>
      <c r="D50" s="75"/>
      <c r="E50" s="76"/>
      <c r="F50" s="77" t="s">
        <v>10753</v>
      </c>
      <c r="G50" s="78"/>
      <c r="H50" s="72">
        <v>10303</v>
      </c>
      <c r="I50" s="77" t="s">
        <v>10754</v>
      </c>
    </row>
    <row r="51" spans="1:9" x14ac:dyDescent="0.25">
      <c r="A51" s="72">
        <v>74476</v>
      </c>
      <c r="B51" s="73">
        <v>45271</v>
      </c>
      <c r="C51" s="74">
        <v>962485</v>
      </c>
      <c r="D51" s="75"/>
      <c r="E51" s="76"/>
      <c r="F51" s="77" t="s">
        <v>10794</v>
      </c>
      <c r="G51" s="78"/>
      <c r="H51" s="72">
        <v>10303</v>
      </c>
      <c r="I51" s="77" t="s">
        <v>10754</v>
      </c>
    </row>
    <row r="52" spans="1:9" x14ac:dyDescent="0.25">
      <c r="A52" s="72">
        <v>74475</v>
      </c>
      <c r="B52" s="73">
        <v>45271</v>
      </c>
      <c r="C52" s="74">
        <v>1401530</v>
      </c>
      <c r="D52" s="75"/>
      <c r="E52" s="76"/>
      <c r="F52" s="77" t="s">
        <v>10795</v>
      </c>
      <c r="G52" s="78"/>
      <c r="H52" s="72">
        <v>10303</v>
      </c>
      <c r="I52" s="77" t="s">
        <v>10754</v>
      </c>
    </row>
    <row r="53" spans="1:9" x14ac:dyDescent="0.25">
      <c r="A53" s="72">
        <v>74473</v>
      </c>
      <c r="B53" s="73">
        <v>45271</v>
      </c>
      <c r="C53" s="74">
        <v>1480475</v>
      </c>
      <c r="D53" s="75"/>
      <c r="E53" s="76"/>
      <c r="F53" s="77" t="s">
        <v>10769</v>
      </c>
      <c r="G53" s="78"/>
      <c r="H53" s="72">
        <v>10303</v>
      </c>
      <c r="I53" s="77" t="s">
        <v>10754</v>
      </c>
    </row>
    <row r="54" spans="1:9" x14ac:dyDescent="0.25">
      <c r="A54" s="72">
        <v>74474</v>
      </c>
      <c r="B54" s="73">
        <v>45271</v>
      </c>
      <c r="C54" s="74">
        <v>1844890</v>
      </c>
      <c r="D54" s="75"/>
      <c r="E54" s="76"/>
      <c r="F54" s="77" t="s">
        <v>10756</v>
      </c>
      <c r="G54" s="78"/>
      <c r="H54" s="72">
        <v>10303</v>
      </c>
      <c r="I54" s="77" t="s">
        <v>10754</v>
      </c>
    </row>
    <row r="55" spans="1:9" x14ac:dyDescent="0.25">
      <c r="A55" s="72">
        <v>74594</v>
      </c>
      <c r="B55" s="73">
        <v>45272</v>
      </c>
      <c r="C55" s="74">
        <v>3035550</v>
      </c>
      <c r="D55" s="75"/>
      <c r="E55" s="76"/>
      <c r="F55" s="77" t="s">
        <v>10771</v>
      </c>
      <c r="G55" s="78"/>
      <c r="H55" s="72">
        <v>10303</v>
      </c>
      <c r="I55" s="77" t="s">
        <v>10754</v>
      </c>
    </row>
    <row r="56" spans="1:9" x14ac:dyDescent="0.25">
      <c r="A56" s="72">
        <v>74595</v>
      </c>
      <c r="B56" s="73">
        <v>45272</v>
      </c>
      <c r="C56" s="74">
        <v>1468620</v>
      </c>
      <c r="D56" s="75"/>
      <c r="E56" s="76"/>
      <c r="F56" s="77" t="s">
        <v>10776</v>
      </c>
      <c r="G56" s="78"/>
      <c r="H56" s="72">
        <v>10303</v>
      </c>
      <c r="I56" s="77" t="s">
        <v>10754</v>
      </c>
    </row>
    <row r="57" spans="1:9" x14ac:dyDescent="0.25">
      <c r="A57" s="72">
        <v>74585</v>
      </c>
      <c r="B57" s="73">
        <v>45272</v>
      </c>
      <c r="C57" s="74">
        <v>2917330</v>
      </c>
      <c r="D57" s="75"/>
      <c r="E57" s="76"/>
      <c r="F57" s="77" t="s">
        <v>10772</v>
      </c>
      <c r="G57" s="78"/>
      <c r="H57" s="72">
        <v>10303</v>
      </c>
      <c r="I57" s="77" t="s">
        <v>10754</v>
      </c>
    </row>
    <row r="58" spans="1:9" x14ac:dyDescent="0.25">
      <c r="A58" s="72">
        <v>74590</v>
      </c>
      <c r="B58" s="73">
        <v>45272</v>
      </c>
      <c r="C58" s="74">
        <v>4146320</v>
      </c>
      <c r="D58" s="75"/>
      <c r="E58" s="76"/>
      <c r="F58" s="77" t="s">
        <v>10762</v>
      </c>
      <c r="G58" s="78"/>
      <c r="H58" s="72">
        <v>10303</v>
      </c>
      <c r="I58" s="77" t="s">
        <v>10754</v>
      </c>
    </row>
    <row r="59" spans="1:9" x14ac:dyDescent="0.25">
      <c r="A59" s="72">
        <v>74593</v>
      </c>
      <c r="B59" s="73">
        <v>45272</v>
      </c>
      <c r="C59" s="74">
        <v>1110580</v>
      </c>
      <c r="D59" s="75"/>
      <c r="E59" s="76"/>
      <c r="F59" s="77" t="s">
        <v>10774</v>
      </c>
      <c r="G59" s="78"/>
      <c r="H59" s="72">
        <v>10303</v>
      </c>
      <c r="I59" s="77" t="s">
        <v>10754</v>
      </c>
    </row>
    <row r="60" spans="1:9" x14ac:dyDescent="0.25">
      <c r="A60" s="72">
        <v>74588</v>
      </c>
      <c r="B60" s="73">
        <v>45272</v>
      </c>
      <c r="C60" s="74">
        <v>1517775</v>
      </c>
      <c r="D60" s="75"/>
      <c r="E60" s="76"/>
      <c r="F60" s="77" t="s">
        <v>10796</v>
      </c>
      <c r="G60" s="78"/>
      <c r="H60" s="72">
        <v>10303</v>
      </c>
      <c r="I60" s="77" t="s">
        <v>10754</v>
      </c>
    </row>
    <row r="61" spans="1:9" x14ac:dyDescent="0.25">
      <c r="A61" s="72">
        <v>74586</v>
      </c>
      <c r="B61" s="73">
        <v>45272</v>
      </c>
      <c r="C61" s="74">
        <v>734310</v>
      </c>
      <c r="D61" s="75"/>
      <c r="E61" s="76"/>
      <c r="F61" s="77" t="s">
        <v>10797</v>
      </c>
      <c r="G61" s="78"/>
      <c r="H61" s="72">
        <v>10303</v>
      </c>
      <c r="I61" s="77" t="s">
        <v>10754</v>
      </c>
    </row>
    <row r="62" spans="1:9" x14ac:dyDescent="0.25">
      <c r="A62" s="72">
        <v>74583</v>
      </c>
      <c r="B62" s="73">
        <v>45272</v>
      </c>
      <c r="C62" s="74">
        <v>1924970</v>
      </c>
      <c r="D62" s="75"/>
      <c r="E62" s="76"/>
      <c r="F62" s="77" t="s">
        <v>10798</v>
      </c>
      <c r="G62" s="78"/>
      <c r="H62" s="72">
        <v>10303</v>
      </c>
      <c r="I62" s="77" t="s">
        <v>10754</v>
      </c>
    </row>
    <row r="63" spans="1:9" x14ac:dyDescent="0.25">
      <c r="A63" s="72">
        <v>74591</v>
      </c>
      <c r="B63" s="73">
        <v>45272</v>
      </c>
      <c r="C63" s="74">
        <v>1236130</v>
      </c>
      <c r="D63" s="75"/>
      <c r="E63" s="76"/>
      <c r="F63" s="77" t="s">
        <v>10773</v>
      </c>
      <c r="G63" s="78"/>
      <c r="H63" s="72">
        <v>10303</v>
      </c>
      <c r="I63" s="77" t="s">
        <v>10754</v>
      </c>
    </row>
    <row r="64" spans="1:9" x14ac:dyDescent="0.25">
      <c r="A64" s="72">
        <v>74589</v>
      </c>
      <c r="B64" s="73">
        <v>45272</v>
      </c>
      <c r="C64" s="74">
        <v>2955470</v>
      </c>
      <c r="D64" s="75"/>
      <c r="E64" s="76"/>
      <c r="F64" s="77" t="s">
        <v>10775</v>
      </c>
      <c r="G64" s="78"/>
      <c r="H64" s="72">
        <v>10303</v>
      </c>
      <c r="I64" s="77" t="s">
        <v>10754</v>
      </c>
    </row>
    <row r="65" spans="1:9" x14ac:dyDescent="0.25">
      <c r="A65" s="72">
        <v>74584</v>
      </c>
      <c r="B65" s="73">
        <v>45272</v>
      </c>
      <c r="C65" s="74">
        <v>2747846</v>
      </c>
      <c r="D65" s="75"/>
      <c r="E65" s="76"/>
      <c r="F65" s="77" t="s">
        <v>10789</v>
      </c>
      <c r="G65" s="78"/>
      <c r="H65" s="72">
        <v>10303</v>
      </c>
      <c r="I65" s="77" t="s">
        <v>10754</v>
      </c>
    </row>
    <row r="66" spans="1:9" x14ac:dyDescent="0.25">
      <c r="A66" s="72">
        <v>74596</v>
      </c>
      <c r="B66" s="73">
        <v>45272</v>
      </c>
      <c r="C66" s="74">
        <v>3035550</v>
      </c>
      <c r="D66" s="75"/>
      <c r="E66" s="76"/>
      <c r="F66" s="77" t="s">
        <v>10777</v>
      </c>
      <c r="G66" s="78"/>
      <c r="H66" s="72">
        <v>10303</v>
      </c>
      <c r="I66" s="77" t="s">
        <v>10754</v>
      </c>
    </row>
    <row r="67" spans="1:9" x14ac:dyDescent="0.25">
      <c r="A67" s="72">
        <v>74587</v>
      </c>
      <c r="B67" s="73">
        <v>45272</v>
      </c>
      <c r="C67" s="74">
        <v>1110580</v>
      </c>
      <c r="D67" s="75"/>
      <c r="E67" s="76"/>
      <c r="F67" s="77" t="s">
        <v>10790</v>
      </c>
      <c r="G67" s="78"/>
      <c r="H67" s="72">
        <v>10303</v>
      </c>
      <c r="I67" s="77" t="s">
        <v>10754</v>
      </c>
    </row>
    <row r="68" spans="1:9" x14ac:dyDescent="0.25">
      <c r="A68" s="72">
        <v>74646</v>
      </c>
      <c r="B68" s="73">
        <v>45273</v>
      </c>
      <c r="C68" s="74">
        <v>1665870</v>
      </c>
      <c r="D68" s="75"/>
      <c r="E68" s="76"/>
      <c r="F68" s="77" t="s">
        <v>10799</v>
      </c>
      <c r="G68" s="78"/>
      <c r="H68" s="72">
        <v>10303</v>
      </c>
      <c r="I68" s="77" t="s">
        <v>10754</v>
      </c>
    </row>
    <row r="69" spans="1:9" x14ac:dyDescent="0.25">
      <c r="A69" s="72">
        <v>74651</v>
      </c>
      <c r="B69" s="73">
        <v>45273</v>
      </c>
      <c r="C69" s="74">
        <v>555290</v>
      </c>
      <c r="D69" s="75"/>
      <c r="E69" s="76"/>
      <c r="F69" s="77" t="s">
        <v>10800</v>
      </c>
      <c r="G69" s="78"/>
      <c r="H69" s="72">
        <v>10303</v>
      </c>
      <c r="I69" s="77" t="s">
        <v>10754</v>
      </c>
    </row>
    <row r="70" spans="1:9" x14ac:dyDescent="0.25">
      <c r="A70" s="72">
        <v>74647</v>
      </c>
      <c r="B70" s="73">
        <v>45273</v>
      </c>
      <c r="C70" s="74">
        <v>4960520</v>
      </c>
      <c r="D70" s="75"/>
      <c r="E70" s="76"/>
      <c r="F70" s="77" t="s">
        <v>10786</v>
      </c>
      <c r="G70" s="78"/>
      <c r="H70" s="72">
        <v>10303</v>
      </c>
      <c r="I70" s="77" t="s">
        <v>10754</v>
      </c>
    </row>
    <row r="71" spans="1:9" x14ac:dyDescent="0.25">
      <c r="A71" s="72">
        <v>74645</v>
      </c>
      <c r="B71" s="73">
        <v>45273</v>
      </c>
      <c r="C71" s="74">
        <v>7074740</v>
      </c>
      <c r="D71" s="75"/>
      <c r="E71" s="76"/>
      <c r="F71" s="77" t="s">
        <v>10801</v>
      </c>
      <c r="G71" s="78"/>
      <c r="H71" s="72">
        <v>10303</v>
      </c>
      <c r="I71" s="77" t="s">
        <v>10754</v>
      </c>
    </row>
    <row r="72" spans="1:9" x14ac:dyDescent="0.25">
      <c r="A72" s="72">
        <v>74648</v>
      </c>
      <c r="B72" s="73">
        <v>45273</v>
      </c>
      <c r="C72" s="74">
        <v>1852593</v>
      </c>
      <c r="D72" s="75"/>
      <c r="E72" s="76"/>
      <c r="F72" s="77" t="s">
        <v>10783</v>
      </c>
      <c r="G72" s="78"/>
      <c r="H72" s="72">
        <v>10303</v>
      </c>
      <c r="I72" s="77" t="s">
        <v>10754</v>
      </c>
    </row>
    <row r="73" spans="1:9" x14ac:dyDescent="0.25">
      <c r="A73" s="72">
        <v>74644</v>
      </c>
      <c r="B73" s="73">
        <v>45273</v>
      </c>
      <c r="C73" s="74">
        <v>2879265</v>
      </c>
      <c r="D73" s="75"/>
      <c r="E73" s="76"/>
      <c r="F73" s="77" t="s">
        <v>10802</v>
      </c>
      <c r="G73" s="78"/>
      <c r="H73" s="72">
        <v>10303</v>
      </c>
      <c r="I73" s="77" t="s">
        <v>10754</v>
      </c>
    </row>
    <row r="74" spans="1:9" x14ac:dyDescent="0.25">
      <c r="A74" s="72">
        <v>74643</v>
      </c>
      <c r="B74" s="73">
        <v>45273</v>
      </c>
      <c r="C74" s="74">
        <v>1346265</v>
      </c>
      <c r="D74" s="75"/>
      <c r="E74" s="76"/>
      <c r="F74" s="77" t="s">
        <v>10787</v>
      </c>
      <c r="G74" s="78"/>
      <c r="H74" s="72">
        <v>10303</v>
      </c>
      <c r="I74" s="77" t="s">
        <v>10754</v>
      </c>
    </row>
    <row r="75" spans="1:9" x14ac:dyDescent="0.25">
      <c r="A75" s="72">
        <v>74642</v>
      </c>
      <c r="B75" s="73">
        <v>45273</v>
      </c>
      <c r="C75" s="74">
        <v>3132915</v>
      </c>
      <c r="D75" s="75"/>
      <c r="E75" s="76"/>
      <c r="F75" s="77" t="s">
        <v>10784</v>
      </c>
      <c r="G75" s="78"/>
      <c r="H75" s="72">
        <v>10303</v>
      </c>
      <c r="I75" s="77" t="s">
        <v>10754</v>
      </c>
    </row>
    <row r="76" spans="1:9" x14ac:dyDescent="0.25">
      <c r="A76" s="72">
        <v>74641</v>
      </c>
      <c r="B76" s="73">
        <v>45273</v>
      </c>
      <c r="C76" s="74">
        <v>553467</v>
      </c>
      <c r="D76" s="75"/>
      <c r="E76" s="76"/>
      <c r="F76" s="77" t="s">
        <v>10803</v>
      </c>
      <c r="G76" s="78"/>
      <c r="H76" s="72">
        <v>10303</v>
      </c>
      <c r="I76" s="77" t="s">
        <v>10754</v>
      </c>
    </row>
    <row r="77" spans="1:9" x14ac:dyDescent="0.25">
      <c r="A77" s="72">
        <v>74650</v>
      </c>
      <c r="B77" s="73">
        <v>45273</v>
      </c>
      <c r="C77" s="74">
        <v>555290</v>
      </c>
      <c r="D77" s="75"/>
      <c r="E77" s="76"/>
      <c r="F77" s="77" t="s">
        <v>10782</v>
      </c>
      <c r="G77" s="78"/>
      <c r="H77" s="72">
        <v>10303</v>
      </c>
      <c r="I77" s="77" t="s">
        <v>10754</v>
      </c>
    </row>
    <row r="78" spans="1:9" x14ac:dyDescent="0.25">
      <c r="A78" s="72">
        <v>74652</v>
      </c>
      <c r="B78" s="73">
        <v>45273</v>
      </c>
      <c r="C78" s="74">
        <v>1818867</v>
      </c>
      <c r="D78" s="75"/>
      <c r="E78" s="76"/>
      <c r="F78" s="77" t="s">
        <v>10779</v>
      </c>
      <c r="G78" s="78"/>
      <c r="H78" s="72">
        <v>10303</v>
      </c>
      <c r="I78" s="77" t="s">
        <v>10754</v>
      </c>
    </row>
    <row r="79" spans="1:9" x14ac:dyDescent="0.25">
      <c r="A79" s="72">
        <v>74649</v>
      </c>
      <c r="B79" s="73">
        <v>45273</v>
      </c>
      <c r="C79" s="74">
        <v>717915</v>
      </c>
      <c r="D79" s="75"/>
      <c r="E79" s="76"/>
      <c r="F79" s="77" t="s">
        <v>10804</v>
      </c>
      <c r="G79" s="78"/>
      <c r="H79" s="72">
        <v>10303</v>
      </c>
      <c r="I79" s="77" t="s">
        <v>10754</v>
      </c>
    </row>
    <row r="80" spans="1:9" x14ac:dyDescent="0.25">
      <c r="A80" s="72">
        <v>75573</v>
      </c>
      <c r="B80" s="73">
        <v>45274</v>
      </c>
      <c r="C80" s="74">
        <v>629728</v>
      </c>
      <c r="D80" s="75"/>
      <c r="E80" s="76"/>
      <c r="F80" s="77" t="s">
        <v>10805</v>
      </c>
      <c r="G80" s="78"/>
      <c r="H80" s="72">
        <v>10303</v>
      </c>
      <c r="I80" s="77" t="s">
        <v>10754</v>
      </c>
    </row>
    <row r="81" spans="1:9" x14ac:dyDescent="0.25">
      <c r="A81" s="72">
        <v>75574</v>
      </c>
      <c r="B81" s="73">
        <v>45274</v>
      </c>
      <c r="C81" s="74">
        <v>3058600</v>
      </c>
      <c r="D81" s="75"/>
      <c r="E81" s="76"/>
      <c r="F81" s="77" t="s">
        <v>10763</v>
      </c>
      <c r="G81" s="78"/>
      <c r="H81" s="72">
        <v>10303</v>
      </c>
      <c r="I81" s="77" t="s">
        <v>10754</v>
      </c>
    </row>
    <row r="82" spans="1:9" x14ac:dyDescent="0.25">
      <c r="A82" s="72">
        <v>75620</v>
      </c>
      <c r="B82" s="73">
        <v>45275</v>
      </c>
      <c r="C82" s="74">
        <v>1356232</v>
      </c>
      <c r="D82" s="75"/>
      <c r="E82" s="76"/>
      <c r="F82" s="77" t="s">
        <v>10789</v>
      </c>
      <c r="G82" s="78"/>
      <c r="H82" s="72">
        <v>10303</v>
      </c>
      <c r="I82" s="77" t="s">
        <v>10754</v>
      </c>
    </row>
    <row r="83" spans="1:9" x14ac:dyDescent="0.25">
      <c r="A83" s="72">
        <v>75619</v>
      </c>
      <c r="B83" s="73">
        <v>45275</v>
      </c>
      <c r="C83" s="74">
        <v>1255615</v>
      </c>
      <c r="D83" s="75"/>
      <c r="E83" s="76"/>
      <c r="F83" s="77" t="s">
        <v>10779</v>
      </c>
      <c r="G83" s="78"/>
      <c r="H83" s="72">
        <v>10303</v>
      </c>
      <c r="I83" s="77" t="s">
        <v>10754</v>
      </c>
    </row>
    <row r="84" spans="1:9" x14ac:dyDescent="0.25">
      <c r="A84" s="72">
        <v>75812</v>
      </c>
      <c r="B84" s="73">
        <v>45276</v>
      </c>
      <c r="C84" s="74">
        <v>2002045</v>
      </c>
      <c r="D84" s="75"/>
      <c r="E84" s="76"/>
      <c r="F84" s="77" t="s">
        <v>10767</v>
      </c>
      <c r="G84" s="78"/>
      <c r="H84" s="72">
        <v>10303</v>
      </c>
      <c r="I84" s="77" t="s">
        <v>10754</v>
      </c>
    </row>
    <row r="85" spans="1:9" x14ac:dyDescent="0.25">
      <c r="A85" s="72">
        <v>75810</v>
      </c>
      <c r="B85" s="73">
        <v>45276</v>
      </c>
      <c r="C85" s="74">
        <v>595330</v>
      </c>
      <c r="D85" s="75"/>
      <c r="E85" s="76"/>
      <c r="F85" s="77" t="s">
        <v>10778</v>
      </c>
      <c r="G85" s="78"/>
      <c r="H85" s="72">
        <v>10303</v>
      </c>
      <c r="I85" s="77" t="s">
        <v>10754</v>
      </c>
    </row>
    <row r="86" spans="1:9" x14ac:dyDescent="0.25">
      <c r="A86" s="72">
        <v>75813</v>
      </c>
      <c r="B86" s="73">
        <v>45276</v>
      </c>
      <c r="C86" s="74">
        <v>1924970</v>
      </c>
      <c r="D86" s="75"/>
      <c r="E86" s="76"/>
      <c r="F86" s="77" t="s">
        <v>10781</v>
      </c>
      <c r="G86" s="78"/>
      <c r="H86" s="72">
        <v>10303</v>
      </c>
      <c r="I86" s="77" t="s">
        <v>10754</v>
      </c>
    </row>
    <row r="87" spans="1:9" x14ac:dyDescent="0.25">
      <c r="A87" s="72">
        <v>75811</v>
      </c>
      <c r="B87" s="73">
        <v>45276</v>
      </c>
      <c r="C87" s="74">
        <v>444230</v>
      </c>
      <c r="D87" s="75"/>
      <c r="E87" s="76"/>
      <c r="F87" s="77" t="s">
        <v>10792</v>
      </c>
      <c r="G87" s="78"/>
      <c r="H87" s="72">
        <v>10303</v>
      </c>
      <c r="I87" s="77" t="s">
        <v>10754</v>
      </c>
    </row>
    <row r="88" spans="1:9" x14ac:dyDescent="0.25">
      <c r="A88" s="72">
        <v>75937</v>
      </c>
      <c r="B88" s="73">
        <v>45278</v>
      </c>
      <c r="C88" s="74">
        <v>1019273</v>
      </c>
      <c r="D88" s="75"/>
      <c r="E88" s="76"/>
      <c r="F88" s="77" t="s">
        <v>10755</v>
      </c>
      <c r="G88" s="78"/>
      <c r="H88" s="72">
        <v>10303</v>
      </c>
      <c r="I88" s="77" t="s">
        <v>10754</v>
      </c>
    </row>
    <row r="89" spans="1:9" x14ac:dyDescent="0.25">
      <c r="A89" s="72">
        <v>75933</v>
      </c>
      <c r="B89" s="73">
        <v>45278</v>
      </c>
      <c r="C89" s="74">
        <v>1255615</v>
      </c>
      <c r="D89" s="75"/>
      <c r="E89" s="76"/>
      <c r="F89" s="77" t="s">
        <v>10770</v>
      </c>
      <c r="G89" s="78"/>
      <c r="H89" s="72">
        <v>10303</v>
      </c>
      <c r="I89" s="77" t="s">
        <v>10754</v>
      </c>
    </row>
    <row r="90" spans="1:9" x14ac:dyDescent="0.25">
      <c r="A90" s="72">
        <v>75936</v>
      </c>
      <c r="B90" s="73">
        <v>45278</v>
      </c>
      <c r="C90" s="74">
        <v>811385</v>
      </c>
      <c r="D90" s="75"/>
      <c r="E90" s="76"/>
      <c r="F90" s="77" t="s">
        <v>10759</v>
      </c>
      <c r="G90" s="78"/>
      <c r="H90" s="72">
        <v>10303</v>
      </c>
      <c r="I90" s="77" t="s">
        <v>10754</v>
      </c>
    </row>
    <row r="91" spans="1:9" x14ac:dyDescent="0.25">
      <c r="A91" s="72">
        <v>75935</v>
      </c>
      <c r="B91" s="73">
        <v>45278</v>
      </c>
      <c r="C91" s="74">
        <v>1506525</v>
      </c>
      <c r="D91" s="75"/>
      <c r="E91" s="76"/>
      <c r="F91" s="77" t="s">
        <v>10753</v>
      </c>
      <c r="G91" s="78"/>
      <c r="H91" s="72">
        <v>10303</v>
      </c>
      <c r="I91" s="77" t="s">
        <v>10754</v>
      </c>
    </row>
    <row r="92" spans="1:9" x14ac:dyDescent="0.25">
      <c r="A92" s="72">
        <v>75934</v>
      </c>
      <c r="B92" s="73">
        <v>45278</v>
      </c>
      <c r="C92" s="74">
        <v>1480756</v>
      </c>
      <c r="D92" s="75"/>
      <c r="E92" s="76"/>
      <c r="F92" s="77" t="s">
        <v>10760</v>
      </c>
      <c r="G92" s="78"/>
      <c r="H92" s="72">
        <v>10303</v>
      </c>
      <c r="I92" s="77" t="s">
        <v>10754</v>
      </c>
    </row>
    <row r="93" spans="1:9" x14ac:dyDescent="0.25">
      <c r="A93" s="72">
        <v>76033</v>
      </c>
      <c r="B93" s="73">
        <v>45279</v>
      </c>
      <c r="C93" s="74">
        <v>1885800</v>
      </c>
      <c r="D93" s="75"/>
      <c r="E93" s="76"/>
      <c r="F93" s="77" t="s">
        <v>10789</v>
      </c>
      <c r="G93" s="78"/>
      <c r="H93" s="72">
        <v>10303</v>
      </c>
      <c r="I93" s="77" t="s">
        <v>10754</v>
      </c>
    </row>
    <row r="94" spans="1:9" x14ac:dyDescent="0.25">
      <c r="A94" s="72">
        <v>76071</v>
      </c>
      <c r="B94" s="73">
        <v>45280</v>
      </c>
      <c r="C94" s="74">
        <v>5953300</v>
      </c>
      <c r="D94" s="75"/>
      <c r="E94" s="76"/>
      <c r="F94" s="77" t="s">
        <v>10789</v>
      </c>
      <c r="G94" s="78"/>
      <c r="H94" s="72">
        <v>10303</v>
      </c>
      <c r="I94" s="77" t="s">
        <v>10754</v>
      </c>
    </row>
    <row r="95" spans="1:9" x14ac:dyDescent="0.25">
      <c r="A95" s="72">
        <v>76030</v>
      </c>
      <c r="B95" s="73">
        <v>45279</v>
      </c>
      <c r="C95" s="74">
        <v>2340460</v>
      </c>
      <c r="D95" s="75"/>
      <c r="E95" s="76"/>
      <c r="F95" s="77" t="s">
        <v>10772</v>
      </c>
      <c r="G95" s="78"/>
      <c r="H95" s="72">
        <v>10303</v>
      </c>
      <c r="I95" s="77" t="s">
        <v>10754</v>
      </c>
    </row>
    <row r="96" spans="1:9" x14ac:dyDescent="0.25">
      <c r="A96" s="72">
        <v>76028</v>
      </c>
      <c r="B96" s="73">
        <v>45279</v>
      </c>
      <c r="C96" s="74">
        <v>2813430</v>
      </c>
      <c r="D96" s="75"/>
      <c r="E96" s="76"/>
      <c r="F96" s="77" t="s">
        <v>10776</v>
      </c>
      <c r="G96" s="78"/>
      <c r="H96" s="72">
        <v>10303</v>
      </c>
      <c r="I96" s="77" t="s">
        <v>10754</v>
      </c>
    </row>
    <row r="97" spans="1:9" x14ac:dyDescent="0.25">
      <c r="A97" s="72">
        <v>76031</v>
      </c>
      <c r="B97" s="73">
        <v>45279</v>
      </c>
      <c r="C97" s="74">
        <v>1236130</v>
      </c>
      <c r="D97" s="75"/>
      <c r="E97" s="76"/>
      <c r="F97" s="77" t="s">
        <v>10773</v>
      </c>
      <c r="G97" s="78"/>
      <c r="H97" s="72">
        <v>10303</v>
      </c>
      <c r="I97" s="77" t="s">
        <v>10754</v>
      </c>
    </row>
    <row r="98" spans="1:9" x14ac:dyDescent="0.25">
      <c r="A98" s="72">
        <v>76027</v>
      </c>
      <c r="B98" s="73">
        <v>45279</v>
      </c>
      <c r="C98" s="74">
        <v>6128680</v>
      </c>
      <c r="D98" s="75"/>
      <c r="E98" s="76"/>
      <c r="F98" s="77" t="s">
        <v>10775</v>
      </c>
      <c r="G98" s="78"/>
      <c r="H98" s="72">
        <v>10303</v>
      </c>
      <c r="I98" s="77" t="s">
        <v>10754</v>
      </c>
    </row>
    <row r="99" spans="1:9" x14ac:dyDescent="0.25">
      <c r="A99" s="72">
        <v>76029</v>
      </c>
      <c r="B99" s="73">
        <v>45279</v>
      </c>
      <c r="C99" s="74">
        <v>888460</v>
      </c>
      <c r="D99" s="75"/>
      <c r="E99" s="76"/>
      <c r="F99" s="77" t="s">
        <v>10790</v>
      </c>
      <c r="G99" s="78"/>
      <c r="H99" s="72">
        <v>10303</v>
      </c>
      <c r="I99" s="77" t="s">
        <v>10754</v>
      </c>
    </row>
    <row r="100" spans="1:9" x14ac:dyDescent="0.25">
      <c r="A100" s="72">
        <v>76032</v>
      </c>
      <c r="B100" s="73">
        <v>45279</v>
      </c>
      <c r="C100" s="74">
        <v>3180585</v>
      </c>
      <c r="D100" s="75"/>
      <c r="E100" s="76"/>
      <c r="F100" s="77" t="s">
        <v>10771</v>
      </c>
      <c r="G100" s="78"/>
      <c r="H100" s="72">
        <v>10303</v>
      </c>
      <c r="I100" s="77" t="s">
        <v>10754</v>
      </c>
    </row>
    <row r="101" spans="1:9" x14ac:dyDescent="0.25">
      <c r="A101" s="72">
        <v>76131</v>
      </c>
      <c r="B101" s="73">
        <v>45280</v>
      </c>
      <c r="C101" s="74">
        <v>1406715</v>
      </c>
      <c r="D101" s="75"/>
      <c r="E101" s="76"/>
      <c r="F101" s="77" t="s">
        <v>10783</v>
      </c>
      <c r="G101" s="78"/>
      <c r="H101" s="72">
        <v>10303</v>
      </c>
      <c r="I101" s="77" t="s">
        <v>10754</v>
      </c>
    </row>
    <row r="102" spans="1:9" x14ac:dyDescent="0.25">
      <c r="A102" s="72">
        <v>76138</v>
      </c>
      <c r="B102" s="73">
        <v>45280</v>
      </c>
      <c r="C102" s="74">
        <v>2375540</v>
      </c>
      <c r="D102" s="75"/>
      <c r="E102" s="76"/>
      <c r="F102" s="77" t="s">
        <v>10780</v>
      </c>
      <c r="G102" s="78"/>
      <c r="H102" s="72">
        <v>10303</v>
      </c>
      <c r="I102" s="77" t="s">
        <v>10754</v>
      </c>
    </row>
    <row r="103" spans="1:9" x14ac:dyDescent="0.25">
      <c r="A103" s="72">
        <v>76130</v>
      </c>
      <c r="B103" s="73">
        <v>45280</v>
      </c>
      <c r="C103" s="74">
        <v>2813430</v>
      </c>
      <c r="D103" s="75"/>
      <c r="E103" s="76"/>
      <c r="F103" s="77" t="s">
        <v>10784</v>
      </c>
      <c r="G103" s="78"/>
      <c r="H103" s="72">
        <v>10303</v>
      </c>
      <c r="I103" s="77" t="s">
        <v>10754</v>
      </c>
    </row>
    <row r="104" spans="1:9" x14ac:dyDescent="0.25">
      <c r="A104" s="72">
        <v>76132</v>
      </c>
      <c r="B104" s="73">
        <v>45280</v>
      </c>
      <c r="C104" s="74">
        <v>1657625</v>
      </c>
      <c r="D104" s="75"/>
      <c r="E104" s="76"/>
      <c r="F104" s="77" t="s">
        <v>10779</v>
      </c>
      <c r="G104" s="78"/>
      <c r="H104" s="72">
        <v>10303</v>
      </c>
      <c r="I104" s="77" t="s">
        <v>10754</v>
      </c>
    </row>
    <row r="105" spans="1:9" x14ac:dyDescent="0.25">
      <c r="A105" s="72">
        <v>76137</v>
      </c>
      <c r="B105" s="73">
        <v>45280</v>
      </c>
      <c r="C105" s="74">
        <v>888460</v>
      </c>
      <c r="D105" s="75"/>
      <c r="E105" s="76"/>
      <c r="F105" s="77" t="s">
        <v>10799</v>
      </c>
      <c r="G105" s="78"/>
      <c r="H105" s="72">
        <v>10303</v>
      </c>
      <c r="I105" s="77" t="s">
        <v>10754</v>
      </c>
    </row>
    <row r="106" spans="1:9" x14ac:dyDescent="0.25">
      <c r="A106" s="72">
        <v>76134</v>
      </c>
      <c r="B106" s="73">
        <v>45280</v>
      </c>
      <c r="C106" s="74">
        <v>5626860</v>
      </c>
      <c r="D106" s="75"/>
      <c r="E106" s="76"/>
      <c r="F106" s="77" t="s">
        <v>10801</v>
      </c>
      <c r="G106" s="78"/>
      <c r="H106" s="72">
        <v>10303</v>
      </c>
      <c r="I106" s="77" t="s">
        <v>10754</v>
      </c>
    </row>
    <row r="107" spans="1:9" x14ac:dyDescent="0.25">
      <c r="A107" s="72">
        <v>76136</v>
      </c>
      <c r="B107" s="73">
        <v>45280</v>
      </c>
      <c r="C107" s="74">
        <v>3701890</v>
      </c>
      <c r="D107" s="75"/>
      <c r="E107" s="76"/>
      <c r="F107" s="77" t="s">
        <v>10778</v>
      </c>
      <c r="G107" s="78"/>
      <c r="H107" s="72">
        <v>10303</v>
      </c>
      <c r="I107" s="77" t="s">
        <v>10754</v>
      </c>
    </row>
    <row r="108" spans="1:9" x14ac:dyDescent="0.25">
      <c r="A108" s="72">
        <v>76135</v>
      </c>
      <c r="B108" s="73">
        <v>45280</v>
      </c>
      <c r="C108" s="74">
        <v>5742040</v>
      </c>
      <c r="D108" s="75"/>
      <c r="E108" s="76"/>
      <c r="F108" s="77" t="s">
        <v>10786</v>
      </c>
      <c r="G108" s="78"/>
      <c r="H108" s="72">
        <v>10303</v>
      </c>
      <c r="I108" s="77" t="s">
        <v>10754</v>
      </c>
    </row>
    <row r="109" spans="1:9" x14ac:dyDescent="0.25">
      <c r="A109" s="72">
        <v>76133</v>
      </c>
      <c r="B109" s="73">
        <v>45280</v>
      </c>
      <c r="C109" s="74">
        <v>2369200</v>
      </c>
      <c r="D109" s="75"/>
      <c r="E109" s="76"/>
      <c r="F109" s="77" t="s">
        <v>10781</v>
      </c>
      <c r="G109" s="78"/>
      <c r="H109" s="72">
        <v>10303</v>
      </c>
      <c r="I109" s="77" t="s">
        <v>10754</v>
      </c>
    </row>
    <row r="110" spans="1:9" x14ac:dyDescent="0.25">
      <c r="A110" s="72">
        <v>76140</v>
      </c>
      <c r="B110" s="73">
        <v>45280</v>
      </c>
      <c r="C110" s="74">
        <v>1831460</v>
      </c>
      <c r="D110" s="75"/>
      <c r="E110" s="76"/>
      <c r="F110" s="77" t="s">
        <v>10785</v>
      </c>
      <c r="G110" s="78"/>
      <c r="H110" s="72">
        <v>10303</v>
      </c>
      <c r="I110" s="77" t="s">
        <v>10754</v>
      </c>
    </row>
    <row r="111" spans="1:9" x14ac:dyDescent="0.25">
      <c r="A111" s="72">
        <v>76139</v>
      </c>
      <c r="B111" s="73">
        <v>45280</v>
      </c>
      <c r="C111" s="74">
        <v>702138</v>
      </c>
      <c r="D111" s="75"/>
      <c r="E111" s="76"/>
      <c r="F111" s="77" t="s">
        <v>10787</v>
      </c>
      <c r="G111" s="78"/>
      <c r="H111" s="72">
        <v>10303</v>
      </c>
      <c r="I111" s="77" t="s">
        <v>10754</v>
      </c>
    </row>
    <row r="112" spans="1:9" x14ac:dyDescent="0.25">
      <c r="A112" s="72">
        <v>77058</v>
      </c>
      <c r="B112" s="73">
        <v>45281</v>
      </c>
      <c r="C112" s="74">
        <v>829224</v>
      </c>
      <c r="D112" s="75"/>
      <c r="E112" s="76"/>
      <c r="F112" s="77" t="s">
        <v>10806</v>
      </c>
      <c r="G112" s="78"/>
      <c r="H112" s="72">
        <v>10303</v>
      </c>
      <c r="I112" s="77" t="s">
        <v>10754</v>
      </c>
    </row>
    <row r="113" spans="1:9" x14ac:dyDescent="0.25">
      <c r="A113" s="72">
        <v>77057</v>
      </c>
      <c r="B113" s="73">
        <v>45281</v>
      </c>
      <c r="C113" s="74">
        <v>2124590</v>
      </c>
      <c r="D113" s="75"/>
      <c r="E113" s="76"/>
      <c r="F113" s="77" t="s">
        <v>10763</v>
      </c>
      <c r="G113" s="78"/>
      <c r="H113" s="72">
        <v>10303</v>
      </c>
      <c r="I113" s="77" t="s">
        <v>10754</v>
      </c>
    </row>
    <row r="114" spans="1:9" x14ac:dyDescent="0.25">
      <c r="A114" s="72">
        <v>77289</v>
      </c>
      <c r="B114" s="73">
        <v>45282</v>
      </c>
      <c r="C114" s="74">
        <v>1255615</v>
      </c>
      <c r="D114" s="75"/>
      <c r="E114" s="76"/>
      <c r="F114" s="77" t="s">
        <v>10779</v>
      </c>
      <c r="G114" s="78"/>
      <c r="H114" s="72">
        <v>10303</v>
      </c>
      <c r="I114" s="77" t="s">
        <v>10754</v>
      </c>
    </row>
    <row r="115" spans="1:9" x14ac:dyDescent="0.25">
      <c r="A115" s="72">
        <v>77373</v>
      </c>
      <c r="B115" s="73">
        <v>45283</v>
      </c>
      <c r="C115" s="74">
        <v>1236130</v>
      </c>
      <c r="D115" s="75"/>
      <c r="E115" s="76"/>
      <c r="F115" s="77" t="s">
        <v>10791</v>
      </c>
      <c r="G115" s="78"/>
      <c r="H115" s="72">
        <v>10303</v>
      </c>
      <c r="I115" s="77" t="s">
        <v>10754</v>
      </c>
    </row>
    <row r="116" spans="1:9" x14ac:dyDescent="0.25">
      <c r="A116" s="72">
        <v>77372</v>
      </c>
      <c r="B116" s="73">
        <v>45283</v>
      </c>
      <c r="C116" s="74">
        <v>1062295</v>
      </c>
      <c r="D116" s="75"/>
      <c r="E116" s="76"/>
      <c r="F116" s="77" t="s">
        <v>10792</v>
      </c>
      <c r="G116" s="78"/>
      <c r="H116" s="72">
        <v>10303</v>
      </c>
      <c r="I116" s="77" t="s">
        <v>10754</v>
      </c>
    </row>
    <row r="117" spans="1:9" x14ac:dyDescent="0.25">
      <c r="A117" s="72">
        <v>77371</v>
      </c>
      <c r="B117" s="73">
        <v>45283</v>
      </c>
      <c r="C117" s="74">
        <v>2260100</v>
      </c>
      <c r="D117" s="75"/>
      <c r="E117" s="76"/>
      <c r="F117" s="77" t="s">
        <v>10807</v>
      </c>
      <c r="G117" s="78"/>
      <c r="H117" s="72">
        <v>10303</v>
      </c>
      <c r="I117" s="77" t="s">
        <v>10754</v>
      </c>
    </row>
    <row r="118" spans="1:9" x14ac:dyDescent="0.25">
      <c r="A118" s="72">
        <v>77465</v>
      </c>
      <c r="B118" s="73">
        <v>45285</v>
      </c>
      <c r="C118" s="74">
        <v>1912850</v>
      </c>
      <c r="D118" s="75"/>
      <c r="E118" s="76"/>
      <c r="F118" s="77" t="s">
        <v>10769</v>
      </c>
      <c r="G118" s="78"/>
      <c r="H118" s="72">
        <v>10303</v>
      </c>
      <c r="I118" s="77" t="s">
        <v>10754</v>
      </c>
    </row>
    <row r="119" spans="1:9" x14ac:dyDescent="0.25">
      <c r="A119" s="72">
        <v>77469</v>
      </c>
      <c r="B119" s="73">
        <v>45285</v>
      </c>
      <c r="C119" s="74">
        <v>900083</v>
      </c>
      <c r="D119" s="75"/>
      <c r="E119" s="76"/>
      <c r="F119" s="77" t="s">
        <v>10808</v>
      </c>
      <c r="G119" s="78"/>
      <c r="H119" s="72">
        <v>10303</v>
      </c>
      <c r="I119" s="77" t="s">
        <v>10754</v>
      </c>
    </row>
    <row r="120" spans="1:9" x14ac:dyDescent="0.25">
      <c r="A120" s="72">
        <v>77470</v>
      </c>
      <c r="B120" s="73">
        <v>45285</v>
      </c>
      <c r="C120" s="74">
        <v>2095372</v>
      </c>
      <c r="D120" s="75"/>
      <c r="E120" s="76"/>
      <c r="F120" s="77" t="s">
        <v>10758</v>
      </c>
      <c r="G120" s="78"/>
      <c r="H120" s="72">
        <v>10303</v>
      </c>
      <c r="I120" s="77" t="s">
        <v>10754</v>
      </c>
    </row>
    <row r="121" spans="1:9" x14ac:dyDescent="0.25">
      <c r="A121" s="72">
        <v>77468</v>
      </c>
      <c r="B121" s="73">
        <v>45285</v>
      </c>
      <c r="C121" s="74">
        <v>444230</v>
      </c>
      <c r="D121" s="75"/>
      <c r="E121" s="76"/>
      <c r="F121" s="77" t="s">
        <v>10806</v>
      </c>
      <c r="G121" s="78"/>
      <c r="H121" s="72">
        <v>10303</v>
      </c>
      <c r="I121" s="77" t="s">
        <v>10754</v>
      </c>
    </row>
    <row r="122" spans="1:9" x14ac:dyDescent="0.25">
      <c r="A122" s="72">
        <v>77466</v>
      </c>
      <c r="B122" s="73">
        <v>45285</v>
      </c>
      <c r="C122" s="74">
        <v>3245540</v>
      </c>
      <c r="D122" s="75"/>
      <c r="E122" s="76"/>
      <c r="F122" s="77" t="s">
        <v>10756</v>
      </c>
      <c r="G122" s="78"/>
      <c r="H122" s="72">
        <v>10303</v>
      </c>
      <c r="I122" s="77" t="s">
        <v>10754</v>
      </c>
    </row>
    <row r="123" spans="1:9" x14ac:dyDescent="0.25">
      <c r="A123" s="72">
        <v>77467</v>
      </c>
      <c r="B123" s="73">
        <v>45285</v>
      </c>
      <c r="C123" s="74">
        <v>1228413</v>
      </c>
      <c r="D123" s="75"/>
      <c r="E123" s="76"/>
      <c r="F123" s="77" t="s">
        <v>10805</v>
      </c>
      <c r="G123" s="78"/>
      <c r="H123" s="72">
        <v>10303</v>
      </c>
      <c r="I123" s="77" t="s">
        <v>10754</v>
      </c>
    </row>
    <row r="124" spans="1:9" x14ac:dyDescent="0.25">
      <c r="A124" s="72">
        <v>77464</v>
      </c>
      <c r="B124" s="73">
        <v>45285</v>
      </c>
      <c r="C124" s="74">
        <v>1850945</v>
      </c>
      <c r="D124" s="75"/>
      <c r="E124" s="76"/>
      <c r="F124" s="77" t="s">
        <v>10753</v>
      </c>
      <c r="G124" s="78"/>
      <c r="H124" s="72">
        <v>10303</v>
      </c>
      <c r="I124" s="77" t="s">
        <v>10754</v>
      </c>
    </row>
    <row r="125" spans="1:9" x14ac:dyDescent="0.25">
      <c r="A125" s="72">
        <v>77472</v>
      </c>
      <c r="B125" s="73">
        <v>45285</v>
      </c>
      <c r="C125" s="74">
        <v>1111210</v>
      </c>
      <c r="D125" s="75"/>
      <c r="E125" s="76"/>
      <c r="F125" s="77" t="s">
        <v>10793</v>
      </c>
      <c r="G125" s="78"/>
      <c r="H125" s="72">
        <v>10303</v>
      </c>
      <c r="I125" s="77" t="s">
        <v>10754</v>
      </c>
    </row>
    <row r="126" spans="1:9" x14ac:dyDescent="0.25">
      <c r="A126" s="72">
        <v>77462</v>
      </c>
      <c r="B126" s="73">
        <v>45285</v>
      </c>
      <c r="C126" s="74">
        <v>1255615</v>
      </c>
      <c r="D126" s="75"/>
      <c r="E126" s="76"/>
      <c r="F126" s="77" t="s">
        <v>10770</v>
      </c>
      <c r="G126" s="78"/>
      <c r="H126" s="72">
        <v>10303</v>
      </c>
      <c r="I126" s="77" t="s">
        <v>10754</v>
      </c>
    </row>
    <row r="127" spans="1:9" x14ac:dyDescent="0.25">
      <c r="A127" s="72">
        <v>77471</v>
      </c>
      <c r="B127" s="73">
        <v>45285</v>
      </c>
      <c r="C127" s="74">
        <v>1406715</v>
      </c>
      <c r="D127" s="75"/>
      <c r="E127" s="76"/>
      <c r="F127" s="77" t="s">
        <v>10768</v>
      </c>
      <c r="G127" s="78"/>
      <c r="H127" s="72">
        <v>10303</v>
      </c>
      <c r="I127" s="77" t="s">
        <v>10754</v>
      </c>
    </row>
    <row r="128" spans="1:9" x14ac:dyDescent="0.25">
      <c r="A128" s="72">
        <v>77463</v>
      </c>
      <c r="B128" s="73">
        <v>45285</v>
      </c>
      <c r="C128" s="74">
        <v>1021721</v>
      </c>
      <c r="D128" s="75"/>
      <c r="E128" s="76"/>
      <c r="F128" s="77" t="s">
        <v>10760</v>
      </c>
      <c r="G128" s="78"/>
      <c r="H128" s="72">
        <v>10303</v>
      </c>
      <c r="I128" s="77" t="s">
        <v>10754</v>
      </c>
    </row>
    <row r="129" spans="1:9" x14ac:dyDescent="0.25">
      <c r="A129" s="72">
        <v>77573</v>
      </c>
      <c r="B129" s="73">
        <v>45286</v>
      </c>
      <c r="C129" s="74">
        <v>1858052</v>
      </c>
      <c r="D129" s="75"/>
      <c r="E129" s="76"/>
      <c r="F129" s="77" t="s">
        <v>10773</v>
      </c>
      <c r="G129" s="78"/>
      <c r="H129" s="72">
        <v>10303</v>
      </c>
      <c r="I129" s="77" t="s">
        <v>10754</v>
      </c>
    </row>
    <row r="130" spans="1:9" x14ac:dyDescent="0.25">
      <c r="A130" s="72">
        <v>77579</v>
      </c>
      <c r="B130" s="73">
        <v>45286</v>
      </c>
      <c r="C130" s="74">
        <v>1564115</v>
      </c>
      <c r="D130" s="75"/>
      <c r="E130" s="76"/>
      <c r="F130" s="77" t="s">
        <v>10774</v>
      </c>
      <c r="G130" s="78"/>
      <c r="H130" s="72">
        <v>10303</v>
      </c>
      <c r="I130" s="77" t="s">
        <v>10754</v>
      </c>
    </row>
    <row r="131" spans="1:9" x14ac:dyDescent="0.25">
      <c r="A131" s="72">
        <v>77577</v>
      </c>
      <c r="B131" s="73">
        <v>45286</v>
      </c>
      <c r="C131" s="74">
        <v>6213320</v>
      </c>
      <c r="D131" s="75"/>
      <c r="E131" s="76"/>
      <c r="F131" s="77" t="s">
        <v>10762</v>
      </c>
      <c r="G131" s="78"/>
      <c r="H131" s="72">
        <v>10303</v>
      </c>
      <c r="I131" s="77" t="s">
        <v>10754</v>
      </c>
    </row>
    <row r="132" spans="1:9" x14ac:dyDescent="0.25">
      <c r="A132" s="72">
        <v>77578</v>
      </c>
      <c r="B132" s="73">
        <v>45286</v>
      </c>
      <c r="C132" s="74">
        <v>8331610</v>
      </c>
      <c r="D132" s="75"/>
      <c r="E132" s="76"/>
      <c r="F132" s="77" t="s">
        <v>10776</v>
      </c>
      <c r="G132" s="78"/>
      <c r="H132" s="72">
        <v>10303</v>
      </c>
      <c r="I132" s="77" t="s">
        <v>10754</v>
      </c>
    </row>
    <row r="133" spans="1:9" x14ac:dyDescent="0.25">
      <c r="A133" s="72">
        <v>77574</v>
      </c>
      <c r="B133" s="73">
        <v>45286</v>
      </c>
      <c r="C133" s="74">
        <v>533076</v>
      </c>
      <c r="D133" s="75"/>
      <c r="E133" s="76"/>
      <c r="F133" s="77" t="s">
        <v>10796</v>
      </c>
      <c r="G133" s="78"/>
      <c r="H133" s="72">
        <v>10303</v>
      </c>
      <c r="I133" s="77" t="s">
        <v>10754</v>
      </c>
    </row>
    <row r="134" spans="1:9" x14ac:dyDescent="0.25">
      <c r="A134" s="72">
        <v>77572</v>
      </c>
      <c r="B134" s="73">
        <v>45286</v>
      </c>
      <c r="C134" s="74">
        <v>6862990</v>
      </c>
      <c r="D134" s="75"/>
      <c r="E134" s="76"/>
      <c r="F134" s="77" t="s">
        <v>10775</v>
      </c>
      <c r="G134" s="78"/>
      <c r="H134" s="72">
        <v>10303</v>
      </c>
      <c r="I134" s="77" t="s">
        <v>10754</v>
      </c>
    </row>
    <row r="135" spans="1:9" x14ac:dyDescent="0.25">
      <c r="A135" s="72">
        <v>77576</v>
      </c>
      <c r="B135" s="73">
        <v>45286</v>
      </c>
      <c r="C135" s="74">
        <v>1597960</v>
      </c>
      <c r="D135" s="75"/>
      <c r="E135" s="76"/>
      <c r="F135" s="77" t="s">
        <v>10772</v>
      </c>
      <c r="G135" s="78"/>
      <c r="H135" s="72">
        <v>10303</v>
      </c>
      <c r="I135" s="77" t="s">
        <v>10754</v>
      </c>
    </row>
    <row r="136" spans="1:9" x14ac:dyDescent="0.25">
      <c r="A136" s="72">
        <v>77584</v>
      </c>
      <c r="B136" s="73">
        <v>45286</v>
      </c>
      <c r="C136" s="74">
        <v>1924970</v>
      </c>
      <c r="D136" s="75"/>
      <c r="E136" s="76"/>
      <c r="F136" s="77" t="s">
        <v>10798</v>
      </c>
      <c r="G136" s="78"/>
      <c r="H136" s="72">
        <v>10303</v>
      </c>
      <c r="I136" s="77" t="s">
        <v>10754</v>
      </c>
    </row>
    <row r="137" spans="1:9" x14ac:dyDescent="0.25">
      <c r="A137" s="72">
        <v>77571</v>
      </c>
      <c r="B137" s="73">
        <v>45286</v>
      </c>
      <c r="C137" s="74">
        <v>734310</v>
      </c>
      <c r="D137" s="75"/>
      <c r="E137" s="76"/>
      <c r="F137" s="77" t="s">
        <v>10797</v>
      </c>
      <c r="G137" s="78"/>
      <c r="H137" s="72">
        <v>10303</v>
      </c>
      <c r="I137" s="77" t="s">
        <v>10754</v>
      </c>
    </row>
    <row r="138" spans="1:9" x14ac:dyDescent="0.25">
      <c r="A138" s="72">
        <v>77582</v>
      </c>
      <c r="B138" s="73">
        <v>45286</v>
      </c>
      <c r="C138" s="74">
        <v>2132780</v>
      </c>
      <c r="D138" s="75"/>
      <c r="E138" s="76"/>
      <c r="F138" s="77" t="s">
        <v>10789</v>
      </c>
      <c r="G138" s="78"/>
      <c r="H138" s="72">
        <v>10303</v>
      </c>
      <c r="I138" s="77" t="s">
        <v>10754</v>
      </c>
    </row>
    <row r="139" spans="1:9" x14ac:dyDescent="0.25">
      <c r="A139" s="72">
        <v>77583</v>
      </c>
      <c r="B139" s="73">
        <v>45286</v>
      </c>
      <c r="C139" s="74">
        <v>4962260</v>
      </c>
      <c r="D139" s="75"/>
      <c r="E139" s="76"/>
      <c r="F139" s="77" t="s">
        <v>10789</v>
      </c>
      <c r="G139" s="78"/>
      <c r="H139" s="72">
        <v>10303</v>
      </c>
      <c r="I139" s="77" t="s">
        <v>10754</v>
      </c>
    </row>
    <row r="140" spans="1:9" x14ac:dyDescent="0.25">
      <c r="A140" s="72">
        <v>77580</v>
      </c>
      <c r="B140" s="73">
        <v>45286</v>
      </c>
      <c r="C140" s="74">
        <v>3315250</v>
      </c>
      <c r="D140" s="75"/>
      <c r="E140" s="76"/>
      <c r="F140" s="77" t="s">
        <v>10777</v>
      </c>
      <c r="G140" s="78"/>
      <c r="H140" s="72">
        <v>10303</v>
      </c>
      <c r="I140" s="77" t="s">
        <v>10754</v>
      </c>
    </row>
    <row r="141" spans="1:9" x14ac:dyDescent="0.25">
      <c r="A141" s="72">
        <v>77581</v>
      </c>
      <c r="B141" s="73">
        <v>45286</v>
      </c>
      <c r="C141" s="74">
        <v>2813430</v>
      </c>
      <c r="D141" s="75"/>
      <c r="E141" s="76"/>
      <c r="F141" s="77" t="s">
        <v>10771</v>
      </c>
      <c r="G141" s="78"/>
      <c r="H141" s="72">
        <v>10303</v>
      </c>
      <c r="I141" s="77" t="s">
        <v>10754</v>
      </c>
    </row>
    <row r="142" spans="1:9" x14ac:dyDescent="0.25">
      <c r="A142" s="72">
        <v>77575</v>
      </c>
      <c r="B142" s="73">
        <v>45286</v>
      </c>
      <c r="C142" s="74">
        <v>3064340</v>
      </c>
      <c r="D142" s="75"/>
      <c r="E142" s="76"/>
      <c r="F142" s="77" t="s">
        <v>10809</v>
      </c>
      <c r="G142" s="78"/>
      <c r="H142" s="72">
        <v>10303</v>
      </c>
      <c r="I142" s="77" t="s">
        <v>10754</v>
      </c>
    </row>
    <row r="143" spans="1:9" x14ac:dyDescent="0.25">
      <c r="A143" s="72">
        <v>78617</v>
      </c>
      <c r="B143" s="73">
        <v>45287</v>
      </c>
      <c r="C143" s="74">
        <v>2002045</v>
      </c>
      <c r="D143" s="75"/>
      <c r="E143" s="76"/>
      <c r="F143" s="77" t="s">
        <v>10767</v>
      </c>
      <c r="G143" s="78"/>
      <c r="H143" s="72">
        <v>10303</v>
      </c>
      <c r="I143" s="77" t="s">
        <v>10754</v>
      </c>
    </row>
    <row r="144" spans="1:9" x14ac:dyDescent="0.25">
      <c r="A144" s="72">
        <v>78623</v>
      </c>
      <c r="B144" s="73">
        <v>45287</v>
      </c>
      <c r="C144" s="74">
        <v>11862860</v>
      </c>
      <c r="D144" s="75"/>
      <c r="E144" s="76"/>
      <c r="F144" s="77" t="s">
        <v>10801</v>
      </c>
      <c r="G144" s="78"/>
      <c r="H144" s="72">
        <v>10303</v>
      </c>
      <c r="I144" s="77" t="s">
        <v>10754</v>
      </c>
    </row>
    <row r="145" spans="1:9" x14ac:dyDescent="0.25">
      <c r="A145" s="72">
        <v>78627</v>
      </c>
      <c r="B145" s="73">
        <v>45287</v>
      </c>
      <c r="C145" s="74">
        <v>1951800</v>
      </c>
      <c r="D145" s="75"/>
      <c r="E145" s="76"/>
      <c r="F145" s="77" t="s">
        <v>10785</v>
      </c>
      <c r="G145" s="78"/>
      <c r="H145" s="72">
        <v>10303</v>
      </c>
      <c r="I145" s="77" t="s">
        <v>10754</v>
      </c>
    </row>
    <row r="146" spans="1:9" x14ac:dyDescent="0.25">
      <c r="A146" s="72">
        <v>78616</v>
      </c>
      <c r="B146" s="73">
        <v>45287</v>
      </c>
      <c r="C146" s="74">
        <v>2580940</v>
      </c>
      <c r="D146" s="75"/>
      <c r="E146" s="76"/>
      <c r="F146" s="77" t="s">
        <v>10791</v>
      </c>
      <c r="G146" s="78"/>
      <c r="H146" s="72">
        <v>10303</v>
      </c>
      <c r="I146" s="77" t="s">
        <v>10754</v>
      </c>
    </row>
    <row r="147" spans="1:9" x14ac:dyDescent="0.25">
      <c r="A147" s="72">
        <v>78624</v>
      </c>
      <c r="B147" s="73">
        <v>45287</v>
      </c>
      <c r="C147" s="74">
        <v>2719920</v>
      </c>
      <c r="D147" s="75"/>
      <c r="E147" s="76"/>
      <c r="F147" s="77" t="s">
        <v>10780</v>
      </c>
      <c r="G147" s="78"/>
      <c r="H147" s="72">
        <v>10303</v>
      </c>
      <c r="I147" s="77" t="s">
        <v>10754</v>
      </c>
    </row>
    <row r="148" spans="1:9" x14ac:dyDescent="0.25">
      <c r="A148" s="72">
        <v>78621</v>
      </c>
      <c r="B148" s="73">
        <v>45287</v>
      </c>
      <c r="C148" s="74">
        <v>3988040</v>
      </c>
      <c r="D148" s="75"/>
      <c r="E148" s="76"/>
      <c r="F148" s="77" t="s">
        <v>10786</v>
      </c>
      <c r="G148" s="78"/>
      <c r="H148" s="72">
        <v>10303</v>
      </c>
      <c r="I148" s="77" t="s">
        <v>10754</v>
      </c>
    </row>
    <row r="149" spans="1:9" x14ac:dyDescent="0.25">
      <c r="A149" s="72">
        <v>78619</v>
      </c>
      <c r="B149" s="73">
        <v>45287</v>
      </c>
      <c r="C149" s="74">
        <v>2352765</v>
      </c>
      <c r="D149" s="75"/>
      <c r="E149" s="76"/>
      <c r="F149" s="77" t="s">
        <v>10784</v>
      </c>
      <c r="G149" s="78"/>
      <c r="H149" s="72">
        <v>10303</v>
      </c>
      <c r="I149" s="77" t="s">
        <v>10754</v>
      </c>
    </row>
    <row r="150" spans="1:9" x14ac:dyDescent="0.25">
      <c r="A150" s="72">
        <v>78618</v>
      </c>
      <c r="B150" s="73">
        <v>45287</v>
      </c>
      <c r="C150" s="74">
        <v>888460</v>
      </c>
      <c r="D150" s="75"/>
      <c r="E150" s="76"/>
      <c r="F150" s="77" t="s">
        <v>10799</v>
      </c>
      <c r="G150" s="78"/>
      <c r="H150" s="72">
        <v>10303</v>
      </c>
      <c r="I150" s="77" t="s">
        <v>10754</v>
      </c>
    </row>
    <row r="151" spans="1:9" x14ac:dyDescent="0.25">
      <c r="A151" s="72">
        <v>78628</v>
      </c>
      <c r="B151" s="73">
        <v>45287</v>
      </c>
      <c r="C151" s="74">
        <v>1048345</v>
      </c>
      <c r="D151" s="75"/>
      <c r="E151" s="76"/>
      <c r="F151" s="77" t="s">
        <v>10800</v>
      </c>
      <c r="G151" s="78"/>
      <c r="H151" s="72">
        <v>10303</v>
      </c>
      <c r="I151" s="77" t="s">
        <v>10754</v>
      </c>
    </row>
    <row r="152" spans="1:9" x14ac:dyDescent="0.25">
      <c r="A152" s="72">
        <v>78626</v>
      </c>
      <c r="B152" s="73">
        <v>45287</v>
      </c>
      <c r="C152" s="74">
        <v>444230</v>
      </c>
      <c r="D152" s="75"/>
      <c r="E152" s="76"/>
      <c r="F152" s="77" t="s">
        <v>10782</v>
      </c>
      <c r="G152" s="78"/>
      <c r="H152" s="72">
        <v>10303</v>
      </c>
      <c r="I152" s="77" t="s">
        <v>10754</v>
      </c>
    </row>
    <row r="153" spans="1:9" x14ac:dyDescent="0.25">
      <c r="A153" s="72">
        <v>78620</v>
      </c>
      <c r="B153" s="73">
        <v>45287</v>
      </c>
      <c r="C153" s="74">
        <v>1622770</v>
      </c>
      <c r="D153" s="75"/>
      <c r="E153" s="76"/>
      <c r="F153" s="77" t="s">
        <v>10783</v>
      </c>
      <c r="G153" s="78"/>
      <c r="H153" s="72">
        <v>10303</v>
      </c>
      <c r="I153" s="77" t="s">
        <v>10754</v>
      </c>
    </row>
    <row r="154" spans="1:9" x14ac:dyDescent="0.25">
      <c r="A154" s="72">
        <v>78625</v>
      </c>
      <c r="B154" s="73">
        <v>45287</v>
      </c>
      <c r="C154" s="74">
        <v>2218100</v>
      </c>
      <c r="D154" s="75"/>
      <c r="E154" s="76"/>
      <c r="F154" s="77" t="s">
        <v>10779</v>
      </c>
      <c r="G154" s="78"/>
      <c r="H154" s="72">
        <v>10303</v>
      </c>
      <c r="I154" s="77" t="s">
        <v>10754</v>
      </c>
    </row>
    <row r="155" spans="1:9" x14ac:dyDescent="0.25">
      <c r="A155" s="72">
        <v>78622</v>
      </c>
      <c r="B155" s="73">
        <v>45287</v>
      </c>
      <c r="C155" s="74">
        <v>884856</v>
      </c>
      <c r="D155" s="75"/>
      <c r="E155" s="76"/>
      <c r="F155" s="77" t="s">
        <v>10788</v>
      </c>
      <c r="G155" s="78"/>
      <c r="H155" s="72">
        <v>10303</v>
      </c>
      <c r="I155" s="77" t="s">
        <v>10754</v>
      </c>
    </row>
    <row r="156" spans="1:9" x14ac:dyDescent="0.25">
      <c r="A156" s="72">
        <v>78685</v>
      </c>
      <c r="B156" s="73">
        <v>45288</v>
      </c>
      <c r="C156" s="74">
        <v>6805400</v>
      </c>
      <c r="D156" s="75"/>
      <c r="E156" s="76"/>
      <c r="F156" s="77" t="s">
        <v>10765</v>
      </c>
      <c r="G156" s="78"/>
      <c r="H156" s="72">
        <v>10303</v>
      </c>
      <c r="I156" s="77" t="s">
        <v>10754</v>
      </c>
    </row>
    <row r="157" spans="1:9" x14ac:dyDescent="0.25">
      <c r="A157" s="72">
        <v>78689</v>
      </c>
      <c r="B157" s="73">
        <v>45288</v>
      </c>
      <c r="C157" s="74">
        <v>2170129</v>
      </c>
      <c r="D157" s="75"/>
      <c r="E157" s="76"/>
      <c r="F157" s="77" t="s">
        <v>10805</v>
      </c>
      <c r="G157" s="78"/>
      <c r="H157" s="72">
        <v>10303</v>
      </c>
      <c r="I157" s="77" t="s">
        <v>10754</v>
      </c>
    </row>
    <row r="158" spans="1:9" x14ac:dyDescent="0.25">
      <c r="A158" s="72">
        <v>78688</v>
      </c>
      <c r="B158" s="73">
        <v>45288</v>
      </c>
      <c r="C158" s="74">
        <v>1406715</v>
      </c>
      <c r="D158" s="75"/>
      <c r="E158" s="76"/>
      <c r="F158" s="77" t="s">
        <v>10761</v>
      </c>
      <c r="G158" s="78"/>
      <c r="H158" s="72">
        <v>10303</v>
      </c>
      <c r="I158" s="77" t="s">
        <v>10754</v>
      </c>
    </row>
    <row r="159" spans="1:9" x14ac:dyDescent="0.25">
      <c r="A159" s="72">
        <v>78686</v>
      </c>
      <c r="B159" s="73">
        <v>45288</v>
      </c>
      <c r="C159" s="74">
        <v>3929490</v>
      </c>
      <c r="D159" s="75"/>
      <c r="E159" s="76"/>
      <c r="F159" s="77" t="s">
        <v>10777</v>
      </c>
      <c r="G159" s="78"/>
      <c r="H159" s="72">
        <v>10303</v>
      </c>
      <c r="I159" s="77" t="s">
        <v>10754</v>
      </c>
    </row>
    <row r="160" spans="1:9" x14ac:dyDescent="0.25">
      <c r="A160" s="72">
        <v>78687</v>
      </c>
      <c r="B160" s="73">
        <v>45288</v>
      </c>
      <c r="C160" s="74">
        <v>888460</v>
      </c>
      <c r="D160" s="75"/>
      <c r="E160" s="76"/>
      <c r="F160" s="77" t="s">
        <v>10763</v>
      </c>
      <c r="G160" s="78"/>
      <c r="H160" s="72">
        <v>10303</v>
      </c>
      <c r="I160" s="77" t="s">
        <v>10754</v>
      </c>
    </row>
    <row r="161" spans="1:9" x14ac:dyDescent="0.25">
      <c r="A161" s="72">
        <v>65368</v>
      </c>
      <c r="B161" s="73" t="s">
        <v>10810</v>
      </c>
      <c r="C161" s="74">
        <v>9546030</v>
      </c>
      <c r="D161" s="75"/>
      <c r="E161" s="76"/>
      <c r="F161" s="77" t="s">
        <v>10811</v>
      </c>
      <c r="G161" s="78"/>
      <c r="H161" s="72">
        <v>10303</v>
      </c>
      <c r="I161" s="77" t="s">
        <v>10754</v>
      </c>
    </row>
    <row r="162" spans="1:9" x14ac:dyDescent="0.25">
      <c r="A162" s="79">
        <v>65320</v>
      </c>
      <c r="B162" s="80">
        <v>45231</v>
      </c>
      <c r="C162" s="81">
        <v>605660</v>
      </c>
      <c r="D162" s="82"/>
      <c r="E162" s="83"/>
      <c r="F162" s="84" t="s">
        <v>10764</v>
      </c>
      <c r="G162" s="85"/>
      <c r="H162" s="79">
        <v>10303</v>
      </c>
      <c r="I162" s="84" t="s">
        <v>10754</v>
      </c>
    </row>
    <row r="163" spans="1:9" x14ac:dyDescent="0.25">
      <c r="A163" s="79">
        <v>65319</v>
      </c>
      <c r="B163" s="80">
        <v>45231</v>
      </c>
      <c r="C163" s="81">
        <v>1173355</v>
      </c>
      <c r="D163" s="82"/>
      <c r="E163" s="83"/>
      <c r="F163" s="84" t="s">
        <v>10776</v>
      </c>
      <c r="G163" s="85"/>
      <c r="H163" s="79">
        <v>10303</v>
      </c>
      <c r="I163" s="84" t="s">
        <v>10754</v>
      </c>
    </row>
    <row r="164" spans="1:9" x14ac:dyDescent="0.25">
      <c r="A164" s="79">
        <v>65321</v>
      </c>
      <c r="B164" s="80">
        <v>45231</v>
      </c>
      <c r="C164" s="81">
        <v>6698470</v>
      </c>
      <c r="D164" s="82"/>
      <c r="E164" s="83"/>
      <c r="F164" s="84" t="s">
        <v>10775</v>
      </c>
      <c r="G164" s="85"/>
      <c r="H164" s="79">
        <v>10303</v>
      </c>
      <c r="I164" s="84" t="s">
        <v>10754</v>
      </c>
    </row>
    <row r="165" spans="1:9" x14ac:dyDescent="0.25">
      <c r="A165" s="79">
        <v>65318</v>
      </c>
      <c r="B165" s="80">
        <v>45231</v>
      </c>
      <c r="C165" s="81">
        <v>1844890</v>
      </c>
      <c r="D165" s="82"/>
      <c r="E165" s="83"/>
      <c r="F165" s="84" t="s">
        <v>10773</v>
      </c>
      <c r="G165" s="85"/>
      <c r="H165" s="79">
        <v>10303</v>
      </c>
      <c r="I165" s="84" t="s">
        <v>10754</v>
      </c>
    </row>
    <row r="166" spans="1:9" x14ac:dyDescent="0.25">
      <c r="A166" s="79">
        <v>65322</v>
      </c>
      <c r="B166" s="80">
        <v>45231</v>
      </c>
      <c r="C166" s="81">
        <v>1836580</v>
      </c>
      <c r="D166" s="82"/>
      <c r="E166" s="83"/>
      <c r="F166" s="84" t="s">
        <v>10772</v>
      </c>
      <c r="G166" s="85"/>
      <c r="H166" s="79">
        <v>10303</v>
      </c>
      <c r="I166" s="84" t="s">
        <v>10754</v>
      </c>
    </row>
    <row r="167" spans="1:9" x14ac:dyDescent="0.25">
      <c r="A167" s="79">
        <v>65316</v>
      </c>
      <c r="B167" s="80">
        <v>45231</v>
      </c>
      <c r="C167" s="81">
        <v>2346710</v>
      </c>
      <c r="D167" s="82"/>
      <c r="E167" s="83"/>
      <c r="F167" s="84" t="s">
        <v>10777</v>
      </c>
      <c r="G167" s="85"/>
      <c r="H167" s="79">
        <v>10303</v>
      </c>
      <c r="I167" s="84" t="s">
        <v>10754</v>
      </c>
    </row>
    <row r="168" spans="1:9" x14ac:dyDescent="0.25">
      <c r="A168" s="79">
        <v>65315</v>
      </c>
      <c r="B168" s="80">
        <v>45231</v>
      </c>
      <c r="C168" s="81">
        <v>1101465</v>
      </c>
      <c r="D168" s="82"/>
      <c r="E168" s="83"/>
      <c r="F168" s="84" t="s">
        <v>10798</v>
      </c>
      <c r="G168" s="85"/>
      <c r="H168" s="79">
        <v>10303</v>
      </c>
      <c r="I168" s="84" t="s">
        <v>10754</v>
      </c>
    </row>
    <row r="169" spans="1:9" x14ac:dyDescent="0.25">
      <c r="A169" s="79">
        <v>65323</v>
      </c>
      <c r="B169" s="80">
        <v>45231</v>
      </c>
      <c r="C169" s="81">
        <v>1213395</v>
      </c>
      <c r="D169" s="82"/>
      <c r="E169" s="83"/>
      <c r="F169" s="84" t="s">
        <v>10809</v>
      </c>
      <c r="G169" s="85"/>
      <c r="H169" s="79">
        <v>10303</v>
      </c>
      <c r="I169" s="84" t="s">
        <v>10754</v>
      </c>
    </row>
    <row r="170" spans="1:9" x14ac:dyDescent="0.25">
      <c r="A170" s="79">
        <v>65324</v>
      </c>
      <c r="B170" s="80">
        <v>45231</v>
      </c>
      <c r="C170" s="81">
        <v>4490740</v>
      </c>
      <c r="D170" s="82"/>
      <c r="E170" s="83"/>
      <c r="F170" s="84" t="s">
        <v>10762</v>
      </c>
      <c r="G170" s="85"/>
      <c r="H170" s="79">
        <v>10303</v>
      </c>
      <c r="I170" s="84" t="s">
        <v>10754</v>
      </c>
    </row>
    <row r="171" spans="1:9" x14ac:dyDescent="0.25">
      <c r="A171" s="79">
        <v>65317</v>
      </c>
      <c r="B171" s="80">
        <v>45231</v>
      </c>
      <c r="C171" s="81">
        <v>1844890</v>
      </c>
      <c r="D171" s="82"/>
      <c r="E171" s="83"/>
      <c r="F171" s="84" t="s">
        <v>10771</v>
      </c>
      <c r="G171" s="85"/>
      <c r="H171" s="79">
        <v>10303</v>
      </c>
      <c r="I171" s="84" t="s">
        <v>10754</v>
      </c>
    </row>
    <row r="172" spans="1:9" x14ac:dyDescent="0.25">
      <c r="A172" s="79">
        <v>65325</v>
      </c>
      <c r="B172" s="80">
        <v>45231</v>
      </c>
      <c r="C172" s="81">
        <v>1110580</v>
      </c>
      <c r="D172" s="82"/>
      <c r="E172" s="83"/>
      <c r="F172" s="84" t="s">
        <v>10790</v>
      </c>
      <c r="G172" s="85"/>
      <c r="H172" s="79">
        <v>10303</v>
      </c>
      <c r="I172" s="84" t="s">
        <v>10754</v>
      </c>
    </row>
    <row r="173" spans="1:9" x14ac:dyDescent="0.25">
      <c r="A173" s="79">
        <v>65380</v>
      </c>
      <c r="B173" s="80">
        <v>45231</v>
      </c>
      <c r="C173" s="81">
        <v>4199790</v>
      </c>
      <c r="D173" s="82"/>
      <c r="E173" s="83"/>
      <c r="F173" s="84" t="s">
        <v>10785</v>
      </c>
      <c r="G173" s="85"/>
      <c r="H173" s="79">
        <v>10303</v>
      </c>
      <c r="I173" s="84" t="s">
        <v>10754</v>
      </c>
    </row>
    <row r="174" spans="1:9" x14ac:dyDescent="0.25">
      <c r="A174" s="79">
        <v>65377</v>
      </c>
      <c r="B174" s="80">
        <v>45231</v>
      </c>
      <c r="C174" s="81">
        <v>1173355</v>
      </c>
      <c r="D174" s="82"/>
      <c r="E174" s="83"/>
      <c r="F174" s="84" t="s">
        <v>10779</v>
      </c>
      <c r="G174" s="85"/>
      <c r="H174" s="79">
        <v>10303</v>
      </c>
      <c r="I174" s="84" t="s">
        <v>10754</v>
      </c>
    </row>
    <row r="175" spans="1:9" x14ac:dyDescent="0.25">
      <c r="A175" s="79">
        <v>65383</v>
      </c>
      <c r="B175" s="80">
        <v>45231</v>
      </c>
      <c r="C175" s="81">
        <v>555290</v>
      </c>
      <c r="D175" s="82"/>
      <c r="E175" s="83"/>
      <c r="F175" s="84" t="s">
        <v>10782</v>
      </c>
      <c r="G175" s="85"/>
      <c r="H175" s="79">
        <v>10303</v>
      </c>
      <c r="I175" s="84" t="s">
        <v>10754</v>
      </c>
    </row>
    <row r="176" spans="1:9" x14ac:dyDescent="0.25">
      <c r="A176" s="79">
        <v>65384</v>
      </c>
      <c r="B176" s="80">
        <v>45231</v>
      </c>
      <c r="C176" s="81">
        <v>976360</v>
      </c>
      <c r="D176" s="82"/>
      <c r="E176" s="83"/>
      <c r="F176" s="84" t="s">
        <v>10782</v>
      </c>
      <c r="G176" s="85"/>
      <c r="H176" s="79">
        <v>10303</v>
      </c>
      <c r="I176" s="84" t="s">
        <v>10754</v>
      </c>
    </row>
    <row r="177" spans="1:9" x14ac:dyDescent="0.25">
      <c r="A177" s="79">
        <v>65386</v>
      </c>
      <c r="B177" s="80">
        <v>45231</v>
      </c>
      <c r="C177" s="81">
        <v>1521870</v>
      </c>
      <c r="D177" s="82"/>
      <c r="E177" s="83"/>
      <c r="F177" s="84" t="s">
        <v>10783</v>
      </c>
      <c r="G177" s="85"/>
      <c r="H177" s="79">
        <v>10303</v>
      </c>
      <c r="I177" s="84" t="s">
        <v>10754</v>
      </c>
    </row>
    <row r="178" spans="1:9" x14ac:dyDescent="0.25">
      <c r="A178" s="79">
        <v>65385</v>
      </c>
      <c r="B178" s="80">
        <v>45231</v>
      </c>
      <c r="C178" s="81">
        <v>2937240</v>
      </c>
      <c r="D178" s="82"/>
      <c r="E178" s="83"/>
      <c r="F178" s="84" t="s">
        <v>10786</v>
      </c>
      <c r="G178" s="85"/>
      <c r="H178" s="79">
        <v>10303</v>
      </c>
      <c r="I178" s="84" t="s">
        <v>10754</v>
      </c>
    </row>
    <row r="179" spans="1:9" x14ac:dyDescent="0.25">
      <c r="A179" s="79">
        <v>65381</v>
      </c>
      <c r="B179" s="80">
        <v>45231</v>
      </c>
      <c r="C179" s="81">
        <v>2480260</v>
      </c>
      <c r="D179" s="82"/>
      <c r="E179" s="83"/>
      <c r="F179" s="84" t="s">
        <v>10781</v>
      </c>
      <c r="G179" s="85"/>
      <c r="H179" s="79">
        <v>10303</v>
      </c>
      <c r="I179" s="84" t="s">
        <v>10754</v>
      </c>
    </row>
    <row r="180" spans="1:9" x14ac:dyDescent="0.25">
      <c r="A180" s="79">
        <v>65378</v>
      </c>
      <c r="B180" s="80">
        <v>45231</v>
      </c>
      <c r="C180" s="81">
        <v>2243775</v>
      </c>
      <c r="D180" s="82"/>
      <c r="E180" s="83"/>
      <c r="F180" s="84" t="s">
        <v>10787</v>
      </c>
      <c r="G180" s="85"/>
      <c r="H180" s="79">
        <v>10303</v>
      </c>
      <c r="I180" s="84" t="s">
        <v>10754</v>
      </c>
    </row>
    <row r="181" spans="1:9" x14ac:dyDescent="0.25">
      <c r="A181" s="79">
        <v>65379</v>
      </c>
      <c r="B181" s="80">
        <v>45231</v>
      </c>
      <c r="C181" s="81">
        <v>244090</v>
      </c>
      <c r="D181" s="82"/>
      <c r="E181" s="83"/>
      <c r="F181" s="84" t="s">
        <v>10787</v>
      </c>
      <c r="G181" s="85"/>
      <c r="H181" s="79">
        <v>10303</v>
      </c>
      <c r="I181" s="84" t="s">
        <v>10754</v>
      </c>
    </row>
    <row r="182" spans="1:9" x14ac:dyDescent="0.25">
      <c r="A182" s="79">
        <v>65382</v>
      </c>
      <c r="B182" s="80">
        <v>45231</v>
      </c>
      <c r="C182" s="81">
        <v>1612400</v>
      </c>
      <c r="D182" s="82"/>
      <c r="E182" s="83"/>
      <c r="F182" s="84" t="s">
        <v>10784</v>
      </c>
      <c r="G182" s="85"/>
      <c r="H182" s="79">
        <v>10303</v>
      </c>
      <c r="I182" s="84" t="s">
        <v>10754</v>
      </c>
    </row>
    <row r="183" spans="1:9" x14ac:dyDescent="0.25">
      <c r="A183" s="79">
        <v>66322</v>
      </c>
      <c r="B183" s="80">
        <v>45232</v>
      </c>
      <c r="C183" s="81">
        <v>2032540</v>
      </c>
      <c r="D183" s="82"/>
      <c r="E183" s="83"/>
      <c r="F183" s="84" t="s">
        <v>10805</v>
      </c>
      <c r="G183" s="85"/>
      <c r="H183" s="79">
        <v>10303</v>
      </c>
      <c r="I183" s="84" t="s">
        <v>10754</v>
      </c>
    </row>
    <row r="184" spans="1:9" x14ac:dyDescent="0.25">
      <c r="A184" s="79">
        <v>66323</v>
      </c>
      <c r="B184" s="80">
        <v>45232</v>
      </c>
      <c r="C184" s="81">
        <v>2378910</v>
      </c>
      <c r="D184" s="82"/>
      <c r="E184" s="83"/>
      <c r="F184" s="84" t="s">
        <v>10761</v>
      </c>
      <c r="G184" s="85"/>
      <c r="H184" s="79">
        <v>10303</v>
      </c>
      <c r="I184" s="84" t="s">
        <v>10754</v>
      </c>
    </row>
    <row r="185" spans="1:9" x14ac:dyDescent="0.25">
      <c r="A185" s="79">
        <v>66372</v>
      </c>
      <c r="B185" s="80">
        <v>45233</v>
      </c>
      <c r="C185" s="81">
        <v>1768685</v>
      </c>
      <c r="D185" s="82"/>
      <c r="E185" s="83"/>
      <c r="F185" s="84" t="s">
        <v>10766</v>
      </c>
      <c r="G185" s="85"/>
      <c r="H185" s="79">
        <v>10303</v>
      </c>
      <c r="I185" s="84" t="s">
        <v>10754</v>
      </c>
    </row>
    <row r="186" spans="1:9" x14ac:dyDescent="0.25">
      <c r="A186" s="79">
        <v>66373</v>
      </c>
      <c r="B186" s="80">
        <v>45233</v>
      </c>
      <c r="C186" s="81">
        <v>922445</v>
      </c>
      <c r="D186" s="82"/>
      <c r="E186" s="83"/>
      <c r="F186" s="84" t="s">
        <v>10779</v>
      </c>
      <c r="G186" s="85"/>
      <c r="H186" s="79">
        <v>10303</v>
      </c>
      <c r="I186" s="84" t="s">
        <v>10754</v>
      </c>
    </row>
    <row r="187" spans="1:9" x14ac:dyDescent="0.25">
      <c r="A187" s="79">
        <v>66374</v>
      </c>
      <c r="B187" s="80">
        <v>45233</v>
      </c>
      <c r="C187" s="81">
        <v>1924970</v>
      </c>
      <c r="D187" s="82"/>
      <c r="E187" s="83"/>
      <c r="F187" s="84" t="s">
        <v>10798</v>
      </c>
      <c r="G187" s="85"/>
      <c r="H187" s="79">
        <v>10303</v>
      </c>
      <c r="I187" s="84" t="s">
        <v>10754</v>
      </c>
    </row>
    <row r="188" spans="1:9" x14ac:dyDescent="0.25">
      <c r="A188" s="79">
        <v>66575</v>
      </c>
      <c r="B188" s="80">
        <v>45234</v>
      </c>
      <c r="C188" s="81">
        <v>2426790</v>
      </c>
      <c r="D188" s="82"/>
      <c r="E188" s="83"/>
      <c r="F188" s="84" t="s">
        <v>10791</v>
      </c>
      <c r="G188" s="85"/>
      <c r="H188" s="79">
        <v>10303</v>
      </c>
      <c r="I188" s="84" t="s">
        <v>10754</v>
      </c>
    </row>
    <row r="189" spans="1:9" x14ac:dyDescent="0.25">
      <c r="A189" s="79">
        <v>66576</v>
      </c>
      <c r="B189" s="80">
        <v>45234</v>
      </c>
      <c r="C189" s="81">
        <v>3630880</v>
      </c>
      <c r="D189" s="82"/>
      <c r="E189" s="83"/>
      <c r="F189" s="84" t="s">
        <v>10767</v>
      </c>
      <c r="G189" s="85"/>
      <c r="H189" s="79">
        <v>10303</v>
      </c>
      <c r="I189" s="84" t="s">
        <v>10754</v>
      </c>
    </row>
    <row r="190" spans="1:9" x14ac:dyDescent="0.25">
      <c r="A190" s="79">
        <v>66622</v>
      </c>
      <c r="B190" s="80">
        <v>45236</v>
      </c>
      <c r="C190" s="81">
        <v>692886</v>
      </c>
      <c r="D190" s="82"/>
      <c r="E190" s="83"/>
      <c r="F190" s="84" t="s">
        <v>10806</v>
      </c>
      <c r="G190" s="85"/>
      <c r="H190" s="79">
        <v>10303</v>
      </c>
      <c r="I190" s="84" t="s">
        <v>10754</v>
      </c>
    </row>
    <row r="191" spans="1:9" x14ac:dyDescent="0.25">
      <c r="A191" s="79">
        <v>66627</v>
      </c>
      <c r="B191" s="80">
        <v>45236</v>
      </c>
      <c r="C191" s="81">
        <v>910040</v>
      </c>
      <c r="D191" s="82"/>
      <c r="E191" s="83"/>
      <c r="F191" s="84" t="s">
        <v>10755</v>
      </c>
      <c r="G191" s="85"/>
      <c r="H191" s="79">
        <v>10303</v>
      </c>
      <c r="I191" s="84" t="s">
        <v>10754</v>
      </c>
    </row>
    <row r="192" spans="1:9" x14ac:dyDescent="0.25">
      <c r="A192" s="79">
        <v>66620</v>
      </c>
      <c r="B192" s="80">
        <v>45236</v>
      </c>
      <c r="C192" s="81">
        <v>1477735</v>
      </c>
      <c r="D192" s="82"/>
      <c r="E192" s="83"/>
      <c r="F192" s="84" t="s">
        <v>10770</v>
      </c>
      <c r="G192" s="85"/>
      <c r="H192" s="79">
        <v>10303</v>
      </c>
      <c r="I192" s="84" t="s">
        <v>10754</v>
      </c>
    </row>
    <row r="193" spans="1:9" x14ac:dyDescent="0.25">
      <c r="A193" s="79">
        <v>66623</v>
      </c>
      <c r="B193" s="80">
        <v>45236</v>
      </c>
      <c r="C193" s="81">
        <v>2830110</v>
      </c>
      <c r="D193" s="82"/>
      <c r="E193" s="83"/>
      <c r="F193" s="84" t="s">
        <v>10763</v>
      </c>
      <c r="G193" s="85"/>
      <c r="H193" s="79">
        <v>10303</v>
      </c>
      <c r="I193" s="84" t="s">
        <v>10754</v>
      </c>
    </row>
    <row r="194" spans="1:9" x14ac:dyDescent="0.25">
      <c r="A194" s="79">
        <v>66626</v>
      </c>
      <c r="B194" s="80">
        <v>45236</v>
      </c>
      <c r="C194" s="81">
        <v>503055</v>
      </c>
      <c r="D194" s="82"/>
      <c r="E194" s="83"/>
      <c r="F194" s="84" t="s">
        <v>10769</v>
      </c>
      <c r="G194" s="85"/>
      <c r="H194" s="79">
        <v>10303</v>
      </c>
      <c r="I194" s="84" t="s">
        <v>10754</v>
      </c>
    </row>
    <row r="195" spans="1:9" x14ac:dyDescent="0.25">
      <c r="A195" s="79">
        <v>66624</v>
      </c>
      <c r="B195" s="80">
        <v>45236</v>
      </c>
      <c r="C195" s="81">
        <v>555290</v>
      </c>
      <c r="D195" s="82"/>
      <c r="E195" s="83"/>
      <c r="F195" s="84" t="s">
        <v>10760</v>
      </c>
      <c r="G195" s="85"/>
      <c r="H195" s="79">
        <v>10303</v>
      </c>
      <c r="I195" s="84" t="s">
        <v>10754</v>
      </c>
    </row>
    <row r="196" spans="1:9" x14ac:dyDescent="0.25">
      <c r="A196" s="79">
        <v>66621</v>
      </c>
      <c r="B196" s="80">
        <v>45236</v>
      </c>
      <c r="C196" s="81">
        <v>1844890</v>
      </c>
      <c r="D196" s="82"/>
      <c r="E196" s="83"/>
      <c r="F196" s="84" t="s">
        <v>10756</v>
      </c>
      <c r="G196" s="85"/>
      <c r="H196" s="79">
        <v>10303</v>
      </c>
      <c r="I196" s="84" t="s">
        <v>10754</v>
      </c>
    </row>
    <row r="197" spans="1:9" x14ac:dyDescent="0.25">
      <c r="A197" s="79">
        <v>66625</v>
      </c>
      <c r="B197" s="80">
        <v>45236</v>
      </c>
      <c r="C197" s="81">
        <v>2221160</v>
      </c>
      <c r="D197" s="82"/>
      <c r="E197" s="83"/>
      <c r="F197" s="84" t="s">
        <v>10805</v>
      </c>
      <c r="G197" s="85"/>
      <c r="H197" s="79">
        <v>10303</v>
      </c>
      <c r="I197" s="84" t="s">
        <v>10754</v>
      </c>
    </row>
    <row r="198" spans="1:9" x14ac:dyDescent="0.25">
      <c r="A198" s="79">
        <v>66720</v>
      </c>
      <c r="B198" s="80">
        <v>45237</v>
      </c>
      <c r="C198" s="81">
        <v>638955</v>
      </c>
      <c r="D198" s="82"/>
      <c r="E198" s="83"/>
      <c r="F198" s="84" t="s">
        <v>10764</v>
      </c>
      <c r="G198" s="85"/>
      <c r="H198" s="79">
        <v>10303</v>
      </c>
      <c r="I198" s="84" t="s">
        <v>10754</v>
      </c>
    </row>
    <row r="199" spans="1:9" x14ac:dyDescent="0.25">
      <c r="A199" s="79">
        <v>66718</v>
      </c>
      <c r="B199" s="80">
        <v>45237</v>
      </c>
      <c r="C199" s="81">
        <v>2247770</v>
      </c>
      <c r="D199" s="82"/>
      <c r="E199" s="83"/>
      <c r="F199" s="84" t="s">
        <v>10773</v>
      </c>
      <c r="G199" s="85"/>
      <c r="H199" s="79">
        <v>10303</v>
      </c>
      <c r="I199" s="84" t="s">
        <v>10754</v>
      </c>
    </row>
    <row r="200" spans="1:9" x14ac:dyDescent="0.25">
      <c r="A200" s="79">
        <v>66719</v>
      </c>
      <c r="B200" s="80">
        <v>45237</v>
      </c>
      <c r="C200" s="81">
        <v>1220450</v>
      </c>
      <c r="D200" s="82"/>
      <c r="E200" s="83"/>
      <c r="F200" s="84" t="s">
        <v>10773</v>
      </c>
      <c r="G200" s="85"/>
      <c r="H200" s="79">
        <v>10303</v>
      </c>
      <c r="I200" s="84" t="s">
        <v>10754</v>
      </c>
    </row>
    <row r="201" spans="1:9" x14ac:dyDescent="0.25">
      <c r="A201" s="79">
        <v>66722</v>
      </c>
      <c r="B201" s="80">
        <v>45237</v>
      </c>
      <c r="C201" s="81">
        <v>734310</v>
      </c>
      <c r="D201" s="82"/>
      <c r="E201" s="83"/>
      <c r="F201" s="84" t="s">
        <v>10797</v>
      </c>
      <c r="G201" s="85"/>
      <c r="H201" s="79">
        <v>10303</v>
      </c>
      <c r="I201" s="84" t="s">
        <v>10754</v>
      </c>
    </row>
    <row r="202" spans="1:9" x14ac:dyDescent="0.25">
      <c r="A202" s="79">
        <v>66716</v>
      </c>
      <c r="B202" s="80">
        <v>45237</v>
      </c>
      <c r="C202" s="81">
        <v>3425440</v>
      </c>
      <c r="D202" s="82"/>
      <c r="E202" s="83"/>
      <c r="F202" s="84" t="s">
        <v>10776</v>
      </c>
      <c r="G202" s="85"/>
      <c r="H202" s="79">
        <v>10303</v>
      </c>
      <c r="I202" s="84" t="s">
        <v>10754</v>
      </c>
    </row>
    <row r="203" spans="1:9" x14ac:dyDescent="0.25">
      <c r="A203" s="79">
        <v>66721</v>
      </c>
      <c r="B203" s="80">
        <v>45237</v>
      </c>
      <c r="C203" s="81">
        <v>4960520</v>
      </c>
      <c r="D203" s="82"/>
      <c r="E203" s="83"/>
      <c r="F203" s="84" t="s">
        <v>10775</v>
      </c>
      <c r="G203" s="85"/>
      <c r="H203" s="79">
        <v>10303</v>
      </c>
      <c r="I203" s="84" t="s">
        <v>10754</v>
      </c>
    </row>
    <row r="204" spans="1:9" x14ac:dyDescent="0.25">
      <c r="A204" s="79">
        <v>66723</v>
      </c>
      <c r="B204" s="80">
        <v>45237</v>
      </c>
      <c r="C204" s="81">
        <v>3313510</v>
      </c>
      <c r="D204" s="82"/>
      <c r="E204" s="83"/>
      <c r="F204" s="84" t="s">
        <v>10762</v>
      </c>
      <c r="G204" s="85"/>
      <c r="H204" s="79">
        <v>10303</v>
      </c>
      <c r="I204" s="84" t="s">
        <v>10754</v>
      </c>
    </row>
    <row r="205" spans="1:9" x14ac:dyDescent="0.25">
      <c r="A205" s="79">
        <v>66714</v>
      </c>
      <c r="B205" s="80">
        <v>45237</v>
      </c>
      <c r="C205" s="81">
        <v>3035550</v>
      </c>
      <c r="D205" s="82"/>
      <c r="E205" s="83"/>
      <c r="F205" s="84" t="s">
        <v>10771</v>
      </c>
      <c r="G205" s="85"/>
      <c r="H205" s="79">
        <v>10303</v>
      </c>
      <c r="I205" s="84" t="s">
        <v>10754</v>
      </c>
    </row>
    <row r="206" spans="1:9" x14ac:dyDescent="0.25">
      <c r="A206" s="79">
        <v>66715</v>
      </c>
      <c r="B206" s="80">
        <v>45237</v>
      </c>
      <c r="C206" s="81">
        <v>1289600</v>
      </c>
      <c r="D206" s="82"/>
      <c r="E206" s="83"/>
      <c r="F206" s="84" t="s">
        <v>10798</v>
      </c>
      <c r="G206" s="85"/>
      <c r="H206" s="79">
        <v>10303</v>
      </c>
      <c r="I206" s="84" t="s">
        <v>10754</v>
      </c>
    </row>
    <row r="207" spans="1:9" x14ac:dyDescent="0.25">
      <c r="A207" s="79">
        <v>66717</v>
      </c>
      <c r="B207" s="80">
        <v>45237</v>
      </c>
      <c r="C207" s="81">
        <v>922445</v>
      </c>
      <c r="D207" s="82"/>
      <c r="E207" s="83"/>
      <c r="F207" s="84" t="s">
        <v>10774</v>
      </c>
      <c r="G207" s="85"/>
      <c r="H207" s="79">
        <v>10303</v>
      </c>
      <c r="I207" s="84" t="s">
        <v>10754</v>
      </c>
    </row>
    <row r="208" spans="1:9" x14ac:dyDescent="0.25">
      <c r="A208" s="79">
        <v>66724</v>
      </c>
      <c r="B208" s="80">
        <v>45237</v>
      </c>
      <c r="C208" s="81">
        <v>3823520</v>
      </c>
      <c r="D208" s="82"/>
      <c r="E208" s="83"/>
      <c r="F208" s="84" t="s">
        <v>10789</v>
      </c>
      <c r="G208" s="85"/>
      <c r="H208" s="79">
        <v>10303</v>
      </c>
      <c r="I208" s="84" t="s">
        <v>10754</v>
      </c>
    </row>
    <row r="209" spans="1:9" x14ac:dyDescent="0.25">
      <c r="A209" s="79">
        <v>66823</v>
      </c>
      <c r="B209" s="80">
        <v>45238</v>
      </c>
      <c r="C209" s="81">
        <v>1979555</v>
      </c>
      <c r="D209" s="82"/>
      <c r="E209" s="83"/>
      <c r="F209" s="84" t="s">
        <v>10802</v>
      </c>
      <c r="G209" s="85"/>
      <c r="H209" s="79">
        <v>10303</v>
      </c>
      <c r="I209" s="84" t="s">
        <v>10754</v>
      </c>
    </row>
    <row r="210" spans="1:9" x14ac:dyDescent="0.25">
      <c r="A210" s="79">
        <v>66821</v>
      </c>
      <c r="B210" s="80">
        <v>45238</v>
      </c>
      <c r="C210" s="81">
        <v>1517775</v>
      </c>
      <c r="D210" s="82"/>
      <c r="E210" s="83"/>
      <c r="F210" s="84" t="s">
        <v>10779</v>
      </c>
      <c r="G210" s="85"/>
      <c r="H210" s="79">
        <v>10303</v>
      </c>
      <c r="I210" s="84" t="s">
        <v>10754</v>
      </c>
    </row>
    <row r="211" spans="1:9" x14ac:dyDescent="0.25">
      <c r="A211" s="79">
        <v>66826</v>
      </c>
      <c r="B211" s="80">
        <v>45238</v>
      </c>
      <c r="C211" s="81">
        <v>2314860</v>
      </c>
      <c r="D211" s="82"/>
      <c r="E211" s="83"/>
      <c r="F211" s="84" t="s">
        <v>10785</v>
      </c>
      <c r="G211" s="85"/>
      <c r="H211" s="79">
        <v>10303</v>
      </c>
      <c r="I211" s="84" t="s">
        <v>10754</v>
      </c>
    </row>
    <row r="212" spans="1:9" x14ac:dyDescent="0.25">
      <c r="A212" s="79">
        <v>66824</v>
      </c>
      <c r="B212" s="80">
        <v>45238</v>
      </c>
      <c r="C212" s="81">
        <v>2123435</v>
      </c>
      <c r="D212" s="82"/>
      <c r="E212" s="83"/>
      <c r="F212" s="84" t="s">
        <v>10780</v>
      </c>
      <c r="G212" s="85"/>
      <c r="H212" s="79">
        <v>10303</v>
      </c>
      <c r="I212" s="84" t="s">
        <v>10754</v>
      </c>
    </row>
    <row r="213" spans="1:9" x14ac:dyDescent="0.25">
      <c r="A213" s="79">
        <v>66822</v>
      </c>
      <c r="B213" s="80">
        <v>45238</v>
      </c>
      <c r="C213" s="81">
        <v>5606120</v>
      </c>
      <c r="D213" s="82"/>
      <c r="E213" s="83"/>
      <c r="F213" s="84" t="s">
        <v>10786</v>
      </c>
      <c r="G213" s="85"/>
      <c r="H213" s="79">
        <v>10303</v>
      </c>
      <c r="I213" s="84" t="s">
        <v>10754</v>
      </c>
    </row>
    <row r="214" spans="1:9" x14ac:dyDescent="0.25">
      <c r="A214" s="79">
        <v>66820</v>
      </c>
      <c r="B214" s="80">
        <v>45238</v>
      </c>
      <c r="C214" s="81">
        <v>555290</v>
      </c>
      <c r="D214" s="82"/>
      <c r="E214" s="83"/>
      <c r="F214" s="84" t="s">
        <v>10782</v>
      </c>
      <c r="G214" s="85"/>
      <c r="H214" s="79">
        <v>10303</v>
      </c>
      <c r="I214" s="84" t="s">
        <v>10754</v>
      </c>
    </row>
    <row r="215" spans="1:9" x14ac:dyDescent="0.25">
      <c r="A215" s="79">
        <v>66825</v>
      </c>
      <c r="B215" s="80">
        <v>45238</v>
      </c>
      <c r="C215" s="81">
        <v>9384610</v>
      </c>
      <c r="D215" s="82"/>
      <c r="E215" s="83"/>
      <c r="F215" s="84" t="s">
        <v>10801</v>
      </c>
      <c r="G215" s="85"/>
      <c r="H215" s="79">
        <v>10303</v>
      </c>
      <c r="I215" s="84" t="s">
        <v>10754</v>
      </c>
    </row>
    <row r="216" spans="1:9" x14ac:dyDescent="0.25">
      <c r="A216" s="79">
        <v>66827</v>
      </c>
      <c r="B216" s="80">
        <v>45238</v>
      </c>
      <c r="C216" s="81">
        <v>2073065</v>
      </c>
      <c r="D216" s="82"/>
      <c r="E216" s="83"/>
      <c r="F216" s="84" t="s">
        <v>10784</v>
      </c>
      <c r="G216" s="85"/>
      <c r="H216" s="79">
        <v>10303</v>
      </c>
      <c r="I216" s="84" t="s">
        <v>10754</v>
      </c>
    </row>
    <row r="217" spans="1:9" x14ac:dyDescent="0.25">
      <c r="A217" s="79">
        <v>66819</v>
      </c>
      <c r="B217" s="80">
        <v>45238</v>
      </c>
      <c r="C217" s="81">
        <v>1333735</v>
      </c>
      <c r="D217" s="82"/>
      <c r="E217" s="83"/>
      <c r="F217" s="84" t="s">
        <v>10783</v>
      </c>
      <c r="G217" s="85"/>
      <c r="H217" s="79">
        <v>10303</v>
      </c>
      <c r="I217" s="84" t="s">
        <v>10754</v>
      </c>
    </row>
    <row r="218" spans="1:9" x14ac:dyDescent="0.25">
      <c r="A218" s="79">
        <v>66828</v>
      </c>
      <c r="B218" s="80">
        <v>45238</v>
      </c>
      <c r="C218" s="81">
        <v>553467</v>
      </c>
      <c r="D218" s="82"/>
      <c r="E218" s="83"/>
      <c r="F218" s="84" t="s">
        <v>10788</v>
      </c>
      <c r="G218" s="85"/>
      <c r="H218" s="79">
        <v>10303</v>
      </c>
      <c r="I218" s="84" t="s">
        <v>10754</v>
      </c>
    </row>
    <row r="219" spans="1:9" x14ac:dyDescent="0.25">
      <c r="A219" s="79">
        <v>67919</v>
      </c>
      <c r="B219" s="80">
        <v>45240</v>
      </c>
      <c r="C219" s="81">
        <v>888460</v>
      </c>
      <c r="D219" s="82"/>
      <c r="E219" s="83"/>
      <c r="F219" s="84" t="s">
        <v>10790</v>
      </c>
      <c r="G219" s="85"/>
      <c r="H219" s="79">
        <v>10303</v>
      </c>
      <c r="I219" s="84" t="s">
        <v>10754</v>
      </c>
    </row>
    <row r="220" spans="1:9" x14ac:dyDescent="0.25">
      <c r="A220" s="79">
        <v>67917</v>
      </c>
      <c r="B220" s="80">
        <v>45240</v>
      </c>
      <c r="C220" s="81">
        <v>444230</v>
      </c>
      <c r="D220" s="82"/>
      <c r="E220" s="83"/>
      <c r="F220" s="84" t="s">
        <v>10812</v>
      </c>
      <c r="G220" s="85"/>
      <c r="H220" s="79">
        <v>10303</v>
      </c>
      <c r="I220" s="84" t="s">
        <v>10754</v>
      </c>
    </row>
    <row r="221" spans="1:9" x14ac:dyDescent="0.25">
      <c r="A221" s="79">
        <v>67916</v>
      </c>
      <c r="B221" s="80">
        <v>45240</v>
      </c>
      <c r="C221" s="81">
        <v>444230</v>
      </c>
      <c r="D221" s="82"/>
      <c r="E221" s="83"/>
      <c r="F221" s="84" t="s">
        <v>10798</v>
      </c>
      <c r="G221" s="85"/>
      <c r="H221" s="79">
        <v>10303</v>
      </c>
      <c r="I221" s="84" t="s">
        <v>10754</v>
      </c>
    </row>
    <row r="222" spans="1:9" x14ac:dyDescent="0.25">
      <c r="A222" s="79">
        <v>67912</v>
      </c>
      <c r="B222" s="80">
        <v>45240</v>
      </c>
      <c r="C222" s="81">
        <v>3092835</v>
      </c>
      <c r="D222" s="82"/>
      <c r="E222" s="83"/>
      <c r="F222" s="84" t="s">
        <v>10777</v>
      </c>
      <c r="G222" s="85"/>
      <c r="H222" s="79">
        <v>10303</v>
      </c>
      <c r="I222" s="84" t="s">
        <v>10754</v>
      </c>
    </row>
    <row r="223" spans="1:9" x14ac:dyDescent="0.25">
      <c r="A223" s="79">
        <v>67913</v>
      </c>
      <c r="B223" s="80">
        <v>45240</v>
      </c>
      <c r="C223" s="81">
        <v>1599228</v>
      </c>
      <c r="D223" s="82"/>
      <c r="E223" s="83"/>
      <c r="F223" s="84" t="s">
        <v>10777</v>
      </c>
      <c r="G223" s="85"/>
      <c r="H223" s="79">
        <v>10303</v>
      </c>
      <c r="I223" s="84" t="s">
        <v>10754</v>
      </c>
    </row>
    <row r="224" spans="1:9" x14ac:dyDescent="0.25">
      <c r="A224" s="79">
        <v>67920</v>
      </c>
      <c r="B224" s="80">
        <v>45240</v>
      </c>
      <c r="C224" s="81">
        <v>1776920</v>
      </c>
      <c r="D224" s="82"/>
      <c r="E224" s="83"/>
      <c r="F224" s="84" t="s">
        <v>10789</v>
      </c>
      <c r="G224" s="85"/>
      <c r="H224" s="79">
        <v>10303</v>
      </c>
      <c r="I224" s="84" t="s">
        <v>10754</v>
      </c>
    </row>
    <row r="225" spans="1:9" x14ac:dyDescent="0.25">
      <c r="A225" s="79">
        <v>67918</v>
      </c>
      <c r="B225" s="80">
        <v>45240</v>
      </c>
      <c r="C225" s="81">
        <v>621922</v>
      </c>
      <c r="D225" s="82"/>
      <c r="E225" s="83"/>
      <c r="F225" s="84" t="s">
        <v>10774</v>
      </c>
      <c r="G225" s="85"/>
      <c r="H225" s="79">
        <v>10303</v>
      </c>
      <c r="I225" s="84" t="s">
        <v>10754</v>
      </c>
    </row>
    <row r="226" spans="1:9" x14ac:dyDescent="0.25">
      <c r="A226" s="79">
        <v>67914</v>
      </c>
      <c r="B226" s="80">
        <v>45240</v>
      </c>
      <c r="C226" s="81">
        <v>1150620</v>
      </c>
      <c r="D226" s="82"/>
      <c r="E226" s="83"/>
      <c r="F226" s="84" t="s">
        <v>10779</v>
      </c>
      <c r="G226" s="85"/>
      <c r="H226" s="79">
        <v>10303</v>
      </c>
      <c r="I226" s="84" t="s">
        <v>10754</v>
      </c>
    </row>
    <row r="227" spans="1:9" x14ac:dyDescent="0.25">
      <c r="A227" s="79">
        <v>67915</v>
      </c>
      <c r="B227" s="80">
        <v>45240</v>
      </c>
      <c r="C227" s="81">
        <v>888460</v>
      </c>
      <c r="D227" s="82"/>
      <c r="E227" s="83"/>
      <c r="F227" s="84" t="s">
        <v>10779</v>
      </c>
      <c r="G227" s="85"/>
      <c r="H227" s="79">
        <v>10303</v>
      </c>
      <c r="I227" s="84" t="s">
        <v>10754</v>
      </c>
    </row>
    <row r="228" spans="1:9" x14ac:dyDescent="0.25">
      <c r="A228" s="79">
        <v>67975</v>
      </c>
      <c r="B228" s="80">
        <v>45241</v>
      </c>
      <c r="C228" s="81">
        <v>444230</v>
      </c>
      <c r="D228" s="82"/>
      <c r="E228" s="83"/>
      <c r="F228" s="84" t="s">
        <v>10787</v>
      </c>
      <c r="G228" s="85"/>
      <c r="H228" s="79">
        <v>10303</v>
      </c>
      <c r="I228" s="84" t="s">
        <v>10754</v>
      </c>
    </row>
    <row r="229" spans="1:9" x14ac:dyDescent="0.25">
      <c r="A229" s="79">
        <v>67978</v>
      </c>
      <c r="B229" s="80">
        <v>45241</v>
      </c>
      <c r="C229" s="81">
        <v>888460</v>
      </c>
      <c r="D229" s="82"/>
      <c r="E229" s="83"/>
      <c r="F229" s="84" t="s">
        <v>10767</v>
      </c>
      <c r="G229" s="85"/>
      <c r="H229" s="79">
        <v>10303</v>
      </c>
      <c r="I229" s="84" t="s">
        <v>10754</v>
      </c>
    </row>
    <row r="230" spans="1:9" x14ac:dyDescent="0.25">
      <c r="A230" s="79">
        <v>67976</v>
      </c>
      <c r="B230" s="80">
        <v>45241</v>
      </c>
      <c r="C230" s="81">
        <v>888460</v>
      </c>
      <c r="D230" s="82"/>
      <c r="E230" s="83"/>
      <c r="F230" s="84" t="s">
        <v>10792</v>
      </c>
      <c r="G230" s="85"/>
      <c r="H230" s="79">
        <v>10303</v>
      </c>
      <c r="I230" s="84" t="s">
        <v>10754</v>
      </c>
    </row>
    <row r="231" spans="1:9" x14ac:dyDescent="0.25">
      <c r="A231" s="79">
        <v>67977</v>
      </c>
      <c r="B231" s="80">
        <v>45241</v>
      </c>
      <c r="C231" s="81">
        <v>806200</v>
      </c>
      <c r="D231" s="82"/>
      <c r="E231" s="83"/>
      <c r="F231" s="84" t="s">
        <v>10792</v>
      </c>
      <c r="G231" s="85"/>
      <c r="H231" s="79">
        <v>10303</v>
      </c>
      <c r="I231" s="84" t="s">
        <v>10754</v>
      </c>
    </row>
    <row r="232" spans="1:9" x14ac:dyDescent="0.25">
      <c r="A232" s="79">
        <v>67981</v>
      </c>
      <c r="B232" s="80">
        <v>45241</v>
      </c>
      <c r="C232" s="81">
        <v>444230</v>
      </c>
      <c r="D232" s="82"/>
      <c r="E232" s="83"/>
      <c r="F232" s="84" t="s">
        <v>10800</v>
      </c>
      <c r="G232" s="85"/>
      <c r="H232" s="79">
        <v>10303</v>
      </c>
      <c r="I232" s="84" t="s">
        <v>10754</v>
      </c>
    </row>
    <row r="233" spans="1:9" x14ac:dyDescent="0.25">
      <c r="A233" s="79">
        <v>67980</v>
      </c>
      <c r="B233" s="80">
        <v>45241</v>
      </c>
      <c r="C233" s="81">
        <v>444230</v>
      </c>
      <c r="D233" s="82"/>
      <c r="E233" s="83"/>
      <c r="F233" s="84" t="s">
        <v>10781</v>
      </c>
      <c r="G233" s="85"/>
      <c r="H233" s="79">
        <v>10303</v>
      </c>
      <c r="I233" s="84" t="s">
        <v>10754</v>
      </c>
    </row>
    <row r="234" spans="1:9" x14ac:dyDescent="0.25">
      <c r="A234" s="79">
        <v>67979</v>
      </c>
      <c r="B234" s="80">
        <v>45241</v>
      </c>
      <c r="C234" s="81">
        <v>444230</v>
      </c>
      <c r="D234" s="82"/>
      <c r="E234" s="83"/>
      <c r="F234" s="84" t="s">
        <v>10778</v>
      </c>
      <c r="G234" s="85"/>
      <c r="H234" s="79">
        <v>10303</v>
      </c>
      <c r="I234" s="84" t="s">
        <v>10754</v>
      </c>
    </row>
    <row r="235" spans="1:9" x14ac:dyDescent="0.25">
      <c r="A235" s="79">
        <v>68052</v>
      </c>
      <c r="B235" s="80">
        <v>45243</v>
      </c>
      <c r="C235" s="81">
        <v>444230</v>
      </c>
      <c r="D235" s="82"/>
      <c r="E235" s="83"/>
      <c r="F235" s="84" t="s">
        <v>10813</v>
      </c>
      <c r="G235" s="85"/>
      <c r="H235" s="79">
        <v>10303</v>
      </c>
      <c r="I235" s="84" t="s">
        <v>10754</v>
      </c>
    </row>
    <row r="236" spans="1:9" x14ac:dyDescent="0.25">
      <c r="A236" s="79">
        <v>68067</v>
      </c>
      <c r="B236" s="80">
        <v>45243</v>
      </c>
      <c r="C236" s="81">
        <v>555290</v>
      </c>
      <c r="D236" s="82"/>
      <c r="E236" s="83"/>
      <c r="F236" s="84" t="s">
        <v>10794</v>
      </c>
      <c r="G236" s="85"/>
      <c r="H236" s="79">
        <v>10303</v>
      </c>
      <c r="I236" s="84" t="s">
        <v>10754</v>
      </c>
    </row>
    <row r="237" spans="1:9" x14ac:dyDescent="0.25">
      <c r="A237" s="79">
        <v>68063</v>
      </c>
      <c r="B237" s="80">
        <v>45243</v>
      </c>
      <c r="C237" s="81">
        <v>1066152</v>
      </c>
      <c r="D237" s="82"/>
      <c r="E237" s="83"/>
      <c r="F237" s="84" t="s">
        <v>10756</v>
      </c>
      <c r="G237" s="85"/>
      <c r="H237" s="79">
        <v>10303</v>
      </c>
      <c r="I237" s="84" t="s">
        <v>10754</v>
      </c>
    </row>
    <row r="238" spans="1:9" x14ac:dyDescent="0.25">
      <c r="A238" s="79">
        <v>68046</v>
      </c>
      <c r="B238" s="80">
        <v>45243</v>
      </c>
      <c r="C238" s="81">
        <v>1477735</v>
      </c>
      <c r="D238" s="82"/>
      <c r="E238" s="83"/>
      <c r="F238" s="84" t="s">
        <v>10770</v>
      </c>
      <c r="G238" s="85"/>
      <c r="H238" s="79">
        <v>10303</v>
      </c>
      <c r="I238" s="84" t="s">
        <v>10754</v>
      </c>
    </row>
    <row r="239" spans="1:9" x14ac:dyDescent="0.25">
      <c r="A239" s="79">
        <v>68047</v>
      </c>
      <c r="B239" s="80">
        <v>45243</v>
      </c>
      <c r="C239" s="81">
        <v>2665380</v>
      </c>
      <c r="D239" s="82"/>
      <c r="E239" s="83"/>
      <c r="F239" s="84" t="s">
        <v>10770</v>
      </c>
      <c r="G239" s="85"/>
      <c r="H239" s="79">
        <v>10303</v>
      </c>
      <c r="I239" s="84" t="s">
        <v>10754</v>
      </c>
    </row>
    <row r="240" spans="1:9" x14ac:dyDescent="0.25">
      <c r="A240" s="79">
        <v>68068</v>
      </c>
      <c r="B240" s="80">
        <v>45243</v>
      </c>
      <c r="C240" s="81">
        <v>444230</v>
      </c>
      <c r="D240" s="82"/>
      <c r="E240" s="83"/>
      <c r="F240" s="84" t="s">
        <v>10814</v>
      </c>
      <c r="G240" s="85"/>
      <c r="H240" s="79">
        <v>10303</v>
      </c>
      <c r="I240" s="84" t="s">
        <v>10754</v>
      </c>
    </row>
    <row r="241" spans="1:9" x14ac:dyDescent="0.25">
      <c r="A241" s="79">
        <v>68048</v>
      </c>
      <c r="B241" s="80">
        <v>45243</v>
      </c>
      <c r="C241" s="81">
        <v>2323975</v>
      </c>
      <c r="D241" s="82"/>
      <c r="E241" s="83"/>
      <c r="F241" s="84" t="s">
        <v>10753</v>
      </c>
      <c r="G241" s="85"/>
      <c r="H241" s="79">
        <v>10303</v>
      </c>
      <c r="I241" s="84" t="s">
        <v>10754</v>
      </c>
    </row>
    <row r="242" spans="1:9" x14ac:dyDescent="0.25">
      <c r="A242" s="79">
        <v>68049</v>
      </c>
      <c r="B242" s="80">
        <v>45243</v>
      </c>
      <c r="C242" s="81">
        <v>1332690</v>
      </c>
      <c r="D242" s="82"/>
      <c r="E242" s="83"/>
      <c r="F242" s="84" t="s">
        <v>10753</v>
      </c>
      <c r="G242" s="85"/>
      <c r="H242" s="79">
        <v>10303</v>
      </c>
      <c r="I242" s="84" t="s">
        <v>10754</v>
      </c>
    </row>
    <row r="243" spans="1:9" x14ac:dyDescent="0.25">
      <c r="A243" s="79">
        <v>68064</v>
      </c>
      <c r="B243" s="80">
        <v>45243</v>
      </c>
      <c r="C243" s="81">
        <v>444230</v>
      </c>
      <c r="D243" s="82"/>
      <c r="E243" s="83"/>
      <c r="F243" s="84" t="s">
        <v>10815</v>
      </c>
      <c r="G243" s="85"/>
      <c r="H243" s="79">
        <v>10303</v>
      </c>
      <c r="I243" s="84" t="s">
        <v>10754</v>
      </c>
    </row>
    <row r="244" spans="1:9" x14ac:dyDescent="0.25">
      <c r="A244" s="79">
        <v>68060</v>
      </c>
      <c r="B244" s="80">
        <v>45243</v>
      </c>
      <c r="C244" s="81">
        <v>977380</v>
      </c>
      <c r="D244" s="82"/>
      <c r="E244" s="83"/>
      <c r="F244" s="84" t="s">
        <v>10769</v>
      </c>
      <c r="G244" s="85"/>
      <c r="H244" s="79">
        <v>10303</v>
      </c>
      <c r="I244" s="84" t="s">
        <v>10754</v>
      </c>
    </row>
    <row r="245" spans="1:9" x14ac:dyDescent="0.25">
      <c r="A245" s="79">
        <v>68061</v>
      </c>
      <c r="B245" s="80">
        <v>45243</v>
      </c>
      <c r="C245" s="81">
        <v>444230</v>
      </c>
      <c r="D245" s="82"/>
      <c r="E245" s="83"/>
      <c r="F245" s="84" t="s">
        <v>10769</v>
      </c>
      <c r="G245" s="85"/>
      <c r="H245" s="79">
        <v>10303</v>
      </c>
      <c r="I245" s="84" t="s">
        <v>10754</v>
      </c>
    </row>
    <row r="246" spans="1:9" x14ac:dyDescent="0.25">
      <c r="A246" s="79">
        <v>68054</v>
      </c>
      <c r="B246" s="80">
        <v>45243</v>
      </c>
      <c r="C246" s="81">
        <v>710768</v>
      </c>
      <c r="D246" s="82"/>
      <c r="E246" s="83"/>
      <c r="F246" s="84" t="s">
        <v>10816</v>
      </c>
      <c r="G246" s="85"/>
      <c r="H246" s="79">
        <v>10303</v>
      </c>
      <c r="I246" s="84" t="s">
        <v>10754</v>
      </c>
    </row>
    <row r="247" spans="1:9" x14ac:dyDescent="0.25">
      <c r="A247" s="79">
        <v>68062</v>
      </c>
      <c r="B247" s="80">
        <v>45243</v>
      </c>
      <c r="C247" s="81">
        <v>1776920</v>
      </c>
      <c r="D247" s="82"/>
      <c r="E247" s="83"/>
      <c r="F247" s="84" t="s">
        <v>10817</v>
      </c>
      <c r="G247" s="85"/>
      <c r="H247" s="79">
        <v>10303</v>
      </c>
      <c r="I247" s="84" t="s">
        <v>10754</v>
      </c>
    </row>
    <row r="248" spans="1:9" x14ac:dyDescent="0.25">
      <c r="A248" s="79">
        <v>68042</v>
      </c>
      <c r="B248" s="80">
        <v>45243</v>
      </c>
      <c r="C248" s="81">
        <v>1220450</v>
      </c>
      <c r="D248" s="82"/>
      <c r="E248" s="83"/>
      <c r="F248" s="84" t="s">
        <v>10818</v>
      </c>
      <c r="G248" s="85"/>
      <c r="H248" s="79">
        <v>10303</v>
      </c>
      <c r="I248" s="84" t="s">
        <v>10754</v>
      </c>
    </row>
    <row r="249" spans="1:9" x14ac:dyDescent="0.25">
      <c r="A249" s="79">
        <v>68043</v>
      </c>
      <c r="B249" s="80">
        <v>45243</v>
      </c>
      <c r="C249" s="81">
        <v>444230</v>
      </c>
      <c r="D249" s="82"/>
      <c r="E249" s="83"/>
      <c r="F249" s="84" t="s">
        <v>10818</v>
      </c>
      <c r="G249" s="85"/>
      <c r="H249" s="79">
        <v>10303</v>
      </c>
      <c r="I249" s="84" t="s">
        <v>10754</v>
      </c>
    </row>
    <row r="250" spans="1:9" x14ac:dyDescent="0.25">
      <c r="A250" s="79">
        <v>68050</v>
      </c>
      <c r="B250" s="80">
        <v>45243</v>
      </c>
      <c r="C250" s="81">
        <v>1540510</v>
      </c>
      <c r="D250" s="82"/>
      <c r="E250" s="83"/>
      <c r="F250" s="84" t="s">
        <v>10763</v>
      </c>
      <c r="G250" s="85"/>
      <c r="H250" s="79">
        <v>10303</v>
      </c>
      <c r="I250" s="84" t="s">
        <v>10754</v>
      </c>
    </row>
    <row r="251" spans="1:9" x14ac:dyDescent="0.25">
      <c r="A251" s="79">
        <v>68051</v>
      </c>
      <c r="B251" s="80">
        <v>45243</v>
      </c>
      <c r="C251" s="81">
        <v>888460</v>
      </c>
      <c r="D251" s="82"/>
      <c r="E251" s="83"/>
      <c r="F251" s="84" t="s">
        <v>10763</v>
      </c>
      <c r="G251" s="85"/>
      <c r="H251" s="79">
        <v>10303</v>
      </c>
      <c r="I251" s="84" t="s">
        <v>10754</v>
      </c>
    </row>
    <row r="252" spans="1:9" x14ac:dyDescent="0.25">
      <c r="A252" s="79">
        <v>68055</v>
      </c>
      <c r="B252" s="80">
        <v>45243</v>
      </c>
      <c r="C252" s="81">
        <v>444230</v>
      </c>
      <c r="D252" s="82"/>
      <c r="E252" s="83"/>
      <c r="F252" s="84" t="s">
        <v>10793</v>
      </c>
      <c r="G252" s="85"/>
      <c r="H252" s="79">
        <v>10303</v>
      </c>
      <c r="I252" s="84" t="s">
        <v>10754</v>
      </c>
    </row>
    <row r="253" spans="1:9" x14ac:dyDescent="0.25">
      <c r="A253" s="79">
        <v>68058</v>
      </c>
      <c r="B253" s="80">
        <v>45243</v>
      </c>
      <c r="C253" s="81">
        <v>702152</v>
      </c>
      <c r="D253" s="82"/>
      <c r="E253" s="83"/>
      <c r="F253" s="84" t="s">
        <v>10806</v>
      </c>
      <c r="G253" s="85"/>
      <c r="H253" s="79">
        <v>10303</v>
      </c>
      <c r="I253" s="84" t="s">
        <v>10754</v>
      </c>
    </row>
    <row r="254" spans="1:9" x14ac:dyDescent="0.25">
      <c r="A254" s="79">
        <v>68059</v>
      </c>
      <c r="B254" s="80">
        <v>45243</v>
      </c>
      <c r="C254" s="81">
        <v>888460</v>
      </c>
      <c r="D254" s="82"/>
      <c r="E254" s="83"/>
      <c r="F254" s="84" t="s">
        <v>10806</v>
      </c>
      <c r="G254" s="85"/>
      <c r="H254" s="79">
        <v>10303</v>
      </c>
      <c r="I254" s="84" t="s">
        <v>10754</v>
      </c>
    </row>
    <row r="255" spans="1:9" x14ac:dyDescent="0.25">
      <c r="A255" s="79">
        <v>68053</v>
      </c>
      <c r="B255" s="80">
        <v>45243</v>
      </c>
      <c r="C255" s="81">
        <v>444230</v>
      </c>
      <c r="D255" s="82"/>
      <c r="E255" s="83"/>
      <c r="F255" s="84" t="s">
        <v>10759</v>
      </c>
      <c r="G255" s="85"/>
      <c r="H255" s="79">
        <v>10303</v>
      </c>
      <c r="I255" s="84" t="s">
        <v>10754</v>
      </c>
    </row>
    <row r="256" spans="1:9" x14ac:dyDescent="0.25">
      <c r="A256" s="79">
        <v>68065</v>
      </c>
      <c r="B256" s="80">
        <v>45243</v>
      </c>
      <c r="C256" s="81">
        <v>4202530</v>
      </c>
      <c r="D256" s="82"/>
      <c r="E256" s="83"/>
      <c r="F256" s="84" t="s">
        <v>10761</v>
      </c>
      <c r="G256" s="85"/>
      <c r="H256" s="79">
        <v>10303</v>
      </c>
      <c r="I256" s="84" t="s">
        <v>10754</v>
      </c>
    </row>
    <row r="257" spans="1:9" x14ac:dyDescent="0.25">
      <c r="A257" s="79">
        <v>68066</v>
      </c>
      <c r="B257" s="80">
        <v>45243</v>
      </c>
      <c r="C257" s="81">
        <v>444230</v>
      </c>
      <c r="D257" s="82"/>
      <c r="E257" s="83"/>
      <c r="F257" s="84" t="s">
        <v>10761</v>
      </c>
      <c r="G257" s="85"/>
      <c r="H257" s="79">
        <v>10303</v>
      </c>
      <c r="I257" s="84" t="s">
        <v>10754</v>
      </c>
    </row>
    <row r="258" spans="1:9" x14ac:dyDescent="0.25">
      <c r="A258" s="79">
        <v>68044</v>
      </c>
      <c r="B258" s="80">
        <v>45243</v>
      </c>
      <c r="C258" s="81">
        <v>3021014</v>
      </c>
      <c r="D258" s="82"/>
      <c r="E258" s="83"/>
      <c r="F258" s="84" t="s">
        <v>10805</v>
      </c>
      <c r="G258" s="85"/>
      <c r="H258" s="79">
        <v>10303</v>
      </c>
      <c r="I258" s="84" t="s">
        <v>10754</v>
      </c>
    </row>
    <row r="259" spans="1:9" x14ac:dyDescent="0.25">
      <c r="A259" s="79">
        <v>68045</v>
      </c>
      <c r="B259" s="80">
        <v>45243</v>
      </c>
      <c r="C259" s="81">
        <v>2665380</v>
      </c>
      <c r="D259" s="82"/>
      <c r="E259" s="83"/>
      <c r="F259" s="84" t="s">
        <v>10805</v>
      </c>
      <c r="G259" s="85"/>
      <c r="H259" s="79">
        <v>10303</v>
      </c>
      <c r="I259" s="84" t="s">
        <v>10754</v>
      </c>
    </row>
    <row r="260" spans="1:9" x14ac:dyDescent="0.25">
      <c r="A260" s="79">
        <v>68057</v>
      </c>
      <c r="B260" s="80">
        <v>45243</v>
      </c>
      <c r="C260" s="81">
        <v>444230</v>
      </c>
      <c r="D260" s="82"/>
      <c r="E260" s="83"/>
      <c r="F260" s="84" t="s">
        <v>10768</v>
      </c>
      <c r="G260" s="85"/>
      <c r="H260" s="79">
        <v>10303</v>
      </c>
      <c r="I260" s="84" t="s">
        <v>10754</v>
      </c>
    </row>
    <row r="261" spans="1:9" x14ac:dyDescent="0.25">
      <c r="A261" s="79">
        <v>68056</v>
      </c>
      <c r="B261" s="80">
        <v>45243</v>
      </c>
      <c r="C261" s="81">
        <v>1332690</v>
      </c>
      <c r="D261" s="82"/>
      <c r="E261" s="83"/>
      <c r="F261" s="84" t="s">
        <v>10760</v>
      </c>
      <c r="G261" s="85"/>
      <c r="H261" s="79">
        <v>10303</v>
      </c>
      <c r="I261" s="84" t="s">
        <v>10754</v>
      </c>
    </row>
    <row r="262" spans="1:9" x14ac:dyDescent="0.25">
      <c r="A262" s="79">
        <v>68137</v>
      </c>
      <c r="B262" s="80">
        <v>45244</v>
      </c>
      <c r="C262" s="81">
        <v>1110580</v>
      </c>
      <c r="D262" s="82"/>
      <c r="E262" s="83"/>
      <c r="F262" s="84" t="s">
        <v>10790</v>
      </c>
      <c r="G262" s="85"/>
      <c r="H262" s="79">
        <v>10303</v>
      </c>
      <c r="I262" s="84" t="s">
        <v>10754</v>
      </c>
    </row>
    <row r="263" spans="1:9" x14ac:dyDescent="0.25">
      <c r="A263" s="79">
        <v>68123</v>
      </c>
      <c r="B263" s="80">
        <v>45244</v>
      </c>
      <c r="C263" s="81">
        <v>1110580</v>
      </c>
      <c r="D263" s="82"/>
      <c r="E263" s="83"/>
      <c r="F263" s="84" t="s">
        <v>10771</v>
      </c>
      <c r="G263" s="85"/>
      <c r="H263" s="79">
        <v>10303</v>
      </c>
      <c r="I263" s="84" t="s">
        <v>10754</v>
      </c>
    </row>
    <row r="264" spans="1:9" x14ac:dyDescent="0.25">
      <c r="A264" s="79">
        <v>68124</v>
      </c>
      <c r="B264" s="80">
        <v>45244</v>
      </c>
      <c r="C264" s="81">
        <v>1954612</v>
      </c>
      <c r="D264" s="82"/>
      <c r="E264" s="83"/>
      <c r="F264" s="84" t="s">
        <v>10771</v>
      </c>
      <c r="G264" s="85"/>
      <c r="H264" s="79">
        <v>10303</v>
      </c>
      <c r="I264" s="84" t="s">
        <v>10754</v>
      </c>
    </row>
    <row r="265" spans="1:9" x14ac:dyDescent="0.25">
      <c r="A265" s="79">
        <v>68125</v>
      </c>
      <c r="B265" s="80">
        <v>45244</v>
      </c>
      <c r="C265" s="81">
        <v>2574985</v>
      </c>
      <c r="D265" s="82"/>
      <c r="E265" s="83"/>
      <c r="F265" s="84" t="s">
        <v>10772</v>
      </c>
      <c r="G265" s="85"/>
      <c r="H265" s="79">
        <v>10303</v>
      </c>
      <c r="I265" s="84" t="s">
        <v>10754</v>
      </c>
    </row>
    <row r="266" spans="1:9" x14ac:dyDescent="0.25">
      <c r="A266" s="79">
        <v>68126</v>
      </c>
      <c r="B266" s="80">
        <v>45244</v>
      </c>
      <c r="C266" s="81">
        <v>888460</v>
      </c>
      <c r="D266" s="82"/>
      <c r="E266" s="83"/>
      <c r="F266" s="84" t="s">
        <v>10772</v>
      </c>
      <c r="G266" s="85"/>
      <c r="H266" s="79">
        <v>10303</v>
      </c>
      <c r="I266" s="84" t="s">
        <v>10754</v>
      </c>
    </row>
    <row r="267" spans="1:9" x14ac:dyDescent="0.25">
      <c r="A267" s="79">
        <v>68140</v>
      </c>
      <c r="B267" s="80">
        <v>45244</v>
      </c>
      <c r="C267" s="81">
        <v>710768</v>
      </c>
      <c r="D267" s="82"/>
      <c r="E267" s="83"/>
      <c r="F267" s="84" t="s">
        <v>10773</v>
      </c>
      <c r="G267" s="85"/>
      <c r="H267" s="79">
        <v>10303</v>
      </c>
      <c r="I267" s="84" t="s">
        <v>10754</v>
      </c>
    </row>
    <row r="268" spans="1:9" x14ac:dyDescent="0.25">
      <c r="A268" s="79">
        <v>68138</v>
      </c>
      <c r="B268" s="80">
        <v>45244</v>
      </c>
      <c r="C268" s="81">
        <v>444230</v>
      </c>
      <c r="D268" s="82"/>
      <c r="E268" s="83"/>
      <c r="F268" s="84" t="s">
        <v>10819</v>
      </c>
      <c r="G268" s="85"/>
      <c r="H268" s="79">
        <v>10303</v>
      </c>
      <c r="I268" s="84" t="s">
        <v>10754</v>
      </c>
    </row>
    <row r="269" spans="1:9" x14ac:dyDescent="0.25">
      <c r="A269" s="79">
        <v>68149</v>
      </c>
      <c r="B269" s="80">
        <v>45244</v>
      </c>
      <c r="C269" s="81">
        <v>3535100</v>
      </c>
      <c r="D269" s="82"/>
      <c r="E269" s="83"/>
      <c r="F269" s="84" t="s">
        <v>10764</v>
      </c>
      <c r="G269" s="85"/>
      <c r="H269" s="79">
        <v>10303</v>
      </c>
      <c r="I269" s="84" t="s">
        <v>10754</v>
      </c>
    </row>
    <row r="270" spans="1:9" x14ac:dyDescent="0.25">
      <c r="A270" s="79">
        <v>68150</v>
      </c>
      <c r="B270" s="80">
        <v>45244</v>
      </c>
      <c r="C270" s="81">
        <v>1332690</v>
      </c>
      <c r="D270" s="82"/>
      <c r="E270" s="83"/>
      <c r="F270" s="84" t="s">
        <v>10764</v>
      </c>
      <c r="G270" s="85"/>
      <c r="H270" s="79">
        <v>10303</v>
      </c>
      <c r="I270" s="84" t="s">
        <v>10754</v>
      </c>
    </row>
    <row r="271" spans="1:9" x14ac:dyDescent="0.25">
      <c r="A271" s="79">
        <v>68121</v>
      </c>
      <c r="B271" s="80">
        <v>45244</v>
      </c>
      <c r="C271" s="81">
        <v>5005990</v>
      </c>
      <c r="D271" s="82"/>
      <c r="E271" s="83"/>
      <c r="F271" s="84" t="s">
        <v>10776</v>
      </c>
      <c r="G271" s="85"/>
      <c r="H271" s="79">
        <v>10303</v>
      </c>
      <c r="I271" s="84" t="s">
        <v>10754</v>
      </c>
    </row>
    <row r="272" spans="1:9" x14ac:dyDescent="0.25">
      <c r="A272" s="79">
        <v>68122</v>
      </c>
      <c r="B272" s="80">
        <v>45244</v>
      </c>
      <c r="C272" s="81">
        <v>1243844</v>
      </c>
      <c r="D272" s="82"/>
      <c r="E272" s="83"/>
      <c r="F272" s="84" t="s">
        <v>10776</v>
      </c>
      <c r="G272" s="85"/>
      <c r="H272" s="79">
        <v>10303</v>
      </c>
      <c r="I272" s="84" t="s">
        <v>10754</v>
      </c>
    </row>
    <row r="273" spans="1:9" x14ac:dyDescent="0.25">
      <c r="A273" s="79">
        <v>68132</v>
      </c>
      <c r="B273" s="80">
        <v>45244</v>
      </c>
      <c r="C273" s="81">
        <v>6196650</v>
      </c>
      <c r="D273" s="82"/>
      <c r="E273" s="83"/>
      <c r="F273" s="84" t="s">
        <v>10775</v>
      </c>
      <c r="G273" s="85"/>
      <c r="H273" s="79">
        <v>10303</v>
      </c>
      <c r="I273" s="84" t="s">
        <v>10754</v>
      </c>
    </row>
    <row r="274" spans="1:9" x14ac:dyDescent="0.25">
      <c r="A274" s="79">
        <v>68136</v>
      </c>
      <c r="B274" s="80">
        <v>45244</v>
      </c>
      <c r="C274" s="81">
        <v>1776920</v>
      </c>
      <c r="D274" s="82"/>
      <c r="E274" s="83"/>
      <c r="F274" s="84" t="s">
        <v>10775</v>
      </c>
      <c r="G274" s="85"/>
      <c r="H274" s="79">
        <v>10303</v>
      </c>
      <c r="I274" s="84" t="s">
        <v>10754</v>
      </c>
    </row>
    <row r="275" spans="1:9" x14ac:dyDescent="0.25">
      <c r="A275" s="79">
        <v>68141</v>
      </c>
      <c r="B275" s="80">
        <v>45244</v>
      </c>
      <c r="C275" s="81">
        <v>444230</v>
      </c>
      <c r="D275" s="82"/>
      <c r="E275" s="83"/>
      <c r="F275" s="84" t="s">
        <v>10797</v>
      </c>
      <c r="G275" s="85"/>
      <c r="H275" s="79">
        <v>10303</v>
      </c>
      <c r="I275" s="84" t="s">
        <v>10754</v>
      </c>
    </row>
    <row r="276" spans="1:9" x14ac:dyDescent="0.25">
      <c r="A276" s="79">
        <v>68130</v>
      </c>
      <c r="B276" s="80">
        <v>45244</v>
      </c>
      <c r="C276" s="81">
        <v>1517775</v>
      </c>
      <c r="D276" s="82"/>
      <c r="E276" s="83"/>
      <c r="F276" s="84" t="s">
        <v>10796</v>
      </c>
      <c r="G276" s="85"/>
      <c r="H276" s="79">
        <v>10303</v>
      </c>
      <c r="I276" s="84" t="s">
        <v>10754</v>
      </c>
    </row>
    <row r="277" spans="1:9" x14ac:dyDescent="0.25">
      <c r="A277" s="79">
        <v>68131</v>
      </c>
      <c r="B277" s="80">
        <v>45244</v>
      </c>
      <c r="C277" s="81">
        <v>444230</v>
      </c>
      <c r="D277" s="82"/>
      <c r="E277" s="83"/>
      <c r="F277" s="84" t="s">
        <v>10796</v>
      </c>
      <c r="G277" s="85"/>
      <c r="H277" s="79">
        <v>10303</v>
      </c>
      <c r="I277" s="84" t="s">
        <v>10754</v>
      </c>
    </row>
    <row r="278" spans="1:9" x14ac:dyDescent="0.25">
      <c r="A278" s="79">
        <v>68139</v>
      </c>
      <c r="B278" s="80">
        <v>45244</v>
      </c>
      <c r="C278" s="81">
        <v>444230</v>
      </c>
      <c r="D278" s="82"/>
      <c r="E278" s="83"/>
      <c r="F278" s="84" t="s">
        <v>10820</v>
      </c>
      <c r="G278" s="85"/>
      <c r="H278" s="79">
        <v>10303</v>
      </c>
      <c r="I278" s="84" t="s">
        <v>10754</v>
      </c>
    </row>
    <row r="279" spans="1:9" x14ac:dyDescent="0.25">
      <c r="A279" s="79">
        <v>68127</v>
      </c>
      <c r="B279" s="80">
        <v>45244</v>
      </c>
      <c r="C279" s="81">
        <v>1236130</v>
      </c>
      <c r="D279" s="82"/>
      <c r="E279" s="83"/>
      <c r="F279" s="84" t="s">
        <v>10809</v>
      </c>
      <c r="G279" s="85"/>
      <c r="H279" s="79">
        <v>10303</v>
      </c>
      <c r="I279" s="84" t="s">
        <v>10754</v>
      </c>
    </row>
    <row r="280" spans="1:9" x14ac:dyDescent="0.25">
      <c r="A280" s="79">
        <v>68129</v>
      </c>
      <c r="B280" s="80">
        <v>45244</v>
      </c>
      <c r="C280" s="81">
        <v>1236130</v>
      </c>
      <c r="D280" s="82"/>
      <c r="E280" s="83"/>
      <c r="F280" s="84" t="s">
        <v>10762</v>
      </c>
      <c r="G280" s="85"/>
      <c r="H280" s="79">
        <v>10303</v>
      </c>
      <c r="I280" s="84" t="s">
        <v>10754</v>
      </c>
    </row>
    <row r="281" spans="1:9" x14ac:dyDescent="0.25">
      <c r="A281" s="79">
        <v>68128</v>
      </c>
      <c r="B281" s="80">
        <v>45244</v>
      </c>
      <c r="C281" s="81">
        <v>533076</v>
      </c>
      <c r="D281" s="82"/>
      <c r="E281" s="83"/>
      <c r="F281" s="84" t="s">
        <v>10809</v>
      </c>
      <c r="G281" s="85"/>
      <c r="H281" s="79">
        <v>10303</v>
      </c>
      <c r="I281" s="84" t="s">
        <v>10754</v>
      </c>
    </row>
    <row r="282" spans="1:9" x14ac:dyDescent="0.25">
      <c r="A282" s="79">
        <v>68248</v>
      </c>
      <c r="B282" s="80">
        <v>45245</v>
      </c>
      <c r="C282" s="81">
        <v>444230</v>
      </c>
      <c r="D282" s="82"/>
      <c r="E282" s="83"/>
      <c r="F282" s="84" t="s">
        <v>10821</v>
      </c>
      <c r="G282" s="85"/>
      <c r="H282" s="79">
        <v>10303</v>
      </c>
      <c r="I282" s="84" t="s">
        <v>10754</v>
      </c>
    </row>
    <row r="283" spans="1:9" x14ac:dyDescent="0.25">
      <c r="A283" s="79">
        <v>68238</v>
      </c>
      <c r="B283" s="80">
        <v>45245</v>
      </c>
      <c r="C283" s="81">
        <v>555290</v>
      </c>
      <c r="D283" s="82"/>
      <c r="E283" s="83"/>
      <c r="F283" s="84" t="s">
        <v>10779</v>
      </c>
      <c r="G283" s="85"/>
      <c r="H283" s="79">
        <v>10303</v>
      </c>
      <c r="I283" s="84" t="s">
        <v>10754</v>
      </c>
    </row>
    <row r="284" spans="1:9" x14ac:dyDescent="0.25">
      <c r="A284" s="79">
        <v>68231</v>
      </c>
      <c r="B284" s="80">
        <v>45245</v>
      </c>
      <c r="C284" s="81">
        <v>1190660</v>
      </c>
      <c r="D284" s="82"/>
      <c r="E284" s="83"/>
      <c r="F284" s="84" t="s">
        <v>10767</v>
      </c>
      <c r="G284" s="85"/>
      <c r="H284" s="79">
        <v>10303</v>
      </c>
      <c r="I284" s="84" t="s">
        <v>10754</v>
      </c>
    </row>
    <row r="285" spans="1:9" x14ac:dyDescent="0.25">
      <c r="A285" s="79">
        <v>68249</v>
      </c>
      <c r="B285" s="80">
        <v>45245</v>
      </c>
      <c r="C285" s="81">
        <v>444230</v>
      </c>
      <c r="D285" s="82"/>
      <c r="E285" s="83"/>
      <c r="F285" s="84" t="s">
        <v>10804</v>
      </c>
      <c r="G285" s="85"/>
      <c r="H285" s="79">
        <v>10303</v>
      </c>
      <c r="I285" s="84" t="s">
        <v>10754</v>
      </c>
    </row>
    <row r="286" spans="1:9" x14ac:dyDescent="0.25">
      <c r="A286" s="79">
        <v>68243</v>
      </c>
      <c r="B286" s="80">
        <v>45245</v>
      </c>
      <c r="C286" s="81">
        <v>2426790</v>
      </c>
      <c r="D286" s="82"/>
      <c r="E286" s="83"/>
      <c r="F286" s="84" t="s">
        <v>10780</v>
      </c>
      <c r="G286" s="85"/>
      <c r="H286" s="79">
        <v>10303</v>
      </c>
      <c r="I286" s="84" t="s">
        <v>10754</v>
      </c>
    </row>
    <row r="287" spans="1:9" x14ac:dyDescent="0.25">
      <c r="A287" s="79">
        <v>68244</v>
      </c>
      <c r="B287" s="80">
        <v>45245</v>
      </c>
      <c r="C287" s="81">
        <v>710768</v>
      </c>
      <c r="D287" s="82"/>
      <c r="E287" s="83"/>
      <c r="F287" s="84" t="s">
        <v>10780</v>
      </c>
      <c r="G287" s="85"/>
      <c r="H287" s="79">
        <v>10303</v>
      </c>
      <c r="I287" s="84" t="s">
        <v>10754</v>
      </c>
    </row>
    <row r="288" spans="1:9" x14ac:dyDescent="0.25">
      <c r="A288" s="79">
        <v>68251</v>
      </c>
      <c r="B288" s="80">
        <v>45245</v>
      </c>
      <c r="C288" s="81">
        <v>1332690</v>
      </c>
      <c r="D288" s="82"/>
      <c r="E288" s="83"/>
      <c r="F288" s="84" t="s">
        <v>10785</v>
      </c>
      <c r="G288" s="85"/>
      <c r="H288" s="79">
        <v>10303</v>
      </c>
      <c r="I288" s="84" t="s">
        <v>10754</v>
      </c>
    </row>
    <row r="289" spans="1:9" x14ac:dyDescent="0.25">
      <c r="A289" s="79">
        <v>68252</v>
      </c>
      <c r="B289" s="80">
        <v>45245</v>
      </c>
      <c r="C289" s="81">
        <v>2135840</v>
      </c>
      <c r="D289" s="82"/>
      <c r="E289" s="83"/>
      <c r="F289" s="84" t="s">
        <v>10785</v>
      </c>
      <c r="G289" s="85"/>
      <c r="H289" s="79">
        <v>10303</v>
      </c>
      <c r="I289" s="84" t="s">
        <v>10754</v>
      </c>
    </row>
    <row r="290" spans="1:9" x14ac:dyDescent="0.25">
      <c r="A290" s="79">
        <v>68246</v>
      </c>
      <c r="B290" s="80">
        <v>45245</v>
      </c>
      <c r="C290" s="81">
        <v>2444315</v>
      </c>
      <c r="D290" s="82"/>
      <c r="E290" s="83"/>
      <c r="F290" s="84" t="s">
        <v>10783</v>
      </c>
      <c r="G290" s="85"/>
      <c r="H290" s="79">
        <v>10303</v>
      </c>
      <c r="I290" s="84" t="s">
        <v>10754</v>
      </c>
    </row>
    <row r="291" spans="1:9" x14ac:dyDescent="0.25">
      <c r="A291" s="79">
        <v>68241</v>
      </c>
      <c r="B291" s="80">
        <v>45245</v>
      </c>
      <c r="C291" s="81">
        <v>1110580</v>
      </c>
      <c r="D291" s="82"/>
      <c r="E291" s="83"/>
      <c r="F291" s="84" t="s">
        <v>10782</v>
      </c>
      <c r="G291" s="85"/>
      <c r="H291" s="79">
        <v>10303</v>
      </c>
      <c r="I291" s="84" t="s">
        <v>10754</v>
      </c>
    </row>
    <row r="292" spans="1:9" x14ac:dyDescent="0.25">
      <c r="A292" s="79">
        <v>68242</v>
      </c>
      <c r="B292" s="80">
        <v>45245</v>
      </c>
      <c r="C292" s="81">
        <v>533076</v>
      </c>
      <c r="D292" s="82"/>
      <c r="E292" s="83"/>
      <c r="F292" s="84" t="s">
        <v>10782</v>
      </c>
      <c r="G292" s="85"/>
      <c r="H292" s="79">
        <v>10303</v>
      </c>
      <c r="I292" s="84" t="s">
        <v>10754</v>
      </c>
    </row>
    <row r="293" spans="1:9" x14ac:dyDescent="0.25">
      <c r="A293" s="79">
        <v>68247</v>
      </c>
      <c r="B293" s="80">
        <v>45245</v>
      </c>
      <c r="C293" s="81">
        <v>1332690</v>
      </c>
      <c r="D293" s="82"/>
      <c r="E293" s="83"/>
      <c r="F293" s="84" t="s">
        <v>10783</v>
      </c>
      <c r="G293" s="85"/>
      <c r="H293" s="79">
        <v>10303</v>
      </c>
      <c r="I293" s="84" t="s">
        <v>10754</v>
      </c>
    </row>
    <row r="294" spans="1:9" x14ac:dyDescent="0.25">
      <c r="A294" s="79">
        <v>68239</v>
      </c>
      <c r="B294" s="80">
        <v>45245</v>
      </c>
      <c r="C294" s="81">
        <v>1979555</v>
      </c>
      <c r="D294" s="82"/>
      <c r="E294" s="83"/>
      <c r="F294" s="84" t="s">
        <v>10784</v>
      </c>
      <c r="G294" s="85"/>
      <c r="H294" s="79">
        <v>10303</v>
      </c>
      <c r="I294" s="84" t="s">
        <v>10754</v>
      </c>
    </row>
    <row r="295" spans="1:9" x14ac:dyDescent="0.25">
      <c r="A295" s="79">
        <v>68240</v>
      </c>
      <c r="B295" s="80">
        <v>45245</v>
      </c>
      <c r="C295" s="81">
        <v>1066152</v>
      </c>
      <c r="D295" s="82"/>
      <c r="E295" s="83"/>
      <c r="F295" s="84" t="s">
        <v>10784</v>
      </c>
      <c r="G295" s="85"/>
      <c r="H295" s="79">
        <v>10303</v>
      </c>
      <c r="I295" s="84" t="s">
        <v>10754</v>
      </c>
    </row>
    <row r="296" spans="1:9" x14ac:dyDescent="0.25">
      <c r="A296" s="79">
        <v>68234</v>
      </c>
      <c r="B296" s="80">
        <v>45245</v>
      </c>
      <c r="C296" s="81">
        <v>7056510</v>
      </c>
      <c r="D296" s="82"/>
      <c r="E296" s="83"/>
      <c r="F296" s="84" t="s">
        <v>10801</v>
      </c>
      <c r="G296" s="85"/>
      <c r="H296" s="79">
        <v>10303</v>
      </c>
      <c r="I296" s="84" t="s">
        <v>10754</v>
      </c>
    </row>
    <row r="297" spans="1:9" x14ac:dyDescent="0.25">
      <c r="A297" s="79">
        <v>68235</v>
      </c>
      <c r="B297" s="80">
        <v>45245</v>
      </c>
      <c r="C297" s="81">
        <v>4442300</v>
      </c>
      <c r="D297" s="82"/>
      <c r="E297" s="83"/>
      <c r="F297" s="84" t="s">
        <v>10801</v>
      </c>
      <c r="G297" s="85"/>
      <c r="H297" s="79">
        <v>10303</v>
      </c>
      <c r="I297" s="84" t="s">
        <v>10754</v>
      </c>
    </row>
    <row r="298" spans="1:9" x14ac:dyDescent="0.25">
      <c r="A298" s="79">
        <v>68250</v>
      </c>
      <c r="B298" s="80">
        <v>45245</v>
      </c>
      <c r="C298" s="81">
        <v>444230</v>
      </c>
      <c r="D298" s="82"/>
      <c r="E298" s="83"/>
      <c r="F298" s="84" t="s">
        <v>10799</v>
      </c>
      <c r="G298" s="85"/>
      <c r="H298" s="79">
        <v>10303</v>
      </c>
      <c r="I298" s="84" t="s">
        <v>10754</v>
      </c>
    </row>
    <row r="299" spans="1:9" x14ac:dyDescent="0.25">
      <c r="A299" s="79">
        <v>68245</v>
      </c>
      <c r="B299" s="80">
        <v>45245</v>
      </c>
      <c r="C299" s="81">
        <v>1924970</v>
      </c>
      <c r="D299" s="82"/>
      <c r="E299" s="83"/>
      <c r="F299" s="84" t="s">
        <v>10781</v>
      </c>
      <c r="G299" s="85"/>
      <c r="H299" s="79">
        <v>10303</v>
      </c>
      <c r="I299" s="84" t="s">
        <v>10754</v>
      </c>
    </row>
    <row r="300" spans="1:9" x14ac:dyDescent="0.25">
      <c r="A300" s="79">
        <v>68232</v>
      </c>
      <c r="B300" s="80">
        <v>45245</v>
      </c>
      <c r="C300" s="81">
        <v>4424090</v>
      </c>
      <c r="D300" s="82"/>
      <c r="E300" s="83"/>
      <c r="F300" s="84" t="s">
        <v>10786</v>
      </c>
      <c r="G300" s="85"/>
      <c r="H300" s="79">
        <v>10303</v>
      </c>
      <c r="I300" s="84" t="s">
        <v>10754</v>
      </c>
    </row>
    <row r="301" spans="1:9" x14ac:dyDescent="0.25">
      <c r="A301" s="79">
        <v>68233</v>
      </c>
      <c r="B301" s="80">
        <v>45245</v>
      </c>
      <c r="C301" s="81">
        <v>888460</v>
      </c>
      <c r="D301" s="82"/>
      <c r="E301" s="83"/>
      <c r="F301" s="84" t="s">
        <v>10786</v>
      </c>
      <c r="G301" s="85"/>
      <c r="H301" s="79">
        <v>10303</v>
      </c>
      <c r="I301" s="84" t="s">
        <v>10754</v>
      </c>
    </row>
    <row r="302" spans="1:9" x14ac:dyDescent="0.25">
      <c r="A302" s="79">
        <v>68236</v>
      </c>
      <c r="B302" s="80">
        <v>45245</v>
      </c>
      <c r="C302" s="81">
        <v>553467</v>
      </c>
      <c r="D302" s="82"/>
      <c r="E302" s="83"/>
      <c r="F302" s="84" t="s">
        <v>10803</v>
      </c>
      <c r="G302" s="85"/>
      <c r="H302" s="79">
        <v>10303</v>
      </c>
      <c r="I302" s="84" t="s">
        <v>10754</v>
      </c>
    </row>
    <row r="303" spans="1:9" x14ac:dyDescent="0.25">
      <c r="A303" s="79">
        <v>68237</v>
      </c>
      <c r="B303" s="80">
        <v>45245</v>
      </c>
      <c r="C303" s="81">
        <v>444230</v>
      </c>
      <c r="D303" s="82"/>
      <c r="E303" s="83"/>
      <c r="F303" s="84" t="s">
        <v>10803</v>
      </c>
      <c r="G303" s="85"/>
      <c r="H303" s="79">
        <v>10303</v>
      </c>
      <c r="I303" s="84" t="s">
        <v>10754</v>
      </c>
    </row>
    <row r="304" spans="1:9" x14ac:dyDescent="0.25">
      <c r="A304" s="79">
        <v>69345</v>
      </c>
      <c r="B304" s="80">
        <v>45246</v>
      </c>
      <c r="C304" s="81">
        <v>4486020</v>
      </c>
      <c r="D304" s="82"/>
      <c r="E304" s="83"/>
      <c r="F304" s="84" t="s">
        <v>10805</v>
      </c>
      <c r="G304" s="85"/>
      <c r="H304" s="79">
        <v>10303</v>
      </c>
      <c r="I304" s="84" t="s">
        <v>10754</v>
      </c>
    </row>
    <row r="305" spans="1:9" x14ac:dyDescent="0.25">
      <c r="A305" s="79">
        <v>69410</v>
      </c>
      <c r="B305" s="80">
        <v>45247</v>
      </c>
      <c r="C305" s="81">
        <v>3660546</v>
      </c>
      <c r="D305" s="82"/>
      <c r="E305" s="83"/>
      <c r="F305" s="84" t="s">
        <v>10789</v>
      </c>
      <c r="G305" s="85"/>
      <c r="H305" s="79">
        <v>10303</v>
      </c>
      <c r="I305" s="84" t="s">
        <v>10754</v>
      </c>
    </row>
    <row r="306" spans="1:9" x14ac:dyDescent="0.25">
      <c r="A306" s="79">
        <v>69613</v>
      </c>
      <c r="B306" s="80">
        <v>45248</v>
      </c>
      <c r="C306" s="81">
        <v>2574885</v>
      </c>
      <c r="D306" s="82"/>
      <c r="E306" s="83"/>
      <c r="F306" s="84" t="s">
        <v>10778</v>
      </c>
      <c r="G306" s="85"/>
      <c r="H306" s="79">
        <v>10303</v>
      </c>
      <c r="I306" s="84" t="s">
        <v>10754</v>
      </c>
    </row>
    <row r="307" spans="1:9" x14ac:dyDescent="0.25">
      <c r="A307" s="79">
        <v>69611</v>
      </c>
      <c r="B307" s="80">
        <v>45248</v>
      </c>
      <c r="C307" s="81">
        <v>1612400</v>
      </c>
      <c r="D307" s="82"/>
      <c r="E307" s="83"/>
      <c r="F307" s="84" t="s">
        <v>10791</v>
      </c>
      <c r="G307" s="85"/>
      <c r="H307" s="79">
        <v>10303</v>
      </c>
      <c r="I307" s="84" t="s">
        <v>10754</v>
      </c>
    </row>
    <row r="308" spans="1:9" x14ac:dyDescent="0.25">
      <c r="A308" s="79">
        <v>69612</v>
      </c>
      <c r="B308" s="80">
        <v>45248</v>
      </c>
      <c r="C308" s="81">
        <v>975263</v>
      </c>
      <c r="D308" s="82"/>
      <c r="E308" s="83"/>
      <c r="F308" s="84" t="s">
        <v>10792</v>
      </c>
      <c r="G308" s="85"/>
      <c r="H308" s="79">
        <v>10303</v>
      </c>
      <c r="I308" s="84" t="s">
        <v>10754</v>
      </c>
    </row>
    <row r="309" spans="1:9" x14ac:dyDescent="0.25">
      <c r="A309" s="79">
        <v>69802</v>
      </c>
      <c r="B309" s="80">
        <v>45250</v>
      </c>
      <c r="C309" s="81">
        <v>1053203</v>
      </c>
      <c r="D309" s="82"/>
      <c r="E309" s="83"/>
      <c r="F309" s="84" t="s">
        <v>10822</v>
      </c>
      <c r="G309" s="85"/>
      <c r="H309" s="79">
        <v>10303</v>
      </c>
      <c r="I309" s="84" t="s">
        <v>10754</v>
      </c>
    </row>
    <row r="310" spans="1:9" x14ac:dyDescent="0.25">
      <c r="A310" s="79">
        <v>69804</v>
      </c>
      <c r="B310" s="80">
        <v>45250</v>
      </c>
      <c r="C310" s="81">
        <v>1276910</v>
      </c>
      <c r="D310" s="82"/>
      <c r="E310" s="83"/>
      <c r="F310" s="84" t="s">
        <v>10823</v>
      </c>
      <c r="G310" s="85"/>
      <c r="H310" s="79">
        <v>10303</v>
      </c>
      <c r="I310" s="84" t="s">
        <v>10754</v>
      </c>
    </row>
    <row r="311" spans="1:9" x14ac:dyDescent="0.25">
      <c r="A311" s="79">
        <v>69805</v>
      </c>
      <c r="B311" s="80">
        <v>45250</v>
      </c>
      <c r="C311" s="81">
        <v>658355</v>
      </c>
      <c r="D311" s="82"/>
      <c r="E311" s="83"/>
      <c r="F311" s="84" t="s">
        <v>10823</v>
      </c>
      <c r="G311" s="85"/>
      <c r="H311" s="79">
        <v>10303</v>
      </c>
      <c r="I311" s="84" t="s">
        <v>10754</v>
      </c>
    </row>
    <row r="312" spans="1:9" x14ac:dyDescent="0.25">
      <c r="A312" s="79">
        <v>69799</v>
      </c>
      <c r="B312" s="80">
        <v>45250</v>
      </c>
      <c r="C312" s="81">
        <v>704013</v>
      </c>
      <c r="D312" s="82"/>
      <c r="E312" s="83"/>
      <c r="F312" s="84" t="s">
        <v>10808</v>
      </c>
      <c r="G312" s="85"/>
      <c r="H312" s="79">
        <v>10303</v>
      </c>
      <c r="I312" s="84" t="s">
        <v>10754</v>
      </c>
    </row>
    <row r="313" spans="1:9" x14ac:dyDescent="0.25">
      <c r="A313" s="79">
        <v>69800</v>
      </c>
      <c r="B313" s="80">
        <v>45250</v>
      </c>
      <c r="C313" s="81">
        <v>658355</v>
      </c>
      <c r="D313" s="82"/>
      <c r="E313" s="83"/>
      <c r="F313" s="84" t="s">
        <v>10808</v>
      </c>
      <c r="G313" s="85"/>
      <c r="H313" s="79">
        <v>10303</v>
      </c>
      <c r="I313" s="84" t="s">
        <v>10754</v>
      </c>
    </row>
    <row r="314" spans="1:9" x14ac:dyDescent="0.25">
      <c r="A314" s="79">
        <v>69794</v>
      </c>
      <c r="B314" s="80">
        <v>45250</v>
      </c>
      <c r="C314" s="81">
        <v>1844890</v>
      </c>
      <c r="D314" s="82"/>
      <c r="E314" s="83"/>
      <c r="F314" s="84" t="s">
        <v>10756</v>
      </c>
      <c r="G314" s="85"/>
      <c r="H314" s="79">
        <v>10303</v>
      </c>
      <c r="I314" s="84" t="s">
        <v>10754</v>
      </c>
    </row>
    <row r="315" spans="1:9" x14ac:dyDescent="0.25">
      <c r="A315" s="79">
        <v>69796</v>
      </c>
      <c r="B315" s="80">
        <v>45250</v>
      </c>
      <c r="C315" s="81">
        <v>1465330</v>
      </c>
      <c r="D315" s="82"/>
      <c r="E315" s="83"/>
      <c r="F315" s="84" t="s">
        <v>10824</v>
      </c>
      <c r="G315" s="85"/>
      <c r="H315" s="79">
        <v>10303</v>
      </c>
      <c r="I315" s="84" t="s">
        <v>10754</v>
      </c>
    </row>
    <row r="316" spans="1:9" x14ac:dyDescent="0.25">
      <c r="A316" s="79">
        <v>69797</v>
      </c>
      <c r="B316" s="80">
        <v>45250</v>
      </c>
      <c r="C316" s="81">
        <v>888460</v>
      </c>
      <c r="D316" s="82"/>
      <c r="E316" s="83"/>
      <c r="F316" s="84" t="s">
        <v>10824</v>
      </c>
      <c r="G316" s="85"/>
      <c r="H316" s="79">
        <v>10303</v>
      </c>
      <c r="I316" s="84" t="s">
        <v>10754</v>
      </c>
    </row>
    <row r="317" spans="1:9" x14ac:dyDescent="0.25">
      <c r="A317" s="79">
        <v>69803</v>
      </c>
      <c r="B317" s="80">
        <v>45250</v>
      </c>
      <c r="C317" s="81">
        <v>1102585</v>
      </c>
      <c r="D317" s="82"/>
      <c r="E317" s="83"/>
      <c r="F317" s="84" t="s">
        <v>10795</v>
      </c>
      <c r="G317" s="85"/>
      <c r="H317" s="79">
        <v>10303</v>
      </c>
      <c r="I317" s="84" t="s">
        <v>10754</v>
      </c>
    </row>
    <row r="318" spans="1:9" x14ac:dyDescent="0.25">
      <c r="A318" s="79">
        <v>69798</v>
      </c>
      <c r="B318" s="80">
        <v>45250</v>
      </c>
      <c r="C318" s="81">
        <v>1719530</v>
      </c>
      <c r="D318" s="82"/>
      <c r="E318" s="83"/>
      <c r="F318" s="84" t="s">
        <v>10763</v>
      </c>
      <c r="G318" s="85"/>
      <c r="H318" s="79">
        <v>10303</v>
      </c>
      <c r="I318" s="84" t="s">
        <v>10754</v>
      </c>
    </row>
    <row r="319" spans="1:9" x14ac:dyDescent="0.25">
      <c r="A319" s="79">
        <v>69792</v>
      </c>
      <c r="B319" s="80">
        <v>45250</v>
      </c>
      <c r="C319" s="81">
        <v>1928555</v>
      </c>
      <c r="D319" s="82"/>
      <c r="E319" s="83"/>
      <c r="F319" s="84" t="s">
        <v>10769</v>
      </c>
      <c r="G319" s="85"/>
      <c r="H319" s="79">
        <v>10303</v>
      </c>
      <c r="I319" s="84" t="s">
        <v>10754</v>
      </c>
    </row>
    <row r="320" spans="1:9" x14ac:dyDescent="0.25">
      <c r="A320" s="79">
        <v>69793</v>
      </c>
      <c r="B320" s="80">
        <v>45250</v>
      </c>
      <c r="C320" s="81">
        <v>577491</v>
      </c>
      <c r="D320" s="82"/>
      <c r="E320" s="83"/>
      <c r="F320" s="84" t="s">
        <v>10760</v>
      </c>
      <c r="G320" s="85"/>
      <c r="H320" s="79">
        <v>10303</v>
      </c>
      <c r="I320" s="84" t="s">
        <v>10754</v>
      </c>
    </row>
    <row r="321" spans="1:9" x14ac:dyDescent="0.25">
      <c r="A321" s="79">
        <v>70053</v>
      </c>
      <c r="B321" s="80">
        <v>45251</v>
      </c>
      <c r="C321" s="81">
        <v>3535395</v>
      </c>
      <c r="D321" s="82"/>
      <c r="E321" s="83"/>
      <c r="F321" s="84" t="s">
        <v>10772</v>
      </c>
      <c r="G321" s="85"/>
      <c r="H321" s="79">
        <v>10303</v>
      </c>
      <c r="I321" s="84" t="s">
        <v>10754</v>
      </c>
    </row>
    <row r="322" spans="1:9" x14ac:dyDescent="0.25">
      <c r="A322" s="79">
        <v>70052</v>
      </c>
      <c r="B322" s="80">
        <v>45251</v>
      </c>
      <c r="C322" s="81">
        <v>2221350</v>
      </c>
      <c r="D322" s="82"/>
      <c r="E322" s="83"/>
      <c r="F322" s="84" t="s">
        <v>10762</v>
      </c>
      <c r="G322" s="85"/>
      <c r="H322" s="79">
        <v>10303</v>
      </c>
      <c r="I322" s="84" t="s">
        <v>10754</v>
      </c>
    </row>
    <row r="323" spans="1:9" x14ac:dyDescent="0.25">
      <c r="A323" s="79">
        <v>70057</v>
      </c>
      <c r="B323" s="80">
        <v>45251</v>
      </c>
      <c r="C323" s="81">
        <v>1844890</v>
      </c>
      <c r="D323" s="82"/>
      <c r="E323" s="83"/>
      <c r="F323" s="84" t="s">
        <v>10771</v>
      </c>
      <c r="G323" s="85"/>
      <c r="H323" s="79">
        <v>10303</v>
      </c>
      <c r="I323" s="84" t="s">
        <v>10754</v>
      </c>
    </row>
    <row r="324" spans="1:9" x14ac:dyDescent="0.25">
      <c r="A324" s="79">
        <v>70051</v>
      </c>
      <c r="B324" s="80">
        <v>45251</v>
      </c>
      <c r="C324" s="81">
        <v>6116570</v>
      </c>
      <c r="D324" s="82"/>
      <c r="E324" s="83"/>
      <c r="F324" s="84" t="s">
        <v>10775</v>
      </c>
      <c r="G324" s="85"/>
      <c r="H324" s="79">
        <v>10303</v>
      </c>
      <c r="I324" s="84" t="s">
        <v>10754</v>
      </c>
    </row>
    <row r="325" spans="1:9" x14ac:dyDescent="0.25">
      <c r="A325" s="79">
        <v>70056</v>
      </c>
      <c r="B325" s="80">
        <v>45251</v>
      </c>
      <c r="C325" s="81">
        <v>1758840</v>
      </c>
      <c r="D325" s="82"/>
      <c r="E325" s="83"/>
      <c r="F325" s="84" t="s">
        <v>10773</v>
      </c>
      <c r="G325" s="85"/>
      <c r="H325" s="79">
        <v>10303</v>
      </c>
      <c r="I325" s="84" t="s">
        <v>10754</v>
      </c>
    </row>
    <row r="326" spans="1:9" x14ac:dyDescent="0.25">
      <c r="A326" s="79">
        <v>70058</v>
      </c>
      <c r="B326" s="80">
        <v>45251</v>
      </c>
      <c r="C326" s="81">
        <v>1329640</v>
      </c>
      <c r="D326" s="82"/>
      <c r="E326" s="83"/>
      <c r="F326" s="84" t="s">
        <v>10777</v>
      </c>
      <c r="G326" s="85"/>
      <c r="H326" s="79">
        <v>10303</v>
      </c>
      <c r="I326" s="84" t="s">
        <v>10754</v>
      </c>
    </row>
    <row r="327" spans="1:9" x14ac:dyDescent="0.25">
      <c r="A327" s="79">
        <v>70135</v>
      </c>
      <c r="B327" s="80">
        <v>45252</v>
      </c>
      <c r="C327" s="81">
        <v>1110580</v>
      </c>
      <c r="D327" s="82"/>
      <c r="E327" s="83"/>
      <c r="F327" s="84" t="s">
        <v>10799</v>
      </c>
      <c r="G327" s="85"/>
      <c r="H327" s="79">
        <v>10303</v>
      </c>
      <c r="I327" s="84" t="s">
        <v>10754</v>
      </c>
    </row>
    <row r="328" spans="1:9" x14ac:dyDescent="0.25">
      <c r="A328" s="79">
        <v>70142</v>
      </c>
      <c r="B328" s="80">
        <v>45252</v>
      </c>
      <c r="C328" s="81">
        <v>555290</v>
      </c>
      <c r="D328" s="82"/>
      <c r="E328" s="83"/>
      <c r="F328" s="84" t="s">
        <v>10803</v>
      </c>
      <c r="G328" s="85"/>
      <c r="H328" s="79">
        <v>10303</v>
      </c>
      <c r="I328" s="84" t="s">
        <v>10754</v>
      </c>
    </row>
    <row r="329" spans="1:9" x14ac:dyDescent="0.25">
      <c r="A329" s="79">
        <v>70141</v>
      </c>
      <c r="B329" s="80">
        <v>45252</v>
      </c>
      <c r="C329" s="81">
        <v>651750</v>
      </c>
      <c r="D329" s="82"/>
      <c r="E329" s="83"/>
      <c r="F329" s="84" t="s">
        <v>10783</v>
      </c>
      <c r="G329" s="85"/>
      <c r="H329" s="79">
        <v>10303</v>
      </c>
      <c r="I329" s="84" t="s">
        <v>10754</v>
      </c>
    </row>
    <row r="330" spans="1:9" x14ac:dyDescent="0.25">
      <c r="A330" s="79">
        <v>70138</v>
      </c>
      <c r="B330" s="80">
        <v>45252</v>
      </c>
      <c r="C330" s="81">
        <v>2628355</v>
      </c>
      <c r="D330" s="82"/>
      <c r="E330" s="83"/>
      <c r="F330" s="84" t="s">
        <v>10802</v>
      </c>
      <c r="G330" s="85"/>
      <c r="H330" s="79">
        <v>10303</v>
      </c>
      <c r="I330" s="84" t="s">
        <v>10754</v>
      </c>
    </row>
    <row r="331" spans="1:9" x14ac:dyDescent="0.25">
      <c r="A331" s="79">
        <v>70139</v>
      </c>
      <c r="B331" s="80">
        <v>45252</v>
      </c>
      <c r="C331" s="81">
        <v>710768</v>
      </c>
      <c r="D331" s="82"/>
      <c r="E331" s="83"/>
      <c r="F331" s="84" t="s">
        <v>10802</v>
      </c>
      <c r="G331" s="85"/>
      <c r="H331" s="79">
        <v>10303</v>
      </c>
      <c r="I331" s="84" t="s">
        <v>10754</v>
      </c>
    </row>
    <row r="332" spans="1:9" x14ac:dyDescent="0.25">
      <c r="A332" s="79">
        <v>70132</v>
      </c>
      <c r="B332" s="80">
        <v>45252</v>
      </c>
      <c r="C332" s="81">
        <v>3183645</v>
      </c>
      <c r="D332" s="82"/>
      <c r="E332" s="83"/>
      <c r="F332" s="84" t="s">
        <v>10778</v>
      </c>
      <c r="G332" s="85"/>
      <c r="H332" s="79">
        <v>10303</v>
      </c>
      <c r="I332" s="84" t="s">
        <v>10754</v>
      </c>
    </row>
    <row r="333" spans="1:9" x14ac:dyDescent="0.25">
      <c r="A333" s="79">
        <v>70140</v>
      </c>
      <c r="B333" s="80">
        <v>45252</v>
      </c>
      <c r="C333" s="81">
        <v>610225</v>
      </c>
      <c r="D333" s="82"/>
      <c r="E333" s="83"/>
      <c r="F333" s="84" t="s">
        <v>10804</v>
      </c>
      <c r="G333" s="85"/>
      <c r="H333" s="79">
        <v>10303</v>
      </c>
      <c r="I333" s="84" t="s">
        <v>10754</v>
      </c>
    </row>
    <row r="334" spans="1:9" x14ac:dyDescent="0.25">
      <c r="A334" s="79">
        <v>70134</v>
      </c>
      <c r="B334" s="80">
        <v>45252</v>
      </c>
      <c r="C334" s="81">
        <v>1728645</v>
      </c>
      <c r="D334" s="82"/>
      <c r="E334" s="83"/>
      <c r="F334" s="84" t="s">
        <v>10779</v>
      </c>
      <c r="G334" s="85"/>
      <c r="H334" s="79">
        <v>10303</v>
      </c>
      <c r="I334" s="84" t="s">
        <v>10754</v>
      </c>
    </row>
    <row r="335" spans="1:9" x14ac:dyDescent="0.25">
      <c r="A335" s="79">
        <v>70136</v>
      </c>
      <c r="B335" s="80">
        <v>45252</v>
      </c>
      <c r="C335" s="81">
        <v>1477735</v>
      </c>
      <c r="D335" s="82"/>
      <c r="E335" s="83"/>
      <c r="F335" s="84" t="s">
        <v>10767</v>
      </c>
      <c r="G335" s="85"/>
      <c r="H335" s="79">
        <v>10303</v>
      </c>
      <c r="I335" s="84" t="s">
        <v>10754</v>
      </c>
    </row>
    <row r="336" spans="1:9" x14ac:dyDescent="0.25">
      <c r="A336" s="79">
        <v>70133</v>
      </c>
      <c r="B336" s="80">
        <v>45252</v>
      </c>
      <c r="C336" s="81">
        <v>1924970</v>
      </c>
      <c r="D336" s="82"/>
      <c r="E336" s="83"/>
      <c r="F336" s="84" t="s">
        <v>10781</v>
      </c>
      <c r="G336" s="85"/>
      <c r="H336" s="79">
        <v>10303</v>
      </c>
      <c r="I336" s="84" t="s">
        <v>10754</v>
      </c>
    </row>
    <row r="337" spans="1:9" x14ac:dyDescent="0.25">
      <c r="A337" s="79">
        <v>70137</v>
      </c>
      <c r="B337" s="80">
        <v>45252</v>
      </c>
      <c r="C337" s="81">
        <v>3115630</v>
      </c>
      <c r="D337" s="82"/>
      <c r="E337" s="83"/>
      <c r="F337" s="84" t="s">
        <v>10786</v>
      </c>
      <c r="G337" s="85"/>
      <c r="H337" s="79">
        <v>10303</v>
      </c>
      <c r="I337" s="84" t="s">
        <v>10754</v>
      </c>
    </row>
    <row r="338" spans="1:9" x14ac:dyDescent="0.25">
      <c r="A338" s="79">
        <v>70143</v>
      </c>
      <c r="B338" s="80">
        <v>45252</v>
      </c>
      <c r="C338" s="81">
        <v>2243775</v>
      </c>
      <c r="D338" s="82"/>
      <c r="E338" s="83"/>
      <c r="F338" s="84" t="s">
        <v>10787</v>
      </c>
      <c r="G338" s="85"/>
      <c r="H338" s="79">
        <v>10303</v>
      </c>
      <c r="I338" s="84" t="s">
        <v>10754</v>
      </c>
    </row>
    <row r="339" spans="1:9" x14ac:dyDescent="0.25">
      <c r="A339" s="79">
        <v>70145</v>
      </c>
      <c r="B339" s="80">
        <v>45252</v>
      </c>
      <c r="C339" s="81">
        <v>1102585</v>
      </c>
      <c r="D339" s="82"/>
      <c r="E339" s="83"/>
      <c r="F339" s="84" t="s">
        <v>10788</v>
      </c>
      <c r="G339" s="85"/>
      <c r="H339" s="79">
        <v>10303</v>
      </c>
      <c r="I339" s="84" t="s">
        <v>10754</v>
      </c>
    </row>
    <row r="340" spans="1:9" x14ac:dyDescent="0.25">
      <c r="A340" s="79">
        <v>70144</v>
      </c>
      <c r="B340" s="80">
        <v>45252</v>
      </c>
      <c r="C340" s="81">
        <v>1831460</v>
      </c>
      <c r="D340" s="82"/>
      <c r="E340" s="83"/>
      <c r="F340" s="84" t="s">
        <v>10785</v>
      </c>
      <c r="G340" s="85"/>
      <c r="H340" s="79">
        <v>10303</v>
      </c>
      <c r="I340" s="84" t="s">
        <v>10754</v>
      </c>
    </row>
    <row r="341" spans="1:9" x14ac:dyDescent="0.25">
      <c r="A341" s="79">
        <v>71268</v>
      </c>
      <c r="B341" s="80">
        <v>45253</v>
      </c>
      <c r="C341" s="81">
        <v>1972798</v>
      </c>
      <c r="D341" s="82"/>
      <c r="E341" s="83"/>
      <c r="F341" s="84" t="s">
        <v>10805</v>
      </c>
      <c r="G341" s="85"/>
      <c r="H341" s="79">
        <v>10303</v>
      </c>
      <c r="I341" s="84" t="s">
        <v>10754</v>
      </c>
    </row>
    <row r="342" spans="1:9" x14ac:dyDescent="0.25">
      <c r="A342" s="79">
        <v>71352</v>
      </c>
      <c r="B342" s="80">
        <v>45254</v>
      </c>
      <c r="C342" s="81">
        <v>1148656</v>
      </c>
      <c r="D342" s="82"/>
      <c r="E342" s="83"/>
      <c r="F342" s="84" t="s">
        <v>10774</v>
      </c>
      <c r="G342" s="85"/>
      <c r="H342" s="79">
        <v>10303</v>
      </c>
      <c r="I342" s="84" t="s">
        <v>10754</v>
      </c>
    </row>
    <row r="343" spans="1:9" x14ac:dyDescent="0.25">
      <c r="A343" s="79">
        <v>71353</v>
      </c>
      <c r="B343" s="80">
        <v>45254</v>
      </c>
      <c r="C343" s="81">
        <v>1292340</v>
      </c>
      <c r="D343" s="82"/>
      <c r="E343" s="83"/>
      <c r="F343" s="84" t="s">
        <v>10798</v>
      </c>
      <c r="G343" s="85"/>
      <c r="H343" s="79">
        <v>10303</v>
      </c>
      <c r="I343" s="84" t="s">
        <v>10754</v>
      </c>
    </row>
    <row r="344" spans="1:9" x14ac:dyDescent="0.25">
      <c r="A344" s="79">
        <v>71351</v>
      </c>
      <c r="B344" s="80">
        <v>45254</v>
      </c>
      <c r="C344" s="81">
        <v>3017320</v>
      </c>
      <c r="D344" s="82"/>
      <c r="E344" s="83"/>
      <c r="F344" s="84" t="s">
        <v>10789</v>
      </c>
      <c r="G344" s="85"/>
      <c r="H344" s="79">
        <v>10303</v>
      </c>
      <c r="I344" s="84" t="s">
        <v>10754</v>
      </c>
    </row>
    <row r="345" spans="1:9" x14ac:dyDescent="0.25">
      <c r="A345" s="79">
        <v>71546</v>
      </c>
      <c r="B345" s="80">
        <v>45255</v>
      </c>
      <c r="C345" s="81">
        <v>1270465</v>
      </c>
      <c r="D345" s="82"/>
      <c r="E345" s="83"/>
      <c r="F345" s="84" t="s">
        <v>10800</v>
      </c>
      <c r="G345" s="85"/>
      <c r="H345" s="79">
        <v>10303</v>
      </c>
      <c r="I345" s="84" t="s">
        <v>10754</v>
      </c>
    </row>
    <row r="346" spans="1:9" x14ac:dyDescent="0.25">
      <c r="A346" s="79">
        <v>71551</v>
      </c>
      <c r="B346" s="80">
        <v>45255</v>
      </c>
      <c r="C346" s="81">
        <v>2167690</v>
      </c>
      <c r="D346" s="82"/>
      <c r="E346" s="83"/>
      <c r="F346" s="84" t="s">
        <v>10777</v>
      </c>
      <c r="G346" s="85"/>
      <c r="H346" s="79">
        <v>10303</v>
      </c>
      <c r="I346" s="84" t="s">
        <v>10754</v>
      </c>
    </row>
    <row r="347" spans="1:9" x14ac:dyDescent="0.25">
      <c r="A347" s="79">
        <v>71549</v>
      </c>
      <c r="B347" s="80">
        <v>45255</v>
      </c>
      <c r="C347" s="81">
        <v>2346710</v>
      </c>
      <c r="D347" s="82"/>
      <c r="E347" s="83"/>
      <c r="F347" s="84" t="s">
        <v>10773</v>
      </c>
      <c r="G347" s="85"/>
      <c r="H347" s="79">
        <v>10303</v>
      </c>
      <c r="I347" s="84" t="s">
        <v>10754</v>
      </c>
    </row>
    <row r="348" spans="1:9" x14ac:dyDescent="0.25">
      <c r="A348" s="79">
        <v>71548</v>
      </c>
      <c r="B348" s="80">
        <v>45255</v>
      </c>
      <c r="C348" s="81">
        <v>6116570</v>
      </c>
      <c r="D348" s="82"/>
      <c r="E348" s="83"/>
      <c r="F348" s="84" t="s">
        <v>10775</v>
      </c>
      <c r="G348" s="85"/>
      <c r="H348" s="79">
        <v>10303</v>
      </c>
      <c r="I348" s="84" t="s">
        <v>10754</v>
      </c>
    </row>
    <row r="349" spans="1:9" x14ac:dyDescent="0.25">
      <c r="A349" s="79">
        <v>71544</v>
      </c>
      <c r="B349" s="80">
        <v>45255</v>
      </c>
      <c r="C349" s="81">
        <v>3035550</v>
      </c>
      <c r="D349" s="82"/>
      <c r="E349" s="83"/>
      <c r="F349" s="84" t="s">
        <v>10791</v>
      </c>
      <c r="G349" s="85"/>
      <c r="H349" s="79">
        <v>10303</v>
      </c>
      <c r="I349" s="84" t="s">
        <v>10754</v>
      </c>
    </row>
    <row r="350" spans="1:9" x14ac:dyDescent="0.25">
      <c r="A350" s="79">
        <v>71550</v>
      </c>
      <c r="B350" s="80">
        <v>45255</v>
      </c>
      <c r="C350" s="81">
        <v>1745950</v>
      </c>
      <c r="D350" s="82"/>
      <c r="E350" s="83"/>
      <c r="F350" s="84" t="s">
        <v>10809</v>
      </c>
      <c r="G350" s="85"/>
      <c r="H350" s="79">
        <v>10303</v>
      </c>
      <c r="I350" s="84" t="s">
        <v>10754</v>
      </c>
    </row>
    <row r="351" spans="1:9" x14ac:dyDescent="0.25">
      <c r="A351" s="79">
        <v>71547</v>
      </c>
      <c r="B351" s="80">
        <v>45255</v>
      </c>
      <c r="C351" s="81">
        <v>3849940</v>
      </c>
      <c r="D351" s="82"/>
      <c r="E351" s="83"/>
      <c r="F351" s="84" t="s">
        <v>10776</v>
      </c>
      <c r="G351" s="85"/>
      <c r="H351" s="79">
        <v>10303</v>
      </c>
      <c r="I351" s="84" t="s">
        <v>10754</v>
      </c>
    </row>
    <row r="352" spans="1:9" x14ac:dyDescent="0.25">
      <c r="A352" s="79">
        <v>71741</v>
      </c>
      <c r="B352" s="80">
        <v>45259</v>
      </c>
      <c r="C352" s="81">
        <v>1768685</v>
      </c>
      <c r="D352" s="82"/>
      <c r="E352" s="83"/>
      <c r="F352" s="84" t="s">
        <v>10780</v>
      </c>
      <c r="G352" s="85"/>
      <c r="H352" s="79">
        <v>10303</v>
      </c>
      <c r="I352" s="84" t="s">
        <v>10754</v>
      </c>
    </row>
    <row r="353" spans="1:9" x14ac:dyDescent="0.25">
      <c r="A353" s="79">
        <v>71735</v>
      </c>
      <c r="B353" s="80">
        <v>45259</v>
      </c>
      <c r="C353" s="81">
        <v>2221160</v>
      </c>
      <c r="D353" s="82"/>
      <c r="E353" s="83"/>
      <c r="F353" s="84" t="s">
        <v>10790</v>
      </c>
      <c r="G353" s="85"/>
      <c r="H353" s="79">
        <v>10303</v>
      </c>
      <c r="I353" s="84" t="s">
        <v>10754</v>
      </c>
    </row>
    <row r="354" spans="1:9" x14ac:dyDescent="0.25">
      <c r="A354" s="79">
        <v>71743</v>
      </c>
      <c r="B354" s="80">
        <v>45259</v>
      </c>
      <c r="C354" s="81">
        <v>367155</v>
      </c>
      <c r="D354" s="82"/>
      <c r="E354" s="83"/>
      <c r="F354" s="84" t="s">
        <v>10797</v>
      </c>
      <c r="G354" s="85"/>
      <c r="H354" s="79">
        <v>10303</v>
      </c>
      <c r="I354" s="84" t="s">
        <v>10754</v>
      </c>
    </row>
    <row r="355" spans="1:9" x14ac:dyDescent="0.25">
      <c r="A355" s="79">
        <v>71744</v>
      </c>
      <c r="B355" s="80">
        <v>45259</v>
      </c>
      <c r="C355" s="81">
        <v>367155</v>
      </c>
      <c r="D355" s="82"/>
      <c r="E355" s="83"/>
      <c r="F355" s="84" t="s">
        <v>10797</v>
      </c>
      <c r="G355" s="85"/>
      <c r="H355" s="79">
        <v>10303</v>
      </c>
      <c r="I355" s="84" t="s">
        <v>10754</v>
      </c>
    </row>
    <row r="356" spans="1:9" x14ac:dyDescent="0.25">
      <c r="A356" s="79">
        <v>71742</v>
      </c>
      <c r="B356" s="80">
        <v>45259</v>
      </c>
      <c r="C356" s="81">
        <v>6155350</v>
      </c>
      <c r="D356" s="82"/>
      <c r="E356" s="83"/>
      <c r="F356" s="84" t="s">
        <v>10781</v>
      </c>
      <c r="G356" s="85"/>
      <c r="H356" s="79">
        <v>10303</v>
      </c>
      <c r="I356" s="84" t="s">
        <v>10754</v>
      </c>
    </row>
    <row r="357" spans="1:9" x14ac:dyDescent="0.25">
      <c r="A357" s="79">
        <v>71734</v>
      </c>
      <c r="B357" s="80">
        <v>45259</v>
      </c>
      <c r="C357" s="81">
        <v>1776920</v>
      </c>
      <c r="D357" s="82"/>
      <c r="E357" s="83"/>
      <c r="F357" s="84" t="s">
        <v>10785</v>
      </c>
      <c r="G357" s="85"/>
      <c r="H357" s="79">
        <v>10303</v>
      </c>
      <c r="I357" s="84" t="s">
        <v>10754</v>
      </c>
    </row>
    <row r="358" spans="1:9" x14ac:dyDescent="0.25">
      <c r="A358" s="79">
        <v>71733</v>
      </c>
      <c r="B358" s="80">
        <v>45259</v>
      </c>
      <c r="C358" s="81">
        <v>555290</v>
      </c>
      <c r="D358" s="82"/>
      <c r="E358" s="83"/>
      <c r="F358" s="84" t="s">
        <v>10782</v>
      </c>
      <c r="G358" s="85"/>
      <c r="H358" s="79">
        <v>10303</v>
      </c>
      <c r="I358" s="84" t="s">
        <v>10754</v>
      </c>
    </row>
    <row r="359" spans="1:9" x14ac:dyDescent="0.25">
      <c r="A359" s="79">
        <v>71739</v>
      </c>
      <c r="B359" s="80">
        <v>45259</v>
      </c>
      <c r="C359" s="81">
        <v>1173355</v>
      </c>
      <c r="D359" s="82"/>
      <c r="E359" s="83"/>
      <c r="F359" s="84" t="s">
        <v>10779</v>
      </c>
      <c r="G359" s="85"/>
      <c r="H359" s="79">
        <v>10303</v>
      </c>
      <c r="I359" s="84" t="s">
        <v>10754</v>
      </c>
    </row>
    <row r="360" spans="1:9" x14ac:dyDescent="0.25">
      <c r="A360" s="79">
        <v>71736</v>
      </c>
      <c r="B360" s="80">
        <v>45259</v>
      </c>
      <c r="C360" s="81">
        <v>1612400</v>
      </c>
      <c r="D360" s="82"/>
      <c r="E360" s="83"/>
      <c r="F360" s="84" t="s">
        <v>10789</v>
      </c>
      <c r="G360" s="85"/>
      <c r="H360" s="79">
        <v>10303</v>
      </c>
      <c r="I360" s="84" t="s">
        <v>10754</v>
      </c>
    </row>
    <row r="361" spans="1:9" x14ac:dyDescent="0.25">
      <c r="A361" s="79">
        <v>71740</v>
      </c>
      <c r="B361" s="80">
        <v>45259</v>
      </c>
      <c r="C361" s="81">
        <v>555290</v>
      </c>
      <c r="D361" s="82"/>
      <c r="E361" s="83"/>
      <c r="F361" s="84" t="s">
        <v>10803</v>
      </c>
      <c r="G361" s="85"/>
      <c r="H361" s="79">
        <v>10303</v>
      </c>
      <c r="I361" s="84" t="s">
        <v>10754</v>
      </c>
    </row>
    <row r="362" spans="1:9" x14ac:dyDescent="0.25">
      <c r="A362" s="79">
        <v>71731</v>
      </c>
      <c r="B362" s="80">
        <v>45259</v>
      </c>
      <c r="C362" s="81">
        <v>2882005</v>
      </c>
      <c r="D362" s="82"/>
      <c r="E362" s="83"/>
      <c r="F362" s="84" t="s">
        <v>10784</v>
      </c>
      <c r="G362" s="85"/>
      <c r="H362" s="79">
        <v>10303</v>
      </c>
      <c r="I362" s="84" t="s">
        <v>10754</v>
      </c>
    </row>
    <row r="363" spans="1:9" x14ac:dyDescent="0.25">
      <c r="A363" s="79">
        <v>71737</v>
      </c>
      <c r="B363" s="80">
        <v>45259</v>
      </c>
      <c r="C363" s="81">
        <v>2113105</v>
      </c>
      <c r="D363" s="82"/>
      <c r="E363" s="83"/>
      <c r="F363" s="84" t="s">
        <v>10783</v>
      </c>
      <c r="G363" s="85"/>
      <c r="H363" s="79">
        <v>10303</v>
      </c>
      <c r="I363" s="84" t="s">
        <v>10754</v>
      </c>
    </row>
    <row r="364" spans="1:9" x14ac:dyDescent="0.25">
      <c r="A364" s="79">
        <v>71732</v>
      </c>
      <c r="B364" s="80">
        <v>45259</v>
      </c>
      <c r="C364" s="81">
        <v>6805410</v>
      </c>
      <c r="D364" s="82"/>
      <c r="E364" s="83"/>
      <c r="F364" s="84" t="s">
        <v>10801</v>
      </c>
      <c r="G364" s="85"/>
      <c r="H364" s="79">
        <v>10303</v>
      </c>
      <c r="I364" s="84" t="s">
        <v>10754</v>
      </c>
    </row>
    <row r="365" spans="1:9" x14ac:dyDescent="0.25">
      <c r="A365" s="79">
        <v>71738</v>
      </c>
      <c r="B365" s="80">
        <v>45259</v>
      </c>
      <c r="C365" s="81">
        <v>1110580</v>
      </c>
      <c r="D365" s="82"/>
      <c r="E365" s="83"/>
      <c r="F365" s="84" t="s">
        <v>10799</v>
      </c>
      <c r="G365" s="85"/>
      <c r="H365" s="79">
        <v>10303</v>
      </c>
      <c r="I365" s="84" t="s">
        <v>10754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4"/>
  <sheetViews>
    <sheetView workbookViewId="0">
      <selection activeCell="C21" sqref="C21"/>
    </sheetView>
  </sheetViews>
  <sheetFormatPr defaultRowHeight="15" x14ac:dyDescent="0.25"/>
  <cols>
    <col min="1" max="1" width="4.42578125" customWidth="1"/>
    <col min="2" max="2" width="25.85546875" bestFit="1" customWidth="1"/>
    <col min="3" max="3" width="11" bestFit="1" customWidth="1"/>
    <col min="4" max="4" width="11.140625" bestFit="1" customWidth="1"/>
    <col min="5" max="5" width="11.7109375" customWidth="1"/>
    <col min="6" max="6" width="9.140625" bestFit="1" customWidth="1"/>
    <col min="7" max="7" width="11.85546875" bestFit="1" customWidth="1"/>
    <col min="8" max="8" width="12" bestFit="1" customWidth="1"/>
    <col min="9" max="10" width="1.42578125" customWidth="1"/>
    <col min="12" max="12" width="16" customWidth="1"/>
    <col min="13" max="13" width="29.7109375" customWidth="1"/>
  </cols>
  <sheetData>
    <row r="1" spans="1:13" ht="13.5" customHeight="1" x14ac:dyDescent="0.25">
      <c r="A1" s="141" t="s">
        <v>0</v>
      </c>
      <c r="B1" s="141"/>
      <c r="C1" s="141"/>
      <c r="D1" s="141"/>
      <c r="E1" s="141"/>
      <c r="F1" s="141"/>
      <c r="G1" s="141"/>
      <c r="H1" s="141"/>
      <c r="I1" s="138"/>
      <c r="J1" s="138"/>
      <c r="K1" s="138"/>
      <c r="L1" s="138"/>
      <c r="M1" s="138"/>
    </row>
    <row r="2" spans="1:13" ht="13.5" customHeight="1" x14ac:dyDescent="0.25">
      <c r="A2" s="141" t="s">
        <v>1</v>
      </c>
      <c r="B2" s="141"/>
      <c r="C2" s="141"/>
      <c r="D2" s="141"/>
      <c r="E2" s="141"/>
      <c r="F2" s="141"/>
      <c r="G2" s="141"/>
      <c r="H2" s="141"/>
      <c r="I2" s="138"/>
      <c r="J2" s="138"/>
      <c r="K2" s="138"/>
      <c r="L2" s="138"/>
      <c r="M2" s="138"/>
    </row>
    <row r="3" spans="1:13" ht="10.9" customHeight="1" x14ac:dyDescent="0.25">
      <c r="A3" s="138"/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</row>
    <row r="4" spans="1:13" ht="13.5" customHeight="1" x14ac:dyDescent="0.25">
      <c r="A4" s="138"/>
      <c r="B4" s="138"/>
      <c r="C4" s="138"/>
      <c r="D4" s="138"/>
      <c r="E4" s="138"/>
      <c r="F4" s="138"/>
      <c r="G4" s="138"/>
      <c r="H4" s="138"/>
      <c r="I4" s="141" t="s">
        <v>10825</v>
      </c>
      <c r="J4" s="141"/>
      <c r="K4" s="141"/>
      <c r="L4" s="141"/>
      <c r="M4" s="141"/>
    </row>
    <row r="5" spans="1:13" ht="13.5" customHeight="1" x14ac:dyDescent="0.25">
      <c r="A5" s="138"/>
      <c r="B5" s="138"/>
      <c r="C5" s="138"/>
      <c r="D5" s="138"/>
      <c r="E5" s="138"/>
      <c r="F5" s="138"/>
      <c r="G5" s="138"/>
      <c r="H5" s="138"/>
      <c r="I5" s="141" t="s">
        <v>10826</v>
      </c>
      <c r="J5" s="141"/>
      <c r="K5" s="141"/>
      <c r="L5" s="141"/>
      <c r="M5" s="141"/>
    </row>
    <row r="6" spans="1:13" ht="13.5" customHeight="1" x14ac:dyDescent="0.25">
      <c r="A6" s="138"/>
      <c r="B6" s="138"/>
      <c r="C6" s="138"/>
      <c r="D6" s="138"/>
      <c r="E6" s="138"/>
      <c r="F6" s="138"/>
      <c r="G6" s="138"/>
      <c r="H6" s="138"/>
      <c r="I6" s="141" t="s">
        <v>10827</v>
      </c>
      <c r="J6" s="141"/>
      <c r="K6" s="141"/>
      <c r="L6" s="141"/>
      <c r="M6" s="141"/>
    </row>
    <row r="7" spans="1:13" ht="13.5" customHeight="1" x14ac:dyDescent="0.25">
      <c r="A7" s="138"/>
      <c r="B7" s="138"/>
      <c r="C7" s="138"/>
      <c r="D7" s="138"/>
      <c r="E7" s="138"/>
      <c r="F7" s="138"/>
      <c r="G7" s="138"/>
      <c r="H7" s="138"/>
      <c r="I7" s="141" t="s">
        <v>10828</v>
      </c>
      <c r="J7" s="141"/>
      <c r="K7" s="141"/>
      <c r="L7" s="141"/>
      <c r="M7" s="141"/>
    </row>
    <row r="8" spans="1:13" ht="10.15" customHeight="1" x14ac:dyDescent="0.25">
      <c r="A8" s="138"/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</row>
    <row r="9" spans="1:13" ht="20.45" customHeight="1" x14ac:dyDescent="0.25">
      <c r="A9" s="139" t="s">
        <v>6</v>
      </c>
      <c r="B9" s="139"/>
      <c r="C9" s="139"/>
      <c r="D9" s="139"/>
      <c r="E9" s="139"/>
      <c r="F9" s="139"/>
      <c r="G9" s="139"/>
      <c r="H9" s="139"/>
      <c r="I9" s="139"/>
      <c r="J9" s="139"/>
      <c r="K9" s="139"/>
      <c r="L9" s="139"/>
      <c r="M9" s="139"/>
    </row>
    <row r="10" spans="1:13" ht="13.5" customHeight="1" x14ac:dyDescent="0.25">
      <c r="A10" s="140" t="s">
        <v>10829</v>
      </c>
      <c r="B10" s="140"/>
      <c r="C10" s="140"/>
      <c r="D10" s="140"/>
      <c r="E10" s="140"/>
      <c r="F10" s="140"/>
      <c r="G10" s="140"/>
      <c r="H10" s="140"/>
      <c r="I10" s="140"/>
      <c r="J10" s="140"/>
      <c r="K10" s="140"/>
      <c r="L10" s="140"/>
      <c r="M10" s="140"/>
    </row>
    <row r="11" spans="1:13" ht="13.5" customHeight="1" x14ac:dyDescent="0.25">
      <c r="A11" s="140" t="s">
        <v>10830</v>
      </c>
      <c r="B11" s="140"/>
      <c r="C11" s="140"/>
      <c r="D11" s="140"/>
      <c r="E11" s="140"/>
      <c r="F11" s="140"/>
      <c r="G11" s="140"/>
      <c r="H11" s="140"/>
      <c r="I11" s="140"/>
      <c r="J11" s="140"/>
      <c r="K11" s="140"/>
      <c r="L11" s="140"/>
      <c r="M11" s="140"/>
    </row>
    <row r="12" spans="1:13" ht="10.9" customHeight="1" x14ac:dyDescent="0.25">
      <c r="A12" s="138"/>
      <c r="B12" s="138"/>
      <c r="C12" s="138"/>
      <c r="D12" s="138"/>
      <c r="E12" s="138"/>
      <c r="F12" s="138"/>
      <c r="G12" s="138"/>
      <c r="H12" s="138"/>
      <c r="I12" s="138"/>
      <c r="J12" s="138"/>
      <c r="K12" s="138"/>
      <c r="L12" s="138"/>
      <c r="M12" s="138"/>
    </row>
    <row r="13" spans="1:13" ht="15.4" customHeight="1" x14ac:dyDescent="0.25">
      <c r="A13" s="134"/>
      <c r="B13" s="134"/>
      <c r="C13" s="134"/>
      <c r="D13" s="134"/>
      <c r="E13" s="134"/>
      <c r="F13" s="134"/>
      <c r="G13" s="134"/>
      <c r="H13" s="135"/>
      <c r="I13" s="1"/>
      <c r="J13" s="136" t="s">
        <v>9</v>
      </c>
      <c r="K13" s="136"/>
      <c r="L13" s="137"/>
      <c r="M13" s="2">
        <v>111012964</v>
      </c>
    </row>
    <row r="14" spans="1:13" ht="15.4" customHeight="1" x14ac:dyDescent="0.25">
      <c r="A14" s="134"/>
      <c r="B14" s="134"/>
      <c r="C14" s="134"/>
      <c r="D14" s="134"/>
      <c r="E14" s="134"/>
      <c r="F14" s="134"/>
      <c r="G14" s="134"/>
      <c r="H14" s="135"/>
      <c r="I14" s="1"/>
      <c r="J14" s="136" t="s">
        <v>10</v>
      </c>
      <c r="K14" s="136"/>
      <c r="L14" s="137"/>
      <c r="M14" s="2">
        <v>11656364</v>
      </c>
    </row>
    <row r="15" spans="1:13" ht="21" customHeight="1" x14ac:dyDescent="0.3">
      <c r="A15" s="134"/>
      <c r="B15" s="134"/>
      <c r="C15" s="134"/>
      <c r="D15" s="134"/>
      <c r="E15" s="134"/>
      <c r="F15" s="134"/>
      <c r="G15" s="134"/>
      <c r="H15" s="135"/>
      <c r="I15" s="1"/>
      <c r="J15" s="136" t="s">
        <v>11</v>
      </c>
      <c r="K15" s="136"/>
      <c r="L15" s="137"/>
      <c r="M15" s="3">
        <v>99356599</v>
      </c>
    </row>
    <row r="16" spans="1:13" ht="10.9" customHeight="1" x14ac:dyDescent="0.25">
      <c r="A16" s="138"/>
      <c r="B16" s="138"/>
      <c r="C16" s="138"/>
      <c r="D16" s="138"/>
      <c r="E16" s="138"/>
      <c r="F16" s="138"/>
      <c r="G16" s="138"/>
      <c r="H16" s="138"/>
      <c r="I16" s="138"/>
      <c r="J16" s="138"/>
      <c r="K16" s="138"/>
      <c r="L16" s="138"/>
      <c r="M16" s="138"/>
    </row>
    <row r="17" spans="1:13" ht="13.9" customHeight="1" x14ac:dyDescent="0.25">
      <c r="A17" s="120"/>
      <c r="B17" s="120"/>
      <c r="C17" s="120"/>
      <c r="D17" s="121" t="s">
        <v>12</v>
      </c>
      <c r="E17" s="121"/>
      <c r="F17" s="121"/>
      <c r="G17" s="121"/>
      <c r="H17" s="121"/>
      <c r="I17" s="121"/>
      <c r="J17" s="121"/>
      <c r="K17" s="121"/>
      <c r="L17" s="121"/>
      <c r="M17" s="121"/>
    </row>
    <row r="18" spans="1:13" ht="14.1" customHeight="1" x14ac:dyDescent="0.25">
      <c r="A18" s="122" t="s">
        <v>13</v>
      </c>
      <c r="B18" s="122" t="s">
        <v>14</v>
      </c>
      <c r="C18" s="124" t="s">
        <v>15</v>
      </c>
      <c r="D18" s="125"/>
      <c r="E18" s="125"/>
      <c r="F18" s="126"/>
      <c r="G18" s="124" t="s">
        <v>16</v>
      </c>
      <c r="H18" s="126"/>
      <c r="I18" s="127" t="s">
        <v>17</v>
      </c>
      <c r="J18" s="128"/>
      <c r="K18" s="129"/>
      <c r="L18" s="130" t="s">
        <v>18</v>
      </c>
      <c r="M18" s="131"/>
    </row>
    <row r="19" spans="1:13" ht="14.1" customHeight="1" x14ac:dyDescent="0.25">
      <c r="A19" s="123"/>
      <c r="B19" s="123"/>
      <c r="C19" s="4" t="s">
        <v>19</v>
      </c>
      <c r="D19" s="4" t="s">
        <v>20</v>
      </c>
      <c r="E19" s="4" t="s">
        <v>21</v>
      </c>
      <c r="F19" s="4" t="s">
        <v>22</v>
      </c>
      <c r="G19" s="4" t="s">
        <v>23</v>
      </c>
      <c r="H19" s="4" t="s">
        <v>24</v>
      </c>
      <c r="I19" s="127" t="s">
        <v>25</v>
      </c>
      <c r="J19" s="128"/>
      <c r="K19" s="129"/>
      <c r="L19" s="132"/>
      <c r="M19" s="133"/>
    </row>
    <row r="20" spans="1:13" ht="14.65" customHeight="1" x14ac:dyDescent="0.25">
      <c r="A20" s="5">
        <v>1</v>
      </c>
      <c r="B20" s="100" t="s">
        <v>10831</v>
      </c>
      <c r="C20" s="6" t="s">
        <v>10832</v>
      </c>
      <c r="D20" s="7">
        <v>45243</v>
      </c>
      <c r="E20" s="8" t="s">
        <v>10833</v>
      </c>
      <c r="F20" s="9">
        <v>1082122</v>
      </c>
      <c r="G20" s="8" t="s">
        <v>2595</v>
      </c>
      <c r="H20" s="9">
        <v>113623</v>
      </c>
      <c r="I20" s="103">
        <v>1404160</v>
      </c>
      <c r="J20" s="104"/>
      <c r="K20" s="105"/>
      <c r="L20" s="112" t="s">
        <v>30</v>
      </c>
      <c r="M20" s="113"/>
    </row>
    <row r="21" spans="1:13" ht="14.65" customHeight="1" x14ac:dyDescent="0.25">
      <c r="A21" s="11">
        <v>2</v>
      </c>
      <c r="B21" s="102"/>
      <c r="C21" s="6" t="s">
        <v>10834</v>
      </c>
      <c r="D21" s="7">
        <v>45236</v>
      </c>
      <c r="E21" s="8" t="s">
        <v>10833</v>
      </c>
      <c r="F21" s="9">
        <v>486772</v>
      </c>
      <c r="G21" s="8" t="s">
        <v>2595</v>
      </c>
      <c r="H21" s="9">
        <v>51111</v>
      </c>
      <c r="I21" s="109"/>
      <c r="J21" s="110"/>
      <c r="K21" s="111"/>
      <c r="L21" s="116"/>
      <c r="M21" s="117"/>
    </row>
    <row r="22" spans="1:13" ht="16.149999999999999" customHeight="1" x14ac:dyDescent="0.25">
      <c r="A22" s="12">
        <v>3</v>
      </c>
      <c r="B22" s="12" t="s">
        <v>10835</v>
      </c>
      <c r="C22" s="6" t="s">
        <v>10836</v>
      </c>
      <c r="D22" s="7">
        <v>45260</v>
      </c>
      <c r="E22" s="8" t="s">
        <v>10837</v>
      </c>
      <c r="F22" s="9">
        <v>-119070</v>
      </c>
      <c r="G22" s="8" t="s">
        <v>2595</v>
      </c>
      <c r="H22" s="9">
        <v>-12502</v>
      </c>
      <c r="I22" s="94">
        <v>-106568</v>
      </c>
      <c r="J22" s="95"/>
      <c r="K22" s="96"/>
      <c r="L22" s="118" t="s">
        <v>30</v>
      </c>
      <c r="M22" s="119"/>
    </row>
    <row r="23" spans="1:13" ht="14.65" customHeight="1" x14ac:dyDescent="0.25">
      <c r="A23" s="5">
        <v>4</v>
      </c>
      <c r="B23" s="100" t="s">
        <v>10838</v>
      </c>
      <c r="C23" s="6" t="s">
        <v>10839</v>
      </c>
      <c r="D23" s="7">
        <v>45238</v>
      </c>
      <c r="E23" s="8" t="s">
        <v>10833</v>
      </c>
      <c r="F23" s="9">
        <v>1082122</v>
      </c>
      <c r="G23" s="8" t="s">
        <v>2595</v>
      </c>
      <c r="H23" s="9">
        <v>113623</v>
      </c>
      <c r="I23" s="103">
        <v>1501337</v>
      </c>
      <c r="J23" s="104"/>
      <c r="K23" s="105"/>
      <c r="L23" s="112" t="s">
        <v>37</v>
      </c>
      <c r="M23" s="113"/>
    </row>
    <row r="24" spans="1:13" ht="14.65" customHeight="1" x14ac:dyDescent="0.25">
      <c r="A24" s="11">
        <v>5</v>
      </c>
      <c r="B24" s="102"/>
      <c r="C24" s="6" t="s">
        <v>10840</v>
      </c>
      <c r="D24" s="7">
        <v>45252</v>
      </c>
      <c r="E24" s="8" t="s">
        <v>10841</v>
      </c>
      <c r="F24" s="9">
        <v>595350</v>
      </c>
      <c r="G24" s="8" t="s">
        <v>2595</v>
      </c>
      <c r="H24" s="9">
        <v>62512</v>
      </c>
      <c r="I24" s="109"/>
      <c r="J24" s="110"/>
      <c r="K24" s="111"/>
      <c r="L24" s="116"/>
      <c r="M24" s="117"/>
    </row>
    <row r="25" spans="1:13" ht="14.65" customHeight="1" x14ac:dyDescent="0.25">
      <c r="A25" s="5">
        <v>6</v>
      </c>
      <c r="B25" s="100" t="s">
        <v>10842</v>
      </c>
      <c r="C25" s="6" t="s">
        <v>10843</v>
      </c>
      <c r="D25" s="7">
        <v>45244</v>
      </c>
      <c r="E25" s="8" t="s">
        <v>10833</v>
      </c>
      <c r="F25" s="9">
        <v>1082122</v>
      </c>
      <c r="G25" s="8" t="s">
        <v>2595</v>
      </c>
      <c r="H25" s="9">
        <v>113623</v>
      </c>
      <c r="I25" s="103">
        <v>1501337</v>
      </c>
      <c r="J25" s="104"/>
      <c r="K25" s="105"/>
      <c r="L25" s="112" t="s">
        <v>50</v>
      </c>
      <c r="M25" s="113"/>
    </row>
    <row r="26" spans="1:13" ht="14.65" customHeight="1" x14ac:dyDescent="0.25">
      <c r="A26" s="11">
        <v>7</v>
      </c>
      <c r="B26" s="102"/>
      <c r="C26" s="6" t="s">
        <v>10844</v>
      </c>
      <c r="D26" s="7">
        <v>45237</v>
      </c>
      <c r="E26" s="8" t="s">
        <v>10841</v>
      </c>
      <c r="F26" s="9">
        <v>595350</v>
      </c>
      <c r="G26" s="8" t="s">
        <v>2595</v>
      </c>
      <c r="H26" s="9">
        <v>62512</v>
      </c>
      <c r="I26" s="109"/>
      <c r="J26" s="110"/>
      <c r="K26" s="111"/>
      <c r="L26" s="116"/>
      <c r="M26" s="117"/>
    </row>
    <row r="27" spans="1:13" ht="14.45" customHeight="1" x14ac:dyDescent="0.25">
      <c r="A27" s="5">
        <v>8</v>
      </c>
      <c r="B27" s="100" t="s">
        <v>10845</v>
      </c>
      <c r="C27" s="6" t="s">
        <v>10846</v>
      </c>
      <c r="D27" s="7">
        <v>45257</v>
      </c>
      <c r="E27" s="8" t="s">
        <v>10847</v>
      </c>
      <c r="F27" s="9">
        <v>343602</v>
      </c>
      <c r="G27" s="8" t="s">
        <v>2595</v>
      </c>
      <c r="H27" s="9">
        <v>36078</v>
      </c>
      <c r="I27" s="103">
        <v>2357691</v>
      </c>
      <c r="J27" s="104"/>
      <c r="K27" s="105"/>
      <c r="L27" s="112" t="s">
        <v>62</v>
      </c>
      <c r="M27" s="113"/>
    </row>
    <row r="28" spans="1:13" ht="14.45" customHeight="1" x14ac:dyDescent="0.25">
      <c r="A28" s="10">
        <v>9</v>
      </c>
      <c r="B28" s="101"/>
      <c r="C28" s="6" t="s">
        <v>10848</v>
      </c>
      <c r="D28" s="7">
        <v>45248</v>
      </c>
      <c r="E28" s="8" t="s">
        <v>158</v>
      </c>
      <c r="F28" s="9">
        <v>343602</v>
      </c>
      <c r="G28" s="8" t="s">
        <v>2595</v>
      </c>
      <c r="H28" s="9">
        <v>36078</v>
      </c>
      <c r="I28" s="106"/>
      <c r="J28" s="107"/>
      <c r="K28" s="108"/>
      <c r="L28" s="114"/>
      <c r="M28" s="115"/>
    </row>
    <row r="29" spans="1:13" ht="14.45" customHeight="1" x14ac:dyDescent="0.25">
      <c r="A29" s="10">
        <v>10</v>
      </c>
      <c r="B29" s="101"/>
      <c r="C29" s="6" t="s">
        <v>10849</v>
      </c>
      <c r="D29" s="7">
        <v>45245</v>
      </c>
      <c r="E29" s="8" t="s">
        <v>89</v>
      </c>
      <c r="F29" s="9">
        <v>973544</v>
      </c>
      <c r="G29" s="8" t="s">
        <v>2595</v>
      </c>
      <c r="H29" s="9">
        <v>102222</v>
      </c>
      <c r="I29" s="106"/>
      <c r="J29" s="107"/>
      <c r="K29" s="108"/>
      <c r="L29" s="114"/>
      <c r="M29" s="115"/>
    </row>
    <row r="30" spans="1:13" ht="14.45" customHeight="1" x14ac:dyDescent="0.25">
      <c r="A30" s="11">
        <v>11</v>
      </c>
      <c r="B30" s="102"/>
      <c r="C30" s="6" t="s">
        <v>10850</v>
      </c>
      <c r="D30" s="7">
        <v>45244</v>
      </c>
      <c r="E30" s="8" t="s">
        <v>89</v>
      </c>
      <c r="F30" s="9">
        <v>973544</v>
      </c>
      <c r="G30" s="8" t="s">
        <v>2595</v>
      </c>
      <c r="H30" s="9">
        <v>102222</v>
      </c>
      <c r="I30" s="109"/>
      <c r="J30" s="110"/>
      <c r="K30" s="111"/>
      <c r="L30" s="116"/>
      <c r="M30" s="117"/>
    </row>
    <row r="31" spans="1:13" ht="14.45" customHeight="1" x14ac:dyDescent="0.25">
      <c r="A31" s="5">
        <v>12</v>
      </c>
      <c r="B31" s="100" t="s">
        <v>10851</v>
      </c>
      <c r="C31" s="6" t="s">
        <v>10852</v>
      </c>
      <c r="D31" s="7">
        <v>45244</v>
      </c>
      <c r="E31" s="8" t="s">
        <v>10853</v>
      </c>
      <c r="F31" s="9">
        <v>-190512</v>
      </c>
      <c r="G31" s="8" t="s">
        <v>2595</v>
      </c>
      <c r="H31" s="9">
        <v>-20004</v>
      </c>
      <c r="I31" s="103">
        <v>-769165</v>
      </c>
      <c r="J31" s="104"/>
      <c r="K31" s="105"/>
      <c r="L31" s="112" t="s">
        <v>62</v>
      </c>
      <c r="M31" s="113"/>
    </row>
    <row r="32" spans="1:13" ht="14.45" customHeight="1" x14ac:dyDescent="0.25">
      <c r="A32" s="10">
        <v>13</v>
      </c>
      <c r="B32" s="101"/>
      <c r="C32" s="6" t="s">
        <v>10854</v>
      </c>
      <c r="D32" s="7">
        <v>45260</v>
      </c>
      <c r="E32" s="8" t="s">
        <v>10855</v>
      </c>
      <c r="F32" s="9">
        <v>-97354</v>
      </c>
      <c r="G32" s="8" t="s">
        <v>2595</v>
      </c>
      <c r="H32" s="9">
        <v>-10222</v>
      </c>
      <c r="I32" s="106"/>
      <c r="J32" s="107"/>
      <c r="K32" s="108"/>
      <c r="L32" s="114"/>
      <c r="M32" s="115"/>
    </row>
    <row r="33" spans="1:13" ht="14.45" customHeight="1" x14ac:dyDescent="0.25">
      <c r="A33" s="10">
        <v>14</v>
      </c>
      <c r="B33" s="101"/>
      <c r="C33" s="6" t="s">
        <v>10856</v>
      </c>
      <c r="D33" s="7">
        <v>45255</v>
      </c>
      <c r="E33" s="8" t="s">
        <v>10857</v>
      </c>
      <c r="F33" s="9">
        <v>-190512</v>
      </c>
      <c r="G33" s="8" t="s">
        <v>2595</v>
      </c>
      <c r="H33" s="9">
        <v>-20004</v>
      </c>
      <c r="I33" s="106"/>
      <c r="J33" s="107"/>
      <c r="K33" s="108"/>
      <c r="L33" s="114"/>
      <c r="M33" s="115"/>
    </row>
    <row r="34" spans="1:13" ht="14.45" customHeight="1" x14ac:dyDescent="0.25">
      <c r="A34" s="11">
        <v>15</v>
      </c>
      <c r="B34" s="102"/>
      <c r="C34" s="6" t="s">
        <v>10858</v>
      </c>
      <c r="D34" s="7">
        <v>45245</v>
      </c>
      <c r="E34" s="8" t="s">
        <v>10859</v>
      </c>
      <c r="F34" s="9">
        <v>-381024</v>
      </c>
      <c r="G34" s="8" t="s">
        <v>2595</v>
      </c>
      <c r="H34" s="9">
        <v>-40007</v>
      </c>
      <c r="I34" s="109"/>
      <c r="J34" s="110"/>
      <c r="K34" s="111"/>
      <c r="L34" s="116"/>
      <c r="M34" s="117"/>
    </row>
    <row r="35" spans="1:13" ht="14.65" customHeight="1" x14ac:dyDescent="0.25">
      <c r="A35" s="5">
        <v>16</v>
      </c>
      <c r="B35" s="100" t="s">
        <v>10860</v>
      </c>
      <c r="C35" s="6" t="s">
        <v>10861</v>
      </c>
      <c r="D35" s="7">
        <v>45278</v>
      </c>
      <c r="E35" s="8" t="s">
        <v>10862</v>
      </c>
      <c r="F35" s="9">
        <v>-194709</v>
      </c>
      <c r="G35" s="8" t="s">
        <v>2595</v>
      </c>
      <c r="H35" s="9">
        <v>-20445</v>
      </c>
      <c r="I35" s="103">
        <v>-697058</v>
      </c>
      <c r="J35" s="104"/>
      <c r="K35" s="105"/>
      <c r="L35" s="112" t="s">
        <v>62</v>
      </c>
      <c r="M35" s="113"/>
    </row>
    <row r="36" spans="1:13" ht="14.65" customHeight="1" x14ac:dyDescent="0.25">
      <c r="A36" s="11">
        <v>17</v>
      </c>
      <c r="B36" s="102"/>
      <c r="C36" s="6" t="s">
        <v>10863</v>
      </c>
      <c r="D36" s="7">
        <v>45265</v>
      </c>
      <c r="E36" s="8" t="s">
        <v>10864</v>
      </c>
      <c r="F36" s="9">
        <v>-584127</v>
      </c>
      <c r="G36" s="8" t="s">
        <v>2595</v>
      </c>
      <c r="H36" s="9">
        <v>-61334</v>
      </c>
      <c r="I36" s="109"/>
      <c r="J36" s="110"/>
      <c r="K36" s="111"/>
      <c r="L36" s="116"/>
      <c r="M36" s="117"/>
    </row>
    <row r="37" spans="1:13" ht="16.149999999999999" customHeight="1" x14ac:dyDescent="0.25">
      <c r="A37" s="12">
        <v>18</v>
      </c>
      <c r="B37" s="12" t="s">
        <v>10865</v>
      </c>
      <c r="C37" s="6" t="s">
        <v>10866</v>
      </c>
      <c r="D37" s="7">
        <v>45250</v>
      </c>
      <c r="E37" s="8" t="s">
        <v>10833</v>
      </c>
      <c r="F37" s="9">
        <v>1740690</v>
      </c>
      <c r="G37" s="8" t="s">
        <v>2595</v>
      </c>
      <c r="H37" s="9">
        <v>182772</v>
      </c>
      <c r="I37" s="94">
        <v>1557918</v>
      </c>
      <c r="J37" s="95"/>
      <c r="K37" s="96"/>
      <c r="L37" s="118" t="s">
        <v>716</v>
      </c>
      <c r="M37" s="119"/>
    </row>
    <row r="38" spans="1:13" ht="14.65" customHeight="1" x14ac:dyDescent="0.25">
      <c r="A38" s="5">
        <v>19</v>
      </c>
      <c r="B38" s="100" t="s">
        <v>10867</v>
      </c>
      <c r="C38" s="6" t="s">
        <v>10868</v>
      </c>
      <c r="D38" s="7">
        <v>45238</v>
      </c>
      <c r="E38" s="8" t="s">
        <v>10833</v>
      </c>
      <c r="F38" s="9">
        <v>1082122</v>
      </c>
      <c r="G38" s="8" t="s">
        <v>2595</v>
      </c>
      <c r="H38" s="9">
        <v>113623</v>
      </c>
      <c r="I38" s="103">
        <v>2034176</v>
      </c>
      <c r="J38" s="104"/>
      <c r="K38" s="105"/>
      <c r="L38" s="112" t="s">
        <v>725</v>
      </c>
      <c r="M38" s="113"/>
    </row>
    <row r="39" spans="1:13" ht="14.65" customHeight="1" x14ac:dyDescent="0.25">
      <c r="A39" s="11">
        <v>20</v>
      </c>
      <c r="B39" s="102"/>
      <c r="C39" s="6" t="s">
        <v>10869</v>
      </c>
      <c r="D39" s="7">
        <v>45259</v>
      </c>
      <c r="E39" s="8" t="s">
        <v>10870</v>
      </c>
      <c r="F39" s="9">
        <v>1190700</v>
      </c>
      <c r="G39" s="8" t="s">
        <v>2595</v>
      </c>
      <c r="H39" s="9">
        <v>125023</v>
      </c>
      <c r="I39" s="109"/>
      <c r="J39" s="110"/>
      <c r="K39" s="111"/>
      <c r="L39" s="116"/>
      <c r="M39" s="117"/>
    </row>
    <row r="40" spans="1:13" ht="14.45" customHeight="1" x14ac:dyDescent="0.25">
      <c r="A40" s="5">
        <v>21</v>
      </c>
      <c r="B40" s="100" t="s">
        <v>10871</v>
      </c>
      <c r="C40" s="6" t="s">
        <v>10872</v>
      </c>
      <c r="D40" s="7">
        <v>45255</v>
      </c>
      <c r="E40" s="8" t="s">
        <v>10833</v>
      </c>
      <c r="F40" s="9">
        <v>2336040</v>
      </c>
      <c r="G40" s="8" t="s">
        <v>2595</v>
      </c>
      <c r="H40" s="9">
        <v>245284</v>
      </c>
      <c r="I40" s="103">
        <v>5565373</v>
      </c>
      <c r="J40" s="104"/>
      <c r="K40" s="105"/>
      <c r="L40" s="112" t="s">
        <v>734</v>
      </c>
      <c r="M40" s="113"/>
    </row>
    <row r="41" spans="1:13" ht="14.45" customHeight="1" x14ac:dyDescent="0.25">
      <c r="A41" s="10">
        <v>22</v>
      </c>
      <c r="B41" s="101"/>
      <c r="C41" s="6" t="s">
        <v>10873</v>
      </c>
      <c r="D41" s="7">
        <v>45231</v>
      </c>
      <c r="E41" s="8" t="s">
        <v>10833</v>
      </c>
      <c r="F41" s="9">
        <v>2164244</v>
      </c>
      <c r="G41" s="8" t="s">
        <v>2595</v>
      </c>
      <c r="H41" s="9">
        <v>227246</v>
      </c>
      <c r="I41" s="106"/>
      <c r="J41" s="107"/>
      <c r="K41" s="108"/>
      <c r="L41" s="114"/>
      <c r="M41" s="115"/>
    </row>
    <row r="42" spans="1:13" ht="14.45" customHeight="1" x14ac:dyDescent="0.25">
      <c r="A42" s="11">
        <v>23</v>
      </c>
      <c r="B42" s="102"/>
      <c r="C42" s="6" t="s">
        <v>10874</v>
      </c>
      <c r="D42" s="7">
        <v>45252</v>
      </c>
      <c r="E42" s="8" t="s">
        <v>10833</v>
      </c>
      <c r="F42" s="9">
        <v>1718010</v>
      </c>
      <c r="G42" s="8" t="s">
        <v>2595</v>
      </c>
      <c r="H42" s="9">
        <v>180391</v>
      </c>
      <c r="I42" s="109"/>
      <c r="J42" s="110"/>
      <c r="K42" s="111"/>
      <c r="L42" s="116"/>
      <c r="M42" s="117"/>
    </row>
    <row r="43" spans="1:13" ht="16.149999999999999" customHeight="1" x14ac:dyDescent="0.25">
      <c r="A43" s="12">
        <v>24</v>
      </c>
      <c r="B43" s="12" t="s">
        <v>10875</v>
      </c>
      <c r="C43" s="6" t="s">
        <v>10876</v>
      </c>
      <c r="D43" s="7">
        <v>45241</v>
      </c>
      <c r="E43" s="8" t="s">
        <v>10833</v>
      </c>
      <c r="F43" s="9">
        <v>973544</v>
      </c>
      <c r="G43" s="8" t="s">
        <v>2595</v>
      </c>
      <c r="H43" s="9">
        <v>102222</v>
      </c>
      <c r="I43" s="94">
        <v>871322</v>
      </c>
      <c r="J43" s="95"/>
      <c r="K43" s="96"/>
      <c r="L43" s="118" t="s">
        <v>778</v>
      </c>
      <c r="M43" s="119"/>
    </row>
    <row r="44" spans="1:13" ht="14.45" customHeight="1" x14ac:dyDescent="0.25">
      <c r="A44" s="5">
        <v>25</v>
      </c>
      <c r="B44" s="100" t="s">
        <v>10877</v>
      </c>
      <c r="C44" s="6" t="s">
        <v>10878</v>
      </c>
      <c r="D44" s="7">
        <v>45244</v>
      </c>
      <c r="E44" s="8" t="s">
        <v>10841</v>
      </c>
      <c r="F44" s="9">
        <v>1190700</v>
      </c>
      <c r="G44" s="8" t="s">
        <v>2595</v>
      </c>
      <c r="H44" s="9">
        <v>125023</v>
      </c>
      <c r="I44" s="103">
        <v>3642081</v>
      </c>
      <c r="J44" s="104"/>
      <c r="K44" s="105"/>
      <c r="L44" s="112" t="s">
        <v>783</v>
      </c>
      <c r="M44" s="113"/>
    </row>
    <row r="45" spans="1:13" ht="14.45" customHeight="1" x14ac:dyDescent="0.25">
      <c r="A45" s="10">
        <v>26</v>
      </c>
      <c r="B45" s="101"/>
      <c r="C45" s="6" t="s">
        <v>10879</v>
      </c>
      <c r="D45" s="7">
        <v>45241</v>
      </c>
      <c r="E45" s="8" t="s">
        <v>10833</v>
      </c>
      <c r="F45" s="9">
        <v>1092614</v>
      </c>
      <c r="G45" s="8" t="s">
        <v>2595</v>
      </c>
      <c r="H45" s="9">
        <v>114724</v>
      </c>
      <c r="I45" s="106"/>
      <c r="J45" s="107"/>
      <c r="K45" s="108"/>
      <c r="L45" s="114"/>
      <c r="M45" s="115"/>
    </row>
    <row r="46" spans="1:13" ht="14.45" customHeight="1" x14ac:dyDescent="0.25">
      <c r="A46" s="10">
        <v>27</v>
      </c>
      <c r="B46" s="101"/>
      <c r="C46" s="6" t="s">
        <v>10880</v>
      </c>
      <c r="D46" s="7">
        <v>45234</v>
      </c>
      <c r="E46" s="8" t="s">
        <v>10841</v>
      </c>
      <c r="F46" s="9">
        <v>1190700</v>
      </c>
      <c r="G46" s="8" t="s">
        <v>2595</v>
      </c>
      <c r="H46" s="9">
        <v>125023</v>
      </c>
      <c r="I46" s="106"/>
      <c r="J46" s="107"/>
      <c r="K46" s="108"/>
      <c r="L46" s="114"/>
      <c r="M46" s="115"/>
    </row>
    <row r="47" spans="1:13" ht="14.45" customHeight="1" x14ac:dyDescent="0.25">
      <c r="A47" s="11">
        <v>28</v>
      </c>
      <c r="B47" s="102"/>
      <c r="C47" s="6" t="s">
        <v>10881</v>
      </c>
      <c r="D47" s="7">
        <v>45258</v>
      </c>
      <c r="E47" s="8" t="s">
        <v>10841</v>
      </c>
      <c r="F47" s="9">
        <v>595350</v>
      </c>
      <c r="G47" s="8" t="s">
        <v>2595</v>
      </c>
      <c r="H47" s="9">
        <v>62512</v>
      </c>
      <c r="I47" s="109"/>
      <c r="J47" s="110"/>
      <c r="K47" s="111"/>
      <c r="L47" s="116"/>
      <c r="M47" s="117"/>
    </row>
    <row r="48" spans="1:13" ht="16.149999999999999" customHeight="1" x14ac:dyDescent="0.25">
      <c r="A48" s="12">
        <v>29</v>
      </c>
      <c r="B48" s="12" t="s">
        <v>10882</v>
      </c>
      <c r="C48" s="6" t="s">
        <v>10883</v>
      </c>
      <c r="D48" s="7">
        <v>45247</v>
      </c>
      <c r="E48" s="8" t="s">
        <v>10833</v>
      </c>
      <c r="F48" s="9">
        <v>973544</v>
      </c>
      <c r="G48" s="8" t="s">
        <v>2595</v>
      </c>
      <c r="H48" s="9">
        <v>102222</v>
      </c>
      <c r="I48" s="94">
        <v>871322</v>
      </c>
      <c r="J48" s="95"/>
      <c r="K48" s="96"/>
      <c r="L48" s="118" t="s">
        <v>810</v>
      </c>
      <c r="M48" s="119"/>
    </row>
    <row r="49" spans="1:13" ht="14.65" customHeight="1" x14ac:dyDescent="0.25">
      <c r="A49" s="5">
        <v>30</v>
      </c>
      <c r="B49" s="100" t="s">
        <v>10884</v>
      </c>
      <c r="C49" s="6" t="s">
        <v>10885</v>
      </c>
      <c r="D49" s="7">
        <v>45233</v>
      </c>
      <c r="E49" s="8" t="s">
        <v>10833</v>
      </c>
      <c r="F49" s="9">
        <v>1677472</v>
      </c>
      <c r="G49" s="8" t="s">
        <v>2595</v>
      </c>
      <c r="H49" s="9">
        <v>176134</v>
      </c>
      <c r="I49" s="103">
        <v>2731433</v>
      </c>
      <c r="J49" s="104"/>
      <c r="K49" s="105"/>
      <c r="L49" s="112" t="s">
        <v>823</v>
      </c>
      <c r="M49" s="113"/>
    </row>
    <row r="50" spans="1:13" ht="14.65" customHeight="1" x14ac:dyDescent="0.25">
      <c r="A50" s="11">
        <v>31</v>
      </c>
      <c r="B50" s="102"/>
      <c r="C50" s="6" t="s">
        <v>10886</v>
      </c>
      <c r="D50" s="7">
        <v>45255</v>
      </c>
      <c r="E50" s="8" t="s">
        <v>10833</v>
      </c>
      <c r="F50" s="9">
        <v>1374408</v>
      </c>
      <c r="G50" s="8" t="s">
        <v>2595</v>
      </c>
      <c r="H50" s="9">
        <v>144313</v>
      </c>
      <c r="I50" s="109"/>
      <c r="J50" s="110"/>
      <c r="K50" s="111"/>
      <c r="L50" s="116"/>
      <c r="M50" s="117"/>
    </row>
    <row r="51" spans="1:13" ht="16.149999999999999" customHeight="1" x14ac:dyDescent="0.25">
      <c r="A51" s="12">
        <v>32</v>
      </c>
      <c r="B51" s="12" t="s">
        <v>10887</v>
      </c>
      <c r="C51" s="6" t="s">
        <v>10888</v>
      </c>
      <c r="D51" s="7">
        <v>45258</v>
      </c>
      <c r="E51" s="8" t="s">
        <v>10833</v>
      </c>
      <c r="F51" s="9">
        <v>1168020</v>
      </c>
      <c r="G51" s="8" t="s">
        <v>2595</v>
      </c>
      <c r="H51" s="9">
        <v>122642</v>
      </c>
      <c r="I51" s="94">
        <v>1045378</v>
      </c>
      <c r="J51" s="95"/>
      <c r="K51" s="96"/>
      <c r="L51" s="118" t="s">
        <v>830</v>
      </c>
      <c r="M51" s="119"/>
    </row>
    <row r="52" spans="1:13" ht="14.65" customHeight="1" x14ac:dyDescent="0.25">
      <c r="A52" s="5">
        <v>33</v>
      </c>
      <c r="B52" s="100" t="s">
        <v>10889</v>
      </c>
      <c r="C52" s="6" t="s">
        <v>10890</v>
      </c>
      <c r="D52" s="7">
        <v>45237</v>
      </c>
      <c r="E52" s="8" t="s">
        <v>10833</v>
      </c>
      <c r="F52" s="9">
        <v>2164244</v>
      </c>
      <c r="G52" s="8" t="s">
        <v>2595</v>
      </c>
      <c r="H52" s="9">
        <v>227245</v>
      </c>
      <c r="I52" s="103">
        <v>2962078</v>
      </c>
      <c r="J52" s="104"/>
      <c r="K52" s="105"/>
      <c r="L52" s="112" t="s">
        <v>835</v>
      </c>
      <c r="M52" s="113"/>
    </row>
    <row r="53" spans="1:13" ht="14.65" customHeight="1" x14ac:dyDescent="0.25">
      <c r="A53" s="11">
        <v>34</v>
      </c>
      <c r="B53" s="102"/>
      <c r="C53" s="6" t="s">
        <v>10891</v>
      </c>
      <c r="D53" s="7">
        <v>45258</v>
      </c>
      <c r="E53" s="8" t="s">
        <v>10833</v>
      </c>
      <c r="F53" s="9">
        <v>1145340</v>
      </c>
      <c r="G53" s="8" t="s">
        <v>2595</v>
      </c>
      <c r="H53" s="9">
        <v>120261</v>
      </c>
      <c r="I53" s="109"/>
      <c r="J53" s="110"/>
      <c r="K53" s="111"/>
      <c r="L53" s="116"/>
      <c r="M53" s="117"/>
    </row>
    <row r="54" spans="1:13" ht="16.149999999999999" customHeight="1" x14ac:dyDescent="0.25">
      <c r="A54" s="12">
        <v>35</v>
      </c>
      <c r="B54" s="12" t="s">
        <v>10892</v>
      </c>
      <c r="C54" s="6" t="s">
        <v>10893</v>
      </c>
      <c r="D54" s="7">
        <v>45238</v>
      </c>
      <c r="E54" s="8" t="s">
        <v>10833</v>
      </c>
      <c r="F54" s="9">
        <v>649273</v>
      </c>
      <c r="G54" s="8" t="s">
        <v>2595</v>
      </c>
      <c r="H54" s="9">
        <v>68174</v>
      </c>
      <c r="I54" s="94">
        <v>581099</v>
      </c>
      <c r="J54" s="95"/>
      <c r="K54" s="96"/>
      <c r="L54" s="118" t="s">
        <v>854</v>
      </c>
      <c r="M54" s="119"/>
    </row>
    <row r="55" spans="1:13" ht="16.149999999999999" customHeight="1" x14ac:dyDescent="0.25">
      <c r="A55" s="12">
        <v>36</v>
      </c>
      <c r="B55" s="12" t="s">
        <v>10894</v>
      </c>
      <c r="C55" s="6" t="s">
        <v>10895</v>
      </c>
      <c r="D55" s="7">
        <v>45259</v>
      </c>
      <c r="E55" s="8" t="s">
        <v>10841</v>
      </c>
      <c r="F55" s="9">
        <v>1190700</v>
      </c>
      <c r="G55" s="8" t="s">
        <v>2595</v>
      </c>
      <c r="H55" s="9">
        <v>125024</v>
      </c>
      <c r="I55" s="94">
        <v>1065676</v>
      </c>
      <c r="J55" s="95"/>
      <c r="K55" s="96"/>
      <c r="L55" s="118" t="s">
        <v>868</v>
      </c>
      <c r="M55" s="119"/>
    </row>
    <row r="56" spans="1:13" ht="14.45" customHeight="1" x14ac:dyDescent="0.25">
      <c r="A56" s="5">
        <v>37</v>
      </c>
      <c r="B56" s="100" t="s">
        <v>10896</v>
      </c>
      <c r="C56" s="6" t="s">
        <v>10897</v>
      </c>
      <c r="D56" s="7">
        <v>45237</v>
      </c>
      <c r="E56" s="8" t="s">
        <v>10833</v>
      </c>
      <c r="F56" s="9">
        <v>973544</v>
      </c>
      <c r="G56" s="8" t="s">
        <v>2595</v>
      </c>
      <c r="H56" s="9">
        <v>102222</v>
      </c>
      <c r="I56" s="103">
        <v>3126496</v>
      </c>
      <c r="J56" s="104"/>
      <c r="K56" s="105"/>
      <c r="L56" s="112" t="s">
        <v>875</v>
      </c>
      <c r="M56" s="113"/>
    </row>
    <row r="57" spans="1:13" ht="14.45" customHeight="1" x14ac:dyDescent="0.25">
      <c r="A57" s="10">
        <v>38</v>
      </c>
      <c r="B57" s="101"/>
      <c r="C57" s="6" t="s">
        <v>10898</v>
      </c>
      <c r="D57" s="7">
        <v>45255</v>
      </c>
      <c r="E57" s="8" t="s">
        <v>10833</v>
      </c>
      <c r="F57" s="9">
        <v>1145340</v>
      </c>
      <c r="G57" s="8" t="s">
        <v>2595</v>
      </c>
      <c r="H57" s="9">
        <v>120261</v>
      </c>
      <c r="I57" s="106"/>
      <c r="J57" s="107"/>
      <c r="K57" s="108"/>
      <c r="L57" s="114"/>
      <c r="M57" s="115"/>
    </row>
    <row r="58" spans="1:13" ht="14.45" customHeight="1" x14ac:dyDescent="0.25">
      <c r="A58" s="11">
        <v>39</v>
      </c>
      <c r="B58" s="102"/>
      <c r="C58" s="6" t="s">
        <v>10899</v>
      </c>
      <c r="D58" s="7">
        <v>45251</v>
      </c>
      <c r="E58" s="8" t="s">
        <v>10833</v>
      </c>
      <c r="F58" s="9">
        <v>1374408</v>
      </c>
      <c r="G58" s="8" t="s">
        <v>2595</v>
      </c>
      <c r="H58" s="9">
        <v>144313</v>
      </c>
      <c r="I58" s="109"/>
      <c r="J58" s="110"/>
      <c r="K58" s="111"/>
      <c r="L58" s="116"/>
      <c r="M58" s="117"/>
    </row>
    <row r="59" spans="1:13" ht="16.149999999999999" customHeight="1" x14ac:dyDescent="0.25">
      <c r="A59" s="12">
        <v>40</v>
      </c>
      <c r="B59" s="12" t="s">
        <v>10900</v>
      </c>
      <c r="C59" s="6" t="s">
        <v>10901</v>
      </c>
      <c r="D59" s="7">
        <v>45260</v>
      </c>
      <c r="E59" s="8" t="s">
        <v>10833</v>
      </c>
      <c r="F59" s="9">
        <v>1168020</v>
      </c>
      <c r="G59" s="8" t="s">
        <v>2595</v>
      </c>
      <c r="H59" s="9">
        <v>122642</v>
      </c>
      <c r="I59" s="94">
        <v>1045378</v>
      </c>
      <c r="J59" s="95"/>
      <c r="K59" s="96"/>
      <c r="L59" s="118" t="s">
        <v>898</v>
      </c>
      <c r="M59" s="119"/>
    </row>
    <row r="60" spans="1:13" ht="16.149999999999999" customHeight="1" x14ac:dyDescent="0.25">
      <c r="A60" s="12">
        <v>41</v>
      </c>
      <c r="B60" s="12" t="s">
        <v>10902</v>
      </c>
      <c r="C60" s="6" t="s">
        <v>10903</v>
      </c>
      <c r="D60" s="7">
        <v>45238</v>
      </c>
      <c r="E60" s="8" t="s">
        <v>10833</v>
      </c>
      <c r="F60" s="9">
        <v>2164244</v>
      </c>
      <c r="G60" s="8" t="s">
        <v>2595</v>
      </c>
      <c r="H60" s="9">
        <v>227246</v>
      </c>
      <c r="I60" s="94">
        <v>1936998</v>
      </c>
      <c r="J60" s="95"/>
      <c r="K60" s="96"/>
      <c r="L60" s="118" t="s">
        <v>902</v>
      </c>
      <c r="M60" s="119"/>
    </row>
    <row r="61" spans="1:13" ht="16.149999999999999" customHeight="1" x14ac:dyDescent="0.25">
      <c r="A61" s="12">
        <v>42</v>
      </c>
      <c r="B61" s="12" t="s">
        <v>10904</v>
      </c>
      <c r="C61" s="6" t="s">
        <v>10905</v>
      </c>
      <c r="D61" s="7">
        <v>45253</v>
      </c>
      <c r="E61" s="8" t="s">
        <v>10906</v>
      </c>
      <c r="F61" s="9">
        <v>-119070</v>
      </c>
      <c r="G61" s="8" t="s">
        <v>2595</v>
      </c>
      <c r="H61" s="9">
        <v>-12502</v>
      </c>
      <c r="I61" s="94">
        <v>-106568</v>
      </c>
      <c r="J61" s="95"/>
      <c r="K61" s="96"/>
      <c r="L61" s="118" t="s">
        <v>902</v>
      </c>
      <c r="M61" s="119"/>
    </row>
    <row r="62" spans="1:13" ht="16.149999999999999" customHeight="1" x14ac:dyDescent="0.25">
      <c r="A62" s="12">
        <v>43</v>
      </c>
      <c r="B62" s="12" t="s">
        <v>10907</v>
      </c>
      <c r="C62" s="6" t="s">
        <v>10908</v>
      </c>
      <c r="D62" s="7">
        <v>45248</v>
      </c>
      <c r="E62" s="8" t="s">
        <v>10833</v>
      </c>
      <c r="F62" s="9">
        <v>1168020</v>
      </c>
      <c r="G62" s="8" t="s">
        <v>2595</v>
      </c>
      <c r="H62" s="9">
        <v>122642</v>
      </c>
      <c r="I62" s="94">
        <v>1045378</v>
      </c>
      <c r="J62" s="95"/>
      <c r="K62" s="96"/>
      <c r="L62" s="118" t="s">
        <v>908</v>
      </c>
      <c r="M62" s="119"/>
    </row>
    <row r="63" spans="1:13" ht="14.65" customHeight="1" x14ac:dyDescent="0.25">
      <c r="A63" s="5">
        <v>44</v>
      </c>
      <c r="B63" s="100" t="s">
        <v>10909</v>
      </c>
      <c r="C63" s="6" t="s">
        <v>10910</v>
      </c>
      <c r="D63" s="7">
        <v>45234</v>
      </c>
      <c r="E63" s="8" t="s">
        <v>10833</v>
      </c>
      <c r="F63" s="9">
        <v>1568894</v>
      </c>
      <c r="G63" s="8" t="s">
        <v>2595</v>
      </c>
      <c r="H63" s="9">
        <v>164734</v>
      </c>
      <c r="I63" s="103">
        <v>1936998</v>
      </c>
      <c r="J63" s="104"/>
      <c r="K63" s="105"/>
      <c r="L63" s="112" t="s">
        <v>925</v>
      </c>
      <c r="M63" s="113"/>
    </row>
    <row r="64" spans="1:13" ht="14.65" customHeight="1" x14ac:dyDescent="0.25">
      <c r="A64" s="11">
        <v>45</v>
      </c>
      <c r="B64" s="102"/>
      <c r="C64" s="6" t="s">
        <v>10911</v>
      </c>
      <c r="D64" s="7">
        <v>45252</v>
      </c>
      <c r="E64" s="8" t="s">
        <v>10841</v>
      </c>
      <c r="F64" s="9">
        <v>595350</v>
      </c>
      <c r="G64" s="8" t="s">
        <v>2595</v>
      </c>
      <c r="H64" s="9">
        <v>62512</v>
      </c>
      <c r="I64" s="109"/>
      <c r="J64" s="110"/>
      <c r="K64" s="111"/>
      <c r="L64" s="116"/>
      <c r="M64" s="117"/>
    </row>
    <row r="65" spans="1:13" ht="14.65" customHeight="1" x14ac:dyDescent="0.25">
      <c r="A65" s="5">
        <v>46</v>
      </c>
      <c r="B65" s="100" t="s">
        <v>10912</v>
      </c>
      <c r="C65" s="6" t="s">
        <v>10913</v>
      </c>
      <c r="D65" s="7">
        <v>45232</v>
      </c>
      <c r="E65" s="8" t="s">
        <v>10833</v>
      </c>
      <c r="F65" s="9">
        <v>973544</v>
      </c>
      <c r="G65" s="8" t="s">
        <v>2595</v>
      </c>
      <c r="H65" s="9">
        <v>102222</v>
      </c>
      <c r="I65" s="103">
        <v>2382050</v>
      </c>
      <c r="J65" s="104"/>
      <c r="K65" s="105"/>
      <c r="L65" s="112" t="s">
        <v>940</v>
      </c>
      <c r="M65" s="113"/>
    </row>
    <row r="66" spans="1:13" ht="14.65" customHeight="1" x14ac:dyDescent="0.25">
      <c r="A66" s="11">
        <v>47</v>
      </c>
      <c r="B66" s="102"/>
      <c r="C66" s="6" t="s">
        <v>10914</v>
      </c>
      <c r="D66" s="7">
        <v>45243</v>
      </c>
      <c r="E66" s="8" t="s">
        <v>10833</v>
      </c>
      <c r="F66" s="9">
        <v>1687964</v>
      </c>
      <c r="G66" s="8" t="s">
        <v>2595</v>
      </c>
      <c r="H66" s="9">
        <v>177236</v>
      </c>
      <c r="I66" s="109"/>
      <c r="J66" s="110"/>
      <c r="K66" s="111"/>
      <c r="L66" s="116"/>
      <c r="M66" s="117"/>
    </row>
    <row r="67" spans="1:13" ht="16.149999999999999" customHeight="1" x14ac:dyDescent="0.25">
      <c r="A67" s="12">
        <v>48</v>
      </c>
      <c r="B67" s="12" t="s">
        <v>10915</v>
      </c>
      <c r="C67" s="6" t="s">
        <v>10916</v>
      </c>
      <c r="D67" s="7">
        <v>45255</v>
      </c>
      <c r="E67" s="8" t="s">
        <v>10917</v>
      </c>
      <c r="F67" s="9">
        <v>-192610</v>
      </c>
      <c r="G67" s="8" t="s">
        <v>2595</v>
      </c>
      <c r="H67" s="9">
        <v>-20224</v>
      </c>
      <c r="I67" s="94">
        <v>-172386</v>
      </c>
      <c r="J67" s="95"/>
      <c r="K67" s="96"/>
      <c r="L67" s="118" t="s">
        <v>940</v>
      </c>
      <c r="M67" s="119"/>
    </row>
    <row r="68" spans="1:13" ht="16.149999999999999" customHeight="1" x14ac:dyDescent="0.25">
      <c r="A68" s="12">
        <v>49</v>
      </c>
      <c r="B68" s="12" t="s">
        <v>10918</v>
      </c>
      <c r="C68" s="6" t="s">
        <v>10919</v>
      </c>
      <c r="D68" s="7">
        <v>45244</v>
      </c>
      <c r="E68" s="8" t="s">
        <v>10833</v>
      </c>
      <c r="F68" s="9">
        <v>2164244</v>
      </c>
      <c r="G68" s="8" t="s">
        <v>2595</v>
      </c>
      <c r="H68" s="9">
        <v>227246</v>
      </c>
      <c r="I68" s="94">
        <v>1936998</v>
      </c>
      <c r="J68" s="95"/>
      <c r="K68" s="96"/>
      <c r="L68" s="118" t="s">
        <v>948</v>
      </c>
      <c r="M68" s="119"/>
    </row>
    <row r="69" spans="1:13" ht="16.149999999999999" customHeight="1" x14ac:dyDescent="0.25">
      <c r="A69" s="12">
        <v>50</v>
      </c>
      <c r="B69" s="12" t="s">
        <v>10920</v>
      </c>
      <c r="C69" s="6" t="s">
        <v>10921</v>
      </c>
      <c r="D69" s="7">
        <v>45231</v>
      </c>
      <c r="E69" s="8" t="s">
        <v>10833</v>
      </c>
      <c r="F69" s="9">
        <v>486772</v>
      </c>
      <c r="G69" s="8" t="s">
        <v>2595</v>
      </c>
      <c r="H69" s="9">
        <v>51111</v>
      </c>
      <c r="I69" s="94">
        <v>435661</v>
      </c>
      <c r="J69" s="95"/>
      <c r="K69" s="96"/>
      <c r="L69" s="118" t="s">
        <v>956</v>
      </c>
      <c r="M69" s="119"/>
    </row>
    <row r="70" spans="1:13" ht="16.149999999999999" customHeight="1" x14ac:dyDescent="0.25">
      <c r="A70" s="12">
        <v>51</v>
      </c>
      <c r="B70" s="12" t="s">
        <v>10922</v>
      </c>
      <c r="C70" s="6" t="s">
        <v>10923</v>
      </c>
      <c r="D70" s="7">
        <v>45245</v>
      </c>
      <c r="E70" s="8" t="s">
        <v>10833</v>
      </c>
      <c r="F70" s="9">
        <v>973544</v>
      </c>
      <c r="G70" s="8" t="s">
        <v>2595</v>
      </c>
      <c r="H70" s="9">
        <v>102222</v>
      </c>
      <c r="I70" s="94">
        <v>871322</v>
      </c>
      <c r="J70" s="95"/>
      <c r="K70" s="96"/>
      <c r="L70" s="118" t="s">
        <v>964</v>
      </c>
      <c r="M70" s="119"/>
    </row>
    <row r="71" spans="1:13" ht="16.149999999999999" customHeight="1" x14ac:dyDescent="0.25">
      <c r="A71" s="12">
        <v>52</v>
      </c>
      <c r="B71" s="12" t="s">
        <v>10924</v>
      </c>
      <c r="C71" s="6" t="s">
        <v>10925</v>
      </c>
      <c r="D71" s="7">
        <v>45236</v>
      </c>
      <c r="E71" s="8" t="s">
        <v>10833</v>
      </c>
      <c r="F71" s="9">
        <v>973544</v>
      </c>
      <c r="G71" s="8" t="s">
        <v>2595</v>
      </c>
      <c r="H71" s="9">
        <v>102222</v>
      </c>
      <c r="I71" s="94">
        <v>871322</v>
      </c>
      <c r="J71" s="95"/>
      <c r="K71" s="96"/>
      <c r="L71" s="118" t="s">
        <v>971</v>
      </c>
      <c r="M71" s="119"/>
    </row>
    <row r="72" spans="1:13" ht="14.65" customHeight="1" x14ac:dyDescent="0.25">
      <c r="A72" s="5">
        <v>53</v>
      </c>
      <c r="B72" s="100" t="s">
        <v>10926</v>
      </c>
      <c r="C72" s="6" t="s">
        <v>10927</v>
      </c>
      <c r="D72" s="7">
        <v>45250</v>
      </c>
      <c r="E72" s="8" t="s">
        <v>10833</v>
      </c>
      <c r="F72" s="9">
        <v>1145340</v>
      </c>
      <c r="G72" s="8" t="s">
        <v>2595</v>
      </c>
      <c r="H72" s="9">
        <v>120261</v>
      </c>
      <c r="I72" s="103">
        <v>1896401</v>
      </c>
      <c r="J72" s="104"/>
      <c r="K72" s="105"/>
      <c r="L72" s="112" t="s">
        <v>989</v>
      </c>
      <c r="M72" s="113"/>
    </row>
    <row r="73" spans="1:13" ht="14.65" customHeight="1" x14ac:dyDescent="0.25">
      <c r="A73" s="11">
        <v>54</v>
      </c>
      <c r="B73" s="102"/>
      <c r="C73" s="6" t="s">
        <v>10928</v>
      </c>
      <c r="D73" s="7">
        <v>45236</v>
      </c>
      <c r="E73" s="8" t="s">
        <v>10833</v>
      </c>
      <c r="F73" s="9">
        <v>973544</v>
      </c>
      <c r="G73" s="8" t="s">
        <v>2595</v>
      </c>
      <c r="H73" s="9">
        <v>102222</v>
      </c>
      <c r="I73" s="109"/>
      <c r="J73" s="110"/>
      <c r="K73" s="111"/>
      <c r="L73" s="116"/>
      <c r="M73" s="117"/>
    </row>
    <row r="74" spans="1:13" ht="16.149999999999999" customHeight="1" x14ac:dyDescent="0.25">
      <c r="A74" s="12">
        <v>55</v>
      </c>
      <c r="B74" s="12" t="s">
        <v>10929</v>
      </c>
      <c r="C74" s="6" t="s">
        <v>10930</v>
      </c>
      <c r="D74" s="7">
        <v>45243</v>
      </c>
      <c r="E74" s="8" t="s">
        <v>10841</v>
      </c>
      <c r="F74" s="9">
        <v>595350</v>
      </c>
      <c r="G74" s="8" t="s">
        <v>2595</v>
      </c>
      <c r="H74" s="9">
        <v>62512</v>
      </c>
      <c r="I74" s="94">
        <v>532838</v>
      </c>
      <c r="J74" s="95"/>
      <c r="K74" s="96"/>
      <c r="L74" s="118" t="s">
        <v>995</v>
      </c>
      <c r="M74" s="119"/>
    </row>
    <row r="75" spans="1:13" ht="14.45" customHeight="1" x14ac:dyDescent="0.25">
      <c r="A75" s="5">
        <v>56</v>
      </c>
      <c r="B75" s="100" t="s">
        <v>10931</v>
      </c>
      <c r="C75" s="6" t="s">
        <v>10932</v>
      </c>
      <c r="D75" s="7">
        <v>45259</v>
      </c>
      <c r="E75" s="8" t="s">
        <v>10841</v>
      </c>
      <c r="F75" s="9">
        <v>595350</v>
      </c>
      <c r="G75" s="8" t="s">
        <v>2595</v>
      </c>
      <c r="H75" s="9">
        <v>62512</v>
      </c>
      <c r="I75" s="103">
        <v>3910278</v>
      </c>
      <c r="J75" s="104"/>
      <c r="K75" s="105"/>
      <c r="L75" s="112" t="s">
        <v>1010</v>
      </c>
      <c r="M75" s="113"/>
    </row>
    <row r="76" spans="1:13" ht="14.45" customHeight="1" x14ac:dyDescent="0.25">
      <c r="A76" s="10">
        <v>57</v>
      </c>
      <c r="B76" s="101"/>
      <c r="C76" s="6" t="s">
        <v>10933</v>
      </c>
      <c r="D76" s="7">
        <v>45255</v>
      </c>
      <c r="E76" s="8" t="s">
        <v>10833</v>
      </c>
      <c r="F76" s="9">
        <v>1145340</v>
      </c>
      <c r="G76" s="8" t="s">
        <v>2595</v>
      </c>
      <c r="H76" s="9">
        <v>120261</v>
      </c>
      <c r="I76" s="106"/>
      <c r="J76" s="107"/>
      <c r="K76" s="108"/>
      <c r="L76" s="114"/>
      <c r="M76" s="115"/>
    </row>
    <row r="77" spans="1:13" ht="14.45" customHeight="1" x14ac:dyDescent="0.25">
      <c r="A77" s="10">
        <v>58</v>
      </c>
      <c r="B77" s="101"/>
      <c r="C77" s="6" t="s">
        <v>10934</v>
      </c>
      <c r="D77" s="7">
        <v>45233</v>
      </c>
      <c r="E77" s="8" t="s">
        <v>10833</v>
      </c>
      <c r="F77" s="9">
        <v>973544</v>
      </c>
      <c r="G77" s="8" t="s">
        <v>2595</v>
      </c>
      <c r="H77" s="9">
        <v>102222</v>
      </c>
      <c r="I77" s="106"/>
      <c r="J77" s="107"/>
      <c r="K77" s="108"/>
      <c r="L77" s="114"/>
      <c r="M77" s="115"/>
    </row>
    <row r="78" spans="1:13" ht="14.45" customHeight="1" x14ac:dyDescent="0.25">
      <c r="A78" s="10">
        <v>59</v>
      </c>
      <c r="B78" s="101"/>
      <c r="C78" s="6" t="s">
        <v>10935</v>
      </c>
      <c r="D78" s="7">
        <v>45240</v>
      </c>
      <c r="E78" s="8" t="s">
        <v>10833</v>
      </c>
      <c r="F78" s="9">
        <v>486772</v>
      </c>
      <c r="G78" s="8" t="s">
        <v>2595</v>
      </c>
      <c r="H78" s="9">
        <v>51111</v>
      </c>
      <c r="I78" s="106"/>
      <c r="J78" s="107"/>
      <c r="K78" s="108"/>
      <c r="L78" s="114"/>
      <c r="M78" s="115"/>
    </row>
    <row r="79" spans="1:13" ht="14.45" customHeight="1" x14ac:dyDescent="0.25">
      <c r="A79" s="11">
        <v>60</v>
      </c>
      <c r="B79" s="102"/>
      <c r="C79" s="6" t="s">
        <v>10936</v>
      </c>
      <c r="D79" s="7">
        <v>45257</v>
      </c>
      <c r="E79" s="8" t="s">
        <v>10833</v>
      </c>
      <c r="F79" s="9">
        <v>1168020</v>
      </c>
      <c r="G79" s="8" t="s">
        <v>2595</v>
      </c>
      <c r="H79" s="9">
        <v>122642</v>
      </c>
      <c r="I79" s="109"/>
      <c r="J79" s="110"/>
      <c r="K79" s="111"/>
      <c r="L79" s="116"/>
      <c r="M79" s="117"/>
    </row>
    <row r="80" spans="1:13" ht="14.65" customHeight="1" x14ac:dyDescent="0.25">
      <c r="A80" s="5">
        <v>61</v>
      </c>
      <c r="B80" s="100" t="s">
        <v>10937</v>
      </c>
      <c r="C80" s="6" t="s">
        <v>10938</v>
      </c>
      <c r="D80" s="7">
        <v>45231</v>
      </c>
      <c r="E80" s="8" t="s">
        <v>10833</v>
      </c>
      <c r="F80" s="9">
        <v>973544</v>
      </c>
      <c r="G80" s="8" t="s">
        <v>2595</v>
      </c>
      <c r="H80" s="9">
        <v>102222</v>
      </c>
      <c r="I80" s="103">
        <v>1896401</v>
      </c>
      <c r="J80" s="104"/>
      <c r="K80" s="105"/>
      <c r="L80" s="112" t="s">
        <v>1026</v>
      </c>
      <c r="M80" s="113"/>
    </row>
    <row r="81" spans="1:13" ht="14.65" customHeight="1" x14ac:dyDescent="0.25">
      <c r="A81" s="11">
        <v>62</v>
      </c>
      <c r="B81" s="102"/>
      <c r="C81" s="6" t="s">
        <v>10939</v>
      </c>
      <c r="D81" s="7">
        <v>45247</v>
      </c>
      <c r="E81" s="8" t="s">
        <v>10833</v>
      </c>
      <c r="F81" s="9">
        <v>1145340</v>
      </c>
      <c r="G81" s="8" t="s">
        <v>2595</v>
      </c>
      <c r="H81" s="9">
        <v>120261</v>
      </c>
      <c r="I81" s="109"/>
      <c r="J81" s="110"/>
      <c r="K81" s="111"/>
      <c r="L81" s="116"/>
      <c r="M81" s="117"/>
    </row>
    <row r="82" spans="1:13" ht="16.149999999999999" customHeight="1" x14ac:dyDescent="0.25">
      <c r="A82" s="12">
        <v>63</v>
      </c>
      <c r="B82" s="12" t="s">
        <v>10940</v>
      </c>
      <c r="C82" s="6" t="s">
        <v>10941</v>
      </c>
      <c r="D82" s="7">
        <v>45237</v>
      </c>
      <c r="E82" s="8" t="s">
        <v>10833</v>
      </c>
      <c r="F82" s="9">
        <v>1082122</v>
      </c>
      <c r="G82" s="8" t="s">
        <v>2595</v>
      </c>
      <c r="H82" s="9">
        <v>113623</v>
      </c>
      <c r="I82" s="94">
        <v>968499</v>
      </c>
      <c r="J82" s="95"/>
      <c r="K82" s="96"/>
      <c r="L82" s="118" t="s">
        <v>1031</v>
      </c>
      <c r="M82" s="119"/>
    </row>
    <row r="83" spans="1:13" ht="16.149999999999999" customHeight="1" x14ac:dyDescent="0.25">
      <c r="A83" s="12">
        <v>64</v>
      </c>
      <c r="B83" s="12" t="s">
        <v>10942</v>
      </c>
      <c r="C83" s="6" t="s">
        <v>10943</v>
      </c>
      <c r="D83" s="7">
        <v>45231</v>
      </c>
      <c r="E83" s="8" t="s">
        <v>10833</v>
      </c>
      <c r="F83" s="9">
        <v>2164244</v>
      </c>
      <c r="G83" s="8" t="s">
        <v>2595</v>
      </c>
      <c r="H83" s="9">
        <v>227246</v>
      </c>
      <c r="I83" s="94">
        <v>1936998</v>
      </c>
      <c r="J83" s="95"/>
      <c r="K83" s="96"/>
      <c r="L83" s="118" t="s">
        <v>1058</v>
      </c>
      <c r="M83" s="119"/>
    </row>
    <row r="84" spans="1:13" ht="16.149999999999999" customHeight="1" x14ac:dyDescent="0.25">
      <c r="A84" s="12">
        <v>65</v>
      </c>
      <c r="B84" s="12" t="s">
        <v>10944</v>
      </c>
      <c r="C84" s="6" t="s">
        <v>10945</v>
      </c>
      <c r="D84" s="7">
        <v>45239</v>
      </c>
      <c r="E84" s="8" t="s">
        <v>10946</v>
      </c>
      <c r="F84" s="9">
        <v>-119070</v>
      </c>
      <c r="G84" s="8" t="s">
        <v>2595</v>
      </c>
      <c r="H84" s="9">
        <v>-12502</v>
      </c>
      <c r="I84" s="94">
        <v>-106568</v>
      </c>
      <c r="J84" s="95"/>
      <c r="K84" s="96"/>
      <c r="L84" s="118" t="s">
        <v>1058</v>
      </c>
      <c r="M84" s="119"/>
    </row>
    <row r="85" spans="1:13" ht="16.149999999999999" customHeight="1" x14ac:dyDescent="0.25">
      <c r="A85" s="12">
        <v>66</v>
      </c>
      <c r="B85" s="12" t="s">
        <v>10947</v>
      </c>
      <c r="C85" s="6" t="s">
        <v>10948</v>
      </c>
      <c r="D85" s="7">
        <v>45260</v>
      </c>
      <c r="E85" s="8" t="s">
        <v>10949</v>
      </c>
      <c r="F85" s="9">
        <v>572670</v>
      </c>
      <c r="G85" s="8" t="s">
        <v>2595</v>
      </c>
      <c r="H85" s="9">
        <v>60130</v>
      </c>
      <c r="I85" s="94">
        <v>512540</v>
      </c>
      <c r="J85" s="95"/>
      <c r="K85" s="96"/>
      <c r="L85" s="118" t="s">
        <v>1065</v>
      </c>
      <c r="M85" s="119"/>
    </row>
    <row r="86" spans="1:13" ht="16.149999999999999" customHeight="1" x14ac:dyDescent="0.25">
      <c r="A86" s="12">
        <v>67</v>
      </c>
      <c r="B86" s="12" t="s">
        <v>10950</v>
      </c>
      <c r="C86" s="6" t="s">
        <v>10951</v>
      </c>
      <c r="D86" s="7">
        <v>45244</v>
      </c>
      <c r="E86" s="8" t="s">
        <v>10841</v>
      </c>
      <c r="F86" s="9">
        <v>595350</v>
      </c>
      <c r="G86" s="8" t="s">
        <v>2595</v>
      </c>
      <c r="H86" s="9">
        <v>62512</v>
      </c>
      <c r="I86" s="94">
        <v>532838</v>
      </c>
      <c r="J86" s="95"/>
      <c r="K86" s="96"/>
      <c r="L86" s="118" t="s">
        <v>1092</v>
      </c>
      <c r="M86" s="119"/>
    </row>
    <row r="87" spans="1:13" ht="14.45" customHeight="1" x14ac:dyDescent="0.25">
      <c r="A87" s="5">
        <v>68</v>
      </c>
      <c r="B87" s="100" t="s">
        <v>10952</v>
      </c>
      <c r="C87" s="6" t="s">
        <v>10953</v>
      </c>
      <c r="D87" s="7">
        <v>45245</v>
      </c>
      <c r="E87" s="8" t="s">
        <v>10833</v>
      </c>
      <c r="F87" s="9">
        <v>1082122</v>
      </c>
      <c r="G87" s="8" t="s">
        <v>2595</v>
      </c>
      <c r="H87" s="9">
        <v>113623</v>
      </c>
      <c r="I87" s="103">
        <v>3950875</v>
      </c>
      <c r="J87" s="104"/>
      <c r="K87" s="105"/>
      <c r="L87" s="112" t="s">
        <v>1104</v>
      </c>
      <c r="M87" s="113"/>
    </row>
    <row r="88" spans="1:13" ht="14.45" customHeight="1" x14ac:dyDescent="0.25">
      <c r="A88" s="10">
        <v>69</v>
      </c>
      <c r="B88" s="101"/>
      <c r="C88" s="6" t="s">
        <v>10954</v>
      </c>
      <c r="D88" s="7">
        <v>45231</v>
      </c>
      <c r="E88" s="8" t="s">
        <v>10833</v>
      </c>
      <c r="F88" s="9">
        <v>1082122</v>
      </c>
      <c r="G88" s="8" t="s">
        <v>2595</v>
      </c>
      <c r="H88" s="9">
        <v>113623</v>
      </c>
      <c r="I88" s="106"/>
      <c r="J88" s="107"/>
      <c r="K88" s="108"/>
      <c r="L88" s="114"/>
      <c r="M88" s="115"/>
    </row>
    <row r="89" spans="1:13" ht="14.45" customHeight="1" x14ac:dyDescent="0.25">
      <c r="A89" s="10">
        <v>70</v>
      </c>
      <c r="B89" s="101"/>
      <c r="C89" s="6" t="s">
        <v>10955</v>
      </c>
      <c r="D89" s="7">
        <v>45233</v>
      </c>
      <c r="E89" s="8" t="s">
        <v>10833</v>
      </c>
      <c r="F89" s="9">
        <v>1082122</v>
      </c>
      <c r="G89" s="8" t="s">
        <v>2595</v>
      </c>
      <c r="H89" s="9">
        <v>113623</v>
      </c>
      <c r="I89" s="106"/>
      <c r="J89" s="107"/>
      <c r="K89" s="108"/>
      <c r="L89" s="114"/>
      <c r="M89" s="115"/>
    </row>
    <row r="90" spans="1:13" ht="14.45" customHeight="1" x14ac:dyDescent="0.25">
      <c r="A90" s="11">
        <v>71</v>
      </c>
      <c r="B90" s="102"/>
      <c r="C90" s="6" t="s">
        <v>10956</v>
      </c>
      <c r="D90" s="7">
        <v>45254</v>
      </c>
      <c r="E90" s="8" t="s">
        <v>10833</v>
      </c>
      <c r="F90" s="9">
        <v>1168020</v>
      </c>
      <c r="G90" s="8" t="s">
        <v>2595</v>
      </c>
      <c r="H90" s="9">
        <v>122642</v>
      </c>
      <c r="I90" s="109"/>
      <c r="J90" s="110"/>
      <c r="K90" s="111"/>
      <c r="L90" s="116"/>
      <c r="M90" s="117"/>
    </row>
    <row r="91" spans="1:13" ht="16.149999999999999" customHeight="1" x14ac:dyDescent="0.25">
      <c r="A91" s="12">
        <v>72</v>
      </c>
      <c r="B91" s="12" t="s">
        <v>10957</v>
      </c>
      <c r="C91" s="6" t="s">
        <v>10958</v>
      </c>
      <c r="D91" s="7">
        <v>45247</v>
      </c>
      <c r="E91" s="8" t="s">
        <v>10959</v>
      </c>
      <c r="F91" s="9">
        <v>-119070</v>
      </c>
      <c r="G91" s="8" t="s">
        <v>2595</v>
      </c>
      <c r="H91" s="9">
        <v>-12502</v>
      </c>
      <c r="I91" s="94">
        <v>-106568</v>
      </c>
      <c r="J91" s="95"/>
      <c r="K91" s="96"/>
      <c r="L91" s="118" t="s">
        <v>1104</v>
      </c>
      <c r="M91" s="119"/>
    </row>
    <row r="92" spans="1:13" ht="16.149999999999999" customHeight="1" x14ac:dyDescent="0.25">
      <c r="A92" s="12">
        <v>73</v>
      </c>
      <c r="B92" s="12" t="s">
        <v>10960</v>
      </c>
      <c r="C92" s="6" t="s">
        <v>10961</v>
      </c>
      <c r="D92" s="7">
        <v>45238</v>
      </c>
      <c r="E92" s="8" t="s">
        <v>10833</v>
      </c>
      <c r="F92" s="9">
        <v>1082122</v>
      </c>
      <c r="G92" s="8" t="s">
        <v>2595</v>
      </c>
      <c r="H92" s="9">
        <v>113623</v>
      </c>
      <c r="I92" s="94">
        <v>968499</v>
      </c>
      <c r="J92" s="95"/>
      <c r="K92" s="96"/>
      <c r="L92" s="118" t="s">
        <v>1114</v>
      </c>
      <c r="M92" s="119"/>
    </row>
    <row r="93" spans="1:13" ht="16.149999999999999" customHeight="1" x14ac:dyDescent="0.25">
      <c r="A93" s="12">
        <v>74</v>
      </c>
      <c r="B93" s="12" t="s">
        <v>10962</v>
      </c>
      <c r="C93" s="6" t="s">
        <v>10963</v>
      </c>
      <c r="D93" s="7">
        <v>45237</v>
      </c>
      <c r="E93" s="8" t="s">
        <v>10964</v>
      </c>
      <c r="F93" s="9">
        <v>-194709</v>
      </c>
      <c r="G93" s="8" t="s">
        <v>2595</v>
      </c>
      <c r="H93" s="9">
        <v>-20444</v>
      </c>
      <c r="I93" s="94">
        <v>-174265</v>
      </c>
      <c r="J93" s="95"/>
      <c r="K93" s="96"/>
      <c r="L93" s="118" t="s">
        <v>1114</v>
      </c>
      <c r="M93" s="119"/>
    </row>
    <row r="94" spans="1:13" ht="16.149999999999999" customHeight="1" x14ac:dyDescent="0.25">
      <c r="A94" s="12">
        <v>75</v>
      </c>
      <c r="B94" s="12" t="s">
        <v>10965</v>
      </c>
      <c r="C94" s="6" t="s">
        <v>10966</v>
      </c>
      <c r="D94" s="7">
        <v>45259</v>
      </c>
      <c r="E94" s="8" t="s">
        <v>10841</v>
      </c>
      <c r="F94" s="9">
        <v>1190700</v>
      </c>
      <c r="G94" s="8" t="s">
        <v>2595</v>
      </c>
      <c r="H94" s="9">
        <v>125024</v>
      </c>
      <c r="I94" s="94">
        <v>1065676</v>
      </c>
      <c r="J94" s="95"/>
      <c r="K94" s="96"/>
      <c r="L94" s="118" t="s">
        <v>1122</v>
      </c>
      <c r="M94" s="119"/>
    </row>
    <row r="95" spans="1:13" ht="14.45" customHeight="1" x14ac:dyDescent="0.25">
      <c r="A95" s="5">
        <v>76</v>
      </c>
      <c r="B95" s="100" t="s">
        <v>10967</v>
      </c>
      <c r="C95" s="6" t="s">
        <v>10968</v>
      </c>
      <c r="D95" s="7">
        <v>45251</v>
      </c>
      <c r="E95" s="8" t="s">
        <v>10833</v>
      </c>
      <c r="F95" s="9">
        <v>1145340</v>
      </c>
      <c r="G95" s="8" t="s">
        <v>2595</v>
      </c>
      <c r="H95" s="9">
        <v>120261</v>
      </c>
      <c r="I95" s="103">
        <v>2962078</v>
      </c>
      <c r="J95" s="104"/>
      <c r="K95" s="105"/>
      <c r="L95" s="112" t="s">
        <v>1135</v>
      </c>
      <c r="M95" s="113"/>
    </row>
    <row r="96" spans="1:13" ht="14.45" customHeight="1" x14ac:dyDescent="0.25">
      <c r="A96" s="10">
        <v>77</v>
      </c>
      <c r="B96" s="101"/>
      <c r="C96" s="6" t="s">
        <v>10969</v>
      </c>
      <c r="D96" s="7">
        <v>45244</v>
      </c>
      <c r="E96" s="8" t="s">
        <v>10833</v>
      </c>
      <c r="F96" s="9">
        <v>1082122</v>
      </c>
      <c r="G96" s="8" t="s">
        <v>2595</v>
      </c>
      <c r="H96" s="9">
        <v>113623</v>
      </c>
      <c r="I96" s="106"/>
      <c r="J96" s="107"/>
      <c r="K96" s="108"/>
      <c r="L96" s="114"/>
      <c r="M96" s="115"/>
    </row>
    <row r="97" spans="1:13" ht="14.45" customHeight="1" x14ac:dyDescent="0.25">
      <c r="A97" s="11">
        <v>78</v>
      </c>
      <c r="B97" s="102"/>
      <c r="C97" s="6" t="s">
        <v>10970</v>
      </c>
      <c r="D97" s="7">
        <v>45237</v>
      </c>
      <c r="E97" s="8" t="s">
        <v>10833</v>
      </c>
      <c r="F97" s="9">
        <v>1082122</v>
      </c>
      <c r="G97" s="8" t="s">
        <v>2595</v>
      </c>
      <c r="H97" s="9">
        <v>113623</v>
      </c>
      <c r="I97" s="109"/>
      <c r="J97" s="110"/>
      <c r="K97" s="111"/>
      <c r="L97" s="116"/>
      <c r="M97" s="117"/>
    </row>
    <row r="98" spans="1:13" ht="16.149999999999999" customHeight="1" x14ac:dyDescent="0.25">
      <c r="A98" s="12">
        <v>79</v>
      </c>
      <c r="B98" s="12" t="s">
        <v>10971</v>
      </c>
      <c r="C98" s="6" t="s">
        <v>10972</v>
      </c>
      <c r="D98" s="7">
        <v>45243</v>
      </c>
      <c r="E98" s="8" t="s">
        <v>10833</v>
      </c>
      <c r="F98" s="9">
        <v>2164244</v>
      </c>
      <c r="G98" s="8" t="s">
        <v>2595</v>
      </c>
      <c r="H98" s="9">
        <v>227246</v>
      </c>
      <c r="I98" s="94">
        <v>1936998</v>
      </c>
      <c r="J98" s="95"/>
      <c r="K98" s="96"/>
      <c r="L98" s="118" t="s">
        <v>1142</v>
      </c>
      <c r="M98" s="119"/>
    </row>
    <row r="99" spans="1:13" ht="14.65" customHeight="1" x14ac:dyDescent="0.25">
      <c r="A99" s="5">
        <v>80</v>
      </c>
      <c r="B99" s="100" t="s">
        <v>10973</v>
      </c>
      <c r="C99" s="6" t="s">
        <v>10974</v>
      </c>
      <c r="D99" s="7">
        <v>45250</v>
      </c>
      <c r="E99" s="8" t="s">
        <v>10833</v>
      </c>
      <c r="F99" s="9">
        <v>572670</v>
      </c>
      <c r="G99" s="8" t="s">
        <v>2595</v>
      </c>
      <c r="H99" s="9">
        <v>60130</v>
      </c>
      <c r="I99" s="103">
        <v>948201</v>
      </c>
      <c r="J99" s="104"/>
      <c r="K99" s="105"/>
      <c r="L99" s="112" t="s">
        <v>10975</v>
      </c>
      <c r="M99" s="113"/>
    </row>
    <row r="100" spans="1:13" ht="14.65" customHeight="1" x14ac:dyDescent="0.25">
      <c r="A100" s="11">
        <v>81</v>
      </c>
      <c r="B100" s="102"/>
      <c r="C100" s="6" t="s">
        <v>10976</v>
      </c>
      <c r="D100" s="7">
        <v>45243</v>
      </c>
      <c r="E100" s="8" t="s">
        <v>10833</v>
      </c>
      <c r="F100" s="9">
        <v>486772</v>
      </c>
      <c r="G100" s="8" t="s">
        <v>2595</v>
      </c>
      <c r="H100" s="9">
        <v>51111</v>
      </c>
      <c r="I100" s="109"/>
      <c r="J100" s="110"/>
      <c r="K100" s="111"/>
      <c r="L100" s="116"/>
      <c r="M100" s="117"/>
    </row>
    <row r="101" spans="1:13" ht="16.149999999999999" customHeight="1" x14ac:dyDescent="0.25">
      <c r="A101" s="12">
        <v>82</v>
      </c>
      <c r="B101" s="12" t="s">
        <v>10977</v>
      </c>
      <c r="C101" s="6" t="s">
        <v>10978</v>
      </c>
      <c r="D101" s="7">
        <v>45243</v>
      </c>
      <c r="E101" s="8" t="s">
        <v>10833</v>
      </c>
      <c r="F101" s="9">
        <v>584127</v>
      </c>
      <c r="G101" s="8" t="s">
        <v>2595</v>
      </c>
      <c r="H101" s="9">
        <v>61333</v>
      </c>
      <c r="I101" s="94">
        <v>522794</v>
      </c>
      <c r="J101" s="95"/>
      <c r="K101" s="96"/>
      <c r="L101" s="118" t="s">
        <v>1155</v>
      </c>
      <c r="M101" s="119"/>
    </row>
    <row r="102" spans="1:13" ht="14.65" customHeight="1" x14ac:dyDescent="0.25">
      <c r="A102" s="5">
        <v>83</v>
      </c>
      <c r="B102" s="100" t="s">
        <v>10979</v>
      </c>
      <c r="C102" s="6" t="s">
        <v>10980</v>
      </c>
      <c r="D102" s="7">
        <v>45257</v>
      </c>
      <c r="E102" s="8" t="s">
        <v>10981</v>
      </c>
      <c r="F102" s="9">
        <v>572670</v>
      </c>
      <c r="G102" s="8" t="s">
        <v>2595</v>
      </c>
      <c r="H102" s="9">
        <v>60130</v>
      </c>
      <c r="I102" s="103">
        <v>1481039</v>
      </c>
      <c r="J102" s="104"/>
      <c r="K102" s="105"/>
      <c r="L102" s="112" t="s">
        <v>1158</v>
      </c>
      <c r="M102" s="113"/>
    </row>
    <row r="103" spans="1:13" ht="14.65" customHeight="1" x14ac:dyDescent="0.25">
      <c r="A103" s="11">
        <v>84</v>
      </c>
      <c r="B103" s="102"/>
      <c r="C103" s="6" t="s">
        <v>10982</v>
      </c>
      <c r="D103" s="7">
        <v>45234</v>
      </c>
      <c r="E103" s="8" t="s">
        <v>10833</v>
      </c>
      <c r="F103" s="9">
        <v>1082122</v>
      </c>
      <c r="G103" s="8" t="s">
        <v>2595</v>
      </c>
      <c r="H103" s="9">
        <v>113623</v>
      </c>
      <c r="I103" s="109"/>
      <c r="J103" s="110"/>
      <c r="K103" s="111"/>
      <c r="L103" s="116"/>
      <c r="M103" s="117"/>
    </row>
    <row r="104" spans="1:13" ht="16.149999999999999" customHeight="1" x14ac:dyDescent="0.25">
      <c r="A104" s="12">
        <v>85</v>
      </c>
      <c r="B104" s="12" t="s">
        <v>10983</v>
      </c>
      <c r="C104" s="6" t="s">
        <v>10984</v>
      </c>
      <c r="D104" s="7">
        <v>45236</v>
      </c>
      <c r="E104" s="8" t="s">
        <v>10833</v>
      </c>
      <c r="F104" s="9">
        <v>887413</v>
      </c>
      <c r="G104" s="8" t="s">
        <v>2595</v>
      </c>
      <c r="H104" s="9">
        <v>93178</v>
      </c>
      <c r="I104" s="94">
        <v>794235</v>
      </c>
      <c r="J104" s="95"/>
      <c r="K104" s="96"/>
      <c r="L104" s="118" t="s">
        <v>1163</v>
      </c>
      <c r="M104" s="119"/>
    </row>
    <row r="105" spans="1:13" ht="14.45" customHeight="1" x14ac:dyDescent="0.25">
      <c r="A105" s="5">
        <v>86</v>
      </c>
      <c r="B105" s="100" t="s">
        <v>10985</v>
      </c>
      <c r="C105" s="6" t="s">
        <v>10986</v>
      </c>
      <c r="D105" s="7">
        <v>45238</v>
      </c>
      <c r="E105" s="8" t="s">
        <v>10833</v>
      </c>
      <c r="F105" s="9">
        <v>1082122</v>
      </c>
      <c r="G105" s="8" t="s">
        <v>2595</v>
      </c>
      <c r="H105" s="9">
        <v>113623</v>
      </c>
      <c r="I105" s="103">
        <v>3971174</v>
      </c>
      <c r="J105" s="104"/>
      <c r="K105" s="105"/>
      <c r="L105" s="112" t="s">
        <v>1182</v>
      </c>
      <c r="M105" s="113"/>
    </row>
    <row r="106" spans="1:13" ht="14.45" customHeight="1" x14ac:dyDescent="0.25">
      <c r="A106" s="10">
        <v>87</v>
      </c>
      <c r="B106" s="101"/>
      <c r="C106" s="6" t="s">
        <v>10987</v>
      </c>
      <c r="D106" s="7">
        <v>45231</v>
      </c>
      <c r="E106" s="8" t="s">
        <v>10833</v>
      </c>
      <c r="F106" s="9">
        <v>2164244</v>
      </c>
      <c r="G106" s="8" t="s">
        <v>2595</v>
      </c>
      <c r="H106" s="9">
        <v>227246</v>
      </c>
      <c r="I106" s="106"/>
      <c r="J106" s="107"/>
      <c r="K106" s="108"/>
      <c r="L106" s="114"/>
      <c r="M106" s="115"/>
    </row>
    <row r="107" spans="1:13" ht="14.45" customHeight="1" x14ac:dyDescent="0.25">
      <c r="A107" s="11">
        <v>88</v>
      </c>
      <c r="B107" s="102"/>
      <c r="C107" s="6" t="s">
        <v>10988</v>
      </c>
      <c r="D107" s="7">
        <v>45252</v>
      </c>
      <c r="E107" s="8" t="s">
        <v>10841</v>
      </c>
      <c r="F107" s="9">
        <v>1190700</v>
      </c>
      <c r="G107" s="8" t="s">
        <v>2595</v>
      </c>
      <c r="H107" s="9">
        <v>125024</v>
      </c>
      <c r="I107" s="109"/>
      <c r="J107" s="110"/>
      <c r="K107" s="111"/>
      <c r="L107" s="116"/>
      <c r="M107" s="117"/>
    </row>
    <row r="108" spans="1:13" ht="14.45" customHeight="1" x14ac:dyDescent="0.25">
      <c r="A108" s="5">
        <v>89</v>
      </c>
      <c r="B108" s="100" t="s">
        <v>10989</v>
      </c>
      <c r="C108" s="6" t="s">
        <v>10990</v>
      </c>
      <c r="D108" s="7">
        <v>45248</v>
      </c>
      <c r="E108" s="8" t="s">
        <v>10833</v>
      </c>
      <c r="F108" s="9">
        <v>572670</v>
      </c>
      <c r="G108" s="8" t="s">
        <v>2595</v>
      </c>
      <c r="H108" s="9">
        <v>60130</v>
      </c>
      <c r="I108" s="103">
        <v>1606179</v>
      </c>
      <c r="J108" s="104"/>
      <c r="K108" s="105"/>
      <c r="L108" s="112" t="s">
        <v>1187</v>
      </c>
      <c r="M108" s="113"/>
    </row>
    <row r="109" spans="1:13" ht="14.45" customHeight="1" x14ac:dyDescent="0.25">
      <c r="A109" s="10">
        <v>90</v>
      </c>
      <c r="B109" s="101"/>
      <c r="C109" s="6" t="s">
        <v>10991</v>
      </c>
      <c r="D109" s="7">
        <v>45233</v>
      </c>
      <c r="E109" s="8" t="s">
        <v>10833</v>
      </c>
      <c r="F109" s="9">
        <v>649273</v>
      </c>
      <c r="G109" s="8" t="s">
        <v>2595</v>
      </c>
      <c r="H109" s="9">
        <v>68174</v>
      </c>
      <c r="I109" s="106"/>
      <c r="J109" s="107"/>
      <c r="K109" s="108"/>
      <c r="L109" s="114"/>
      <c r="M109" s="115"/>
    </row>
    <row r="110" spans="1:13" ht="14.45" customHeight="1" x14ac:dyDescent="0.25">
      <c r="A110" s="11">
        <v>91</v>
      </c>
      <c r="B110" s="102"/>
      <c r="C110" s="6" t="s">
        <v>10992</v>
      </c>
      <c r="D110" s="7">
        <v>45257</v>
      </c>
      <c r="E110" s="8" t="s">
        <v>10833</v>
      </c>
      <c r="F110" s="9">
        <v>572670</v>
      </c>
      <c r="G110" s="8" t="s">
        <v>2595</v>
      </c>
      <c r="H110" s="9">
        <v>60130</v>
      </c>
      <c r="I110" s="109"/>
      <c r="J110" s="110"/>
      <c r="K110" s="111"/>
      <c r="L110" s="116"/>
      <c r="M110" s="117"/>
    </row>
    <row r="111" spans="1:13" ht="14.45" customHeight="1" x14ac:dyDescent="0.25">
      <c r="A111" s="5">
        <v>92</v>
      </c>
      <c r="B111" s="100" t="s">
        <v>10993</v>
      </c>
      <c r="C111" s="6" t="s">
        <v>10994</v>
      </c>
      <c r="D111" s="7">
        <v>45250</v>
      </c>
      <c r="E111" s="8" t="s">
        <v>10833</v>
      </c>
      <c r="F111" s="9">
        <v>1168020</v>
      </c>
      <c r="G111" s="8" t="s">
        <v>2595</v>
      </c>
      <c r="H111" s="9">
        <v>122642</v>
      </c>
      <c r="I111" s="103">
        <v>2546715</v>
      </c>
      <c r="J111" s="104"/>
      <c r="K111" s="105"/>
      <c r="L111" s="112" t="s">
        <v>1199</v>
      </c>
      <c r="M111" s="113"/>
    </row>
    <row r="112" spans="1:13" ht="14.45" customHeight="1" x14ac:dyDescent="0.25">
      <c r="A112" s="10">
        <v>93</v>
      </c>
      <c r="B112" s="101"/>
      <c r="C112" s="6" t="s">
        <v>10995</v>
      </c>
      <c r="D112" s="7">
        <v>45236</v>
      </c>
      <c r="E112" s="8" t="s">
        <v>10833</v>
      </c>
      <c r="F112" s="9">
        <v>1082122</v>
      </c>
      <c r="G112" s="8" t="s">
        <v>2595</v>
      </c>
      <c r="H112" s="9">
        <v>113623</v>
      </c>
      <c r="I112" s="106"/>
      <c r="J112" s="107"/>
      <c r="K112" s="108"/>
      <c r="L112" s="114"/>
      <c r="M112" s="115"/>
    </row>
    <row r="113" spans="1:13" ht="14.45" customHeight="1" x14ac:dyDescent="0.25">
      <c r="A113" s="11">
        <v>94</v>
      </c>
      <c r="B113" s="102"/>
      <c r="C113" s="6" t="s">
        <v>10996</v>
      </c>
      <c r="D113" s="7">
        <v>45243</v>
      </c>
      <c r="E113" s="8" t="s">
        <v>10841</v>
      </c>
      <c r="F113" s="9">
        <v>595350</v>
      </c>
      <c r="G113" s="8" t="s">
        <v>2595</v>
      </c>
      <c r="H113" s="9">
        <v>62512</v>
      </c>
      <c r="I113" s="109"/>
      <c r="J113" s="110"/>
      <c r="K113" s="111"/>
      <c r="L113" s="116"/>
      <c r="M113" s="117"/>
    </row>
    <row r="114" spans="1:13" ht="16.149999999999999" customHeight="1" x14ac:dyDescent="0.25">
      <c r="A114" s="12">
        <v>95</v>
      </c>
      <c r="B114" s="12" t="s">
        <v>10997</v>
      </c>
      <c r="C114" s="6" t="s">
        <v>10998</v>
      </c>
      <c r="D114" s="7">
        <v>45243</v>
      </c>
      <c r="E114" s="8" t="s">
        <v>10833</v>
      </c>
      <c r="F114" s="9">
        <v>1082122</v>
      </c>
      <c r="G114" s="8" t="s">
        <v>2595</v>
      </c>
      <c r="H114" s="9">
        <v>113623</v>
      </c>
      <c r="I114" s="94">
        <v>968499</v>
      </c>
      <c r="J114" s="95"/>
      <c r="K114" s="96"/>
      <c r="L114" s="118" t="s">
        <v>1207</v>
      </c>
      <c r="M114" s="119"/>
    </row>
    <row r="115" spans="1:13" ht="16.149999999999999" customHeight="1" x14ac:dyDescent="0.25">
      <c r="A115" s="12">
        <v>96</v>
      </c>
      <c r="B115" s="12" t="s">
        <v>10999</v>
      </c>
      <c r="C115" s="6" t="s">
        <v>11000</v>
      </c>
      <c r="D115" s="7">
        <v>45234</v>
      </c>
      <c r="E115" s="8" t="s">
        <v>10833</v>
      </c>
      <c r="F115" s="9">
        <v>486772</v>
      </c>
      <c r="G115" s="8" t="s">
        <v>2595</v>
      </c>
      <c r="H115" s="9">
        <v>51111</v>
      </c>
      <c r="I115" s="94">
        <v>435661</v>
      </c>
      <c r="J115" s="95"/>
      <c r="K115" s="96"/>
      <c r="L115" s="118" t="s">
        <v>1210</v>
      </c>
      <c r="M115" s="119"/>
    </row>
    <row r="116" spans="1:13" ht="14.65" customHeight="1" x14ac:dyDescent="0.25">
      <c r="A116" s="5">
        <v>97</v>
      </c>
      <c r="B116" s="100" t="s">
        <v>11001</v>
      </c>
      <c r="C116" s="6" t="s">
        <v>11002</v>
      </c>
      <c r="D116" s="7">
        <v>45255</v>
      </c>
      <c r="E116" s="8" t="s">
        <v>10833</v>
      </c>
      <c r="F116" s="9">
        <v>1502550</v>
      </c>
      <c r="G116" s="8" t="s">
        <v>2595</v>
      </c>
      <c r="H116" s="9">
        <v>157768</v>
      </c>
      <c r="I116" s="103">
        <v>2216104</v>
      </c>
      <c r="J116" s="104"/>
      <c r="K116" s="105"/>
      <c r="L116" s="112" t="s">
        <v>1245</v>
      </c>
      <c r="M116" s="113"/>
    </row>
    <row r="117" spans="1:13" ht="14.65" customHeight="1" x14ac:dyDescent="0.25">
      <c r="A117" s="11">
        <v>98</v>
      </c>
      <c r="B117" s="102"/>
      <c r="C117" s="6" t="s">
        <v>11003</v>
      </c>
      <c r="D117" s="7">
        <v>45239</v>
      </c>
      <c r="E117" s="8" t="s">
        <v>10833</v>
      </c>
      <c r="F117" s="9">
        <v>973544</v>
      </c>
      <c r="G117" s="8" t="s">
        <v>2595</v>
      </c>
      <c r="H117" s="9">
        <v>102222</v>
      </c>
      <c r="I117" s="109"/>
      <c r="J117" s="110"/>
      <c r="K117" s="111"/>
      <c r="L117" s="116"/>
      <c r="M117" s="117"/>
    </row>
    <row r="118" spans="1:13" ht="16.149999999999999" customHeight="1" x14ac:dyDescent="0.25">
      <c r="A118" s="12">
        <v>99</v>
      </c>
      <c r="B118" s="12" t="s">
        <v>11004</v>
      </c>
      <c r="C118" s="6" t="s">
        <v>11005</v>
      </c>
      <c r="D118" s="7">
        <v>45215</v>
      </c>
      <c r="E118" s="8" t="s">
        <v>11006</v>
      </c>
      <c r="F118" s="9">
        <v>-97354</v>
      </c>
      <c r="G118" s="8" t="s">
        <v>2595</v>
      </c>
      <c r="H118" s="9">
        <v>-10222</v>
      </c>
      <c r="I118" s="94">
        <v>-87132</v>
      </c>
      <c r="J118" s="95"/>
      <c r="K118" s="96"/>
      <c r="L118" s="118" t="s">
        <v>1256</v>
      </c>
      <c r="M118" s="119"/>
    </row>
    <row r="119" spans="1:13" ht="16.149999999999999" customHeight="1" x14ac:dyDescent="0.25">
      <c r="A119" s="12">
        <v>100</v>
      </c>
      <c r="B119" s="12" t="s">
        <v>11007</v>
      </c>
      <c r="C119" s="6" t="s">
        <v>11008</v>
      </c>
      <c r="D119" s="7">
        <v>45255</v>
      </c>
      <c r="E119" s="8" t="s">
        <v>10833</v>
      </c>
      <c r="F119" s="9">
        <v>1740690</v>
      </c>
      <c r="G119" s="8" t="s">
        <v>2595</v>
      </c>
      <c r="H119" s="9">
        <v>182772</v>
      </c>
      <c r="I119" s="94">
        <v>1557918</v>
      </c>
      <c r="J119" s="95"/>
      <c r="K119" s="96"/>
      <c r="L119" s="118" t="s">
        <v>1267</v>
      </c>
      <c r="M119" s="119"/>
    </row>
    <row r="120" spans="1:13" ht="14.45" customHeight="1" x14ac:dyDescent="0.25">
      <c r="A120" s="5">
        <v>101</v>
      </c>
      <c r="B120" s="100" t="s">
        <v>11009</v>
      </c>
      <c r="C120" s="6" t="s">
        <v>11010</v>
      </c>
      <c r="D120" s="7">
        <v>45244</v>
      </c>
      <c r="E120" s="8" t="s">
        <v>10833</v>
      </c>
      <c r="F120" s="9">
        <v>2055667</v>
      </c>
      <c r="G120" s="8" t="s">
        <v>2595</v>
      </c>
      <c r="H120" s="9">
        <v>215845</v>
      </c>
      <c r="I120" s="103">
        <v>8005285</v>
      </c>
      <c r="J120" s="104"/>
      <c r="K120" s="105"/>
      <c r="L120" s="112" t="s">
        <v>1301</v>
      </c>
      <c r="M120" s="113"/>
    </row>
    <row r="121" spans="1:13" ht="14.45" customHeight="1" x14ac:dyDescent="0.25">
      <c r="A121" s="10">
        <v>102</v>
      </c>
      <c r="B121" s="101"/>
      <c r="C121" s="6" t="s">
        <v>11011</v>
      </c>
      <c r="D121" s="7">
        <v>45231</v>
      </c>
      <c r="E121" s="8" t="s">
        <v>10833</v>
      </c>
      <c r="F121" s="9">
        <v>1460317</v>
      </c>
      <c r="G121" s="8" t="s">
        <v>2595</v>
      </c>
      <c r="H121" s="9">
        <v>153333</v>
      </c>
      <c r="I121" s="106"/>
      <c r="J121" s="107"/>
      <c r="K121" s="108"/>
      <c r="L121" s="114"/>
      <c r="M121" s="115"/>
    </row>
    <row r="122" spans="1:13" ht="14.45" customHeight="1" x14ac:dyDescent="0.25">
      <c r="A122" s="10">
        <v>103</v>
      </c>
      <c r="B122" s="101"/>
      <c r="C122" s="6" t="s">
        <v>11012</v>
      </c>
      <c r="D122" s="7">
        <v>45254</v>
      </c>
      <c r="E122" s="8" t="s">
        <v>10833</v>
      </c>
      <c r="F122" s="9">
        <v>1740690</v>
      </c>
      <c r="G122" s="8" t="s">
        <v>2595</v>
      </c>
      <c r="H122" s="9">
        <v>182773</v>
      </c>
      <c r="I122" s="106"/>
      <c r="J122" s="107"/>
      <c r="K122" s="108"/>
      <c r="L122" s="114"/>
      <c r="M122" s="115"/>
    </row>
    <row r="123" spans="1:13" ht="14.45" customHeight="1" x14ac:dyDescent="0.25">
      <c r="A123" s="10">
        <v>104</v>
      </c>
      <c r="B123" s="101"/>
      <c r="C123" s="6" t="s">
        <v>11013</v>
      </c>
      <c r="D123" s="7">
        <v>45237</v>
      </c>
      <c r="E123" s="8" t="s">
        <v>10833</v>
      </c>
      <c r="F123" s="9">
        <v>1947089</v>
      </c>
      <c r="G123" s="8" t="s">
        <v>2595</v>
      </c>
      <c r="H123" s="9">
        <v>204444</v>
      </c>
      <c r="I123" s="106"/>
      <c r="J123" s="107"/>
      <c r="K123" s="108"/>
      <c r="L123" s="114"/>
      <c r="M123" s="115"/>
    </row>
    <row r="124" spans="1:13" ht="14.45" customHeight="1" x14ac:dyDescent="0.25">
      <c r="A124" s="11">
        <v>105</v>
      </c>
      <c r="B124" s="102"/>
      <c r="C124" s="6" t="s">
        <v>11014</v>
      </c>
      <c r="D124" s="7">
        <v>45247</v>
      </c>
      <c r="E124" s="8" t="s">
        <v>10833</v>
      </c>
      <c r="F124" s="9">
        <v>1740690</v>
      </c>
      <c r="G124" s="8" t="s">
        <v>2595</v>
      </c>
      <c r="H124" s="9">
        <v>182773</v>
      </c>
      <c r="I124" s="109"/>
      <c r="J124" s="110"/>
      <c r="K124" s="111"/>
      <c r="L124" s="116"/>
      <c r="M124" s="117"/>
    </row>
    <row r="125" spans="1:13" ht="16.149999999999999" customHeight="1" x14ac:dyDescent="0.25">
      <c r="A125" s="12">
        <v>106</v>
      </c>
      <c r="B125" s="12" t="s">
        <v>11015</v>
      </c>
      <c r="C125" s="6" t="s">
        <v>11016</v>
      </c>
      <c r="D125" s="7">
        <v>45244</v>
      </c>
      <c r="E125" s="8" t="s">
        <v>10833</v>
      </c>
      <c r="F125" s="9">
        <v>1568894</v>
      </c>
      <c r="G125" s="8" t="s">
        <v>2595</v>
      </c>
      <c r="H125" s="9">
        <v>164734</v>
      </c>
      <c r="I125" s="94">
        <v>1404160</v>
      </c>
      <c r="J125" s="95"/>
      <c r="K125" s="96"/>
      <c r="L125" s="118" t="s">
        <v>1308</v>
      </c>
      <c r="M125" s="119"/>
    </row>
    <row r="126" spans="1:13" ht="16.149999999999999" customHeight="1" x14ac:dyDescent="0.25">
      <c r="A126" s="12">
        <v>107</v>
      </c>
      <c r="B126" s="12" t="s">
        <v>11017</v>
      </c>
      <c r="C126" s="6" t="s">
        <v>11018</v>
      </c>
      <c r="D126" s="7">
        <v>45250</v>
      </c>
      <c r="E126" s="8" t="s">
        <v>11019</v>
      </c>
      <c r="F126" s="9">
        <v>-216424</v>
      </c>
      <c r="G126" s="8" t="s">
        <v>2595</v>
      </c>
      <c r="H126" s="9">
        <v>-22725</v>
      </c>
      <c r="I126" s="94">
        <v>-193699</v>
      </c>
      <c r="J126" s="95"/>
      <c r="K126" s="96"/>
      <c r="L126" s="118" t="s">
        <v>1308</v>
      </c>
      <c r="M126" s="119"/>
    </row>
    <row r="127" spans="1:13" ht="16.149999999999999" customHeight="1" x14ac:dyDescent="0.25">
      <c r="A127" s="12">
        <v>108</v>
      </c>
      <c r="B127" s="12" t="s">
        <v>11020</v>
      </c>
      <c r="C127" s="6" t="s">
        <v>11021</v>
      </c>
      <c r="D127" s="7">
        <v>45247</v>
      </c>
      <c r="E127" s="8" t="s">
        <v>10833</v>
      </c>
      <c r="F127" s="9">
        <v>1168020</v>
      </c>
      <c r="G127" s="8" t="s">
        <v>2595</v>
      </c>
      <c r="H127" s="9">
        <v>122642</v>
      </c>
      <c r="I127" s="94">
        <v>1045378</v>
      </c>
      <c r="J127" s="95"/>
      <c r="K127" s="96"/>
      <c r="L127" s="118" t="s">
        <v>1330</v>
      </c>
      <c r="M127" s="119"/>
    </row>
    <row r="128" spans="1:13" ht="14.65" customHeight="1" x14ac:dyDescent="0.25">
      <c r="A128" s="5">
        <v>109</v>
      </c>
      <c r="B128" s="100" t="s">
        <v>11022</v>
      </c>
      <c r="C128" s="6" t="s">
        <v>11023</v>
      </c>
      <c r="D128" s="7">
        <v>45244</v>
      </c>
      <c r="E128" s="8" t="s">
        <v>10833</v>
      </c>
      <c r="F128" s="9">
        <v>973544</v>
      </c>
      <c r="G128" s="8" t="s">
        <v>2595</v>
      </c>
      <c r="H128" s="9">
        <v>102222</v>
      </c>
      <c r="I128" s="103">
        <v>1742644</v>
      </c>
      <c r="J128" s="104"/>
      <c r="K128" s="105"/>
      <c r="L128" s="112" t="s">
        <v>1337</v>
      </c>
      <c r="M128" s="113"/>
    </row>
    <row r="129" spans="1:13" ht="14.65" customHeight="1" x14ac:dyDescent="0.25">
      <c r="A129" s="11">
        <v>110</v>
      </c>
      <c r="B129" s="102"/>
      <c r="C129" s="6" t="s">
        <v>11024</v>
      </c>
      <c r="D129" s="7">
        <v>45231</v>
      </c>
      <c r="E129" s="8" t="s">
        <v>10833</v>
      </c>
      <c r="F129" s="9">
        <v>973544</v>
      </c>
      <c r="G129" s="8" t="s">
        <v>2595</v>
      </c>
      <c r="H129" s="9">
        <v>102222</v>
      </c>
      <c r="I129" s="109"/>
      <c r="J129" s="110"/>
      <c r="K129" s="111"/>
      <c r="L129" s="116"/>
      <c r="M129" s="117"/>
    </row>
    <row r="130" spans="1:13" ht="16.149999999999999" customHeight="1" x14ac:dyDescent="0.25">
      <c r="A130" s="12">
        <v>111</v>
      </c>
      <c r="B130" s="12" t="s">
        <v>11025</v>
      </c>
      <c r="C130" s="6" t="s">
        <v>11026</v>
      </c>
      <c r="D130" s="7">
        <v>45259</v>
      </c>
      <c r="E130" s="8" t="s">
        <v>10833</v>
      </c>
      <c r="F130" s="9">
        <v>4672080</v>
      </c>
      <c r="G130" s="8" t="s">
        <v>2595</v>
      </c>
      <c r="H130" s="9">
        <v>490568</v>
      </c>
      <c r="I130" s="94">
        <v>4181512</v>
      </c>
      <c r="J130" s="95"/>
      <c r="K130" s="96"/>
      <c r="L130" s="118" t="s">
        <v>1362</v>
      </c>
      <c r="M130" s="119"/>
    </row>
    <row r="131" spans="1:13" ht="16.149999999999999" customHeight="1" x14ac:dyDescent="0.25">
      <c r="A131" s="12">
        <v>112</v>
      </c>
      <c r="B131" s="12" t="s">
        <v>11027</v>
      </c>
      <c r="C131" s="6" t="s">
        <v>11028</v>
      </c>
      <c r="D131" s="7">
        <v>45231</v>
      </c>
      <c r="E131" s="8" t="s">
        <v>10841</v>
      </c>
      <c r="F131" s="9">
        <v>595350</v>
      </c>
      <c r="G131" s="8" t="s">
        <v>2595</v>
      </c>
      <c r="H131" s="9">
        <v>62512</v>
      </c>
      <c r="I131" s="94">
        <v>532838</v>
      </c>
      <c r="J131" s="95"/>
      <c r="K131" s="96"/>
      <c r="L131" s="118" t="s">
        <v>1389</v>
      </c>
      <c r="M131" s="119"/>
    </row>
    <row r="132" spans="1:13" ht="16.149999999999999" customHeight="1" x14ac:dyDescent="0.25">
      <c r="A132" s="12">
        <v>113</v>
      </c>
      <c r="B132" s="12" t="s">
        <v>11029</v>
      </c>
      <c r="C132" s="6" t="s">
        <v>11030</v>
      </c>
      <c r="D132" s="7">
        <v>45262</v>
      </c>
      <c r="E132" s="8" t="s">
        <v>11031</v>
      </c>
      <c r="F132" s="9">
        <v>-486772</v>
      </c>
      <c r="G132" s="8" t="s">
        <v>2595</v>
      </c>
      <c r="H132" s="9">
        <v>-51111</v>
      </c>
      <c r="I132" s="94">
        <v>-435661</v>
      </c>
      <c r="J132" s="95"/>
      <c r="K132" s="96"/>
      <c r="L132" s="118" t="s">
        <v>1389</v>
      </c>
      <c r="M132" s="119"/>
    </row>
    <row r="133" spans="1:13" ht="14.1" customHeight="1" x14ac:dyDescent="0.25">
      <c r="A133" s="13"/>
      <c r="B133" s="13"/>
      <c r="C133" s="89" t="s">
        <v>11032</v>
      </c>
      <c r="D133" s="90"/>
      <c r="E133" s="90"/>
      <c r="F133" s="91"/>
      <c r="G133" s="92">
        <v>11656364</v>
      </c>
      <c r="H133" s="93"/>
      <c r="I133" s="94">
        <v>99356599</v>
      </c>
      <c r="J133" s="95"/>
      <c r="K133" s="96"/>
      <c r="L133" s="97"/>
      <c r="M133" s="98"/>
    </row>
    <row r="134" spans="1:13" ht="11.65" customHeight="1" x14ac:dyDescent="0.25">
      <c r="A134" s="99"/>
      <c r="B134" s="99"/>
      <c r="C134" s="99"/>
      <c r="D134" s="99"/>
      <c r="E134" s="99"/>
      <c r="F134" s="99"/>
      <c r="G134" s="99"/>
      <c r="H134" s="99"/>
      <c r="I134" s="99"/>
      <c r="J134" s="99"/>
      <c r="K134" s="99"/>
      <c r="L134" s="99"/>
      <c r="M134" s="99"/>
    </row>
    <row r="135" spans="1:13" ht="11.25" customHeight="1" x14ac:dyDescent="0.25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</row>
    <row r="136" spans="1:13" ht="17.649999999999999" customHeight="1" x14ac:dyDescent="0.25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88" t="s">
        <v>1557</v>
      </c>
      <c r="L136" s="88"/>
      <c r="M136" s="88"/>
    </row>
    <row r="137" spans="1:13" ht="17.649999999999999" customHeight="1" x14ac:dyDescent="0.25">
      <c r="A137" s="14"/>
      <c r="C137" s="17" t="s">
        <v>1558</v>
      </c>
      <c r="D137" s="16"/>
      <c r="G137" s="17" t="s">
        <v>1559</v>
      </c>
      <c r="H137" s="86"/>
      <c r="I137" s="86"/>
      <c r="K137" s="88" t="s">
        <v>1560</v>
      </c>
      <c r="L137" s="88"/>
      <c r="M137" s="88"/>
    </row>
    <row r="144" spans="1:13" x14ac:dyDescent="0.25">
      <c r="A144" s="18" t="s">
        <v>1561</v>
      </c>
    </row>
  </sheetData>
  <mergeCells count="211">
    <mergeCell ref="A1:H1"/>
    <mergeCell ref="I1:K1"/>
    <mergeCell ref="L1:M1"/>
    <mergeCell ref="A2:H2"/>
    <mergeCell ref="I2:K2"/>
    <mergeCell ref="L2:M2"/>
    <mergeCell ref="A6:H6"/>
    <mergeCell ref="I6:M6"/>
    <mergeCell ref="A7:H7"/>
    <mergeCell ref="I7:M7"/>
    <mergeCell ref="A8:C8"/>
    <mergeCell ref="D8:M8"/>
    <mergeCell ref="A3:H3"/>
    <mergeCell ref="I3:K3"/>
    <mergeCell ref="L3:M3"/>
    <mergeCell ref="A4:H4"/>
    <mergeCell ref="I4:M4"/>
    <mergeCell ref="A5:H5"/>
    <mergeCell ref="I5:M5"/>
    <mergeCell ref="A14:H14"/>
    <mergeCell ref="J14:L14"/>
    <mergeCell ref="A15:H15"/>
    <mergeCell ref="J15:L15"/>
    <mergeCell ref="A16:C16"/>
    <mergeCell ref="D16:M16"/>
    <mergeCell ref="A9:M9"/>
    <mergeCell ref="A10:M10"/>
    <mergeCell ref="A11:M11"/>
    <mergeCell ref="A12:C12"/>
    <mergeCell ref="D12:M12"/>
    <mergeCell ref="A13:H13"/>
    <mergeCell ref="J13:L13"/>
    <mergeCell ref="B20:B21"/>
    <mergeCell ref="I20:K21"/>
    <mergeCell ref="L20:M21"/>
    <mergeCell ref="I22:K22"/>
    <mergeCell ref="L22:M22"/>
    <mergeCell ref="B23:B24"/>
    <mergeCell ref="I23:K24"/>
    <mergeCell ref="L23:M24"/>
    <mergeCell ref="A17:C17"/>
    <mergeCell ref="D17:M17"/>
    <mergeCell ref="A18:A19"/>
    <mergeCell ref="B18:B19"/>
    <mergeCell ref="C18:F18"/>
    <mergeCell ref="G18:H18"/>
    <mergeCell ref="I18:K18"/>
    <mergeCell ref="L18:M19"/>
    <mergeCell ref="I19:K19"/>
    <mergeCell ref="B31:B34"/>
    <mergeCell ref="I31:K34"/>
    <mergeCell ref="L31:M34"/>
    <mergeCell ref="B35:B36"/>
    <mergeCell ref="I35:K36"/>
    <mergeCell ref="L35:M36"/>
    <mergeCell ref="B25:B26"/>
    <mergeCell ref="I25:K26"/>
    <mergeCell ref="L25:M26"/>
    <mergeCell ref="B27:B30"/>
    <mergeCell ref="I27:K30"/>
    <mergeCell ref="L27:M30"/>
    <mergeCell ref="I43:K43"/>
    <mergeCell ref="L43:M43"/>
    <mergeCell ref="B44:B47"/>
    <mergeCell ref="I44:K47"/>
    <mergeCell ref="L44:M47"/>
    <mergeCell ref="I48:K48"/>
    <mergeCell ref="L48:M48"/>
    <mergeCell ref="I37:K37"/>
    <mergeCell ref="L37:M37"/>
    <mergeCell ref="B38:B39"/>
    <mergeCell ref="I38:K39"/>
    <mergeCell ref="L38:M39"/>
    <mergeCell ref="B40:B42"/>
    <mergeCell ref="I40:K42"/>
    <mergeCell ref="L40:M42"/>
    <mergeCell ref="B56:B58"/>
    <mergeCell ref="I56:K58"/>
    <mergeCell ref="L56:M58"/>
    <mergeCell ref="B49:B50"/>
    <mergeCell ref="I49:K50"/>
    <mergeCell ref="L49:M50"/>
    <mergeCell ref="I51:K51"/>
    <mergeCell ref="L51:M51"/>
    <mergeCell ref="B52:B53"/>
    <mergeCell ref="I52:K53"/>
    <mergeCell ref="L52:M53"/>
    <mergeCell ref="I59:K59"/>
    <mergeCell ref="L59:M59"/>
    <mergeCell ref="I60:K60"/>
    <mergeCell ref="L60:M60"/>
    <mergeCell ref="I61:K61"/>
    <mergeCell ref="L61:M61"/>
    <mergeCell ref="I54:K54"/>
    <mergeCell ref="L54:M54"/>
    <mergeCell ref="I55:K55"/>
    <mergeCell ref="L55:M55"/>
    <mergeCell ref="I67:K67"/>
    <mergeCell ref="L67:M67"/>
    <mergeCell ref="I68:K68"/>
    <mergeCell ref="L68:M68"/>
    <mergeCell ref="I69:K69"/>
    <mergeCell ref="L69:M69"/>
    <mergeCell ref="I62:K62"/>
    <mergeCell ref="L62:M62"/>
    <mergeCell ref="B63:B64"/>
    <mergeCell ref="I63:K64"/>
    <mergeCell ref="L63:M64"/>
    <mergeCell ref="B65:B66"/>
    <mergeCell ref="I65:K66"/>
    <mergeCell ref="L65:M66"/>
    <mergeCell ref="I74:K74"/>
    <mergeCell ref="L74:M74"/>
    <mergeCell ref="B75:B79"/>
    <mergeCell ref="I75:K79"/>
    <mergeCell ref="L75:M79"/>
    <mergeCell ref="B80:B81"/>
    <mergeCell ref="I80:K81"/>
    <mergeCell ref="L80:M81"/>
    <mergeCell ref="I70:K70"/>
    <mergeCell ref="L70:M70"/>
    <mergeCell ref="I71:K71"/>
    <mergeCell ref="L71:M71"/>
    <mergeCell ref="B72:B73"/>
    <mergeCell ref="I72:K73"/>
    <mergeCell ref="L72:M73"/>
    <mergeCell ref="I85:K85"/>
    <mergeCell ref="L85:M85"/>
    <mergeCell ref="I86:K86"/>
    <mergeCell ref="L86:M86"/>
    <mergeCell ref="B87:B90"/>
    <mergeCell ref="I87:K90"/>
    <mergeCell ref="L87:M90"/>
    <mergeCell ref="I82:K82"/>
    <mergeCell ref="L82:M82"/>
    <mergeCell ref="I83:K83"/>
    <mergeCell ref="L83:M83"/>
    <mergeCell ref="I84:K84"/>
    <mergeCell ref="L84:M84"/>
    <mergeCell ref="I94:K94"/>
    <mergeCell ref="L94:M94"/>
    <mergeCell ref="B95:B97"/>
    <mergeCell ref="I95:K97"/>
    <mergeCell ref="L95:M97"/>
    <mergeCell ref="I98:K98"/>
    <mergeCell ref="L98:M98"/>
    <mergeCell ref="I91:K91"/>
    <mergeCell ref="L91:M91"/>
    <mergeCell ref="I92:K92"/>
    <mergeCell ref="L92:M92"/>
    <mergeCell ref="I93:K93"/>
    <mergeCell ref="L93:M93"/>
    <mergeCell ref="I104:K104"/>
    <mergeCell ref="L104:M104"/>
    <mergeCell ref="B105:B107"/>
    <mergeCell ref="I105:K107"/>
    <mergeCell ref="L105:M107"/>
    <mergeCell ref="B108:B110"/>
    <mergeCell ref="I108:K110"/>
    <mergeCell ref="L108:M110"/>
    <mergeCell ref="B99:B100"/>
    <mergeCell ref="I99:K100"/>
    <mergeCell ref="L99:M100"/>
    <mergeCell ref="I101:K101"/>
    <mergeCell ref="L101:M101"/>
    <mergeCell ref="B102:B103"/>
    <mergeCell ref="I102:K103"/>
    <mergeCell ref="L102:M103"/>
    <mergeCell ref="B116:B117"/>
    <mergeCell ref="I116:K117"/>
    <mergeCell ref="L116:M117"/>
    <mergeCell ref="I118:K118"/>
    <mergeCell ref="L118:M118"/>
    <mergeCell ref="I119:K119"/>
    <mergeCell ref="L119:M119"/>
    <mergeCell ref="B111:B113"/>
    <mergeCell ref="I111:K113"/>
    <mergeCell ref="L111:M113"/>
    <mergeCell ref="I114:K114"/>
    <mergeCell ref="L114:M114"/>
    <mergeCell ref="I115:K115"/>
    <mergeCell ref="L115:M115"/>
    <mergeCell ref="I127:K127"/>
    <mergeCell ref="L127:M127"/>
    <mergeCell ref="B128:B129"/>
    <mergeCell ref="I128:K129"/>
    <mergeCell ref="L128:M129"/>
    <mergeCell ref="I130:K130"/>
    <mergeCell ref="L130:M130"/>
    <mergeCell ref="B120:B124"/>
    <mergeCell ref="I120:K124"/>
    <mergeCell ref="L120:M124"/>
    <mergeCell ref="I125:K125"/>
    <mergeCell ref="L125:M125"/>
    <mergeCell ref="I126:K126"/>
    <mergeCell ref="L126:M126"/>
    <mergeCell ref="K137:M137"/>
    <mergeCell ref="A134:C134"/>
    <mergeCell ref="D134:M134"/>
    <mergeCell ref="A135:F135"/>
    <mergeCell ref="G135:J135"/>
    <mergeCell ref="K135:M135"/>
    <mergeCell ref="K136:M136"/>
    <mergeCell ref="I131:K131"/>
    <mergeCell ref="L131:M131"/>
    <mergeCell ref="I132:K132"/>
    <mergeCell ref="L132:M132"/>
    <mergeCell ref="C133:F133"/>
    <mergeCell ref="G133:H133"/>
    <mergeCell ref="I133:K133"/>
    <mergeCell ref="L133:M13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18.12 (10303)</vt:lpstr>
      <vt:lpstr>19.1 (10303)</vt:lpstr>
      <vt:lpstr>truythu23-10303</vt:lpstr>
      <vt:lpstr>vc 12</vt:lpstr>
      <vt:lpstr>25.12 (21583)</vt:lpstr>
    </vt:vector>
  </TitlesOfParts>
  <Company>415-0020577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 Kieu Oanh</dc:creator>
  <cp:lastModifiedBy>Admin</cp:lastModifiedBy>
  <dcterms:created xsi:type="dcterms:W3CDTF">2024-01-20T03:16:04Z</dcterms:created>
  <dcterms:modified xsi:type="dcterms:W3CDTF">2024-01-20T06:19:04Z</dcterms:modified>
</cp:coreProperties>
</file>